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2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3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STATISTICS\SCR\Money Service Business Remittances\REMITTANCE REPORT -WEBSITE\Cayman Islands Money Services Business Statistics\2026\"/>
    </mc:Choice>
  </mc:AlternateContent>
  <xr:revisionPtr revIDLastSave="0" documentId="13_ncr:1_{67848CC0-ED8A-4DC3-B0B6-281D8B47B1E4}" xr6:coauthVersionLast="47" xr6:coauthVersionMax="47" xr10:uidLastSave="{00000000-0000-0000-0000-000000000000}"/>
  <workbookProtection workbookAlgorithmName="SHA-512" workbookHashValue="u+ojH3omNAIlA8Pn3imYkpDxHAmSOdj/PuS5wm6lPOiB7UpFakyfj8Gis46USKQcfFPwL4PvcnwlNRhUPKCmLw==" workbookSaltValue="/PqDHYz160KpjP3mLF2TmA==" workbookSpinCount="100000" lockStructure="1"/>
  <bookViews>
    <workbookView xWindow="-120" yWindow="-120" windowWidth="29040" windowHeight="15720" tabRatio="680" xr2:uid="{0327C273-7224-4995-A49C-0113ECBFCFA8}"/>
  </bookViews>
  <sheets>
    <sheet name="COVER" sheetId="23" r:id="rId1"/>
    <sheet name="DASHBOARD" sheetId="15" r:id="rId2"/>
    <sheet name="DATA TABLES" sheetId="25" r:id="rId3"/>
    <sheet name="DATA" sheetId="16" state="hidden" r:id="rId4"/>
    <sheet name="INFLOWS" sheetId="3" state="hidden" r:id="rId5"/>
    <sheet name="OUTFLOWS" sheetId="2" state="hidden" r:id="rId6"/>
    <sheet name="Trans INFLOWS" sheetId="10" state="hidden" r:id="rId7"/>
    <sheet name="Trans OUTFLOWS" sheetId="11" state="hidden" r:id="rId8"/>
    <sheet name="Tri-Year Comparison" sheetId="13" state="hidden" r:id="rId9"/>
  </sheets>
  <externalReferences>
    <externalReference r:id="rId10"/>
  </externalReferences>
  <definedNames>
    <definedName name="_xlchart.v1.0" hidden="1">DATA!$X$4:$X$8</definedName>
    <definedName name="_xlchart.v1.1" hidden="1">DATA!$Y$3</definedName>
    <definedName name="_xlchart.v1.2" hidden="1">DATA!$Y$4:$Y$8</definedName>
    <definedName name="_xlchart.v1.3" hidden="1">DATA!$X$11:$X$15</definedName>
    <definedName name="_xlchart.v1.4" hidden="1">DATA!$Y$10</definedName>
    <definedName name="_xlchart.v1.5" hidden="1">DATA!$Y$11:$Y$15</definedName>
    <definedName name="_xlchart.v5.6" hidden="1">DATA!$AB$2:$AC$2</definedName>
    <definedName name="_xlchart.v5.7" hidden="1">DATA!$AB$3:$AC$26</definedName>
    <definedName name="_xlchart.v5.8" hidden="1">DATA!$AD$2</definedName>
    <definedName name="_xlchart.v5.9" hidden="1">DATA!$AD$3:$AD$26</definedName>
    <definedName name="_xlcn.WorksheetConnection_InteractiveMapC3D261" hidden="1">'[1]Interactive Map'!$C$3:$D$26</definedName>
    <definedName name="_xlcn.WorksheetConnection_RegionalSplitG2H251" hidden="1">'[1]Regional Split - Inflows'!$D$2:$E$25</definedName>
    <definedName name="_xlcn.WorksheetConnection_RegionalSplitG3H251" hidden="1">'[1]Regional Split - Inflows'!$D$3:$E$25</definedName>
    <definedName name="_xlnm.Print_Area" localSheetId="0">COVER!$B$2:$J$32</definedName>
    <definedName name="_xlnm.Print_Area" localSheetId="2">'DATA TABLES'!#REF!,'DATA TABLES'!$B$2:$P$53,'DATA TABLES'!$B$56:$P$95,'DATA TABLES'!$B$99:$P$132</definedName>
    <definedName name="Remittance_Report" localSheetId="2">'DATA TABLES'!#REF!</definedName>
    <definedName name="Remittance_Report">#REF!</definedName>
    <definedName name="Website__www.cima.ky" localSheetId="2">'DATA TABLES'!#REF!</definedName>
    <definedName name="Website__www.cima.ky">#REF!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Range" name="Range" connection="WorksheetConnection_Regional Split!$G$3:$H$25"/>
          <x15:modelTable id="Range 1" name="Range 1" connection="WorksheetConnection_Regional Split!$G$2:$H$25"/>
          <x15:modelTable id="Range 2" name="Range 2" connection="WorksheetConnection_Interactive Map!$C$3:$D$26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8" i="15" l="1"/>
  <c r="E68" i="15"/>
  <c r="D68" i="15"/>
  <c r="C68" i="15"/>
  <c r="F66" i="15"/>
  <c r="E66" i="15"/>
  <c r="D66" i="15"/>
  <c r="C66" i="15"/>
  <c r="F65" i="15"/>
  <c r="E65" i="15"/>
  <c r="D65" i="15"/>
  <c r="C65" i="15"/>
  <c r="F64" i="15"/>
  <c r="E64" i="15"/>
  <c r="D64" i="15"/>
  <c r="C64" i="15"/>
  <c r="F61" i="15"/>
  <c r="E61" i="15"/>
  <c r="D61" i="15"/>
  <c r="C61" i="15"/>
  <c r="F60" i="15"/>
  <c r="E60" i="15"/>
  <c r="D60" i="15"/>
  <c r="C60" i="15"/>
  <c r="F58" i="15"/>
  <c r="E58" i="15"/>
  <c r="D58" i="15"/>
  <c r="C58" i="15"/>
  <c r="F56" i="15"/>
  <c r="E56" i="15"/>
  <c r="D56" i="15"/>
  <c r="C56" i="15"/>
  <c r="F55" i="15"/>
  <c r="E55" i="15"/>
  <c r="D55" i="15"/>
  <c r="C55" i="15"/>
  <c r="F54" i="15"/>
  <c r="E54" i="15"/>
  <c r="D54" i="15"/>
  <c r="C54" i="15"/>
  <c r="F53" i="15"/>
  <c r="E53" i="15"/>
  <c r="D53" i="15"/>
  <c r="C53" i="15"/>
  <c r="F52" i="15"/>
  <c r="E52" i="15"/>
  <c r="D52" i="15"/>
  <c r="C52" i="15"/>
  <c r="F50" i="15"/>
  <c r="E50" i="15"/>
  <c r="D50" i="15"/>
  <c r="C50" i="15"/>
  <c r="F49" i="15"/>
  <c r="E49" i="15"/>
  <c r="D49" i="15"/>
  <c r="C49" i="15"/>
  <c r="F48" i="15"/>
  <c r="E48" i="15"/>
  <c r="D48" i="15"/>
  <c r="C48" i="15"/>
  <c r="F47" i="15"/>
  <c r="E47" i="15"/>
  <c r="D47" i="15"/>
  <c r="C47" i="15"/>
  <c r="F46" i="15"/>
  <c r="E46" i="15"/>
  <c r="D46" i="15"/>
  <c r="C46" i="15"/>
  <c r="F44" i="15"/>
  <c r="E44" i="15"/>
  <c r="D44" i="15"/>
  <c r="C44" i="15"/>
  <c r="F43" i="15"/>
  <c r="E43" i="15"/>
  <c r="D43" i="15"/>
  <c r="C43" i="15"/>
  <c r="F42" i="15"/>
  <c r="E42" i="15"/>
  <c r="D42" i="15"/>
  <c r="C42" i="15"/>
  <c r="F41" i="15"/>
  <c r="E41" i="15"/>
  <c r="D41" i="15"/>
  <c r="C41" i="15"/>
  <c r="F39" i="15"/>
  <c r="E39" i="15"/>
  <c r="D39" i="15"/>
  <c r="C39" i="15"/>
  <c r="F38" i="15"/>
  <c r="E38" i="15"/>
  <c r="D38" i="15"/>
  <c r="C38" i="15"/>
  <c r="Y15" i="16"/>
  <c r="O43" i="25" l="1"/>
  <c r="K31" i="16"/>
  <c r="J31" i="16"/>
  <c r="L31" i="16"/>
  <c r="T30" i="16"/>
  <c r="T31" i="16"/>
  <c r="U31" i="16" s="1"/>
  <c r="O31" i="16"/>
  <c r="O78" i="25"/>
  <c r="O77" i="25"/>
  <c r="K78" i="25"/>
  <c r="K77" i="25"/>
  <c r="G78" i="25"/>
  <c r="G77" i="25"/>
  <c r="O69" i="25"/>
  <c r="K69" i="25"/>
  <c r="G69" i="25"/>
  <c r="AD26" i="16"/>
  <c r="AD25" i="16"/>
  <c r="AD24" i="16"/>
  <c r="AD23" i="16"/>
  <c r="AD22" i="16"/>
  <c r="AD21" i="16"/>
  <c r="AD20" i="16"/>
  <c r="AD19" i="16"/>
  <c r="AD18" i="16"/>
  <c r="AD17" i="16"/>
  <c r="AD16" i="16"/>
  <c r="AD15" i="16"/>
  <c r="AD14" i="16"/>
  <c r="AD13" i="16"/>
  <c r="AD12" i="16"/>
  <c r="AD11" i="16"/>
  <c r="AD10" i="16"/>
  <c r="AD9" i="16"/>
  <c r="AD8" i="16"/>
  <c r="AD7" i="16"/>
  <c r="AD6" i="16"/>
  <c r="AD5" i="16"/>
  <c r="AD4" i="16"/>
  <c r="AD3" i="16"/>
  <c r="Y14" i="16"/>
  <c r="K17" i="16"/>
  <c r="F67" i="15"/>
  <c r="E67" i="15"/>
  <c r="D67" i="15"/>
  <c r="C67" i="15"/>
  <c r="F62" i="15"/>
  <c r="E62" i="15"/>
  <c r="D62" i="15"/>
  <c r="C62" i="15"/>
  <c r="E57" i="15"/>
  <c r="D57" i="15"/>
  <c r="C57" i="15"/>
  <c r="O30" i="16"/>
  <c r="K30" i="16"/>
  <c r="J30" i="16"/>
  <c r="G74" i="25"/>
  <c r="AY36" i="2"/>
  <c r="AY37" i="2"/>
  <c r="AY38" i="2"/>
  <c r="AY39" i="2"/>
  <c r="AY40" i="2"/>
  <c r="AY41" i="2"/>
  <c r="AY42" i="2"/>
  <c r="AY43" i="2"/>
  <c r="AY44" i="2"/>
  <c r="AY45" i="2"/>
  <c r="AY46" i="2"/>
  <c r="AY47" i="2"/>
  <c r="AY48" i="2"/>
  <c r="AY49" i="2"/>
  <c r="AY50" i="2"/>
  <c r="AY51" i="2"/>
  <c r="AY52" i="2"/>
  <c r="AY53" i="2"/>
  <c r="AY54" i="2"/>
  <c r="AY55" i="2"/>
  <c r="AY56" i="2"/>
  <c r="AY57" i="2"/>
  <c r="AY58" i="2"/>
  <c r="AY59" i="2"/>
  <c r="AY60" i="2"/>
  <c r="AY36" i="3"/>
  <c r="AY37" i="3"/>
  <c r="AY38" i="3"/>
  <c r="AY39" i="3"/>
  <c r="AY40" i="3"/>
  <c r="AY41" i="3"/>
  <c r="AY42" i="3"/>
  <c r="AY43" i="3"/>
  <c r="AY44" i="3"/>
  <c r="AY45" i="3"/>
  <c r="AY46" i="3"/>
  <c r="AY47" i="3"/>
  <c r="AY48" i="3"/>
  <c r="AY49" i="3"/>
  <c r="AY50" i="3"/>
  <c r="AY51" i="3"/>
  <c r="AY52" i="3"/>
  <c r="AY53" i="3"/>
  <c r="AY54" i="3"/>
  <c r="AY55" i="3"/>
  <c r="AY56" i="3"/>
  <c r="AY57" i="3"/>
  <c r="AY58" i="3"/>
  <c r="AY59" i="3"/>
  <c r="O39" i="25"/>
  <c r="F57" i="15"/>
  <c r="U7" i="16"/>
  <c r="U8" i="16"/>
  <c r="U9" i="16"/>
  <c r="U10" i="16"/>
  <c r="U11" i="16"/>
  <c r="U12" i="16"/>
  <c r="U13" i="16"/>
  <c r="U14" i="16"/>
  <c r="T29" i="16"/>
  <c r="T28" i="16"/>
  <c r="T27" i="16"/>
  <c r="T26" i="16"/>
  <c r="T25" i="16"/>
  <c r="T24" i="16"/>
  <c r="T23" i="16"/>
  <c r="T22" i="16"/>
  <c r="T21" i="16"/>
  <c r="T20" i="16"/>
  <c r="J29" i="16"/>
  <c r="J28" i="16"/>
  <c r="J27" i="16"/>
  <c r="J26" i="16"/>
  <c r="J25" i="16"/>
  <c r="J24" i="16"/>
  <c r="J23" i="16"/>
  <c r="J22" i="16"/>
  <c r="J21" i="16"/>
  <c r="J20" i="16"/>
  <c r="O29" i="16"/>
  <c r="O28" i="16"/>
  <c r="O27" i="16"/>
  <c r="P28" i="16" s="1"/>
  <c r="O26" i="16"/>
  <c r="O25" i="16"/>
  <c r="O24" i="16"/>
  <c r="O23" i="16"/>
  <c r="O22" i="16"/>
  <c r="O21" i="16"/>
  <c r="O17" i="16"/>
  <c r="K29" i="16"/>
  <c r="K28" i="16"/>
  <c r="K27" i="16"/>
  <c r="K26" i="16"/>
  <c r="K25" i="16"/>
  <c r="K24" i="16"/>
  <c r="K23" i="16"/>
  <c r="K22" i="16"/>
  <c r="K21" i="16"/>
  <c r="P5" i="16"/>
  <c r="P6" i="16"/>
  <c r="P7" i="16"/>
  <c r="P8" i="16"/>
  <c r="P9" i="16"/>
  <c r="P10" i="16"/>
  <c r="P11" i="16"/>
  <c r="P12" i="16"/>
  <c r="P13" i="16"/>
  <c r="P14" i="16"/>
  <c r="P31" i="16" l="1"/>
  <c r="U21" i="16"/>
  <c r="U24" i="16"/>
  <c r="P30" i="16"/>
  <c r="C59" i="15"/>
  <c r="D59" i="15"/>
  <c r="U30" i="16"/>
  <c r="L30" i="16"/>
  <c r="U22" i="16"/>
  <c r="AY60" i="3"/>
  <c r="D45" i="15"/>
  <c r="D51" i="15"/>
  <c r="D40" i="15"/>
  <c r="U25" i="16"/>
  <c r="U23" i="16"/>
  <c r="U26" i="16"/>
  <c r="U27" i="16"/>
  <c r="U28" i="16"/>
  <c r="U29" i="16"/>
  <c r="E37" i="15"/>
  <c r="F45" i="15"/>
  <c r="C63" i="15"/>
  <c r="D63" i="15"/>
  <c r="C51" i="15"/>
  <c r="E40" i="15"/>
  <c r="F63" i="15"/>
  <c r="E63" i="15"/>
  <c r="E59" i="15"/>
  <c r="E45" i="15"/>
  <c r="E51" i="15"/>
  <c r="F59" i="15"/>
  <c r="F51" i="15"/>
  <c r="F37" i="15"/>
  <c r="F40" i="15"/>
  <c r="D37" i="15"/>
  <c r="C37" i="15"/>
  <c r="C45" i="15"/>
  <c r="C40" i="15"/>
  <c r="P27" i="16"/>
  <c r="P23" i="16"/>
  <c r="P24" i="16"/>
  <c r="P25" i="16"/>
  <c r="P29" i="16"/>
  <c r="P26" i="16"/>
  <c r="P22" i="16"/>
  <c r="E69" i="15" l="1"/>
  <c r="F69" i="15"/>
  <c r="D69" i="15"/>
  <c r="C69" i="1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8" i="25"/>
  <c r="G119" i="25"/>
  <c r="G120" i="25"/>
  <c r="G121" i="25"/>
  <c r="G122" i="25"/>
  <c r="G123" i="25"/>
  <c r="G124" i="25"/>
  <c r="G125" i="25"/>
  <c r="G126" i="25"/>
  <c r="G127" i="25"/>
  <c r="L92" i="25"/>
  <c r="K92" i="25"/>
  <c r="O127" i="25"/>
  <c r="K127" i="25"/>
  <c r="O126" i="25"/>
  <c r="K126" i="25"/>
  <c r="O125" i="25"/>
  <c r="K125" i="25"/>
  <c r="O124" i="25"/>
  <c r="K124" i="25"/>
  <c r="O123" i="25"/>
  <c r="K123" i="25"/>
  <c r="O122" i="25"/>
  <c r="K122" i="25"/>
  <c r="O121" i="25"/>
  <c r="K121" i="25"/>
  <c r="O120" i="25"/>
  <c r="K120" i="25"/>
  <c r="O119" i="25"/>
  <c r="K119" i="25"/>
  <c r="O118" i="25"/>
  <c r="K118" i="25"/>
  <c r="O117" i="25"/>
  <c r="K117" i="25"/>
  <c r="O116" i="25"/>
  <c r="K116" i="25"/>
  <c r="O115" i="25"/>
  <c r="K115" i="25"/>
  <c r="O114" i="25"/>
  <c r="K114" i="25"/>
  <c r="O113" i="25"/>
  <c r="K113" i="25"/>
  <c r="O112" i="25"/>
  <c r="K112" i="25"/>
  <c r="O111" i="25"/>
  <c r="K111" i="25"/>
  <c r="O110" i="25"/>
  <c r="K110" i="25"/>
  <c r="O109" i="25"/>
  <c r="K109" i="25"/>
  <c r="O108" i="25"/>
  <c r="K108" i="25"/>
  <c r="O107" i="25"/>
  <c r="K107" i="25"/>
  <c r="O106" i="25"/>
  <c r="K106" i="25"/>
  <c r="O105" i="25"/>
  <c r="K105" i="25"/>
  <c r="O104" i="25"/>
  <c r="K104" i="25"/>
  <c r="O92" i="25"/>
  <c r="H92" i="25"/>
  <c r="O87" i="25"/>
  <c r="L87" i="25"/>
  <c r="H87" i="25"/>
  <c r="O86" i="25"/>
  <c r="L86" i="25"/>
  <c r="H86" i="25"/>
  <c r="O85" i="25"/>
  <c r="L85" i="25"/>
  <c r="H85" i="25"/>
  <c r="O84" i="25"/>
  <c r="L84" i="25"/>
  <c r="H84" i="25"/>
  <c r="O83" i="25"/>
  <c r="L83" i="25"/>
  <c r="H83" i="25"/>
  <c r="O76" i="25"/>
  <c r="Y13" i="16" s="1"/>
  <c r="K76" i="25"/>
  <c r="G76" i="25"/>
  <c r="O75" i="25"/>
  <c r="Y12" i="16" s="1"/>
  <c r="K75" i="25"/>
  <c r="G75" i="25"/>
  <c r="O74" i="25"/>
  <c r="Y11" i="16" s="1"/>
  <c r="K74" i="25"/>
  <c r="Y8" i="16"/>
  <c r="O68" i="25"/>
  <c r="Y7" i="16" s="1"/>
  <c r="K68" i="25"/>
  <c r="G68" i="25"/>
  <c r="O67" i="25"/>
  <c r="Y6" i="16" s="1"/>
  <c r="K67" i="25"/>
  <c r="G67" i="25"/>
  <c r="O66" i="25"/>
  <c r="Y5" i="16" s="1"/>
  <c r="K66" i="25"/>
  <c r="G66" i="25"/>
  <c r="O65" i="25"/>
  <c r="Y4" i="16" s="1"/>
  <c r="K65" i="25"/>
  <c r="G65" i="25"/>
  <c r="K47" i="25"/>
  <c r="H47" i="25"/>
  <c r="O38" i="25"/>
  <c r="O37" i="25"/>
  <c r="O36" i="25"/>
  <c r="K40" i="25"/>
  <c r="H40" i="25"/>
  <c r="O32" i="25"/>
  <c r="O31" i="25"/>
  <c r="O30" i="25"/>
  <c r="O29" i="25"/>
  <c r="K33" i="25"/>
  <c r="H33" i="25"/>
  <c r="O25" i="25"/>
  <c r="O24" i="25"/>
  <c r="O23" i="25"/>
  <c r="O22" i="25"/>
  <c r="K26" i="25"/>
  <c r="H26" i="25"/>
  <c r="O18" i="25"/>
  <c r="O17" i="25"/>
  <c r="O16" i="25"/>
  <c r="O15" i="25"/>
  <c r="K19" i="25"/>
  <c r="H19" i="25"/>
  <c r="O11" i="25"/>
  <c r="O10" i="25"/>
  <c r="O9" i="25"/>
  <c r="O8" i="25"/>
  <c r="K12" i="25"/>
  <c r="H12" i="25"/>
  <c r="O12" i="25" s="1"/>
  <c r="G128" i="25" l="1"/>
  <c r="O26" i="25"/>
  <c r="O33" i="25"/>
  <c r="O40" i="25"/>
  <c r="O47" i="25"/>
  <c r="K128" i="25"/>
  <c r="O128" i="25"/>
  <c r="O19" i="25"/>
  <c r="AN54" i="16" l="1"/>
  <c r="AN55" i="16"/>
  <c r="W63" i="13"/>
  <c r="X63" i="13"/>
  <c r="V63" i="13"/>
  <c r="X61" i="13"/>
  <c r="W61" i="13"/>
  <c r="V61" i="13"/>
  <c r="X31" i="13"/>
  <c r="W31" i="13"/>
  <c r="V31" i="13"/>
  <c r="AL63" i="11"/>
  <c r="AL61" i="11"/>
  <c r="AL31" i="11"/>
  <c r="L29" i="16"/>
  <c r="L28" i="16"/>
  <c r="L27" i="16"/>
  <c r="AX60" i="2"/>
  <c r="AW60" i="2"/>
  <c r="AV60" i="2"/>
  <c r="AU60" i="2"/>
  <c r="AT60" i="2"/>
  <c r="AS60" i="2"/>
  <c r="AR60" i="2"/>
  <c r="AQ60" i="2"/>
  <c r="AX59" i="2"/>
  <c r="AW59" i="2"/>
  <c r="AV59" i="2"/>
  <c r="AU59" i="2"/>
  <c r="AT59" i="2"/>
  <c r="AS59" i="2"/>
  <c r="AR59" i="2"/>
  <c r="AQ59" i="2"/>
  <c r="AX58" i="2"/>
  <c r="AW58" i="2"/>
  <c r="AV58" i="2"/>
  <c r="AU58" i="2"/>
  <c r="AT58" i="2"/>
  <c r="AS58" i="2"/>
  <c r="AR58" i="2"/>
  <c r="AQ58" i="2"/>
  <c r="AX57" i="2"/>
  <c r="AW57" i="2"/>
  <c r="AV57" i="2"/>
  <c r="AU57" i="2"/>
  <c r="AT57" i="2"/>
  <c r="AS57" i="2"/>
  <c r="AR57" i="2"/>
  <c r="AQ57" i="2"/>
  <c r="AX56" i="2"/>
  <c r="AW56" i="2"/>
  <c r="AV56" i="2"/>
  <c r="AU56" i="2"/>
  <c r="AT56" i="2"/>
  <c r="AS56" i="2"/>
  <c r="AR56" i="2"/>
  <c r="AQ56" i="2"/>
  <c r="AX55" i="2"/>
  <c r="AW55" i="2"/>
  <c r="AV55" i="2"/>
  <c r="AU55" i="2"/>
  <c r="AT55" i="2"/>
  <c r="AS55" i="2"/>
  <c r="AR55" i="2"/>
  <c r="AQ55" i="2"/>
  <c r="AX54" i="2"/>
  <c r="AW54" i="2"/>
  <c r="AV54" i="2"/>
  <c r="AU54" i="2"/>
  <c r="AT54" i="2"/>
  <c r="AS54" i="2"/>
  <c r="AR54" i="2"/>
  <c r="AQ54" i="2"/>
  <c r="AX53" i="2"/>
  <c r="AW53" i="2"/>
  <c r="AV53" i="2"/>
  <c r="AU53" i="2"/>
  <c r="AT53" i="2"/>
  <c r="AS53" i="2"/>
  <c r="AR53" i="2"/>
  <c r="AQ53" i="2"/>
  <c r="AX52" i="2"/>
  <c r="AW52" i="2"/>
  <c r="AV52" i="2"/>
  <c r="AU52" i="2"/>
  <c r="AT52" i="2"/>
  <c r="AS52" i="2"/>
  <c r="AR52" i="2"/>
  <c r="AQ52" i="2"/>
  <c r="AX51" i="2"/>
  <c r="AW51" i="2"/>
  <c r="AV51" i="2"/>
  <c r="AU51" i="2"/>
  <c r="AT51" i="2"/>
  <c r="AS51" i="2"/>
  <c r="AR51" i="2"/>
  <c r="AQ51" i="2"/>
  <c r="AX50" i="2"/>
  <c r="AW50" i="2"/>
  <c r="AV50" i="2"/>
  <c r="AU50" i="2"/>
  <c r="AT50" i="2"/>
  <c r="AS50" i="2"/>
  <c r="AR50" i="2"/>
  <c r="AQ50" i="2"/>
  <c r="AX49" i="2"/>
  <c r="AW49" i="2"/>
  <c r="AV49" i="2"/>
  <c r="AU49" i="2"/>
  <c r="AT49" i="2"/>
  <c r="AS49" i="2"/>
  <c r="AR49" i="2"/>
  <c r="AQ49" i="2"/>
  <c r="AX48" i="2"/>
  <c r="AW48" i="2"/>
  <c r="AV48" i="2"/>
  <c r="AU48" i="2"/>
  <c r="AT48" i="2"/>
  <c r="AS48" i="2"/>
  <c r="AR48" i="2"/>
  <c r="AQ48" i="2"/>
  <c r="AX47" i="2"/>
  <c r="AW47" i="2"/>
  <c r="AV47" i="2"/>
  <c r="AU47" i="2"/>
  <c r="AT47" i="2"/>
  <c r="AS47" i="2"/>
  <c r="AR47" i="2"/>
  <c r="AQ47" i="2"/>
  <c r="AX46" i="2"/>
  <c r="AW46" i="2"/>
  <c r="AV46" i="2"/>
  <c r="AU46" i="2"/>
  <c r="AT46" i="2"/>
  <c r="AS46" i="2"/>
  <c r="AR46" i="2"/>
  <c r="AQ46" i="2"/>
  <c r="AX45" i="2"/>
  <c r="AW45" i="2"/>
  <c r="AV45" i="2"/>
  <c r="AU45" i="2"/>
  <c r="AT45" i="2"/>
  <c r="AS45" i="2"/>
  <c r="AR45" i="2"/>
  <c r="AQ45" i="2"/>
  <c r="AX44" i="2"/>
  <c r="AW44" i="2"/>
  <c r="AV44" i="2"/>
  <c r="AU44" i="2"/>
  <c r="AT44" i="2"/>
  <c r="AS44" i="2"/>
  <c r="AR44" i="2"/>
  <c r="AQ44" i="2"/>
  <c r="AX43" i="2"/>
  <c r="AW43" i="2"/>
  <c r="AV43" i="2"/>
  <c r="AU43" i="2"/>
  <c r="AT43" i="2"/>
  <c r="AS43" i="2"/>
  <c r="AR43" i="2"/>
  <c r="AQ43" i="2"/>
  <c r="AX42" i="2"/>
  <c r="AW42" i="2"/>
  <c r="AV42" i="2"/>
  <c r="AU42" i="2"/>
  <c r="AT42" i="2"/>
  <c r="AS42" i="2"/>
  <c r="AR42" i="2"/>
  <c r="AQ42" i="2"/>
  <c r="AX41" i="2"/>
  <c r="AW41" i="2"/>
  <c r="AV41" i="2"/>
  <c r="AU41" i="2"/>
  <c r="AT41" i="2"/>
  <c r="AS41" i="2"/>
  <c r="AR41" i="2"/>
  <c r="AQ41" i="2"/>
  <c r="AX40" i="2"/>
  <c r="AW40" i="2"/>
  <c r="AV40" i="2"/>
  <c r="AU40" i="2"/>
  <c r="AT40" i="2"/>
  <c r="AS40" i="2"/>
  <c r="AR40" i="2"/>
  <c r="AQ40" i="2"/>
  <c r="AX39" i="2"/>
  <c r="AW39" i="2"/>
  <c r="AV39" i="2"/>
  <c r="AU39" i="2"/>
  <c r="AT39" i="2"/>
  <c r="AS39" i="2"/>
  <c r="AR39" i="2"/>
  <c r="AQ39" i="2"/>
  <c r="AX38" i="2"/>
  <c r="AW38" i="2"/>
  <c r="AV38" i="2"/>
  <c r="AU38" i="2"/>
  <c r="AT38" i="2"/>
  <c r="AS38" i="2"/>
  <c r="AR38" i="2"/>
  <c r="AQ38" i="2"/>
  <c r="AX37" i="2"/>
  <c r="AW37" i="2"/>
  <c r="AV37" i="2"/>
  <c r="AU37" i="2"/>
  <c r="AT37" i="2"/>
  <c r="AS37" i="2"/>
  <c r="AR37" i="2"/>
  <c r="AQ37" i="2"/>
  <c r="AX36" i="2"/>
  <c r="AW36" i="2"/>
  <c r="AV36" i="2"/>
  <c r="AU36" i="2"/>
  <c r="AT36" i="2"/>
  <c r="AS36" i="2"/>
  <c r="AR36" i="2"/>
  <c r="AQ36" i="2"/>
  <c r="AX59" i="3"/>
  <c r="AW59" i="3"/>
  <c r="AV59" i="3"/>
  <c r="AU59" i="3"/>
  <c r="AT59" i="3"/>
  <c r="AS59" i="3"/>
  <c r="AR59" i="3"/>
  <c r="AX58" i="3"/>
  <c r="AW58" i="3"/>
  <c r="AV58" i="3"/>
  <c r="AU58" i="3"/>
  <c r="AT58" i="3"/>
  <c r="AS58" i="3"/>
  <c r="AR58" i="3"/>
  <c r="AX57" i="3"/>
  <c r="AW57" i="3"/>
  <c r="AV57" i="3"/>
  <c r="AU57" i="3"/>
  <c r="AT57" i="3"/>
  <c r="AS57" i="3"/>
  <c r="AR57" i="3"/>
  <c r="AX56" i="3"/>
  <c r="AW56" i="3"/>
  <c r="AV56" i="3"/>
  <c r="AU56" i="3"/>
  <c r="AT56" i="3"/>
  <c r="AS56" i="3"/>
  <c r="AR56" i="3"/>
  <c r="AX55" i="3"/>
  <c r="AW55" i="3"/>
  <c r="AV55" i="3"/>
  <c r="AU55" i="3"/>
  <c r="AT55" i="3"/>
  <c r="AS55" i="3"/>
  <c r="AR55" i="3"/>
  <c r="AX54" i="3"/>
  <c r="AW54" i="3"/>
  <c r="AV54" i="3"/>
  <c r="AU54" i="3"/>
  <c r="AT54" i="3"/>
  <c r="AS54" i="3"/>
  <c r="AR54" i="3"/>
  <c r="AX53" i="3"/>
  <c r="AW53" i="3"/>
  <c r="AV53" i="3"/>
  <c r="AU53" i="3"/>
  <c r="AT53" i="3"/>
  <c r="AS53" i="3"/>
  <c r="AR53" i="3"/>
  <c r="AX52" i="3"/>
  <c r="AW52" i="3"/>
  <c r="AV52" i="3"/>
  <c r="AU52" i="3"/>
  <c r="AT52" i="3"/>
  <c r="AS52" i="3"/>
  <c r="AR52" i="3"/>
  <c r="AX51" i="3"/>
  <c r="AW51" i="3"/>
  <c r="AV51" i="3"/>
  <c r="AU51" i="3"/>
  <c r="AT51" i="3"/>
  <c r="AS51" i="3"/>
  <c r="AR51" i="3"/>
  <c r="AX50" i="3"/>
  <c r="AW50" i="3"/>
  <c r="AV50" i="3"/>
  <c r="AU50" i="3"/>
  <c r="AT50" i="3"/>
  <c r="AS50" i="3"/>
  <c r="AR50" i="3"/>
  <c r="AX49" i="3"/>
  <c r="AW49" i="3"/>
  <c r="AV49" i="3"/>
  <c r="AU49" i="3"/>
  <c r="AT49" i="3"/>
  <c r="AS49" i="3"/>
  <c r="AR49" i="3"/>
  <c r="AX48" i="3"/>
  <c r="AW48" i="3"/>
  <c r="AV48" i="3"/>
  <c r="AU48" i="3"/>
  <c r="AT48" i="3"/>
  <c r="AS48" i="3"/>
  <c r="AR48" i="3"/>
  <c r="AX47" i="3"/>
  <c r="AW47" i="3"/>
  <c r="AV47" i="3"/>
  <c r="AU47" i="3"/>
  <c r="AT47" i="3"/>
  <c r="AS47" i="3"/>
  <c r="AR47" i="3"/>
  <c r="AX46" i="3"/>
  <c r="AW46" i="3"/>
  <c r="AV46" i="3"/>
  <c r="AU46" i="3"/>
  <c r="AT46" i="3"/>
  <c r="AS46" i="3"/>
  <c r="AR46" i="3"/>
  <c r="AX45" i="3"/>
  <c r="AW45" i="3"/>
  <c r="AV45" i="3"/>
  <c r="AU45" i="3"/>
  <c r="AT45" i="3"/>
  <c r="AS45" i="3"/>
  <c r="AR45" i="3"/>
  <c r="AX44" i="3"/>
  <c r="AW44" i="3"/>
  <c r="AV44" i="3"/>
  <c r="AU44" i="3"/>
  <c r="AT44" i="3"/>
  <c r="AS44" i="3"/>
  <c r="AR44" i="3"/>
  <c r="AX43" i="3"/>
  <c r="AW43" i="3"/>
  <c r="AV43" i="3"/>
  <c r="AU43" i="3"/>
  <c r="AT43" i="3"/>
  <c r="AS43" i="3"/>
  <c r="AR43" i="3"/>
  <c r="AX42" i="3"/>
  <c r="AW42" i="3"/>
  <c r="AV42" i="3"/>
  <c r="AU42" i="3"/>
  <c r="AT42" i="3"/>
  <c r="AS42" i="3"/>
  <c r="AR42" i="3"/>
  <c r="AX41" i="3"/>
  <c r="AW41" i="3"/>
  <c r="AV41" i="3"/>
  <c r="AU41" i="3"/>
  <c r="AT41" i="3"/>
  <c r="AS41" i="3"/>
  <c r="AR41" i="3"/>
  <c r="AX40" i="3"/>
  <c r="AW40" i="3"/>
  <c r="AV40" i="3"/>
  <c r="AU40" i="3"/>
  <c r="AT40" i="3"/>
  <c r="AS40" i="3"/>
  <c r="AR40" i="3"/>
  <c r="AX39" i="3"/>
  <c r="AW39" i="3"/>
  <c r="AV39" i="3"/>
  <c r="AU39" i="3"/>
  <c r="AT39" i="3"/>
  <c r="AS39" i="3"/>
  <c r="AR39" i="3"/>
  <c r="AX38" i="3"/>
  <c r="AW38" i="3"/>
  <c r="AV38" i="3"/>
  <c r="AU38" i="3"/>
  <c r="AT38" i="3"/>
  <c r="AS38" i="3"/>
  <c r="AR38" i="3"/>
  <c r="AX37" i="3"/>
  <c r="AW37" i="3"/>
  <c r="AV37" i="3"/>
  <c r="AU37" i="3"/>
  <c r="AT37" i="3"/>
  <c r="AS37" i="3"/>
  <c r="AR37" i="3"/>
  <c r="AX36" i="3"/>
  <c r="AW36" i="3"/>
  <c r="AV36" i="3"/>
  <c r="AU36" i="3"/>
  <c r="AT36" i="3"/>
  <c r="AS36" i="3"/>
  <c r="AR36" i="3"/>
  <c r="AU60" i="3" l="1"/>
  <c r="AW60" i="3"/>
  <c r="AX60" i="3"/>
  <c r="AR60" i="3"/>
  <c r="AS60" i="3"/>
  <c r="AV60" i="3"/>
  <c r="AT60" i="3"/>
  <c r="L24" i="16"/>
  <c r="L25" i="16"/>
  <c r="L26" i="16"/>
  <c r="AN35" i="16" l="1"/>
  <c r="AN4" i="16"/>
  <c r="AN5" i="16"/>
  <c r="AN6" i="16"/>
  <c r="AN7" i="16"/>
  <c r="AN8" i="16"/>
  <c r="AN9" i="16"/>
  <c r="AN10" i="16"/>
  <c r="AN11" i="16"/>
  <c r="AN12" i="16"/>
  <c r="AN13" i="16"/>
  <c r="AN14" i="16"/>
  <c r="AN15" i="16"/>
  <c r="AN16" i="16"/>
  <c r="AN17" i="16"/>
  <c r="AN18" i="16"/>
  <c r="AN19" i="16"/>
  <c r="AN20" i="16"/>
  <c r="AN21" i="16"/>
  <c r="AN22" i="16"/>
  <c r="AN23" i="16"/>
  <c r="AN24" i="16"/>
  <c r="AN25" i="16"/>
  <c r="AN26" i="16"/>
  <c r="AN27" i="16"/>
  <c r="AN28" i="16"/>
  <c r="AN29" i="16"/>
  <c r="AN30" i="16"/>
  <c r="AN31" i="16"/>
  <c r="AN32" i="16"/>
  <c r="AN33" i="16"/>
  <c r="AN34" i="16"/>
  <c r="AN53" i="16"/>
  <c r="AB7" i="16" l="1"/>
  <c r="AB25" i="16"/>
  <c r="AB11" i="16"/>
  <c r="AB24" i="16"/>
  <c r="AB6" i="16"/>
  <c r="AB14" i="16"/>
  <c r="AB12" i="16"/>
  <c r="AB26" i="16"/>
  <c r="AB10" i="16"/>
  <c r="AB19" i="16"/>
  <c r="AB8" i="16"/>
  <c r="AB21" i="16"/>
  <c r="AB4" i="16"/>
  <c r="AB23" i="16"/>
  <c r="AB5" i="16"/>
  <c r="AB3" i="16"/>
  <c r="AN45" i="16"/>
  <c r="AN38" i="16"/>
  <c r="AB9" i="16"/>
  <c r="AN52" i="16"/>
  <c r="AB18" i="16"/>
  <c r="AB17" i="16"/>
  <c r="AB20" i="16"/>
  <c r="AB13" i="16"/>
  <c r="AB15" i="16"/>
  <c r="AB16" i="16"/>
  <c r="AB22" i="16"/>
  <c r="AN48" i="16"/>
  <c r="AN43" i="16"/>
  <c r="AN47" i="16"/>
  <c r="AN42" i="16"/>
  <c r="AN36" i="16"/>
  <c r="AN51" i="16"/>
  <c r="AN49" i="16"/>
  <c r="AN44" i="16"/>
  <c r="AN39" i="16"/>
  <c r="AN40" i="16"/>
  <c r="AN46" i="16"/>
  <c r="AN41" i="16"/>
  <c r="AN50" i="16"/>
  <c r="AN37" i="16"/>
  <c r="Y63" i="13" l="1"/>
  <c r="AA63" i="13" s="1"/>
  <c r="Z63" i="13"/>
  <c r="AB63" i="13" s="1"/>
  <c r="Z62" i="13"/>
  <c r="AB62" i="13" s="1"/>
  <c r="Y62" i="13"/>
  <c r="AA62" i="13" s="1"/>
  <c r="Z61" i="13"/>
  <c r="Y61" i="13"/>
  <c r="Z60" i="13"/>
  <c r="AB60" i="13" s="1"/>
  <c r="Y60" i="13"/>
  <c r="AA60" i="13" s="1"/>
  <c r="AC59" i="13"/>
  <c r="Z59" i="13"/>
  <c r="AB59" i="13" s="1"/>
  <c r="Y59" i="13"/>
  <c r="AA59" i="13" s="1"/>
  <c r="D59" i="13"/>
  <c r="P127" i="25" s="1"/>
  <c r="AC58" i="13"/>
  <c r="Z58" i="13"/>
  <c r="AB58" i="13" s="1"/>
  <c r="Y58" i="13"/>
  <c r="AA58" i="13" s="1"/>
  <c r="N58" i="13"/>
  <c r="D58" i="13"/>
  <c r="P126" i="25" s="1"/>
  <c r="AC57" i="13"/>
  <c r="Z57" i="13"/>
  <c r="AB57" i="13" s="1"/>
  <c r="Y57" i="13"/>
  <c r="AA57" i="13" s="1"/>
  <c r="N57" i="13"/>
  <c r="M57" i="13"/>
  <c r="C57" i="13"/>
  <c r="M125" i="25" s="1"/>
  <c r="AC56" i="13"/>
  <c r="Z56" i="13"/>
  <c r="AB56" i="13" s="1"/>
  <c r="Y56" i="13"/>
  <c r="AA56" i="13" s="1"/>
  <c r="AC55" i="13"/>
  <c r="Z55" i="13"/>
  <c r="AB55" i="13" s="1"/>
  <c r="Y55" i="13"/>
  <c r="AA55" i="13" s="1"/>
  <c r="AC54" i="13"/>
  <c r="Z54" i="13"/>
  <c r="AB54" i="13" s="1"/>
  <c r="Y54" i="13"/>
  <c r="AA54" i="13" s="1"/>
  <c r="AC53" i="13"/>
  <c r="Z53" i="13"/>
  <c r="AB53" i="13" s="1"/>
  <c r="Y53" i="13"/>
  <c r="AA53" i="13" s="1"/>
  <c r="D53" i="13"/>
  <c r="P121" i="25" s="1"/>
  <c r="B53" i="13"/>
  <c r="I121" i="25" s="1"/>
  <c r="AC52" i="13"/>
  <c r="Z52" i="13"/>
  <c r="AB52" i="13" s="1"/>
  <c r="Y52" i="13"/>
  <c r="AA52" i="13" s="1"/>
  <c r="D52" i="13"/>
  <c r="P120" i="25" s="1"/>
  <c r="AC51" i="13"/>
  <c r="Z51" i="13"/>
  <c r="AB51" i="13" s="1"/>
  <c r="Y51" i="13"/>
  <c r="AA51" i="13" s="1"/>
  <c r="M51" i="13"/>
  <c r="AC50" i="13"/>
  <c r="Z50" i="13"/>
  <c r="AB50" i="13" s="1"/>
  <c r="Y50" i="13"/>
  <c r="AA50" i="13" s="1"/>
  <c r="N50" i="13"/>
  <c r="AC49" i="13"/>
  <c r="Z49" i="13"/>
  <c r="AB49" i="13" s="1"/>
  <c r="Y49" i="13"/>
  <c r="AA49" i="13" s="1"/>
  <c r="M49" i="13"/>
  <c r="D49" i="13"/>
  <c r="P117" i="25" s="1"/>
  <c r="B49" i="13"/>
  <c r="I117" i="25" s="1"/>
  <c r="AC48" i="13"/>
  <c r="Z48" i="13"/>
  <c r="AB48" i="13" s="1"/>
  <c r="Y48" i="13"/>
  <c r="AA48" i="13" s="1"/>
  <c r="AC47" i="13"/>
  <c r="Z47" i="13"/>
  <c r="AB47" i="13" s="1"/>
  <c r="Y47" i="13"/>
  <c r="AA47" i="13" s="1"/>
  <c r="AC46" i="13"/>
  <c r="Z46" i="13"/>
  <c r="AB46" i="13" s="1"/>
  <c r="Y46" i="13"/>
  <c r="AA46" i="13" s="1"/>
  <c r="N46" i="13"/>
  <c r="AC45" i="13"/>
  <c r="Z45" i="13"/>
  <c r="AB45" i="13" s="1"/>
  <c r="Y45" i="13"/>
  <c r="AA45" i="13" s="1"/>
  <c r="N45" i="13"/>
  <c r="AC44" i="13"/>
  <c r="Z44" i="13"/>
  <c r="AB44" i="13" s="1"/>
  <c r="Y44" i="13"/>
  <c r="AA44" i="13" s="1"/>
  <c r="D44" i="13"/>
  <c r="P112" i="25" s="1"/>
  <c r="AH43" i="13"/>
  <c r="AC43" i="13"/>
  <c r="Z43" i="13"/>
  <c r="AB43" i="13" s="1"/>
  <c r="Y43" i="13"/>
  <c r="AA43" i="13" s="1"/>
  <c r="D43" i="13"/>
  <c r="P111" i="25" s="1"/>
  <c r="AC42" i="13"/>
  <c r="Z42" i="13"/>
  <c r="AB42" i="13" s="1"/>
  <c r="Y42" i="13"/>
  <c r="AA42" i="13" s="1"/>
  <c r="AC41" i="13"/>
  <c r="Z41" i="13"/>
  <c r="AB41" i="13" s="1"/>
  <c r="Y41" i="13"/>
  <c r="AA41" i="13" s="1"/>
  <c r="M41" i="13"/>
  <c r="AH40" i="13"/>
  <c r="AC40" i="13"/>
  <c r="Z40" i="13"/>
  <c r="AB40" i="13" s="1"/>
  <c r="Y40" i="13"/>
  <c r="AA40" i="13" s="1"/>
  <c r="N40" i="13"/>
  <c r="B40" i="13"/>
  <c r="I108" i="25" s="1"/>
  <c r="AC39" i="13"/>
  <c r="Z39" i="13"/>
  <c r="AB39" i="13" s="1"/>
  <c r="Y39" i="13"/>
  <c r="AA39" i="13" s="1"/>
  <c r="D39" i="13"/>
  <c r="P107" i="25" s="1"/>
  <c r="AC38" i="13"/>
  <c r="Z38" i="13"/>
  <c r="AB38" i="13" s="1"/>
  <c r="Y38" i="13"/>
  <c r="AA38" i="13" s="1"/>
  <c r="N38" i="13"/>
  <c r="AC37" i="13"/>
  <c r="Z37" i="13"/>
  <c r="AB37" i="13" s="1"/>
  <c r="Y37" i="13"/>
  <c r="AA37" i="13" s="1"/>
  <c r="D37" i="13"/>
  <c r="P105" i="25" s="1"/>
  <c r="B36" i="13"/>
  <c r="I104" i="25" s="1"/>
  <c r="AH35" i="13"/>
  <c r="AG35" i="13"/>
  <c r="AJ35" i="13" s="1"/>
  <c r="AL35" i="13" s="1"/>
  <c r="AJ34" i="13"/>
  <c r="AL34" i="13" s="1"/>
  <c r="AI34" i="13"/>
  <c r="AK34" i="13" s="1"/>
  <c r="AJ33" i="13"/>
  <c r="AJ32" i="13"/>
  <c r="AL32" i="13" s="1"/>
  <c r="Z32" i="13"/>
  <c r="AB32" i="13" s="1"/>
  <c r="Y32" i="13"/>
  <c r="AA32" i="13" s="1"/>
  <c r="N32" i="13"/>
  <c r="N44" i="13" s="1"/>
  <c r="M32" i="13"/>
  <c r="M44" i="13" s="1"/>
  <c r="L32" i="13"/>
  <c r="L48" i="13" s="1"/>
  <c r="D32" i="13"/>
  <c r="D47" i="13" s="1"/>
  <c r="P115" i="25" s="1"/>
  <c r="C32" i="13"/>
  <c r="C55" i="13" s="1"/>
  <c r="M123" i="25" s="1"/>
  <c r="B32" i="13"/>
  <c r="B50" i="13" s="1"/>
  <c r="I118" i="25" s="1"/>
  <c r="AJ31" i="13"/>
  <c r="Z31" i="13"/>
  <c r="AB31" i="13" s="1"/>
  <c r="Y31" i="13"/>
  <c r="AA31" i="13" s="1"/>
  <c r="P31" i="13"/>
  <c r="R31" i="13" s="1"/>
  <c r="O31" i="13"/>
  <c r="Q31" i="13" s="1"/>
  <c r="F31" i="13"/>
  <c r="H31" i="13" s="1"/>
  <c r="E31" i="13"/>
  <c r="G31" i="13" s="1"/>
  <c r="AJ30" i="13"/>
  <c r="AL30" i="13" s="1"/>
  <c r="AI30" i="13"/>
  <c r="AK30" i="13" s="1"/>
  <c r="Z30" i="13"/>
  <c r="AB30" i="13" s="1"/>
  <c r="Y30" i="13"/>
  <c r="AA30" i="13" s="1"/>
  <c r="S30" i="13"/>
  <c r="P30" i="13"/>
  <c r="O30" i="13"/>
  <c r="Q30" i="13" s="1"/>
  <c r="I30" i="13"/>
  <c r="F30" i="13"/>
  <c r="H30" i="13" s="1"/>
  <c r="E30" i="13"/>
  <c r="G30" i="13" s="1"/>
  <c r="AJ29" i="13"/>
  <c r="AL29" i="13" s="1"/>
  <c r="AC29" i="13"/>
  <c r="Z29" i="13"/>
  <c r="AB29" i="13" s="1"/>
  <c r="Y29" i="13"/>
  <c r="AA29" i="13" s="1"/>
  <c r="S29" i="13"/>
  <c r="P29" i="13"/>
  <c r="R29" i="13" s="1"/>
  <c r="O29" i="13"/>
  <c r="Q29" i="13" s="1"/>
  <c r="I29" i="13"/>
  <c r="F29" i="13"/>
  <c r="H29" i="13" s="1"/>
  <c r="E29" i="13"/>
  <c r="G29" i="13" s="1"/>
  <c r="AJ28" i="13"/>
  <c r="AI28" i="13"/>
  <c r="AC28" i="13"/>
  <c r="Z28" i="13"/>
  <c r="AB28" i="13" s="1"/>
  <c r="Y28" i="13"/>
  <c r="AA28" i="13" s="1"/>
  <c r="S28" i="13"/>
  <c r="P28" i="13"/>
  <c r="O28" i="13"/>
  <c r="I28" i="13"/>
  <c r="F28" i="13"/>
  <c r="H28" i="13" s="1"/>
  <c r="E28" i="13"/>
  <c r="G28" i="13" s="1"/>
  <c r="AJ27" i="13"/>
  <c r="AL27" i="13" s="1"/>
  <c r="AI27" i="13"/>
  <c r="AK27" i="13" s="1"/>
  <c r="AC27" i="13"/>
  <c r="Z27" i="13"/>
  <c r="AB27" i="13" s="1"/>
  <c r="Y27" i="13"/>
  <c r="AA27" i="13" s="1"/>
  <c r="S27" i="13"/>
  <c r="P27" i="13"/>
  <c r="R27" i="13" s="1"/>
  <c r="O27" i="13"/>
  <c r="Q27" i="13" s="1"/>
  <c r="I27" i="13"/>
  <c r="F27" i="13"/>
  <c r="H27" i="13" s="1"/>
  <c r="E27" i="13"/>
  <c r="G27" i="13" s="1"/>
  <c r="AJ26" i="13"/>
  <c r="AL26" i="13" s="1"/>
  <c r="AC26" i="13"/>
  <c r="Z26" i="13"/>
  <c r="AB26" i="13" s="1"/>
  <c r="Y26" i="13"/>
  <c r="AA26" i="13" s="1"/>
  <c r="S26" i="13"/>
  <c r="P26" i="13"/>
  <c r="R26" i="13" s="1"/>
  <c r="O26" i="13"/>
  <c r="Q26" i="13" s="1"/>
  <c r="I26" i="13"/>
  <c r="F26" i="13"/>
  <c r="H26" i="13" s="1"/>
  <c r="E26" i="13"/>
  <c r="G26" i="13" s="1"/>
  <c r="AJ25" i="13"/>
  <c r="AL25" i="13" s="1"/>
  <c r="AC25" i="13"/>
  <c r="Z25" i="13"/>
  <c r="AB25" i="13" s="1"/>
  <c r="Y25" i="13"/>
  <c r="AA25" i="13" s="1"/>
  <c r="S25" i="13"/>
  <c r="P25" i="13"/>
  <c r="O25" i="13"/>
  <c r="I25" i="13"/>
  <c r="F25" i="13"/>
  <c r="H25" i="13" s="1"/>
  <c r="E25" i="13"/>
  <c r="G25" i="13" s="1"/>
  <c r="AJ24" i="13"/>
  <c r="AL24" i="13" s="1"/>
  <c r="AC24" i="13"/>
  <c r="Z24" i="13"/>
  <c r="AB24" i="13" s="1"/>
  <c r="Y24" i="13"/>
  <c r="AA24" i="13" s="1"/>
  <c r="S24" i="13"/>
  <c r="P24" i="13"/>
  <c r="R24" i="13" s="1"/>
  <c r="O24" i="13"/>
  <c r="Q24" i="13" s="1"/>
  <c r="I24" i="13"/>
  <c r="F24" i="13"/>
  <c r="H24" i="13" s="1"/>
  <c r="E24" i="13"/>
  <c r="G24" i="13" s="1"/>
  <c r="AJ23" i="13"/>
  <c r="AL23" i="13" s="1"/>
  <c r="AI23" i="13"/>
  <c r="AK23" i="13" s="1"/>
  <c r="AC23" i="13"/>
  <c r="Z23" i="13"/>
  <c r="AB23" i="13" s="1"/>
  <c r="Y23" i="13"/>
  <c r="AA23" i="13" s="1"/>
  <c r="S23" i="13"/>
  <c r="P23" i="13"/>
  <c r="R23" i="13" s="1"/>
  <c r="O23" i="13"/>
  <c r="Q23" i="13" s="1"/>
  <c r="I23" i="13"/>
  <c r="F23" i="13"/>
  <c r="H23" i="13" s="1"/>
  <c r="E23" i="13"/>
  <c r="G23" i="13" s="1"/>
  <c r="AJ22" i="13"/>
  <c r="AL22" i="13" s="1"/>
  <c r="AC22" i="13"/>
  <c r="Z22" i="13"/>
  <c r="AB22" i="13" s="1"/>
  <c r="Y22" i="13"/>
  <c r="AA22" i="13" s="1"/>
  <c r="S22" i="13"/>
  <c r="P22" i="13"/>
  <c r="R22" i="13" s="1"/>
  <c r="O22" i="13"/>
  <c r="Q22" i="13" s="1"/>
  <c r="I22" i="13"/>
  <c r="F22" i="13"/>
  <c r="H22" i="13" s="1"/>
  <c r="E22" i="13"/>
  <c r="G22" i="13" s="1"/>
  <c r="AJ21" i="13"/>
  <c r="AL21" i="13" s="1"/>
  <c r="AC21" i="13"/>
  <c r="Z21" i="13"/>
  <c r="AB21" i="13" s="1"/>
  <c r="Y21" i="13"/>
  <c r="AA21" i="13" s="1"/>
  <c r="S21" i="13"/>
  <c r="P21" i="13"/>
  <c r="R21" i="13" s="1"/>
  <c r="O21" i="13"/>
  <c r="Q21" i="13" s="1"/>
  <c r="I21" i="13"/>
  <c r="F21" i="13"/>
  <c r="H21" i="13" s="1"/>
  <c r="E21" i="13"/>
  <c r="G21" i="13" s="1"/>
  <c r="AJ20" i="13"/>
  <c r="AL20" i="13" s="1"/>
  <c r="AI20" i="13"/>
  <c r="AK20" i="13" s="1"/>
  <c r="AC20" i="13"/>
  <c r="Z20" i="13"/>
  <c r="AB20" i="13" s="1"/>
  <c r="Y20" i="13"/>
  <c r="AA20" i="13" s="1"/>
  <c r="S20" i="13"/>
  <c r="P20" i="13"/>
  <c r="R20" i="13" s="1"/>
  <c r="O20" i="13"/>
  <c r="Q20" i="13" s="1"/>
  <c r="I20" i="13"/>
  <c r="F20" i="13"/>
  <c r="H20" i="13" s="1"/>
  <c r="E20" i="13"/>
  <c r="G20" i="13" s="1"/>
  <c r="AJ19" i="13"/>
  <c r="AC19" i="13"/>
  <c r="Z19" i="13"/>
  <c r="AB19" i="13" s="1"/>
  <c r="Y19" i="13"/>
  <c r="AA19" i="13" s="1"/>
  <c r="S19" i="13"/>
  <c r="P19" i="13"/>
  <c r="R19" i="13" s="1"/>
  <c r="O19" i="13"/>
  <c r="Q19" i="13" s="1"/>
  <c r="I19" i="13"/>
  <c r="F19" i="13"/>
  <c r="H19" i="13" s="1"/>
  <c r="E19" i="13"/>
  <c r="G19" i="13" s="1"/>
  <c r="AJ18" i="13"/>
  <c r="AL18" i="13" s="1"/>
  <c r="AC18" i="13"/>
  <c r="Z18" i="13"/>
  <c r="AB18" i="13" s="1"/>
  <c r="Y18" i="13"/>
  <c r="AA18" i="13" s="1"/>
  <c r="S18" i="13"/>
  <c r="P18" i="13"/>
  <c r="R18" i="13" s="1"/>
  <c r="O18" i="13"/>
  <c r="Q18" i="13" s="1"/>
  <c r="I18" i="13"/>
  <c r="F18" i="13"/>
  <c r="H18" i="13" s="1"/>
  <c r="E18" i="13"/>
  <c r="G18" i="13" s="1"/>
  <c r="AJ17" i="13"/>
  <c r="AL17" i="13" s="1"/>
  <c r="AI17" i="13"/>
  <c r="AK17" i="13" s="1"/>
  <c r="AC17" i="13"/>
  <c r="Z17" i="13"/>
  <c r="AB17" i="13" s="1"/>
  <c r="Y17" i="13"/>
  <c r="AA17" i="13" s="1"/>
  <c r="S17" i="13"/>
  <c r="P17" i="13"/>
  <c r="R17" i="13" s="1"/>
  <c r="O17" i="13"/>
  <c r="Q17" i="13" s="1"/>
  <c r="I17" i="13"/>
  <c r="F17" i="13"/>
  <c r="H17" i="13" s="1"/>
  <c r="E17" i="13"/>
  <c r="G17" i="13" s="1"/>
  <c r="AJ16" i="13"/>
  <c r="AL16" i="13" s="1"/>
  <c r="AI16" i="13"/>
  <c r="AK16" i="13" s="1"/>
  <c r="AC16" i="13"/>
  <c r="Z16" i="13"/>
  <c r="AB16" i="13" s="1"/>
  <c r="Y16" i="13"/>
  <c r="AA16" i="13" s="1"/>
  <c r="S16" i="13"/>
  <c r="P16" i="13"/>
  <c r="O16" i="13"/>
  <c r="I16" i="13"/>
  <c r="H16" i="13"/>
  <c r="F16" i="13"/>
  <c r="E16" i="13"/>
  <c r="G16" i="13" s="1"/>
  <c r="AJ15" i="13"/>
  <c r="AL15" i="13" s="1"/>
  <c r="AC15" i="13"/>
  <c r="Z15" i="13"/>
  <c r="AB15" i="13" s="1"/>
  <c r="Y15" i="13"/>
  <c r="AA15" i="13" s="1"/>
  <c r="S15" i="13"/>
  <c r="P15" i="13"/>
  <c r="R15" i="13" s="1"/>
  <c r="O15" i="13"/>
  <c r="Q15" i="13" s="1"/>
  <c r="I15" i="13"/>
  <c r="F15" i="13"/>
  <c r="H15" i="13" s="1"/>
  <c r="E15" i="13"/>
  <c r="G15" i="13" s="1"/>
  <c r="AJ14" i="13"/>
  <c r="AL14" i="13" s="1"/>
  <c r="AI14" i="13"/>
  <c r="AK14" i="13" s="1"/>
  <c r="AC14" i="13"/>
  <c r="Z14" i="13"/>
  <c r="AB14" i="13" s="1"/>
  <c r="Y14" i="13"/>
  <c r="AA14" i="13" s="1"/>
  <c r="S14" i="13"/>
  <c r="P14" i="13"/>
  <c r="R14" i="13" s="1"/>
  <c r="O14" i="13"/>
  <c r="Q14" i="13" s="1"/>
  <c r="I14" i="13"/>
  <c r="F14" i="13"/>
  <c r="H14" i="13" s="1"/>
  <c r="E14" i="13"/>
  <c r="G14" i="13" s="1"/>
  <c r="AJ13" i="13"/>
  <c r="AL13" i="13" s="1"/>
  <c r="AI13" i="13"/>
  <c r="AK13" i="13" s="1"/>
  <c r="AC13" i="13"/>
  <c r="Z13" i="13"/>
  <c r="AB13" i="13" s="1"/>
  <c r="Y13" i="13"/>
  <c r="AA13" i="13" s="1"/>
  <c r="S13" i="13"/>
  <c r="P13" i="13"/>
  <c r="R13" i="13" s="1"/>
  <c r="O13" i="13"/>
  <c r="Q13" i="13" s="1"/>
  <c r="I13" i="13"/>
  <c r="F13" i="13"/>
  <c r="H13" i="13" s="1"/>
  <c r="E13" i="13"/>
  <c r="G13" i="13" s="1"/>
  <c r="AJ12" i="13"/>
  <c r="AL12" i="13" s="1"/>
  <c r="AC12" i="13"/>
  <c r="Z12" i="13"/>
  <c r="AB12" i="13" s="1"/>
  <c r="Y12" i="13"/>
  <c r="AA12" i="13" s="1"/>
  <c r="S12" i="13"/>
  <c r="P12" i="13"/>
  <c r="R12" i="13" s="1"/>
  <c r="O12" i="13"/>
  <c r="Q12" i="13" s="1"/>
  <c r="I12" i="13"/>
  <c r="F12" i="13"/>
  <c r="H12" i="13" s="1"/>
  <c r="E12" i="13"/>
  <c r="G12" i="13" s="1"/>
  <c r="AJ11" i="13"/>
  <c r="AL11" i="13" s="1"/>
  <c r="AC11" i="13"/>
  <c r="Z11" i="13"/>
  <c r="AB11" i="13" s="1"/>
  <c r="Y11" i="13"/>
  <c r="AA11" i="13" s="1"/>
  <c r="S11" i="13"/>
  <c r="P11" i="13"/>
  <c r="R11" i="13" s="1"/>
  <c r="O11" i="13"/>
  <c r="Q11" i="13" s="1"/>
  <c r="I11" i="13"/>
  <c r="F11" i="13"/>
  <c r="H11" i="13" s="1"/>
  <c r="E11" i="13"/>
  <c r="G11" i="13" s="1"/>
  <c r="AC10" i="13"/>
  <c r="Z10" i="13"/>
  <c r="AB10" i="13" s="1"/>
  <c r="Y10" i="13"/>
  <c r="AA10" i="13" s="1"/>
  <c r="S10" i="13"/>
  <c r="P10" i="13"/>
  <c r="R10" i="13" s="1"/>
  <c r="O10" i="13"/>
  <c r="Q10" i="13" s="1"/>
  <c r="I10" i="13"/>
  <c r="F10" i="13"/>
  <c r="H10" i="13" s="1"/>
  <c r="E10" i="13"/>
  <c r="G10" i="13" s="1"/>
  <c r="AC9" i="13"/>
  <c r="Z9" i="13"/>
  <c r="AB9" i="13" s="1"/>
  <c r="Y9" i="13"/>
  <c r="AA9" i="13" s="1"/>
  <c r="S9" i="13"/>
  <c r="P9" i="13"/>
  <c r="R9" i="13" s="1"/>
  <c r="O9" i="13"/>
  <c r="Q9" i="13" s="1"/>
  <c r="I9" i="13"/>
  <c r="F9" i="13"/>
  <c r="H9" i="13" s="1"/>
  <c r="E9" i="13"/>
  <c r="G9" i="13" s="1"/>
  <c r="AC8" i="13"/>
  <c r="Z8" i="13"/>
  <c r="AB8" i="13" s="1"/>
  <c r="Y8" i="13"/>
  <c r="AA8" i="13" s="1"/>
  <c r="S8" i="13"/>
  <c r="P8" i="13"/>
  <c r="R8" i="13" s="1"/>
  <c r="O8" i="13"/>
  <c r="Q8" i="13" s="1"/>
  <c r="I8" i="13"/>
  <c r="F8" i="13"/>
  <c r="H8" i="13" s="1"/>
  <c r="E8" i="13"/>
  <c r="G8" i="13" s="1"/>
  <c r="AC7" i="13"/>
  <c r="Z7" i="13"/>
  <c r="AB7" i="13" s="1"/>
  <c r="Y7" i="13"/>
  <c r="AA7" i="13" s="1"/>
  <c r="AJ6" i="13"/>
  <c r="AL6" i="13" s="1"/>
  <c r="AJ63" i="11"/>
  <c r="AI63" i="11"/>
  <c r="AH63" i="11"/>
  <c r="AG63" i="11"/>
  <c r="AE63" i="11"/>
  <c r="AD63" i="11"/>
  <c r="AC63" i="11"/>
  <c r="AB63" i="11"/>
  <c r="Z63" i="11"/>
  <c r="Y63" i="11"/>
  <c r="X63" i="11"/>
  <c r="W63" i="11"/>
  <c r="U63" i="11"/>
  <c r="R63" i="11"/>
  <c r="Q63" i="11"/>
  <c r="P63" i="11"/>
  <c r="O63" i="11"/>
  <c r="N63" i="11"/>
  <c r="M63" i="11"/>
  <c r="K63" i="11"/>
  <c r="J63" i="11"/>
  <c r="I63" i="11"/>
  <c r="H63" i="11"/>
  <c r="F63" i="11"/>
  <c r="E63" i="11"/>
  <c r="D63" i="11"/>
  <c r="C63" i="11"/>
  <c r="AK62" i="11"/>
  <c r="AF62" i="11"/>
  <c r="AF63" i="11" s="1"/>
  <c r="AA62" i="11"/>
  <c r="AA63" i="11" s="1"/>
  <c r="S63" i="11"/>
  <c r="Q62" i="11"/>
  <c r="L62" i="11"/>
  <c r="AJ61" i="11"/>
  <c r="AI61" i="11"/>
  <c r="AH61" i="11"/>
  <c r="AG61" i="11"/>
  <c r="AK61" i="11" s="1"/>
  <c r="AE61" i="11"/>
  <c r="AD61" i="11"/>
  <c r="AC61" i="11"/>
  <c r="AB61" i="11"/>
  <c r="Z61" i="11"/>
  <c r="Y61" i="11"/>
  <c r="X61" i="11"/>
  <c r="W61" i="11"/>
  <c r="U61" i="11"/>
  <c r="R61" i="11"/>
  <c r="P61" i="11"/>
  <c r="O61" i="11"/>
  <c r="N61" i="11"/>
  <c r="M61" i="11"/>
  <c r="K61" i="11"/>
  <c r="J61" i="11"/>
  <c r="I61" i="11"/>
  <c r="H61" i="11"/>
  <c r="G61" i="11"/>
  <c r="E61" i="11"/>
  <c r="D61" i="11"/>
  <c r="C61" i="11"/>
  <c r="AK60" i="11"/>
  <c r="AF60" i="11"/>
  <c r="AA60" i="11"/>
  <c r="Q60" i="11"/>
  <c r="L60" i="11"/>
  <c r="AK59" i="11"/>
  <c r="AF59" i="11"/>
  <c r="AA59" i="11"/>
  <c r="Q59" i="11"/>
  <c r="L59" i="11"/>
  <c r="AK58" i="11"/>
  <c r="AF58" i="11"/>
  <c r="AA58" i="11"/>
  <c r="Q58" i="11"/>
  <c r="L58" i="11"/>
  <c r="AK57" i="11"/>
  <c r="AF57" i="11"/>
  <c r="AA57" i="11"/>
  <c r="Q57" i="11"/>
  <c r="L57" i="11"/>
  <c r="AK56" i="11"/>
  <c r="AF56" i="11"/>
  <c r="AA56" i="11"/>
  <c r="Q56" i="11"/>
  <c r="L56" i="11"/>
  <c r="AK55" i="11"/>
  <c r="AF55" i="11"/>
  <c r="AA55" i="11"/>
  <c r="Q55" i="11"/>
  <c r="L55" i="11"/>
  <c r="AK54" i="11"/>
  <c r="AF54" i="11"/>
  <c r="AA54" i="11"/>
  <c r="Q54" i="11"/>
  <c r="L54" i="11"/>
  <c r="AK53" i="11"/>
  <c r="AF53" i="11"/>
  <c r="AA53" i="11"/>
  <c r="Q53" i="11"/>
  <c r="L53" i="11"/>
  <c r="AK52" i="11"/>
  <c r="AF52" i="11"/>
  <c r="AA52" i="11"/>
  <c r="Q52" i="11"/>
  <c r="L52" i="11"/>
  <c r="AK51" i="11"/>
  <c r="AF51" i="11"/>
  <c r="AA51" i="11"/>
  <c r="Q51" i="11"/>
  <c r="L51" i="11"/>
  <c r="AK50" i="11"/>
  <c r="AF50" i="11"/>
  <c r="AA50" i="11"/>
  <c r="V50" i="11"/>
  <c r="Q50" i="11"/>
  <c r="L50" i="11"/>
  <c r="AK49" i="11"/>
  <c r="AF49" i="11"/>
  <c r="AA49" i="11"/>
  <c r="Q49" i="11"/>
  <c r="L49" i="11"/>
  <c r="AK48" i="11"/>
  <c r="AF48" i="11"/>
  <c r="AA48" i="11"/>
  <c r="Q48" i="11"/>
  <c r="L48" i="11"/>
  <c r="AK47" i="11"/>
  <c r="AF47" i="11"/>
  <c r="AA47" i="11"/>
  <c r="V47" i="11"/>
  <c r="Q47" i="11"/>
  <c r="L47" i="11"/>
  <c r="AK46" i="11"/>
  <c r="AF46" i="11"/>
  <c r="AA46" i="11"/>
  <c r="Q46" i="11"/>
  <c r="L46" i="11"/>
  <c r="AK45" i="11"/>
  <c r="AF45" i="11"/>
  <c r="AA45" i="11"/>
  <c r="Q45" i="11"/>
  <c r="L45" i="11"/>
  <c r="AK44" i="11"/>
  <c r="AF44" i="11"/>
  <c r="AA44" i="11"/>
  <c r="Q44" i="11"/>
  <c r="L44" i="11"/>
  <c r="AK43" i="11"/>
  <c r="AF43" i="11"/>
  <c r="AA43" i="11"/>
  <c r="Q43" i="11"/>
  <c r="L43" i="11"/>
  <c r="AK42" i="11"/>
  <c r="AF42" i="11"/>
  <c r="AA42" i="11"/>
  <c r="V42" i="11"/>
  <c r="Q42" i="11"/>
  <c r="L42" i="11"/>
  <c r="AK41" i="11"/>
  <c r="AF41" i="11"/>
  <c r="AA41" i="11"/>
  <c r="Q41" i="11"/>
  <c r="L41" i="11"/>
  <c r="AK40" i="11"/>
  <c r="AF40" i="11"/>
  <c r="AA40" i="11"/>
  <c r="Q40" i="11"/>
  <c r="Q61" i="11" s="1"/>
  <c r="L40" i="11"/>
  <c r="AK39" i="11"/>
  <c r="AF39" i="11"/>
  <c r="AA39" i="11"/>
  <c r="Q39" i="11"/>
  <c r="L39" i="11"/>
  <c r="AK38" i="11"/>
  <c r="AF38" i="11"/>
  <c r="AA38" i="11"/>
  <c r="Q38" i="11"/>
  <c r="L38" i="11"/>
  <c r="AK37" i="11"/>
  <c r="AF37" i="11"/>
  <c r="AF61" i="11" s="1"/>
  <c r="AA37" i="11"/>
  <c r="AA61" i="11" s="1"/>
  <c r="Q37" i="11"/>
  <c r="L37" i="11"/>
  <c r="L61" i="11" s="1"/>
  <c r="AK32" i="11"/>
  <c r="AK63" i="11" s="1"/>
  <c r="AF32" i="11"/>
  <c r="AA32" i="11"/>
  <c r="Q32" i="11"/>
  <c r="L32" i="11"/>
  <c r="L63" i="11" s="1"/>
  <c r="AJ31" i="11"/>
  <c r="AI31" i="11"/>
  <c r="AH31" i="11"/>
  <c r="AG31" i="11"/>
  <c r="AK31" i="11" s="1"/>
  <c r="AE31" i="11"/>
  <c r="AD31" i="11"/>
  <c r="AC31" i="11"/>
  <c r="AB31" i="11"/>
  <c r="AF31" i="11" s="1"/>
  <c r="Z31" i="11"/>
  <c r="Y31" i="11"/>
  <c r="X31" i="11"/>
  <c r="W31" i="11"/>
  <c r="U31" i="11"/>
  <c r="T31" i="11"/>
  <c r="S31" i="11"/>
  <c r="R31" i="11"/>
  <c r="P31" i="11"/>
  <c r="O31" i="11"/>
  <c r="N31" i="11"/>
  <c r="M31" i="11"/>
  <c r="K31" i="11"/>
  <c r="J31" i="11"/>
  <c r="I31" i="11"/>
  <c r="H31" i="11"/>
  <c r="G31" i="11"/>
  <c r="F31" i="11"/>
  <c r="E31" i="11"/>
  <c r="D31" i="11"/>
  <c r="C31" i="11"/>
  <c r="AK30" i="11"/>
  <c r="AF30" i="11"/>
  <c r="AA30" i="11"/>
  <c r="V30" i="11"/>
  <c r="Q30" i="11"/>
  <c r="L30" i="11"/>
  <c r="AK29" i="11"/>
  <c r="AF29" i="11"/>
  <c r="AA29" i="11"/>
  <c r="V29" i="11"/>
  <c r="Q29" i="11"/>
  <c r="L29" i="11"/>
  <c r="AK28" i="11"/>
  <c r="AF28" i="11"/>
  <c r="AA28" i="11"/>
  <c r="V28" i="11"/>
  <c r="Q28" i="11"/>
  <c r="L28" i="11"/>
  <c r="AK27" i="11"/>
  <c r="AF27" i="11"/>
  <c r="AA27" i="11"/>
  <c r="V27" i="11"/>
  <c r="Q27" i="11"/>
  <c r="L27" i="11"/>
  <c r="AK26" i="11"/>
  <c r="AF26" i="11"/>
  <c r="AA26" i="11"/>
  <c r="V26" i="11"/>
  <c r="Q26" i="11"/>
  <c r="L26" i="11"/>
  <c r="AK25" i="11"/>
  <c r="AF25" i="11"/>
  <c r="AA25" i="11"/>
  <c r="V25" i="11"/>
  <c r="Q25" i="11"/>
  <c r="L25" i="11"/>
  <c r="AK24" i="11"/>
  <c r="AF24" i="11"/>
  <c r="AA24" i="11"/>
  <c r="V24" i="11"/>
  <c r="Q24" i="11"/>
  <c r="L24" i="11"/>
  <c r="AK23" i="11"/>
  <c r="AF23" i="11"/>
  <c r="AA23" i="11"/>
  <c r="V23" i="11"/>
  <c r="Q23" i="11"/>
  <c r="L23" i="11"/>
  <c r="AK22" i="11"/>
  <c r="AF22" i="11"/>
  <c r="AA22" i="11"/>
  <c r="V22" i="11"/>
  <c r="Q22" i="11"/>
  <c r="L22" i="11"/>
  <c r="AK21" i="11"/>
  <c r="AF21" i="11"/>
  <c r="AA21" i="11"/>
  <c r="V21" i="11"/>
  <c r="Q21" i="11"/>
  <c r="L21" i="11"/>
  <c r="AK20" i="11"/>
  <c r="AF20" i="11"/>
  <c r="AA20" i="11"/>
  <c r="V20" i="11"/>
  <c r="Q20" i="11"/>
  <c r="L20" i="11"/>
  <c r="AK19" i="11"/>
  <c r="AF19" i="11"/>
  <c r="AA19" i="11"/>
  <c r="V19" i="11"/>
  <c r="Q19" i="11"/>
  <c r="L19" i="11"/>
  <c r="AK18" i="11"/>
  <c r="AF18" i="11"/>
  <c r="AA18" i="11"/>
  <c r="V18" i="11"/>
  <c r="Q18" i="11"/>
  <c r="L18" i="11"/>
  <c r="AK17" i="11"/>
  <c r="AF17" i="11"/>
  <c r="AA17" i="11"/>
  <c r="V17" i="11"/>
  <c r="Q17" i="11"/>
  <c r="L17" i="11"/>
  <c r="AK16" i="11"/>
  <c r="AF16" i="11"/>
  <c r="AA16" i="11"/>
  <c r="V16" i="11"/>
  <c r="Q16" i="11"/>
  <c r="L16" i="11"/>
  <c r="AK15" i="11"/>
  <c r="AF15" i="11"/>
  <c r="AA15" i="11"/>
  <c r="V15" i="11"/>
  <c r="Q15" i="11"/>
  <c r="L15" i="11"/>
  <c r="L31" i="11" s="1"/>
  <c r="AK14" i="11"/>
  <c r="AF14" i="11"/>
  <c r="AA14" i="11"/>
  <c r="V14" i="11"/>
  <c r="Q14" i="11"/>
  <c r="L14" i="11"/>
  <c r="AK13" i="11"/>
  <c r="AF13" i="11"/>
  <c r="AA13" i="11"/>
  <c r="V13" i="11"/>
  <c r="Q13" i="11"/>
  <c r="L13" i="11"/>
  <c r="AK12" i="11"/>
  <c r="AF12" i="11"/>
  <c r="AA12" i="11"/>
  <c r="V12" i="11"/>
  <c r="Q12" i="11"/>
  <c r="L12" i="11"/>
  <c r="AK11" i="11"/>
  <c r="AF11" i="11"/>
  <c r="AA11" i="11"/>
  <c r="AA31" i="11" s="1"/>
  <c r="V11" i="11"/>
  <c r="Q11" i="11"/>
  <c r="L11" i="11"/>
  <c r="AK10" i="11"/>
  <c r="AF10" i="11"/>
  <c r="AA10" i="11"/>
  <c r="V10" i="11"/>
  <c r="Q10" i="11"/>
  <c r="L10" i="11"/>
  <c r="AK9" i="11"/>
  <c r="AF9" i="11"/>
  <c r="AA9" i="11"/>
  <c r="V9" i="11"/>
  <c r="Q9" i="11"/>
  <c r="L9" i="11"/>
  <c r="AK8" i="11"/>
  <c r="AF8" i="11"/>
  <c r="AA8" i="11"/>
  <c r="V8" i="11"/>
  <c r="Q8" i="11"/>
  <c r="L8" i="11"/>
  <c r="AK7" i="11"/>
  <c r="AF7" i="11"/>
  <c r="AA7" i="11"/>
  <c r="V7" i="11"/>
  <c r="V31" i="11" s="1"/>
  <c r="Q7" i="11"/>
  <c r="Q31" i="11" s="1"/>
  <c r="L7" i="11"/>
  <c r="AF35" i="10"/>
  <c r="AE35" i="10"/>
  <c r="AD35" i="10"/>
  <c r="AC35" i="10"/>
  <c r="AB35" i="10"/>
  <c r="AA35" i="10"/>
  <c r="Z35" i="10"/>
  <c r="Y35" i="10"/>
  <c r="X35" i="10"/>
  <c r="W35" i="10"/>
  <c r="V35" i="10"/>
  <c r="U35" i="10"/>
  <c r="T35" i="10"/>
  <c r="S35" i="10"/>
  <c r="R35" i="10"/>
  <c r="Q35" i="10"/>
  <c r="P35" i="10"/>
  <c r="O35" i="10"/>
  <c r="N35" i="10"/>
  <c r="M35" i="10"/>
  <c r="L35" i="10"/>
  <c r="K35" i="10"/>
  <c r="J35" i="10"/>
  <c r="I35" i="10"/>
  <c r="H35" i="10"/>
  <c r="G35" i="10"/>
  <c r="F35" i="10"/>
  <c r="E35" i="10"/>
  <c r="D35" i="10"/>
  <c r="C35" i="10"/>
  <c r="AK34" i="10"/>
  <c r="AF34" i="10"/>
  <c r="AA34" i="10"/>
  <c r="V34" i="10"/>
  <c r="Q34" i="10"/>
  <c r="L34" i="10"/>
  <c r="AK33" i="10"/>
  <c r="AF33" i="10"/>
  <c r="AA33" i="10"/>
  <c r="V33" i="10"/>
  <c r="Q33" i="10"/>
  <c r="L33" i="10"/>
  <c r="AK32" i="10"/>
  <c r="AF32" i="10"/>
  <c r="AA32" i="10"/>
  <c r="V32" i="10"/>
  <c r="Q32" i="10"/>
  <c r="L32" i="10"/>
  <c r="AK31" i="10"/>
  <c r="AF31" i="10"/>
  <c r="AA31" i="10"/>
  <c r="V31" i="10"/>
  <c r="Q31" i="10"/>
  <c r="L31" i="10"/>
  <c r="AK30" i="10"/>
  <c r="AF30" i="10"/>
  <c r="AA30" i="10"/>
  <c r="V30" i="10"/>
  <c r="Q30" i="10"/>
  <c r="L30" i="10"/>
  <c r="AK29" i="10"/>
  <c r="AF29" i="10"/>
  <c r="AA29" i="10"/>
  <c r="V29" i="10"/>
  <c r="Q29" i="10"/>
  <c r="L29" i="10"/>
  <c r="AK28" i="10"/>
  <c r="AF28" i="10"/>
  <c r="AA28" i="10"/>
  <c r="V28" i="10"/>
  <c r="Q28" i="10"/>
  <c r="L28" i="10"/>
  <c r="AK27" i="10"/>
  <c r="AF27" i="10"/>
  <c r="AA27" i="10"/>
  <c r="V27" i="10"/>
  <c r="Q27" i="10"/>
  <c r="L27" i="10"/>
  <c r="AK26" i="10"/>
  <c r="AF26" i="10"/>
  <c r="AA26" i="10"/>
  <c r="V26" i="10"/>
  <c r="Q26" i="10"/>
  <c r="L26" i="10"/>
  <c r="AK25" i="10"/>
  <c r="AF25" i="10"/>
  <c r="AA25" i="10"/>
  <c r="V25" i="10"/>
  <c r="Q25" i="10"/>
  <c r="L25" i="10"/>
  <c r="AK24" i="10"/>
  <c r="AF24" i="10"/>
  <c r="AA24" i="10"/>
  <c r="V24" i="10"/>
  <c r="Q24" i="10"/>
  <c r="L24" i="10"/>
  <c r="AK23" i="10"/>
  <c r="AF23" i="10"/>
  <c r="AA23" i="10"/>
  <c r="V23" i="10"/>
  <c r="Q23" i="10"/>
  <c r="L23" i="10"/>
  <c r="AK22" i="10"/>
  <c r="AF22" i="10"/>
  <c r="AA22" i="10"/>
  <c r="V22" i="10"/>
  <c r="Q22" i="10"/>
  <c r="L22" i="10"/>
  <c r="AK21" i="10"/>
  <c r="AF21" i="10"/>
  <c r="AA21" i="10"/>
  <c r="V21" i="10"/>
  <c r="Q21" i="10"/>
  <c r="L21" i="10"/>
  <c r="AK20" i="10"/>
  <c r="AF20" i="10"/>
  <c r="AA20" i="10"/>
  <c r="V20" i="10"/>
  <c r="Q20" i="10"/>
  <c r="L20" i="10"/>
  <c r="AK19" i="10"/>
  <c r="AF19" i="10"/>
  <c r="AA19" i="10"/>
  <c r="V19" i="10"/>
  <c r="Q19" i="10"/>
  <c r="L19" i="10"/>
  <c r="AK18" i="10"/>
  <c r="AF18" i="10"/>
  <c r="AA18" i="10"/>
  <c r="V18" i="10"/>
  <c r="Q18" i="10"/>
  <c r="L18" i="10"/>
  <c r="AK17" i="10"/>
  <c r="AF17" i="10"/>
  <c r="AA17" i="10"/>
  <c r="V17" i="10"/>
  <c r="Q17" i="10"/>
  <c r="L17" i="10"/>
  <c r="AK16" i="10"/>
  <c r="AF16" i="10"/>
  <c r="AA16" i="10"/>
  <c r="V16" i="10"/>
  <c r="Q16" i="10"/>
  <c r="L16" i="10"/>
  <c r="AK15" i="10"/>
  <c r="AF15" i="10"/>
  <c r="AA15" i="10"/>
  <c r="V15" i="10"/>
  <c r="Q15" i="10"/>
  <c r="L15" i="10"/>
  <c r="AK14" i="10"/>
  <c r="AF14" i="10"/>
  <c r="AA14" i="10"/>
  <c r="V14" i="10"/>
  <c r="Q14" i="10"/>
  <c r="L14" i="10"/>
  <c r="AK13" i="10"/>
  <c r="AF13" i="10"/>
  <c r="AA13" i="10"/>
  <c r="V13" i="10"/>
  <c r="Q13" i="10"/>
  <c r="L13" i="10"/>
  <c r="AK12" i="10"/>
  <c r="AF12" i="10"/>
  <c r="AA12" i="10"/>
  <c r="V12" i="10"/>
  <c r="Q12" i="10"/>
  <c r="L12" i="10"/>
  <c r="AK11" i="10"/>
  <c r="AF11" i="10"/>
  <c r="AA11" i="10"/>
  <c r="V11" i="10"/>
  <c r="Q11" i="10"/>
  <c r="L11" i="10"/>
  <c r="AK6" i="10"/>
  <c r="AF6" i="10"/>
  <c r="AA6" i="10"/>
  <c r="V6" i="10"/>
  <c r="Q6" i="10"/>
  <c r="L6" i="10"/>
  <c r="AP59" i="2"/>
  <c r="AO59" i="2"/>
  <c r="AN59" i="2"/>
  <c r="G59" i="2"/>
  <c r="F59" i="2"/>
  <c r="AP58" i="2"/>
  <c r="AO58" i="2"/>
  <c r="AN58" i="2"/>
  <c r="W58" i="2"/>
  <c r="U58" i="2"/>
  <c r="AP57" i="2"/>
  <c r="AO57" i="2"/>
  <c r="AN57" i="2"/>
  <c r="W57" i="2"/>
  <c r="AP56" i="2"/>
  <c r="AO56" i="2"/>
  <c r="AN56" i="2"/>
  <c r="AI56" i="2"/>
  <c r="AP55" i="2"/>
  <c r="AO55" i="2"/>
  <c r="AN55" i="2"/>
  <c r="AJ55" i="2"/>
  <c r="AI55" i="2"/>
  <c r="AH55" i="2"/>
  <c r="AG55" i="2"/>
  <c r="AE55" i="2"/>
  <c r="AD55" i="2"/>
  <c r="AC55" i="2"/>
  <c r="P55" i="2"/>
  <c r="O55" i="2"/>
  <c r="N55" i="2"/>
  <c r="AP54" i="2"/>
  <c r="AO54" i="2"/>
  <c r="AN54" i="2"/>
  <c r="AJ54" i="2"/>
  <c r="AH54" i="2"/>
  <c r="AG54" i="2"/>
  <c r="AE54" i="2"/>
  <c r="AD54" i="2"/>
  <c r="AB54" i="2"/>
  <c r="P54" i="2"/>
  <c r="AP53" i="2"/>
  <c r="AO53" i="2"/>
  <c r="AN53" i="2"/>
  <c r="AD53" i="2"/>
  <c r="AC53" i="2"/>
  <c r="AB53" i="2"/>
  <c r="W53" i="2"/>
  <c r="U53" i="2"/>
  <c r="J53" i="2"/>
  <c r="AP52" i="2"/>
  <c r="AO52" i="2"/>
  <c r="AN52" i="2"/>
  <c r="AP51" i="2"/>
  <c r="AO51" i="2"/>
  <c r="AN51" i="2"/>
  <c r="AM51" i="2"/>
  <c r="AJ51" i="2"/>
  <c r="AI51" i="2"/>
  <c r="AH51" i="2"/>
  <c r="AG51" i="2"/>
  <c r="U51" i="2"/>
  <c r="AP50" i="2"/>
  <c r="AO50" i="2"/>
  <c r="AN50" i="2"/>
  <c r="AJ50" i="2"/>
  <c r="AI50" i="2"/>
  <c r="AH50" i="2"/>
  <c r="AG50" i="2"/>
  <c r="AP49" i="2"/>
  <c r="AO49" i="2"/>
  <c r="AN49" i="2"/>
  <c r="AJ49" i="2"/>
  <c r="AI49" i="2"/>
  <c r="AH49" i="2"/>
  <c r="AG49" i="2"/>
  <c r="AE49" i="2"/>
  <c r="AD49" i="2"/>
  <c r="AC49" i="2"/>
  <c r="M49" i="2"/>
  <c r="AP48" i="2"/>
  <c r="AO48" i="2"/>
  <c r="AN48" i="2"/>
  <c r="AJ48" i="2"/>
  <c r="AI48" i="2"/>
  <c r="AP47" i="2"/>
  <c r="AO47" i="2"/>
  <c r="AN47" i="2"/>
  <c r="AJ47" i="2"/>
  <c r="AI47" i="2"/>
  <c r="AH47" i="2"/>
  <c r="AG47" i="2"/>
  <c r="AE47" i="2"/>
  <c r="AD47" i="2"/>
  <c r="AC47" i="2"/>
  <c r="P47" i="2"/>
  <c r="O47" i="2"/>
  <c r="AP46" i="2"/>
  <c r="AO46" i="2"/>
  <c r="AN46" i="2"/>
  <c r="AJ46" i="2"/>
  <c r="AI46" i="2"/>
  <c r="AH46" i="2"/>
  <c r="AG46" i="2"/>
  <c r="AE46" i="2"/>
  <c r="AD46" i="2"/>
  <c r="AC46" i="2"/>
  <c r="AP45" i="2"/>
  <c r="AO45" i="2"/>
  <c r="AN45" i="2"/>
  <c r="AJ45" i="2"/>
  <c r="AI45" i="2"/>
  <c r="AH45" i="2"/>
  <c r="AP44" i="2"/>
  <c r="AO44" i="2"/>
  <c r="AN44" i="2"/>
  <c r="AM44" i="2"/>
  <c r="AJ44" i="2"/>
  <c r="AI44" i="2"/>
  <c r="AH44" i="2"/>
  <c r="AG44" i="2"/>
  <c r="AE44" i="2"/>
  <c r="AP43" i="2"/>
  <c r="AO43" i="2"/>
  <c r="AN43" i="2"/>
  <c r="AM43" i="2"/>
  <c r="AI43" i="2"/>
  <c r="AP42" i="2"/>
  <c r="AO42" i="2"/>
  <c r="AN42" i="2"/>
  <c r="AM42" i="2"/>
  <c r="AJ42" i="2"/>
  <c r="AI42" i="2"/>
  <c r="AH42" i="2"/>
  <c r="AG42" i="2"/>
  <c r="U42" i="2"/>
  <c r="T42" i="2"/>
  <c r="S42" i="2"/>
  <c r="P42" i="2"/>
  <c r="O42" i="2"/>
  <c r="N42" i="2"/>
  <c r="M42" i="2"/>
  <c r="AP41" i="2"/>
  <c r="AO41" i="2"/>
  <c r="AN41" i="2"/>
  <c r="AJ41" i="2"/>
  <c r="AI41" i="2"/>
  <c r="C41" i="2"/>
  <c r="AP40" i="2"/>
  <c r="AO40" i="2"/>
  <c r="AN40" i="2"/>
  <c r="AJ40" i="2"/>
  <c r="AI40" i="2"/>
  <c r="W40" i="2"/>
  <c r="U40" i="2"/>
  <c r="C40" i="2"/>
  <c r="AP39" i="2"/>
  <c r="AO39" i="2"/>
  <c r="AN39" i="2"/>
  <c r="AJ39" i="2"/>
  <c r="W39" i="2"/>
  <c r="P39" i="2"/>
  <c r="AP38" i="2"/>
  <c r="AO38" i="2"/>
  <c r="AN38" i="2"/>
  <c r="C38" i="2"/>
  <c r="AP37" i="2"/>
  <c r="AO37" i="2"/>
  <c r="AN37" i="2"/>
  <c r="AL37" i="2"/>
  <c r="F37" i="2"/>
  <c r="AP36" i="2"/>
  <c r="AO36" i="2"/>
  <c r="AN36" i="2"/>
  <c r="AM36" i="2"/>
  <c r="AE36" i="2"/>
  <c r="AD36" i="2"/>
  <c r="Y36" i="2"/>
  <c r="U36" i="2"/>
  <c r="T36" i="2"/>
  <c r="S36" i="2"/>
  <c r="K36" i="2"/>
  <c r="J36" i="2"/>
  <c r="AM32" i="2"/>
  <c r="AL32" i="2"/>
  <c r="AJ32" i="2"/>
  <c r="AH32" i="2"/>
  <c r="AG32" i="2"/>
  <c r="AG43" i="2" s="1"/>
  <c r="AE32" i="2"/>
  <c r="AE43" i="2" s="1"/>
  <c r="AD32" i="2"/>
  <c r="AD44" i="2" s="1"/>
  <c r="AC32" i="2"/>
  <c r="AC45" i="2" s="1"/>
  <c r="AB32" i="2"/>
  <c r="AB55" i="2" s="1"/>
  <c r="Z32" i="2"/>
  <c r="Z55" i="2" s="1"/>
  <c r="Y32" i="2"/>
  <c r="Y57" i="2" s="1"/>
  <c r="X32" i="2"/>
  <c r="X54" i="2" s="1"/>
  <c r="W32" i="2"/>
  <c r="W54" i="2" s="1"/>
  <c r="U32" i="2"/>
  <c r="U54" i="2" s="1"/>
  <c r="T32" i="2"/>
  <c r="T58" i="2" s="1"/>
  <c r="S32" i="2"/>
  <c r="S59" i="2" s="1"/>
  <c r="R32" i="2"/>
  <c r="R36" i="2" s="1"/>
  <c r="P32" i="2"/>
  <c r="P57" i="2" s="1"/>
  <c r="O32" i="2"/>
  <c r="O39" i="2" s="1"/>
  <c r="N32" i="2"/>
  <c r="N40" i="2" s="1"/>
  <c r="M32" i="2"/>
  <c r="M41" i="2" s="1"/>
  <c r="K32" i="2"/>
  <c r="K43" i="2" s="1"/>
  <c r="J32" i="2"/>
  <c r="J44" i="2" s="1"/>
  <c r="I32" i="2"/>
  <c r="I45" i="2" s="1"/>
  <c r="H32" i="2"/>
  <c r="H55" i="2" s="1"/>
  <c r="G32" i="2"/>
  <c r="G36" i="2" s="1"/>
  <c r="F32" i="2"/>
  <c r="F36" i="2" s="1"/>
  <c r="E32" i="2"/>
  <c r="E36" i="2" s="1"/>
  <c r="D32" i="2"/>
  <c r="C32" i="2"/>
  <c r="C39" i="2" s="1"/>
  <c r="AK31" i="2"/>
  <c r="AF31" i="2"/>
  <c r="AA31" i="2"/>
  <c r="V31" i="2"/>
  <c r="Q31" i="2"/>
  <c r="L31" i="2"/>
  <c r="AK30" i="2"/>
  <c r="AF30" i="2"/>
  <c r="AA30" i="2"/>
  <c r="V30" i="2"/>
  <c r="Q30" i="2"/>
  <c r="L30" i="2"/>
  <c r="AK29" i="2"/>
  <c r="AF29" i="2"/>
  <c r="AA29" i="2"/>
  <c r="V29" i="2"/>
  <c r="Q29" i="2"/>
  <c r="L29" i="2"/>
  <c r="AK28" i="2"/>
  <c r="AF28" i="2"/>
  <c r="AA28" i="2"/>
  <c r="V28" i="2"/>
  <c r="Q28" i="2"/>
  <c r="L28" i="2"/>
  <c r="AK27" i="2"/>
  <c r="AF27" i="2"/>
  <c r="AA27" i="2"/>
  <c r="V27" i="2"/>
  <c r="Q27" i="2"/>
  <c r="L27" i="2"/>
  <c r="AK26" i="2"/>
  <c r="AF26" i="2"/>
  <c r="AA26" i="2"/>
  <c r="V26" i="2"/>
  <c r="Q26" i="2"/>
  <c r="L26" i="2"/>
  <c r="AK25" i="2"/>
  <c r="AF25" i="2"/>
  <c r="AA25" i="2"/>
  <c r="V25" i="2"/>
  <c r="Q25" i="2"/>
  <c r="L25" i="2"/>
  <c r="AK24" i="2"/>
  <c r="AF24" i="2"/>
  <c r="AA24" i="2"/>
  <c r="V24" i="2"/>
  <c r="Q24" i="2"/>
  <c r="L24" i="2"/>
  <c r="AK23" i="2"/>
  <c r="AF23" i="2"/>
  <c r="AA23" i="2"/>
  <c r="V23" i="2"/>
  <c r="Q23" i="2"/>
  <c r="L23" i="2"/>
  <c r="AK22" i="2"/>
  <c r="AF22" i="2"/>
  <c r="AA22" i="2"/>
  <c r="V22" i="2"/>
  <c r="Q22" i="2"/>
  <c r="L22" i="2"/>
  <c r="AK21" i="2"/>
  <c r="AF21" i="2"/>
  <c r="AA21" i="2"/>
  <c r="V21" i="2"/>
  <c r="Q21" i="2"/>
  <c r="L21" i="2"/>
  <c r="AK20" i="2"/>
  <c r="AF20" i="2"/>
  <c r="AA20" i="2"/>
  <c r="V20" i="2"/>
  <c r="Q20" i="2"/>
  <c r="L20" i="2"/>
  <c r="AK19" i="2"/>
  <c r="AF19" i="2"/>
  <c r="AA19" i="2"/>
  <c r="V19" i="2"/>
  <c r="Q19" i="2"/>
  <c r="L19" i="2"/>
  <c r="AK18" i="2"/>
  <c r="AF18" i="2"/>
  <c r="AA18" i="2"/>
  <c r="V18" i="2"/>
  <c r="Q18" i="2"/>
  <c r="L18" i="2"/>
  <c r="AK17" i="2"/>
  <c r="AF17" i="2"/>
  <c r="AA17" i="2"/>
  <c r="V17" i="2"/>
  <c r="Q17" i="2"/>
  <c r="L17" i="2"/>
  <c r="AK16" i="2"/>
  <c r="AF16" i="2"/>
  <c r="AA16" i="2"/>
  <c r="V16" i="2"/>
  <c r="Q16" i="2"/>
  <c r="L16" i="2"/>
  <c r="AK15" i="2"/>
  <c r="AF15" i="2"/>
  <c r="AA15" i="2"/>
  <c r="V15" i="2"/>
  <c r="Q15" i="2"/>
  <c r="L15" i="2"/>
  <c r="AK14" i="2"/>
  <c r="AF14" i="2"/>
  <c r="AA14" i="2"/>
  <c r="V14" i="2"/>
  <c r="Q14" i="2"/>
  <c r="L14" i="2"/>
  <c r="AK13" i="2"/>
  <c r="AF13" i="2"/>
  <c r="AA13" i="2"/>
  <c r="V13" i="2"/>
  <c r="Q13" i="2"/>
  <c r="L13" i="2"/>
  <c r="AK12" i="2"/>
  <c r="AF12" i="2"/>
  <c r="AA12" i="2"/>
  <c r="V12" i="2"/>
  <c r="Q12" i="2"/>
  <c r="L12" i="2"/>
  <c r="AK11" i="2"/>
  <c r="AF11" i="2"/>
  <c r="AA11" i="2"/>
  <c r="V11" i="2"/>
  <c r="Q11" i="2"/>
  <c r="L11" i="2"/>
  <c r="AK10" i="2"/>
  <c r="AF10" i="2"/>
  <c r="AA10" i="2"/>
  <c r="V10" i="2"/>
  <c r="Q10" i="2"/>
  <c r="L10" i="2"/>
  <c r="AK9" i="2"/>
  <c r="AF9" i="2"/>
  <c r="AA9" i="2"/>
  <c r="V9" i="2"/>
  <c r="Q9" i="2"/>
  <c r="L9" i="2"/>
  <c r="AK8" i="2"/>
  <c r="AF8" i="2"/>
  <c r="AA8" i="2"/>
  <c r="V8" i="2"/>
  <c r="Q8" i="2"/>
  <c r="L8" i="2"/>
  <c r="AQ59" i="3"/>
  <c r="AP59" i="3"/>
  <c r="AO59" i="3"/>
  <c r="AN59" i="3"/>
  <c r="AM59" i="3"/>
  <c r="M59" i="3"/>
  <c r="AQ58" i="3"/>
  <c r="AP58" i="3"/>
  <c r="AO58" i="3"/>
  <c r="AN58" i="3"/>
  <c r="AM58" i="3"/>
  <c r="M58" i="3"/>
  <c r="AQ57" i="3"/>
  <c r="AP57" i="3"/>
  <c r="AO57" i="3"/>
  <c r="AN57" i="3"/>
  <c r="AM57" i="3"/>
  <c r="M57" i="3"/>
  <c r="AQ56" i="3"/>
  <c r="AP56" i="3"/>
  <c r="AO56" i="3"/>
  <c r="AN56" i="3"/>
  <c r="AM56" i="3"/>
  <c r="M56" i="3"/>
  <c r="AQ55" i="3"/>
  <c r="AP55" i="3"/>
  <c r="AO55" i="3"/>
  <c r="AN55" i="3"/>
  <c r="AM55" i="3"/>
  <c r="M55" i="3"/>
  <c r="AQ54" i="3"/>
  <c r="AP54" i="3"/>
  <c r="AO54" i="3"/>
  <c r="AN54" i="3"/>
  <c r="AM54" i="3"/>
  <c r="M54" i="3"/>
  <c r="AQ53" i="3"/>
  <c r="AP53" i="3"/>
  <c r="AO53" i="3"/>
  <c r="AN53" i="3"/>
  <c r="AM53" i="3"/>
  <c r="M53" i="3"/>
  <c r="AQ52" i="3"/>
  <c r="AP52" i="3"/>
  <c r="AO52" i="3"/>
  <c r="AN52" i="3"/>
  <c r="AM52" i="3"/>
  <c r="AC52" i="3"/>
  <c r="M52" i="3"/>
  <c r="AQ51" i="3"/>
  <c r="AP51" i="3"/>
  <c r="AO51" i="3"/>
  <c r="AN51" i="3"/>
  <c r="AM51" i="3"/>
  <c r="M51" i="3"/>
  <c r="AQ50" i="3"/>
  <c r="AP50" i="3"/>
  <c r="AO50" i="3"/>
  <c r="AN50" i="3"/>
  <c r="AM50" i="3"/>
  <c r="AD50" i="3"/>
  <c r="O50" i="3"/>
  <c r="M50" i="3"/>
  <c r="D50" i="3"/>
  <c r="AQ49" i="3"/>
  <c r="AP49" i="3"/>
  <c r="AO49" i="3"/>
  <c r="AN49" i="3"/>
  <c r="AM49" i="3"/>
  <c r="M49" i="3"/>
  <c r="AQ48" i="3"/>
  <c r="AP48" i="3"/>
  <c r="AO48" i="3"/>
  <c r="AN48" i="3"/>
  <c r="AM48" i="3"/>
  <c r="M48" i="3"/>
  <c r="J48" i="3"/>
  <c r="AQ47" i="3"/>
  <c r="AP47" i="3"/>
  <c r="AO47" i="3"/>
  <c r="AN47" i="3"/>
  <c r="AM47" i="3"/>
  <c r="M47" i="3"/>
  <c r="AQ46" i="3"/>
  <c r="AP46" i="3"/>
  <c r="AO46" i="3"/>
  <c r="AN46" i="3"/>
  <c r="AM46" i="3"/>
  <c r="U46" i="3"/>
  <c r="O46" i="3"/>
  <c r="M46" i="3"/>
  <c r="AQ45" i="3"/>
  <c r="AP45" i="3"/>
  <c r="AO45" i="3"/>
  <c r="AN45" i="3"/>
  <c r="AM45" i="3"/>
  <c r="M45" i="3"/>
  <c r="K45" i="3"/>
  <c r="AQ44" i="3"/>
  <c r="AP44" i="3"/>
  <c r="AO44" i="3"/>
  <c r="AN44" i="3"/>
  <c r="AM44" i="3"/>
  <c r="M44" i="3"/>
  <c r="AQ43" i="3"/>
  <c r="AP43" i="3"/>
  <c r="AO43" i="3"/>
  <c r="AN43" i="3"/>
  <c r="AM43" i="3"/>
  <c r="M43" i="3"/>
  <c r="AQ42" i="3"/>
  <c r="AP42" i="3"/>
  <c r="AO42" i="3"/>
  <c r="AN42" i="3"/>
  <c r="AM42" i="3"/>
  <c r="M42" i="3"/>
  <c r="AQ41" i="3"/>
  <c r="AP41" i="3"/>
  <c r="AO41" i="3"/>
  <c r="AN41" i="3"/>
  <c r="AM41" i="3"/>
  <c r="M41" i="3"/>
  <c r="K41" i="3"/>
  <c r="AQ40" i="3"/>
  <c r="AP40" i="3"/>
  <c r="AO40" i="3"/>
  <c r="AN40" i="3"/>
  <c r="AM40" i="3"/>
  <c r="M40" i="3"/>
  <c r="J40" i="3"/>
  <c r="AQ39" i="3"/>
  <c r="AP39" i="3"/>
  <c r="AO39" i="3"/>
  <c r="AN39" i="3"/>
  <c r="AM39" i="3"/>
  <c r="AC39" i="3"/>
  <c r="M39" i="3"/>
  <c r="AQ38" i="3"/>
  <c r="AP38" i="3"/>
  <c r="AO38" i="3"/>
  <c r="AN38" i="3"/>
  <c r="AM38" i="3"/>
  <c r="M38" i="3"/>
  <c r="AQ37" i="3"/>
  <c r="AP37" i="3"/>
  <c r="AO37" i="3"/>
  <c r="AN37" i="3"/>
  <c r="AM37" i="3"/>
  <c r="AB37" i="3"/>
  <c r="M37" i="3"/>
  <c r="AQ36" i="3"/>
  <c r="AP36" i="3"/>
  <c r="AO36" i="3"/>
  <c r="AN36" i="3"/>
  <c r="AM36" i="3"/>
  <c r="AE36" i="3"/>
  <c r="M36" i="3"/>
  <c r="K36" i="3"/>
  <c r="J36" i="3"/>
  <c r="AL32" i="3"/>
  <c r="AJ32" i="3"/>
  <c r="AI32" i="3"/>
  <c r="AI37" i="3" s="1"/>
  <c r="AH32" i="3"/>
  <c r="AG32" i="3"/>
  <c r="AE32" i="3"/>
  <c r="AE54" i="3" s="1"/>
  <c r="AD32" i="3"/>
  <c r="AD54" i="3" s="1"/>
  <c r="AC32" i="3"/>
  <c r="AC42" i="3" s="1"/>
  <c r="AB32" i="3"/>
  <c r="AB59" i="3" s="1"/>
  <c r="Z32" i="3"/>
  <c r="Z57" i="3" s="1"/>
  <c r="Y32" i="3"/>
  <c r="Y57" i="3" s="1"/>
  <c r="X32" i="3"/>
  <c r="X39" i="3" s="1"/>
  <c r="W32" i="3"/>
  <c r="W40" i="3" s="1"/>
  <c r="U32" i="3"/>
  <c r="U56" i="3" s="1"/>
  <c r="T32" i="3"/>
  <c r="T43" i="3" s="1"/>
  <c r="S32" i="3"/>
  <c r="S55" i="3" s="1"/>
  <c r="R32" i="3"/>
  <c r="R48" i="3" s="1"/>
  <c r="P32" i="3"/>
  <c r="P44" i="3" s="1"/>
  <c r="O32" i="3"/>
  <c r="O44" i="3" s="1"/>
  <c r="N32" i="3"/>
  <c r="N40" i="3" s="1"/>
  <c r="K32" i="3"/>
  <c r="K58" i="3" s="1"/>
  <c r="J32" i="3"/>
  <c r="J45" i="3" s="1"/>
  <c r="I32" i="3"/>
  <c r="I38" i="3" s="1"/>
  <c r="H32" i="3"/>
  <c r="H36" i="3" s="1"/>
  <c r="G32" i="3"/>
  <c r="F32" i="3"/>
  <c r="F42" i="3" s="1"/>
  <c r="E32" i="3"/>
  <c r="E42" i="3" s="1"/>
  <c r="D32" i="3"/>
  <c r="D45" i="3" s="1"/>
  <c r="C32" i="3"/>
  <c r="C41" i="3" s="1"/>
  <c r="AK31" i="3"/>
  <c r="AF31" i="3"/>
  <c r="AA31" i="3"/>
  <c r="V31" i="3"/>
  <c r="Q31" i="3"/>
  <c r="L31" i="3"/>
  <c r="AK30" i="3"/>
  <c r="AF30" i="3"/>
  <c r="AA30" i="3"/>
  <c r="V30" i="3"/>
  <c r="Q30" i="3"/>
  <c r="L30" i="3"/>
  <c r="AK29" i="3"/>
  <c r="AF29" i="3"/>
  <c r="AA29" i="3"/>
  <c r="V29" i="3"/>
  <c r="Q29" i="3"/>
  <c r="L29" i="3"/>
  <c r="AK28" i="3"/>
  <c r="AF28" i="3"/>
  <c r="AA28" i="3"/>
  <c r="V28" i="3"/>
  <c r="Q28" i="3"/>
  <c r="L28" i="3"/>
  <c r="AK27" i="3"/>
  <c r="AF27" i="3"/>
  <c r="AA27" i="3"/>
  <c r="V27" i="3"/>
  <c r="Q27" i="3"/>
  <c r="L27" i="3"/>
  <c r="AK26" i="3"/>
  <c r="AF26" i="3"/>
  <c r="AA26" i="3"/>
  <c r="V26" i="3"/>
  <c r="Q26" i="3"/>
  <c r="L26" i="3"/>
  <c r="AK25" i="3"/>
  <c r="AF25" i="3"/>
  <c r="AA25" i="3"/>
  <c r="V25" i="3"/>
  <c r="Q25" i="3"/>
  <c r="L25" i="3"/>
  <c r="AK24" i="3"/>
  <c r="AF24" i="3"/>
  <c r="AA24" i="3"/>
  <c r="V24" i="3"/>
  <c r="Q24" i="3"/>
  <c r="L24" i="3"/>
  <c r="AK23" i="3"/>
  <c r="AF23" i="3"/>
  <c r="AA23" i="3"/>
  <c r="V23" i="3"/>
  <c r="Q23" i="3"/>
  <c r="L23" i="3"/>
  <c r="AK22" i="3"/>
  <c r="AF22" i="3"/>
  <c r="AA22" i="3"/>
  <c r="V22" i="3"/>
  <c r="Q22" i="3"/>
  <c r="L22" i="3"/>
  <c r="AK21" i="3"/>
  <c r="AF21" i="3"/>
  <c r="AA21" i="3"/>
  <c r="V21" i="3"/>
  <c r="Q21" i="3"/>
  <c r="L21" i="3"/>
  <c r="AK20" i="3"/>
  <c r="AF20" i="3"/>
  <c r="AA20" i="3"/>
  <c r="V20" i="3"/>
  <c r="Q20" i="3"/>
  <c r="L20" i="3"/>
  <c r="AK19" i="3"/>
  <c r="AF19" i="3"/>
  <c r="AA19" i="3"/>
  <c r="V19" i="3"/>
  <c r="Q19" i="3"/>
  <c r="L19" i="3"/>
  <c r="AK18" i="3"/>
  <c r="AF18" i="3"/>
  <c r="AA18" i="3"/>
  <c r="V18" i="3"/>
  <c r="Q18" i="3"/>
  <c r="L18" i="3"/>
  <c r="AK17" i="3"/>
  <c r="AF17" i="3"/>
  <c r="AA17" i="3"/>
  <c r="V17" i="3"/>
  <c r="Q17" i="3"/>
  <c r="L17" i="3"/>
  <c r="AK16" i="3"/>
  <c r="AF16" i="3"/>
  <c r="AA16" i="3"/>
  <c r="V16" i="3"/>
  <c r="Q16" i="3"/>
  <c r="L16" i="3"/>
  <c r="AK15" i="3"/>
  <c r="AF15" i="3"/>
  <c r="AA15" i="3"/>
  <c r="V15" i="3"/>
  <c r="Q15" i="3"/>
  <c r="L15" i="3"/>
  <c r="AK14" i="3"/>
  <c r="AF14" i="3"/>
  <c r="AA14" i="3"/>
  <c r="V14" i="3"/>
  <c r="Q14" i="3"/>
  <c r="L14" i="3"/>
  <c r="AK13" i="3"/>
  <c r="AF13" i="3"/>
  <c r="AA13" i="3"/>
  <c r="V13" i="3"/>
  <c r="Q13" i="3"/>
  <c r="L13" i="3"/>
  <c r="AK12" i="3"/>
  <c r="AF12" i="3"/>
  <c r="AA12" i="3"/>
  <c r="V12" i="3"/>
  <c r="Q12" i="3"/>
  <c r="L12" i="3"/>
  <c r="AK11" i="3"/>
  <c r="AF11" i="3"/>
  <c r="AA11" i="3"/>
  <c r="V11" i="3"/>
  <c r="Q11" i="3"/>
  <c r="L11" i="3"/>
  <c r="AK10" i="3"/>
  <c r="AF10" i="3"/>
  <c r="AA10" i="3"/>
  <c r="V10" i="3"/>
  <c r="Q10" i="3"/>
  <c r="L10" i="3"/>
  <c r="AK9" i="3"/>
  <c r="AF9" i="3"/>
  <c r="AA9" i="3"/>
  <c r="V9" i="3"/>
  <c r="Q9" i="3"/>
  <c r="L9" i="3"/>
  <c r="AK8" i="3"/>
  <c r="AF8" i="3"/>
  <c r="AA8" i="3"/>
  <c r="V8" i="3"/>
  <c r="Q8" i="3"/>
  <c r="L8" i="3"/>
  <c r="L23" i="16"/>
  <c r="L22" i="16"/>
  <c r="L21" i="16"/>
  <c r="U34" i="16"/>
  <c r="P34" i="16"/>
  <c r="L14" i="16"/>
  <c r="L13" i="16"/>
  <c r="L12" i="16"/>
  <c r="L11" i="16"/>
  <c r="L10" i="16"/>
  <c r="L9" i="16"/>
  <c r="L8" i="16"/>
  <c r="L7" i="16"/>
  <c r="L6" i="16"/>
  <c r="L5" i="16"/>
  <c r="L4" i="16"/>
  <c r="L3" i="16"/>
  <c r="Z36" i="2" l="1"/>
  <c r="O49" i="2"/>
  <c r="O44" i="2"/>
  <c r="J46" i="2"/>
  <c r="P49" i="2"/>
  <c r="M51" i="2"/>
  <c r="AB36" i="2"/>
  <c r="P40" i="2"/>
  <c r="P44" i="2"/>
  <c r="K46" i="2"/>
  <c r="N51" i="2"/>
  <c r="AF57" i="2"/>
  <c r="S44" i="2"/>
  <c r="M46" i="2"/>
  <c r="O51" i="2"/>
  <c r="H54" i="2"/>
  <c r="AB58" i="2"/>
  <c r="N46" i="2"/>
  <c r="P51" i="2"/>
  <c r="J54" i="2"/>
  <c r="AC58" i="2"/>
  <c r="O46" i="2"/>
  <c r="S51" i="2"/>
  <c r="K54" i="2"/>
  <c r="AD58" i="2"/>
  <c r="H36" i="2"/>
  <c r="M44" i="2"/>
  <c r="N49" i="2"/>
  <c r="N44" i="2"/>
  <c r="I46" i="2"/>
  <c r="J58" i="2"/>
  <c r="O40" i="2"/>
  <c r="AA32" i="2"/>
  <c r="AA44" i="2" s="1"/>
  <c r="P46" i="2"/>
  <c r="I48" i="2"/>
  <c r="T51" i="2"/>
  <c r="M54" i="2"/>
  <c r="O16" i="16"/>
  <c r="K16" i="16"/>
  <c r="L16" i="16" s="1"/>
  <c r="H38" i="2"/>
  <c r="U41" i="2"/>
  <c r="S43" i="2"/>
  <c r="M45" i="2"/>
  <c r="AE48" i="2"/>
  <c r="M50" i="2"/>
  <c r="AH56" i="2"/>
  <c r="Z59" i="2"/>
  <c r="AF39" i="2"/>
  <c r="AF49" i="2"/>
  <c r="J45" i="2"/>
  <c r="T41" i="2"/>
  <c r="O18" i="16"/>
  <c r="P18" i="16" s="1"/>
  <c r="K18" i="16"/>
  <c r="W38" i="2"/>
  <c r="W41" i="2"/>
  <c r="T43" i="2"/>
  <c r="N45" i="2"/>
  <c r="AG48" i="2"/>
  <c r="N50" i="2"/>
  <c r="W52" i="2"/>
  <c r="AB59" i="2"/>
  <c r="K44" i="2"/>
  <c r="P41" i="2"/>
  <c r="Q32" i="2"/>
  <c r="Q57" i="2" s="1"/>
  <c r="AD48" i="2"/>
  <c r="O19" i="16"/>
  <c r="P19" i="16" s="1"/>
  <c r="K19" i="16"/>
  <c r="AB38" i="2"/>
  <c r="AH41" i="2"/>
  <c r="O45" i="2"/>
  <c r="I47" i="2"/>
  <c r="AH48" i="2"/>
  <c r="O50" i="2"/>
  <c r="AJ56" i="2"/>
  <c r="AC59" i="2"/>
  <c r="I49" i="2"/>
  <c r="L52" i="2"/>
  <c r="K48" i="2"/>
  <c r="M43" i="2"/>
  <c r="P43" i="2"/>
  <c r="J50" i="2"/>
  <c r="K59" i="2"/>
  <c r="R43" i="2"/>
  <c r="K45" i="2"/>
  <c r="K50" i="2"/>
  <c r="T59" i="2"/>
  <c r="AF32" i="2"/>
  <c r="AF36" i="2" s="1"/>
  <c r="L20" i="16"/>
  <c r="K20" i="16"/>
  <c r="O20" i="16"/>
  <c r="AH43" i="2"/>
  <c r="P45" i="2"/>
  <c r="J47" i="2"/>
  <c r="P50" i="2"/>
  <c r="I55" i="2"/>
  <c r="AM56" i="2"/>
  <c r="AE59" i="2"/>
  <c r="Q42" i="2"/>
  <c r="K49" i="2"/>
  <c r="AF47" i="2"/>
  <c r="I58" i="2"/>
  <c r="AO60" i="2"/>
  <c r="J48" i="2"/>
  <c r="N54" i="2"/>
  <c r="M56" i="2"/>
  <c r="N41" i="2"/>
  <c r="N43" i="2"/>
  <c r="O48" i="2"/>
  <c r="H59" i="2"/>
  <c r="O41" i="2"/>
  <c r="O43" i="2"/>
  <c r="P48" i="2"/>
  <c r="I59" i="2"/>
  <c r="O15" i="16"/>
  <c r="P15" i="16" s="1"/>
  <c r="K15" i="16"/>
  <c r="AJ43" i="2"/>
  <c r="AE45" i="2"/>
  <c r="M47" i="2"/>
  <c r="AD50" i="2"/>
  <c r="H53" i="2"/>
  <c r="K55" i="2"/>
  <c r="J49" i="2"/>
  <c r="AA47" i="2"/>
  <c r="H58" i="2"/>
  <c r="AP60" i="2"/>
  <c r="N56" i="2"/>
  <c r="M48" i="2"/>
  <c r="O56" i="2"/>
  <c r="AA49" i="2"/>
  <c r="N48" i="2"/>
  <c r="P56" i="2"/>
  <c r="S56" i="2"/>
  <c r="I50" i="2"/>
  <c r="T56" i="2"/>
  <c r="L32" i="2"/>
  <c r="L44" i="2" s="1"/>
  <c r="AC48" i="2"/>
  <c r="U56" i="2"/>
  <c r="AG56" i="2"/>
  <c r="AF41" i="2"/>
  <c r="AD45" i="2"/>
  <c r="K47" i="2"/>
  <c r="AC50" i="2"/>
  <c r="J55" i="2"/>
  <c r="AL43" i="2"/>
  <c r="AG45" i="2"/>
  <c r="N47" i="2"/>
  <c r="AE50" i="2"/>
  <c r="I53" i="2"/>
  <c r="M55" i="2"/>
  <c r="AH40" i="3"/>
  <c r="J16" i="16"/>
  <c r="T16" i="16"/>
  <c r="AJ36" i="3"/>
  <c r="T18" i="16"/>
  <c r="J18" i="16"/>
  <c r="AI46" i="3"/>
  <c r="D43" i="3"/>
  <c r="AI36" i="3"/>
  <c r="K40" i="3"/>
  <c r="E59" i="3"/>
  <c r="D40" i="3"/>
  <c r="J55" i="3"/>
  <c r="I59" i="3"/>
  <c r="S48" i="3"/>
  <c r="I52" i="3"/>
  <c r="J17" i="16"/>
  <c r="L17" i="16" s="1"/>
  <c r="T17" i="16"/>
  <c r="U17" i="16" s="1"/>
  <c r="AI41" i="3"/>
  <c r="AG59" i="3"/>
  <c r="T15" i="16"/>
  <c r="U15" i="16" s="1"/>
  <c r="J15" i="16"/>
  <c r="L15" i="16" s="1"/>
  <c r="AI39" i="3"/>
  <c r="AI54" i="3"/>
  <c r="AI48" i="3"/>
  <c r="I57" i="3"/>
  <c r="AL57" i="3"/>
  <c r="T19" i="16"/>
  <c r="J19" i="16"/>
  <c r="O41" i="3"/>
  <c r="AI56" i="3"/>
  <c r="AG41" i="3"/>
  <c r="O45" i="3"/>
  <c r="K53" i="3"/>
  <c r="O53" i="3"/>
  <c r="B54" i="13"/>
  <c r="I122" i="25" s="1"/>
  <c r="B41" i="13"/>
  <c r="I109" i="25" s="1"/>
  <c r="B48" i="13"/>
  <c r="I116" i="25" s="1"/>
  <c r="N41" i="13"/>
  <c r="P41" i="13" s="1"/>
  <c r="N59" i="13"/>
  <c r="N42" i="13"/>
  <c r="N47" i="13"/>
  <c r="N54" i="13"/>
  <c r="N55" i="13"/>
  <c r="N36" i="13"/>
  <c r="N49" i="13"/>
  <c r="P49" i="13" s="1"/>
  <c r="M46" i="13"/>
  <c r="P46" i="13" s="1"/>
  <c r="M52" i="13"/>
  <c r="M59" i="13"/>
  <c r="P59" i="13" s="1"/>
  <c r="M54" i="13"/>
  <c r="P54" i="13" s="1"/>
  <c r="M48" i="13"/>
  <c r="M37" i="13"/>
  <c r="M43" i="13"/>
  <c r="M38" i="13"/>
  <c r="P38" i="13" s="1"/>
  <c r="M53" i="13"/>
  <c r="L59" i="13"/>
  <c r="O59" i="13" s="1"/>
  <c r="M47" i="13"/>
  <c r="P47" i="13" s="1"/>
  <c r="M36" i="13"/>
  <c r="P36" i="13" s="1"/>
  <c r="M55" i="13"/>
  <c r="M39" i="13"/>
  <c r="M50" i="13"/>
  <c r="P50" i="13" s="1"/>
  <c r="M45" i="13"/>
  <c r="P45" i="13" s="1"/>
  <c r="AK32" i="2"/>
  <c r="AK54" i="2" s="1"/>
  <c r="D55" i="13"/>
  <c r="P123" i="25" s="1"/>
  <c r="D50" i="13"/>
  <c r="P118" i="25" s="1"/>
  <c r="D40" i="13"/>
  <c r="P108" i="25" s="1"/>
  <c r="D46" i="13"/>
  <c r="P114" i="25" s="1"/>
  <c r="D56" i="13"/>
  <c r="P124" i="25" s="1"/>
  <c r="C43" i="13"/>
  <c r="C39" i="13"/>
  <c r="M107" i="25" s="1"/>
  <c r="C41" i="13"/>
  <c r="M109" i="25" s="1"/>
  <c r="C54" i="13"/>
  <c r="M122" i="25" s="1"/>
  <c r="C46" i="13"/>
  <c r="C37" i="13"/>
  <c r="C53" i="13"/>
  <c r="M121" i="25" s="1"/>
  <c r="C36" i="13"/>
  <c r="M104" i="25" s="1"/>
  <c r="C56" i="13"/>
  <c r="M124" i="25" s="1"/>
  <c r="C42" i="13"/>
  <c r="M110" i="25" s="1"/>
  <c r="C47" i="13"/>
  <c r="M115" i="25" s="1"/>
  <c r="C38" i="13"/>
  <c r="M106" i="25" s="1"/>
  <c r="C49" i="13"/>
  <c r="M117" i="25" s="1"/>
  <c r="C50" i="13"/>
  <c r="M118" i="25" s="1"/>
  <c r="C52" i="13"/>
  <c r="M120" i="25" s="1"/>
  <c r="C58" i="13"/>
  <c r="B55" i="13"/>
  <c r="I123" i="25" s="1"/>
  <c r="B38" i="13"/>
  <c r="I106" i="25" s="1"/>
  <c r="B42" i="13"/>
  <c r="I110" i="25" s="1"/>
  <c r="B47" i="13"/>
  <c r="I115" i="25" s="1"/>
  <c r="B52" i="13"/>
  <c r="I120" i="25" s="1"/>
  <c r="B56" i="13"/>
  <c r="I124" i="25" s="1"/>
  <c r="B39" i="13"/>
  <c r="I107" i="25" s="1"/>
  <c r="N43" i="13"/>
  <c r="P43" i="13" s="1"/>
  <c r="N39" i="13"/>
  <c r="N52" i="13"/>
  <c r="P52" i="13" s="1"/>
  <c r="N56" i="13"/>
  <c r="P32" i="13"/>
  <c r="R32" i="13" s="1"/>
  <c r="U4" i="16"/>
  <c r="P4" i="16"/>
  <c r="V60" i="11"/>
  <c r="V59" i="11"/>
  <c r="V53" i="11"/>
  <c r="V58" i="11"/>
  <c r="V56" i="11"/>
  <c r="V57" i="11"/>
  <c r="V51" i="11"/>
  <c r="V54" i="11"/>
  <c r="V43" i="11"/>
  <c r="V49" i="11"/>
  <c r="S61" i="11"/>
  <c r="V38" i="11"/>
  <c r="V41" i="11"/>
  <c r="V44" i="11"/>
  <c r="T63" i="11"/>
  <c r="V39" i="11"/>
  <c r="V45" i="11"/>
  <c r="V48" i="11"/>
  <c r="P44" i="13"/>
  <c r="N48" i="13"/>
  <c r="P48" i="13" s="1"/>
  <c r="P57" i="13"/>
  <c r="P39" i="13"/>
  <c r="P55" i="13"/>
  <c r="N37" i="13"/>
  <c r="P37" i="13"/>
  <c r="N51" i="13"/>
  <c r="P51" i="13" s="1"/>
  <c r="N53" i="13"/>
  <c r="P53" i="13" s="1"/>
  <c r="M58" i="13"/>
  <c r="P58" i="13" s="1"/>
  <c r="M40" i="13"/>
  <c r="P40" i="13" s="1"/>
  <c r="M56" i="13"/>
  <c r="P56" i="13" s="1"/>
  <c r="M42" i="13"/>
  <c r="P42" i="13" s="1"/>
  <c r="O48" i="13"/>
  <c r="L45" i="13"/>
  <c r="L38" i="13"/>
  <c r="L44" i="13"/>
  <c r="L49" i="13"/>
  <c r="L46" i="13"/>
  <c r="L55" i="13"/>
  <c r="L39" i="13"/>
  <c r="L56" i="13"/>
  <c r="L47" i="13"/>
  <c r="L41" i="13"/>
  <c r="L52" i="13"/>
  <c r="L53" i="13"/>
  <c r="O32" i="13"/>
  <c r="Q32" i="13" s="1"/>
  <c r="L37" i="13"/>
  <c r="L40" i="13"/>
  <c r="L43" i="13"/>
  <c r="L51" i="13"/>
  <c r="L57" i="13"/>
  <c r="L42" i="13"/>
  <c r="L50" i="13"/>
  <c r="L58" i="13"/>
  <c r="L54" i="13"/>
  <c r="L36" i="13"/>
  <c r="F39" i="13"/>
  <c r="D45" i="13"/>
  <c r="P113" i="25" s="1"/>
  <c r="D48" i="13"/>
  <c r="P116" i="25" s="1"/>
  <c r="D51" i="13"/>
  <c r="P119" i="25" s="1"/>
  <c r="D42" i="13"/>
  <c r="P110" i="25" s="1"/>
  <c r="D36" i="13"/>
  <c r="P104" i="25" s="1"/>
  <c r="D54" i="13"/>
  <c r="P122" i="25" s="1"/>
  <c r="D57" i="13"/>
  <c r="P125" i="25" s="1"/>
  <c r="D38" i="13"/>
  <c r="P106" i="25" s="1"/>
  <c r="D41" i="13"/>
  <c r="P109" i="25" s="1"/>
  <c r="F50" i="13"/>
  <c r="F55" i="13"/>
  <c r="C45" i="13"/>
  <c r="M113" i="25" s="1"/>
  <c r="F47" i="13"/>
  <c r="C48" i="13"/>
  <c r="F52" i="13"/>
  <c r="C59" i="13"/>
  <c r="M127" i="25" s="1"/>
  <c r="F32" i="13"/>
  <c r="H32" i="13" s="1"/>
  <c r="C40" i="13"/>
  <c r="M108" i="25" s="1"/>
  <c r="C44" i="13"/>
  <c r="M112" i="25" s="1"/>
  <c r="C51" i="13"/>
  <c r="M119" i="25" s="1"/>
  <c r="B46" i="13"/>
  <c r="I114" i="25" s="1"/>
  <c r="B59" i="13"/>
  <c r="I127" i="25" s="1"/>
  <c r="B37" i="13"/>
  <c r="B51" i="13"/>
  <c r="I119" i="25" s="1"/>
  <c r="E32" i="13"/>
  <c r="G32" i="13" s="1"/>
  <c r="B44" i="13"/>
  <c r="I112" i="25" s="1"/>
  <c r="B57" i="13"/>
  <c r="I125" i="25" s="1"/>
  <c r="B45" i="13"/>
  <c r="I113" i="25" s="1"/>
  <c r="B58" i="13"/>
  <c r="I126" i="25" s="1"/>
  <c r="B43" i="13"/>
  <c r="I111" i="25" s="1"/>
  <c r="AK57" i="2"/>
  <c r="Q47" i="2"/>
  <c r="Q46" i="2"/>
  <c r="Q44" i="2"/>
  <c r="Q49" i="2"/>
  <c r="Q43" i="2"/>
  <c r="Q56" i="2"/>
  <c r="Q51" i="2"/>
  <c r="Q52" i="2"/>
  <c r="Q41" i="2"/>
  <c r="AF52" i="2"/>
  <c r="L58" i="2"/>
  <c r="L55" i="2"/>
  <c r="AF54" i="2"/>
  <c r="AF58" i="2"/>
  <c r="AF53" i="2"/>
  <c r="AF48" i="2"/>
  <c r="AF46" i="2"/>
  <c r="AF43" i="2"/>
  <c r="AF44" i="2"/>
  <c r="L50" i="2"/>
  <c r="AK52" i="2"/>
  <c r="AA55" i="2"/>
  <c r="Q58" i="2"/>
  <c r="L53" i="2"/>
  <c r="AA58" i="2"/>
  <c r="AA53" i="2"/>
  <c r="AA37" i="2"/>
  <c r="AA36" i="2"/>
  <c r="AK42" i="2"/>
  <c r="AK45" i="2"/>
  <c r="AK48" i="2"/>
  <c r="AK50" i="2"/>
  <c r="AK46" i="2"/>
  <c r="AK43" i="2"/>
  <c r="AK56" i="2"/>
  <c r="AK51" i="2"/>
  <c r="AK38" i="2"/>
  <c r="AK41" i="2"/>
  <c r="AK40" i="2"/>
  <c r="AK47" i="2"/>
  <c r="Q45" i="2"/>
  <c r="AK58" i="2"/>
  <c r="AF45" i="2"/>
  <c r="L51" i="2"/>
  <c r="AK53" i="2"/>
  <c r="AA56" i="2"/>
  <c r="L59" i="2"/>
  <c r="L54" i="2"/>
  <c r="L43" i="2"/>
  <c r="L49" i="2"/>
  <c r="L46" i="2"/>
  <c r="L45" i="2"/>
  <c r="L37" i="2"/>
  <c r="AF42" i="2"/>
  <c r="L40" i="2"/>
  <c r="AK37" i="2"/>
  <c r="AK39" i="2"/>
  <c r="AF40" i="2"/>
  <c r="AA51" i="2"/>
  <c r="AA59" i="2"/>
  <c r="AA50" i="2"/>
  <c r="L48" i="2"/>
  <c r="L38" i="2"/>
  <c r="AA43" i="2"/>
  <c r="AF51" i="2"/>
  <c r="Q54" i="2"/>
  <c r="AF59" i="2"/>
  <c r="L42" i="2"/>
  <c r="AA42" i="2"/>
  <c r="Q37" i="2"/>
  <c r="AA45" i="2"/>
  <c r="L57" i="2"/>
  <c r="AK59" i="2"/>
  <c r="S37" i="2"/>
  <c r="AM37" i="2"/>
  <c r="R38" i="2"/>
  <c r="AL38" i="2"/>
  <c r="R52" i="2"/>
  <c r="AL52" i="2"/>
  <c r="Z54" i="2"/>
  <c r="R57" i="2"/>
  <c r="AL57" i="2"/>
  <c r="U59" i="2"/>
  <c r="AN60" i="2"/>
  <c r="R37" i="2"/>
  <c r="T37" i="2"/>
  <c r="S38" i="2"/>
  <c r="AM38" i="2"/>
  <c r="R39" i="2"/>
  <c r="AL39" i="2"/>
  <c r="S52" i="2"/>
  <c r="AM52" i="2"/>
  <c r="S57" i="2"/>
  <c r="AM57" i="2"/>
  <c r="U37" i="2"/>
  <c r="T38" i="2"/>
  <c r="S39" i="2"/>
  <c r="AM39" i="2"/>
  <c r="R40" i="2"/>
  <c r="AL40" i="2"/>
  <c r="T52" i="2"/>
  <c r="X53" i="2"/>
  <c r="T57" i="2"/>
  <c r="X58" i="2"/>
  <c r="C59" i="2"/>
  <c r="W59" i="2"/>
  <c r="Y54" i="2"/>
  <c r="V32" i="2"/>
  <c r="V42" i="2" s="1"/>
  <c r="C36" i="2"/>
  <c r="W36" i="2"/>
  <c r="U38" i="2"/>
  <c r="T39" i="2"/>
  <c r="S40" i="2"/>
  <c r="AM40" i="2"/>
  <c r="R41" i="2"/>
  <c r="AL41" i="2"/>
  <c r="U52" i="2"/>
  <c r="Y53" i="2"/>
  <c r="I54" i="2"/>
  <c r="AC54" i="2"/>
  <c r="U57" i="2"/>
  <c r="Y58" i="2"/>
  <c r="D59" i="2"/>
  <c r="X59" i="2"/>
  <c r="D36" i="2"/>
  <c r="X36" i="2"/>
  <c r="C37" i="2"/>
  <c r="W37" i="2"/>
  <c r="U39" i="2"/>
  <c r="T40" i="2"/>
  <c r="S41" i="2"/>
  <c r="AM41" i="2"/>
  <c r="R42" i="2"/>
  <c r="AL42" i="2"/>
  <c r="R51" i="2"/>
  <c r="AL51" i="2"/>
  <c r="Z53" i="2"/>
  <c r="R56" i="2"/>
  <c r="AL56" i="2"/>
  <c r="Z58" i="2"/>
  <c r="E59" i="2"/>
  <c r="Y59" i="2"/>
  <c r="AL44" i="2"/>
  <c r="X52" i="2"/>
  <c r="Z38" i="2"/>
  <c r="Y39" i="2"/>
  <c r="D40" i="2"/>
  <c r="X40" i="2"/>
  <c r="U43" i="2"/>
  <c r="T44" i="2"/>
  <c r="S45" i="2"/>
  <c r="R46" i="2"/>
  <c r="R47" i="2"/>
  <c r="AL47" i="2"/>
  <c r="R48" i="2"/>
  <c r="R49" i="2"/>
  <c r="AL49" i="2"/>
  <c r="R50" i="2"/>
  <c r="AL50" i="2"/>
  <c r="Z52" i="2"/>
  <c r="R55" i="2"/>
  <c r="AL55" i="2"/>
  <c r="Z57" i="2"/>
  <c r="I36" i="2"/>
  <c r="AC36" i="2"/>
  <c r="H37" i="2"/>
  <c r="AB37" i="2"/>
  <c r="G38" i="2"/>
  <c r="F39" i="2"/>
  <c r="Z39" i="2"/>
  <c r="E40" i="2"/>
  <c r="Y40" i="2"/>
  <c r="D41" i="2"/>
  <c r="X41" i="2"/>
  <c r="C42" i="2"/>
  <c r="W42" i="2"/>
  <c r="U44" i="2"/>
  <c r="T45" i="2"/>
  <c r="S46" i="2"/>
  <c r="AM46" i="2"/>
  <c r="S47" i="2"/>
  <c r="AM47" i="2"/>
  <c r="S48" i="2"/>
  <c r="AM48" i="2"/>
  <c r="S49" i="2"/>
  <c r="AM49" i="2"/>
  <c r="S50" i="2"/>
  <c r="AM50" i="2"/>
  <c r="W51" i="2"/>
  <c r="K53" i="2"/>
  <c r="AE53" i="2"/>
  <c r="O54" i="2"/>
  <c r="AI54" i="2"/>
  <c r="S55" i="2"/>
  <c r="AM55" i="2"/>
  <c r="W56" i="2"/>
  <c r="K58" i="2"/>
  <c r="AE58" i="2"/>
  <c r="J59" i="2"/>
  <c r="AD59" i="2"/>
  <c r="D37" i="2"/>
  <c r="Z37" i="2"/>
  <c r="E39" i="2"/>
  <c r="I37" i="2"/>
  <c r="AC37" i="2"/>
  <c r="G39" i="2"/>
  <c r="F40" i="2"/>
  <c r="Z40" i="2"/>
  <c r="E41" i="2"/>
  <c r="Y41" i="2"/>
  <c r="D42" i="2"/>
  <c r="X42" i="2"/>
  <c r="C43" i="2"/>
  <c r="W43" i="2"/>
  <c r="U45" i="2"/>
  <c r="T46" i="2"/>
  <c r="T47" i="2"/>
  <c r="T48" i="2"/>
  <c r="T49" i="2"/>
  <c r="T50" i="2"/>
  <c r="X51" i="2"/>
  <c r="H52" i="2"/>
  <c r="AB52" i="2"/>
  <c r="T55" i="2"/>
  <c r="X56" i="2"/>
  <c r="H57" i="2"/>
  <c r="AB57" i="2"/>
  <c r="AL48" i="2"/>
  <c r="J37" i="2"/>
  <c r="AD37" i="2"/>
  <c r="I38" i="2"/>
  <c r="AC38" i="2"/>
  <c r="H39" i="2"/>
  <c r="AB39" i="2"/>
  <c r="G40" i="2"/>
  <c r="F41" i="2"/>
  <c r="Z41" i="2"/>
  <c r="E42" i="2"/>
  <c r="Y42" i="2"/>
  <c r="D43" i="2"/>
  <c r="X43" i="2"/>
  <c r="C44" i="2"/>
  <c r="W44" i="2"/>
  <c r="U46" i="2"/>
  <c r="U47" i="2"/>
  <c r="U48" i="2"/>
  <c r="U49" i="2"/>
  <c r="U50" i="2"/>
  <c r="Y51" i="2"/>
  <c r="I52" i="2"/>
  <c r="AC52" i="2"/>
  <c r="M53" i="2"/>
  <c r="AG53" i="2"/>
  <c r="U55" i="2"/>
  <c r="Y56" i="2"/>
  <c r="I57" i="2"/>
  <c r="AC57" i="2"/>
  <c r="M58" i="2"/>
  <c r="AG58" i="2"/>
  <c r="D39" i="2"/>
  <c r="F38" i="2"/>
  <c r="K37" i="2"/>
  <c r="AE37" i="2"/>
  <c r="J38" i="2"/>
  <c r="AD38" i="2"/>
  <c r="I39" i="2"/>
  <c r="AC39" i="2"/>
  <c r="H40" i="2"/>
  <c r="AB40" i="2"/>
  <c r="G41" i="2"/>
  <c r="F42" i="2"/>
  <c r="Z42" i="2"/>
  <c r="E43" i="2"/>
  <c r="Y43" i="2"/>
  <c r="D44" i="2"/>
  <c r="X44" i="2"/>
  <c r="C45" i="2"/>
  <c r="W45" i="2"/>
  <c r="Z51" i="2"/>
  <c r="J52" i="2"/>
  <c r="AD52" i="2"/>
  <c r="N53" i="2"/>
  <c r="AH53" i="2"/>
  <c r="R54" i="2"/>
  <c r="AL54" i="2"/>
  <c r="Z56" i="2"/>
  <c r="J57" i="2"/>
  <c r="AD57" i="2"/>
  <c r="N58" i="2"/>
  <c r="AH58" i="2"/>
  <c r="M59" i="2"/>
  <c r="AG59" i="2"/>
  <c r="E37" i="2"/>
  <c r="X38" i="2"/>
  <c r="R44" i="2"/>
  <c r="M36" i="2"/>
  <c r="AG36" i="2"/>
  <c r="K38" i="2"/>
  <c r="AE38" i="2"/>
  <c r="J39" i="2"/>
  <c r="AD39" i="2"/>
  <c r="I40" i="2"/>
  <c r="AC40" i="2"/>
  <c r="H41" i="2"/>
  <c r="AB41" i="2"/>
  <c r="G42" i="2"/>
  <c r="F43" i="2"/>
  <c r="Z43" i="2"/>
  <c r="E44" i="2"/>
  <c r="Y44" i="2"/>
  <c r="D45" i="2"/>
  <c r="X45" i="2"/>
  <c r="C46" i="2"/>
  <c r="W46" i="2"/>
  <c r="W47" i="2"/>
  <c r="W48" i="2"/>
  <c r="W49" i="2"/>
  <c r="W50" i="2"/>
  <c r="K52" i="2"/>
  <c r="AE52" i="2"/>
  <c r="O53" i="2"/>
  <c r="AI53" i="2"/>
  <c r="S54" i="2"/>
  <c r="AM54" i="2"/>
  <c r="W55" i="2"/>
  <c r="K57" i="2"/>
  <c r="AE57" i="2"/>
  <c r="O58" i="2"/>
  <c r="AI58" i="2"/>
  <c r="N59" i="2"/>
  <c r="AH59" i="2"/>
  <c r="N36" i="2"/>
  <c r="AH36" i="2"/>
  <c r="M37" i="2"/>
  <c r="AG37" i="2"/>
  <c r="K39" i="2"/>
  <c r="AE39" i="2"/>
  <c r="J40" i="2"/>
  <c r="AD40" i="2"/>
  <c r="I41" i="2"/>
  <c r="AC41" i="2"/>
  <c r="H42" i="2"/>
  <c r="AB42" i="2"/>
  <c r="G43" i="2"/>
  <c r="F44" i="2"/>
  <c r="Z44" i="2"/>
  <c r="E45" i="2"/>
  <c r="Y45" i="2"/>
  <c r="D46" i="2"/>
  <c r="X46" i="2"/>
  <c r="D47" i="2"/>
  <c r="X47" i="2"/>
  <c r="D48" i="2"/>
  <c r="X48" i="2"/>
  <c r="D49" i="2"/>
  <c r="X49" i="2"/>
  <c r="D50" i="2"/>
  <c r="X50" i="2"/>
  <c r="H51" i="2"/>
  <c r="AB51" i="2"/>
  <c r="P53" i="2"/>
  <c r="AJ53" i="2"/>
  <c r="T54" i="2"/>
  <c r="X55" i="2"/>
  <c r="H56" i="2"/>
  <c r="AB56" i="2"/>
  <c r="P58" i="2"/>
  <c r="AJ58" i="2"/>
  <c r="O59" i="2"/>
  <c r="AI59" i="2"/>
  <c r="Y37" i="2"/>
  <c r="X57" i="2"/>
  <c r="AM45" i="2"/>
  <c r="O36" i="2"/>
  <c r="AI36" i="2"/>
  <c r="N37" i="2"/>
  <c r="AH37" i="2"/>
  <c r="M38" i="2"/>
  <c r="AG38" i="2"/>
  <c r="K40" i="2"/>
  <c r="AE40" i="2"/>
  <c r="J41" i="2"/>
  <c r="AD41" i="2"/>
  <c r="I42" i="2"/>
  <c r="AC42" i="2"/>
  <c r="H43" i="2"/>
  <c r="AB43" i="2"/>
  <c r="G44" i="2"/>
  <c r="F45" i="2"/>
  <c r="Z45" i="2"/>
  <c r="E46" i="2"/>
  <c r="Y46" i="2"/>
  <c r="E47" i="2"/>
  <c r="Y47" i="2"/>
  <c r="E48" i="2"/>
  <c r="Y48" i="2"/>
  <c r="E49" i="2"/>
  <c r="Y49" i="2"/>
  <c r="E50" i="2"/>
  <c r="Y50" i="2"/>
  <c r="I51" i="2"/>
  <c r="AC51" i="2"/>
  <c r="M52" i="2"/>
  <c r="AG52" i="2"/>
  <c r="Y55" i="2"/>
  <c r="I56" i="2"/>
  <c r="AC56" i="2"/>
  <c r="M57" i="2"/>
  <c r="AG57" i="2"/>
  <c r="P59" i="2"/>
  <c r="AJ59" i="2"/>
  <c r="D38" i="2"/>
  <c r="P36" i="2"/>
  <c r="AJ36" i="2"/>
  <c r="O37" i="2"/>
  <c r="AI37" i="2"/>
  <c r="N38" i="2"/>
  <c r="AH38" i="2"/>
  <c r="M39" i="2"/>
  <c r="AG39" i="2"/>
  <c r="K41" i="2"/>
  <c r="AE41" i="2"/>
  <c r="J42" i="2"/>
  <c r="AD42" i="2"/>
  <c r="I43" i="2"/>
  <c r="AC43" i="2"/>
  <c r="H44" i="2"/>
  <c r="AB44" i="2"/>
  <c r="G45" i="2"/>
  <c r="F46" i="2"/>
  <c r="Z46" i="2"/>
  <c r="F47" i="2"/>
  <c r="Z47" i="2"/>
  <c r="F48" i="2"/>
  <c r="Z48" i="2"/>
  <c r="F49" i="2"/>
  <c r="Z49" i="2"/>
  <c r="F50" i="2"/>
  <c r="Z50" i="2"/>
  <c r="J51" i="2"/>
  <c r="AD51" i="2"/>
  <c r="N52" i="2"/>
  <c r="AH52" i="2"/>
  <c r="R53" i="2"/>
  <c r="AL53" i="2"/>
  <c r="J56" i="2"/>
  <c r="AD56" i="2"/>
  <c r="N57" i="2"/>
  <c r="AH57" i="2"/>
  <c r="R58" i="2"/>
  <c r="AL58" i="2"/>
  <c r="X37" i="2"/>
  <c r="E38" i="2"/>
  <c r="Y38" i="2"/>
  <c r="X39" i="2"/>
  <c r="R45" i="2"/>
  <c r="AL45" i="2"/>
  <c r="Y52" i="2"/>
  <c r="AK36" i="2"/>
  <c r="P37" i="2"/>
  <c r="AJ37" i="2"/>
  <c r="O38" i="2"/>
  <c r="AI38" i="2"/>
  <c r="N39" i="2"/>
  <c r="AH39" i="2"/>
  <c r="M40" i="2"/>
  <c r="AG40" i="2"/>
  <c r="K42" i="2"/>
  <c r="AE42" i="2"/>
  <c r="J43" i="2"/>
  <c r="AD43" i="2"/>
  <c r="I44" i="2"/>
  <c r="AC44" i="2"/>
  <c r="H45" i="2"/>
  <c r="AB45" i="2"/>
  <c r="G46" i="2"/>
  <c r="G47" i="2"/>
  <c r="G48" i="2"/>
  <c r="G49" i="2"/>
  <c r="G50" i="2"/>
  <c r="K51" i="2"/>
  <c r="AE51" i="2"/>
  <c r="O52" i="2"/>
  <c r="AI52" i="2"/>
  <c r="S53" i="2"/>
  <c r="AM53" i="2"/>
  <c r="K56" i="2"/>
  <c r="AE56" i="2"/>
  <c r="O57" i="2"/>
  <c r="AI57" i="2"/>
  <c r="S58" i="2"/>
  <c r="AM58" i="2"/>
  <c r="R59" i="2"/>
  <c r="AL59" i="2"/>
  <c r="G37" i="2"/>
  <c r="AL46" i="2"/>
  <c r="AL36" i="2"/>
  <c r="P38" i="2"/>
  <c r="AJ38" i="2"/>
  <c r="AI39" i="2"/>
  <c r="AH40" i="2"/>
  <c r="AG41" i="2"/>
  <c r="H46" i="2"/>
  <c r="AB46" i="2"/>
  <c r="H47" i="2"/>
  <c r="AB47" i="2"/>
  <c r="H48" i="2"/>
  <c r="AB48" i="2"/>
  <c r="H49" i="2"/>
  <c r="AB49" i="2"/>
  <c r="H50" i="2"/>
  <c r="AB50" i="2"/>
  <c r="P52" i="2"/>
  <c r="AJ52" i="2"/>
  <c r="T53" i="2"/>
  <c r="AJ57" i="2"/>
  <c r="AM59" i="2"/>
  <c r="U39" i="3"/>
  <c r="W44" i="3"/>
  <c r="R46" i="3"/>
  <c r="U54" i="3"/>
  <c r="U48" i="3"/>
  <c r="AC36" i="3"/>
  <c r="C43" i="3"/>
  <c r="Y50" i="3"/>
  <c r="C38" i="3"/>
  <c r="U59" i="3"/>
  <c r="AC57" i="3"/>
  <c r="T36" i="3"/>
  <c r="W41" i="3"/>
  <c r="Z38" i="3"/>
  <c r="W43" i="3"/>
  <c r="D47" i="3"/>
  <c r="AD57" i="3"/>
  <c r="AC38" i="3"/>
  <c r="AB43" i="3"/>
  <c r="W45" i="3"/>
  <c r="U55" i="3"/>
  <c r="U43" i="3"/>
  <c r="AI45" i="3"/>
  <c r="S47" i="3"/>
  <c r="J49" i="3"/>
  <c r="U53" i="3"/>
  <c r="AI55" i="3"/>
  <c r="U50" i="3"/>
  <c r="O40" i="3"/>
  <c r="T47" i="3"/>
  <c r="Z53" i="3"/>
  <c r="D37" i="3"/>
  <c r="P40" i="3"/>
  <c r="U47" i="3"/>
  <c r="O49" i="3"/>
  <c r="O51" i="3"/>
  <c r="AD53" i="3"/>
  <c r="T48" i="3"/>
  <c r="U36" i="3"/>
  <c r="H37" i="3"/>
  <c r="Y40" i="3"/>
  <c r="I42" i="3"/>
  <c r="U49" i="3"/>
  <c r="AI51" i="3"/>
  <c r="AI53" i="3"/>
  <c r="AB40" i="3"/>
  <c r="X49" i="3"/>
  <c r="O37" i="3"/>
  <c r="H39" i="3"/>
  <c r="AI40" i="3"/>
  <c r="R42" i="3"/>
  <c r="C44" i="3"/>
  <c r="O58" i="3"/>
  <c r="C36" i="3"/>
  <c r="U37" i="3"/>
  <c r="I39" i="3"/>
  <c r="W42" i="3"/>
  <c r="C46" i="3"/>
  <c r="AH58" i="3"/>
  <c r="D36" i="3"/>
  <c r="W37" i="3"/>
  <c r="D46" i="3"/>
  <c r="O56" i="3"/>
  <c r="AI58" i="3"/>
  <c r="I36" i="3"/>
  <c r="X37" i="3"/>
  <c r="O39" i="3"/>
  <c r="AI42" i="3"/>
  <c r="U44" i="3"/>
  <c r="D48" i="3"/>
  <c r="W56" i="3"/>
  <c r="V40" i="11"/>
  <c r="V32" i="11"/>
  <c r="V46" i="11"/>
  <c r="V52" i="11"/>
  <c r="V62" i="11"/>
  <c r="V55" i="11"/>
  <c r="T61" i="11"/>
  <c r="AD37" i="3"/>
  <c r="S46" i="3"/>
  <c r="Y49" i="3"/>
  <c r="AE50" i="3"/>
  <c r="AE53" i="3"/>
  <c r="J56" i="3"/>
  <c r="AE37" i="3"/>
  <c r="E40" i="3"/>
  <c r="D44" i="3"/>
  <c r="S45" i="3"/>
  <c r="T46" i="3"/>
  <c r="X47" i="3"/>
  <c r="X48" i="3"/>
  <c r="AD49" i="3"/>
  <c r="AI50" i="3"/>
  <c r="J52" i="3"/>
  <c r="AG53" i="3"/>
  <c r="J59" i="3"/>
  <c r="E39" i="3"/>
  <c r="G40" i="3"/>
  <c r="T45" i="3"/>
  <c r="AE49" i="3"/>
  <c r="G44" i="3"/>
  <c r="Y47" i="3"/>
  <c r="Y48" i="3"/>
  <c r="F39" i="3"/>
  <c r="H40" i="3"/>
  <c r="D41" i="3"/>
  <c r="J44" i="3"/>
  <c r="U45" i="3"/>
  <c r="X46" i="3"/>
  <c r="AD47" i="3"/>
  <c r="AD48" i="3"/>
  <c r="AI49" i="3"/>
  <c r="Z52" i="3"/>
  <c r="R56" i="3"/>
  <c r="O59" i="3"/>
  <c r="AF55" i="3"/>
  <c r="F41" i="3"/>
  <c r="Y46" i="3"/>
  <c r="AE47" i="3"/>
  <c r="AQ60" i="3"/>
  <c r="G41" i="3"/>
  <c r="C42" i="3"/>
  <c r="X45" i="3"/>
  <c r="AD46" i="3"/>
  <c r="AD52" i="3"/>
  <c r="X56" i="3"/>
  <c r="J58" i="3"/>
  <c r="Y59" i="3"/>
  <c r="AE48" i="3"/>
  <c r="AH47" i="3"/>
  <c r="C37" i="3"/>
  <c r="J41" i="3"/>
  <c r="D42" i="3"/>
  <c r="K43" i="3"/>
  <c r="T44" i="3"/>
  <c r="Y45" i="3"/>
  <c r="AE46" i="3"/>
  <c r="AI47" i="3"/>
  <c r="O55" i="3"/>
  <c r="Y56" i="3"/>
  <c r="AI59" i="3"/>
  <c r="L32" i="3"/>
  <c r="L59" i="3" s="1"/>
  <c r="AE45" i="3"/>
  <c r="J51" i="3"/>
  <c r="R55" i="3"/>
  <c r="Z56" i="3"/>
  <c r="J54" i="3"/>
  <c r="T55" i="3"/>
  <c r="T58" i="3"/>
  <c r="G37" i="3"/>
  <c r="X58" i="3"/>
  <c r="AF32" i="3"/>
  <c r="AF36" i="3" s="1"/>
  <c r="M60" i="3"/>
  <c r="J37" i="3"/>
  <c r="Z39" i="3"/>
  <c r="U40" i="3"/>
  <c r="S41" i="3"/>
  <c r="X43" i="3"/>
  <c r="Y44" i="3"/>
  <c r="J50" i="3"/>
  <c r="R51" i="3"/>
  <c r="O54" i="3"/>
  <c r="X55" i="3"/>
  <c r="AE58" i="3"/>
  <c r="G38" i="3"/>
  <c r="Y39" i="3"/>
  <c r="T40" i="3"/>
  <c r="J42" i="3"/>
  <c r="X44" i="3"/>
  <c r="O36" i="3"/>
  <c r="K37" i="3"/>
  <c r="J38" i="3"/>
  <c r="AB39" i="3"/>
  <c r="X40" i="3"/>
  <c r="T41" i="3"/>
  <c r="O42" i="3"/>
  <c r="Y43" i="3"/>
  <c r="D49" i="3"/>
  <c r="W51" i="3"/>
  <c r="J53" i="3"/>
  <c r="R54" i="3"/>
  <c r="Y55" i="3"/>
  <c r="AG58" i="3"/>
  <c r="X51" i="3"/>
  <c r="T54" i="3"/>
  <c r="AD55" i="3"/>
  <c r="AE43" i="3"/>
  <c r="R50" i="3"/>
  <c r="Y51" i="3"/>
  <c r="AE55" i="3"/>
  <c r="Y41" i="3"/>
  <c r="J47" i="3"/>
  <c r="S50" i="3"/>
  <c r="X54" i="3"/>
  <c r="S37" i="3"/>
  <c r="Y36" i="3"/>
  <c r="T37" i="3"/>
  <c r="AD38" i="3"/>
  <c r="Z41" i="3"/>
  <c r="Y42" i="3"/>
  <c r="N48" i="3"/>
  <c r="R49" i="3"/>
  <c r="T50" i="3"/>
  <c r="T53" i="3"/>
  <c r="Y54" i="3"/>
  <c r="J57" i="3"/>
  <c r="AE39" i="3"/>
  <c r="X41" i="3"/>
  <c r="X36" i="3"/>
  <c r="AE40" i="3"/>
  <c r="X42" i="3"/>
  <c r="AG43" i="3"/>
  <c r="AB36" i="3"/>
  <c r="AG38" i="3"/>
  <c r="AJ40" i="3"/>
  <c r="AD41" i="3"/>
  <c r="Z42" i="3"/>
  <c r="C45" i="3"/>
  <c r="J46" i="3"/>
  <c r="O47" i="3"/>
  <c r="O48" i="3"/>
  <c r="S49" i="3"/>
  <c r="Z54" i="3"/>
  <c r="AE41" i="3"/>
  <c r="R47" i="3"/>
  <c r="T49" i="3"/>
  <c r="X50" i="3"/>
  <c r="X53" i="3"/>
  <c r="AK32" i="3"/>
  <c r="AK40" i="3" s="1"/>
  <c r="P45" i="3"/>
  <c r="P55" i="3"/>
  <c r="P50" i="3"/>
  <c r="P49" i="3"/>
  <c r="P48" i="3"/>
  <c r="P47" i="3"/>
  <c r="P46" i="3"/>
  <c r="P43" i="3"/>
  <c r="P41" i="3"/>
  <c r="P56" i="3"/>
  <c r="P51" i="3"/>
  <c r="P42" i="3"/>
  <c r="P39" i="3"/>
  <c r="P57" i="3"/>
  <c r="P52" i="3"/>
  <c r="P37" i="3"/>
  <c r="P59" i="3"/>
  <c r="P58" i="3"/>
  <c r="P53" i="3"/>
  <c r="P54" i="3"/>
  <c r="P38" i="3"/>
  <c r="N49" i="3"/>
  <c r="AF42" i="3"/>
  <c r="L19" i="16"/>
  <c r="AL45" i="3"/>
  <c r="AL44" i="3"/>
  <c r="AL43" i="3"/>
  <c r="AL41" i="3"/>
  <c r="AL40" i="3"/>
  <c r="AL39" i="3"/>
  <c r="AL37" i="3"/>
  <c r="AL59" i="3"/>
  <c r="AL58" i="3"/>
  <c r="AL53" i="3"/>
  <c r="R45" i="3"/>
  <c r="R43" i="3"/>
  <c r="R44" i="3"/>
  <c r="R41" i="3"/>
  <c r="R39" i="3"/>
  <c r="R40" i="3"/>
  <c r="R37" i="3"/>
  <c r="R59" i="3"/>
  <c r="R58" i="3"/>
  <c r="R53" i="3"/>
  <c r="AL36" i="3"/>
  <c r="R38" i="3"/>
  <c r="L18" i="16"/>
  <c r="AJ55" i="3"/>
  <c r="AJ50" i="3"/>
  <c r="AJ49" i="3"/>
  <c r="AJ48" i="3"/>
  <c r="AJ47" i="3"/>
  <c r="AJ46" i="3"/>
  <c r="AJ45" i="3"/>
  <c r="AJ43" i="3"/>
  <c r="AJ56" i="3"/>
  <c r="AJ51" i="3"/>
  <c r="AJ42" i="3"/>
  <c r="AJ41" i="3"/>
  <c r="AJ39" i="3"/>
  <c r="AJ57" i="3"/>
  <c r="AJ52" i="3"/>
  <c r="AJ37" i="3"/>
  <c r="AJ59" i="3"/>
  <c r="AJ58" i="3"/>
  <c r="AJ53" i="3"/>
  <c r="AJ54" i="3"/>
  <c r="AM60" i="3"/>
  <c r="N50" i="3"/>
  <c r="R52" i="3"/>
  <c r="AH42" i="3"/>
  <c r="N51" i="3"/>
  <c r="AO60" i="3"/>
  <c r="AH56" i="3"/>
  <c r="V32" i="3"/>
  <c r="V53" i="3" s="1"/>
  <c r="AP60" i="3"/>
  <c r="AL42" i="3"/>
  <c r="AJ44" i="3"/>
  <c r="AH46" i="3"/>
  <c r="AH54" i="3"/>
  <c r="L43" i="3"/>
  <c r="AF48" i="3"/>
  <c r="AH37" i="3"/>
  <c r="AH53" i="3"/>
  <c r="AH55" i="3"/>
  <c r="AL56" i="3"/>
  <c r="N45" i="3"/>
  <c r="N43" i="3"/>
  <c r="N44" i="3"/>
  <c r="N41" i="3"/>
  <c r="N39" i="3"/>
  <c r="N57" i="3"/>
  <c r="N52" i="3"/>
  <c r="N38" i="3"/>
  <c r="N36" i="3"/>
  <c r="N59" i="3"/>
  <c r="AL52" i="3"/>
  <c r="AL54" i="3"/>
  <c r="AL55" i="3"/>
  <c r="N58" i="3"/>
  <c r="Z37" i="3"/>
  <c r="Z36" i="3"/>
  <c r="Z59" i="3"/>
  <c r="Z55" i="3"/>
  <c r="Z50" i="3"/>
  <c r="Z48" i="3"/>
  <c r="Z49" i="3"/>
  <c r="Z47" i="3"/>
  <c r="Z46" i="3"/>
  <c r="Z45" i="3"/>
  <c r="Z44" i="3"/>
  <c r="Z43" i="3"/>
  <c r="Z40" i="3"/>
  <c r="P36" i="3"/>
  <c r="AJ38" i="3"/>
  <c r="AL47" i="3"/>
  <c r="AH48" i="3"/>
  <c r="AH38" i="3"/>
  <c r="U5" i="16"/>
  <c r="E38" i="3"/>
  <c r="E36" i="3"/>
  <c r="E37" i="3"/>
  <c r="E50" i="3"/>
  <c r="E49" i="3"/>
  <c r="E48" i="3"/>
  <c r="E47" i="3"/>
  <c r="E46" i="3"/>
  <c r="E45" i="3"/>
  <c r="E44" i="3"/>
  <c r="E41" i="3"/>
  <c r="AA32" i="3"/>
  <c r="AA53" i="3" s="1"/>
  <c r="R36" i="3"/>
  <c r="AL38" i="3"/>
  <c r="Z51" i="3"/>
  <c r="AN60" i="3"/>
  <c r="AL48" i="3"/>
  <c r="AC58" i="3"/>
  <c r="AC53" i="3"/>
  <c r="AC54" i="3"/>
  <c r="AC55" i="3"/>
  <c r="AC50" i="3"/>
  <c r="AC49" i="3"/>
  <c r="AC48" i="3"/>
  <c r="AC47" i="3"/>
  <c r="AC46" i="3"/>
  <c r="AC45" i="3"/>
  <c r="AC44" i="3"/>
  <c r="AC43" i="3"/>
  <c r="AC56" i="3"/>
  <c r="AC51" i="3"/>
  <c r="AC41" i="3"/>
  <c r="AC40" i="3"/>
  <c r="AC37" i="3"/>
  <c r="AC59" i="3"/>
  <c r="H59" i="3"/>
  <c r="H58" i="3"/>
  <c r="H53" i="3"/>
  <c r="H54" i="3"/>
  <c r="H55" i="3"/>
  <c r="H50" i="3"/>
  <c r="H49" i="3"/>
  <c r="H48" i="3"/>
  <c r="H47" i="3"/>
  <c r="H46" i="3"/>
  <c r="H45" i="3"/>
  <c r="H44" i="3"/>
  <c r="H56" i="3"/>
  <c r="H51" i="3"/>
  <c r="H42" i="3"/>
  <c r="H41" i="3"/>
  <c r="H57" i="3"/>
  <c r="H52" i="3"/>
  <c r="H38" i="3"/>
  <c r="AD59" i="3"/>
  <c r="AD45" i="3"/>
  <c r="AD44" i="3"/>
  <c r="AD43" i="3"/>
  <c r="AD56" i="3"/>
  <c r="AD51" i="3"/>
  <c r="AD42" i="3"/>
  <c r="AD40" i="3"/>
  <c r="AD39" i="3"/>
  <c r="AD36" i="3"/>
  <c r="E43" i="3"/>
  <c r="AL49" i="3"/>
  <c r="AH50" i="3"/>
  <c r="AL51" i="3"/>
  <c r="Z58" i="3"/>
  <c r="AL46" i="3"/>
  <c r="F37" i="3"/>
  <c r="F36" i="3"/>
  <c r="F59" i="3"/>
  <c r="F50" i="3"/>
  <c r="F49" i="3"/>
  <c r="F48" i="3"/>
  <c r="F47" i="3"/>
  <c r="F46" i="3"/>
  <c r="F45" i="3"/>
  <c r="F44" i="3"/>
  <c r="F43" i="3"/>
  <c r="F40" i="3"/>
  <c r="I58" i="3"/>
  <c r="I53" i="3"/>
  <c r="I54" i="3"/>
  <c r="I55" i="3"/>
  <c r="I50" i="3"/>
  <c r="I49" i="3"/>
  <c r="I48" i="3"/>
  <c r="I47" i="3"/>
  <c r="I46" i="3"/>
  <c r="I45" i="3"/>
  <c r="I44" i="3"/>
  <c r="I43" i="3"/>
  <c r="I56" i="3"/>
  <c r="I51" i="3"/>
  <c r="I41" i="3"/>
  <c r="I40" i="3"/>
  <c r="I37" i="3"/>
  <c r="N37" i="3"/>
  <c r="N42" i="3"/>
  <c r="H43" i="3"/>
  <c r="N46" i="3"/>
  <c r="AD58" i="3"/>
  <c r="AH49" i="3"/>
  <c r="AH51" i="3"/>
  <c r="AG54" i="3"/>
  <c r="AG55" i="3"/>
  <c r="AG50" i="3"/>
  <c r="AG49" i="3"/>
  <c r="AG48" i="3"/>
  <c r="AG47" i="3"/>
  <c r="AG46" i="3"/>
  <c r="AG45" i="3"/>
  <c r="AG44" i="3"/>
  <c r="AG56" i="3"/>
  <c r="AG51" i="3"/>
  <c r="AG42" i="3"/>
  <c r="AG40" i="3"/>
  <c r="AG39" i="3"/>
  <c r="AG57" i="3"/>
  <c r="AG52" i="3"/>
  <c r="AG37" i="3"/>
  <c r="AG36" i="3"/>
  <c r="F38" i="3"/>
  <c r="AL50" i="3"/>
  <c r="N54" i="3"/>
  <c r="R57" i="3"/>
  <c r="Q32" i="3"/>
  <c r="Q45" i="3" s="1"/>
  <c r="AH45" i="3"/>
  <c r="AH44" i="3"/>
  <c r="AH43" i="3"/>
  <c r="AH41" i="3"/>
  <c r="AH39" i="3"/>
  <c r="AH57" i="3"/>
  <c r="AH52" i="3"/>
  <c r="AH36" i="3"/>
  <c r="AH59" i="3"/>
  <c r="N47" i="3"/>
  <c r="N53" i="3"/>
  <c r="N55" i="3"/>
  <c r="N56" i="3"/>
  <c r="AB38" i="3"/>
  <c r="G39" i="3"/>
  <c r="AB52" i="3"/>
  <c r="AB57" i="3"/>
  <c r="K59" i="3"/>
  <c r="AE59" i="3"/>
  <c r="K38" i="3"/>
  <c r="AE38" i="3"/>
  <c r="J39" i="3"/>
  <c r="AB41" i="3"/>
  <c r="G42" i="3"/>
  <c r="W46" i="3"/>
  <c r="W47" i="3"/>
  <c r="W48" i="3"/>
  <c r="W49" i="3"/>
  <c r="W50" i="3"/>
  <c r="K52" i="3"/>
  <c r="AE52" i="3"/>
  <c r="S54" i="3"/>
  <c r="W55" i="3"/>
  <c r="K57" i="3"/>
  <c r="AE57" i="3"/>
  <c r="K39" i="3"/>
  <c r="AB42" i="3"/>
  <c r="G43" i="3"/>
  <c r="AB51" i="3"/>
  <c r="AB56" i="3"/>
  <c r="G45" i="3"/>
  <c r="AB44" i="3"/>
  <c r="O38" i="3"/>
  <c r="AI38" i="3"/>
  <c r="K42" i="3"/>
  <c r="AE42" i="3"/>
  <c r="J43" i="3"/>
  <c r="AB45" i="3"/>
  <c r="G46" i="3"/>
  <c r="G47" i="3"/>
  <c r="G48" i="3"/>
  <c r="G49" i="3"/>
  <c r="G50" i="3"/>
  <c r="K51" i="3"/>
  <c r="AE51" i="3"/>
  <c r="O52" i="3"/>
  <c r="AI52" i="3"/>
  <c r="S53" i="3"/>
  <c r="W54" i="3"/>
  <c r="K56" i="3"/>
  <c r="AE56" i="3"/>
  <c r="O57" i="3"/>
  <c r="AI57" i="3"/>
  <c r="S58" i="3"/>
  <c r="AB46" i="3"/>
  <c r="AB47" i="3"/>
  <c r="AB48" i="3"/>
  <c r="AB49" i="3"/>
  <c r="AB50" i="3"/>
  <c r="AB55" i="3"/>
  <c r="S59" i="3"/>
  <c r="S36" i="3"/>
  <c r="K44" i="3"/>
  <c r="AE44" i="3"/>
  <c r="U58" i="3"/>
  <c r="T59" i="3"/>
  <c r="K55" i="3"/>
  <c r="S57" i="3"/>
  <c r="W58" i="3"/>
  <c r="T38" i="3"/>
  <c r="S39" i="3"/>
  <c r="O43" i="3"/>
  <c r="AI43" i="3"/>
  <c r="T52" i="3"/>
  <c r="AB54" i="3"/>
  <c r="T57" i="3"/>
  <c r="C59" i="3"/>
  <c r="W59" i="3"/>
  <c r="S38" i="3"/>
  <c r="K46" i="3"/>
  <c r="K47" i="3"/>
  <c r="K48" i="3"/>
  <c r="K49" i="3"/>
  <c r="K50" i="3"/>
  <c r="S52" i="3"/>
  <c r="W53" i="3"/>
  <c r="W36" i="3"/>
  <c r="U38" i="3"/>
  <c r="T39" i="3"/>
  <c r="S40" i="3"/>
  <c r="AI44" i="3"/>
  <c r="U52" i="3"/>
  <c r="Y53" i="3"/>
  <c r="U57" i="3"/>
  <c r="Y58" i="3"/>
  <c r="D59" i="3"/>
  <c r="X59" i="3"/>
  <c r="W38" i="3"/>
  <c r="K54" i="3"/>
  <c r="W57" i="3"/>
  <c r="Y37" i="3"/>
  <c r="D38" i="3"/>
  <c r="X38" i="3"/>
  <c r="C39" i="3"/>
  <c r="W39" i="3"/>
  <c r="U41" i="3"/>
  <c r="T42" i="3"/>
  <c r="S43" i="3"/>
  <c r="T51" i="3"/>
  <c r="X52" i="3"/>
  <c r="AB53" i="3"/>
  <c r="T56" i="3"/>
  <c r="X57" i="3"/>
  <c r="AB58" i="3"/>
  <c r="G59" i="3"/>
  <c r="S42" i="3"/>
  <c r="S51" i="3"/>
  <c r="W52" i="3"/>
  <c r="S56" i="3"/>
  <c r="G36" i="3"/>
  <c r="Y38" i="3"/>
  <c r="D39" i="3"/>
  <c r="C40" i="3"/>
  <c r="U42" i="3"/>
  <c r="S44" i="3"/>
  <c r="U51" i="3"/>
  <c r="Y52" i="3"/>
  <c r="AM19" i="13"/>
  <c r="AM15" i="13"/>
  <c r="AM33" i="13"/>
  <c r="AI6" i="13"/>
  <c r="AK6" i="13" s="1"/>
  <c r="AM13" i="13"/>
  <c r="AI15" i="13"/>
  <c r="AK15" i="13" s="1"/>
  <c r="AI19" i="13"/>
  <c r="AM21" i="13"/>
  <c r="AM29" i="13"/>
  <c r="AM31" i="13"/>
  <c r="AI33" i="13"/>
  <c r="AK33" i="13" s="1"/>
  <c r="AI29" i="13"/>
  <c r="AM25" i="13"/>
  <c r="AM12" i="13"/>
  <c r="AI21" i="13"/>
  <c r="AK21" i="13" s="1"/>
  <c r="AM14" i="13"/>
  <c r="AM23" i="13"/>
  <c r="AM18" i="13"/>
  <c r="AM30" i="13"/>
  <c r="AM22" i="13"/>
  <c r="AM11" i="13"/>
  <c r="AM26" i="13"/>
  <c r="AM32" i="13"/>
  <c r="AI11" i="13"/>
  <c r="AK11" i="13" s="1"/>
  <c r="AM24" i="13"/>
  <c r="AI24" i="13"/>
  <c r="AK24" i="13" s="1"/>
  <c r="AM28" i="13"/>
  <c r="AM17" i="13"/>
  <c r="AG35" i="10"/>
  <c r="AK35" i="10" s="1"/>
  <c r="AI12" i="13"/>
  <c r="AK12" i="13" s="1"/>
  <c r="AM20" i="13"/>
  <c r="AI26" i="13"/>
  <c r="AK26" i="13" s="1"/>
  <c r="AI32" i="13"/>
  <c r="AK32" i="13" s="1"/>
  <c r="V37" i="11"/>
  <c r="AM16" i="13"/>
  <c r="AI22" i="13"/>
  <c r="AK22" i="13" s="1"/>
  <c r="AI31" i="13"/>
  <c r="AI25" i="13"/>
  <c r="AK25" i="13" s="1"/>
  <c r="AF35" i="13"/>
  <c r="AI35" i="13" s="1"/>
  <c r="AK35" i="13" s="1"/>
  <c r="AM27" i="13"/>
  <c r="AI18" i="13"/>
  <c r="AK18" i="13" s="1"/>
  <c r="J60" i="2" l="1"/>
  <c r="G60" i="2"/>
  <c r="H60" i="2"/>
  <c r="Q48" i="2"/>
  <c r="Q53" i="2"/>
  <c r="F60" i="2"/>
  <c r="C60" i="2"/>
  <c r="Q40" i="2"/>
  <c r="P21" i="16"/>
  <c r="P20" i="16"/>
  <c r="AA40" i="2"/>
  <c r="AF55" i="2"/>
  <c r="Q36" i="2"/>
  <c r="AF50" i="2"/>
  <c r="L39" i="2"/>
  <c r="AF38" i="2"/>
  <c r="AA57" i="2"/>
  <c r="L36" i="2"/>
  <c r="AA39" i="2"/>
  <c r="L41" i="2"/>
  <c r="Q59" i="2"/>
  <c r="L47" i="2"/>
  <c r="P17" i="16"/>
  <c r="P16" i="16"/>
  <c r="V57" i="2"/>
  <c r="AA41" i="2"/>
  <c r="AA54" i="2"/>
  <c r="AA52" i="2"/>
  <c r="AF37" i="2"/>
  <c r="AF56" i="2"/>
  <c r="AK55" i="2"/>
  <c r="Q39" i="2"/>
  <c r="E60" i="2"/>
  <c r="Q50" i="2"/>
  <c r="Q55" i="2"/>
  <c r="AA46" i="2"/>
  <c r="AA60" i="2" s="1"/>
  <c r="Y60" i="2"/>
  <c r="L56" i="2"/>
  <c r="AA48" i="2"/>
  <c r="AK49" i="2"/>
  <c r="Q38" i="2"/>
  <c r="T60" i="2"/>
  <c r="AA38" i="2"/>
  <c r="K60" i="2"/>
  <c r="D60" i="2"/>
  <c r="AK44" i="2"/>
  <c r="L49" i="3"/>
  <c r="L55" i="3"/>
  <c r="L51" i="3"/>
  <c r="L39" i="3"/>
  <c r="L37" i="3"/>
  <c r="L44" i="3"/>
  <c r="L57" i="3"/>
  <c r="AF53" i="3"/>
  <c r="L48" i="3"/>
  <c r="U18" i="16"/>
  <c r="L53" i="3"/>
  <c r="L38" i="3"/>
  <c r="L36" i="3"/>
  <c r="AF41" i="3"/>
  <c r="AF56" i="3"/>
  <c r="L40" i="3"/>
  <c r="L56" i="3"/>
  <c r="U16" i="16"/>
  <c r="AF58" i="3"/>
  <c r="U20" i="16"/>
  <c r="U19" i="16"/>
  <c r="L41" i="3"/>
  <c r="E36" i="13"/>
  <c r="E53" i="13"/>
  <c r="E41" i="13"/>
  <c r="F53" i="13"/>
  <c r="E54" i="13"/>
  <c r="E38" i="13"/>
  <c r="E52" i="13"/>
  <c r="E42" i="13"/>
  <c r="E47" i="13"/>
  <c r="E55" i="13"/>
  <c r="P128" i="25"/>
  <c r="E48" i="13"/>
  <c r="M116" i="25"/>
  <c r="F58" i="13"/>
  <c r="M126" i="25"/>
  <c r="F49" i="13"/>
  <c r="E49" i="13"/>
  <c r="F56" i="13"/>
  <c r="E50" i="13"/>
  <c r="F37" i="13"/>
  <c r="M105" i="25"/>
  <c r="F46" i="13"/>
  <c r="M114" i="25"/>
  <c r="E56" i="13"/>
  <c r="F43" i="13"/>
  <c r="M111" i="25"/>
  <c r="I50" i="13"/>
  <c r="I105" i="25"/>
  <c r="I128" i="25" s="1"/>
  <c r="E39" i="13"/>
  <c r="V61" i="11"/>
  <c r="N60" i="13"/>
  <c r="M60" i="13"/>
  <c r="S51" i="13"/>
  <c r="O51" i="13"/>
  <c r="S43" i="13"/>
  <c r="O43" i="13"/>
  <c r="S40" i="13"/>
  <c r="O40" i="13"/>
  <c r="S37" i="13"/>
  <c r="O37" i="13"/>
  <c r="S47" i="13"/>
  <c r="O47" i="13"/>
  <c r="S57" i="13"/>
  <c r="O57" i="13"/>
  <c r="O53" i="13"/>
  <c r="S53" i="13"/>
  <c r="S41" i="13"/>
  <c r="O41" i="13"/>
  <c r="O56" i="13"/>
  <c r="S56" i="13"/>
  <c r="S49" i="13"/>
  <c r="O49" i="13"/>
  <c r="S52" i="13"/>
  <c r="O52" i="13"/>
  <c r="O39" i="13"/>
  <c r="S39" i="13"/>
  <c r="S46" i="13"/>
  <c r="O46" i="13"/>
  <c r="S36" i="13"/>
  <c r="L60" i="13"/>
  <c r="O36" i="13"/>
  <c r="S44" i="13"/>
  <c r="O44" i="13"/>
  <c r="S55" i="13"/>
  <c r="O55" i="13"/>
  <c r="S54" i="13"/>
  <c r="O54" i="13"/>
  <c r="S38" i="13"/>
  <c r="O38" i="13"/>
  <c r="S58" i="13"/>
  <c r="O58" i="13"/>
  <c r="S45" i="13"/>
  <c r="O45" i="13"/>
  <c r="S50" i="13"/>
  <c r="O50" i="13"/>
  <c r="S48" i="13"/>
  <c r="S42" i="13"/>
  <c r="O42" i="13"/>
  <c r="F38" i="13"/>
  <c r="D60" i="13"/>
  <c r="F57" i="13"/>
  <c r="F42" i="13"/>
  <c r="F36" i="13"/>
  <c r="F54" i="13"/>
  <c r="F41" i="13"/>
  <c r="F40" i="13"/>
  <c r="F44" i="13"/>
  <c r="F59" i="13"/>
  <c r="C60" i="13"/>
  <c r="F60" i="13" s="1"/>
  <c r="E40" i="13"/>
  <c r="F45" i="13"/>
  <c r="F48" i="13"/>
  <c r="F51" i="13"/>
  <c r="E51" i="13"/>
  <c r="I51" i="13"/>
  <c r="I40" i="13"/>
  <c r="I48" i="13"/>
  <c r="I56" i="13"/>
  <c r="B60" i="13"/>
  <c r="E59" i="13"/>
  <c r="E37" i="13"/>
  <c r="I37" i="13"/>
  <c r="I41" i="13"/>
  <c r="I52" i="13"/>
  <c r="E58" i="13"/>
  <c r="I58" i="13"/>
  <c r="I39" i="13"/>
  <c r="I53" i="13"/>
  <c r="E43" i="13"/>
  <c r="I43" i="13"/>
  <c r="E46" i="13"/>
  <c r="I46" i="13"/>
  <c r="I57" i="13"/>
  <c r="E57" i="13"/>
  <c r="I42" i="13"/>
  <c r="I45" i="13"/>
  <c r="E45" i="13"/>
  <c r="I55" i="13"/>
  <c r="I38" i="13"/>
  <c r="I49" i="13"/>
  <c r="I36" i="13"/>
  <c r="I54" i="13"/>
  <c r="I44" i="13"/>
  <c r="E44" i="13"/>
  <c r="I47" i="13"/>
  <c r="W60" i="2"/>
  <c r="V41" i="2"/>
  <c r="V39" i="2"/>
  <c r="V44" i="2"/>
  <c r="V56" i="2"/>
  <c r="V51" i="2"/>
  <c r="V36" i="2"/>
  <c r="V59" i="2"/>
  <c r="V58" i="2"/>
  <c r="V53" i="2"/>
  <c r="R60" i="2"/>
  <c r="V47" i="2"/>
  <c r="AD60" i="2"/>
  <c r="AC60" i="2"/>
  <c r="S60" i="2"/>
  <c r="V52" i="2"/>
  <c r="AK60" i="2"/>
  <c r="AF60" i="2"/>
  <c r="I60" i="2"/>
  <c r="X60" i="2"/>
  <c r="AB60" i="2"/>
  <c r="AM60" i="2"/>
  <c r="V37" i="2"/>
  <c r="M60" i="2"/>
  <c r="V38" i="2"/>
  <c r="AJ60" i="2"/>
  <c r="O60" i="2"/>
  <c r="V40" i="2"/>
  <c r="N60" i="2"/>
  <c r="V45" i="2"/>
  <c r="AL60" i="2"/>
  <c r="V48" i="2"/>
  <c r="Z60" i="2"/>
  <c r="AI60" i="2"/>
  <c r="V55" i="2"/>
  <c r="AH60" i="2"/>
  <c r="V54" i="2"/>
  <c r="V43" i="2"/>
  <c r="V50" i="2"/>
  <c r="AG60" i="2"/>
  <c r="V46" i="2"/>
  <c r="U60" i="2"/>
  <c r="V49" i="2"/>
  <c r="P60" i="2"/>
  <c r="AE60" i="2"/>
  <c r="U6" i="16"/>
  <c r="L46" i="3"/>
  <c r="L52" i="3"/>
  <c r="C60" i="3"/>
  <c r="L42" i="3"/>
  <c r="L47" i="3"/>
  <c r="L45" i="3"/>
  <c r="L54" i="3"/>
  <c r="AK43" i="3"/>
  <c r="AF47" i="3"/>
  <c r="O60" i="3"/>
  <c r="L58" i="3"/>
  <c r="L50" i="3"/>
  <c r="V63" i="11"/>
  <c r="AF50" i="3"/>
  <c r="AF43" i="3"/>
  <c r="AF45" i="3"/>
  <c r="H60" i="3"/>
  <c r="AF46" i="3"/>
  <c r="J60" i="3"/>
  <c r="AF39" i="3"/>
  <c r="AF44" i="3"/>
  <c r="D60" i="3"/>
  <c r="Y60" i="3"/>
  <c r="AF51" i="3"/>
  <c r="AF49" i="3"/>
  <c r="AJ60" i="3"/>
  <c r="K60" i="3"/>
  <c r="AF38" i="3"/>
  <c r="AK51" i="3"/>
  <c r="AF54" i="3"/>
  <c r="AF52" i="3"/>
  <c r="Q50" i="3"/>
  <c r="I60" i="3"/>
  <c r="AI60" i="3"/>
  <c r="AE60" i="3"/>
  <c r="AF59" i="3"/>
  <c r="T60" i="3"/>
  <c r="AF37" i="3"/>
  <c r="U60" i="3"/>
  <c r="AF40" i="3"/>
  <c r="AF57" i="3"/>
  <c r="Q36" i="3"/>
  <c r="S60" i="3"/>
  <c r="Q46" i="3"/>
  <c r="AA48" i="3"/>
  <c r="AL60" i="3"/>
  <c r="F60" i="3"/>
  <c r="AA36" i="3"/>
  <c r="AK45" i="3"/>
  <c r="AK53" i="3"/>
  <c r="Q56" i="3"/>
  <c r="Z60" i="3"/>
  <c r="V57" i="3"/>
  <c r="V42" i="3"/>
  <c r="V52" i="3"/>
  <c r="V38" i="3"/>
  <c r="V43" i="3"/>
  <c r="V55" i="3"/>
  <c r="V46" i="3"/>
  <c r="V56" i="3"/>
  <c r="V45" i="3"/>
  <c r="AA47" i="3"/>
  <c r="Q51" i="3"/>
  <c r="Q48" i="3"/>
  <c r="AA39" i="3"/>
  <c r="Q52" i="3"/>
  <c r="V37" i="3"/>
  <c r="AA45" i="3"/>
  <c r="AK44" i="3"/>
  <c r="AK57" i="3"/>
  <c r="AK52" i="3"/>
  <c r="AK59" i="3"/>
  <c r="AK39" i="3"/>
  <c r="AK54" i="3"/>
  <c r="AK37" i="3"/>
  <c r="AA55" i="3"/>
  <c r="Q55" i="3"/>
  <c r="AK42" i="3"/>
  <c r="AK36" i="3"/>
  <c r="Q47" i="3"/>
  <c r="AK49" i="3"/>
  <c r="Q38" i="3"/>
  <c r="AA49" i="3"/>
  <c r="E60" i="3"/>
  <c r="P60" i="3"/>
  <c r="AK47" i="3"/>
  <c r="AK55" i="3"/>
  <c r="AA54" i="3"/>
  <c r="Q58" i="3"/>
  <c r="V44" i="3"/>
  <c r="V41" i="3"/>
  <c r="AK58" i="3"/>
  <c r="V54" i="3"/>
  <c r="Q42" i="3"/>
  <c r="Q57" i="3"/>
  <c r="AK38" i="3"/>
  <c r="AA58" i="3"/>
  <c r="Q49" i="3"/>
  <c r="AA50" i="3"/>
  <c r="V39" i="3"/>
  <c r="AH60" i="3"/>
  <c r="AA46" i="3"/>
  <c r="AK48" i="3"/>
  <c r="V40" i="3"/>
  <c r="AA59" i="3"/>
  <c r="AK46" i="3"/>
  <c r="V36" i="3"/>
  <c r="V49" i="3"/>
  <c r="V58" i="3"/>
  <c r="AA57" i="3"/>
  <c r="AA52" i="3"/>
  <c r="AA43" i="3"/>
  <c r="AA56" i="3"/>
  <c r="AA51" i="3"/>
  <c r="AA41" i="3"/>
  <c r="AA38" i="3"/>
  <c r="AA37" i="3"/>
  <c r="Q44" i="3"/>
  <c r="Q40" i="3"/>
  <c r="Q59" i="3"/>
  <c r="Q37" i="3"/>
  <c r="Q43" i="3"/>
  <c r="Q39" i="3"/>
  <c r="Q54" i="3"/>
  <c r="G60" i="3"/>
  <c r="V59" i="3"/>
  <c r="AG60" i="3"/>
  <c r="V50" i="3"/>
  <c r="W60" i="3"/>
  <c r="V47" i="3"/>
  <c r="N60" i="3"/>
  <c r="AK56" i="3"/>
  <c r="AK50" i="3"/>
  <c r="AA44" i="3"/>
  <c r="Q41" i="3"/>
  <c r="AA42" i="3"/>
  <c r="AA40" i="3"/>
  <c r="AC60" i="3"/>
  <c r="V51" i="3"/>
  <c r="X60" i="3"/>
  <c r="AB60" i="3"/>
  <c r="AK41" i="3"/>
  <c r="AD60" i="3"/>
  <c r="R60" i="3"/>
  <c r="Q53" i="3"/>
  <c r="V48" i="3"/>
  <c r="Q60" i="2" l="1"/>
  <c r="L60" i="2"/>
  <c r="L60" i="3"/>
  <c r="M128" i="25"/>
  <c r="P60" i="13"/>
  <c r="O60" i="13"/>
  <c r="E60" i="13"/>
  <c r="V60" i="2"/>
  <c r="Q60" i="3"/>
  <c r="AF60" i="3"/>
  <c r="V60" i="3"/>
  <c r="AK60" i="3"/>
  <c r="AA6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801724-BEB6-4874-9299-EEC2483DBD37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2062D26-17D9-4FDE-A27E-CCEB05156C66}" name="WorksheetConnection_Interactive Map!$C$3:$D$26" type="102" refreshedVersion="8" minRefreshableVersion="5">
    <extLst>
      <ext xmlns:x15="http://schemas.microsoft.com/office/spreadsheetml/2010/11/main" uri="{DE250136-89BD-433C-8126-D09CA5730AF9}">
        <x15:connection id="Range 2">
          <x15:rangePr sourceName="_xlcn.WorksheetConnection_InteractiveMapC3D261"/>
        </x15:connection>
      </ext>
    </extLst>
  </connection>
  <connection id="3" xr16:uid="{14590EC4-8CAB-4F33-BC84-C35BBA13E1F1}" name="WorksheetConnection_Regional Split!$G$2:$H$25" type="102" refreshedVersion="8" minRefreshableVersion="5">
    <extLst>
      <ext xmlns:x15="http://schemas.microsoft.com/office/spreadsheetml/2010/11/main" uri="{DE250136-89BD-433C-8126-D09CA5730AF9}">
        <x15:connection id="Range 1">
          <x15:rangePr sourceName="_xlcn.WorksheetConnection_RegionalSplitG2H251"/>
        </x15:connection>
      </ext>
    </extLst>
  </connection>
  <connection id="4" xr16:uid="{522DF465-160C-4E77-B7EE-F666FC5FB240}" name="WorksheetConnection_Regional Split!$G$3:$H$25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RegionalSplitG3H251"/>
        </x15:connection>
      </ext>
    </extLst>
  </connection>
</connections>
</file>

<file path=xl/sharedStrings.xml><?xml version="1.0" encoding="utf-8"?>
<sst xmlns="http://schemas.openxmlformats.org/spreadsheetml/2006/main" count="1563" uniqueCount="244">
  <si>
    <t>Contact Information</t>
  </si>
  <si>
    <t xml:space="preserve">               CAYMAN ISLANDS REMITTANCE REPORT - MONEY SERVICE PROVIDERS (REMITTANCE COMPANIES)</t>
  </si>
  <si>
    <t xml:space="preserve">                   (Workers' remittances transmitted by the remittance companies licensed as Money Service Providers)</t>
  </si>
  <si>
    <t>REMITTANCE  OUTFLOWS  BY COUNTRY  (US$ - Actual Amounts)</t>
  </si>
  <si>
    <t>COUNTRY</t>
  </si>
  <si>
    <t>Year 2012</t>
  </si>
  <si>
    <t>Year 2013</t>
  </si>
  <si>
    <t>Year 2014*</t>
  </si>
  <si>
    <t>Year 2015</t>
  </si>
  <si>
    <t>Year 2016</t>
  </si>
  <si>
    <t>2017Q1</t>
  </si>
  <si>
    <t>2017Q2</t>
  </si>
  <si>
    <t>JAMAICA</t>
  </si>
  <si>
    <t>HONDURAS</t>
  </si>
  <si>
    <t>PHILIPPINES</t>
  </si>
  <si>
    <t>DOMINICAN REPUBLIC</t>
  </si>
  <si>
    <t>NICARAGUA</t>
  </si>
  <si>
    <t>COLOMBIA</t>
  </si>
  <si>
    <t>GUYANA</t>
  </si>
  <si>
    <t>TRINIDAD &amp; TOBAGO</t>
  </si>
  <si>
    <t>INDIA</t>
  </si>
  <si>
    <t>UNITED KINGDOM</t>
  </si>
  <si>
    <t>UNITED STATES</t>
  </si>
  <si>
    <t>CANADA</t>
  </si>
  <si>
    <t>n/a</t>
  </si>
  <si>
    <t>COSTA RICA</t>
  </si>
  <si>
    <t>BARBADOS</t>
  </si>
  <si>
    <t>PANAMA</t>
  </si>
  <si>
    <t>BELIZE</t>
  </si>
  <si>
    <t>CHINA</t>
  </si>
  <si>
    <t>CUBA</t>
  </si>
  <si>
    <t>KENYA</t>
  </si>
  <si>
    <t>MEXICO</t>
  </si>
  <si>
    <t>NEPAL</t>
  </si>
  <si>
    <t>PERU</t>
  </si>
  <si>
    <t>OTHER</t>
  </si>
  <si>
    <t>TOTALS</t>
  </si>
  <si>
    <t>REMITTANCE  OUTFLOWS  BY COUNTRY BY PERCENTAGE (%)</t>
  </si>
  <si>
    <t xml:space="preserve">* aggregated information does not include one reporting entity. </t>
  </si>
  <si>
    <t>Source: Money Service Providers (MSP's) licensed by Cayman Islands Monetary Authority (CIMA).</t>
  </si>
  <si>
    <t xml:space="preserve">n/a - data not collected </t>
  </si>
  <si>
    <t xml:space="preserve">                     (Workers' remittances transmitted by the remittance companies licensed as Money Service Providers)</t>
  </si>
  <si>
    <t>REMITTANCE INFLOWS  BY COUNTRY  (US$ - Actual Amounts)</t>
  </si>
  <si>
    <t>REMITTANCE INFLOWS  BY COUNTRY BY PERCENTAGE (%)</t>
  </si>
  <si>
    <t>Net Remittances</t>
  </si>
  <si>
    <t>Period</t>
  </si>
  <si>
    <t>Total Inflows</t>
  </si>
  <si>
    <t>Total Outflows</t>
  </si>
  <si>
    <t xml:space="preserve">Money Services Providers </t>
  </si>
  <si>
    <t xml:space="preserve">Number of licences </t>
  </si>
  <si>
    <t xml:space="preserve">               CAYMAN ISLANDS REMITTANCE REPORT BY NUMBER OF TRANSACTIONS, BY COUNTRY &amp; VALUE  (in US$)</t>
  </si>
  <si>
    <t xml:space="preserve"> REMITTANCE  OUTFLOWS  BY TRANSACTIONS, COUNTRY, VALUE (Actual Amounts) </t>
  </si>
  <si>
    <t>Transactions (more than) &gt; CI$500</t>
  </si>
  <si>
    <t xml:space="preserve">COUNTRY </t>
  </si>
  <si>
    <t>COLUMBIA</t>
  </si>
  <si>
    <t>TOTAL TRANSACTIONS</t>
  </si>
  <si>
    <t>VALUE IN US$ (&gt;CI$500)</t>
  </si>
  <si>
    <t>Transactions (less than) &lt; CI$500</t>
  </si>
  <si>
    <t>VALUE IN US$  (&lt;CI$500)</t>
  </si>
  <si>
    <t>GRAND TOTAL</t>
  </si>
  <si>
    <t xml:space="preserve">* aggregated information does not include one reporting entity.  </t>
  </si>
  <si>
    <t>n/a - data not collected</t>
  </si>
  <si>
    <t xml:space="preserve">                        CAYMAN ISLANDS REMITTANCE REPORT BY NUMBER OF TRANSACTIONS, BY COUNTRY &amp; VALUE  (in US$)</t>
  </si>
  <si>
    <t xml:space="preserve">                                    (Workers' remittances transmitted by the remittance companies licensed as Money Service Providers)</t>
  </si>
  <si>
    <t xml:space="preserve"> REMITTANCE  INFLOWS  BY TRANSACTIONS FOR ALL COUNTRIES (Actual Amounts) </t>
  </si>
  <si>
    <t xml:space="preserve">ALL COUNTRIES </t>
  </si>
  <si>
    <t xml:space="preserve"> REMITTANCE  INFLOWS  BY COUNTRY and VALUE (Actual Amounts) </t>
  </si>
  <si>
    <t xml:space="preserve">VALUE IN US$ </t>
  </si>
  <si>
    <t>OUTFLOWS</t>
  </si>
  <si>
    <t>INFLOWS</t>
  </si>
  <si>
    <t>Active Remittance Service Providers</t>
  </si>
  <si>
    <t>Number of Transactions (more than) &gt; CI$500</t>
  </si>
  <si>
    <t>Number of Transactions (less than) &lt; CI$500</t>
  </si>
  <si>
    <t>Total Transactions per Quarter</t>
  </si>
  <si>
    <t>Year</t>
  </si>
  <si>
    <t>Number of Transactions</t>
  </si>
  <si>
    <t>2017Q3</t>
  </si>
  <si>
    <t xml:space="preserve">REMITTANCE  INFLOWS  BY COUNTRY and VALUE (Actual Amounts) </t>
  </si>
  <si>
    <t>ZIMBABWE</t>
  </si>
  <si>
    <t>2017Q4</t>
  </si>
  <si>
    <t>Year 2017</t>
  </si>
  <si>
    <t>REMITTANCE  INFLOWS BY COUNTRY  (US$ - Actual Amounts)</t>
  </si>
  <si>
    <t>2018Q1</t>
  </si>
  <si>
    <t>TRANS OUTFLOWS</t>
  </si>
  <si>
    <t>TRANS INFLOWS</t>
  </si>
  <si>
    <t>2018Q2</t>
  </si>
  <si>
    <t>2018Q3</t>
  </si>
  <si>
    <t>2018Q4</t>
  </si>
  <si>
    <t>Year 2018</t>
  </si>
  <si>
    <t>2019Q1</t>
  </si>
  <si>
    <t>2019 Q1</t>
  </si>
  <si>
    <t>17/18 Diff</t>
  </si>
  <si>
    <t>18/19 Diff</t>
  </si>
  <si>
    <t>2019 Q2</t>
  </si>
  <si>
    <t>2019 Q3</t>
  </si>
  <si>
    <t>2019Q3</t>
  </si>
  <si>
    <t>2019Q2</t>
  </si>
  <si>
    <t>2019 Q4</t>
  </si>
  <si>
    <t>2020 Q1</t>
  </si>
  <si>
    <t>2020 Q2</t>
  </si>
  <si>
    <t>2020 Q3</t>
  </si>
  <si>
    <t>2020 Q4</t>
  </si>
  <si>
    <t>Total 2020</t>
  </si>
  <si>
    <t>2019Q4</t>
  </si>
  <si>
    <t>2020Q4</t>
  </si>
  <si>
    <t>Year 2019</t>
  </si>
  <si>
    <t>2020Q1</t>
  </si>
  <si>
    <t>2020Q2</t>
  </si>
  <si>
    <t>2020Q3</t>
  </si>
  <si>
    <t>Year 2020</t>
  </si>
  <si>
    <t>2021Q1</t>
  </si>
  <si>
    <t>Total 2021</t>
  </si>
  <si>
    <t>2021 Q1</t>
  </si>
  <si>
    <t>2021 Q2</t>
  </si>
  <si>
    <t>2021Q2</t>
  </si>
  <si>
    <t>2021Q3</t>
  </si>
  <si>
    <t>2021 Q3</t>
  </si>
  <si>
    <t>2021Q4</t>
  </si>
  <si>
    <t>Year 2021</t>
  </si>
  <si>
    <t>2021 Q4</t>
  </si>
  <si>
    <t>Total 2022</t>
  </si>
  <si>
    <t>2022Q1</t>
  </si>
  <si>
    <t>2022 Q1</t>
  </si>
  <si>
    <t>2022Q2</t>
  </si>
  <si>
    <t>2022 Q2</t>
  </si>
  <si>
    <t>2022Q3</t>
  </si>
  <si>
    <t>2022 Q3</t>
  </si>
  <si>
    <t>2022Q4</t>
  </si>
  <si>
    <t>Year 2022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</si>
  <si>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</si>
  <si>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2022 Q4</t>
  </si>
  <si>
    <t>2023Q1</t>
  </si>
  <si>
    <t>2023 Q1</t>
  </si>
  <si>
    <t>Total 2023</t>
  </si>
  <si>
    <t>2023Q2</t>
  </si>
  <si>
    <t>2023 Q2</t>
  </si>
  <si>
    <t>2023Q3</t>
  </si>
  <si>
    <t>2023 Q3</t>
  </si>
  <si>
    <t>2023Q4</t>
  </si>
  <si>
    <t>Year 2023</t>
  </si>
  <si>
    <t>2023 Q4</t>
  </si>
  <si>
    <t>Total 2024</t>
  </si>
  <si>
    <t>2024 Q1</t>
  </si>
  <si>
    <t>2024Q1</t>
  </si>
  <si>
    <t>Remittance Outflows Growth Rate</t>
  </si>
  <si>
    <t>YEAR</t>
  </si>
  <si>
    <t>Remittance Inflows Growth Rate</t>
  </si>
  <si>
    <t>Caribbean</t>
  </si>
  <si>
    <t>Asia</t>
  </si>
  <si>
    <t>Africa</t>
  </si>
  <si>
    <t>South America</t>
  </si>
  <si>
    <t>North America</t>
  </si>
  <si>
    <t>Europe</t>
  </si>
  <si>
    <t>Central America</t>
  </si>
  <si>
    <t># of Transactions (more than) &gt; $CI500 - Outflows</t>
  </si>
  <si>
    <t># of Transactions (less than) &lt; $CI500 - Outflows</t>
  </si>
  <si>
    <t>Grand Total</t>
  </si>
  <si>
    <t xml:space="preserve"> Inflows</t>
  </si>
  <si>
    <t xml:space="preserve"> Outflows</t>
  </si>
  <si>
    <t xml:space="preserve"> # of Transactions (more than) &gt; $CI500 - Outflows</t>
  </si>
  <si>
    <t xml:space="preserve"> # of Transactions (less than) &lt; $CI500 - Outflows</t>
  </si>
  <si>
    <t>Country</t>
  </si>
  <si>
    <t>Unspecified</t>
  </si>
  <si>
    <t>Quarter</t>
  </si>
  <si>
    <t>Total Government Fee Charged for Transfers &lt; CI$500/US$609.76 in USD</t>
  </si>
  <si>
    <t>Total Amount to be Paid to Cayman Islands Government in USD</t>
  </si>
  <si>
    <t>Total Amount to be Paid to Cayman Islands Government in KYD</t>
  </si>
  <si>
    <t>2013 Q1</t>
  </si>
  <si>
    <t>2013 Q2</t>
  </si>
  <si>
    <t>2014 Q1</t>
  </si>
  <si>
    <t>2014 Q2</t>
  </si>
  <si>
    <t>2015 Q1</t>
  </si>
  <si>
    <t>2015 Q2</t>
  </si>
  <si>
    <t>2016 Q1</t>
  </si>
  <si>
    <t>2016 Q2</t>
  </si>
  <si>
    <t>2017 Q1</t>
  </si>
  <si>
    <t>2017 Q2</t>
  </si>
  <si>
    <t>2018 Q1</t>
  </si>
  <si>
    <t>2018 Q2</t>
  </si>
  <si>
    <t>2013 Q3</t>
  </si>
  <si>
    <t>2013 Q4</t>
  </si>
  <si>
    <t>2014 Q3</t>
  </si>
  <si>
    <t>2014 Q4</t>
  </si>
  <si>
    <t>2015 Q3</t>
  </si>
  <si>
    <t>2015 Q4</t>
  </si>
  <si>
    <t>2016 Q3</t>
  </si>
  <si>
    <t>2016 Q4</t>
  </si>
  <si>
    <t>2017 Q3</t>
  </si>
  <si>
    <t>2017 Q4</t>
  </si>
  <si>
    <t>2018 Q3</t>
  </si>
  <si>
    <t>2018 Q4</t>
  </si>
  <si>
    <t>2024 Q2</t>
  </si>
  <si>
    <t>2024 Q3</t>
  </si>
  <si>
    <t>2024 Q4</t>
  </si>
  <si>
    <t>2025 Q1</t>
  </si>
  <si>
    <t>2025 Q2</t>
  </si>
  <si>
    <t>Change in Amount to be Paid to CI GOV in USD</t>
  </si>
  <si>
    <t>COUNTRY NET MSB REMITTANCES</t>
  </si>
  <si>
    <t>RANK</t>
  </si>
  <si>
    <t>-</t>
  </si>
  <si>
    <t>Previous Quarter COUNTRY NET MSB REMITTANCES</t>
  </si>
  <si>
    <t>Money Service Business Remittances by Quarter</t>
  </si>
  <si>
    <t xml:space="preserve">Remittance Inflows Growth Rate </t>
  </si>
  <si>
    <t xml:space="preserve">Remittance Outflows Growth Rate </t>
  </si>
  <si>
    <t>Money Service Providers Statistics</t>
  </si>
  <si>
    <t>2025 Q3</t>
  </si>
  <si>
    <t>2025 Q4</t>
  </si>
  <si>
    <t>SOURCE: Outflows</t>
  </si>
  <si>
    <t>SOURCE: Inflows</t>
  </si>
  <si>
    <t>Total Government Fee Charged for Transfers ≥ CI$500/US$609.76 in USD</t>
  </si>
  <si>
    <t>Unused Data</t>
  </si>
  <si>
    <t>PAGES</t>
  </si>
  <si>
    <t xml:space="preserve"> </t>
  </si>
  <si>
    <t>Money Service Business Statistics Dashboard</t>
  </si>
  <si>
    <t>Prepared by Financial Stability and Statistics Division</t>
  </si>
  <si>
    <t>Updated:</t>
  </si>
  <si>
    <t>2024Q2</t>
  </si>
  <si>
    <t>2024Q3</t>
  </si>
  <si>
    <t>2024Q4</t>
  </si>
  <si>
    <t>Year 2024</t>
  </si>
  <si>
    <t>2025Q1</t>
  </si>
  <si>
    <t>2025Q2</t>
  </si>
  <si>
    <t>2025Q3</t>
  </si>
  <si>
    <t>Total 2025</t>
  </si>
  <si>
    <t>Website: www.cima.ky        </t>
  </si>
  <si>
    <t>Data Tables</t>
  </si>
  <si>
    <t>Cayman Islands Remittances
Number of Transactions by Country and Value (in US$)
For 5 Largest Countries by Number of Transactions</t>
  </si>
  <si>
    <t>Cayman Islands Remittances
US$ - Actual Amounts</t>
  </si>
  <si>
    <t>Remittances - Total Outflows, Total Inflows, Net Remittances in US$</t>
  </si>
  <si>
    <t>Number of Transactions by Country and Value (in US$) - 5 Largest Countries by Number of Transactions</t>
  </si>
  <si>
    <t>REMITTANCE OUTFLOWS BY COUNTRY AND BY COUNTRY BY PERCENTAGE
 (US$ - Actual Amounts)</t>
  </si>
  <si>
    <t>Remittance Outflows by Country and By Country by Percentage in US$</t>
  </si>
  <si>
    <t># of Transactions (more than) &gt; $CI500 - Outflows Top 5 Countries &amp;  # of Transactions (less than) &lt; $CI500 - Outflows Top 5 Countries</t>
  </si>
  <si>
    <t xml:space="preserve">Email:  ContactFinancialStability@cima.ky </t>
  </si>
  <si>
    <t>Phone: 345-949-7089</t>
  </si>
  <si>
    <t>2025Q4</t>
  </si>
  <si>
    <t>2026 Q1</t>
  </si>
  <si>
    <t>Year 2025</t>
  </si>
  <si>
    <t>2026Q1</t>
  </si>
  <si>
    <t>2026 Q2</t>
  </si>
  <si>
    <t>Year 2024 Q1</t>
  </si>
  <si>
    <t>Year 2025 Q1</t>
  </si>
  <si>
    <t>Year 2026 Q1</t>
  </si>
  <si>
    <t>Updated -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</si>
</sst>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_-&quot;£&quot;* #,##0.00_-;\-&quot;£&quot;* #,##0.00_-;_-&quot;£&quot;* &quot;-&quot;??_-;_-@_-"/>
    <numFmt numFmtId="168" formatCode="_(* #,##0_);_(* \(#,##0\);_(* &quot;-&quot;??_);_(@_)"/>
    <numFmt numFmtId="169" formatCode="0.0%"/>
    <numFmt numFmtId="170" formatCode="_-* #,##0_-;\-* #,##0_-;_-* &quot;-&quot;??_-;_-@_-"/>
    <numFmt numFmtId="171" formatCode="#,##0_ ;\-#,##0\ "/>
    <numFmt numFmtId="172" formatCode="_(&quot;$&quot;* #,##0_);_(&quot;$&quot;* \(#,##0\);_(&quot;$&quot;* &quot;-&quot;??_);_(@_)"/>
    <numFmt numFmtId="174" formatCode="&quot;$&quot;#,##0"/>
    <numFmt numFmtId="177" formatCode="&quot;$&quot;#,##0.00"/>
    <numFmt numFmtId="178" formatCode="_([$$-409]* #,##0.00_);_([$$-409]* \(#,##0.00\);_([$$-409]* &quot;-&quot;??_);_(@_)"/>
    <numFmt numFmtId="179" formatCode="[$-409]mmmm\ d\,\ yyyy;@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i/>
      <sz val="10"/>
      <name val="Verdana"/>
      <family val="2"/>
    </font>
    <font>
      <b/>
      <sz val="10"/>
      <color indexed="9"/>
      <name val="Verdana"/>
      <family val="2"/>
    </font>
    <font>
      <b/>
      <sz val="9"/>
      <color indexed="9"/>
      <name val="Verdana"/>
      <family val="2"/>
    </font>
    <font>
      <sz val="9"/>
      <name val="Verdana"/>
      <family val="2"/>
    </font>
    <font>
      <b/>
      <sz val="9"/>
      <color indexed="63"/>
      <name val="Verdana"/>
      <family val="2"/>
    </font>
    <font>
      <b/>
      <sz val="9"/>
      <name val="Verdana"/>
      <family val="2"/>
    </font>
    <font>
      <b/>
      <sz val="9"/>
      <color theme="0"/>
      <name val="Verdana"/>
      <family val="2"/>
    </font>
    <font>
      <b/>
      <sz val="8"/>
      <color theme="0"/>
      <name val="Verdana"/>
      <family val="2"/>
    </font>
    <font>
      <sz val="10"/>
      <color indexed="10"/>
      <name val="Verdana"/>
      <family val="2"/>
    </font>
    <font>
      <sz val="8"/>
      <name val="Calibri"/>
      <family val="2"/>
    </font>
    <font>
      <sz val="8"/>
      <name val="Verdana"/>
      <family val="2"/>
    </font>
    <font>
      <sz val="8"/>
      <color indexed="63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sz val="7"/>
      <color theme="1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8"/>
      <name val="Verdana"/>
      <family val="2"/>
    </font>
    <font>
      <b/>
      <sz val="8"/>
      <color indexed="9"/>
      <name val="Verdana"/>
      <family val="2"/>
    </font>
    <font>
      <sz val="11"/>
      <color indexed="10"/>
      <name val="Verdana"/>
      <family val="2"/>
    </font>
    <font>
      <b/>
      <sz val="11"/>
      <name val="Verdana"/>
      <family val="2"/>
    </font>
    <font>
      <sz val="8"/>
      <color indexed="10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Times New Roman"/>
      <family val="1"/>
    </font>
    <font>
      <sz val="10"/>
      <name val="Arial"/>
      <family val="2"/>
    </font>
    <font>
      <sz val="8"/>
      <name val="Calibri"/>
      <family val="2"/>
      <scheme val="minor"/>
    </font>
    <font>
      <sz val="7"/>
      <name val="Verdana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Verdana"/>
      <family val="2"/>
    </font>
    <font>
      <b/>
      <u/>
      <sz val="12"/>
      <color theme="0"/>
      <name val="Verdana"/>
      <family val="2"/>
    </font>
    <font>
      <sz val="11"/>
      <color rgb="FF393E47"/>
      <name val="Arial"/>
      <family val="2"/>
    </font>
    <font>
      <b/>
      <sz val="16"/>
      <color rgb="FF00447C"/>
      <name val="Verdana"/>
      <family val="2"/>
    </font>
    <font>
      <b/>
      <sz val="14"/>
      <color theme="0"/>
      <name val="Calibri"/>
      <family val="2"/>
      <scheme val="minor"/>
    </font>
    <font>
      <b/>
      <sz val="14"/>
      <color rgb="FF00447C"/>
      <name val="Calibri"/>
      <family val="2"/>
      <scheme val="minor"/>
    </font>
    <font>
      <b/>
      <sz val="24"/>
      <color rgb="FF00447C"/>
      <name val="Verdana"/>
      <family val="2"/>
    </font>
    <font>
      <b/>
      <i/>
      <sz val="14"/>
      <color theme="0"/>
      <name val="Calibri"/>
      <family val="2"/>
      <scheme val="minor"/>
    </font>
    <font>
      <b/>
      <sz val="24"/>
      <color rgb="FFFF0000"/>
      <name val="Verdana"/>
      <family val="2"/>
    </font>
    <font>
      <sz val="12"/>
      <color theme="1"/>
      <name val="Verdana"/>
      <family val="2"/>
    </font>
    <font>
      <b/>
      <sz val="16"/>
      <color theme="1"/>
      <name val="Verdana"/>
      <family val="2"/>
    </font>
    <font>
      <b/>
      <sz val="28"/>
      <color theme="0"/>
      <name val="Verdana"/>
      <family val="2"/>
    </font>
    <font>
      <sz val="10"/>
      <color rgb="FFFFFFFF"/>
      <name val="Verdana"/>
      <family val="2"/>
    </font>
    <font>
      <b/>
      <u/>
      <sz val="10"/>
      <color theme="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u/>
      <sz val="11"/>
      <color rgb="FFFFFFFF"/>
      <name val="Calibri"/>
      <family val="2"/>
      <scheme val="minor"/>
    </font>
    <font>
      <sz val="14"/>
      <color theme="1"/>
      <name val="Verdana"/>
      <family val="2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rgb="FFFF0000"/>
      <name val="Verdana"/>
      <family val="2"/>
    </font>
    <font>
      <u/>
      <sz val="12"/>
      <color theme="0"/>
      <name val="Verdana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447C"/>
        <bgColor indexed="64"/>
      </patternFill>
    </fill>
    <fill>
      <patternFill patternType="solid">
        <fgColor rgb="FF4E98D2"/>
        <bgColor indexed="64"/>
      </patternFill>
    </fill>
    <fill>
      <patternFill patternType="solid">
        <fgColor rgb="FFC9E7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3366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 style="medium">
        <color indexed="64"/>
      </right>
      <top/>
      <bottom style="medium">
        <color theme="3" tint="-0.499984740745262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rgb="FF00447C"/>
      </bottom>
      <diagonal/>
    </border>
    <border>
      <left/>
      <right/>
      <top style="thin">
        <color theme="4" tint="0.39997558519241921"/>
      </top>
      <bottom/>
      <diagonal/>
    </border>
  </borders>
  <cellStyleXfs count="91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34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" fillId="0" borderId="0"/>
    <xf numFmtId="0" fontId="37" fillId="2" borderId="9" applyNumberFormat="0" applyBorder="0" applyProtection="0"/>
    <xf numFmtId="0" fontId="37" fillId="2" borderId="30" applyNumberFormat="0" applyProtection="0"/>
    <xf numFmtId="0" fontId="37" fillId="2" borderId="30" applyNumberFormat="0" applyProtection="0"/>
    <xf numFmtId="37" fontId="4" fillId="0" borderId="30">
      <alignment horizontal="center" vertical="center"/>
      <protection locked="0"/>
    </xf>
    <xf numFmtId="37" fontId="4" fillId="0" borderId="30">
      <alignment horizontal="center" vertical="center"/>
      <protection locked="0"/>
    </xf>
    <xf numFmtId="0" fontId="35" fillId="0" borderId="0">
      <alignment vertical="top"/>
    </xf>
    <xf numFmtId="0" fontId="35" fillId="0" borderId="0">
      <alignment vertical="top"/>
    </xf>
    <xf numFmtId="166" fontId="1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35" fillId="6" borderId="30" applyNumberFormat="0" applyFont="0" applyBorder="0" applyAlignment="0" applyProtection="0">
      <alignment horizontal="center"/>
    </xf>
    <xf numFmtId="0" fontId="35" fillId="6" borderId="30" applyNumberFormat="0" applyFont="0" applyBorder="0" applyAlignment="0" applyProtection="0">
      <alignment horizontal="center"/>
    </xf>
    <xf numFmtId="0" fontId="37" fillId="2" borderId="46" applyNumberFormat="0" applyFont="0" applyFill="0" applyAlignment="0" applyProtection="0"/>
    <xf numFmtId="0" fontId="35" fillId="0" borderId="0"/>
    <xf numFmtId="0" fontId="1" fillId="0" borderId="0"/>
    <xf numFmtId="0" fontId="1" fillId="0" borderId="0"/>
    <xf numFmtId="0" fontId="1" fillId="0" borderId="0"/>
    <xf numFmtId="9" fontId="35" fillId="0" borderId="0" applyFont="0" applyFill="0" applyBorder="0" applyAlignment="0" applyProtection="0"/>
    <xf numFmtId="3" fontId="35" fillId="7" borderId="30" applyFont="0" applyProtection="0">
      <alignment horizontal="right"/>
    </xf>
    <xf numFmtId="3" fontId="35" fillId="7" borderId="30" applyFont="0" applyProtection="0">
      <alignment horizontal="right"/>
    </xf>
    <xf numFmtId="9" fontId="35" fillId="7" borderId="30" applyFont="0" applyProtection="0">
      <alignment horizontal="right"/>
    </xf>
    <xf numFmtId="9" fontId="35" fillId="7" borderId="30" applyFont="0" applyProtection="0">
      <alignment horizontal="right"/>
    </xf>
    <xf numFmtId="0" fontId="37" fillId="2" borderId="9" applyNumberFormat="0" applyFill="0" applyBorder="0" applyProtection="0"/>
    <xf numFmtId="0" fontId="37" fillId="5" borderId="9" applyNumberFormat="0" applyFill="0" applyBorder="0" applyProtection="0"/>
    <xf numFmtId="44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166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34" fillId="6" borderId="30" applyNumberFormat="0" applyFont="0" applyBorder="0" applyAlignment="0" applyProtection="0">
      <alignment horizontal="center"/>
    </xf>
    <xf numFmtId="0" fontId="34" fillId="6" borderId="30" applyNumberFormat="0" applyFont="0" applyBorder="0" applyAlignment="0" applyProtection="0">
      <alignment horizontal="center"/>
    </xf>
    <xf numFmtId="0" fontId="1" fillId="0" borderId="0"/>
    <xf numFmtId="0" fontId="34" fillId="0" borderId="0"/>
    <xf numFmtId="9" fontId="34" fillId="0" borderId="0" applyFont="0" applyFill="0" applyBorder="0" applyAlignment="0" applyProtection="0"/>
    <xf numFmtId="3" fontId="34" fillId="7" borderId="30" applyFont="0" applyProtection="0">
      <alignment horizontal="right"/>
    </xf>
    <xf numFmtId="3" fontId="34" fillId="7" borderId="30" applyFont="0" applyProtection="0">
      <alignment horizontal="right"/>
    </xf>
    <xf numFmtId="9" fontId="34" fillId="7" borderId="30" applyFont="0" applyProtection="0">
      <alignment horizontal="right"/>
    </xf>
    <xf numFmtId="9" fontId="34" fillId="7" borderId="30" applyFont="0" applyProtection="0">
      <alignment horizontal="right"/>
    </xf>
    <xf numFmtId="165" fontId="1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4" fillId="0" borderId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34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3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627">
    <xf numFmtId="0" fontId="0" fillId="0" borderId="0" xfId="0"/>
    <xf numFmtId="0" fontId="0" fillId="3" borderId="0" xfId="0" applyFill="1"/>
    <xf numFmtId="0" fontId="16" fillId="3" borderId="0" xfId="0" applyFont="1" applyFill="1"/>
    <xf numFmtId="0" fontId="21" fillId="3" borderId="0" xfId="0" applyFont="1" applyFill="1"/>
    <xf numFmtId="0" fontId="22" fillId="3" borderId="0" xfId="0" applyFont="1" applyFill="1"/>
    <xf numFmtId="0" fontId="20" fillId="3" borderId="0" xfId="0" applyFont="1" applyFill="1"/>
    <xf numFmtId="0" fontId="18" fillId="3" borderId="0" xfId="0" applyFont="1" applyFill="1"/>
    <xf numFmtId="170" fontId="24" fillId="3" borderId="0" xfId="0" applyNumberFormat="1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/>
    <xf numFmtId="0" fontId="27" fillId="3" borderId="0" xfId="0" applyFont="1" applyFill="1"/>
    <xf numFmtId="0" fontId="31" fillId="3" borderId="0" xfId="0" applyFont="1" applyFill="1"/>
    <xf numFmtId="0" fontId="32" fillId="3" borderId="0" xfId="0" applyFont="1" applyFill="1"/>
    <xf numFmtId="0" fontId="32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left" indent="1"/>
    </xf>
    <xf numFmtId="0" fontId="32" fillId="3" borderId="20" xfId="0" applyFont="1" applyFill="1" applyBorder="1"/>
    <xf numFmtId="0" fontId="0" fillId="3" borderId="27" xfId="0" applyFill="1" applyBorder="1"/>
    <xf numFmtId="0" fontId="21" fillId="3" borderId="36" xfId="0" applyFont="1" applyFill="1" applyBorder="1"/>
    <xf numFmtId="0" fontId="20" fillId="3" borderId="36" xfId="0" applyFont="1" applyFill="1" applyBorder="1"/>
    <xf numFmtId="0" fontId="0" fillId="3" borderId="36" xfId="0" applyFill="1" applyBorder="1"/>
    <xf numFmtId="0" fontId="32" fillId="3" borderId="27" xfId="0" applyFont="1" applyFill="1" applyBorder="1"/>
    <xf numFmtId="0" fontId="32" fillId="3" borderId="36" xfId="0" applyFont="1" applyFill="1" applyBorder="1" applyAlignment="1">
      <alignment horizontal="center"/>
    </xf>
    <xf numFmtId="0" fontId="32" fillId="3" borderId="26" xfId="0" applyFont="1" applyFill="1" applyBorder="1"/>
    <xf numFmtId="0" fontId="22" fillId="3" borderId="20" xfId="0" applyFont="1" applyFill="1" applyBorder="1" applyAlignment="1">
      <alignment horizontal="left" indent="1"/>
    </xf>
    <xf numFmtId="0" fontId="32" fillId="3" borderId="20" xfId="0" applyFont="1" applyFill="1" applyBorder="1" applyAlignment="1">
      <alignment horizontal="center"/>
    </xf>
    <xf numFmtId="0" fontId="32" fillId="3" borderId="21" xfId="0" applyFont="1" applyFill="1" applyBorder="1" applyAlignment="1">
      <alignment horizontal="center"/>
    </xf>
    <xf numFmtId="0" fontId="7" fillId="3" borderId="27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32" fillId="3" borderId="36" xfId="0" applyFont="1" applyFill="1" applyBorder="1"/>
    <xf numFmtId="0" fontId="22" fillId="3" borderId="27" xfId="0" applyFont="1" applyFill="1" applyBorder="1" applyAlignment="1">
      <alignment horizontal="left" indent="1"/>
    </xf>
    <xf numFmtId="0" fontId="32" fillId="3" borderId="21" xfId="0" applyFont="1" applyFill="1" applyBorder="1"/>
    <xf numFmtId="0" fontId="0" fillId="3" borderId="40" xfId="0" applyFill="1" applyBorder="1"/>
    <xf numFmtId="0" fontId="0" fillId="3" borderId="41" xfId="0" applyFill="1" applyBorder="1"/>
    <xf numFmtId="0" fontId="0" fillId="3" borderId="42" xfId="0" applyFill="1" applyBorder="1"/>
    <xf numFmtId="170" fontId="20" fillId="3" borderId="0" xfId="1" applyNumberFormat="1" applyFont="1" applyFill="1"/>
    <xf numFmtId="0" fontId="4" fillId="3" borderId="0" xfId="0" applyFont="1" applyFill="1"/>
    <xf numFmtId="0" fontId="9" fillId="3" borderId="0" xfId="0" applyFont="1" applyFill="1"/>
    <xf numFmtId="0" fontId="11" fillId="3" borderId="0" xfId="0" applyFont="1" applyFill="1"/>
    <xf numFmtId="0" fontId="14" fillId="3" borderId="0" xfId="0" applyFont="1" applyFill="1"/>
    <xf numFmtId="1" fontId="4" fillId="3" borderId="0" xfId="0" applyNumberFormat="1" applyFont="1" applyFill="1"/>
    <xf numFmtId="0" fontId="29" fillId="3" borderId="0" xfId="0" applyFont="1" applyFill="1"/>
    <xf numFmtId="3" fontId="9" fillId="0" borderId="9" xfId="37" applyNumberFormat="1" applyFont="1" applyBorder="1" applyAlignment="1">
      <alignment horizontal="right"/>
    </xf>
    <xf numFmtId="3" fontId="9" fillId="0" borderId="9" xfId="37" applyNumberFormat="1" applyFont="1" applyBorder="1" applyAlignment="1" applyProtection="1">
      <alignment horizontal="right"/>
      <protection hidden="1"/>
    </xf>
    <xf numFmtId="0" fontId="7" fillId="4" borderId="3" xfId="0" applyFont="1" applyFill="1" applyBorder="1"/>
    <xf numFmtId="0" fontId="7" fillId="4" borderId="4" xfId="0" applyFont="1" applyFill="1" applyBorder="1" applyAlignment="1">
      <alignment horizontal="center"/>
    </xf>
    <xf numFmtId="0" fontId="7" fillId="4" borderId="4" xfId="0" applyFont="1" applyFill="1" applyBorder="1"/>
    <xf numFmtId="1" fontId="7" fillId="4" borderId="5" xfId="0" applyNumberFormat="1" applyFont="1" applyFill="1" applyBorder="1" applyAlignment="1">
      <alignment horizontal="center"/>
    </xf>
    <xf numFmtId="1" fontId="7" fillId="4" borderId="4" xfId="0" applyNumberFormat="1" applyFont="1" applyFill="1" applyBorder="1" applyAlignment="1">
      <alignment horizontal="center"/>
    </xf>
    <xf numFmtId="1" fontId="8" fillId="4" borderId="31" xfId="0" applyNumberFormat="1" applyFont="1" applyFill="1" applyBorder="1" applyAlignment="1">
      <alignment horizontal="center"/>
    </xf>
    <xf numFmtId="0" fontId="8" fillId="4" borderId="2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center"/>
    </xf>
    <xf numFmtId="1" fontId="12" fillId="4" borderId="5" xfId="0" applyNumberFormat="1" applyFont="1" applyFill="1" applyBorder="1" applyAlignment="1">
      <alignment horizontal="center"/>
    </xf>
    <xf numFmtId="168" fontId="9" fillId="0" borderId="9" xfId="0" applyNumberFormat="1" applyFont="1" applyBorder="1" applyAlignment="1">
      <alignment horizontal="center"/>
    </xf>
    <xf numFmtId="0" fontId="15" fillId="0" borderId="0" xfId="0" applyFont="1" applyAlignment="1">
      <alignment horizontal="left"/>
    </xf>
    <xf numFmtId="0" fontId="12" fillId="4" borderId="27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1" fillId="3" borderId="26" xfId="0" applyFont="1" applyFill="1" applyBorder="1" applyAlignment="1">
      <alignment horizontal="left"/>
    </xf>
    <xf numFmtId="0" fontId="26" fillId="0" borderId="5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2" borderId="5" xfId="0" applyFont="1" applyFill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2" borderId="5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/>
    </xf>
    <xf numFmtId="0" fontId="26" fillId="3" borderId="5" xfId="0" applyFont="1" applyFill="1" applyBorder="1" applyAlignment="1">
      <alignment horizontal="center"/>
    </xf>
    <xf numFmtId="0" fontId="26" fillId="3" borderId="4" xfId="0" applyFont="1" applyFill="1" applyBorder="1" applyAlignment="1">
      <alignment horizontal="center"/>
    </xf>
    <xf numFmtId="0" fontId="28" fillId="4" borderId="4" xfId="0" applyFont="1" applyFill="1" applyBorder="1"/>
    <xf numFmtId="0" fontId="28" fillId="4" borderId="5" xfId="0" applyFont="1" applyFill="1" applyBorder="1"/>
    <xf numFmtId="0" fontId="28" fillId="4" borderId="31" xfId="0" applyFont="1" applyFill="1" applyBorder="1"/>
    <xf numFmtId="0" fontId="27" fillId="3" borderId="3" xfId="0" applyFont="1" applyFill="1" applyBorder="1" applyAlignment="1">
      <alignment horizontal="left"/>
    </xf>
    <xf numFmtId="0" fontId="26" fillId="3" borderId="3" xfId="0" applyFont="1" applyFill="1" applyBorder="1" applyAlignment="1">
      <alignment horizontal="center"/>
    </xf>
    <xf numFmtId="0" fontId="27" fillId="0" borderId="45" xfId="0" applyFont="1" applyBorder="1" applyAlignment="1">
      <alignment horizontal="center"/>
    </xf>
    <xf numFmtId="0" fontId="27" fillId="2" borderId="45" xfId="0" applyFont="1" applyFill="1" applyBorder="1" applyAlignment="1">
      <alignment horizontal="center"/>
    </xf>
    <xf numFmtId="0" fontId="28" fillId="3" borderId="0" xfId="0" applyFont="1" applyFill="1" applyAlignment="1">
      <alignment horizontal="left"/>
    </xf>
    <xf numFmtId="0" fontId="27" fillId="0" borderId="0" xfId="0" applyFont="1"/>
    <xf numFmtId="0" fontId="27" fillId="3" borderId="4" xfId="0" applyFont="1" applyFill="1" applyBorder="1" applyAlignment="1">
      <alignment horizontal="center"/>
    </xf>
    <xf numFmtId="0" fontId="28" fillId="3" borderId="4" xfId="0" applyFont="1" applyFill="1" applyBorder="1" applyAlignment="1">
      <alignment horizontal="left"/>
    </xf>
    <xf numFmtId="0" fontId="17" fillId="3" borderId="0" xfId="0" applyFont="1" applyFill="1"/>
    <xf numFmtId="0" fontId="4" fillId="0" borderId="0" xfId="0" applyFont="1"/>
    <xf numFmtId="1" fontId="4" fillId="0" borderId="0" xfId="0" applyNumberFormat="1" applyFont="1"/>
    <xf numFmtId="0" fontId="7" fillId="4" borderId="3" xfId="0" applyFont="1" applyFill="1" applyBorder="1" applyAlignment="1">
      <alignment horizontal="left"/>
    </xf>
    <xf numFmtId="0" fontId="10" fillId="0" borderId="8" xfId="0" applyFont="1" applyBorder="1" applyAlignment="1">
      <alignment horizontal="left"/>
    </xf>
    <xf numFmtId="168" fontId="9" fillId="0" borderId="24" xfId="37" applyNumberFormat="1" applyFont="1" applyBorder="1" applyAlignment="1">
      <alignment horizontal="right"/>
    </xf>
    <xf numFmtId="164" fontId="9" fillId="0" borderId="2" xfId="37" applyNumberFormat="1" applyFont="1" applyBorder="1" applyAlignment="1" applyProtection="1">
      <alignment horizontal="right"/>
      <protection hidden="1"/>
    </xf>
    <xf numFmtId="164" fontId="9" fillId="0" borderId="24" xfId="0" applyNumberFormat="1" applyFont="1" applyBorder="1" applyAlignment="1">
      <alignment horizontal="right"/>
    </xf>
    <xf numFmtId="164" fontId="9" fillId="2" borderId="24" xfId="0" applyNumberFormat="1" applyFont="1" applyFill="1" applyBorder="1" applyAlignment="1">
      <alignment horizontal="right"/>
    </xf>
    <xf numFmtId="164" fontId="9" fillId="0" borderId="33" xfId="37" applyNumberFormat="1" applyFont="1" applyBorder="1" applyAlignment="1" applyProtection="1">
      <alignment horizontal="right"/>
      <protection hidden="1"/>
    </xf>
    <xf numFmtId="164" fontId="9" fillId="2" borderId="33" xfId="37" applyNumberFormat="1" applyFont="1" applyFill="1" applyBorder="1" applyAlignment="1" applyProtection="1">
      <alignment horizontal="right"/>
      <protection hidden="1"/>
    </xf>
    <xf numFmtId="0" fontId="10" fillId="0" borderId="12" xfId="0" applyFont="1" applyBorder="1" applyAlignment="1">
      <alignment horizontal="left"/>
    </xf>
    <xf numFmtId="168" fontId="9" fillId="0" borderId="9" xfId="37" applyNumberFormat="1" applyFont="1" applyBorder="1" applyAlignment="1">
      <alignment horizontal="right"/>
    </xf>
    <xf numFmtId="164" fontId="9" fillId="0" borderId="10" xfId="37" applyNumberFormat="1" applyFont="1" applyBorder="1" applyAlignment="1" applyProtection="1">
      <alignment horizontal="right"/>
      <protection hidden="1"/>
    </xf>
    <xf numFmtId="164" fontId="9" fillId="0" borderId="9" xfId="0" applyNumberFormat="1" applyFont="1" applyBorder="1" applyAlignment="1">
      <alignment horizontal="right"/>
    </xf>
    <xf numFmtId="164" fontId="9" fillId="2" borderId="9" xfId="0" applyNumberFormat="1" applyFont="1" applyFill="1" applyBorder="1" applyAlignment="1">
      <alignment horizontal="right"/>
    </xf>
    <xf numFmtId="164" fontId="9" fillId="0" borderId="13" xfId="37" applyNumberFormat="1" applyFont="1" applyBorder="1" applyAlignment="1" applyProtection="1">
      <alignment horizontal="right"/>
      <protection hidden="1"/>
    </xf>
    <xf numFmtId="0" fontId="10" fillId="0" borderId="14" xfId="0" applyFont="1" applyBorder="1" applyAlignment="1">
      <alignment horizontal="left"/>
    </xf>
    <xf numFmtId="168" fontId="9" fillId="0" borderId="9" xfId="37" applyNumberFormat="1" applyFont="1" applyBorder="1" applyAlignment="1">
      <alignment horizontal="center"/>
    </xf>
    <xf numFmtId="168" fontId="9" fillId="0" borderId="10" xfId="37" applyNumberFormat="1" applyFont="1" applyBorder="1" applyAlignment="1">
      <alignment horizontal="center"/>
    </xf>
    <xf numFmtId="168" fontId="9" fillId="2" borderId="10" xfId="37" applyNumberFormat="1" applyFont="1" applyFill="1" applyBorder="1" applyAlignment="1">
      <alignment horizontal="center"/>
    </xf>
    <xf numFmtId="168" fontId="9" fillId="2" borderId="9" xfId="37" applyNumberFormat="1" applyFont="1" applyFill="1" applyBorder="1" applyAlignment="1">
      <alignment horizontal="center"/>
    </xf>
    <xf numFmtId="164" fontId="9" fillId="0" borderId="15" xfId="37" applyNumberFormat="1" applyFont="1" applyBorder="1" applyAlignment="1" applyProtection="1">
      <alignment horizontal="right"/>
      <protection hidden="1"/>
    </xf>
    <xf numFmtId="164" fontId="9" fillId="0" borderId="16" xfId="37" applyNumberFormat="1" applyFont="1" applyBorder="1" applyAlignment="1" applyProtection="1">
      <alignment horizontal="center"/>
      <protection hidden="1"/>
    </xf>
    <xf numFmtId="164" fontId="9" fillId="0" borderId="17" xfId="37" applyNumberFormat="1" applyFont="1" applyBorder="1" applyAlignment="1" applyProtection="1">
      <alignment horizontal="center"/>
      <protection hidden="1"/>
    </xf>
    <xf numFmtId="164" fontId="9" fillId="2" borderId="16" xfId="37" applyNumberFormat="1" applyFont="1" applyFill="1" applyBorder="1" applyAlignment="1" applyProtection="1">
      <alignment horizontal="center"/>
      <protection hidden="1"/>
    </xf>
    <xf numFmtId="164" fontId="9" fillId="0" borderId="18" xfId="37" applyNumberFormat="1" applyFont="1" applyBorder="1" applyAlignment="1" applyProtection="1">
      <alignment horizontal="right"/>
      <protection hidden="1"/>
    </xf>
    <xf numFmtId="164" fontId="9" fillId="2" borderId="16" xfId="37" applyNumberFormat="1" applyFont="1" applyFill="1" applyBorder="1" applyAlignment="1" applyProtection="1">
      <alignment horizontal="right"/>
      <protection hidden="1"/>
    </xf>
    <xf numFmtId="168" fontId="13" fillId="4" borderId="19" xfId="37" applyNumberFormat="1" applyFont="1" applyFill="1" applyBorder="1" applyAlignment="1">
      <alignment horizontal="right"/>
    </xf>
    <xf numFmtId="168" fontId="13" fillId="4" borderId="20" xfId="37" applyNumberFormat="1" applyFont="1" applyFill="1" applyBorder="1" applyAlignment="1">
      <alignment horizontal="right"/>
    </xf>
    <xf numFmtId="168" fontId="13" fillId="4" borderId="21" xfId="37" applyNumberFormat="1" applyFont="1" applyFill="1" applyBorder="1" applyAlignment="1">
      <alignment horizontal="right"/>
    </xf>
    <xf numFmtId="169" fontId="9" fillId="0" borderId="24" xfId="2" applyNumberFormat="1" applyFont="1" applyBorder="1" applyAlignment="1">
      <alignment horizontal="center"/>
    </xf>
    <xf numFmtId="169" fontId="9" fillId="2" borderId="2" xfId="2" applyNumberFormat="1" applyFont="1" applyFill="1" applyBorder="1" applyAlignment="1">
      <alignment horizontal="center"/>
    </xf>
    <xf numFmtId="169" fontId="9" fillId="2" borderId="24" xfId="2" applyNumberFormat="1" applyFont="1" applyFill="1" applyBorder="1" applyAlignment="1">
      <alignment horizontal="center"/>
    </xf>
    <xf numFmtId="0" fontId="10" fillId="0" borderId="25" xfId="0" applyFont="1" applyBorder="1" applyAlignment="1">
      <alignment horizontal="left"/>
    </xf>
    <xf numFmtId="169" fontId="9" fillId="0" borderId="2" xfId="2" applyNumberFormat="1" applyFont="1" applyBorder="1" applyAlignment="1">
      <alignment horizontal="center"/>
    </xf>
    <xf numFmtId="9" fontId="13" fillId="4" borderId="5" xfId="2" applyFont="1" applyFill="1" applyBorder="1" applyAlignment="1">
      <alignment horizontal="center"/>
    </xf>
    <xf numFmtId="9" fontId="13" fillId="4" borderId="4" xfId="2" applyFont="1" applyFill="1" applyBorder="1" applyAlignment="1">
      <alignment horizontal="center"/>
    </xf>
    <xf numFmtId="0" fontId="7" fillId="4" borderId="22" xfId="0" applyFont="1" applyFill="1" applyBorder="1" applyAlignment="1">
      <alignment horizontal="center"/>
    </xf>
    <xf numFmtId="0" fontId="7" fillId="4" borderId="26" xfId="0" applyFont="1" applyFill="1" applyBorder="1" applyAlignment="1">
      <alignment horizontal="left"/>
    </xf>
    <xf numFmtId="3" fontId="9" fillId="0" borderId="24" xfId="37" applyNumberFormat="1" applyFont="1" applyBorder="1" applyAlignment="1" applyProtection="1">
      <alignment horizontal="right"/>
      <protection hidden="1"/>
    </xf>
    <xf numFmtId="3" fontId="9" fillId="0" borderId="24" xfId="0" applyNumberFormat="1" applyFont="1" applyBorder="1" applyAlignment="1">
      <alignment horizontal="right"/>
    </xf>
    <xf numFmtId="3" fontId="9" fillId="2" borderId="24" xfId="0" applyNumberFormat="1" applyFont="1" applyFill="1" applyBorder="1" applyAlignment="1">
      <alignment horizontal="right"/>
    </xf>
    <xf numFmtId="3" fontId="9" fillId="2" borderId="2" xfId="0" applyNumberFormat="1" applyFont="1" applyFill="1" applyBorder="1" applyAlignment="1">
      <alignment horizontal="right"/>
    </xf>
    <xf numFmtId="3" fontId="9" fillId="2" borderId="24" xfId="37" applyNumberFormat="1" applyFont="1" applyFill="1" applyBorder="1" applyAlignment="1" applyProtection="1">
      <alignment horizontal="right"/>
      <protection hidden="1"/>
    </xf>
    <xf numFmtId="3" fontId="9" fillId="0" borderId="9" xfId="0" applyNumberFormat="1" applyFont="1" applyBorder="1" applyAlignment="1">
      <alignment horizontal="right"/>
    </xf>
    <xf numFmtId="3" fontId="9" fillId="2" borderId="9" xfId="0" applyNumberFormat="1" applyFont="1" applyFill="1" applyBorder="1" applyAlignment="1">
      <alignment horizontal="right"/>
    </xf>
    <xf numFmtId="3" fontId="9" fillId="2" borderId="10" xfId="0" applyNumberFormat="1" applyFont="1" applyFill="1" applyBorder="1" applyAlignment="1">
      <alignment horizontal="right"/>
    </xf>
    <xf numFmtId="3" fontId="9" fillId="0" borderId="16" xfId="37" applyNumberFormat="1" applyFont="1" applyBorder="1" applyAlignment="1" applyProtection="1">
      <alignment horizontal="right"/>
      <protection hidden="1"/>
    </xf>
    <xf numFmtId="168" fontId="13" fillId="4" borderId="5" xfId="37" applyNumberFormat="1" applyFont="1" applyFill="1" applyBorder="1" applyAlignment="1">
      <alignment horizontal="right"/>
    </xf>
    <xf numFmtId="168" fontId="13" fillId="4" borderId="4" xfId="37" applyNumberFormat="1" applyFont="1" applyFill="1" applyBorder="1" applyAlignment="1">
      <alignment horizontal="right"/>
    </xf>
    <xf numFmtId="9" fontId="12" fillId="4" borderId="5" xfId="2" applyFont="1" applyFill="1" applyBorder="1" applyAlignment="1">
      <alignment horizontal="center"/>
    </xf>
    <xf numFmtId="0" fontId="10" fillId="0" borderId="29" xfId="0" applyFont="1" applyBorder="1" applyAlignment="1">
      <alignment horizontal="left"/>
    </xf>
    <xf numFmtId="169" fontId="9" fillId="0" borderId="23" xfId="2" applyNumberFormat="1" applyFont="1" applyBorder="1" applyAlignment="1">
      <alignment horizontal="center"/>
    </xf>
    <xf numFmtId="0" fontId="11" fillId="3" borderId="26" xfId="0" applyFont="1" applyFill="1" applyBorder="1"/>
    <xf numFmtId="0" fontId="10" fillId="0" borderId="8" xfId="0" applyFont="1" applyBorder="1"/>
    <xf numFmtId="170" fontId="9" fillId="3" borderId="24" xfId="0" applyNumberFormat="1" applyFont="1" applyFill="1" applyBorder="1" applyProtection="1">
      <protection hidden="1"/>
    </xf>
    <xf numFmtId="170" fontId="9" fillId="0" borderId="2" xfId="0" applyNumberFormat="1" applyFont="1" applyBorder="1"/>
    <xf numFmtId="170" fontId="9" fillId="2" borderId="24" xfId="0" applyNumberFormat="1" applyFont="1" applyFill="1" applyBorder="1"/>
    <xf numFmtId="170" fontId="9" fillId="2" borderId="24" xfId="0" applyNumberFormat="1" applyFont="1" applyFill="1" applyBorder="1" applyProtection="1">
      <protection hidden="1"/>
    </xf>
    <xf numFmtId="0" fontId="10" fillId="0" borderId="12" xfId="0" applyFont="1" applyBorder="1"/>
    <xf numFmtId="0" fontId="10" fillId="0" borderId="14" xfId="0" applyFont="1" applyBorder="1"/>
    <xf numFmtId="0" fontId="10" fillId="0" borderId="25" xfId="0" applyFont="1" applyBorder="1"/>
    <xf numFmtId="170" fontId="9" fillId="3" borderId="19" xfId="0" applyNumberFormat="1" applyFont="1" applyFill="1" applyBorder="1" applyProtection="1">
      <protection hidden="1"/>
    </xf>
    <xf numFmtId="170" fontId="9" fillId="2" borderId="19" xfId="0" applyNumberFormat="1" applyFont="1" applyFill="1" applyBorder="1"/>
    <xf numFmtId="0" fontId="8" fillId="4" borderId="3" xfId="0" applyFont="1" applyFill="1" applyBorder="1"/>
    <xf numFmtId="0" fontId="11" fillId="0" borderId="26" xfId="0" applyFont="1" applyBorder="1"/>
    <xf numFmtId="0" fontId="11" fillId="3" borderId="27" xfId="0" applyFont="1" applyFill="1" applyBorder="1"/>
    <xf numFmtId="170" fontId="9" fillId="3" borderId="2" xfId="0" applyNumberFormat="1" applyFont="1" applyFill="1" applyBorder="1" applyAlignment="1" applyProtection="1">
      <alignment horizontal="right"/>
      <protection hidden="1"/>
    </xf>
    <xf numFmtId="170" fontId="9" fillId="0" borderId="24" xfId="0" applyNumberFormat="1" applyFont="1" applyBorder="1" applyAlignment="1">
      <alignment horizontal="right"/>
    </xf>
    <xf numFmtId="170" fontId="9" fillId="2" borderId="24" xfId="0" applyNumberFormat="1" applyFont="1" applyFill="1" applyBorder="1" applyAlignment="1">
      <alignment horizontal="right"/>
    </xf>
    <xf numFmtId="170" fontId="9" fillId="3" borderId="24" xfId="0" applyNumberFormat="1" applyFont="1" applyFill="1" applyBorder="1" applyAlignment="1" applyProtection="1">
      <alignment horizontal="right"/>
      <protection hidden="1"/>
    </xf>
    <xf numFmtId="170" fontId="9" fillId="2" borderId="24" xfId="0" applyNumberFormat="1" applyFont="1" applyFill="1" applyBorder="1" applyAlignment="1" applyProtection="1">
      <alignment horizontal="right"/>
      <protection hidden="1"/>
    </xf>
    <xf numFmtId="170" fontId="9" fillId="2" borderId="19" xfId="0" applyNumberFormat="1" applyFont="1" applyFill="1" applyBorder="1" applyAlignment="1">
      <alignment horizontal="right"/>
    </xf>
    <xf numFmtId="170" fontId="9" fillId="3" borderId="19" xfId="0" applyNumberFormat="1" applyFont="1" applyFill="1" applyBorder="1" applyAlignment="1" applyProtection="1">
      <alignment horizontal="right"/>
      <protection hidden="1"/>
    </xf>
    <xf numFmtId="0" fontId="11" fillId="3" borderId="3" xfId="0" applyFont="1" applyFill="1" applyBorder="1" applyAlignment="1">
      <alignment horizontal="left"/>
    </xf>
    <xf numFmtId="170" fontId="9" fillId="3" borderId="5" xfId="0" applyNumberFormat="1" applyFont="1" applyFill="1" applyBorder="1" applyAlignment="1" applyProtection="1">
      <alignment horizontal="right"/>
      <protection hidden="1"/>
    </xf>
    <xf numFmtId="170" fontId="9" fillId="3" borderId="32" xfId="0" applyNumberFormat="1" applyFont="1" applyFill="1" applyBorder="1" applyAlignment="1" applyProtection="1">
      <alignment horizontal="right"/>
      <protection hidden="1"/>
    </xf>
    <xf numFmtId="170" fontId="9" fillId="2" borderId="5" xfId="0" applyNumberFormat="1" applyFont="1" applyFill="1" applyBorder="1" applyAlignment="1" applyProtection="1">
      <alignment horizontal="right"/>
      <protection hidden="1"/>
    </xf>
    <xf numFmtId="170" fontId="9" fillId="2" borderId="32" xfId="0" applyNumberFormat="1" applyFont="1" applyFill="1" applyBorder="1" applyAlignment="1" applyProtection="1">
      <alignment horizontal="right"/>
      <protection hidden="1"/>
    </xf>
    <xf numFmtId="0" fontId="10" fillId="3" borderId="11" xfId="0" applyFont="1" applyFill="1" applyBorder="1" applyAlignment="1">
      <alignment horizontal="left"/>
    </xf>
    <xf numFmtId="3" fontId="9" fillId="3" borderId="24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left"/>
    </xf>
    <xf numFmtId="0" fontId="10" fillId="3" borderId="28" xfId="0" applyFont="1" applyFill="1" applyBorder="1" applyAlignment="1">
      <alignment horizontal="left"/>
    </xf>
    <xf numFmtId="3" fontId="9" fillId="3" borderId="9" xfId="0" applyNumberFormat="1" applyFont="1" applyFill="1" applyBorder="1" applyAlignment="1">
      <alignment horizontal="right"/>
    </xf>
    <xf numFmtId="0" fontId="10" fillId="0" borderId="2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3" borderId="19" xfId="0" applyFont="1" applyFill="1" applyBorder="1" applyAlignment="1">
      <alignment horizontal="left"/>
    </xf>
    <xf numFmtId="3" fontId="9" fillId="3" borderId="23" xfId="0" applyNumberFormat="1" applyFont="1" applyFill="1" applyBorder="1" applyAlignment="1">
      <alignment horizontal="right"/>
    </xf>
    <xf numFmtId="3" fontId="9" fillId="2" borderId="23" xfId="0" applyNumberFormat="1" applyFont="1" applyFill="1" applyBorder="1" applyAlignment="1">
      <alignment horizontal="right"/>
    </xf>
    <xf numFmtId="41" fontId="9" fillId="3" borderId="5" xfId="1" applyNumberFormat="1" applyFont="1" applyFill="1" applyBorder="1" applyAlignment="1">
      <alignment horizontal="right"/>
    </xf>
    <xf numFmtId="41" fontId="16" fillId="3" borderId="0" xfId="1" applyNumberFormat="1" applyFont="1" applyFill="1" applyAlignment="1">
      <alignment horizontal="center"/>
    </xf>
    <xf numFmtId="41" fontId="9" fillId="3" borderId="33" xfId="1" applyNumberFormat="1" applyFont="1" applyFill="1" applyBorder="1" applyAlignment="1">
      <alignment horizontal="right"/>
    </xf>
    <xf numFmtId="3" fontId="9" fillId="0" borderId="2" xfId="1" applyNumberFormat="1" applyFont="1" applyBorder="1" applyAlignment="1" applyProtection="1">
      <alignment horizontal="right"/>
      <protection hidden="1"/>
    </xf>
    <xf numFmtId="3" fontId="9" fillId="0" borderId="11" xfId="1" applyNumberFormat="1" applyFont="1" applyBorder="1" applyAlignment="1" applyProtection="1">
      <alignment horizontal="right"/>
      <protection hidden="1"/>
    </xf>
    <xf numFmtId="3" fontId="9" fillId="0" borderId="9" xfId="1" applyNumberFormat="1" applyFont="1" applyBorder="1" applyAlignment="1" applyProtection="1">
      <alignment horizontal="right"/>
      <protection hidden="1"/>
    </xf>
    <xf numFmtId="3" fontId="9" fillId="2" borderId="11" xfId="1" applyNumberFormat="1" applyFont="1" applyFill="1" applyBorder="1" applyAlignment="1" applyProtection="1">
      <alignment horizontal="right"/>
      <protection hidden="1"/>
    </xf>
    <xf numFmtId="41" fontId="9" fillId="3" borderId="13" xfId="1" applyNumberFormat="1" applyFont="1" applyFill="1" applyBorder="1" applyAlignment="1">
      <alignment horizontal="right"/>
    </xf>
    <xf numFmtId="3" fontId="9" fillId="0" borderId="10" xfId="1" applyNumberFormat="1" applyFont="1" applyBorder="1" applyAlignment="1" applyProtection="1">
      <alignment horizontal="right"/>
      <protection hidden="1"/>
    </xf>
    <xf numFmtId="3" fontId="9" fillId="2" borderId="9" xfId="1" applyNumberFormat="1" applyFont="1" applyFill="1" applyBorder="1" applyAlignment="1" applyProtection="1">
      <alignment horizontal="right"/>
      <protection hidden="1"/>
    </xf>
    <xf numFmtId="37" fontId="9" fillId="3" borderId="13" xfId="1" applyNumberFormat="1" applyFont="1" applyFill="1" applyBorder="1" applyAlignment="1">
      <alignment horizontal="right"/>
    </xf>
    <xf numFmtId="3" fontId="9" fillId="0" borderId="9" xfId="1" applyNumberFormat="1" applyFont="1" applyBorder="1" applyAlignment="1">
      <alignment horizontal="right"/>
    </xf>
    <xf numFmtId="41" fontId="9" fillId="3" borderId="13" xfId="1" applyNumberFormat="1" applyFont="1" applyFill="1" applyBorder="1" applyAlignment="1">
      <alignment horizontal="center"/>
    </xf>
    <xf numFmtId="41" fontId="9" fillId="3" borderId="9" xfId="1" applyNumberFormat="1" applyFont="1" applyFill="1" applyBorder="1" applyAlignment="1">
      <alignment horizontal="center"/>
    </xf>
    <xf numFmtId="41" fontId="9" fillId="2" borderId="9" xfId="1" applyNumberFormat="1" applyFont="1" applyFill="1" applyBorder="1" applyAlignment="1">
      <alignment horizontal="center"/>
    </xf>
    <xf numFmtId="41" fontId="9" fillId="3" borderId="15" xfId="1" applyNumberFormat="1" applyFont="1" applyFill="1" applyBorder="1" applyAlignment="1">
      <alignment horizontal="right"/>
    </xf>
    <xf numFmtId="3" fontId="9" fillId="0" borderId="1" xfId="1" applyNumberFormat="1" applyFont="1" applyBorder="1" applyAlignment="1" applyProtection="1">
      <alignment horizontal="right"/>
      <protection hidden="1"/>
    </xf>
    <xf numFmtId="42" fontId="11" fillId="3" borderId="5" xfId="1" applyNumberFormat="1" applyFont="1" applyFill="1" applyBorder="1" applyAlignment="1">
      <alignment horizontal="right"/>
    </xf>
    <xf numFmtId="42" fontId="11" fillId="3" borderId="4" xfId="1" applyNumberFormat="1" applyFont="1" applyFill="1" applyBorder="1" applyAlignment="1">
      <alignment horizontal="right"/>
    </xf>
    <xf numFmtId="172" fontId="11" fillId="0" borderId="5" xfId="4" applyNumberFormat="1" applyFont="1" applyBorder="1" applyAlignment="1" applyProtection="1">
      <alignment horizontal="right"/>
      <protection hidden="1"/>
    </xf>
    <xf numFmtId="172" fontId="11" fillId="2" borderId="5" xfId="4" applyNumberFormat="1" applyFont="1" applyFill="1" applyBorder="1" applyAlignment="1" applyProtection="1">
      <alignment horizontal="right"/>
      <protection hidden="1"/>
    </xf>
    <xf numFmtId="42" fontId="11" fillId="2" borderId="5" xfId="1" applyNumberFormat="1" applyFont="1" applyFill="1" applyBorder="1" applyAlignment="1">
      <alignment horizontal="right"/>
    </xf>
    <xf numFmtId="41" fontId="9" fillId="0" borderId="24" xfId="1" applyNumberFormat="1" applyFont="1" applyBorder="1"/>
    <xf numFmtId="41" fontId="9" fillId="0" borderId="9" xfId="1" applyNumberFormat="1" applyFont="1" applyBorder="1"/>
    <xf numFmtId="41" fontId="9" fillId="0" borderId="9" xfId="1" applyNumberFormat="1" applyFont="1" applyBorder="1" applyAlignment="1">
      <alignment horizontal="center"/>
    </xf>
    <xf numFmtId="41" fontId="9" fillId="0" borderId="10" xfId="1" applyNumberFormat="1" applyFont="1" applyBorder="1" applyAlignment="1">
      <alignment horizontal="center"/>
    </xf>
    <xf numFmtId="41" fontId="9" fillId="0" borderId="16" xfId="1" applyNumberFormat="1" applyFont="1" applyBorder="1"/>
    <xf numFmtId="168" fontId="28" fillId="4" borderId="19" xfId="1" applyNumberFormat="1" applyFont="1" applyFill="1" applyBorder="1"/>
    <xf numFmtId="168" fontId="28" fillId="4" borderId="21" xfId="1" applyNumberFormat="1" applyFont="1" applyFill="1" applyBorder="1"/>
    <xf numFmtId="42" fontId="27" fillId="0" borderId="19" xfId="1" applyNumberFormat="1" applyFont="1" applyBorder="1"/>
    <xf numFmtId="42" fontId="27" fillId="0" borderId="5" xfId="1" applyNumberFormat="1" applyFont="1" applyBorder="1"/>
    <xf numFmtId="42" fontId="27" fillId="2" borderId="19" xfId="1" applyNumberFormat="1" applyFont="1" applyFill="1" applyBorder="1"/>
    <xf numFmtId="42" fontId="27" fillId="2" borderId="5" xfId="1" applyNumberFormat="1" applyFont="1" applyFill="1" applyBorder="1"/>
    <xf numFmtId="37" fontId="9" fillId="0" borderId="24" xfId="1" applyNumberFormat="1" applyFont="1" applyBorder="1" applyAlignment="1">
      <alignment horizontal="right"/>
    </xf>
    <xf numFmtId="37" fontId="9" fillId="0" borderId="9" xfId="1" applyNumberFormat="1" applyFont="1" applyBorder="1" applyAlignment="1">
      <alignment horizontal="right"/>
    </xf>
    <xf numFmtId="41" fontId="9" fillId="3" borderId="9" xfId="1" applyNumberFormat="1" applyFont="1" applyFill="1" applyBorder="1" applyAlignment="1">
      <alignment horizontal="right"/>
    </xf>
    <xf numFmtId="37" fontId="9" fillId="0" borderId="16" xfId="1" applyNumberFormat="1" applyFont="1" applyBorder="1" applyAlignment="1">
      <alignment horizontal="right"/>
    </xf>
    <xf numFmtId="168" fontId="13" fillId="4" borderId="19" xfId="1" applyNumberFormat="1" applyFont="1" applyFill="1" applyBorder="1" applyAlignment="1">
      <alignment horizontal="right"/>
    </xf>
    <xf numFmtId="168" fontId="13" fillId="4" borderId="20" xfId="1" applyNumberFormat="1" applyFont="1" applyFill="1" applyBorder="1" applyAlignment="1">
      <alignment horizontal="right"/>
    </xf>
    <xf numFmtId="168" fontId="13" fillId="4" borderId="21" xfId="1" applyNumberFormat="1" applyFont="1" applyFill="1" applyBorder="1" applyAlignment="1">
      <alignment horizontal="right"/>
    </xf>
    <xf numFmtId="42" fontId="27" fillId="0" borderId="5" xfId="1" applyNumberFormat="1" applyFont="1" applyBorder="1" applyAlignment="1">
      <alignment horizontal="right"/>
    </xf>
    <xf numFmtId="42" fontId="27" fillId="0" borderId="3" xfId="1" applyNumberFormat="1" applyFont="1" applyBorder="1" applyAlignment="1">
      <alignment horizontal="right"/>
    </xf>
    <xf numFmtId="42" fontId="27" fillId="2" borderId="5" xfId="1" applyNumberFormat="1" applyFont="1" applyFill="1" applyBorder="1" applyAlignment="1">
      <alignment horizontal="right"/>
    </xf>
    <xf numFmtId="42" fontId="19" fillId="0" borderId="5" xfId="1" applyNumberFormat="1" applyFont="1" applyBorder="1" applyAlignment="1">
      <alignment horizontal="right"/>
    </xf>
    <xf numFmtId="42" fontId="19" fillId="2" borderId="5" xfId="1" applyNumberFormat="1" applyFont="1" applyFill="1" applyBorder="1" applyAlignment="1">
      <alignment horizontal="right"/>
    </xf>
    <xf numFmtId="1" fontId="14" fillId="3" borderId="0" xfId="0" applyNumberFormat="1" applyFont="1" applyFill="1"/>
    <xf numFmtId="0" fontId="15" fillId="3" borderId="0" xfId="0" applyFont="1" applyFill="1" applyAlignment="1">
      <alignment horizontal="left"/>
    </xf>
    <xf numFmtId="1" fontId="16" fillId="3" borderId="0" xfId="0" applyNumberFormat="1" applyFont="1" applyFill="1"/>
    <xf numFmtId="0" fontId="6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20" xfId="0" applyFont="1" applyFill="1" applyBorder="1"/>
    <xf numFmtId="42" fontId="19" fillId="3" borderId="0" xfId="1" applyNumberFormat="1" applyFont="1" applyFill="1"/>
    <xf numFmtId="0" fontId="30" fillId="3" borderId="0" xfId="0" applyFont="1" applyFill="1"/>
    <xf numFmtId="0" fontId="26" fillId="3" borderId="3" xfId="0" applyFont="1" applyFill="1" applyBorder="1"/>
    <xf numFmtId="0" fontId="26" fillId="3" borderId="4" xfId="0" applyFont="1" applyFill="1" applyBorder="1"/>
    <xf numFmtId="0" fontId="27" fillId="0" borderId="5" xfId="58" applyFont="1" applyBorder="1" applyAlignment="1">
      <alignment horizontal="center"/>
    </xf>
    <xf numFmtId="0" fontId="7" fillId="4" borderId="31" xfId="0" applyFont="1" applyFill="1" applyBorder="1"/>
    <xf numFmtId="0" fontId="7" fillId="4" borderId="31" xfId="0" applyFont="1" applyFill="1" applyBorder="1" applyAlignment="1">
      <alignment horizontal="center"/>
    </xf>
    <xf numFmtId="0" fontId="27" fillId="3" borderId="31" xfId="0" applyFont="1" applyFill="1" applyBorder="1" applyAlignment="1">
      <alignment horizontal="center"/>
    </xf>
    <xf numFmtId="0" fontId="26" fillId="3" borderId="31" xfId="0" applyFont="1" applyFill="1" applyBorder="1"/>
    <xf numFmtId="1" fontId="8" fillId="4" borderId="31" xfId="58" applyNumberFormat="1" applyFont="1" applyFill="1" applyBorder="1" applyAlignment="1">
      <alignment horizontal="center"/>
    </xf>
    <xf numFmtId="164" fontId="9" fillId="0" borderId="33" xfId="39" applyNumberFormat="1" applyFont="1" applyBorder="1" applyAlignment="1" applyProtection="1">
      <alignment horizontal="right"/>
      <protection hidden="1"/>
    </xf>
    <xf numFmtId="164" fontId="9" fillId="0" borderId="18" xfId="39" applyNumberFormat="1" applyFont="1" applyBorder="1" applyAlignment="1" applyProtection="1">
      <alignment horizontal="right"/>
      <protection hidden="1"/>
    </xf>
    <xf numFmtId="3" fontId="9" fillId="0" borderId="9" xfId="39" applyNumberFormat="1" applyFont="1" applyBorder="1" applyAlignment="1" applyProtection="1">
      <alignment horizontal="right"/>
      <protection hidden="1"/>
    </xf>
    <xf numFmtId="3" fontId="9" fillId="0" borderId="16" xfId="39" applyNumberFormat="1" applyFont="1" applyBorder="1" applyAlignment="1" applyProtection="1">
      <alignment horizontal="right"/>
      <protection hidden="1"/>
    </xf>
    <xf numFmtId="1" fontId="12" fillId="4" borderId="5" xfId="58" applyNumberFormat="1" applyFont="1" applyFill="1" applyBorder="1" applyAlignment="1">
      <alignment horizontal="center"/>
    </xf>
    <xf numFmtId="3" fontId="9" fillId="0" borderId="24" xfId="39" applyNumberFormat="1" applyFont="1" applyBorder="1" applyAlignment="1" applyProtection="1">
      <alignment horizontal="right"/>
      <protection hidden="1"/>
    </xf>
    <xf numFmtId="170" fontId="9" fillId="3" borderId="24" xfId="58" applyNumberFormat="1" applyFont="1" applyFill="1" applyBorder="1" applyProtection="1">
      <protection hidden="1"/>
    </xf>
    <xf numFmtId="170" fontId="9" fillId="3" borderId="19" xfId="58" applyNumberFormat="1" applyFont="1" applyFill="1" applyBorder="1" applyProtection="1">
      <protection hidden="1"/>
    </xf>
    <xf numFmtId="42" fontId="27" fillId="0" borderId="19" xfId="57" applyNumberFormat="1" applyFont="1" applyBorder="1"/>
    <xf numFmtId="170" fontId="9" fillId="3" borderId="19" xfId="58" applyNumberFormat="1" applyFont="1" applyFill="1" applyBorder="1" applyAlignment="1" applyProtection="1">
      <alignment horizontal="right"/>
      <protection hidden="1"/>
    </xf>
    <xf numFmtId="170" fontId="9" fillId="3" borderId="24" xfId="58" applyNumberFormat="1" applyFont="1" applyFill="1" applyBorder="1" applyAlignment="1" applyProtection="1">
      <alignment horizontal="right"/>
      <protection hidden="1"/>
    </xf>
    <xf numFmtId="42" fontId="27" fillId="0" borderId="5" xfId="57" applyNumberFormat="1" applyFont="1" applyBorder="1" applyAlignment="1">
      <alignment horizontal="right"/>
    </xf>
    <xf numFmtId="0" fontId="27" fillId="0" borderId="45" xfId="58" applyFont="1" applyBorder="1" applyAlignment="1">
      <alignment horizontal="center"/>
    </xf>
    <xf numFmtId="170" fontId="9" fillId="3" borderId="32" xfId="58" applyNumberFormat="1" applyFont="1" applyFill="1" applyBorder="1" applyAlignment="1" applyProtection="1">
      <alignment horizontal="right"/>
      <protection hidden="1"/>
    </xf>
    <xf numFmtId="3" fontId="9" fillId="0" borderId="11" xfId="57" applyNumberFormat="1" applyFont="1" applyBorder="1" applyAlignment="1" applyProtection="1">
      <alignment horizontal="right"/>
      <protection hidden="1"/>
    </xf>
    <xf numFmtId="3" fontId="9" fillId="0" borderId="9" xfId="57" applyNumberFormat="1" applyFont="1" applyBorder="1" applyAlignment="1" applyProtection="1">
      <alignment horizontal="right"/>
      <protection hidden="1"/>
    </xf>
    <xf numFmtId="0" fontId="12" fillId="8" borderId="0" xfId="0" applyFont="1" applyFill="1" applyAlignment="1">
      <alignment horizontal="left"/>
    </xf>
    <xf numFmtId="0" fontId="11" fillId="10" borderId="0" xfId="0" applyFont="1" applyFill="1" applyAlignment="1">
      <alignment horizontal="left"/>
    </xf>
    <xf numFmtId="0" fontId="12" fillId="9" borderId="0" xfId="0" applyFont="1" applyFill="1" applyAlignment="1">
      <alignment horizontal="left"/>
    </xf>
    <xf numFmtId="0" fontId="11" fillId="11" borderId="0" xfId="0" applyFont="1" applyFill="1" applyAlignment="1">
      <alignment horizontal="left"/>
    </xf>
    <xf numFmtId="0" fontId="12" fillId="12" borderId="0" xfId="0" applyFont="1" applyFill="1" applyAlignment="1">
      <alignment horizontal="left"/>
    </xf>
    <xf numFmtId="0" fontId="3" fillId="0" borderId="0" xfId="0" applyFont="1"/>
    <xf numFmtId="3" fontId="32" fillId="3" borderId="0" xfId="0" applyNumberFormat="1" applyFont="1" applyFill="1"/>
    <xf numFmtId="170" fontId="24" fillId="3" borderId="0" xfId="0" applyNumberFormat="1" applyFont="1" applyFill="1"/>
    <xf numFmtId="42" fontId="27" fillId="2" borderId="5" xfId="57" applyNumberFormat="1" applyFont="1" applyFill="1" applyBorder="1" applyAlignment="1">
      <alignment horizontal="right"/>
    </xf>
    <xf numFmtId="42" fontId="11" fillId="2" borderId="5" xfId="57" applyNumberFormat="1" applyFont="1" applyFill="1" applyBorder="1" applyAlignment="1">
      <alignment horizontal="right"/>
    </xf>
    <xf numFmtId="168" fontId="28" fillId="4" borderId="19" xfId="57" applyNumberFormat="1" applyFont="1" applyFill="1" applyBorder="1"/>
    <xf numFmtId="3" fontId="9" fillId="2" borderId="9" xfId="57" applyNumberFormat="1" applyFont="1" applyFill="1" applyBorder="1" applyAlignment="1" applyProtection="1">
      <alignment horizontal="right"/>
      <protection hidden="1"/>
    </xf>
    <xf numFmtId="42" fontId="27" fillId="2" borderId="19" xfId="57" applyNumberFormat="1" applyFont="1" applyFill="1" applyBorder="1"/>
    <xf numFmtId="3" fontId="9" fillId="2" borderId="11" xfId="57" applyNumberFormat="1" applyFont="1" applyFill="1" applyBorder="1" applyAlignment="1" applyProtection="1">
      <alignment horizontal="right"/>
      <protection hidden="1"/>
    </xf>
    <xf numFmtId="168" fontId="13" fillId="4" borderId="19" xfId="57" applyNumberFormat="1" applyFont="1" applyFill="1" applyBorder="1" applyAlignment="1">
      <alignment horizontal="right"/>
    </xf>
    <xf numFmtId="42" fontId="11" fillId="3" borderId="5" xfId="57" applyNumberFormat="1" applyFont="1" applyFill="1" applyBorder="1" applyAlignment="1">
      <alignment horizontal="right"/>
    </xf>
    <xf numFmtId="42" fontId="19" fillId="2" borderId="5" xfId="57" applyNumberFormat="1" applyFont="1" applyFill="1" applyBorder="1" applyAlignment="1">
      <alignment horizontal="right"/>
    </xf>
    <xf numFmtId="42" fontId="19" fillId="0" borderId="5" xfId="57" applyNumberFormat="1" applyFont="1" applyBorder="1" applyAlignment="1">
      <alignment horizontal="right"/>
    </xf>
    <xf numFmtId="169" fontId="9" fillId="0" borderId="24" xfId="51" applyNumberFormat="1" applyFont="1" applyBorder="1" applyAlignment="1">
      <alignment horizontal="center"/>
    </xf>
    <xf numFmtId="9" fontId="13" fillId="4" borderId="5" xfId="51" applyFont="1" applyFill="1" applyBorder="1" applyAlignment="1">
      <alignment horizontal="center"/>
    </xf>
    <xf numFmtId="169" fontId="9" fillId="2" borderId="24" xfId="51" applyNumberFormat="1" applyFont="1" applyFill="1" applyBorder="1" applyAlignment="1">
      <alignment horizontal="center"/>
    </xf>
    <xf numFmtId="9" fontId="12" fillId="4" borderId="5" xfId="51" applyFont="1" applyFill="1" applyBorder="1" applyAlignment="1">
      <alignment horizontal="center"/>
    </xf>
    <xf numFmtId="3" fontId="9" fillId="2" borderId="24" xfId="39" applyNumberFormat="1" applyFont="1" applyFill="1" applyBorder="1" applyAlignment="1" applyProtection="1">
      <alignment horizontal="right"/>
      <protection hidden="1"/>
    </xf>
    <xf numFmtId="164" fontId="9" fillId="2" borderId="33" xfId="39" applyNumberFormat="1" applyFont="1" applyFill="1" applyBorder="1" applyAlignment="1" applyProtection="1">
      <alignment horizontal="right"/>
      <protection hidden="1"/>
    </xf>
    <xf numFmtId="164" fontId="9" fillId="2" borderId="16" xfId="39" applyNumberFormat="1" applyFont="1" applyFill="1" applyBorder="1" applyAlignment="1" applyProtection="1">
      <alignment horizontal="right"/>
      <protection hidden="1"/>
    </xf>
    <xf numFmtId="168" fontId="13" fillId="4" borderId="21" xfId="39" applyNumberFormat="1" applyFont="1" applyFill="1" applyBorder="1" applyAlignment="1">
      <alignment horizontal="right"/>
    </xf>
    <xf numFmtId="168" fontId="13" fillId="4" borderId="5" xfId="39" applyNumberFormat="1" applyFont="1" applyFill="1" applyBorder="1" applyAlignment="1">
      <alignment horizontal="right"/>
    </xf>
    <xf numFmtId="0" fontId="26" fillId="0" borderId="31" xfId="0" applyFont="1" applyBorder="1"/>
    <xf numFmtId="0" fontId="14" fillId="0" borderId="0" xfId="0" applyFont="1"/>
    <xf numFmtId="170" fontId="9" fillId="3" borderId="24" xfId="0" applyNumberFormat="1" applyFont="1" applyFill="1" applyBorder="1"/>
    <xf numFmtId="170" fontId="9" fillId="3" borderId="19" xfId="0" applyNumberFormat="1" applyFont="1" applyFill="1" applyBorder="1"/>
    <xf numFmtId="42" fontId="27" fillId="3" borderId="19" xfId="1" applyNumberFormat="1" applyFont="1" applyFill="1" applyBorder="1"/>
    <xf numFmtId="170" fontId="9" fillId="3" borderId="24" xfId="0" applyNumberFormat="1" applyFont="1" applyFill="1" applyBorder="1" applyAlignment="1">
      <alignment horizontal="right"/>
    </xf>
    <xf numFmtId="170" fontId="9" fillId="3" borderId="19" xfId="0" applyNumberFormat="1" applyFont="1" applyFill="1" applyBorder="1" applyAlignment="1">
      <alignment horizontal="right"/>
    </xf>
    <xf numFmtId="42" fontId="27" fillId="3" borderId="5" xfId="1" applyNumberFormat="1" applyFont="1" applyFill="1" applyBorder="1" applyAlignment="1">
      <alignment horizontal="right"/>
    </xf>
    <xf numFmtId="42" fontId="19" fillId="3" borderId="5" xfId="1" applyNumberFormat="1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right"/>
    </xf>
    <xf numFmtId="3" fontId="9" fillId="3" borderId="0" xfId="0" applyNumberFormat="1" applyFont="1" applyFill="1" applyAlignment="1">
      <alignment horizontal="right"/>
    </xf>
    <xf numFmtId="172" fontId="11" fillId="3" borderId="4" xfId="4" applyNumberFormat="1" applyFont="1" applyFill="1" applyBorder="1" applyAlignment="1" applyProtection="1">
      <alignment horizontal="right"/>
      <protection hidden="1"/>
    </xf>
    <xf numFmtId="6" fontId="27" fillId="0" borderId="5" xfId="57" applyNumberFormat="1" applyFont="1" applyBorder="1" applyAlignment="1">
      <alignment horizontal="right"/>
    </xf>
    <xf numFmtId="6" fontId="27" fillId="0" borderId="19" xfId="57" applyNumberFormat="1" applyFont="1" applyBorder="1"/>
    <xf numFmtId="0" fontId="7" fillId="3" borderId="4" xfId="0" applyFont="1" applyFill="1" applyBorder="1" applyAlignment="1">
      <alignment horizontal="center"/>
    </xf>
    <xf numFmtId="0" fontId="7" fillId="3" borderId="31" xfId="0" applyFont="1" applyFill="1" applyBorder="1"/>
    <xf numFmtId="164" fontId="9" fillId="13" borderId="33" xfId="37" applyNumberFormat="1" applyFont="1" applyFill="1" applyBorder="1" applyAlignment="1" applyProtection="1">
      <alignment horizontal="right"/>
      <protection hidden="1"/>
    </xf>
    <xf numFmtId="169" fontId="9" fillId="13" borderId="24" xfId="2" applyNumberFormat="1" applyFont="1" applyFill="1" applyBorder="1" applyAlignment="1">
      <alignment horizontal="center"/>
    </xf>
    <xf numFmtId="169" fontId="9" fillId="13" borderId="24" xfId="51" applyNumberFormat="1" applyFont="1" applyFill="1" applyBorder="1" applyAlignment="1">
      <alignment horizontal="center"/>
    </xf>
    <xf numFmtId="164" fontId="9" fillId="13" borderId="33" xfId="39" applyNumberFormat="1" applyFont="1" applyFill="1" applyBorder="1" applyAlignment="1" applyProtection="1">
      <alignment horizontal="right"/>
      <protection hidden="1"/>
    </xf>
    <xf numFmtId="164" fontId="9" fillId="13" borderId="18" xfId="37" applyNumberFormat="1" applyFont="1" applyFill="1" applyBorder="1" applyAlignment="1" applyProtection="1">
      <alignment horizontal="right"/>
      <protection hidden="1"/>
    </xf>
    <xf numFmtId="164" fontId="9" fillId="13" borderId="18" xfId="39" applyNumberFormat="1" applyFont="1" applyFill="1" applyBorder="1" applyAlignment="1" applyProtection="1">
      <alignment horizontal="right"/>
      <protection hidden="1"/>
    </xf>
    <xf numFmtId="0" fontId="26" fillId="13" borderId="4" xfId="0" applyFont="1" applyFill="1" applyBorder="1"/>
    <xf numFmtId="0" fontId="26" fillId="13" borderId="31" xfId="0" applyFont="1" applyFill="1" applyBorder="1"/>
    <xf numFmtId="170" fontId="9" fillId="13" borderId="24" xfId="0" applyNumberFormat="1" applyFont="1" applyFill="1" applyBorder="1" applyProtection="1">
      <protection hidden="1"/>
    </xf>
    <xf numFmtId="170" fontId="9" fillId="13" borderId="19" xfId="0" applyNumberFormat="1" applyFont="1" applyFill="1" applyBorder="1" applyProtection="1">
      <protection hidden="1"/>
    </xf>
    <xf numFmtId="42" fontId="27" fillId="13" borderId="19" xfId="1" applyNumberFormat="1" applyFont="1" applyFill="1" applyBorder="1"/>
    <xf numFmtId="42" fontId="27" fillId="13" borderId="19" xfId="57" applyNumberFormat="1" applyFont="1" applyFill="1" applyBorder="1"/>
    <xf numFmtId="170" fontId="9" fillId="13" borderId="24" xfId="0" applyNumberFormat="1" applyFont="1" applyFill="1" applyBorder="1" applyAlignment="1" applyProtection="1">
      <alignment horizontal="right"/>
      <protection hidden="1"/>
    </xf>
    <xf numFmtId="170" fontId="9" fillId="13" borderId="19" xfId="0" applyNumberFormat="1" applyFont="1" applyFill="1" applyBorder="1" applyAlignment="1" applyProtection="1">
      <alignment horizontal="right"/>
      <protection hidden="1"/>
    </xf>
    <xf numFmtId="42" fontId="27" fillId="13" borderId="5" xfId="1" applyNumberFormat="1" applyFont="1" applyFill="1" applyBorder="1" applyAlignment="1">
      <alignment horizontal="right"/>
    </xf>
    <xf numFmtId="42" fontId="27" fillId="13" borderId="5" xfId="57" applyNumberFormat="1" applyFont="1" applyFill="1" applyBorder="1" applyAlignment="1">
      <alignment horizontal="right"/>
    </xf>
    <xf numFmtId="42" fontId="19" fillId="13" borderId="5" xfId="1" applyNumberFormat="1" applyFont="1" applyFill="1" applyBorder="1" applyAlignment="1">
      <alignment horizontal="right"/>
    </xf>
    <xf numFmtId="42" fontId="19" fillId="13" borderId="5" xfId="57" applyNumberFormat="1" applyFont="1" applyFill="1" applyBorder="1" applyAlignment="1">
      <alignment horizontal="right"/>
    </xf>
    <xf numFmtId="0" fontId="0" fillId="13" borderId="0" xfId="0" applyFill="1"/>
    <xf numFmtId="0" fontId="28" fillId="3" borderId="4" xfId="0" applyFont="1" applyFill="1" applyBorder="1"/>
    <xf numFmtId="0" fontId="28" fillId="3" borderId="31" xfId="0" applyFont="1" applyFill="1" applyBorder="1"/>
    <xf numFmtId="0" fontId="7" fillId="3" borderId="31" xfId="0" applyFont="1" applyFill="1" applyBorder="1" applyAlignment="1">
      <alignment horizontal="center"/>
    </xf>
    <xf numFmtId="3" fontId="9" fillId="13" borderId="11" xfId="1" applyNumberFormat="1" applyFont="1" applyFill="1" applyBorder="1" applyAlignment="1" applyProtection="1">
      <alignment horizontal="right"/>
      <protection hidden="1"/>
    </xf>
    <xf numFmtId="3" fontId="9" fillId="13" borderId="11" xfId="57" applyNumberFormat="1" applyFont="1" applyFill="1" applyBorder="1" applyAlignment="1" applyProtection="1">
      <alignment horizontal="right"/>
      <protection hidden="1"/>
    </xf>
    <xf numFmtId="3" fontId="9" fillId="13" borderId="9" xfId="1" applyNumberFormat="1" applyFont="1" applyFill="1" applyBorder="1" applyAlignment="1" applyProtection="1">
      <alignment horizontal="right"/>
      <protection hidden="1"/>
    </xf>
    <xf numFmtId="3" fontId="9" fillId="13" borderId="9" xfId="57" applyNumberFormat="1" applyFont="1" applyFill="1" applyBorder="1" applyAlignment="1" applyProtection="1">
      <alignment horizontal="right"/>
      <protection hidden="1"/>
    </xf>
    <xf numFmtId="42" fontId="11" fillId="13" borderId="5" xfId="1" applyNumberFormat="1" applyFont="1" applyFill="1" applyBorder="1" applyAlignment="1">
      <alignment horizontal="right"/>
    </xf>
    <xf numFmtId="42" fontId="11" fillId="13" borderId="5" xfId="57" applyNumberFormat="1" applyFont="1" applyFill="1" applyBorder="1" applyAlignment="1">
      <alignment horizontal="right"/>
    </xf>
    <xf numFmtId="9" fontId="9" fillId="13" borderId="33" xfId="2" applyFont="1" applyFill="1" applyBorder="1" applyAlignment="1" applyProtection="1">
      <alignment horizontal="right"/>
      <protection hidden="1"/>
    </xf>
    <xf numFmtId="170" fontId="9" fillId="13" borderId="32" xfId="0" applyNumberFormat="1" applyFont="1" applyFill="1" applyBorder="1" applyAlignment="1" applyProtection="1">
      <alignment horizontal="right"/>
      <protection hidden="1"/>
    </xf>
    <xf numFmtId="9" fontId="27" fillId="13" borderId="19" xfId="2" applyFont="1" applyFill="1" applyBorder="1"/>
    <xf numFmtId="168" fontId="28" fillId="4" borderId="19" xfId="39" applyNumberFormat="1" applyFont="1" applyFill="1" applyBorder="1"/>
    <xf numFmtId="42" fontId="27" fillId="0" borderId="19" xfId="39" applyNumberFormat="1" applyFont="1" applyBorder="1"/>
    <xf numFmtId="168" fontId="13" fillId="4" borderId="19" xfId="39" applyNumberFormat="1" applyFont="1" applyFill="1" applyBorder="1" applyAlignment="1">
      <alignment horizontal="right"/>
    </xf>
    <xf numFmtId="42" fontId="27" fillId="0" borderId="5" xfId="39" applyNumberFormat="1" applyFont="1" applyBorder="1" applyAlignment="1">
      <alignment horizontal="right"/>
    </xf>
    <xf numFmtId="42" fontId="19" fillId="0" borderId="5" xfId="39" applyNumberFormat="1" applyFont="1" applyBorder="1" applyAlignment="1">
      <alignment horizontal="right"/>
    </xf>
    <xf numFmtId="3" fontId="9" fillId="0" borderId="11" xfId="39" applyNumberFormat="1" applyFont="1" applyBorder="1" applyAlignment="1" applyProtection="1">
      <alignment horizontal="right"/>
      <protection hidden="1"/>
    </xf>
    <xf numFmtId="42" fontId="11" fillId="3" borderId="5" xfId="39" applyNumberFormat="1" applyFont="1" applyFill="1" applyBorder="1" applyAlignment="1">
      <alignment horizontal="right"/>
    </xf>
    <xf numFmtId="0" fontId="11" fillId="0" borderId="0" xfId="0" applyFont="1" applyAlignment="1">
      <alignment horizontal="left"/>
    </xf>
    <xf numFmtId="0" fontId="27" fillId="2" borderId="19" xfId="0" applyFont="1" applyFill="1" applyBorder="1" applyAlignment="1">
      <alignment horizontal="center"/>
    </xf>
    <xf numFmtId="168" fontId="9" fillId="2" borderId="9" xfId="1" applyNumberFormat="1" applyFont="1" applyFill="1" applyBorder="1"/>
    <xf numFmtId="168" fontId="28" fillId="4" borderId="5" xfId="1" applyNumberFormat="1" applyFont="1" applyFill="1" applyBorder="1"/>
    <xf numFmtId="170" fontId="9" fillId="2" borderId="23" xfId="0" applyNumberFormat="1" applyFont="1" applyFill="1" applyBorder="1" applyAlignment="1" applyProtection="1">
      <alignment horizontal="right"/>
      <protection hidden="1"/>
    </xf>
    <xf numFmtId="168" fontId="13" fillId="4" borderId="5" xfId="1" applyNumberFormat="1" applyFont="1" applyFill="1" applyBorder="1" applyAlignment="1">
      <alignment horizontal="right"/>
    </xf>
    <xf numFmtId="0" fontId="27" fillId="0" borderId="47" xfId="0" applyFont="1" applyBorder="1" applyAlignment="1">
      <alignment horizontal="center"/>
    </xf>
    <xf numFmtId="0" fontId="27" fillId="2" borderId="23" xfId="0" applyFont="1" applyFill="1" applyBorder="1" applyAlignment="1">
      <alignment horizontal="center"/>
    </xf>
    <xf numFmtId="0" fontId="27" fillId="0" borderId="19" xfId="0" applyFont="1" applyBorder="1" applyAlignment="1">
      <alignment horizontal="center"/>
    </xf>
    <xf numFmtId="1" fontId="12" fillId="4" borderId="19" xfId="0" applyNumberFormat="1" applyFont="1" applyFill="1" applyBorder="1" applyAlignment="1">
      <alignment horizontal="center"/>
    </xf>
    <xf numFmtId="9" fontId="12" fillId="4" borderId="19" xfId="51" applyFont="1" applyFill="1" applyBorder="1" applyAlignment="1">
      <alignment horizontal="center"/>
    </xf>
    <xf numFmtId="1" fontId="9" fillId="3" borderId="24" xfId="0" applyNumberFormat="1" applyFont="1" applyFill="1" applyBorder="1" applyProtection="1">
      <protection hidden="1"/>
    </xf>
    <xf numFmtId="1" fontId="9" fillId="2" borderId="24" xfId="0" applyNumberFormat="1" applyFont="1" applyFill="1" applyBorder="1" applyAlignment="1" applyProtection="1">
      <alignment horizontal="right"/>
      <protection hidden="1"/>
    </xf>
    <xf numFmtId="1" fontId="9" fillId="2" borderId="9" xfId="1" applyNumberFormat="1" applyFont="1" applyFill="1" applyBorder="1"/>
    <xf numFmtId="1" fontId="9" fillId="2" borderId="33" xfId="39" applyNumberFormat="1" applyFont="1" applyFill="1" applyBorder="1" applyAlignment="1" applyProtection="1">
      <alignment horizontal="right"/>
      <protection hidden="1"/>
    </xf>
    <xf numFmtId="3" fontId="9" fillId="3" borderId="9" xfId="1" applyNumberFormat="1" applyFont="1" applyFill="1" applyBorder="1"/>
    <xf numFmtId="172" fontId="27" fillId="0" borderId="19" xfId="4" applyNumberFormat="1" applyFont="1" applyBorder="1"/>
    <xf numFmtId="1" fontId="8" fillId="4" borderId="21" xfId="0" applyNumberFormat="1" applyFont="1" applyFill="1" applyBorder="1" applyAlignment="1">
      <alignment horizontal="center"/>
    </xf>
    <xf numFmtId="168" fontId="9" fillId="0" borderId="33" xfId="39" applyNumberFormat="1" applyFont="1" applyBorder="1" applyAlignment="1" applyProtection="1">
      <alignment horizontal="right"/>
      <protection hidden="1"/>
    </xf>
    <xf numFmtId="1" fontId="9" fillId="0" borderId="33" xfId="39" applyNumberFormat="1" applyFont="1" applyBorder="1" applyAlignment="1" applyProtection="1">
      <alignment horizontal="right"/>
      <protection hidden="1"/>
    </xf>
    <xf numFmtId="0" fontId="10" fillId="10" borderId="12" xfId="0" applyFont="1" applyFill="1" applyBorder="1" applyAlignment="1">
      <alignment horizontal="left"/>
    </xf>
    <xf numFmtId="0" fontId="10" fillId="11" borderId="14" xfId="0" applyFont="1" applyFill="1" applyBorder="1" applyAlignment="1">
      <alignment horizontal="left"/>
    </xf>
    <xf numFmtId="0" fontId="12" fillId="9" borderId="14" xfId="0" applyFont="1" applyFill="1" applyBorder="1" applyAlignment="1">
      <alignment horizontal="left"/>
    </xf>
    <xf numFmtId="0" fontId="12" fillId="8" borderId="14" xfId="0" applyFont="1" applyFill="1" applyBorder="1" applyAlignment="1">
      <alignment horizontal="left"/>
    </xf>
    <xf numFmtId="0" fontId="12" fillId="12" borderId="14" xfId="0" applyFont="1" applyFill="1" applyBorder="1" applyAlignment="1">
      <alignment horizontal="left"/>
    </xf>
    <xf numFmtId="0" fontId="7" fillId="4" borderId="5" xfId="0" applyFont="1" applyFill="1" applyBorder="1"/>
    <xf numFmtId="1" fontId="8" fillId="4" borderId="19" xfId="0" applyNumberFormat="1" applyFont="1" applyFill="1" applyBorder="1" applyAlignment="1">
      <alignment horizontal="center"/>
    </xf>
    <xf numFmtId="168" fontId="9" fillId="0" borderId="24" xfId="39" applyNumberFormat="1" applyFont="1" applyBorder="1" applyAlignment="1" applyProtection="1">
      <alignment horizontal="right"/>
      <protection hidden="1"/>
    </xf>
    <xf numFmtId="1" fontId="9" fillId="0" borderId="24" xfId="39" applyNumberFormat="1" applyFont="1" applyBorder="1" applyAlignment="1" applyProtection="1">
      <alignment horizontal="right"/>
      <protection hidden="1"/>
    </xf>
    <xf numFmtId="0" fontId="26" fillId="0" borderId="5" xfId="0" applyFont="1" applyBorder="1"/>
    <xf numFmtId="0" fontId="27" fillId="3" borderId="5" xfId="0" applyFont="1" applyFill="1" applyBorder="1" applyAlignment="1">
      <alignment horizontal="center"/>
    </xf>
    <xf numFmtId="0" fontId="40" fillId="3" borderId="0" xfId="0" applyFont="1" applyFill="1" applyAlignment="1">
      <alignment horizontal="left" indent="1"/>
    </xf>
    <xf numFmtId="0" fontId="40" fillId="3" borderId="26" xfId="0" applyFont="1" applyFill="1" applyBorder="1" applyAlignment="1">
      <alignment horizontal="left" indent="1"/>
    </xf>
    <xf numFmtId="0" fontId="40" fillId="3" borderId="20" xfId="0" applyFont="1" applyFill="1" applyBorder="1" applyAlignment="1">
      <alignment horizontal="left" indent="1"/>
    </xf>
    <xf numFmtId="0" fontId="27" fillId="3" borderId="19" xfId="0" applyFont="1" applyFill="1" applyBorder="1" applyAlignment="1">
      <alignment horizontal="center"/>
    </xf>
    <xf numFmtId="1" fontId="12" fillId="4" borderId="31" xfId="0" applyNumberFormat="1" applyFont="1" applyFill="1" applyBorder="1" applyAlignment="1">
      <alignment horizontal="center"/>
    </xf>
    <xf numFmtId="1" fontId="12" fillId="4" borderId="21" xfId="0" applyNumberFormat="1" applyFont="1" applyFill="1" applyBorder="1" applyAlignment="1">
      <alignment horizontal="center"/>
    </xf>
    <xf numFmtId="0" fontId="0" fillId="14" borderId="37" xfId="0" applyFill="1" applyBorder="1"/>
    <xf numFmtId="0" fontId="18" fillId="14" borderId="34" xfId="0" applyFont="1" applyFill="1" applyBorder="1"/>
    <xf numFmtId="0" fontId="25" fillId="14" borderId="34" xfId="0" applyFont="1" applyFill="1" applyBorder="1"/>
    <xf numFmtId="0" fontId="0" fillId="14" borderId="34" xfId="0" applyFill="1" applyBorder="1"/>
    <xf numFmtId="0" fontId="0" fillId="14" borderId="38" xfId="0" applyFill="1" applyBorder="1"/>
    <xf numFmtId="0" fontId="24" fillId="14" borderId="34" xfId="0" applyFont="1" applyFill="1" applyBorder="1"/>
    <xf numFmtId="0" fontId="3" fillId="14" borderId="34" xfId="0" applyFont="1" applyFill="1" applyBorder="1"/>
    <xf numFmtId="9" fontId="13" fillId="14" borderId="31" xfId="2" applyFont="1" applyFill="1" applyBorder="1" applyAlignment="1">
      <alignment horizontal="center" vertical="center"/>
    </xf>
    <xf numFmtId="0" fontId="24" fillId="14" borderId="3" xfId="0" applyFont="1" applyFill="1" applyBorder="1"/>
    <xf numFmtId="0" fontId="24" fillId="14" borderId="4" xfId="0" applyFont="1" applyFill="1" applyBorder="1"/>
    <xf numFmtId="0" fontId="0" fillId="3" borderId="31" xfId="0" applyFill="1" applyBorder="1"/>
    <xf numFmtId="0" fontId="16" fillId="3" borderId="31" xfId="0" applyFont="1" applyFill="1" applyBorder="1"/>
    <xf numFmtId="170" fontId="20" fillId="3" borderId="36" xfId="1" applyNumberFormat="1" applyFont="1" applyFill="1" applyBorder="1" applyAlignment="1">
      <alignment horizontal="center"/>
    </xf>
    <xf numFmtId="0" fontId="20" fillId="3" borderId="31" xfId="0" applyFont="1" applyFill="1" applyBorder="1"/>
    <xf numFmtId="170" fontId="20" fillId="3" borderId="31" xfId="1" applyNumberFormat="1" applyFont="1" applyFill="1" applyBorder="1" applyAlignment="1">
      <alignment horizontal="center"/>
    </xf>
    <xf numFmtId="0" fontId="20" fillId="3" borderId="4" xfId="0" applyFont="1" applyFill="1" applyBorder="1"/>
    <xf numFmtId="0" fontId="24" fillId="14" borderId="31" xfId="0" applyFont="1" applyFill="1" applyBorder="1"/>
    <xf numFmtId="170" fontId="24" fillId="14" borderId="31" xfId="1" applyNumberFormat="1" applyFont="1" applyFill="1" applyBorder="1" applyAlignment="1">
      <alignment horizontal="center"/>
    </xf>
    <xf numFmtId="170" fontId="24" fillId="14" borderId="31" xfId="0" applyNumberFormat="1" applyFont="1" applyFill="1" applyBorder="1" applyAlignment="1">
      <alignment horizontal="center"/>
    </xf>
    <xf numFmtId="170" fontId="20" fillId="3" borderId="4" xfId="1" applyNumberFormat="1" applyFont="1" applyFill="1" applyBorder="1"/>
    <xf numFmtId="9" fontId="13" fillId="14" borderId="3" xfId="2" applyFont="1" applyFill="1" applyBorder="1" applyAlignment="1">
      <alignment horizontal="center" vertical="center"/>
    </xf>
    <xf numFmtId="168" fontId="13" fillId="14" borderId="5" xfId="1" applyNumberFormat="1" applyFont="1" applyFill="1" applyBorder="1" applyAlignment="1">
      <alignment vertical="center"/>
    </xf>
    <xf numFmtId="0" fontId="18" fillId="15" borderId="20" xfId="0" applyFont="1" applyFill="1" applyBorder="1"/>
    <xf numFmtId="0" fontId="0" fillId="15" borderId="27" xfId="0" applyFill="1" applyBorder="1"/>
    <xf numFmtId="0" fontId="21" fillId="15" borderId="6" xfId="0" applyFont="1" applyFill="1" applyBorder="1"/>
    <xf numFmtId="0" fontId="21" fillId="15" borderId="0" xfId="0" applyFont="1" applyFill="1"/>
    <xf numFmtId="0" fontId="21" fillId="15" borderId="7" xfId="0" applyFont="1" applyFill="1" applyBorder="1"/>
    <xf numFmtId="0" fontId="21" fillId="15" borderId="36" xfId="0" applyFont="1" applyFill="1" applyBorder="1"/>
    <xf numFmtId="0" fontId="0" fillId="15" borderId="26" xfId="0" applyFill="1" applyBorder="1"/>
    <xf numFmtId="0" fontId="20" fillId="15" borderId="21" xfId="0" applyFont="1" applyFill="1" applyBorder="1"/>
    <xf numFmtId="0" fontId="20" fillId="15" borderId="20" xfId="0" applyFont="1" applyFill="1" applyBorder="1"/>
    <xf numFmtId="0" fontId="18" fillId="15" borderId="21" xfId="0" applyFont="1" applyFill="1" applyBorder="1" applyAlignment="1">
      <alignment horizontal="right"/>
    </xf>
    <xf numFmtId="0" fontId="18" fillId="15" borderId="20" xfId="0" applyFont="1" applyFill="1" applyBorder="1" applyAlignment="1">
      <alignment horizontal="right"/>
    </xf>
    <xf numFmtId="0" fontId="24" fillId="15" borderId="0" xfId="0" applyFont="1" applyFill="1"/>
    <xf numFmtId="0" fontId="24" fillId="15" borderId="7" xfId="0" applyFont="1" applyFill="1" applyBorder="1"/>
    <xf numFmtId="0" fontId="24" fillId="15" borderId="0" xfId="0" applyFont="1" applyFill="1" applyAlignment="1">
      <alignment horizontal="center"/>
    </xf>
    <xf numFmtId="171" fontId="24" fillId="15" borderId="0" xfId="0" applyNumberFormat="1" applyFont="1" applyFill="1" applyAlignment="1">
      <alignment horizontal="center"/>
    </xf>
    <xf numFmtId="0" fontId="24" fillId="15" borderId="36" xfId="0" applyFont="1" applyFill="1" applyBorder="1" applyAlignment="1">
      <alignment horizontal="center"/>
    </xf>
    <xf numFmtId="0" fontId="18" fillId="15" borderId="21" xfId="0" applyFont="1" applyFill="1" applyBorder="1"/>
    <xf numFmtId="170" fontId="24" fillId="15" borderId="0" xfId="1" applyNumberFormat="1" applyFont="1" applyFill="1" applyAlignment="1">
      <alignment horizontal="center"/>
    </xf>
    <xf numFmtId="170" fontId="24" fillId="15" borderId="36" xfId="1" applyNumberFormat="1" applyFont="1" applyFill="1" applyBorder="1" applyAlignment="1">
      <alignment horizontal="center"/>
    </xf>
    <xf numFmtId="170" fontId="24" fillId="15" borderId="0" xfId="0" applyNumberFormat="1" applyFont="1" applyFill="1" applyAlignment="1">
      <alignment horizontal="center"/>
    </xf>
    <xf numFmtId="0" fontId="24" fillId="15" borderId="36" xfId="0" applyFont="1" applyFill="1" applyBorder="1"/>
    <xf numFmtId="171" fontId="24" fillId="15" borderId="36" xfId="0" applyNumberFormat="1" applyFont="1" applyFill="1" applyBorder="1" applyAlignment="1">
      <alignment horizontal="center"/>
    </xf>
    <xf numFmtId="170" fontId="24" fillId="15" borderId="36" xfId="0" applyNumberFormat="1" applyFont="1" applyFill="1" applyBorder="1" applyAlignment="1">
      <alignment horizontal="center"/>
    </xf>
    <xf numFmtId="0" fontId="21" fillId="15" borderId="27" xfId="0" applyFont="1" applyFill="1" applyBorder="1"/>
    <xf numFmtId="0" fontId="19" fillId="15" borderId="0" xfId="0" applyFont="1" applyFill="1"/>
    <xf numFmtId="0" fontId="21" fillId="15" borderId="48" xfId="0" applyFont="1" applyFill="1" applyBorder="1"/>
    <xf numFmtId="0" fontId="19" fillId="15" borderId="48" xfId="0" applyFont="1" applyFill="1" applyBorder="1"/>
    <xf numFmtId="0" fontId="21" fillId="15" borderId="50" xfId="0" applyFont="1" applyFill="1" applyBorder="1"/>
    <xf numFmtId="0" fontId="32" fillId="15" borderId="27" xfId="0" applyFont="1" applyFill="1" applyBorder="1"/>
    <xf numFmtId="0" fontId="32" fillId="15" borderId="0" xfId="0" applyFont="1" applyFill="1"/>
    <xf numFmtId="0" fontId="32" fillId="16" borderId="3" xfId="0" applyFont="1" applyFill="1" applyBorder="1"/>
    <xf numFmtId="0" fontId="16" fillId="16" borderId="4" xfId="0" applyFont="1" applyFill="1" applyBorder="1"/>
    <xf numFmtId="0" fontId="32" fillId="16" borderId="4" xfId="0" applyFont="1" applyFill="1" applyBorder="1"/>
    <xf numFmtId="0" fontId="32" fillId="16" borderId="27" xfId="0" applyFont="1" applyFill="1" applyBorder="1"/>
    <xf numFmtId="3" fontId="16" fillId="16" borderId="4" xfId="0" applyNumberFormat="1" applyFont="1" applyFill="1" applyBorder="1"/>
    <xf numFmtId="0" fontId="32" fillId="16" borderId="22" xfId="0" applyFont="1" applyFill="1" applyBorder="1"/>
    <xf numFmtId="0" fontId="16" fillId="16" borderId="20" xfId="0" applyFont="1" applyFill="1" applyBorder="1"/>
    <xf numFmtId="0" fontId="32" fillId="16" borderId="26" xfId="0" applyFont="1" applyFill="1" applyBorder="1"/>
    <xf numFmtId="169" fontId="9" fillId="3" borderId="4" xfId="2" applyNumberFormat="1" applyFont="1" applyFill="1" applyBorder="1" applyAlignment="1">
      <alignment horizontal="center"/>
    </xf>
    <xf numFmtId="49" fontId="9" fillId="3" borderId="3" xfId="1" applyNumberFormat="1" applyFont="1" applyFill="1" applyBorder="1" applyAlignment="1" applyProtection="1">
      <alignment horizontal="right" vertical="center"/>
      <protection hidden="1"/>
    </xf>
    <xf numFmtId="169" fontId="9" fillId="3" borderId="31" xfId="2" applyNumberFormat="1" applyFont="1" applyFill="1" applyBorder="1" applyAlignment="1">
      <alignment horizontal="center"/>
    </xf>
    <xf numFmtId="164" fontId="9" fillId="3" borderId="3" xfId="1" applyNumberFormat="1" applyFont="1" applyFill="1" applyBorder="1" applyAlignment="1" applyProtection="1">
      <alignment horizontal="right" vertical="center"/>
      <protection hidden="1"/>
    </xf>
    <xf numFmtId="0" fontId="4" fillId="16" borderId="0" xfId="0" applyFont="1" applyFill="1"/>
    <xf numFmtId="0" fontId="20" fillId="16" borderId="4" xfId="0" applyFont="1" applyFill="1" applyBorder="1"/>
    <xf numFmtId="0" fontId="20" fillId="16" borderId="31" xfId="0" applyFont="1" applyFill="1" applyBorder="1"/>
    <xf numFmtId="0" fontId="4" fillId="16" borderId="4" xfId="0" applyFont="1" applyFill="1" applyBorder="1"/>
    <xf numFmtId="0" fontId="20" fillId="16" borderId="0" xfId="0" applyFont="1" applyFill="1"/>
    <xf numFmtId="0" fontId="20" fillId="16" borderId="36" xfId="0" applyFont="1" applyFill="1" applyBorder="1"/>
    <xf numFmtId="0" fontId="0" fillId="16" borderId="27" xfId="0" applyFill="1" applyBorder="1"/>
    <xf numFmtId="0" fontId="0" fillId="16" borderId="3" xfId="0" applyFill="1" applyBorder="1"/>
    <xf numFmtId="0" fontId="42" fillId="14" borderId="0" xfId="0" applyFont="1" applyFill="1"/>
    <xf numFmtId="169" fontId="0" fillId="0" borderId="0" xfId="2" applyNumberFormat="1" applyFont="1"/>
    <xf numFmtId="169" fontId="41" fillId="0" borderId="0" xfId="2" applyNumberFormat="1" applyFont="1"/>
    <xf numFmtId="177" fontId="0" fillId="3" borderId="0" xfId="0" applyNumberFormat="1" applyFill="1"/>
    <xf numFmtId="177" fontId="0" fillId="3" borderId="52" xfId="0" applyNumberFormat="1" applyFill="1" applyBorder="1"/>
    <xf numFmtId="0" fontId="0" fillId="3" borderId="0" xfId="0" applyFill="1" applyAlignment="1">
      <alignment horizontal="left" indent="1"/>
    </xf>
    <xf numFmtId="0" fontId="0" fillId="3" borderId="52" xfId="0" applyFill="1" applyBorder="1" applyAlignment="1">
      <alignment horizontal="left" indent="1"/>
    </xf>
    <xf numFmtId="0" fontId="0" fillId="0" borderId="0" xfId="0" applyAlignment="1">
      <alignment wrapText="1"/>
    </xf>
    <xf numFmtId="178" fontId="0" fillId="0" borderId="0" xfId="4" applyNumberFormat="1" applyFont="1" applyAlignment="1">
      <alignment wrapText="1"/>
    </xf>
    <xf numFmtId="0" fontId="45" fillId="0" borderId="0" xfId="0" applyFont="1"/>
    <xf numFmtId="0" fontId="0" fillId="17" borderId="0" xfId="0" applyFill="1"/>
    <xf numFmtId="178" fontId="0" fillId="17" borderId="0" xfId="4" applyNumberFormat="1" applyFont="1" applyFill="1"/>
    <xf numFmtId="178" fontId="0" fillId="18" borderId="0" xfId="4" applyNumberFormat="1" applyFont="1" applyFill="1"/>
    <xf numFmtId="0" fontId="0" fillId="18" borderId="0" xfId="0" applyFill="1"/>
    <xf numFmtId="0" fontId="7" fillId="4" borderId="5" xfId="0" applyFont="1" applyFill="1" applyBorder="1" applyAlignment="1">
      <alignment horizontal="left"/>
    </xf>
    <xf numFmtId="0" fontId="46" fillId="0" borderId="0" xfId="0" applyFont="1" applyAlignment="1">
      <alignment horizontal="left" vertical="center" readingOrder="1"/>
    </xf>
    <xf numFmtId="0" fontId="47" fillId="14" borderId="0" xfId="0" applyFont="1" applyFill="1"/>
    <xf numFmtId="0" fontId="47" fillId="14" borderId="0" xfId="0" applyFont="1" applyFill="1" applyAlignment="1">
      <alignment horizontal="right"/>
    </xf>
    <xf numFmtId="0" fontId="0" fillId="19" borderId="0" xfId="0" applyFill="1"/>
    <xf numFmtId="0" fontId="47" fillId="14" borderId="0" xfId="0" applyFont="1" applyFill="1" applyAlignment="1">
      <alignment horizontal="left"/>
    </xf>
    <xf numFmtId="0" fontId="42" fillId="20" borderId="0" xfId="0" applyFont="1" applyFill="1"/>
    <xf numFmtId="0" fontId="46" fillId="0" borderId="0" xfId="0" applyFont="1" applyAlignment="1">
      <alignment horizontal="left"/>
    </xf>
    <xf numFmtId="0" fontId="46" fillId="0" borderId="0" xfId="0" applyFont="1"/>
    <xf numFmtId="0" fontId="0" fillId="21" borderId="0" xfId="0" applyFill="1"/>
    <xf numFmtId="0" fontId="2" fillId="0" borderId="0" xfId="3"/>
    <xf numFmtId="0" fontId="48" fillId="0" borderId="0" xfId="0" applyFont="1" applyAlignment="1">
      <alignment horizontal="center" vertical="center" readingOrder="1"/>
    </xf>
    <xf numFmtId="0" fontId="48" fillId="0" borderId="0" xfId="0" applyFont="1" applyAlignment="1">
      <alignment horizontal="left" vertical="center" readingOrder="1"/>
    </xf>
    <xf numFmtId="0" fontId="47" fillId="14" borderId="0" xfId="0" applyFont="1" applyFill="1" applyAlignment="1">
      <alignment horizontal="left" wrapText="1"/>
    </xf>
    <xf numFmtId="178" fontId="0" fillId="21" borderId="0" xfId="4" applyNumberFormat="1" applyFont="1" applyFill="1" applyAlignment="1">
      <alignment wrapText="1"/>
    </xf>
    <xf numFmtId="0" fontId="49" fillId="0" borderId="0" xfId="0" applyFont="1" applyAlignment="1">
      <alignment horizontal="left" vertical="center" readingOrder="1"/>
    </xf>
    <xf numFmtId="0" fontId="50" fillId="14" borderId="0" xfId="0" applyFont="1" applyFill="1" applyAlignment="1">
      <alignment horizontal="left" wrapText="1"/>
    </xf>
    <xf numFmtId="0" fontId="51" fillId="0" borderId="0" xfId="0" applyFont="1" applyAlignment="1">
      <alignment horizontal="left" vertical="center" readingOrder="1"/>
    </xf>
    <xf numFmtId="0" fontId="52" fillId="3" borderId="0" xfId="0" applyFont="1" applyFill="1"/>
    <xf numFmtId="0" fontId="52" fillId="14" borderId="0" xfId="0" applyFont="1" applyFill="1"/>
    <xf numFmtId="0" fontId="53" fillId="3" borderId="0" xfId="0" applyFont="1" applyFill="1"/>
    <xf numFmtId="0" fontId="54" fillId="14" borderId="0" xfId="0" applyFont="1" applyFill="1" applyAlignment="1">
      <alignment vertical="center"/>
    </xf>
    <xf numFmtId="0" fontId="7" fillId="4" borderId="0" xfId="0" applyFont="1" applyFill="1"/>
    <xf numFmtId="3" fontId="9" fillId="0" borderId="33" xfId="39" applyNumberFormat="1" applyFont="1" applyBorder="1" applyAlignment="1" applyProtection="1">
      <alignment horizontal="right"/>
      <protection hidden="1"/>
    </xf>
    <xf numFmtId="3" fontId="9" fillId="2" borderId="23" xfId="39" applyNumberFormat="1" applyFont="1" applyFill="1" applyBorder="1" applyAlignment="1" applyProtection="1">
      <alignment horizontal="right"/>
      <protection hidden="1"/>
    </xf>
    <xf numFmtId="168" fontId="13" fillId="4" borderId="5" xfId="39" applyNumberFormat="1" applyFont="1" applyFill="1" applyBorder="1" applyAlignment="1">
      <alignment horizontal="right" indent="1"/>
    </xf>
    <xf numFmtId="0" fontId="26" fillId="0" borderId="4" xfId="0" applyFont="1" applyBorder="1"/>
    <xf numFmtId="174" fontId="20" fillId="3" borderId="30" xfId="1" applyNumberFormat="1" applyFont="1" applyFill="1" applyBorder="1" applyAlignment="1"/>
    <xf numFmtId="0" fontId="56" fillId="14" borderId="0" xfId="0" applyFont="1" applyFill="1"/>
    <xf numFmtId="0" fontId="55" fillId="14" borderId="0" xfId="0" applyFont="1" applyFill="1"/>
    <xf numFmtId="0" fontId="57" fillId="14" borderId="0" xfId="0" applyFont="1" applyFill="1"/>
    <xf numFmtId="179" fontId="57" fillId="14" borderId="0" xfId="0" applyNumberFormat="1" applyFont="1" applyFill="1"/>
    <xf numFmtId="0" fontId="58" fillId="14" borderId="0" xfId="0" applyFont="1" applyFill="1"/>
    <xf numFmtId="0" fontId="16" fillId="3" borderId="21" xfId="0" applyFont="1" applyFill="1" applyBorder="1" applyAlignment="1">
      <alignment horizontal="center"/>
    </xf>
    <xf numFmtId="0" fontId="16" fillId="3" borderId="31" xfId="0" applyFont="1" applyFill="1" applyBorder="1" applyAlignment="1">
      <alignment horizontal="center"/>
    </xf>
    <xf numFmtId="3" fontId="33" fillId="14" borderId="35" xfId="0" applyNumberFormat="1" applyFont="1" applyFill="1" applyBorder="1"/>
    <xf numFmtId="3" fontId="33" fillId="14" borderId="35" xfId="0" applyNumberFormat="1" applyFont="1" applyFill="1" applyBorder="1" applyAlignment="1">
      <alignment horizontal="left" vertical="center"/>
    </xf>
    <xf numFmtId="0" fontId="33" fillId="14" borderId="35" xfId="0" applyFont="1" applyFill="1" applyBorder="1" applyAlignment="1">
      <alignment horizontal="center"/>
    </xf>
    <xf numFmtId="0" fontId="19" fillId="15" borderId="31" xfId="0" applyFont="1" applyFill="1" applyBorder="1" applyAlignment="1">
      <alignment horizontal="center"/>
    </xf>
    <xf numFmtId="0" fontId="19" fillId="15" borderId="3" xfId="0" applyFont="1" applyFill="1" applyBorder="1"/>
    <xf numFmtId="0" fontId="19" fillId="15" borderId="31" xfId="0" applyFont="1" applyFill="1" applyBorder="1"/>
    <xf numFmtId="0" fontId="16" fillId="3" borderId="3" xfId="0" applyFont="1" applyFill="1" applyBorder="1"/>
    <xf numFmtId="0" fontId="9" fillId="3" borderId="4" xfId="0" applyFont="1" applyFill="1" applyBorder="1"/>
    <xf numFmtId="0" fontId="3" fillId="14" borderId="35" xfId="0" applyFont="1" applyFill="1" applyBorder="1"/>
    <xf numFmtId="0" fontId="32" fillId="15" borderId="3" xfId="0" applyFont="1" applyFill="1" applyBorder="1"/>
    <xf numFmtId="0" fontId="32" fillId="0" borderId="26" xfId="0" applyFont="1" applyBorder="1"/>
    <xf numFmtId="0" fontId="19" fillId="15" borderId="7" xfId="0" applyFont="1" applyFill="1" applyBorder="1"/>
    <xf numFmtId="0" fontId="16" fillId="0" borderId="3" xfId="0" applyFont="1" applyBorder="1"/>
    <xf numFmtId="0" fontId="16" fillId="0" borderId="26" xfId="0" applyFont="1" applyBorder="1"/>
    <xf numFmtId="0" fontId="27" fillId="15" borderId="31" xfId="0" applyFont="1" applyFill="1" applyBorder="1"/>
    <xf numFmtId="3" fontId="9" fillId="3" borderId="21" xfId="0" applyNumberFormat="1" applyFont="1" applyFill="1" applyBorder="1"/>
    <xf numFmtId="0" fontId="0" fillId="14" borderId="35" xfId="0" applyFill="1" applyBorder="1"/>
    <xf numFmtId="0" fontId="19" fillId="15" borderId="7" xfId="0" applyFont="1" applyFill="1" applyBorder="1" applyAlignment="1">
      <alignment horizontal="center"/>
    </xf>
    <xf numFmtId="0" fontId="19" fillId="15" borderId="22" xfId="0" applyFont="1" applyFill="1" applyBorder="1"/>
    <xf numFmtId="0" fontId="25" fillId="14" borderId="35" xfId="0" applyFont="1" applyFill="1" applyBorder="1"/>
    <xf numFmtId="0" fontId="21" fillId="15" borderId="3" xfId="0" applyFont="1" applyFill="1" applyBorder="1"/>
    <xf numFmtId="0" fontId="60" fillId="3" borderId="0" xfId="0" applyFont="1" applyFill="1"/>
    <xf numFmtId="0" fontId="62" fillId="3" borderId="0" xfId="0" applyFont="1" applyFill="1"/>
    <xf numFmtId="3" fontId="0" fillId="0" borderId="0" xfId="0" applyNumberFormat="1" applyAlignment="1">
      <alignment horizontal="center"/>
    </xf>
    <xf numFmtId="0" fontId="25" fillId="3" borderId="52" xfId="0" applyFont="1" applyFill="1" applyBorder="1" applyAlignment="1">
      <alignment wrapText="1"/>
    </xf>
    <xf numFmtId="0" fontId="25" fillId="3" borderId="51" xfId="0" applyFont="1" applyFill="1" applyBorder="1" applyAlignment="1">
      <alignment horizontal="left"/>
    </xf>
    <xf numFmtId="0" fontId="25" fillId="3" borderId="53" xfId="0" applyFont="1" applyFill="1" applyBorder="1" applyAlignment="1">
      <alignment horizontal="left"/>
    </xf>
    <xf numFmtId="177" fontId="25" fillId="3" borderId="51" xfId="0" applyNumberFormat="1" applyFont="1" applyFill="1" applyBorder="1"/>
    <xf numFmtId="177" fontId="25" fillId="3" borderId="53" xfId="0" applyNumberFormat="1" applyFont="1" applyFill="1" applyBorder="1"/>
    <xf numFmtId="37" fontId="25" fillId="3" borderId="51" xfId="1" applyNumberFormat="1" applyFont="1" applyFill="1" applyBorder="1"/>
    <xf numFmtId="37" fontId="0" fillId="3" borderId="0" xfId="1" applyNumberFormat="1" applyFont="1" applyFill="1"/>
    <xf numFmtId="37" fontId="0" fillId="3" borderId="52" xfId="1" applyNumberFormat="1" applyFont="1" applyFill="1" applyBorder="1"/>
    <xf numFmtId="37" fontId="25" fillId="3" borderId="53" xfId="1" applyNumberFormat="1" applyFont="1" applyFill="1" applyBorder="1"/>
    <xf numFmtId="168" fontId="63" fillId="4" borderId="5" xfId="39" applyNumberFormat="1" applyFont="1" applyFill="1" applyBorder="1" applyAlignment="1">
      <alignment horizontal="right"/>
    </xf>
    <xf numFmtId="42" fontId="63" fillId="0" borderId="5" xfId="1" applyNumberFormat="1" applyFont="1" applyBorder="1" applyAlignment="1">
      <alignment horizontal="right"/>
    </xf>
    <xf numFmtId="172" fontId="63" fillId="0" borderId="19" xfId="4" applyNumberFormat="1" applyFont="1" applyBorder="1"/>
    <xf numFmtId="0" fontId="64" fillId="14" borderId="0" xfId="0" applyFont="1" applyFill="1" applyAlignment="1">
      <alignment horizontal="center" vertical="center" wrapText="1"/>
    </xf>
    <xf numFmtId="0" fontId="61" fillId="3" borderId="0" xfId="3" applyFont="1" applyFill="1" applyAlignment="1">
      <alignment horizontal="left"/>
    </xf>
    <xf numFmtId="179" fontId="57" fillId="14" borderId="0" xfId="0" applyNumberFormat="1" applyFont="1" applyFill="1" applyAlignment="1">
      <alignment horizontal="center"/>
    </xf>
    <xf numFmtId="0" fontId="59" fillId="14" borderId="0" xfId="3" applyFont="1" applyFill="1" applyAlignment="1">
      <alignment horizontal="left"/>
    </xf>
    <xf numFmtId="0" fontId="61" fillId="3" borderId="0" xfId="3" applyFont="1" applyFill="1" applyAlignment="1">
      <alignment horizontal="center"/>
    </xf>
    <xf numFmtId="0" fontId="10" fillId="16" borderId="3" xfId="0" applyFont="1" applyFill="1" applyBorder="1"/>
    <xf numFmtId="0" fontId="10" fillId="16" borderId="4" xfId="0" applyFont="1" applyFill="1" applyBorder="1"/>
    <xf numFmtId="164" fontId="9" fillId="3" borderId="3" xfId="1" applyNumberFormat="1" applyFont="1" applyFill="1" applyBorder="1" applyAlignment="1" applyProtection="1">
      <alignment horizontal="center" vertical="center"/>
      <protection hidden="1"/>
    </xf>
    <xf numFmtId="164" fontId="9" fillId="3" borderId="4" xfId="1" applyNumberFormat="1" applyFont="1" applyFill="1" applyBorder="1" applyAlignment="1" applyProtection="1">
      <alignment horizontal="center" vertical="center"/>
      <protection hidden="1"/>
    </xf>
    <xf numFmtId="164" fontId="9" fillId="3" borderId="5" xfId="1" applyNumberFormat="1" applyFont="1" applyFill="1" applyBorder="1" applyAlignment="1" applyProtection="1">
      <alignment horizontal="center" vertical="center"/>
      <protection hidden="1"/>
    </xf>
    <xf numFmtId="0" fontId="12" fillId="14" borderId="3" xfId="0" applyFont="1" applyFill="1" applyBorder="1" applyAlignment="1">
      <alignment vertical="center"/>
    </xf>
    <xf numFmtId="0" fontId="12" fillId="14" borderId="4" xfId="0" applyFont="1" applyFill="1" applyBorder="1" applyAlignment="1">
      <alignment vertical="center"/>
    </xf>
    <xf numFmtId="0" fontId="12" fillId="14" borderId="31" xfId="0" applyFont="1" applyFill="1" applyBorder="1" applyAlignment="1">
      <alignment vertical="center"/>
    </xf>
    <xf numFmtId="168" fontId="13" fillId="14" borderId="3" xfId="1" applyNumberFormat="1" applyFont="1" applyFill="1" applyBorder="1" applyAlignment="1">
      <alignment vertical="center"/>
    </xf>
    <xf numFmtId="168" fontId="13" fillId="14" borderId="31" xfId="1" applyNumberFormat="1" applyFont="1" applyFill="1" applyBorder="1" applyAlignment="1">
      <alignment vertical="center"/>
    </xf>
    <xf numFmtId="168" fontId="13" fillId="14" borderId="4" xfId="1" applyNumberFormat="1" applyFont="1" applyFill="1" applyBorder="1" applyAlignment="1">
      <alignment vertical="center"/>
    </xf>
    <xf numFmtId="0" fontId="10" fillId="16" borderId="31" xfId="0" applyFont="1" applyFill="1" applyBorder="1"/>
    <xf numFmtId="0" fontId="10" fillId="16" borderId="26" xfId="0" applyFont="1" applyFill="1" applyBorder="1"/>
    <xf numFmtId="0" fontId="10" fillId="16" borderId="20" xfId="0" applyFont="1" applyFill="1" applyBorder="1"/>
    <xf numFmtId="0" fontId="10" fillId="16" borderId="21" xfId="0" applyFont="1" applyFill="1" applyBorder="1"/>
    <xf numFmtId="0" fontId="10" fillId="16" borderId="22" xfId="0" applyFont="1" applyFill="1" applyBorder="1"/>
    <xf numFmtId="0" fontId="10" fillId="16" borderId="6" xfId="0" applyFont="1" applyFill="1" applyBorder="1"/>
    <xf numFmtId="0" fontId="10" fillId="16" borderId="7" xfId="0" applyFont="1" applyFill="1" applyBorder="1"/>
    <xf numFmtId="49" fontId="9" fillId="3" borderId="3" xfId="1" applyNumberFormat="1" applyFont="1" applyFill="1" applyBorder="1" applyAlignment="1" applyProtection="1">
      <alignment horizontal="right" vertical="center"/>
      <protection hidden="1"/>
    </xf>
    <xf numFmtId="49" fontId="9" fillId="3" borderId="4" xfId="1" applyNumberFormat="1" applyFont="1" applyFill="1" applyBorder="1" applyAlignment="1" applyProtection="1">
      <alignment horizontal="right" vertical="center"/>
      <protection hidden="1"/>
    </xf>
    <xf numFmtId="49" fontId="9" fillId="3" borderId="5" xfId="1" applyNumberFormat="1" applyFont="1" applyFill="1" applyBorder="1" applyAlignment="1" applyProtection="1">
      <alignment horizontal="right" vertical="center"/>
      <protection hidden="1"/>
    </xf>
    <xf numFmtId="0" fontId="10" fillId="16" borderId="27" xfId="0" applyFont="1" applyFill="1" applyBorder="1"/>
    <xf numFmtId="0" fontId="10" fillId="16" borderId="0" xfId="0" applyFont="1" applyFill="1"/>
    <xf numFmtId="0" fontId="10" fillId="16" borderId="36" xfId="0" applyFont="1" applyFill="1" applyBorder="1"/>
    <xf numFmtId="0" fontId="12" fillId="14" borderId="3" xfId="0" applyFont="1" applyFill="1" applyBorder="1" applyAlignment="1">
      <alignment horizontal="left" vertical="center"/>
    </xf>
    <xf numFmtId="0" fontId="12" fillId="14" borderId="4" xfId="0" applyFont="1" applyFill="1" applyBorder="1" applyAlignment="1">
      <alignment horizontal="left" vertical="center"/>
    </xf>
    <xf numFmtId="0" fontId="12" fillId="14" borderId="31" xfId="0" applyFont="1" applyFill="1" applyBorder="1" applyAlignment="1">
      <alignment horizontal="left" vertical="center"/>
    </xf>
    <xf numFmtId="1" fontId="12" fillId="14" borderId="4" xfId="0" applyNumberFormat="1" applyFont="1" applyFill="1" applyBorder="1" applyAlignment="1">
      <alignment horizontal="center" vertical="center"/>
    </xf>
    <xf numFmtId="1" fontId="12" fillId="14" borderId="31" xfId="0" applyNumberFormat="1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/>
    </xf>
    <xf numFmtId="0" fontId="22" fillId="3" borderId="0" xfId="0" applyFont="1" applyFill="1" applyAlignment="1">
      <alignment horizontal="left" indent="1"/>
    </xf>
    <xf numFmtId="0" fontId="7" fillId="14" borderId="22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4" borderId="27" xfId="0" applyFont="1" applyFill="1" applyBorder="1" applyAlignment="1">
      <alignment horizontal="center" vertical="center" wrapText="1"/>
    </xf>
    <xf numFmtId="0" fontId="7" fillId="14" borderId="0" xfId="0" applyFont="1" applyFill="1" applyAlignment="1">
      <alignment horizontal="center" vertical="center" wrapText="1"/>
    </xf>
    <xf numFmtId="0" fontId="7" fillId="14" borderId="36" xfId="0" applyFont="1" applyFill="1" applyBorder="1" applyAlignment="1">
      <alignment horizontal="center" vertical="center" wrapText="1"/>
    </xf>
    <xf numFmtId="0" fontId="7" fillId="14" borderId="26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7" fillId="14" borderId="21" xfId="0" applyFont="1" applyFill="1" applyBorder="1" applyAlignment="1">
      <alignment horizontal="center" vertical="center" wrapText="1"/>
    </xf>
    <xf numFmtId="1" fontId="12" fillId="14" borderId="3" xfId="0" applyNumberFormat="1" applyFont="1" applyFill="1" applyBorder="1" applyAlignment="1">
      <alignment horizontal="center" vertical="center"/>
    </xf>
    <xf numFmtId="3" fontId="33" fillId="14" borderId="35" xfId="0" applyNumberFormat="1" applyFont="1" applyFill="1" applyBorder="1" applyAlignment="1">
      <alignment horizontal="center"/>
    </xf>
    <xf numFmtId="0" fontId="33" fillId="14" borderId="35" xfId="0" applyFont="1" applyFill="1" applyBorder="1" applyAlignment="1">
      <alignment horizontal="center"/>
    </xf>
    <xf numFmtId="3" fontId="33" fillId="14" borderId="34" xfId="0" applyNumberFormat="1" applyFont="1" applyFill="1" applyBorder="1" applyAlignment="1">
      <alignment horizontal="center"/>
    </xf>
    <xf numFmtId="0" fontId="33" fillId="14" borderId="38" xfId="0" applyFont="1" applyFill="1" applyBorder="1" applyAlignment="1">
      <alignment horizontal="center"/>
    </xf>
    <xf numFmtId="0" fontId="27" fillId="15" borderId="35" xfId="0" applyFont="1" applyFill="1" applyBorder="1" applyAlignment="1">
      <alignment horizontal="center"/>
    </xf>
    <xf numFmtId="0" fontId="27" fillId="15" borderId="39" xfId="0" applyFont="1" applyFill="1" applyBorder="1" applyAlignment="1">
      <alignment horizontal="center"/>
    </xf>
    <xf numFmtId="3" fontId="16" fillId="3" borderId="4" xfId="0" applyNumberFormat="1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31" xfId="0" applyFont="1" applyFill="1" applyBorder="1" applyAlignment="1">
      <alignment horizontal="center"/>
    </xf>
    <xf numFmtId="3" fontId="32" fillId="3" borderId="0" xfId="0" applyNumberFormat="1" applyFont="1" applyFill="1" applyAlignment="1">
      <alignment horizontal="center"/>
    </xf>
    <xf numFmtId="3" fontId="32" fillId="3" borderId="36" xfId="0" applyNumberFormat="1" applyFont="1" applyFill="1" applyBorder="1" applyAlignment="1">
      <alignment horizontal="center"/>
    </xf>
    <xf numFmtId="0" fontId="19" fillId="3" borderId="43" xfId="0" applyFont="1" applyFill="1" applyBorder="1" applyAlignment="1">
      <alignment horizontal="center"/>
    </xf>
    <xf numFmtId="0" fontId="19" fillId="3" borderId="44" xfId="0" applyFont="1" applyFill="1" applyBorder="1" applyAlignment="1">
      <alignment horizontal="center"/>
    </xf>
    <xf numFmtId="0" fontId="27" fillId="15" borderId="4" xfId="0" applyFont="1" applyFill="1" applyBorder="1" applyAlignment="1">
      <alignment horizontal="center"/>
    </xf>
    <xf numFmtId="174" fontId="16" fillId="0" borderId="20" xfId="4" applyNumberFormat="1" applyFont="1" applyFill="1" applyBorder="1" applyAlignment="1">
      <alignment horizontal="center"/>
    </xf>
    <xf numFmtId="174" fontId="16" fillId="3" borderId="4" xfId="0" applyNumberFormat="1" applyFont="1" applyFill="1" applyBorder="1" applyAlignment="1">
      <alignment horizontal="center"/>
    </xf>
    <xf numFmtId="174" fontId="16" fillId="3" borderId="3" xfId="0" applyNumberFormat="1" applyFont="1" applyFill="1" applyBorder="1" applyAlignment="1">
      <alignment horizontal="center"/>
    </xf>
    <xf numFmtId="174" fontId="16" fillId="3" borderId="31" xfId="0" applyNumberFormat="1" applyFont="1" applyFill="1" applyBorder="1" applyAlignment="1">
      <alignment horizontal="center"/>
    </xf>
    <xf numFmtId="0" fontId="24" fillId="14" borderId="34" xfId="0" applyFont="1" applyFill="1" applyBorder="1"/>
    <xf numFmtId="0" fontId="24" fillId="14" borderId="35" xfId="0" applyFont="1" applyFill="1" applyBorder="1"/>
    <xf numFmtId="0" fontId="24" fillId="14" borderId="38" xfId="0" applyFont="1" applyFill="1" applyBorder="1"/>
    <xf numFmtId="0" fontId="27" fillId="15" borderId="50" xfId="0" applyFont="1" applyFill="1" applyBorder="1" applyAlignment="1">
      <alignment horizontal="center"/>
    </xf>
    <xf numFmtId="0" fontId="27" fillId="15" borderId="49" xfId="0" applyFont="1" applyFill="1" applyBorder="1" applyAlignment="1">
      <alignment horizontal="center"/>
    </xf>
    <xf numFmtId="3" fontId="16" fillId="3" borderId="3" xfId="0" applyNumberFormat="1" applyFont="1" applyFill="1" applyBorder="1" applyAlignment="1">
      <alignment horizontal="center"/>
    </xf>
    <xf numFmtId="3" fontId="16" fillId="3" borderId="31" xfId="0" applyNumberFormat="1" applyFont="1" applyFill="1" applyBorder="1" applyAlignment="1">
      <alignment horizontal="center"/>
    </xf>
    <xf numFmtId="0" fontId="27" fillId="15" borderId="6" xfId="0" applyFont="1" applyFill="1" applyBorder="1" applyAlignment="1">
      <alignment horizontal="center"/>
    </xf>
    <xf numFmtId="3" fontId="16" fillId="3" borderId="20" xfId="0" applyNumberFormat="1" applyFont="1" applyFill="1" applyBorder="1" applyAlignment="1">
      <alignment horizontal="center"/>
    </xf>
    <xf numFmtId="0" fontId="16" fillId="3" borderId="21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8" fillId="15" borderId="20" xfId="0" applyFont="1" applyFill="1" applyBorder="1" applyAlignment="1">
      <alignment horizontal="center"/>
    </xf>
    <xf numFmtId="0" fontId="18" fillId="15" borderId="20" xfId="0" applyFont="1" applyFill="1" applyBorder="1" applyAlignment="1">
      <alignment horizontal="right"/>
    </xf>
    <xf numFmtId="0" fontId="18" fillId="15" borderId="21" xfId="0" applyFont="1" applyFill="1" applyBorder="1" applyAlignment="1">
      <alignment horizontal="right"/>
    </xf>
    <xf numFmtId="0" fontId="16" fillId="16" borderId="4" xfId="0" applyFont="1" applyFill="1" applyBorder="1" applyAlignment="1">
      <alignment horizontal="left"/>
    </xf>
    <xf numFmtId="0" fontId="16" fillId="16" borderId="31" xfId="0" applyFont="1" applyFill="1" applyBorder="1" applyAlignment="1">
      <alignment horizontal="left"/>
    </xf>
    <xf numFmtId="170" fontId="20" fillId="3" borderId="4" xfId="1" applyNumberFormat="1" applyFont="1" applyFill="1" applyBorder="1" applyAlignment="1">
      <alignment horizontal="center"/>
    </xf>
    <xf numFmtId="168" fontId="20" fillId="3" borderId="4" xfId="1" applyNumberFormat="1" applyFont="1" applyFill="1" applyBorder="1" applyAlignment="1">
      <alignment horizontal="center"/>
    </xf>
    <xf numFmtId="171" fontId="20" fillId="3" borderId="3" xfId="1" applyNumberFormat="1" applyFont="1" applyFill="1" applyBorder="1" applyAlignment="1">
      <alignment horizontal="right"/>
    </xf>
    <xf numFmtId="171" fontId="20" fillId="3" borderId="31" xfId="1" applyNumberFormat="1" applyFont="1" applyFill="1" applyBorder="1" applyAlignment="1">
      <alignment horizontal="right"/>
    </xf>
    <xf numFmtId="171" fontId="20" fillId="3" borderId="4" xfId="1" applyNumberFormat="1" applyFont="1" applyFill="1" applyBorder="1" applyAlignment="1">
      <alignment horizontal="right"/>
    </xf>
    <xf numFmtId="0" fontId="23" fillId="14" borderId="22" xfId="0" applyFont="1" applyFill="1" applyBorder="1" applyAlignment="1">
      <alignment horizontal="center" vertical="center" wrapText="1"/>
    </xf>
    <xf numFmtId="0" fontId="23" fillId="14" borderId="6" xfId="0" applyFont="1" applyFill="1" applyBorder="1" applyAlignment="1">
      <alignment horizontal="center" vertical="center" wrapText="1"/>
    </xf>
    <xf numFmtId="0" fontId="23" fillId="14" borderId="7" xfId="0" applyFont="1" applyFill="1" applyBorder="1" applyAlignment="1">
      <alignment horizontal="center" vertical="center" wrapText="1"/>
    </xf>
    <xf numFmtId="0" fontId="23" fillId="14" borderId="27" xfId="0" applyFont="1" applyFill="1" applyBorder="1" applyAlignment="1">
      <alignment horizontal="center" vertical="center" wrapText="1"/>
    </xf>
    <xf numFmtId="0" fontId="23" fillId="14" borderId="0" xfId="0" applyFont="1" applyFill="1" applyAlignment="1">
      <alignment horizontal="center" vertical="center" wrapText="1"/>
    </xf>
    <xf numFmtId="0" fontId="23" fillId="14" borderId="36" xfId="0" applyFont="1" applyFill="1" applyBorder="1" applyAlignment="1">
      <alignment horizontal="center" vertical="center" wrapText="1"/>
    </xf>
    <xf numFmtId="0" fontId="23" fillId="14" borderId="26" xfId="0" applyFont="1" applyFill="1" applyBorder="1" applyAlignment="1">
      <alignment horizontal="center" vertical="center" wrapText="1"/>
    </xf>
    <xf numFmtId="0" fontId="23" fillId="14" borderId="20" xfId="0" applyFont="1" applyFill="1" applyBorder="1" applyAlignment="1">
      <alignment horizontal="center" vertical="center" wrapText="1"/>
    </xf>
    <xf numFmtId="0" fontId="23" fillId="14" borderId="21" xfId="0" applyFont="1" applyFill="1" applyBorder="1" applyAlignment="1">
      <alignment horizontal="center" vertical="center" wrapText="1"/>
    </xf>
    <xf numFmtId="170" fontId="24" fillId="14" borderId="4" xfId="1" applyNumberFormat="1" applyFont="1" applyFill="1" applyBorder="1" applyAlignment="1">
      <alignment horizontal="center"/>
    </xf>
    <xf numFmtId="170" fontId="24" fillId="14" borderId="4" xfId="0" applyNumberFormat="1" applyFont="1" applyFill="1" applyBorder="1" applyAlignment="1">
      <alignment horizontal="center"/>
    </xf>
    <xf numFmtId="0" fontId="24" fillId="14" borderId="4" xfId="0" applyFont="1" applyFill="1" applyBorder="1" applyAlignment="1">
      <alignment horizontal="center"/>
    </xf>
    <xf numFmtId="171" fontId="24" fillId="14" borderId="4" xfId="0" applyNumberFormat="1" applyFont="1" applyFill="1" applyBorder="1" applyAlignment="1">
      <alignment horizontal="right"/>
    </xf>
    <xf numFmtId="0" fontId="24" fillId="14" borderId="31" xfId="0" applyFont="1" applyFill="1" applyBorder="1" applyAlignment="1">
      <alignment horizontal="right"/>
    </xf>
    <xf numFmtId="170" fontId="20" fillId="3" borderId="0" xfId="1" applyNumberFormat="1" applyFont="1" applyFill="1" applyAlignment="1">
      <alignment horizontal="center"/>
    </xf>
    <xf numFmtId="171" fontId="20" fillId="3" borderId="0" xfId="1" applyNumberFormat="1" applyFont="1" applyFill="1" applyAlignment="1">
      <alignment horizontal="right"/>
    </xf>
    <xf numFmtId="171" fontId="20" fillId="3" borderId="36" xfId="1" applyNumberFormat="1" applyFont="1" applyFill="1" applyBorder="1" applyAlignment="1">
      <alignment horizontal="right"/>
    </xf>
    <xf numFmtId="171" fontId="24" fillId="14" borderId="31" xfId="0" applyNumberFormat="1" applyFont="1" applyFill="1" applyBorder="1" applyAlignment="1">
      <alignment horizontal="right"/>
    </xf>
    <xf numFmtId="0" fontId="19" fillId="15" borderId="48" xfId="0" applyFont="1" applyFill="1" applyBorder="1" applyAlignment="1">
      <alignment horizontal="left"/>
    </xf>
    <xf numFmtId="0" fontId="19" fillId="15" borderId="49" xfId="0" applyFont="1" applyFill="1" applyBorder="1" applyAlignment="1">
      <alignment horizontal="left"/>
    </xf>
    <xf numFmtId="0" fontId="43" fillId="14" borderId="0" xfId="0" applyFont="1" applyFill="1" applyAlignment="1">
      <alignment horizontal="center" vertical="center" wrapText="1"/>
    </xf>
    <xf numFmtId="0" fontId="44" fillId="14" borderId="0" xfId="0" applyFont="1" applyFill="1" applyAlignment="1">
      <alignment horizontal="center"/>
    </xf>
  </cellXfs>
  <cellStyles count="91">
    <cellStyle name="'[Prototype - dialogs.xlsm]17. MR-Equity Result'!$A$12:$M$12" xfId="9" xr:uid="{00000000-0005-0000-0000-000000000000}"/>
    <cellStyle name="'[Prototype - dialogs.xlsm]17. MR-Equity Result'!$A$12:$N$12" xfId="10" xr:uid="{00000000-0005-0000-0000-000001000000}"/>
    <cellStyle name="'[Prototype - dialogs.xlsm]17. MR-Equity Result'!$A$12:$N$18" xfId="11" xr:uid="{00000000-0005-0000-0000-000002000000}"/>
    <cellStyle name="'[Prototype - dialogs.xlsm]20. BS-Statement. of Fin. Pos.'!$J$14:$J$18" xfId="12" xr:uid="{00000000-0005-0000-0000-000003000000}"/>
    <cellStyle name="'[Prototype - dialogs.xlsm]20. BS-Statement. of Fin. Pos.'!$J$21:$J$28" xfId="13" xr:uid="{00000000-0005-0000-0000-000004000000}"/>
    <cellStyle name="=C:\WINNT35\SYSTEM32\COMMAND.COM" xfId="14" xr:uid="{00000000-0005-0000-0000-000005000000}"/>
    <cellStyle name="=C:\WINNT35\SYSTEM32\COMMAND.COM 2" xfId="15" xr:uid="{00000000-0005-0000-0000-000006000000}"/>
    <cellStyle name="=C:\WINNT35\SYSTEM32\COMMAND.COM 2 2" xfId="42" xr:uid="{00000000-0005-0000-0000-000007000000}"/>
    <cellStyle name="=C:\WINNT35\SYSTEM32\COMMAND.COM 3" xfId="41" xr:uid="{00000000-0005-0000-0000-000008000000}"/>
    <cellStyle name="Comma" xfId="1" builtinId="3"/>
    <cellStyle name="Comma 10" xfId="57" xr:uid="{00000000-0005-0000-0000-00000A000000}"/>
    <cellStyle name="Comma 10 2" xfId="80" xr:uid="{00000000-0005-0000-0000-00000B000000}"/>
    <cellStyle name="Comma 11" xfId="86" xr:uid="{00000000-0005-0000-0000-00000C000000}"/>
    <cellStyle name="Comma 2" xfId="17" xr:uid="{00000000-0005-0000-0000-00000D000000}"/>
    <cellStyle name="Comma 2 2" xfId="43" xr:uid="{00000000-0005-0000-0000-00000E000000}"/>
    <cellStyle name="Comma 3" xfId="18" xr:uid="{00000000-0005-0000-0000-00000F000000}"/>
    <cellStyle name="Comma 3 2" xfId="44" xr:uid="{00000000-0005-0000-0000-000010000000}"/>
    <cellStyle name="Comma 4" xfId="19" xr:uid="{00000000-0005-0000-0000-000011000000}"/>
    <cellStyle name="Comma 5" xfId="16" xr:uid="{00000000-0005-0000-0000-000012000000}"/>
    <cellStyle name="Comma 5 2" xfId="66" xr:uid="{00000000-0005-0000-0000-000013000000}"/>
    <cellStyle name="Comma 6" xfId="6" xr:uid="{00000000-0005-0000-0000-000014000000}"/>
    <cellStyle name="Comma 6 2" xfId="39" xr:uid="{00000000-0005-0000-0000-000015000000}"/>
    <cellStyle name="Comma 6 3" xfId="45" xr:uid="{00000000-0005-0000-0000-000016000000}"/>
    <cellStyle name="Comma 7" xfId="37" xr:uid="{00000000-0005-0000-0000-000017000000}"/>
    <cellStyle name="Comma 8" xfId="61" xr:uid="{00000000-0005-0000-0000-000018000000}"/>
    <cellStyle name="Comma 9" xfId="73" xr:uid="{00000000-0005-0000-0000-000019000000}"/>
    <cellStyle name="Currency" xfId="4" builtinId="4"/>
    <cellStyle name="Currency 2" xfId="21" xr:uid="{00000000-0005-0000-0000-00001B000000}"/>
    <cellStyle name="Currency 3" xfId="20" xr:uid="{00000000-0005-0000-0000-00001C000000}"/>
    <cellStyle name="Currency 3 2" xfId="67" xr:uid="{00000000-0005-0000-0000-00001D000000}"/>
    <cellStyle name="Currency 4" xfId="36" xr:uid="{00000000-0005-0000-0000-00001E000000}"/>
    <cellStyle name="Currency 4 2" xfId="71" xr:uid="{00000000-0005-0000-0000-00001F000000}"/>
    <cellStyle name="Currency 4 3" xfId="56" xr:uid="{00000000-0005-0000-0000-000020000000}"/>
    <cellStyle name="Currency 5" xfId="63" xr:uid="{00000000-0005-0000-0000-000021000000}"/>
    <cellStyle name="Currency 6" xfId="74" xr:uid="{00000000-0005-0000-0000-000022000000}"/>
    <cellStyle name="Currency 7" xfId="78" xr:uid="{00000000-0005-0000-0000-000023000000}"/>
    <cellStyle name="Currency 7 2" xfId="81" xr:uid="{00000000-0005-0000-0000-000024000000}"/>
    <cellStyle name="Currency 8" xfId="87" xr:uid="{00000000-0005-0000-0000-000025000000}"/>
    <cellStyle name="greyed" xfId="22" xr:uid="{00000000-0005-0000-0000-000026000000}"/>
    <cellStyle name="greyed 2" xfId="23" xr:uid="{00000000-0005-0000-0000-000027000000}"/>
    <cellStyle name="greyed 2 2" xfId="48" xr:uid="{00000000-0005-0000-0000-000028000000}"/>
    <cellStyle name="greyed 3" xfId="47" xr:uid="{00000000-0005-0000-0000-000029000000}"/>
    <cellStyle name="Hyperlink" xfId="3" builtinId="8"/>
    <cellStyle name="MarkUp_Table" xfId="24" xr:uid="{00000000-0005-0000-0000-00002B000000}"/>
    <cellStyle name="Normal" xfId="0" builtinId="0"/>
    <cellStyle name="Normal 10" xfId="85" xr:uid="{00000000-0005-0000-0000-00002D000000}"/>
    <cellStyle name="Normal 2" xfId="25" xr:uid="{00000000-0005-0000-0000-00002E000000}"/>
    <cellStyle name="Normal 2 2" xfId="50" xr:uid="{00000000-0005-0000-0000-00002F000000}"/>
    <cellStyle name="Normal 3" xfId="26" xr:uid="{00000000-0005-0000-0000-000030000000}"/>
    <cellStyle name="Normal 3 2" xfId="27" xr:uid="{00000000-0005-0000-0000-000031000000}"/>
    <cellStyle name="Normal 3 2 2" xfId="49" xr:uid="{00000000-0005-0000-0000-000032000000}"/>
    <cellStyle name="Normal 3 2 3" xfId="69" xr:uid="{00000000-0005-0000-0000-000033000000}"/>
    <cellStyle name="Normal 3 2 4" xfId="76" xr:uid="{00000000-0005-0000-0000-000034000000}"/>
    <cellStyle name="Normal 3 2 5" xfId="83" xr:uid="{00000000-0005-0000-0000-000035000000}"/>
    <cellStyle name="Normal 3 2 6" xfId="89" xr:uid="{00000000-0005-0000-0000-000036000000}"/>
    <cellStyle name="Normal 3 3" xfId="38" xr:uid="{00000000-0005-0000-0000-000037000000}"/>
    <cellStyle name="Normal 3 4" xfId="68" xr:uid="{00000000-0005-0000-0000-000038000000}"/>
    <cellStyle name="Normal 3 5" xfId="75" xr:uid="{00000000-0005-0000-0000-000039000000}"/>
    <cellStyle name="Normal 3 6" xfId="82" xr:uid="{00000000-0005-0000-0000-00003A000000}"/>
    <cellStyle name="Normal 3 7" xfId="88" xr:uid="{00000000-0005-0000-0000-00003B000000}"/>
    <cellStyle name="Normal 4" xfId="28" xr:uid="{00000000-0005-0000-0000-00003C000000}"/>
    <cellStyle name="Normal 4 2" xfId="59" xr:uid="{00000000-0005-0000-0000-00003D000000}"/>
    <cellStyle name="Normal 4 3" xfId="70" xr:uid="{00000000-0005-0000-0000-00003E000000}"/>
    <cellStyle name="Normal 4 4" xfId="77" xr:uid="{00000000-0005-0000-0000-00003F000000}"/>
    <cellStyle name="Normal 4 5" xfId="84" xr:uid="{00000000-0005-0000-0000-000040000000}"/>
    <cellStyle name="Normal 4 6" xfId="90" xr:uid="{00000000-0005-0000-0000-000041000000}"/>
    <cellStyle name="Normal 5" xfId="8" xr:uid="{00000000-0005-0000-0000-000042000000}"/>
    <cellStyle name="Normal 5 2" xfId="65" xr:uid="{00000000-0005-0000-0000-000043000000}"/>
    <cellStyle name="Normal 6" xfId="5" xr:uid="{00000000-0005-0000-0000-000044000000}"/>
    <cellStyle name="Normal 6 2" xfId="64" xr:uid="{00000000-0005-0000-0000-000045000000}"/>
    <cellStyle name="Normal 6 3" xfId="46" xr:uid="{00000000-0005-0000-0000-000046000000}"/>
    <cellStyle name="Normal 7" xfId="60" xr:uid="{00000000-0005-0000-0000-000047000000}"/>
    <cellStyle name="Normal 8" xfId="72" xr:uid="{00000000-0005-0000-0000-000048000000}"/>
    <cellStyle name="Normal 9" xfId="58" xr:uid="{00000000-0005-0000-0000-000049000000}"/>
    <cellStyle name="Normal 9 2" xfId="79" xr:uid="{00000000-0005-0000-0000-00004A000000}"/>
    <cellStyle name="Percent" xfId="2" builtinId="5"/>
    <cellStyle name="Percent 2" xfId="29" xr:uid="{00000000-0005-0000-0000-00004C000000}"/>
    <cellStyle name="Percent 2 2" xfId="51" xr:uid="{00000000-0005-0000-0000-00004D000000}"/>
    <cellStyle name="Percent 3" xfId="7" xr:uid="{00000000-0005-0000-0000-00004E000000}"/>
    <cellStyle name="Percent 3 2" xfId="40" xr:uid="{00000000-0005-0000-0000-00004F000000}"/>
    <cellStyle name="Percent 4" xfId="62" xr:uid="{00000000-0005-0000-0000-000050000000}"/>
    <cellStyle name="showExposure" xfId="30" xr:uid="{00000000-0005-0000-0000-000051000000}"/>
    <cellStyle name="showExposure 2" xfId="31" xr:uid="{00000000-0005-0000-0000-000052000000}"/>
    <cellStyle name="showExposure 2 2" xfId="53" xr:uid="{00000000-0005-0000-0000-000053000000}"/>
    <cellStyle name="showExposure 3" xfId="52" xr:uid="{00000000-0005-0000-0000-000054000000}"/>
    <cellStyle name="showPercentage" xfId="32" xr:uid="{00000000-0005-0000-0000-000055000000}"/>
    <cellStyle name="showPercentage 2" xfId="33" xr:uid="{00000000-0005-0000-0000-000056000000}"/>
    <cellStyle name="showPercentage 2 2" xfId="55" xr:uid="{00000000-0005-0000-0000-000057000000}"/>
    <cellStyle name="showPercentage 3" xfId="54" xr:uid="{00000000-0005-0000-0000-000058000000}"/>
    <cellStyle name="Style 1" xfId="34" xr:uid="{00000000-0005-0000-0000-000059000000}"/>
    <cellStyle name="Style 1 2" xfId="35" xr:uid="{00000000-0005-0000-0000-00005A000000}"/>
  </cellStyles>
  <dxfs count="31">
    <dxf>
      <font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66FF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66FF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66FF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66FF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66FF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66FF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0066FF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447C"/>
      <color rgb="FFFFFFFF"/>
      <color rgb="FFC49F05"/>
      <color rgb="FF4E98D2"/>
      <color rgb="FF003366"/>
      <color rgb="FFC9E7F6"/>
      <color rgb="FFE2C662"/>
      <color rgb="FF003399"/>
      <color rgb="FF1D0E8C"/>
      <color rgb="FF0C27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5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Relationship Id="rId22" Type="http://schemas.openxmlformats.org/officeDocument/2006/relationships/customXml" Target="../customXml/item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spPr>
            <a:ln w="222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40958708089203E-2"/>
                  <c:y val="4.157153453463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88-4C69-A768-2CA2F76D03AE}"/>
                </c:ext>
              </c:extLst>
            </c:dLbl>
            <c:dLbl>
              <c:idx val="2"/>
              <c:layout>
                <c:manualLayout>
                  <c:x val="-3.6587936819255359E-2"/>
                  <c:y val="4.5527909734832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88-4C69-A768-2CA2F76D03AE}"/>
                </c:ext>
              </c:extLst>
            </c:dLbl>
            <c:dLbl>
              <c:idx val="4"/>
              <c:layout>
                <c:manualLayout>
                  <c:x val="-2.8799126426651715E-2"/>
                  <c:y val="4.1571534534638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88-4C69-A768-2CA2F76D03AE}"/>
                </c:ext>
              </c:extLst>
            </c:dLbl>
            <c:dLbl>
              <c:idx val="6"/>
              <c:layout>
                <c:manualLayout>
                  <c:x val="-3.658793681925529E-2"/>
                  <c:y val="2.9702408934055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88-4C69-A768-2CA2F76D03AE}"/>
                </c:ext>
              </c:extLst>
            </c:dLbl>
            <c:dLbl>
              <c:idx val="8"/>
              <c:layout>
                <c:manualLayout>
                  <c:x val="-4.2974761341190222E-2"/>
                  <c:y val="4.552790973483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88-4C69-A768-2CA2F76D03AE}"/>
                </c:ext>
              </c:extLst>
            </c:dLbl>
            <c:dLbl>
              <c:idx val="10"/>
              <c:layout>
                <c:manualLayout>
                  <c:x val="-3.0634249883129513E-2"/>
                  <c:y val="4.1571534534638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88-4C69-A768-2CA2F76D03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C00000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DATA!$N$4:$N$31</c15:sqref>
                  </c15:fullRef>
                </c:ext>
              </c:extLst>
              <c:f>DATA!$N$19:$N$31</c:f>
              <c:strCache>
                <c:ptCount val="13"/>
                <c:pt idx="0">
                  <c:v>2023 Q1</c:v>
                </c:pt>
                <c:pt idx="1">
                  <c:v>2023 Q2</c:v>
                </c:pt>
                <c:pt idx="2">
                  <c:v>2023 Q3</c:v>
                </c:pt>
                <c:pt idx="3">
                  <c:v>2023 Q4</c:v>
                </c:pt>
                <c:pt idx="4">
                  <c:v>2024 Q1</c:v>
                </c:pt>
                <c:pt idx="5">
                  <c:v>2024 Q2</c:v>
                </c:pt>
                <c:pt idx="6">
                  <c:v>2024 Q3</c:v>
                </c:pt>
                <c:pt idx="7">
                  <c:v>2024 Q4</c:v>
                </c:pt>
                <c:pt idx="8">
                  <c:v>2025 Q1</c:v>
                </c:pt>
                <c:pt idx="9">
                  <c:v>2025 Q2</c:v>
                </c:pt>
                <c:pt idx="10">
                  <c:v>2025 Q3</c:v>
                </c:pt>
                <c:pt idx="11">
                  <c:v>2025 Q4</c:v>
                </c:pt>
                <c:pt idx="12">
                  <c:v>2026 Q1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DATA!$P$4:$P$31</c15:sqref>
                  </c15:fullRef>
                </c:ext>
              </c:extLst>
              <c:f>DATA!$P$19:$P$31</c:f>
              <c:numCache>
                <c:formatCode>0.0%</c:formatCode>
                <c:ptCount val="13"/>
                <c:pt idx="0">
                  <c:v>-8.0536984624987193E-2</c:v>
                </c:pt>
                <c:pt idx="1">
                  <c:v>2.4152866334940664E-2</c:v>
                </c:pt>
                <c:pt idx="2">
                  <c:v>-2.7485283510232224E-2</c:v>
                </c:pt>
                <c:pt idx="3">
                  <c:v>9.0259681432110078E-2</c:v>
                </c:pt>
                <c:pt idx="4">
                  <c:v>-4.8596328741968259E-2</c:v>
                </c:pt>
                <c:pt idx="5">
                  <c:v>2.0159007535761379E-2</c:v>
                </c:pt>
                <c:pt idx="6">
                  <c:v>-4.4560115181634434E-2</c:v>
                </c:pt>
                <c:pt idx="7">
                  <c:v>0.10871132714581978</c:v>
                </c:pt>
                <c:pt idx="8">
                  <c:v>-0.11138809980607714</c:v>
                </c:pt>
                <c:pt idx="9">
                  <c:v>0.11189008996514577</c:v>
                </c:pt>
                <c:pt idx="10">
                  <c:v>-4.5167518191696822E-2</c:v>
                </c:pt>
                <c:pt idx="11">
                  <c:v>7.9241507231980979E-2</c:v>
                </c:pt>
                <c:pt idx="12">
                  <c:v>-5.0648526412099486E-2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DATA!$P$17</c15:sqref>
                  <c15:dLbl>
                    <c:idx val="-1"/>
                    <c:layout>
                      <c:manualLayout>
                        <c:x val="-4.0307093781723671E-3"/>
                        <c:y val="-1.381771826807976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F704-4CBF-A016-6575BB021019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31ED-4C3B-A511-64E4D95CC85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5171695"/>
        <c:axId val="1995187055"/>
      </c:lineChart>
      <c:catAx>
        <c:axId val="1995171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5187055"/>
        <c:crosses val="autoZero"/>
        <c:auto val="1"/>
        <c:lblAlgn val="ctr"/>
        <c:lblOffset val="100"/>
        <c:noMultiLvlLbl val="0"/>
      </c:catAx>
      <c:valAx>
        <c:axId val="1995187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Growth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51716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spPr>
            <a:ln w="2222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5359894237267674E-2"/>
                  <c:y val="4.1851036091089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C-41D8-8E4E-867500689DD5}"/>
                </c:ext>
              </c:extLst>
            </c:dLbl>
            <c:dLbl>
              <c:idx val="1"/>
              <c:layout>
                <c:manualLayout>
                  <c:x val="-4.6650972759013594E-2"/>
                  <c:y val="-5.772335005242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C-41D8-8E4E-867500689DD5}"/>
                </c:ext>
              </c:extLst>
            </c:dLbl>
            <c:dLbl>
              <c:idx val="3"/>
              <c:layout>
                <c:manualLayout>
                  <c:x val="-3.7260070646966639E-2"/>
                  <c:y val="4.1851036091088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C-41D8-8E4E-867500689DD5}"/>
                </c:ext>
              </c:extLst>
            </c:dLbl>
            <c:dLbl>
              <c:idx val="4"/>
              <c:layout>
                <c:manualLayout>
                  <c:x val="-3.5377298001844526E-2"/>
                  <c:y val="-7.365525183538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C-41D8-8E4E-867500689DD5}"/>
                </c:ext>
              </c:extLst>
            </c:dLbl>
            <c:dLbl>
              <c:idx val="10"/>
              <c:layout>
                <c:manualLayout>
                  <c:x val="-2.2190032245817167E-2"/>
                  <c:y val="-4.9757399160940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C-41D8-8E4E-867500689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C49F05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extLst>
                <c:ext xmlns:c15="http://schemas.microsoft.com/office/drawing/2012/chart" uri="{02D57815-91ED-43cb-92C2-25804820EDAC}">
                  <c15:fullRef>
                    <c15:sqref>DATA!$S$4:$S$31</c15:sqref>
                  </c15:fullRef>
                </c:ext>
              </c:extLst>
              <c:f>DATA!$S$19:$S$31</c:f>
              <c:strCache>
                <c:ptCount val="13"/>
                <c:pt idx="0">
                  <c:v>2023 Q1</c:v>
                </c:pt>
                <c:pt idx="1">
                  <c:v>2023 Q2</c:v>
                </c:pt>
                <c:pt idx="2">
                  <c:v>2023 Q3</c:v>
                </c:pt>
                <c:pt idx="3">
                  <c:v>2023 Q4</c:v>
                </c:pt>
                <c:pt idx="4">
                  <c:v>2024 Q1</c:v>
                </c:pt>
                <c:pt idx="5">
                  <c:v>2024 Q2</c:v>
                </c:pt>
                <c:pt idx="6">
                  <c:v>2024 Q3</c:v>
                </c:pt>
                <c:pt idx="7">
                  <c:v>2024 Q4</c:v>
                </c:pt>
                <c:pt idx="8">
                  <c:v>2025 Q1</c:v>
                </c:pt>
                <c:pt idx="9">
                  <c:v>2025 Q2</c:v>
                </c:pt>
                <c:pt idx="10">
                  <c:v>2025 Q3</c:v>
                </c:pt>
                <c:pt idx="11">
                  <c:v>2025 Q4</c:v>
                </c:pt>
                <c:pt idx="12">
                  <c:v>2026 Q1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DATA!$U$4:$U$31</c15:sqref>
                  </c15:fullRef>
                </c:ext>
              </c:extLst>
              <c:f>DATA!$U$19:$U$31</c:f>
              <c:numCache>
                <c:formatCode>0.0%</c:formatCode>
                <c:ptCount val="13"/>
                <c:pt idx="0">
                  <c:v>-9.3655182307463058E-2</c:v>
                </c:pt>
                <c:pt idx="1">
                  <c:v>-3.685443468177757E-3</c:v>
                </c:pt>
                <c:pt idx="2">
                  <c:v>0.10922789883943813</c:v>
                </c:pt>
                <c:pt idx="3">
                  <c:v>-6.8433286614737077E-2</c:v>
                </c:pt>
                <c:pt idx="4">
                  <c:v>-2.1848364512375151E-2</c:v>
                </c:pt>
                <c:pt idx="5">
                  <c:v>1.5569539207084471E-2</c:v>
                </c:pt>
                <c:pt idx="6">
                  <c:v>1.5292394716380473E-2</c:v>
                </c:pt>
                <c:pt idx="7">
                  <c:v>-4.0817606281625451E-2</c:v>
                </c:pt>
                <c:pt idx="8">
                  <c:v>-0.18298637806265577</c:v>
                </c:pt>
                <c:pt idx="9">
                  <c:v>0.2134577418069267</c:v>
                </c:pt>
                <c:pt idx="10">
                  <c:v>5.8738887481941358E-3</c:v>
                </c:pt>
                <c:pt idx="11">
                  <c:v>-0.12543188765489499</c:v>
                </c:pt>
                <c:pt idx="12">
                  <c:v>0.10841254560813035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8-4CBE-B13A-91E1AC500576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5171695"/>
        <c:axId val="1995187055"/>
      </c:lineChart>
      <c:catAx>
        <c:axId val="19951716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5187055"/>
        <c:crosses val="autoZero"/>
        <c:auto val="1"/>
        <c:lblAlgn val="ctr"/>
        <c:lblOffset val="100"/>
        <c:noMultiLvlLbl val="0"/>
      </c:catAx>
      <c:valAx>
        <c:axId val="1995187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Growth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5171695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txData>
          <cx:v># of Transactions (more than) &gt; $CI500 - Outflows Top 5 Countries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1" i="0" u="none" strike="noStrike" baseline="0">
              <a:solidFill>
                <a:srgbClr val="00447C"/>
              </a:solidFill>
              <a:latin typeface="Calibri"/>
            </a:rPr>
            <a:t># of Transactions (more than) &gt; $CI500 - Outflows Top 5 Countries</a:t>
          </a:r>
        </a:p>
      </cx:txPr>
    </cx:title>
    <cx:plotArea>
      <cx:plotAreaRegion>
        <cx:series layoutId="treemap" uniqueId="{F4455256-B6FB-4F02-9F2E-AA3CAA583272}">
          <cx:tx>
            <cx:txData>
              <cx:f>_xlchart.v1.1</cx:f>
              <cx:v># of Transactions (more than) &gt; $CI500 - Outflows</cx:v>
            </cx:txData>
          </cx:tx>
          <cx:dataLabels pos="ctr"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r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/>
          </a:endParaRPr>
        </a:p>
      </cx:txPr>
    </cx:legend>
  </cx:chart>
  <cx:spPr>
    <a:noFill/>
    <a:ln>
      <a:noFill/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_xlchart.v1.3</cx:f>
      </cx:strDim>
      <cx:numDim type="size">
        <cx:f>_xlchart.v1.5</cx:f>
      </cx:numDim>
    </cx:data>
  </cx:chartData>
  <cx:chart>
    <cx:title pos="t" align="ctr" overlay="0">
      <cx:tx>
        <cx:txData>
          <cx:v># of Transactions (less than) &lt; $CI500 - Outflows Top 5 Countries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1" i="0" u="none" strike="noStrike" baseline="0">
              <a:solidFill>
                <a:srgbClr val="00447C"/>
              </a:solidFill>
              <a:latin typeface="Calibri"/>
            </a:rPr>
            <a:t># of Transactions (less than) &lt; $CI500 - Outflows Top 5 Countries</a:t>
          </a:r>
        </a:p>
      </cx:txPr>
    </cx:title>
    <cx:plotArea>
      <cx:plotAreaRegion>
        <cx:series layoutId="treemap" uniqueId="{296D8766-C007-4174-9E5A-0E2653F06DD9}">
          <cx:tx>
            <cx:txData>
              <cx:f>_xlchart.v1.4</cx:f>
              <cx:v># of Transactions (less than) &lt; $CI500 - Outflows</cx:v>
            </cx:txData>
          </cx:tx>
          <cx:dataLabels pos="ctr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/>
                </a:pPr>
                <a:endParaRPr lang="en-US" sz="900" b="0" i="0" u="none" strike="noStrike" baseline="0">
                  <a:solidFill>
                    <a:sysClr val="window" lastClr="FFFFFF"/>
                  </a:solidFill>
                  <a:latin typeface="Calibri"/>
                </a:endParaRPr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r" align="ctr" overlay="0"/>
  </cx:chart>
  <cx:spPr>
    <a:noFill/>
    <a:ln>
      <a:noFill/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_xlchart.v5.7</cx:f>
        <cx:nf>_xlchart.v5.6</cx:nf>
      </cx:strDim>
      <cx:numDim type="colorVal">
        <cx:f>_xlchart.v5.9</cx:f>
        <cx:nf>_xlchart.v5.8</cx:n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r>
              <a:rPr lang="en-US" sz="1400" b="1" i="0" u="none" strike="noStrike" baseline="0">
                <a:solidFill>
                  <a:schemeClr val="bg1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Calibri" panose="020F0502020204030204" pitchFamily="34" charset="0"/>
              </a:rPr>
              <a:t>COUNTRY NET MSB REMITTANCES </a:t>
            </a:r>
            <a:endParaRPr lang="en-US" sz="1400" b="0" i="0" u="none" strike="noStrike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cx:rich>
      </cx:tx>
    </cx:title>
    <cx:plotArea>
      <cx:plotAreaRegion>
        <cx:plotSurface>
          <cx:spPr>
            <a:noFill/>
            <a:ln>
              <a:noFill/>
            </a:ln>
          </cx:spPr>
        </cx:plotSurface>
        <cx:series layoutId="regionMap" uniqueId="{DC8E9AD5-F3C1-49A6-AB37-A7950B553967}">
          <cx:dataId val="0"/>
          <cx:layoutPr>
            <cx:regionLabelLayout val="none"/>
            <cx:geography cultureLanguage="en-US" cultureRegion="KY" attribution="Powered by Bing">
              <cx:geoCache provider="{E9337A44-BEBE-4D9F-B70C-5C5E7DAFC167}">
                <cx:binary>7HxZb9y49udXCfphnkZuLiIl3rn3D4RSrS6XHS9x4hfBW7RRokRR66efU207iat900nDgzQGqSAw
ShRL1NnP7xzy37fDv27V/bV5MxSqbP51O/znt8Ta6l+//97cJvfFdXNQpLdGN/qTPbjVxe/606f0
9v73O3Pdp2X8O0HY/f02uTb2fvjtf/4Nvxbf642+vbapLt+192Y8vW9aZZtvjL049OZWt6XdTY/h
l/7z2/H5cnb625v70qZ2PB+r+//89uyO3978/j///v2/Pv/FZzws7cWh/cdfbFfns/DN2fnb89nZ
Xy3j+Sr+9OpvFFDHtnfwClQcMESZ51IP/fGhv71Ruowfhx0hDhD2KafCFX983Kdnb68LmH9Rpvb+
7s2Zvbb3zdPQS9T54yWv7+7MfdO8efz7p+nPCPqn0bTRwQNPAr1b+wXQ4c80/xMT4PX/37Fl/fbo
7Sp4+603363x+xmC/QNC+Y4V7IHg4jlDPO9gxw3hu+hFhqyvi+v09vpbC3qZFZ8n7jHh8/V98q+P
fj75t0D707eLi9dkADnwXZcyyr0XGeCzA0SxYNh/HOZPtH7QiC1Q31zH7d9gwVdT95jw1cg+G7ar
fwAbZidvN09keEn7f0wHCOgA2wn4o80Rz3XApwfC9bggPn9ggff06EcO3FfX6unSS6t5WQG2D9P2
Kf9w9U9UP/n5VD9Zrjark5PV9jUdAuYHglGKOHlmdzDBB1RwQsmeuJ8kqUqrKi3/jvl/NnmP8M/G
9sl/svz55F8eb8OL07ev6Iyxe+ATQhknz4nv+PyACU8gROH/7rMn8Utd3rXm+m844C8z98j/ZWCf
9svtz6d9eHy02tn+7ZvT2cmF3KyCb+n7j1kfDCGP8FxEGFD561jIQwcUER9R5D5wAT899MHuhLpI
S7D+5ZvT+6q9Uent0/j3G6GXfmOPMy/dss+j8Pjn8yg43hwfydUrumYXGCME5oLuMYYcCOT7mLr+
A2P2bFSglS5u0r/hkb/M3GPCl4F90gf/BNInafnNt/0xjaBgfpigHv7skJ/RHyN64IHPcHd8eciP
HhQi+KtlvOyIH6ftU/zhx/5E7n+ANVpcfHy7fVU5913sIcEfQ3yxZ4iYf8BdzH1BH8Qd7dF90Y7X
3+b/y4R/mrdH+afL+6RffPwHGBkgfPiKpOfkgHlU+ByxB9rueWLBDzjyMfIZ+Tz+TOSB8HffVL2X
SR88ztsj/dPlfdLvMs6fnfp+MYHfxkS+P/f9Zd+V/UM89iGsfTAoOAYc6M3pqwIP4mAXYRKMHpOq
vaTL8d2DXdZLxFMMyvaMvW7s9ZvTv4U9BF/N3deAr4b+pAWAx/1sLVhtw9cMcQg5oIwwCDO/2Jev
YlBP7NAf7gFk92B+9hKBVXn3d8Kcx2l7pH+8uk/11T/A4x7NPqx2gdZrWR4CkAKluxgHpPorejsY
gUMAT7z79/S4h+Dm6H5Ib/XTte+P8J/m7RH76fI+tY8+/HwZP5mdXnzrRX8smnT4wQ644TsI8+ED
mPLXNPcAYXMZeFj+CIHuYc4n96b91nJe9rAPs/ao/nBxn+Yns59P868Qv9cScvwL2fy6IvRdnvZq
dSTfyksQiNfiggMIv8uYK5j/PI0l4sBzOUT+7l44f5UWN9c3/f231vCyzH+ZuSf3Xwb2Zf/q8ufL
/jPo77Xo/gvYhCrod8m8nG1WV68o8diDyNGnLn6qMeLn9t73DyDZJZw/2fu9oEbeq3T6G9L/NG9P
9p8u70u+vPr5kv9Y5T1cbRcAcX5L4X/M57JdyYT6lEDl8I+P/5wFEOQwxLj7lPUiSHsfFO8h2Hks
8x5Cxf1OF09j3x/07M/fY8n+8D5rFvLns+YEkIajV0Qa/AOGhUe49xjJ70j+dRTkowPANMFR0EdQ
kz2R/YElJ4AYFH8DaXiat8eCp8v7pD/5ByAN56cA9odvwzf/67qo/s+b82P5dvGKwT9GO8fLBXpi
xZ594hg4AbEqMOs5C84N4P1313dvrsu7N+f65jr+G/nAiz+yx5wX79nn1Pn5z1cS+fZUvg2Pz57o
9JKF+DHLhekBBg2BiuTjZ485DBpYIF+mBGpjD5+nZz+oibw2N9d3unm6+tKKXg6evszc48aXgX0W
yH+AnQqWq9fEon9h/8+7yfahuMPZ9iOYyFeLUg9cFwsOnvqZN6CQM1AMBXj3sSllL0Q6vC/H62+t
4mURf5y2J9+PV/eF+xBCwp+NtgUX8hWJDagPwkDWJxwC7dkWcMHACN8DvP/BtOzZ/6C9+RtEf5i1
R/OHi/skDy5+PslfKje/mrT/KrX/0Zz6Ylr2A82hn3v0Xo0xv7oQf4D8f2UHfizi+WWVnlcM/2ji
3ne7X9qTXk3kfzVffS8+9Jd4zI8J/C98aLdB4UUfsC/2391u/2Mc+LUL4AWT8wMO4K8qUj/GjV8F
sr39Ei96gC9Z+Kt5gF9Qw+ftUt9ljb5u23gtJvxqQ9nfufZ9rPjLvrMfs0G/+uC+2yc/tUe+lgZA
HPqr+/P7wqHHLTuvRflf+46+y9b8ZZPZj5maXy1v30X1pwaxVxP2Xy1vX20S30+0vjTIvBa9f/X9
/Gln/j7R99sAXov0v7ofXnanP5DhvliBfi3+/CrAfzvv+gE+PbVxvBZrfnWpfHce8Jc12B8Li/D/
75Xg/34ox+cDS8Jrez3748CVl05yeXH0KZbaG/xWgf5BV1Z3//kNe9B6+/m4jt1PPOuC26bxvXmq
sn++//66sTCVHUBPO3QR/XEwgQcV49/e9Pe7EXSw26oHHe++D7u7YYvBrsxcamOT//wGtR6GPewJ
1xd4dwwLlP0b3e6GMD6Aja6wBZBQDzZ8+ML/fLzNiVZjrMvPZHr8/qZsixOdlrb5z28eg3ax6uG+
3Uo9OLICNrX5HDYzQHM9bB/Zjd9en0JHH9yO/3dq6jGNaz2LYkW6wyKbNA0MmnIV9LVhd4T6WRY0
bYS8pVONXQ3gT23RmhY6chZQRMdTkOTdmJ9EjujUOuKUuXeJP6b1Se9TZ4uyZMoXUVaVU+j2dXSp
Kt/v5cCH8pYNNrlphsw/ErbEvmyZqpKANzVdt8jo+KYnuIo3DsHT2idWLwji0VyVUecdjqhEah7h
Ag19KArjTWwmUJ6J1WjcyhyN1nTNkqWNvTCl4Z1UJjKFJFlZT7OpSfIiYHGZTJ/GqRq9De9GLEme
Z9XSz7iXzSpfePFs4JnTT2GmEhctRs/nRtaMdei+rJWoy3krVOf6smy172k59aVwl8XoWTqzWTRE
V74lo5aKjZRuuW4pDqKuzXgqC57kXE6doVR6Dovu2la3l3U+9qOsx6is5eiXaN52XdcEPfe709GL
+zxA9ejGIWr75CRvG1aGtHWqjdZuasKB1LWRVZtGUWgRaqsg0g0OTVaR08qMxdzGsXsYcRSlgR3V
hxE71JPaEdnWjo6PAjry4lZ3bt4HdiiTM9FUVBZDLpDsDenCwmXZVUHjKpO9Em0aYp0WkUSVMauo
duoiyAVJhiAZES8l1pG7zVXSVGEKu2xw6GbtR9z3tgk6fzpuSNLP8tEOi1QTOjcJ4adp5Va3LhFN
Lk3dp1jmuPwwWpwsJ9CvMiwGb3o/qYLdlSwXOCiTnutZ6iNHzakb4zbAWZTPfJyQs4K2Heqlo/UU
LXsSA614H9k8hA0/sT5XnaVVyDzitVdxbYZ8U8S69zela/2hAlHkI40WU8wbet1nZSGwRFg007aa
knycGzirKg5MyoGxDpmw2ulFrueocfX5NLLs0K2NCFnON50ejiZhP7W6KqWoWi3HqFYyUekq7tQY
lE6USpOyNkS1sLPBbzeq6ZE0iSpvMmbOR2PMzI9jFLYVErEcPP+2N1Ud0oHEUtSZlrjr2DLvJ39u
2LCISWVkkqhumcXDFFSJ894q9D53I7rQrm3mU5/nUo2VWqC63QyVCHGf5nML77wcVbUgjfc+QnSm
y3TZ+J4jCWFC5iPOpIPMMMsndNcM5Ydp5Dc1V4ep5rNp4PHc7V3/flLunaMmmfnRiTNO5Kw0yAvc
fmpkqnPQ/aiYRRUhIR1FFoxZokLVe3cxShvJxwjLhPRxyAcU5qyqF36Lj6d6yIIkcppAD00sJ9un
Nx3w+3CIxIIX8UY0NQhNz8hlqeNLq+O1EPGVW3tnfeYmQZ+qK8FsFNZu4Yed024rL4s/VknxjhB/
NWUdXWY4M4FqzXryVBXYyjmOk2iZReoyiZ1MFvFUhligPmgIii5yXPDTpqouWNV/dAp73E95kDf2
EGWxWjLdHg2RLi7AqteB31r9iWfYmetexwFJGRiLwRvGdV/x06yfWqm6Ts+SeODSxHUvlWq7wCiX
zMhUDJlMS9bIDk2prHg3BdHQkcBUKp37XCNZkrZaZspe0dR084zxOz8z+VE9IbUthTmJy64PcUcd
iSMuNo3pgCIeUXJkjb9FJTdB1bJT0+BL1aN5pimSInHzd1bYZZYRK6lmqwaJWTZEHxPu3pSiVkGV
CRQqd7i0Q2TBTphoHk+IzThtkqMyzYM6t9GMcZQt466rpMNo2JrarFnVuEAFekRTYQ7jmmTr1nNy
6SWkmvG8O/Tz5sxrm5PKycCEVGkStt50y6h/WmBWr3mnzKL3+g9KxcWZ0XQIVD/UYY9UHaaWkCWO
7JLgbtj6RtEw9tJYVgiFKa03dnBnlhR61uRO9jHt6cK48U3Rt+5517vHqmhCbVutJQExzWoslkWS
+mFiu2rJenPRDO1dwfVRnqeHZTVmYK7b94WmHxvf8QMwNs52sKMnQeRUYJ3qnUrZIFMyXFg0DHPk
4jXqpyO9M/S9WnhtRALcjMGUc08moFFSedEidd1F3mK95Ekzt7rrApfqhWYiVKMD0lk7J13b3WlU
rMe43lJcr5oJOauudN+BfSu23gTvbH2byiwlXDJW3Y3lcMFQ+Yk045q7yWysqzgctN506SgWBo9q
PpXOO4W6WHrCgK4Pzqqo3XXVNfYm6fpZFRVDUOg+DjBhWeAq5QXJVN9qPZ4UytdBXNlbL3bH0Idj
Gw5dkzrS72stbUPmOYpPp1bQ0Gt4WHTizhmmY2uV+05nbM1772jCfjYZ6Ud+US7BtedpLSOiwNyV
iNn6E7IoP7cahFHWsdLIlVmHgAOip+6c6ilTUnvI0bcDHqwLLsWjTSASO+H3blKM8yj2LLYywQRk
at5oWw+3HjVTk0plCTblbMJFNUkae7StQjH56c6P9b7yvXO/zfN+Y4s6WxGBC4cFpW1Zyt8Rv9Ci
niMHPI7+RHDr6WJVg8kg06xVIuEoiJqsw0GaxH0WZrDYBiIn0vTkMMV9PF25qLaDN4tMOfh4MaBc
KLKgpdOzbBFRTYZy0Vg7OIskbsqlMG5HLoB5RHfbMXbQGo2JOBnGenjXNCm6qRHoUViBryABxA8s
Gc6Mx3LNlp6TcCKLoqPz2tRTzC7zvlQ8oHE+4ESWLsjQO0VAD52ZdmiP7MrNdNzUoN0ec2Z8yoqs
Ch3kVnHxIRoJRaGv9QXCRa+c4xSZtMGr1s/Rx6FUfWfDJLN+MIHjY6ScrA7H1nXrYZNlvV8ENErr
xD0lmEdhmrJikHnuxHW2qFTO4gT40DcLIrIpTwIqsGpDFVEzHhUEtTVpJFasqENVVJ4P5KVTyaiM
ksrDM1/TspAsLygLGl95YBfyCRzNNomMaU6aCBkwsgai63djMY5eQJu6WAw2zlQQC79JP5bYXFlw
BOkFjhvtnQ04s/HKJ26lb1IXBHUGIdSJcdoM/MlEIs/MI2Pjo6RxqA4LYbreA7cz9UmRyyypkrJb
NJ2tJzAFKrZcloZF7X3XozE96XN/sB+sLoZiFXVoiMKkhrAsGAYguuumaR46Wg3TuR8zl8+7xumz
48mnavRnqTG+N7e96GSZdlGyyPsiK2XmddlwWRakOY0KFnsybjg2M15Xisi0E7W7Tboh0TJVY9ov
ykGhSlqR2WZNlcOXkVC1t0gilCFQbxeHCYTMxcwpBDjQCYuilF0k8qBPIKIJQdOLIqyocGwuHU5E
3Mi6bGxdZJJpnIzHZoxLbx6hIlcrXJXEfZ/0to1k2Rudh1UxNWI2eInWQLTOz2VMp1r2OlVgXydr
A+Nw8wGOpEwlGZJMNn6u1oUlzbxlo12YoZouSUSrj63KWojVqFZGpLOhYWTR51lUysiJm7Aaijak
yWBXImtYANmBsxmEp1ec5+4m79p+OblDv3Iarz7VCqwdG52WyabpQwvkXvNp8jbT4JOlp1iyRj6Y
LXhLZyaSxg89w9NE6qjJl7yOwI9NcX7oq7YIvEg1c5pyfd4oxwYN8lXg68o9croKjuXMvHadJU72
Phs8tHHa2HwqxxqiRA9i/HsVIf7JVNOQS9iN4tz4bVsoSUDLtwNX2QwXhMkqzaewzkvIGrD2W4h7
UjJPvCKb57RBNyNLlSMLMCPLbESQgNR2K6LE7PzKTeVzXwLiEQWOrv2TGvP8BnLWZFYZx8pa59ly
GHTiBg34ypVJ0TBnyXjjaNavTF6MS2ZElgapM8WB0w7ZLI3BMDpxzlcxbKGZj3XnBy0pP4DbUYE7
DtUHd+zimcidPiiqKHlfoWIIfWUPRdvYkCqUSZtXkJ54Lcdz0YK9kWVHu0vRRCY0Y+qFCaRQgT9y
dznUcAqpX8fzhiX6Xd/XJ0XZFZs4BbGfeuoFuQ++PJ9UFuDCyyEhKwQJSV+7F0PaXkS9m6wy5Doz
v+BzN/bKUMcdn8UVwmsci1FmdZreFmaXyHqFPipKnEvc4izMs0ad1bGB3LF3B9m7XXUJbwIh6ija
bqGLboRMMuMrL8LTti+aatVGxoMX74YFJeMQwpvYfP51v/ezNP9WV6NJ4+TxINvPX//n6Ol03D9O
Of1yfddD8+XbcXVfnllzf2+Prqv9O3dIzOdbvxyXusM/Pp+duoenPIckf2TwO5EYF3rt/zsSs7kH
p5183m31Bxazm/GAxcBOathhDWjH7gxPLMTuOL0HLIZ40PGPXTjoAQAQH/7APshHKMaB6i/zMHHh
iD0fe76HAaZ5xGIcig64Bye/CdgmCdsBCPsRLAZuh6V9Bcb42GeUMBcWSSnnlHjoORjTeKNfo8GL
pIXEP6yznAVtaVIZ936Y0xZtq8KcYtfMQHvURiFiZ1a3a0Trq7roVhHvlnUDwsdQ0i5Y3s2JQWCP
SNwGtTckgUpF2ArxLrVW5uIyqq91VAXxUEA8la0hH5Sq5ZedNaWsXLvtUHo+eqk9dpp6DqBGFgjv
zq/pbQceWJoe8JfCnphUrTqbXcWumMI8Ar+s3HZ4X9pSSJ8yE1Bq3kc9DxPPJDKNxACa3B/TMjms
LXXDxNWbUqUL7jQnPPf6gCe4CwCmWZUeLL4jbli5eRJGGtLPpG3uGZ2uxg6y0MxPZJP289rpPtUD
7+cKEjfI026yXB3zHF7LqZRau7WFRD+7ApSuDTk1cy8pPzlTBscK6/aDMcVJOxZlIFAjIyZuWbpx
WbxKk/eDU3dXGWJ14Fm/BkxgymTVxyRQIyyzs+MuWogr57yEyLPsBjlYyN167J36OU+DqsnqoJrK
KmD19IErG1o1uAsE9kVRWkD6nhzSBjeSts1xmfbvIK47hsPsgomAh8CQYggP8k5dfpwMVgAdDGuR
x15gUXnEdFQG2BhwcY6uZn5O0Nzpo2wxecW7JKtmKleLzjeDjKd3bqSOqCm2jqDrxiQtIE7VmWmz
03g0SeDEjp5zC67cdbxbZ4Ck3eNrABmacKzhZl9RI6kd64Wj3CLs4CSgUk5F4xyCrsgW+0hOXC+b
Qm1VNgSYVu1JaeiZ46fOWW4AsCijGEEYLcoFaaf3jhsfurk+q81U57Kub1I1oIANFH9yABaQ7cj7
ZecJL2joGL1PfRyHJU3iuU5TuiJjv26zbJqpIYmCQtVpMBpw5RmDBDCP3QXnzYkx0aca0yPeVpdl
XoLD0C7gDiw/TtOabKibzEnneXMxNuPcidgQZLU4Ss24HFNRhMx666QwTNqx3WLWmLmDlAkhj3BP
hN9fu6md5rUCXATrDNZVJx9yDTQifjzKPAVH4CRsk7fmg1HiAsCpI08l4zypEQAMkAlu3bJYqQkQ
n7HNPvYtzsPI1N0M0ep93uagjURv+woCSMcFxxWr9IZm7RHWXgxxHQf3StFSZEfK7SBBSt1+ZbPY
CYq2Br/u9phId9CHTgaAXNPwceEmughTiNmkN6hOJr667XEKDjU14Autw0KbtYfYpBdcxF1o+2JZ
QOxh+iQJvZjDtGy4FWW+6WzbyCRiaF41TkBMsfaGWjrOUAc4JTdlRwA62iX+rQKwLqUFPIstRTqY
MG9HaWM1S9QxBMD1rAIFSey7MnLmQlxluB5AFLLbuN90LRUhIBkniWvbQGWkk65ryk3bjYUr28yL
zyiBZJzmuN5whzcBE1UxM1PfzAmKkxVO1MpEXXeleNXPRxzhD70wZ6wdN2M8RoE7tLV0y5htKytY
MA6shG1ZcSrbsuVhX9Bs5UJuGoxlLgfRdxAWAPZYevqYTsNRPsXrGvvD0gXAb93hcgaCUJ30wjkc
q+6wUeJu8rpzyHDeA1AZmCKBdGBw7lPeiVlaoGiG4ug45lXgTmTtduNho9Nccja2AedZoEefwoO0
s2xsjgCi6ftFo2lxREYaeI7fBhBc7ZLwpXa6k8Rvt5nOwRYggJ3aHsLPOO4PW+avAd8gYSVKvpwE
2rSF86HmlkhSA3yd+dSXvg/2qyJ+dpOXpFijUncSDxCGTWbYIFWWi7aIrWy8sg+zZmBzWnvzsSvP
mKc+5uZUA1pY9g6RcQagpnLVzHZxL6F2MJ5HajVpA/a7xZ19P3LSHDkxWZc9gO9tuU7GvkHSo34D
qNAwAXDn9vM2hTA2jQrIm/BU3QKYXwdjzvOjnCfHTjXEQQcH+kvUJhCYKgtYihcf98U1yUsUAuKW
BV4+btXo8uuure7S2DaAaiQ0cC1bGoGXiXbmvUWhjvQkq6aXNuFrSMADD6dbJ03fT5DPz5KuWOdO
vkoZGF9mKoALAVrkUSL90d5DEWAIAX045JEfrQgHpH6IpywouyrIu3JWIvAxdXuUWv/CcPAGbXTI
8/4O4TqYYhHkDHKZyE+Oqhjdm0ZdYC+aZto1bJ4YECbNVDHnyYBlmpRtCBldPh9tNBdllUIaQrGs
h7pdJolI59QASmjb/tTtIOFOp7n2yiQQ2lznCJKMEoMB6GnO542j8iMhwAN1U/8x9aKqgswC40Xd
pFwiC/nW4EdmPpqJzTOnHWdlw9GSlM70YZimS5+3StLeQmRRFeCvHDJAfY5Vy4HpLkjKIVsrnWQ3
aRZ3c3dySrjRS1joDVEs6yjXQcLT9gYltFhNY58vncRtL1OXjO/ZOOqPoyiLdyiHCs7YeaFhxyye
j4zVkokhqDp0Rh33sijz5jxDXR9M3mVZMbvSUe3OE+t2ECCpErw5GFkn9+yMKatk00dXovF86VWV
K2PUF6FbJ/NG6PWAkJZlfd83nG4i7Pfh5LA67EZ2nWVi0ZUeWxXYQRDa20sycvBl3mnktQvbd/TS
jXUaMOMc0ZiUMiZ1ue6xLQNa4y6sGvCWKq/sCg5wmI+OkQOgF5GOj22ZrROBVu1ApC5woAlkEays
lxZsPEFdiNMkyD29KbIeQLtYuoq999J6E0WAFhAVFLWQUd+IOWDkzVx1KQVso1qOOT4vhKtlW/SJ
BFRHVtHQH1tKFond6SOPIb/2AL6voXzEZ1nmgc/UG9Q6syFOgpKDMojo2E/as5jQq1FjKUbA+ZRZ
9SmaAxR50aghgFJfG0yZEwqA3HgGdS3ReRIqYDOV4C3OW/DzfcCUE2YAKBcuuSeNWmiyKZEPFaBR
jm0HkEy8dBkg0umtItXhBFBgxSE/7gaIl2JQBK8IPSdeFFG7jNJqrWuyUH4TQNg1bzlfO9b6Cwzo
ioxLJ5+nY+yFkTud5iXfUt1pmRd9vYCqx4XGHMFKehbQpG2Xddu/9zEnoQtFLnDs/Lgt4b0Zuok9
fogR+LNmnD51XX+U1jqbs36SUdksFY5XNCXHINQQ8qU6mCZH8lrMe6h5qMJddk10lLbmxjSnDurP
KpeHeRMBFnKmtfrYVTFUJPCisv68E2Y1OQoKTc7Kq9G2ZkU4OJkJdaZIOPSDAJA6nQ9Q/5SFGT/p
3P/AFLgqsA05rz9qz9y7KDpkfSvbSG+aVC160i6c1F0kOZEsrRY56++6vpilvF93bvdxqpcCxQtd
xxDNmzktxIbmWzH1V91INk28Qe5pzKd3ehCHrWKB6zZzH/AVk5gNRzUob5cDYAqGTA/m0LgQ24xx
e9Tm6TWHWDcfoI5qhA8xU1XekJoseeOEVX5kpyoKUFyzUPg5vFcJPwNVwf/L3pct141jW/5K/QAr
CBAAwVfy8IyaZU1+Yci2xAGcwAEE+PW9jjO7rqy8le7q6Jcb0Q/OyMywRBLDxt5r2HhvFRY2sml2
4USIjCq61Lq77oLh1nh8i/hxKQT+gpI33DbpOtwFo2djlNQmofV1Xbop9jS99Eu3mQYabBYPh4n2
u4Qh4Bwi92KNv81E/VSW9SVDospHcgLJ91iy4qFvWRmvgAVSR6akJji0yvmmI/5LmfN6Y7pgxpEw
790cXIfuuwmKDdjveLWj27TSiwcbHeY2epwEkhc9zUc3+FtLg2E3B96tCciD7p9DKy6siL5jJZWb
ZlJ3FJx9bESRxShG8nQplm/gnaNU9mpLa8YuW9cHu7Zv9qulV1Xl3yxiTZvRFfEwiizO5kXFTfgm
Sg6ecHaPpRedK4oCANKKbYBlaaIXi1ypwlHmt95F3YbJah8gINj1nioQRcsxEczcASDcOH+81pYk
OZ1PCmdg4VkZszPkNlt+yNYsJkK8GHMd1T3g5eEy8OR9NGcbNQTPDEQPQdjDmTEMQHT6h3n9psRr
xb23NTiVHr/xBUDGHPyWKm6d4/txnS87PQe3Q1f9sF152fn8ETQOTzhzqWITAL/xzO1d8aVMlZyO
lJnUlf17RLpbm5u0659pFb4VwbgHsnnKAT9d5YTHxZJd9zpU8WiCIw5tVGtrTCewRarCH5ttSzIf
SBnG5Sp+tICxkmLsDl4X0GSpQ5p4y3hZ996uBFKf62IPnvWrkt7T0ItEuQoglz+BTR5omXg4GuoG
wOCSX3Fw4fHqIdiAYjZxOS4kqQolk6xdUvCjeaIWI2Ne9O9eNcU9zQZMk3+nPCnTEBRcXIaAxsNp
CQ4gFwb8Z5cEtfyS9cVL3ygkW2a+yAm96rV+NOC7Exu0y7FvRJZkjj+yZnXJrMwKLrv6NvXsHmB9
t2sn9VpQ5JKB7PQOmemDMSCiaKYPXuPGePaGZ5Ppl0a1NdIfL0/GwgKaXKrvDYrWZFitf8y6Ltyu
s5zjUopv+dLd+WPLN2SWN0NVafw21ceuG6+BwV+CHr9SzAfaXBGoGQYwPfUIIUaWBSKuxmiMlc5f
PIEw4I2s2YeyWHYV42LTjXbd+RKUU2m6MV76RsdFZJckElV7rEe/wpCX2RMh+ZdChy1qlQX0gM7n
a4VInOMA8/Z0KLaYHBMPUFDEPs36GCxNHgdsPtUZMnhvyG/rakrsQu9a2ceFiNKsHHsoMpY06vQb
mpvf1MO6zeqOJA4gLRCQXPXbYcnay7CkKCZ0BcZKam9jjZu2heiiRHRleF8aUGgYUov4cHAUUHGV
I1uxnb2ZMgXMRpjsouyasYmD3qMnNrfttm96HVfR0iZl2JMDVRUyJeC8XzMJ6F94YMBD+z33sLf9
ausY1oYKnztPXiweCqWRHgVv3iXO2sA1X4HOy33nOoU4XS1hbKn52pTLY1a1B48JlO55cFxHHG1r
xOLaDy6owTK3LT0hNa1jgVi1GZoyUb2Je49dCI4IF5Luy0zAHqWu5ljji1cccLQ0XojKg2Q4/DhF
KtzJbdiS8pXUlqRWmXoXobbe5RMwGFvMS1KYvsgOZVWHTeqvpk4GuU6xj92H6JGdqjy7dCPkLyCi
RJLX3oC8jj7OWfFtjtSGWHIyYXvFsBLlWLzmWGpt6H0p5RhuSK9SSIqSemi3RTvk8bKSlBdTPGQu
AwqDY7lqOharTA0JaJa0ZXNM53wvyHLKhzmPh8hte+LZzdyVQ9Lx9kRIcFUhVWtoexyW8o1FKi2Z
OUZlsDdNAT3Ht1pkD3aUN2YBHUv5dpb0GA5zbOYaEikGmt6MX7OoTMa6+Tao5UrXxal2L3k4J13r
biFRubZOPXttf9ErvedI2kTHkyYqj1z6t7KrkqB08Th4xQb03wXrqpugUUCS5pvcPEEEcVf1sovZ
uqZc9s9AFdghREqMhLEbccR6DBCBCPItKCayrStXXngF0tNMX4Fnjpu1dpcQD1zXNLrFtgSGPn5h
eVYjnL0x5H1rMD8thYYeYezQ9a28U5ZGV8ZW4lHPg5/O3boZ1y4HaxRsAm94qU0b+5mHuNuRC6/y
wzjDORUvIjpVY/Vgxhxwll7scSzKW/AzRcp9nceq1VeToSVQ9PV+rcMoWWbIJ6z3BCHYdW6zMKEd
RXa5sjZpB/2cK+fymJI7LxoHZET1I+10PK0aEETdI32fo60yNFY5CZChFO+jGrpD5i/RZRv1DlBO
FczbSsn9UKobQQEoxhLF7gwaWD6yfH2gESKnAZlxytbwEOTFJYChKPGaQuBgCPwcVWJVQoKGJIf2
lZpTnueHYi1QILLwPm/tfVXWz0Yjpf7/cP7kfoLzFD18/z2c/6l/yb9+4g84HyjkP4lklKJlMC5m
gSQSv+wPPN8LJRpihxR3Rfk8FARXVPwL0EefVQ40H1o95D+404h80FaCBsCNdkKGAs3DZCij/wjP
D6AS/QDnc86l9FFSBCF6N0EcRsAcfNRW0klNc9STarsSX5tYLLR8lSULcN4xsLpx37WA3EcekTsk
oQjqZGy12azKMw7h2ukpYb6xQdKAOEIW7BGk33OxZpdtXYQXk8+BIjc4MdfUBnJKZlF7+7Cs5xaw
g3EPbRQhnct6PdPEITw89VOYtymkp8ciK5o7V1dBj0Q2FC4WuQQ9tnAg1AgTjNUJTlDXAi6CeCZd
QYxkMbLk4LEZIj8AIMuCizqj3bOu+yge+0zgBWmAMhLdDEFFK8P4zhNzVO00cvAbKNqaaA8AwD4K
6dVABCLs3lgrH9Vfo4E9I5FyIbA+T151OVF2YyixbzmJIMcrdWMfSCX9vSUK+ZC/EnXAfzbzlraO
POVK028hbmycwH2E5etMBQh+TREOIPPktEynmYKXRAnrP7oZaIIay6bcQ7QVfUONrU9sWXiYlmEL
dY3f15rF4DvqajOv0vtCcIZ4CVRu6hlCX+CtbQVYMV7nApMzQiL73IcjgiB0GIzHK/VHGmuSZQ6l
DoHiS0TE+xpZiEAA12acQSdlZDoEQ/jagYBq48Yrp2faBMX3LMP6jDvRZ9d06UgZQ2UxBBsUDNNX
ogOcl6ugEmsnZGy9MOC2n3FPVJSMwkgDkFdVc1J0E7eAjrzy68C8HsdCw6G4KkF8vRk9o9SGcMN2
sSmHajuOvHw24M7rVOQekmLmkLzZjC7tlk2qociuoiVLIC1AupXNht1CE2kbgAvFcmSOnWEhr1lt
/0fY+6Olwp8k5kdt8q/K5PPuQStw/OHYqQyNkcHJfdw9ONAENDVrueW0aNMSkwgRCaNbYLbVbx6F
aPDrRsX29MOQMEirETfkJ96tnssaHG5YbXuuwX6s1aYOFy+RAHnSsYhQa+rSXPT41xtS+csvNyD+
+aV/qLI/0qkf2dX/U7rWvA3TPLz9A2zt+I/t3P746Qr/H0Dcni/N+veBPnnt3/7x+Db8ePsooz//
zJ+hHmZQgbAcQiYfnGXzDIvlz1BPOUI9Yr/E/Wi4Ie18B9qf1O3PBjLCDyNwqmgWCYXQv5jb85Vq
aA6JTqsRp+BZOflPIj07B/L/EtFz/LwMKYT0aNsahX/I9T8u1bwRFAg2iFfre/ygWIN/zcZIvPC+
Y0ej1uBrj/wFxOEQ0LQvENjLSAXBts1l8wpeE/F4Fjr1vE5sbFUjfDS1Dw6zn9grkx09zYh1qG7K
BXV6tlLIiBD35HOGwHJdzQpQg3Jd8xRly3wBCg+yvjqMNSJosB9I5D3NuoM8r+rcrpgZ/3ZWO7yy
BhLnuCdLyny1JlysAYSnxiGjBCKqBC0fPkzqf7OjzwT7r+MErwOTFFdCsUCgoTkO7I/j1IEwhUIl
eOchpw+B3ypkytouOz4PoGXyuhniljTFHmJtUFmFmL9zF0VQajEUJbGX5/beKyvigwWj5tEXyNbi
wdghqbziErd99XVaeb7xY6ATOYCMeS7TViFO/l98R4joxHEzSoRrIM48/gfTRIC0NuRL9677orhr
sgzYhHK7uq+QOAsoA6O8+zH0liVhmwe73BTiLmqsg+p+9GIX9lWSTTn5ltWZOWZ8YnHU+BemWuhB
5sVwUq1hN+DHq0MOhf3x71/+V40B1qqEpwRxlUIGAcsH+RRWkcnWwRjl722TNWdoll1AWj4lDun4
BVHQrv3948g5dv6yN/A4QXiEOcWs/szEPo7VugC0i2j4Ngf1s6f4Q1Gfa7W+mvZT19anbIHUHUVY
myx9h7Vvm+3fv0Dwl82JFwiFT9FDH2czbgf9dbIaUFfDZLu3cq19EnsVb5Z4BjX/AxQ6fV/rTJ8F
mgbV98TLVENR+g3gddEna8nd60J0YdJmaORFbek1byEwRVlS668mM3W6KhcWG+ZPIK5XnOInI8EJ
pR0Jvceu9FIjQGts82BCcZoPwd0aed68B7QOWLht8zsvkzmQt1r2p7//bHqex1/GHanvuVE0R3Jx
1qd8+mwWQGpeFNP3wAxgiTsq3NF50EwPVoMmWP2y23ZB6b8XPmCDmGWWnWNBNl7Vshb3EFcVRWzn
EUOmls5dzaAvZDy4fn4Snj9dFQJF6NZyeSvkyB9tYZcr/K8hKQrkTghD3aHti+GS8K78YqW8DUMW
Hv7+G/+ylCPocpCtYhNCI8rOmfzHpYXNAZ3WwL8BBGQxz2qIApRXxCQn0K9UGYv//nHBf/c8PJIg
gJHzcv6Uz2uUtzRw+ts8RfaZZzlPnYI0s62npjrM0JS9BpBs7I23noop612isvGOmhZuDGoQj2iY
m4sOmjpwHGdediStyjcA1b0dFGnhwfMhrkkgQgKWOyvgCKuj420ptflCQ0q9WIPP+UJsv0HKPp0I
TFknvwtBOJl2giHAC0wAsHc4RkE5v2P3k2suTJCAY4jEbwbjr8uLSBRd7HwvlC+YxLH7cewbBpmD
bdbvS5QZ6C4Gf+MwYrGthuIEgDAG3Od+88hPCWHoR3ik8HGUS3jW0Pv510cWJaRyvLffocWQh0hN
6wba8Bwemyz6XdD6S8zAnkGQxDRH9Ke469dH4ahuPDqM311knsUA9iTup7F+IW2WVGsEIFnky7pX
gsPKVsqw/opMWl2CeV7sb17lXBF/2sc/F5zPqY8XkuLTQKuoAWpKo28ds/6LcmszgXNjww2thhaa
FtMrMLDWhQ9VtvgBEKDcey7acQFmLlQCFba+thCm1xvizytWqW3fuMy4BAZamikODZg2o/sByOMw
tCealQHw0aCooLQF84hHNuHwm5k8p2ufPgp1N3Yt+ucGUYi1++v4+uUqNVTGr7WiAJNEbcUPfxxW
OA9pdA2cdQI9KyEBw3EqSdpj97xZqLWh9mIMMtucVokeyJlYKgGzrZ2dUrCnsGnwlrSvS5m7dycM
ogL1VotMAiYkNtbjlcode15tYB51l9FrxGJgRhXZq0yXt6qYOi+GBs80MCpJDIA/5SEBqNi1e+pm
9wKygLK097z7Wq3h0VspP0EQPl8QgJwNXFgVODyUJ6KLc8KqWyKCaYQ70fD2NyNI/7pCA1ycEfqo
BgkLsTZ+HcHATOMy5vR1oIX/wuZBQAJSsAXyiKIBBTy2bgBOGtnmJDphD2FhvQQS+PpYNUNebTgu
GoO+GorfuqmfQjrxO12CwhzVVBRJ3wfjBF2DmE+RzQGXetPY3f6Mpn/ad2/+OIr+31Q9/9NEqud8
8N8XO792bPkJap1/4M9KB3c6h8jKUe0gT0Y5e0au/qx0CKAr3ESG22wF0jZcAfFfpU5A/xniBEQN
G/7Erc6n/f82DLN/ni9hxb3oPrpaMxqG/0mp8yns+yHuCkHe6Auk7yi25KdlNwSGlG1b6MtiiaDB
1h115Foxreh3b8hgNKrhKWWnKaTcA6syVOvjh7H6c9V8RAV+gmYf8hrcxsDCgIVI5QAQBLj17teF
X8JXVaipx0E6ag0VtxlEdM/yAFSf41HRH62DyPYGPg+LZLuqrGDHuglgrkhyMuTrEouxyYLiNxuS
fAL7oP8N8FESeCOOxL++Fy4i4BNZanJBl6keYYsR5dkgKsEVqErlkN3B2ySuRhuAYleNjUAuB42D
9Wg0ZXWjHexFoN8LLzzybpxJ+ptx+xRy0aocuSClsEhwgRxGfJo5FcBN2Ae8vyhFucJr2vmBO4GZ
kjeeRW35blW/IqdQAR+3hg4lzhYWtvKbU8U8bPKID3eRotKccjo167bmJoJxpTUlv/nNm36qGHC3
XiRxk2qAgh0BEt3tf51h0jkC/R0lp9W3tYWlbeqzg67lCjGrthNNC9G0b1D7zLdKDcrBUqVHvtfM
TuVvsujzoz4sNlxhLMFEo2rFHSDwzstPxVJbFpmtz6QRDD5mSjRpxvpyWdYAKJ+aq/6lFHoq8t/M
1Sc46vxUXDYrAF3g8p3zlY+/DkAL8Z8AwjidOiRDBhDkAOUPF8r3k2Zauf6y8qHyYw9yBguBTYP/
77wKHvG/n4hPmQdeA/PACZZLRIFgAw3/JcULoAdHMt83JwqLjgLjDDBDA7KN2sLu/v5Rnxbn+VFn
hA+zjZ0D/vfT4mxa1pqxXfTJtxX1jjowYj6wpoI0UPdd2f2mgD/nTB+nlSMeYg+ci2CEE4TGX79M
Z7mQOaP2qCrPzZv+jyEkhQhODYDcBi0DGrYe3NRxtv/7L/3Lo4Hsh7CJ4SMpXuNnZvQBOvAEqwPI
jmFi9Uhld1I0ywZ2RCquu3LFuHqVy4YUPLc3/GZVfR5jzpgIcQLAfYXtT8WnVeX5Lh+HoO2PY66J
D9gfoPD2j3BUiAUr6e8/lHD6KSQCqJOEIJHGlY2wTxByHosP3zqWPTzQXg/jW+e5Ls290b1PwerM
PsgB8aXY112bVFGDxC+qoExDM4VTA/srFAS9dtdBOKG0UQw9HXpXb0LNRNwgMztlQ0nThUL6gspe
xP0wmSO06cGTjqAd174n7pYIGh07tCQN5unK8qy4N1m4QAlYR5mOvK0ubanY0UeCOHlvpq5HuJv0
/B5N2fCtn0ezzT1SH4pg5VdYDt+aGUoR7qvpEgWYTKAcG5KIZmRfr7Lh4EmoPA2KTDu5RvKLh8r4
uuyiFn4EENG2h6rCL/rmYrAdPMqevxZx1dYKg0LbBIfqAwCz4a4IKXRSplHbbubVUcDMvmuz5mHp
1XprFsguBWS1G0PmbDdFo9jDm1i89vP0Hk6rQJsGpnQSLQratcVbNw1k/bsoAhCl+WCiHYYhiNuC
9VeTxEgQr4Lrs+/JHlwHskHu948ZgXqMCqtQ7Pft8Dqome4gOgm3Lc+6L7keZbr6WbvB8Uy+yYVC
puT04FLX5e6ScXUzAmG/5ahh40lM5Fa2hboznW/eDTT6iax41B4jSH8hSORLe4vOEAyGhIpAfJxD
nJTwVsC0MksZfOUZybsE6K++oJ3jR9tPwCmLbNpxJ6LdLPr7qmmDY1cICw0tBGlhpzNAEPhrLYxk
OhXwPHgnmo8rPKfN/CWTqnipTFtnG4SH6lpBCXhPZBZce3lhHhtG1rgroNTWs/JOWoCWsqV0UeIi
RtD8o4FB12hdpF7doEgZFBL0TWRc9V1ZfqIERYbYyNDPq2gbehpgEzSkHhbXlWWWz8cuc9856Xli
xUhiEPTjAWpZezIRC5/N4pU2Loam2hcoTeDfRsW77/zhkeZ+/SNwnBx6OUJCE8A5UYjaXOnQAxe0
VFs/VGUy+/pydrCxYlJ5++DYWm7WCDNk2Bpua1rSpOGQnVUzVFOUjugxsLj1kqFTwQZHgElRtGUN
VJHFfTiQi4ryGqqY7odAtQSNTg7npmvuCS+eHFEQ98hq2oZDsMSOoDglpdwZ3gTJlM89pPazn7By
vs46s+xot9o0qM9GwtyatESrlYR4mcOqY3LZGoLWDoup4JGbwmhHKfqw0KbvbtrAjfdizZqrUpf5
TZnl7qLKA50O2s4nrxfenIyh4UGyLgNk/VNEsC9RMMJdyMMGyqsQDS1MkhWFfQt6KMyTDtBKXBJb
X5JiquDPLJa6fi5UVnsvJTwGcF/B5MHRHQH2G+i0o76tfpCsIu8aM0cf1zYY7lrXQsW0tHqarmRF
hXiKwqHMHocexznKx7WsyiPAP6reJdz7c+JRN4r787VvPwZ5BrqLah7WG8NkbncUqhZ/E+Qjqbd/
JGYtqFOotIScDDvYguGtRlcFqV185UOOZhdWJnI0QwmNsZkhHEafnXkzzrOtt1HVQbm0jHWGhgSu
wW9A74diiKGoUpcFyVmYGNvP8gKqtBWmTotmDUfuMAQQUSvbDReWwFtyFSISM5aCOqiRNpMBceVx
LqD5jJsMpEoMrXu0QrnW5GPKEEdF0oXdwi54X3O0n4DAar2Btx0nLEUXnextddgfl02v2CsdkDge
ezeuYKmxxPKkgptJXEH9iVMp1GBJn60mGJtRInYkULBPx5V2fZBvArSwQcTtV+DwXRNbt9Zrtg3I
FJq7ptG5Os6F6NebCXZ68aURsqtTXKK0RHOC1WnQPGCRvYTmuc+oxJZma/vWrnXRbDTgxu4EC8tQ
HPwI2t0qaWBjWsR29TFDRRq26FgxbMtQtJdiWtC3poVa9y5AMVSVF9pvAQElXg0nS3NJ6rFW+YnP
DSCQBBoYNO7giPI+TKsBWlXEmGG0EGLUhzGq9DszYu8bGfhpC/EX6G+tVA9VXbGOFJ1HlB/+iBpY
3pq4Iw7dS4D9oG1PGkItGO54rmsYpIo8rDYMHXxg/xPBImMvKGR3wWui0BHFgjN+jKxchremXTAt
aPqD3g4bpHnoSZQs+IfdofyspE7zbiqrC9q2av46LQusQvAB+zXoJ2eyjr2xBph3EAcr+ItgU6Eq
yt+RfQz97YrcdD0gSLLxLs8QMJO2Rdq+74o+Lx96eLbFlYHWGiNVgNHOXtrBtQhZ2dyU2Z3GVfSO
xaPQIH3iBUUVa9GqptDVe4m0Bc5EtMUxGm6njOlugpDQUSSl6G0xV188HRVPYV6R1CszG9cy0mZn
R6UP+VBnYzJrtCSaAm6/8nbMHogz0bFvCwEJKulhPybiEWn5kx7z8oDPa7dLixoojoJFxF2tToJl
MD3q2YfKrG+66Saa7as2U4FeAqzcZRKtrLypyWClc1hntB8PwmbevQ+qYbdStJboLBsgxYXgExmX
fwvAvdpEYxReQxIaJFEZiQ2Z4ZwotAbwBBELj7MonFO9mm6rPB4dHfXmtI/yNUiERWCRnVWb1fhT
fcdlXm+kt8409lCKwqcSAfApJBx8MC/q7jLkea0O0cr8A11Nti8bRfYBMUVaNQvkssXySFwDwSx8
YOic0Qod+w3jJ1Bs7sgqrk+0gdYMc1KfTItVzSeMddF3kCy0sGR8ozl6CgVVxuPazms8NnN7mFqp
b7uVWLhBO3cY1nKEvaR6YyvMrBpUXzyScN6gcwraN8FlftdV+HUjycMHXsNemLRM9heD37ZQdqG7
w3W1DBBAt2hzggNvJUk0TDCMcmB5D+vSDxC/T53FmQf9tkuCsDR+OkwLeY8y6Cgrx4JHmqEYjuu2
g26v9zS63fhVCf/ROEHYy4dBpwVcbo+KUMe3YZQ38oXByFhdmcVVI1qaMOjPKz6iYVA0wiTXctlS
iNwlDK6OznDsQrQ7QelZz/09ms6oY57DHxfkXXZSAWg+amsYZwzcdruglwRGWU7dXk258+BVjMAj
VmaYjzaflqduGrqbiUMYEOPr5d2kz7KQXoTqS9tUHSzkuaFPJTq1PZQw6h2LYezupjILDsW5sN/A
bj8efG0BNQzDWIKyMlYl6LfBtr7oe5E6s0xZMjOV/ZhmFz1yUmqZiLmfwMx5Dj8HgAdS+gE+vzbW
Ek0j6hn8HX6xhL0HLuF6M05sRruKEKrDGfrKYwPcN+7hcs1iU7moQLufoZwTNvfzhUPLiq9Gluoe
2tEsQwereX0KghwuFyhvqm0IM0JwJScPhlziQxsE2ryrLrnCtj9K6caHCQX/LQJ6DbLHr6vrwWb1
HkaofmOtX7vtuEB8n+aVDtDEpob0lMF7MG+jxtnLPBD5uK+iYlkwvs5r4sgq7kFnU9Unin4qKSlW
+9rAH5raoST3Zh6jxKC7CBrdwZc0DpbvhizvtmPWlF+gpX4lnWJ7fCA36AI2BE8YWiie0Vhu3NCu
JOHGXyOx9WjhdnkxtieNumkXiDnfaOgdYCAb6sJcRcgPb3TpLw+iDKEQXgDoP0D4PR1lpRXspKq5
7Nvm0tNu+r7oKbsUtZbX1BTT1rdQ2rMug7UlWMJhh55+R0hrIIOXitEkUtVwsfoVlthIoZ9EtPD2
vWiGa96tHjRpHZTLtbeu37FZabPxA9G+gLftXzlrlx2b5Q/aIsHE50AZnnorFNZIVxYUV2VU7dGg
hIIilZ6Ghyl/02h4cPTO5tGhLckOLRLWnTNkQH3Vjpd0qoeU8B4smlrk1kqO5ibckHuBKnhjGtD/
qMn7tHX8jVsIYcnYnKCgzbd6yaJbP6P+lwk1wNFHFgsParRcTUvOkhUyCYhP1yktTRU+8xFUplfB
lC29qUDbMxhkQtaHB+6bftewkaekKdG/Sk4amid9QeDvR/Yz6gSKhDGZ0HYnho27PnZLhj2iW/LC
lgrOV5b7h7plfjKVdZkYOe5BkwTIxkwfBduAI6Na8UJbid54m9VX34cgLJKq9qLUGK9BojO5fSuy
euPEjHLUU3naRPmkd5YEy3e3sIeeDeqoRpEfOdrvgO9Z70QdhO+osbp7gzryCv29/DF1wqk2XaS3
3GUMCfJGjnN/TUe/DS9dg90VezSXp6KxflmC35F8ht9yQpscr3PiBl3FvC9omBDJnTRZWe2rNqyg
BJdT9hW5D9nIKQKXAMPUnR/49NkNetx1ZS8mKMsVijJC1KO0kAJPHP5o1Wb8DnT32QIa1Qe09XuZ
F9PfLQWatzVwEt20vV6Obo1yxOyQoBWhmxJ4+MZ7CNkN1ClNuyktQUqHVl9PWgwS4rpzX6GKPlYT
gbmocAAB/boQmzaqL2cfMUwOU3hCGyG8hOmb7whlY5zD1PLUzb1RCVtCWFFbxGs3IQuC2014aS3R
GswOobvA3oaz0bDowmqYQdE98BtK4+pWoQxJ4P+nt2gIiLWOE+qsmxfb3M+RlGGdFAAgtDo0HWSF
jtblfRX1BnJ16vd7aAho4suw+cq01z/DxqGvGPpSJAQ+h31d/i/mzmtJchzJol/EMYCar6EYKSuz
RJd4oWUpaoJaff0eVs/OZjBjMzb7acfGRvV0IUiAgMP93uOV9kTilE18zooDK9pJjy6VqgMpa5wd
oRHI3/WAM2Z2nGxfmmaIx9gy940HcHAjMeJgPE+dhlseO+PeRHDJYoxwe6fqc9TW6YOeZvV7EBM4
XozFwKWBy9xgmLvzYmIzUQzNsSz7n7GZ1u22rxpb+U0RG6gK0/Lb7CTmRoDOlJuCc5v1h2F6TzT8
ZPHH5tt4iuUmEfJBNkphGOGsFZXe3Bhm5d5BpjPvyfUZj00PbBNRhKMf+yi4yYvQhB6K2HvLrSYy
KBVLw29jbRj3FgHghyhxi3edgaUAoyofYDwjTiChQWQfcF0dRmhlJOqCD6gtxL2ye13fjsSEIBv1
9lDHZS+2Uhb2dUldfN/M3uCHJkQ0UcoN9gJxCMvGyjdNK2dzwxW9/dWRK19uk/2uGHvlZ8qcN7OZ
2N+aVOhPM7kYiqK4jXfE+7wwnAcwxWS15wX8ykzvcxmmFNVy03tvzrLcy8GJYTvm2VEOldzKKm18
IKqoeMy6AhQxjqiVGjndapkuJXG0ZX0WetU+jr2Dz4D8Mz/BueFKa33S6ml8spumOJABzk30vTXl
bs0pv+bhMD241WT1GO9z0HJAKWdrR7qx20xtmn3L5mxovmK9MjZER15/QGXAgxUwEH54eTj+4rDs
tzETe9v0WrIzlCdwKw2T+aEzY6PfoI9UtxlaEXZMvcPXbLjhsItVD/GOlFEQ3ga2G+yalMzRdzGE
pXM02Oy6Hdcu6zNdmYdPWWpAD8BPEHkaGBDcQW1127Gwu/bzaMt+qDBBmb1ugG9opduWubEbY+xI
+IqbcbibZCQ/J73uARc1P9ectHcC0NAvciWEHGWoIZBKW1mNKtjprkpVubUNftt1/+cOU0dkBu6L
FOXxIepBzPlkYFp7Y8/Anr5YDmHSTQWGEWBAWZbFXZW6dbWZp4D/ZWqioNCIG6254gsTTt2DQlDC
u587J553KLTN/mPoteYd6ITCviuHWtjfusLQ07t5GKZgj//QdXZOLNrCLzJX4wucK5e/a0IsDcUt
rlLv1quY8PeTboxUpgqRJ8wJP4w7QlwakemXf67PbNzB+EOLkDu0myCwquBTnaK/PUgKAVg1BwSE
v2Kvaef3DrhHknrlTN/abWrDDfLnLkeOAYVqTm5Cc+6dB0Nrdcy5RhST0FeTDst0a8oK1tRGhG7F
Zjjm2OqvAPh2CX4t17nPLIN7/JxYQfxtVrlBSjOYuTx2k9EsgBa9cdzrNsET/k43Gi7+qYP08qYq
5Ziyt2aRhoZ4ahTpibIKda6/XmDkD8OslQLHOsy5hz4llr6CGjHlNy48knovvMExjx07DbWNPgjH
z1aYFK65lX3RqD1VicD0XdnqrU9oSrIAgp2QVxO0EHdLVaj18E9b00I18PitJqjl9G4oRpX81uK6
5BLUE6FflbKo5AFRuA3hkxxzO/0GQljPauOEs2v/diwjwZSDDor1JGEJUDJTiheP94V/Dbze7t9b
ItO5l7b2TGXPDswmvs0iUSU3uTQYu3AIbb+wGSf6A7FQUhMhy+pRV5l8SiPDxuaec1urucMbsFXR
LswmX05JQSZYYhlhT/sqbkEve0NtgUyDsmb/rhpN9h+H1DOYuqx3Bf/mWPayWKzJtOxNa0lF8JQ7
0GUx48LPikDvWB8bGYSkh8cJP5wzD8m13kQOsMQgYZOSdTsbj104K3WogLFgr2JFJ3tz1AsLAaY9
Fw9JkvCcOClTEouznuAvyjCGfQkSp53GTRMOVkQcR5Vsa7M0jhyBg3c7E+pq+6XwheF1bkzAJRUA
jMfIbJBsDYBL+X05uMVmcrHypF3eHipsY/ymyfGAk3SLTTXrl8wZmJf0znZ1cAlBS0RwiA17yCmO
JUWwGxqJi2uoSmIrNr6xukZNyd9lOr3jEvNRc7tuBnd2rxH1F9EVEU/fzximl6qo+Wdaa2Os5Qc9
67x8W/WOXV0FNbYlYBRaP99qTWb3OPjLtj9MXe7qe2/uh+J+aKom2yVjp92wuDTvvqtNdQVR0qnf
m4lMyyevkZqGTspOfRLZSXnNVVOfbiiMdc4hqV27OGZ6l4v3UaqmYsdGaM07D0Frco9HDjPSYOIQ
uRvNArJwAzcNkK+D8ior4IzfcjFCNOsKuEdIjDU2Q6vVY5K7pld/7gH2YZHE+EJ2TRotIIpxVs0P
M0lNpEFmX32fOqt/CHOm6Djpsm5+ot0xU4JSxXRDpMunHehk/bOT5Xxvqiy5TOlzWP40mOonckSp
cUQYp6aDPXqu2umxCozdxMYQwPzgqsm5z6X+mBXL0miTbPr+98fZ1pI16oraq46inZ0I+jN0zPlY
9DKb8KjpJAZzrGfNtZ7kFpgnAkX70NZkEikKlYUOCqpJbmQfFthWDaMtdpEIwevaeCfCd4YIVHWT
aEUmNoSiXUsuNVIJ98o2lm4vd1BJyD/ayon3CQvXOTitl3bbUGnJTT95VYgiWpa/nUYM0W9DWXIm
86wHdsKLM8nsVBoeoGuKInn+xcShDbZDr6jipXWekjgNFS5vezsbPNyDrvdMQemYWerD9g1x8Nd6
uGvgUbszkOG0ynz4Q2q65sZOeXiDK6RIfifkdlLwEQsOxepdhNw7FO9jfaD8S2Zds0obd2niTX9V
UzHd6lNKUZxCRM3+6RmS3WtMC+LupB4q/MmeY+fX4KxEdWjNWJtAoZRKB7YEtaPyPc1yNQAVHZE2
+3QeDO8y1O3xO2+MI3VwE48VobdtbPjwhKhnRdbYdc02AznDM2AVhWGUxgr2VpO7mrMbhJscZxx2
1hE4T5tccd3wPpmmMqMNX3A57UJXIIMuElVHO1iQ1XfRx1y72yaW1kGSEvtSV24w7MwUVsL27zPi
71LpmEcgEBWy8A8WfEUInF5qqUdlQlFHrwqU869yilr7/u8d08EUJD/1tYDxMEoRw//hZmHMCOeM
PvI1UPf1HvcYhV8zMuWyA4siOurzOAN+ZSqvyj4ywVZ3Rtv8tGs9AKrCicfuY2e17U/EYZ9Ss3bN
nSiy5msp8Wfu+8mdi27rqHKA7RWNnU2kzCQLYjaAp9qxQNrYHCRkD8PXJKjwh8GkfEHmc+G+iiIe
vXcamU9MWCrs3G8ZGDsAB2Nq/yDNUE23jdaa5i7hWEQs6iqrfx8S+c4PgQ418aMTdhWf76h6gK6a
3YMICMX8vjZc/qKNtKgjDcJKiq8CrY7MH0lhT0IeYsEheWPM81T94jzJoLDxynKgnOSvZ+2+QT5Q
+kOSCYGZtVkSwlqnI5uHZtEAIcEDHFb2jwDJWbpxzTBSt25t5QrvpUjlDEgWhEG0U6OuBQK1GgWF
4Qaj/oQf2XL/IJJzI+/3ds9J/61GRzfsgsFeRDwUBzxKBLGHDgXhHZE8NnDAbv2Hps768pHLxBT7
1GMt99bJusHcArLO8yMI4wR4EShzlmjn1ksOe6TKcSzyypX35J/yas9NrzWuQ4qmJNtRds5//TtG
skRnEHVNIdRJQFcFRxeqDKflK87z+T4Uaf9TxhM7gGbLCAaPS1BZfqstvTXJBQx9dhcmoIw+uGUZ
h7s47FhnKB2ZNJF4lroidVGWR03TQlBh1ph2H1Bqu/IoMm49x35GVk6hqTmimp8gSLVJkdwGvdVP
sJfpYTAi3dHCX45D7fOJO6tWfAkRD353ND2pfogJnyLewDGynXYzVNFIDEDNMhLpps318LvXN0ME
LGusgidrClgbAelND5H8PFbHqY2C/qqeknhnzFo6k8OOKEXcGEVqpHdNSCC/D3q7ER8m8lklCFde
7NFoYq29LXIyKPd427zygIRVTz9b1PnZ6NOsx2QuI5zIMPyxe5qUDwm6fkZRjKUNmKpy7S0wVEqK
WdJwo2pkFPJe8wejQvJEfXL2en/iJw8QvIw0mR/LgLL0jYpbu/meF109IawKhxjNDlWo7qYu9VId
azR2cimyxPPtXLc6tAUy5cVGc7DATBs1cD3D4qepdvoClKmKyY4U1nAHOLUw3/eSw/GYQ2xKcIGY
xCO4+u35uu+zAj1QCVPJGbdaOjXxVdwEyntIAgTw91jgA3ASAxELrK+8hC5HKG9o0w13hq7b4yed
2s+wlmNvTxo475p9lijR6NtusGpyhRDPg2rXtaReajKnyoaplqOp0Mp3hta30ruDbxFDcAH3Gtfd
fmbY+JL6dKUCXK7vlk7sjy0P9y2KllNhh0VMTUuNevR7ldvGh9acvOZzkZhl+jRGFkU7D2gyd4aM
GfriZR7Hzx9xyZvEox9Vzj/X3rd/4Krzf6n7p/xXs/6j/j/yT/Ep4jFjPv53fentU9lGT9lzJ538
z9/2t8rUFf/S0QISMhpCIst3URf/LTJ1aLQLYhIP5KJ6Y+dH9PVvOx2w02XKTQ81D4oeY1Gi/1tj
yl/i0oxODIUhwipDvA2Eap+Km+nnYvItCOLQ03XVEHGS5K80n/xItTUarKujm14DDcJMQuGpHKOv
RdP55iS/jpwzC/LqthrLK6tvyk2Q5tW2M9RXoCE3TT5+JRr4gu7I6VLax3yLpsb0k+5Rr51q08v8
d5DPHynLf4nm4WMrE2Q4AExncCcbs4UAEzZwaRojuldBeDVqsOXrJDp4LYE9yuuN56Q4vrA6R04B
wHpqDoM2PZl8eVGhHGg59u2M8aOQ9GGZs99eYhEIxmzW07eslcfSjEg2yY9UQz3QWgGWAtzNdmsR
GQPqqTm/Zf0lauwfY2t+hdj8q/OiG4pLFQBxndzIfOwI/bvW/Z5VIJKMKcHqPTq+6KiQuVRkKqoR
ZfRhRNu/aVx702ADcvVk2KkofuLy+RFQoNxNVv2rMYb3mQrkHS+rADW80bxHoPMdJMBUbBXEY3wQ
iBoiSlBQvDeDHtkL0/leyAhTYo5mJo7Dn6UrxMYUM0RXyHIl6USNcDAFmLWjO8xGz+gjwZ+xqeV7
awQPZWUYkXq7fXRnRXcR+97TUnllp0RAwok+pWgLKIh+rQNgLYGOWsap74tYuPuxTD2QD1O6n6aJ
wrLdHsMphb0i2o/O3A4Hw9NRa5ahMvzKmRs/7uLxNrLaGDxu6oueXNXCZ343h7Q4GiFHbxLjRzRW
7rGJKKmHo6EdPSA2eKgpPpXiAeiEhqqkBZqJU5gCflXsEydL0fPo1dFMXSpRbWr/5uK2X+pd/2C7
+78Bnc9viv8Pd7KFffy/72Hb7vvT8w1s+X//N/XB/JfEA8zXQFoSVbVEvPlvgbxr/suzkChxNnGT
PaE+0FFLdxA9evi32NQgfv1n85Lev/Dk0VWIHQ1lvWm8RR+/0sxa2AxNpMsmskek+2ytpzuYqto2
bdoWyWPj0iXIgF0bR/q8e/YyzojgV1LOP6N4uAMM/kVgBVj2z2fCylJTTjkg//IRV5JIX8hWuowS
dIWG9zbV6IuhVlJZcIgDG3Xe+0g8f6Bw93ZwL81tSP3pgjF1pXpeRqIBmWsJAmbLc43VSK47gBDV
4dkppYW0lrK027wnqbLBklL6vedRtmtEc+A623wF6Gqwgv6zws681DNTZyHhX94qJ4+xnjqp1/Q8
0IbOtzt8DIL+CxuH7htvnzrLZNXajsPDoso/nbqmjEjApVXnS2xENzNk+eswx9pXI0Tcvv2B8Huw
DjmWSWutBL8IOdGCiKLzm7F3fccIaDESecbmzaOQu2QxEhFgpv/jjX+2FgujK0PgIK1PVySPPEHr
fNA93EhvH4V+d4BbMI9jEFgtjs4ZAPrBJPcpTpo3kxqDR2LO8cIo67iWJci8kHdnf6B26C7f3bNn
Ua3uDoobOh20ivqqkib0tkq4V+BEnWv6gjjbzom8HXXj8MLIZxYfCUsLzb8niKnlamSRaE7eFm3r
d6SP6MJglvshJvH7+ltc/pRnunc+MYeXx9Zp0HbQeSEBp0KgIKnoJZpiCf18rLRbOcY2paq5fvf2
oSSbocmc8UWvPQyBZ00CaE3p45lwUO51DqVSu0awahVXbx+KkoLNeYCensV+OmttQUJmzoFfOoZw
dkVDiRKqSnLAnqe9eZoAPDwbamVNMcjJmW1OhzSnbYwjogLrZgzzSw/0cjGcjrI6RFAJdGVZa8rP
Oa42GFXlHVmf9IIT4dxioCElhUEIGbpjrnaiOE8mxJIhzzKHdPCg6dqGxF+8S0QeX9j0zj7Q/wy1
3olAx1CVBzOPkNxxr5zQmn071n/9g2XwbJDVoWh3BlYRzLl+meQunWs62mkNmtw1DTbX14da2YL+
fEfQocA/kDABZrHsI8/2CYx2cObIXaFtsWqQd7l1pNiXH2I3/8FumF2YqbOvj6sa+4INNMMyToej
/dyckE+gQu3E2gE5S7FNNSd98yQRn5sGSjN4KcsedDpK1WsOCWyn8PHB/tWNfYrKECr362/uxaIz
pEXwBnoL2yo5ktUgqk30OGhF5rcuPc3IkbU/jaitDkFZo116fawXr+3PWB66HeqUAtfg6QNxWgWK
SDHzy94en4Iw6CmdWbG6MMwfG8vJrso4GHAl9j+uxQj1T8ehHuDmUdHSTBFzwb1me/FtMTXDfkit
nNRS0b2TAL3v6KdV3VY4nt+lQI8+d/CH6UejgfPjkjnfkayLCDjG5IYToPmA8P0SEuLFql1+Jy+d
g8Zw0Rmv3kegdxBkES35Xdh53+o2sO6lDSlUC00kakn/5vjDYCwoKbwU8sAkjU7fiwmZswCUknGb
1/6axGDsMuFc8sefmWSOMgcIy5KHesGASGeKv6mgaIJ+n84eOW0UAqvvLvgA/xxXqzlejkws+ICi
cK6vNv4MgK3QOi31G6bpCWOcMe1szUD1uahTN7T6wGRQogTYFjRs/GIYkedXSKs+spPrNLRsyg8U
v/TbYaqc25z+RtB5NOhdm7xv5j12LXWAfwLkRuDof3zrd6DTxNJa8FaC0HMd1ejGxP1aUsoDzO9u
cppRHmttci982S9iJ0PXjSUbaIPEWW5mp7OthZ7oXFwzflCXwdepTCggDRMc996Ob+q+rm+DYfrl
zFH74fXH+xMbnc4NI1uE0swN1tt1bGiUQNtcu018Bx07TVjGxPhg0YP1CdTGRK61c5x+g/dwfJwS
kapdVU7VwtRMw/m2dD0+u6BtvG8piYBvYWSDPkeOQCOJC/vEy8+PuwXx3ZJA4wK69pJ2FlX+MYxT
f0bLtxuy5JsVIWku2nzaToA3Lwx3bj7I4QmCPZLG5O1O5yODQeTRyDmhjWQAQbCwwOIvV4+tjTbY
R2xpfqOjIYToyS4+vT4jL79JcosY+BZPpyAruNpoIr3G1xR1iT8GtOcFfWNvMUSm/uujLBf902gW
L7qOE5xIFvM1++/pExbw+NANZAAGE8gVABMlGMM+H983zWheO3FtXE8IiT7NiLkRnoXm1VD1gbnD
UDxekYP03npML79nudNZNJciCbA622K0clLR18RvcpGy+Olthub50jI683JxyQpkVDTtNvnoTp+6
nqdxhtQe+x0ix32IS2ovky65sHoujbKaQhkHaHA5LvxhAt+bcp4DHEu1C3vGuU+XLxcfrtRdjw18
CReeBVIYSSq3m8wIfXD+jobXxocoRmkAO9taWiQ7FVVlnKD4PkvNjj/S8xMNudJVRBHaFlfYJVSx
1KP1nzof1e9ydGCAvL7Mzr0JC9TXkjci+HJX77uF4iRDGnaQOh6mYz678wMW3mT/+igv4yId6w/5
dbLWy5V9NUpaIcdLcI35MQ0Mri0PNY/mddGeyL2/MLXLZ7HaLtkjceYKhL2Lbvf0neN2a/QUBaZP
duX3mDjvgKoktAFyPpUoShJX//76o62JDegQDJ2UCsUGntGkhLAa0JU9HWUKiuttlfp5F0/wg4Ow
3VVc4d9JOQ++VsMzGhO6csx0ZT+UyogemErr8+s/5eVb5svhw9GFbQADW6PApK7E5KVxRESYzR9t
F4lzROdN0tJ2fmEzeLnbnw612pzUDPIr6RkK0WaBhyRPj5bsJp+KdXhrd9UlX/ml8Zbj4NmXJM2m
F1XAeIK2RQcbo9zPOCUnDsBp3OCANy58ukvwdrqKmNUltrMhkfA2VxtEQqzTekJFvhHhgQbjamZw
7OlUCKG+l3daUdNQzCmLXRC07tcsQdL8+lyeW1a8YhNOCkGmDbH39IlB7mlVI1nHYaVXjzXEsb+c
osUES+L+ZmCW95WTZz79gNJrL6yCfeciDdmU/VvTD2zHBuJtSbmM/JS9CnOjUeEQyurIHwdJHo/P
btv1Hch/OxMX9qJz65f8FzS3JVH6gn0CubvGEB1Gfl1b6XbGzomJenK3tFK5BNs6t54ghQB5Mfhe
SCCevt1WJTSiB6/l0004ujbAu+HwsII9SHEQhkhuLqynl9ssKVcuUdDq2Jo4EU7HS3sos1VshH46
R+qG+pf8LZyiuJCVern3LRI1AAxc4Xm0NfwQgHrZNhUNUXDk9Z/LTKPdHOiYg+7QEn3kXrYr6+RS
yvfso7FCCQ7o70gW8/TRQnKNhJpF6GeGKD/MqhseI5weFzacM+GQsZB5OIphYKF2XoUfmuaOY6Yl
oT+DQnhMIRP+CNkWrrENB/f6UDnXDazCvVnoJfmxpdxZOOMDRnz6uyl64Vz4PJcNYL1B2IR18EvI
UpGZO33qqJrZQBIEbiQj1buUCO4v2p5onKBYbLwkNd4Lt7DqjTUZ1S+FF2Av8smExJUkd6UOWh1Z
SXTp7Ds3FTZMF05Y+oCSbz39UbmQWOy1KvRrvDq/hMA4kds9rRAuPPxy2Xnx8LZFgZ1gkOTAapxp
wLZuA4bxO9bDd6WX3j6r6/IG1IV1U3a2upo8PMa4LLV9mZeYZscJG8U/+RUuoE+P6xjRy3pF0JCi
CxwaR1Acnr/QaRkRlKKs20bALipKx6SAabWAFDW5n0FfA9fw1JfXf8SZN07KAaAViRFEc+uLM86G
Wpamqx2QlaePGI6tveul9YXFf2a3ooDH1uqwdbhcB07ndfnsIptedIC127+0dmzusMMcisoa2b+8
D68/0rnB+LwAu6Njd0HJnw5moM/HQ9lqh5EuAHgoPWdPPGE9WFnh3rDrp+9fH+/cK1yQuQtwEQzR
C+6hl+DbyjoezkCgMEg4UVrspH9TqNHDhL/Uw9+L8zlY6+woVE7Ba/EOSROcPlVXDAROXa0dHGCB
2EsTYsGAboCvP8uZDdg0LK6/Nv+wKLiejkKRI4JmxChwO5OHcHLzPapovn2B4bhT1XBTqya+8GjL
T199jSeDrr6DMJvqroWqf0ja2bxry6G9qdqJPm+NMr87xhAcG9ft/aAMnMPrj3vmpS7ULSJtsGwL
7vD0cREIks+JQ1q3hFg6RM+uP/fl7L8+ypmwgMUI4I2nZAaN5a8/i/3iFEKVVY/eQaJBBXqDmtlS
Hl3mYnmJlH7mgTjHyOA6XLqXvf10qD6gE+0Q1d4hAlXwyR2qGTldO1wIqRaV0XrGFnQtsfpyF+I/
ng6jt0BP5jrzDjZa/MNoqyjfY5WHColr/ochYdMjXo5/2ihd5u1o9eEPZXbyXsdv6aOvX9pcpeFD
0xlauJEzMuhNyUa4bfq5vIuwa9N5tRsuUKXkmY0BQz59nVFoLTe51cvBqhMG2C28Az658t7EhhX4
M0wEcP1u3iE+TbQuoieAI6b3cTbTt9ATUfwj1RRdwlIreIgmB8p9K8VMD0GmvNzYpsJwMw1AGB/e
vGiW0HnJRpHup5Zx+oqxIHUgqDr3oPVAkrzSw7s2aNneqev0wkF0Zn0+H2pNnqIJS2gDanIPbhOP
7zgmmitdx+VVjXNwYQ4uDbX61LGyB4GjaLZHP67mY5HW4uhQO7mt6Ej0T57KoJgK8m+pBK1uQJ1K
gfxQHT50oq6xiJZJ1G3xvXnvAze396/P1pnvDpgzNWkKqhym66yPRsanH6faPbQWbCMtcuc9DqlL
Qdv5URyi8OXMBvl2uiYyhp+SmjVB5r7beAUAxTIq8u3rz7JGgi8JAR7mf4ZZLb3UtRayX+UeDMR+
f9HPlLJ3QPspmk79TgCjPxmBRVvDGnG+6Oy829DTOX37zoy+EczgsnGCoV2+5Wd7Jq5gGZiiYfnX
uYbb1ZggANAs8vVHPftCaYNto/igA6G1eqHz7KUyTktWvsQJz3+LeKt5ePwno5BvBRbokn9fLXp3
SqagzwuXfnXeb2RsIZbPqr9QAjn7ZXHRXiogXNTM1cndkcThvslyj6vOvI8iLftr0FzLp/XLpZTb
paFWz6OArdehzUdcpW1+I4my/dbEM5SMZb57/dWdGwpJ2HJ4cnXi2zpdBrrdR4voh+acIlQo3JMG
fmgR7zw4VP/gE6Y6QRzgEKka69CnoehGbpNPWAkBJChW9Z6oQ7+wK50JsGiPAUdKcnNDz7balWhZ
2tI+IGGaELBfV1McQ8aT8mja0kA56taAW6Ly8+tv8eygRPjImuCg2s7qY+o7qdHg08bE1g+QG6iA
7b3AHG5U287vSBu3lBqM+MJWf+609WwH1R6kOdTCq2+rrD2ndydWPc248IcNg3HQXa2k+W/n3DmR
kb19x6BtxZLeJ7uPPH/51p/tGHhUZ2T9fMutqotdB2SGptND9fb5Iw8uqR6QMkWss1qQpgH+CEKF
e6AhVL8fQnrnFtwpdrKsim2dttWnyusuHdDncgfUa8g802yHDMx6bUJeKOueN30gYMAYg6GtedTD
uFAHIFXu1y5jjzRLo3gIMcIeSozK/WYAEXwDwF6/0ohbLryGM98lYjJhkTSmTo8Y/fRlG6IzJ7zR
zsFTAW1Up67eChFUB5Mu1v9gXi0L2jtAbair66jNRKRZA7Z1DmVax4897tWNGfbuhZD2zElA3o7Y
nHKHJIRePqFnq8fW1CAaNqBDS7f4fSeSfBd3zb9bxb3lErc02kCA6jEO4tDTUcJubpIgYZSSTgWH
xOme5rov/Ne/9nOPYsP850pDVZ+K1+kgqYOxLMulc4gbOo8ZUwYq0jLfLLVaJkNHOIYSZblDr16Y
6816nGWYMQ2Ia1tPV+5moEX1hWk5t85QoxguSUEaGYjVs8AMwLQXAXZo8B0fBy2U14EW5Y+GJ+q3
HzXs/H8o3FTv+MRPX9scFpkxTBEMCaewd3Zox3tAN92hiIR5YYbOPZUryE9QHjIlC+F0qDSSvTOP
oXNAsUBzRPpTHPEh5rtQGy4Gc8uGtLpcL5hgUhPsWIR1+ulYUiaYRJB5HGRtXcWpBlhSaXuS1F8c
bekMFjoQ/txuWxWCPaPRvw1t9f31BXn2cVGZsFCWjn9r5RLGryBNqQWye3XFQVmwZPLULGBEesOF
SVxC0xdPS3RM6oItmgYYp09rjW6b5mKyD02pazehsvRdGerRFveEvLNi+sGPQCH3dRv1jy4cuX+w
V3G+0pWC6zch+vr79toU8Ki0DzRpgZpqFtBb2CsvbL4vSyueyRKl7yDHqknniVWArjQP82RfwaxS
NI4F/oeVtqEa8FOTlX5jzdLclQ1UJLBc6hPeyv4Qg1t9MJMZaNLrc/tis+GnsGkilUG9RPFu+evP
9s25kvqY4pc9tK7Ib0w7zq7tXnx+fRD9xQoiu6bTFEkaXN85bVbTOpQjvVPQtR9MW3XTfq46CZm0
zpFfir4bD24hp5+BkRJNQRcGZVc6Q3Q/eXPpbBwjyuoNSDg57tpB5bjiWuCRPj7v4rcanNSCMOZw
qtZB2d+IjhZYmwF+av9hrHXxyWko2+17OYAJLizwFrQoEumFbW7ZLJ8vW5OqypKBXboBoVtch7nh
5A0lbWR6n07G6q7htgCUkVaUrNZZHMuesEIkuvbr9de6fqt/RiVJRAMo9C6U6k7nrrRC2gdKzBB2
XTX7JM3Cnd3Snauom2b/+lDLH7V6QHYhDiOy+n+OjdOhcFzQ0oSzDi1I7h16+jc9zDOc0zHUtYeo
NMUBaIT71M7YyV4fef1qyYoSM2GhQ13M3rNW/3mRFll6MffoA8zpN3nZn7Moyx2W54oGMW54HOdm
fHp9zPWL/TMmmWdCxGVgZ/V9Rs5U1CBue9/Man03h2NC2w/lbpHXTRdusMvKf/5iycDRVgJRI5sr
G7yxGspyEy00AEH6MM5ACEserVOC7x/F4wZMvXfhdS5/3no8UvksVXMpq4rldT/73oFGAKztO2Bo
hQFsbNRBiQLyo+9pnI6g+YYEILNnX42c2zeU2CPzwgOvN5zlgZckC3R2aoTkrU5/wILMdAH4VP7U
NmCnLA64TS7GPL6wsb1cN5weFCZoG7HI5tZyMLeT3DR0TC2eG4fFFopF/2O0+8VyoIr4ypWdscvR
kfpvXToMS959cUNxbK9dNmagc3ukJOPTsftb5rrJti6rj7N0LnmUzrxH0kUYrkiRkR1bT6RRuoNW
yUn5IyH1VV7REwe44nR88+NYCKJJu3L8c3VZHYhzOAAW6WsFSF8Mnwcj0K6IvQvYC1p66U7y8omw
lS0NQmk3THM1b/kqny3NGce1ByWy8CEaNRvTaeSGZEy2e/2JXn5waPbo0sKNg/jihZ9GAIWISSLk
Pj0AYMPK1txSXPMHU4ZQkIP6zcud4ZZqFlPFml8vd/p1lWnBTc/XVO/BTxP0Dk8hOb/5obi44hGm
gedi0FtPE21p5zyyFMj29LOdw66FO3Ns6Ju2GTS9v/AKz0wUk2zSoWaRlmHoOp2oNm4di8hM+fUo
5kdav0yHwRNvldUuF6w/3RSIBFkQ7vIrni0HM1iolZVUWF0z83bI5PiXoUR14c293OoZhYzA0j6B
4ESs8gEZNJc6a02sBlD3gU+2pOllb/pjbjQXdqRzr40iIwI0bkJLo6HTB0qEBXFaE8rvy7rbCPR/
1Om7+Y0h7PLaWN0IWJbOajjMT0fRSGRbGfhbH0O33MJEbjEcaJcKb2e+ImARnFtLFgVm8yr0AEPE
LlB6hT+klfsF67fcg7a196kHExIDeHAhwDr37v740jg1yM+vtahwivO00ufC7xKqVq6jRds80v7B
x8pCQNvBmiaN+CeMfbbkxg58TDFkha/QFkHKy9Dtgy16+5KjIIRhAqPA4vdfzZBhirCWsaH8aOjz
I5eMfA9iI0VwCjbq9X3hRSmA1cDF0SHtgvqRbMJqTy0zLNVwfJRPhhaqaOIiUjY+U6v9XkfZ7zzr
b6Ku+KAm76aM6wtl4TNzthwdKHYZfDFknq7EoQ6ygeSC8r0unMCygizBy3/pEc98wPzxqJNRd2Is
tFfxhM622ASmYhTVLP1K2GChwNHVsb607b0MnUj+0xaM+xLEHgzIp8/jzZWtYYZQPjJ0OnVXnbVx
G6Pzg6xJ7o2Z9sMKfccR2Wf4Hrp6c+EoPvc6qelT7cCkiUV7tX1g6XXKqouV7yhvohmlDjo7iNsL
K+bMh00FYmkBjeIbScnqIQk0cmH1uJQigEkPyawh8o5ncHIj/LEc4hvNAl5foy8DNZeSJC4iujWw
za8z6qnMC61nH/azZqroptdx+wuVeVfLhCYuM25hKE1oGi7sxmc/DdpQEnOzbLg8rZanNYZNoQUR
W9g4U5zqYu1TWBf/xdmZLcmJQ+v6hTYRzMMt5FCzq2y33fYN4REEiEEMAp5+f/jcdGblqQzvi+7o
cIRbKSEtLa31D0hZKNv9MTcuajdj7jwPolZ3NpnipxGUz5UfcWHuHig5rgOSRfqP29f4T8ARrtTW
aEbyaA2RcVdgTf3omtS8e2+AP1rY0yOIgL/FGBATwOj98d2k7Ad7+XRQCO+D0i0ZkAI5drOUeYQ/
TDb8/Xb1yPE3chJHhfvodBRBtA49acuj2S3Zy5q3A5pNSMW/vXm2e+b0ORNSRiE5YK9u3/Hs+ZQH
QY2Ph5bHtBvEu2Zt7XfwVevd3A/5DoFFHRddbsRNhxj42yNfiDsez7YNeo3rH8YSp/Mb5GgXjurk
UbZ2F5s8lOLSWZrDapv6ypvtT6v71Sx5OHH64ZuQDJ2OxZ8CHtKtPBq+/8Nq6wfPGB4HEe2KSj3b
w3SDPCNSrmN4i9LorjSKfedkN6ptPr895wshaNOmIdgiXoMb/FmaadddVg9cWsdxVERAWUtUOcr1
ys65sLJwgHntby8p4M9nIahE7L+1srU6GtpXN6kmktZ6+owa73LlG14Idiwor44N50wR/Gxdh6Uy
6rIGxDzXSP73wYj3qQH8VswHWf91S5xztxHp2KwkGOQxZ6vnpLM1DihAHxFIRVSyq9UXd9Lr/9My
+f+2KC6ElO0RBXGFSzeiEH66V2SAEpdjleXRi8r5az7byJivk8IZo4juqm6y7oopQwP87Z3x5/Y5
26Jbjh4CneAoknCcDpuvUVHn8DaOQFIbjUxdWR0ljJ2boPKHY1FkaMzIxX5Br9PawUmg5Wyo6qB7
lBuRQ6ySDL+Zo5d2wZUs5FXvjWXnNqPnu728t1bH6S9bjIpLOye/apxmigsjDeIyr3HFRZQ8dIun
NBXiYJvZuyCXD0WtnxCqw7TWm3++vUQXDg+YD+qEJJgkzueYK+yE3cnr4KcZ/mDdjX3UHRCym64E
xIujALyltcce4Do9nS2lxnn0aqM4up3uQUT76i4dvB9vT+XCCYXQuH1q0NCbWMzpID2iy627+MUx
BW23m/McJaEejtQYjVdGunBCaemwkelScnjOQdfODPx2LZbi6M9rmWSCENcHGV+P5H/9vCLneSUb
eVWbZ7tAl8IEm4yA/zjvQOCSiGSegPUWrpg8eM5cN8iGGuKDHjLv2EZztTNmoVAUxS95Xpb8Xi1I
GK++kFd27qVPiWrOxif2rK1YdrrKW7I0W8gpHi1zUnukoY3EAFx5BbJ/6VtSmUe3mbZHBFbndJQw
yLMqb8wC5m2THUY5dbsIRM1ucWvzSmh6PaE/BVwqB9GfEuRZADSX3NVBKuURDpZx66bz915jlXNl
b27Pp9NIxCgBLHsuZprb5xOqu9SJEB6Wx7ZG4SPRSyu6F5dcbtnDM8OlqNbNkO5L1BmzWE+oe8Zc
qfa7DVEPRjbV63fKv0i49yDHbWpCNMSQ3JrVi9mXeEiVedN+95og+1nizAML15DpcL/6/bjsItJV
P5HA7X/OgyM+aqnm26WRy34ybfUO0ViFapfl9O6BpkYtjzpYcIBwBDKvNwYR8JM59BqzAG9RCQNH
u02x9Cs+KwCpAhLwfet35jeBTdIvY3HNZRcMenaSUEXm97wzFms/VGN64xre2u2RYZQrBo8B6E3b
zZrYrRUavG+v94U8mvXm6UUo2KC454XWBSXuYrAdGOKIq3+eVOR/wZfPSELLUC+tzK1HS7rhAYii
fRfU5mYMWP5tQxbgFb+BuiHQPZLp8zcET9DKXgqPK8dfs8NsTyuWkF4fD6hSXwkQlzbxtrFoaDGg
fa56MOpyNPsI1QO78/N9s6Tljjf43z/2Iurk9M0RN4AE9sf68z8Pg6h1vLqLVHXENM658aSeniqo
dVfO/qW5kE9Cq90UmWjSn559NytZ0lVD4mqbj+YEnyJNpXEle30dYBCO+c8gzukgub0IVPAZpBT4
VfRFiDq38POE3vk1ktPFoXhI0jGiuvuKf1hn69gE+Akcp8zEpcTv0kMKYDUe52W4MqvXFxOzAq3z
p6ZLk+IsbK6gdRbTr/hA2Hje9e1gw6dtEEmvRtXiV1bP10gvrxM7RuROp6CzPanO08cCU9ZIFYzo
db3zGFD1T7xFBzuFMQ+yjF17mArn72tVDEr9deM9AXc5T+vKsqCWGeXV0Z+EvpuQPqUfK1ouYWyr
3g4kFzYjBBM2PO85OsTnbJpw1tNa11F5XITUj5W0/W8l9pt/X4WlC731oGibUrh0zi6hoJfgA5XD
MJ6tn+y+6b8MdSav3EIXPhYniiyCtwXUyXM4Ui8l+T9UkmPRVFmSt511i/WUNSODblqPehL+blJB
eAWyd3FUbNs3mAjA/vPcH1bk6C84nR8z2GmHznVQ9x/m4slPS6wgMrf45K+Rd/z778YcaQChKkpZ
86yciZO9vRWmyuPQWtONwN837gLxtwJlRHiLNhRFU2AhXOpnUYSlRJu/wW5Xr132gLxlhXS0NzVX
IuJ2bM+Sh5Nhtk36n7iLBLPvzojvoREfFrdoBgNAmAf5A12Z8hCJ3j9WRQTRYZF5eOcMqXvlEFz4
gg43KTo5JH5gfrZ6x3/G72t7SfMuLY4rvkhPEyJfyexmXTJPI+ZdvatuDSmzT29/wQtPJLqI1E4B
z6EmRkJ/OqroF1m0mGoeS28S3Z6LJnoSrQoOedo7v3UYqh8ougf3pFVTbGOeufnn2kdMPepHU5bp
lR11IYzTBAQc44cu2fg58l8SO+3ZaItjHlrogxpFhVuZZe663MmvnNMLQQdNwk3ZhM0LRPcsGsgw
xVsKo+ojWcUQF3lX7utivJYjXZpQsNWnXBLSDUB4ur6uMJWZwrw8pmUOo3td20ONC+ij4+lrncCL
E9oatuS/PF7On2ZBY6ZW5zFU3kVfMz+s70yRXyN8XdqlACMgFHMHgtU6O4zjnEN6Qev26ISpADbe
zfu2XrIHF3XXJM98/xbI57WX2aWZUSUm46IMTyf6LFkpUtmMKNgXiAukuOWGtn6Pq1T3z9tn4cK9
TjuQS/ZPkTQ6f3QhbZa6tuTBGXhCvyuzTD3XRYq+yVhHQzKkjncl4lyaVgSTlW4avGnQhKd7o1i6
dpgyReHEasKjZ2D9gJvYNWXCS1k6L0nEzVg60Ljn1Qf8ufApLqfiGFWTvjNzPd9qaYkHpx3L5wzX
tS2RqW5BlItvfb96hyyXKNC/vbgXzgFLi8YaClmUQc6F1vqiB+28ZsSZcMUp1yhEjKcvdPt0ukan
uLCsHDaPhg2Tdtmqp8s66lHPocSioG7M+lskXHZnH9W7tyd0aRSyMZpnzh9F77O7r7A1GO6lRCzG
sL52EmCm06FU8PYgl1YNqMdGS+JioFR5OhUqy9Q56lwc5zIzEsp6U1IjYx9L2xmuzOfiUOR7aKBT
DHjFp5Grrn3VBvkRc4UvXTanO6HtZ7xu0v/DTgDhwTsdL86t0nI6J26/dloChGmawM8wyurNvYP5
SWylf80LIXOAuvOn9EY//JUei4viCsIKNho4bkf9TwFhdY0s3L/9kS4kDohPUW4N6Ltv8NXTCRUK
GzkbyN+RPiCyEbAnUnEIWrzE9nzTea8XP1gSnPOiNdYVJA8e44Z3hUP0Knjx9qHysQlYbJzY87fp
BiEdsp7zhYhm8w5vqz7BqDWNyRSDncSh6Eql/tX238YDbL+VVjcO1llIjgZsjKy0Lo5TEMhDZOox
Dt0hu7L/L4xCP4Ch6JNRQo/O9r/ro6rLg1scrUj/6Ixx2pmWSq8kXn8YfieZH2kqNT/eBdQZQR+d
ZV7mrCghi04gjo7cBz2AHkyIgdxdlffO+1BE5ZOPZezOdpVxDAprFLFUtnwMbGQGs74vZRJZ03hY
+6yPsbPwE+VgvTgDJjxUHr5USuRekuPFaySY0i7PuMX7VxK5V8d3m0O0lWHI4hBAPlspibKkwv9V
HF1U5vtd19UuWXLoVyKeSWh3b295e1uS0yWDqsyBoiUe0DQ+Z7W42FsWGUa0x9m20XjIlq7Yhykl
0juT2kl61wcb6LZSOIvpdO5+qnXJnqJGY2wSLI0Rh6kV3kHarn/mvmMcscub8Y/MvOZR1MH0lJcY
c45jKh6bVQegWsc6nhAPTGpndW+HoQiP9WSqG6ld57ZLjW+gqq/x6V/vPaaItAN0SqhXRPnTYy0s
s7ZARiDm1FTe01L2BWbNrbhyjv6wjs5XEl1ssCABhAw4k6fD+IWTWVUx5kfMS6J4XO2D2drv824A
+B596kf73g3SZ5T4qtiV7oFX8W2EWVuc1irJ6+V5rrGSmehsaFObsdLq0FUjdt7I9TTOfKX08XpN
torUxk0hwQR4eHZSYH9Hhkuz8eDW0zLhYepKDOLH0biyv15HM8bZHgAASGB3nqcsWYlkBgIG4QE/
ROcD3tv194ayv6RXX8n3K1XcKwNemthG66C5CRqMf06/QtkHsxq5GjbfQeM2Knh3OXNe/W3CB25u
Qzts3Lqte3y2pbxIwEqk2QHFQelbdxwE3p/+NSLFxbmAFSFB36oB55xw32mGtZXMpRiW/DEzO9w9
JD4fb4eA1wGHJAsNmu3ZSMZ9TkzMQxvXUg0zZOjabud3+E2Eza8agMqVT3NhL2zZHAA9RM4oV54d
kMHJhibvQ/9QZ9lyr7uKJzjW80kxefqfbvGvnfvL43HXcLWBEw3ObjbheoPEkto/SNg9X/WI0KYv
EYHCTK3Y68byrkTuC59rI+IBSOXeBh59dqbWsh4sdL38Q2gP9n2ae8WemtF8+D98LlIhcKKQ15AO
P93gkPcj5Mu2WTmgh3IwKTe9g6ekt/jXCPWXFpC7iMC5Id2AK50O5Swh0oPOCsWF6u/dunbOu2mm
37E+eKpor2zD16u3yQciA0RnnSB6jswahNc0TiqcA3aPfpwrxYfShnMlxXu92bc2HC1ViqFcdn+u
w//UZprCW2eGsQ/4uH5f/dJKPOq0BwXl5Eod79J8AEC4ZMc8CkHJny7e0E0VEcG2DyoyKoDy3riT
WZX+dSBiPoBf6UnzmbjeTkdZnAxz4cyxaUMX+FmVo/WP0Vvjx7/dc8CAaM+AWqMYCg/0dJQICcq8
wTDs0C7IH6JFIw5F65kfettLrwx1Ydm4OzeSLfgDyzrn9q4uYshNONvk3d1tP7ne/SiDa0KAFwfh
4wDyt8gJzvcaPmgmEsUM4lf1QrUfc16hjWtdptcluS3rYEeTemywivOqaj1VaLxKiXluWKuPKh8q
hFZMZCVfDJfE/tlKdd9jjteW8NTSujXjFm51douL54rQ1Irs5x5P0+laYHw9fbKgP/BAAJ0b/+D0
c5qZHLSAW3FwM7/8VQG6pP9vdlc6xa+jB2Vzk0r2Rn+l7X9WFInkIvvKq00Wmf5aGC7IzGfVw5R3
beLJSl052ReHg85JZ3rTMj9X0oaaBdNFZuaBA7NiheXaB+GjzZRNMo9nU17TZX21iKzclgCQ23B/
gtc/XcQpFa5ya9c7uJMfxUD66725utfUDF/NilGAiXIr8zSDbXgWRVpzRYBuDL1Dv4if7jQEieoX
F/mA4YdhePLK2/PSnChS8BTwna3schbw51YUfadM7zC3bpWgQt/us8iprkT6S3MCd0bSCXSaAsX2
K/4TgzuYiqI1XPcQ5X52nCO6AO606tu+DYCNuvk1Gc5X4vN/iLch0QsUCm+q866bGGnbjOilHoou
pZPYrtOQ4h/SVypZOxc4gOu2bU5p2kbfvV8r24s7lelPmHF4xQ7pOazTncm2xyTM9WDtq8YyHC6O
rhniUeOvHVcac7Mrr9ktdJ+8J2gd8HAByw4hhOb82SkdCzKpwuqwnc6q+XMN6GK/1Ia/c1qobOgm
hQ8zsIErg76OWX9GRWWYCshGJj27UMY5XPE2532SrXn11CxTdB8h9nEfVuF0k3fYR+BC1uidl7VG
zRr44YFCYPPkNkX6fXL88ebtq+fClqSwAR4N4vQm5nx2zDJ0Hia3gKgf1bn7tKAiFJvV0v/tNcqs
kdxB5IS66uZdcrolKZcN2MsMqGMM7vLg6tanihXYf3+8gFhwH1ibEjdV3LNRHFsg/lG6hwUTjsSb
UMAeXXbY2yt2ad+gogBI0SI/RCv5dBS7NsvA0aGD7XHYpIkMq3lnRRClYuUv6oYnkXtLRe+vW79b
6RuCGaSYAJrUOcF8LoPFqhzyN4NGYgwYAcLuEKkrS3hhcqFND5sITzQk8J5OTtfuaHajaR/cTdk7
shhnj9iaheUt93ksCIoxyITh09truoXZs7OI+gE7BFQSGfW58J+/VC56mwsJgzVn8bjM1cdCz8He
apeQklY67pswNV/ScPn99sDbx3o98NYsgf2xqXKezrezAnTLiT1kxdicDrjyPZVo098uo29dOWl/
ChTnY6ENsL1giDmoV5yOVapRtOO4WAcMBOFZq7ytEhTYemY9t0a5Sym5/cDX2duB2A73NKnHvV8E
hZu4azPskZRTd1wZQVIMFH36wrXuFaX0uyrL8X4JBuR+Dbpm0diI+45TEueLLZNRWG1/pTJ9IWjQ
eAWlS+Cgg39OO4tQ6DL5PtYh8pR/Y8xlkaQ0Tq4ctIujICNiM8JGJjlbr166JlWUwToYvnqn+jR4
HtLCurLztv/J2UfhitzCPyNwF5wlAE1PQXM2R3ymjZWoK6bvUSttJMemW7zsr8mhXpwSOWFAV5Bq
wDk4vBZOPqZ9ax0GjFBic3CC23LFoOrKpr5wilEg3d4TxELq+WeTqvEGUtXcmgez9movgSGtvmAs
RlmQakj4HWv0/FOT24VIZgctN+qJeGUfqolCZZwVowk1MrT6350zp22skP385QT9+k2navrjhirc
PZQIJRJDuV6VKHDW+FxH5ABx5Y5ri+B25H/zZBtFO9dZ0DXjX5BvG8eaBEl46tSxKNz6q9Rp+DOi
s/fL4g38cXJD/c88GMIFtuO4X7BuKGe8TAfvs5v1UAigwQxWbMLaA91qh0DYKjcz50Qidfs+LCcz
TLA0oT0Cv7P5UAldfslUN2eJ40p7SiazWVViteFcb6QZzED54Yu3/5+wCYI87GvrMKVV4cd+Bkg4
Npuw/n7l07zabmBnCbAUnbhsYVefxoAorNoV8JN54GkW7O25auPZEC0GUfM1FafXjAhektRKQe1v
asPYb5yOZXqjKvu1Ww85j6Eu4d233vJsr7l7pRTqdlbFZKAWmBfjrhoz/xPmI+13u9HyfhR1OiZL
pamSumXd/PjrVdhEnmjAIHXERj3bnzN+sEUDdQm8ZmcnEaTIHQ1EK7bb7loB/nWA567ejEDA2BDk
zxWziH1ZpLx8PajU0nvUct0Dju8azCBWtG/P6vWpY6jtAc9NtgGSzx5kozkYA673C9KbKe9Oq0vb
F2t1FzClbmY8I96FDU+2OOhYvT3w66hCZQLlOJqF6E4A2Dr90N7gVXnqzsth0dF6Vzbp78jT5pXM
gF3zeu9yaW0560bNgHF8Oky71oOarag/pI0uo5suGvCpla61lnsnXeavrteBHzabzGlif4j8T5MI
C5N10D7o265P013ezBWG554s7BjhW8ONxeB0IrYsbeX7OWo9e8/lP7v73Ju7j3O0NnmiUzEXYJTR
ZbjBOpCaVSexhz9kVQ8fHZvyYF9X6eLcrDpvy2TuKbfGBHwUUfAMKLJEpBS+nlopMUJZ1irA9Nyz
s3+7ZQpx1A2nPNxFdRs+AEPL3Bs/60CTBgo/4LbU9kdzHDHnnbQ0yELSIpv2k69kuU8zKV58UMSS
jksWDskfYfddOprZNmmly2STX936nFZa7Rxr8XG6T235r1iG9ANY/eplCjP/Z5eOxgdQaWaJ6Flr
fQg6y/o8OmNoxLMKqxE7p4Y3dtc3ng8w2NaPbmXZIIa9OXqHtXyTxlEZFNjQL00wH/q8qxAzDoy1
eZAoBdFXXRvILJMwxoyuW8iDrGvDSDzx/pLmYZ2s4ZnadQ/nY83Nf7oprERSts5UInuxShmvwpNp
LBykNo6d3+YSFpedFjv6gdZ7Vyvh7HVl9+2NzNX4yfFy5xvN0AGBjg31LZQ/PfmGkVdxmHFq/klF
29+LfLXXfedG+C9DDMMleWjauk5Cs/R3RTjLMHa9zP0dqdT3EMDxFrBlbp45uIQt1rtJE2LjUmjz
E14srjqQg2TRnq2iXqrGmBo09S3sk6zVHqiL+Hk0xMFSGDd9RwcyRtTRSIny6/Kl7MuORQsNzmk+
GgtuWm3Pe2yKWs6wELSTotQZf4Sp5343Rn9AHEMG4m7lb3+fsm7hy6iQpE2vZf9AhWR1Dm0/OR+n
KapGcjATu+lsyXSU+PZs+xhtjfnv2mncB9vT4pneIUoORhWK54p09H2YdRV5YRTU027oQqr2ZmG1
P9Sq8TEag0ozNaNPm4Rgp5EWH53prslL73sJLIDmFsU/Ziaj1d1nRbb8blXpfbD15AdIq9sWXajB
X/ROB2T6CaapVB2xwMkJUk04rjfgbHqZpENmPk++AU/dp2XP3aEzsW+gtN/KMJxBvhSi/W03XvoV
tZ/uSx3CMIx7XkUvPQVvJ7EjnpIA+i312Pvvgil76ESbftRtZ/zmwdSXSTeNfZ0gvBr80hAHvhTF
aFtHFVXucrAnR8r7yndZbC0K9QN2kldjVJeH+cEe81LEKpyKpxqEbZEE7hJ+a7tu+iWosLywOCl0
AfbQnJhon/5qonwMEkjmRh1r3DO/oT0/flwWbbbHBsFk/jSIpmHnSMtpkhEl5zRe27L4SPlQVIlJ
f8uKa4j13/uIWsd+wafS241LygYpKy/9l78mwHWN2o/LTBd5Irwu2AP880nJPSN4PxgLqnFeUYax
Y/XDc+W0CHThrBmwK/t8E28XEZ+grwPMzB3gqPeRttPuNkWOfDpwoqJ3fuaGuITNC71x12pUFve+
TVNRIH4XxJTG9EdSIUSb+YK6IH+ynPuw8Zf3jizMRBcOxFxtLu5dt0YWe9bKQ33X27qF2coTaEgQ
Vs0wWB87jVlc4Pf3hueLl9Qf5npX1pWHocpkuh/SPJUvft71Pp+wsfDy8rGS9yj6PzeRD/MnoFFC
eoV0TbfvXbwGjGioAcCN4mFFBPVj59rWevCD1uvuauzmOpA6BrwQpQmliZjK/GGzb2FvuNqfDw2n
bTqs89DUx2ks2ppiVh3WN2WrJmAjQoL5nJv+34oqfp+AhrSPYZq5BNy2Rs9d9tp7CEcFJbuyO+vJ
BOXkJ1oW46PV9Wh6SYwPj1hZEkVrHPXEHZ7I2YDRSK6to+dPxMwOpshHVRbVj9w2dHb0RDhnh2Eq
anGsEK/iHURe6xyFpyNy1DYnNBWZaL8ywEzZMic9gX4aWR9wwCjpSCuDTECRidUgV/GQT9Bjtz+v
Er/QoxqnwLzB4NXOY4+vWPJhBBybOZKzFztjGjYx3MbhXxkKfOi9woQcUwfu+i8W1bicrXKwX0K7
rG6dkYZ/LHTXzLHjwMDHLj4T/U1KMDZ3djYGBopqTfAhQwHcjyPurEfFoQvugqA1TDTC3aqK7aKu
flViVAh1oRL0hY63um/Qb03BWlmKMmYbkIcva7s8p9FqTNjB1JIYrlJvjoOigDpdGG7dJT2a1LfV
nHpxw2vgOHaBmazZ8ADtqH+e+PrcReRyRWxj+NUfvLadWAIUH/D9yjaPSprC47Mr5qyIQXtlX3rP
kGPiqQkAPC2p4s4cvfZnQ4mNB5w3ekVcuCYZNnmw0e6qoiYLTpels+Ks9RuxW5bAeBgl8p4UVbz8
i+MO/uO6dFocCZTOvGsNm/sstwojDqICk8RRuh3xsivmZ28s+i+ySasmcZpALMRSr4Qspa023a3g
NMq40dqbdhyYKtpnchq+rbQfjkhKL+GdzkV50ymujl0RkKR+K73SX/ei1Jl1m9dG/jUwJ7fdtXqy
xoTGlLhp/GLcD7NoDr1o4V65TtlZSb208oG1LHiHiaZvErEaWZvYaNU9rRV00+/uMlNgHcvB/9gq
z/mVRz4MV7+vtLmvhhBN+JrJjnFhcV3HZqgID0Pj9+9KpbpfQ8dFd0RMEMSW06cLjzvCbv8r02PI
rWRSl61Tc/lsObP8Na2WTXbQqcX9WE6G/jGon3l1sAq5/sSIOfwyV2tNRtdS/Z3TAXSGDYwgjI0p
8Lsd382j/Ykx5Es3hsOPYaymzw2a1lXcwdn9JOZg+sn7hPSu9a1Wx4vdk965qARWH7b05CUfFyM/
TlWOBGSE+9UUg+iHj6G8YdQJIhhznqzzCsfGjMT0USk7+NyG3vBvGYp+fILiX/+A+Vv6SdhbgYpl
aqinYO7Fb2+o7X9tx21Vkrlp+pvAxtXc2y5lF1xUZRbz/6nfj25t/VOaMvgwdYsJEEYaKLLT+a+6
3SxIwXacxiq6JYvy533ZWPOtv7KdQNFuu6eEJoDaSA5jNMyG4AX3rLKK57zNYU8ikvViNpWT7bQx
1F/atPR+lfDxSKKLKfrH8OzcgcXvyV99GhnvarXUj4W25r2YrHLZ15aSm3mBGL9J2XQ/lm6AkiXT
tF0/ahhpbAkx5x8aHZG0B1lpBRgWQhSMpxRBQeZQLhCC66b8hwUrp7sJZZRPeWOICkJDY7RPa6cs
YzeZFCh3AfG+jalbcSEVpfCCY2tZ1C3RVci8XZUNtuCh0svinan9pfmnFwSNpFeOu+7K2QTqSCQY
XhASV21SR8EyxJKt+lQrZb5ASfdxljA14Y3Mq17ilkqojK0cj9Q4HItoicsI4b+YJpyX3dgRtm7Y
vc1KxDR023FfDmH2CcPY6GdDjwnUXDDnazyAfftQdj4uOINvGl8lDiQrmXSVv9c2t2gsBJWoWbnp
Gts5KJl4brKmiY2Uz8lxrLP6zhusOccnYnKeJAK59rH3R/F7HuqRl7VdpruomGUAxWve3h6FYw0J
LhHtmCg0NY07jf+UQJQhzD8WQTW5xL/FmD/h4LtMN1G4Dste8grEDtH0OxrSeIxyzUS24VHB9Mf2
4KerqG868PwPthqGZVc6BeXitYrKQyrspkdIzvF+by7LpKK6Dr3bZmzmnwAtg/ZOuk6m4t4IUkoz
diaTEprBv47TcJLKIeAiadQ49+9sPHvlTabGKkqU9kS5s+Z1/lQ7w/gtBYKYJeU45X1i66H9JiKh
sgSEYvCjLlZsT8e6Xv04rPh+icDG2otdY1CfB5PmGFApGX6rmhG5Pbik1Juk9LIHZNc7Y28OvlXs
nb7NMXbjZnbiGVh4tqv8wsx2xppNLM8qNn2+rFzlcbIljAU7mAqBLwlSHkc/qJCj0P5I1TUrGkc/
oRtR6+epD/x/jADpmMTSA1HbNEVwMw3O2MdmGlK1QjsWwTr4IQt4UepgiZdNnXnT9ZVjf6kwCxmf
jL5vwwSZovoxX7KuuY3KJX+S5Al+PJa1W8e8Q4cvyO4Mz8rCgjye18YrksggGU042dDVVs8e06Tm
mdGQsNBIjsNuKcjai6r8gOJS5cTjVEeYYvZjr2MfoeWaHkTU6+PA5w6PIsLpIgmzfMrv7dqJlnsy
I5wUgtYKb6uuNUGj1WiqJlURqA+VVY6/65KIuNPl0r3XdIhe5FiS8xcZz8P7Iu0rYgesAiy62mbI
H4zWUHMcLqqd8IeUJarYYubEzbluVIz6jvsNKnif70rfa5/nGY+RG4M04FiWdBD3zWSmX5eSld4p
UrsyCYfOfGnHjqTR0WZT7KdxMtS2NMH4Qv25iXZDOQ59HK5R58RF7bBwg2NnLfmk2YzkMDMbiRoP
bXDAb551XwoCz10+qaEhA8naz4FhDuK2hLjzJTRRGdita6bWnYxqDLkrvaBzSAY1HIeR6ifCwSnm
msMSzL8kWgV3/eTxeJ1WPLNiuGGI75htJ1PCVSinGGp79tjD2XwO89Z/sY2QkG11mTT3S9ildjz5
ZM+UUYsyoFAi8oixxrJNojyMqAis2vwRTgp5Nbudh59dQd/pBoZYemjmNUp3ft3XP8beUebuf5x8
alrsw/Sh3B7ETWmTPHbGbHrJ/7Q+T/ZO0oinPB+Qsg/a+Ri0VJ4yD1G1BCVZ7LWQU4jymCJ05vLd
nOoDvzm6pl/5uuiGYCeYUKT/UdWCBHNaKfLxk55Cu6IgldHEJXJwF/hN2AMS865pW70uftFbhGtM
aQ+K0qum3wjSRFtFuxxEM3E3j270Ltd59fNvS2zUu2ilh6CrKaae98UsMS2Ns9TzQU3uI3qaPvlF
T8X4ryt5QQCgDr1jH1Y+JdLThSuW0Zhay9QHE04pCGCoT7W5XJPaf93zwLAYY0U4dPRLOUKno3CL
9HmGGDyOUGPxKItcPisZVXdW6jmHrgmdKyINF5reG+IfQOwmoIDI2llldBWds3pepg/axenPIzJJ
NXFfO/MnAwGUOKw7N+kQco69leeILF4Kn3eB+lsXRA/ykLPx95ytewXE73TiapjIUTJ7QICo0De6
xbepRungrz8io6CYA1aZGVvn4gqlDbEmc/RwgKgJr1oFPQkPDjJv78hXZwzFTJpWYPHNDcVwDl6l
0leJJpvQGk/19FhU2MhQX/aOPBCq5O2hXh0xnK1BlNIb2uQ5qdufLtswD222TpU8dEPQJyqvxXM/
C33liG1F/9NOHIwawFIo4VFjRiThdBR+vCt7vgsfp6KvM5G8+sWPOZ2oIBr/S92ZNcdtnX3+q6R8
Dw/2pepNLgB0k2yQokTJkqUblGyL2IGDffn08wPjmVGj+yWGqZqLqXLiKBT79AHO8iz/5SuMM/Dd
e6Dyi4eItpdsr2w5WEOUhDf7Le/xe+xkg1dVppmnFKnkW+DhPHT630zNg2vAuiC4YgsQom0eorq0
xhIa3XzUcatxE5KvmwWJ7p1VcfGqXkaB6gFBg4b21qMpT4ty7PWaHoSQlgMZweIuSvVmXa91FP6z
mqtz9m5xTFFhjZbSlTOtlMl0Depyx6TD43Fppb+1n//HmVZT+6//4s9/VmJucOftNn/810PyJ457
1XP3X+uv/e+/dv5L/3ocfjRd3/z4x8N30f7j2Jd/fe+Sqtz+ztlHMNLf38T/3n0/+8MBn95u/tD/
aOanH7CCupfh8DFc/+b/7Q//8ePlUz7N4sc/f/kT/mO3flrE1/rl7x/d/fXPXwh7ftqQ6+f//cN3
3wt+7z7540eTfL/4jR/f2+6fv0jWr1DR0KXhhdN+Wo+eX/4x/nj5kaL8ircaRQVG4CTitPjlH2VF
rv7PX+xfeXfosIPWAqgL2ZDfaqt+/ZH+K9cCBwpKAxAKEKJxfvlfc3//7w377xd03dMR/5Dzjb2S
QnACYc0DfeOrbtXJbcAdvYJjWNNqVnW0JJM6XZbbpuSFdYLzdafKfUXRpxwsl8xDpeCWqtl79pAg
M4DgAeJboxFZmChvHMN+IYRFjkBDwn4JW9nPFhFPvrVk8n0ZxehlI0faP8VqwSU9l1x1QCIiqqaS
ljQ3JLNJDK0g4WjOpYzgciD4Mt0wsqUfE8Ztjif6qAiquCGa7fMFIujYT7Kr1VaX8X8okqBmO1AH
KFTJCai3a19yrZO+FF0d43EkovSTDfP+B6mydWdLpdW7hSQfilGkt5OWT/PBKXXbI8JfKEGJMP3Y
yKL8NNIVIZ1V7PFrl+XqacgErDRKPiJ3q9AavkWJ3lPsmIidb8IEUsghRIOndEVbOc9w0IffJksy
jAADS/3Yj828uBWKS6aXVGrbUAKZI3z9sBv7aLVVQv+8nELVlwqteZozWftetg6aFQ6p1Mmgk/Q9
m1RpwcQil+5LBIJoZRCyfJlyesM3CcpOlTcnik2PzYp0y11RNEFEOav2u17tv6ZqNAYUgkqkyyg1
L343WOL9wp1buijujL23UHa+STExsD3RKr6WGuNTuHTYly5W97VWNFFDXbAV+gp2kqhuaHd27dbJ
siYKNAofKJgo72onscAKzs5MuWHOm0dTW2KaMVS0Ay1Tst8tFaEi38BbvjoNTO5jpxfT7NadRk+t
nwU1b+oGiu2qumgnfxjb6THnI0hQjVb/YU7O93LWUmqGWUodmwRwjEhCcvOR0nlBrg6/79OEVcxf
gzxPH8Le1nuYUOToQRKJTtyoYxEdEOGHKCOaBL3uIsm1p9BIyh9lO1d/xVI3hncDrdcbEQ5x4dOf
SR8ls4r6QzOrTewB9ZnU2zzLtduwzNOY9ReaD9oi+vJuJhtTD30emVCZRmP+Ql3LEK4tKKh4Mrqh
X2Y7UitPxU+pO6qxGv2G7GPTHCMACJ8KHBGrozCmRvPwn5i/KlhDL54cZUICON2Id5paJSNvrOJ9
w/OqHmkFisyNyrpoD+Rc9reZao3jsc6z8ZDBLh0eZmXQcq9MrAZr60yhQjjUPZ19s8ny+GhBoD2V
49gPRzvlgw9W7Sw5+h9mOtE3QvnIS1Qs0Uh5F7Qj5N5Kcr+mTRe51NXCT5MmF88KeGTtSIA7164c
9dLvXeeg/TVOVUGxsO0sxe165LePszQ6v1N4KXRacWVvujKtZtZh3T5Vzaw8NBSXvoZqN0xu6Tgh
7Z6skfojVbHpGfsEufVhtyyda6iF9L6t5aR3Q4WeLBAso/XoWNatW0mVYmJhrGB6qnAPfk9jTffK
Wu1GPg62BFl9bj7YtT0huAk93rkVqFzjqRnnFlhYvb9d4nEp/AbrD3GU6Nd+cmYgxIeZYKE9aci8
PpttEz6m+AnqXgHMdvYcZ8rlJ0eN4u82XeWuJng2WpqYtrxYPsAgyqZiyJL2aSB/TrAMs0X/votV
/V1N/d36YJtZgqtRM9szPbRptg+D3oZH/GkrCpdWU8tui8k6jRi7bX5HUqOhaDzO7J2qHB/nvpbf
JQ0FuYON/QQdH0wE/gh70X0dJqdlv/a8ft4aYNbMnHC06s2XTHeWrMM4zU79lKhq1vhpLC+f83yQ
fy/SnMN1CHun+lgrWZ2gNlFmIn0cx06bHwupI6XMITYlfqRaBSbSqUUrqc2XwvamLncem1BaG+Fa
FYn2UEZ2mXzQJGp0rjO3Sewv7Vomz9shne8XIySxmtpGPIi2NG3KupP6bZVP6X2pS43qRNFAfBZz
TOsiqg1BH07SVm5jVdt9DGC5A4Q0L41SeCqNCMkvWiucXaWdLPkOhcleP1ZN3vrIAHXZnXCy6mvj
xIAY8zmRA0xkSyTTWnQu4Xja6qc5HUzcWTm3Hua5jZb35WKPDYrNqDJGU1TaLr0v7jy0RJro2ACM
egJ+P1F9lwcV0GRcgqUK0JhWp0er60L5DieOxBk82qzi0ViWZkRPrQRB39tZ+17iReaeOXCkQdeC
sxtTAMfwUqmG25dg5f9FBCd+lB+75sePjhDu/4O4DRjXa3Hb+zjJEyE4x9ufY7eX3/p37AbD8Vc4
B+CTYOytAquETv8O3XhPv8IXh6VOvqWjy0nm8nfkpiq/QttRFFyy1+wdLs9PkRsgJxJOsmyF9JDw
7S2R23kuYdl8KRIxBaFS4kOiwU22nBlqO+PcJt83Mb7VVFH7Q2Q4zQ5b4XIUeB4KXAgUegnptlwh
WkNCF1Ox3DuDoR3mpKZRGBfjzU9P/u+o9L93Fl/nshqqMBCZP1WPLXdwHjo7dwZnvi9toBNLR2Rj
t8a0kyhvhDFfhuGz0RcgyePRbZVRbIc2JZ3t6V4bQZb6dPbbyEXCgdqy4jSP9IzGZ7k16k8r1INA
lajT8A0zV1I/kTIAjm+eNXZ/lF5Qq1hLSmv6+xMTpNchik9qzKzlofURNKlPc6hVh9dHuTZrcHzU
q6hYkTdsJYLNupikOBLjPUlglvtLBogA5E3bFx7NdaF40QheyB2mkq4lAWjxeVn6HsxfnVWxX0nq
+P71b3Se1q+vATYd2wl9Gl4GSMvzeZd23YRd0g731IH/sEo9OypN9dcgLfXx9YHOK2kvA62gYY0M
Z1V42BrSxkLrRKLWw/0cxdWfUTQkh3wxi0MdadM7QiZnZ7wrjxpMJ3B1SqukVOzP85lFed+miczM
BmsQXsWB7qfZOH2F3Nl+kUrAq65UDNZzaM7tX4oi4uc8MS1PcmZwVq/P/WLjgmJXqJ5wBGHRRuJ5
/lXaaqL1PAkrSDk/4F52M0GRtVdKvhyFPQvdHzNzbTVS2SxhKrtOgvo6KBIqzjeRMJ+VSjb/fUWd
1RhePR10Xh4zWMtPFKC2ZSBbKxWWpRD3tVE1HsFj/VtiVcqX1x/Yel7+nwIXiwWamcpAK/sL8aTt
GdT04KNrAAP3mhIloHIL8AgguprBPtACHr8Ku20TlyKRvaeYtinA/ntolqeF2xLK6Ag9n78rOYyF
sgxtdW8heC48KUqz0m9qWwsIfONxLbu2T0suGvXWiC07dcGWGT0QFbIppG5nGJU26NanNz8QwlWI
91gooCy2pfDmA+IgQ2k196mNKKWn1WLWQEvK5XOeplhzq8WiP9dp1+4J0VxsW52SKYUrbli4o2Cj
zx9HjIxjPeZJfu+EsX6TWEbpF70d+q0sd/c1kho72/ZyEa/jmba2dg/oVFDu+fkcLojdo1ot8/si
GlWSFHU8OFal+a8/Tio2m/W1Og6hybAKBrFINi9Zd7qUjLDO76s21dR3mWzhDWEtejcd8zCq7GBw
6umTqevpj9aigPLm82DtJnCHr00f/tlwvKoSRx0QBtV91TjcrhlcgkHMyt4Ve3G2U8EHy01ZZW0x
sZbPnyUEIsTTa7u8Vxdk/rBuyjN0gpZS+hanuRB3at5Pf5JNJ5IbtUifDY5VfHHMOuu9CFjR58IU
NjdvK9HMrrOwGb0sLUAZv/4uNlrv644DdE/QtK5ttvvW0TfTKmFQxinvqX6ov40ITNyoDSkeno3J
jeWUw2cwMMtv6pSg2w0z0wOfl91RR0u+yB0iRGT37LzSzHcOoRda8NkpBDeZvhyFPdplKIxtXtM8
DunolCltYamL3/XZoLo0GErhOkJJToVtLkE0y93taKbmrQ7q9BDjuf7X64/nYkO8fAl0/lguMCG3
LZKV/amotTMF1Ov6T5YRFic5zXfXyrqvtnOFjgwNnZUJ8WqzViZS4UxpxynAnjUy6SloUo42K0AN
b9RH51Ma5/nXXi61jyKb9dAXCzULD/FGDNLpifduP01wyl+f+8UChuFGLIpz0mrhLW97fF2TrSI+
0xRIk6F5ceu0dzMyq0etluSdVXhlKGxwZJTsuKtXy6bzvQL6QYx9V/dBamixP6mzEiTzMgWDnZjP
r8/qyhuFRsstDRcfleTtUAZrilZz0QdOv2gnzWh03wGmtjOhi4ObJOmlf4fI72q1uVm88pLKhaZP
XQCarb/NhzWGFtJMuVMXH+pGC3dkfK6Oh/4DfTy0LPgf5w9QRmJAXTTGk1Wp86dJQHWYu9STQh0E
MMyHnTTlIkSgN4QuGhkKVE84JOtT/ilg70YzHOvIqoNokhdfs8WHflE+d5r9cZLG92Gp7klhXq4Q
Ez4uxxQSAry0rcYcEpSlkxP0BDPuPYLgow2/znZX3YJXkT+8vkRe3s75dsQvDCU3jIzQK+DqP59d
1MxRGBrlEkh0YmGFJ0plUQ6tMsUfqTbNXjVCz3AHR0mTO2uaetU1a8WGumSn+CpV49J9UuduRD8T
jFfvtRWHvcdxWcbHuGwlUEdGqBi+yHPKGrJRmsp9I0foP4m2Xis83YzuQzpM4NpTyV5mfwY6TEPa
mOsV+azOhSuVCuglWxb619dnf7lBmDw6i6RHqDVciA3BzJnaVnLkIFVXpsTq3YKu8psjjTVZp/PH
fuffVA7OH7EOqLssI5ihTlWDXll63YsNzfjt9blcrhpGgVnI0Uo0q23jJyhNpST0RQnaZpWhDh1k
IHBFOIR5t5dSX3tsMJuI/imLQuzeTGiJzLzCFEUOzBnsppZQsdRMGiOvT+jKrciMyOPWggr58vb4
KsjXQlmR5CDROgOf8KotwQAas06FLzYO1jjnX/kq/btOgo/bibDyLYQ6dyQ9rk12lfEilWaTUBc5
f3tKY+JRCSg0oJZeHbMFk5isssedQ/QyG2CR8OEozpto0BIKnA9DU3iR86pUAs3uxN1oT/0A4bOd
H0OzSYFw0ZBTUaPTy9/wcVZU6MeSTN8ircE6m0XXmh80hNj27sWrk4dBB3sOnAhEus23EtzjYxcq
gYiX0nNQzKIiT0H19Td9bRSOPB1nX0QYEDI8H2U2Gg3DP1UJ7KjB+8Cxwsdx0bQdstyVUThNqb2Q
83FxrHXCn89xKthRr+PTHkDaLr9I1AlOoyj39sbF7QTElFCY6JJ4H8vHzVxMqbBbeupzoFdZ/F0u
VeMbpH7HWx0Lnrqxr956OwE1oZNM0Eg32WJLns8qTYZxoNoyBlIOW9p3Qqv5lCx5+XvSa809+KjQ
65pkT+fmcrm+KM1pbIm1fofs6fmwsjXbEIg6JSiSZQxKqDOy7zSt/KHJ5/4ot2tHVkBm/qA60XRq
FK3/rKhAN8H6FuJWXrQ94frL04LImeCDTG61tyC8P/9Gg5rD6MhzDZaODqmvpG+CdGitf7DaxsKd
3SwezLSOHjoi6TsgRxiPjfKuv+hFvrd+C50gYVWI1Qijz78F4OmUjVRpgVTEsltZoe54ixjEMYzC
+FAr6uJKsWb8IUth9taCyTo0Eq4KLX027FZFSnPKzAmjQQus0sy+hdMU/1FIydMbtyqqt+xTghJ0
nlZww/n8JvpJM0BYNViKEi5nhD6Chz+V8cebh6GUhhg4t6WDKPjm3MERc1oolKnBEKb517xKpDsu
I+nw5lFW4Y61jEVAjlTmZjJW28ZDUqqB2ab557Spi6NMdvU27Blp51rNQPmHwhylAB7e+TCqlIkS
kK8KbjfT/THSEs/u6Z++fTKobq0FDSpy4OTPR0nsUmnbMlWD2g4HyClqcpBgl+/cUxeH6DoXFZTK
yhjEu2b9+U/BcGbVldpZNaOkun0iU+z8ZrH3vJDWB38WlDIKrFPUw9ZKlLx1zTVLrAtgBmtBn4bi
KTWc+VuhygasSwoY6lBED3msJzuh8OXJzflhkJOBrJP1C8Z2Y01Lokp5EShxUgd9n5mfOayk2w5E
wE1kSRilvP7GrhyiqO5QebSo2YLA3MrRa5kRR/BiysBq0xGHjbp6QDphdHNlUCEWCKiJ3ZwYJ7q/
euDYdftYNNJwm9KGvSsip+j2vtDlc+cLUQmlAIBDECWd87c75WU8g/ssgtqESeLao6ieTOAi91Uv
Dz9gOZuPdl/k5cHswwg2X2R2tovCQ/sd9lwE2j+Z6uTQ2loMLB/pCaiDhG4fgW+A1YBvVu6hZq+c
+txBq9MavgucEy8//2k9NjTdF4AXEFOnuoXsl4RQLIboI50bI4gEzMVD207js63MjhcWg6T4qFfF
e3HSeqyfL1hSqPVlQskBLLl1r4MiZCKLUYjAgO0MebqwrWPniPIuNIeULrGp5aVXOXLzUMEFqSE1
L3G/c5pdJAAck2gO8DCoaJoUMs5fHtxqua/p151q0+rvwmR0fIfQADyN/DZX6/VEW8+zVeNu7bLQ
ZjkfCqBAzmUj1BMehe2dGuaKWxES3b2+Py7PGnNVgcULEsnZdaTzUbIWnha0Eu3Eerdu6niAe5vC
f3l9lGuPbb0BQJJThDO2deAxlpMqnWXtlDTWO3Qx/5QGSCFKCAH9zQOpXJ1ULFBgVPCuOp+OqhEQ
QvcKT3oZ9acRARW3s6XilAzR8+sjXXlw4AdBtLIaVmeGTXDm5DXsVj13TrYEuk6B7+olsR3tPLjr
o6yCW6hrKNzS5/OZCS5U1ABsOB3YnRqtE7ldQffk9blceT1ENQiDczBzKm3j6cqoUU7AN+SUtIrq
1jDWb5PSkTwFgMbOhK4PRXNyPQG5STePjc5GA83RsU9VqIk/k7r9w+IRU4TQJ8t/+6yI2Lk/QYlC
kthc1l1FA0WKU/vU08H/U69164hecXqvgCfbOdTX13B+NL1gFQDWa2vZ295EpIUiCzjDc3gqVnlZ
KGflx5RCK1GbJAqfJlsXdHBl/RHaZr0zzRfTyYvBLXIhrnEUo43NhSJVWmYbyKiuHLoMINbsVIiB
LKrzPetQ+L9TCphJTlcV32YBAwN8WCb9qCpAj0kKKcjDN9j4CIwV5JuiJnkLwmcoB4zSs/oPs1GT
yUPKEGCCXERR5ypgL+87Sx0a5CtUKaVaoAETUyJ1/KtBmmtwCe7CFbvIxnDtwnF+65ZiMfx5selL
V71te1wRKyuqtxDQNAgGfVE77VOtyrrwECqP3vH3YY/qNqfEoe6E/NRNQp0PQmTG97pttS9p3NZZ
UKH71biYpITOzgu9vKSpJKGSb4L2psu7DfRq0UTFIkJsnCrnt9UAz0nmle8qvS/S8L0Udzevr9Ur
+3zFG4NiAT3BKtq8Q+wtsljOF/tkAoX0hhmJggJPt52q7rVRyCQpvivgn6mznJ8maHPNVr7u8zGD
uViGtuGlTWHtCBRf2eLkymi9ETHQfNjKL6mTUUYQTuxTiCLcnaRr43u4prKrq7v77tpr4rynavTy
6Lb6waJphDkOo30quqXzTX0q31HkkKHbmm1yS1HUOFZAnv+Tx0jojJDwChCyNgeLnUbA7XLOsDCz
K5wL49ZtkmnYGeUy3FmxJevFTPq/+q2cv6wFg3tt6WX7ZFt17GWt06PFLPo7MTbD+whlG3aNNp5U
pGVuoe/9zT/4b6EBV6I+OqLk+I6Mbh9Lc7NYmtKA1jiVzqkbytYfqC1jxROpnjKsqQ/021Pl6KAw
RnxH+zZ5dLTQLne24bUFizoi34PLgnxlE510fYUYvpw5J+K+Cpmsthm/ZcYYvz1qgE609stoVtOB
2Ow+SKxhP8w6wyy1Aydf4IyaWYl2b0m6s1Mhu/ZaVxvDNReBeCNvXquRq2GZLJpzUisp/Jor3fhh
oG/8o5+y6VbDNe5B9P0fSCSqj1K0mH+++ZyhBUq1l9xj7YFuXqpIyyjXR0k6TUObQyUXnXqIptTY
a69ceXGo7xGGcaCR/W8rZlqk1oaWWdKpEc38Tu5lyyeIMp7ePhua4fLa5VwBDZtrN1E7Ph7w8klN
hQhM3G19DK7fXvMBiQh+hSiMQ42O2PlGnOKycMYBy5JeKWy/V5fGL4fJOLw+l3WNbW7xF0QRYJxV
23qbWehQEQqjN61TmRCNL1ap/Ega23lfQ+T41Gpit6V45ZimY0kJgLkxua2cawmmvI/QAzjF09qS
obR1GnuR+pEp7fWjr6wGcAFsMPWlbqZsothBCeM4VWv7NGidfktbxb4jn92r0l6ZECJ0VJnWFvPl
zoojFdnP2bBPpbHYdygKm+/qLnaCpEK64fWXdeXewfMPTBGqvtTPtu3KGQp+31s8O3sxoKvXtuyn
aTO/hz0AeX5IlE9a2Ne3rw/6Yku2WSKr4apBUZA4T932anLEchJKntbJwX/7NJWq9LCCmJ6rVlXu
M7u2xjskILOPVq9Y8MKzdnCIPcMpkGnraG6DCNfvtPdBW0ozwCS3bcflK/pCGc1kwwwVD90R+TM8
J3nlUfQd+gJoa3GvUhdA/KuDLeE2ZmSYNyQH9r0zKxCDxNCjoaNkpfkVO3QBF7yE3ApP+HeVYxQa
wxAVN4Ze1TM4yAhT6tcfypXImytyLQysHGgqs+ebM57mPmwwlDh1Ul/cYN5S3fV49N2VMU5MauYo
J9grQCCKKjF22L1XVjVDE6shGgzE4uV1/VQWQRskr+sKl6K5XGRsTTP7NOWwX1+f4LVVDY4VoDCd
Dkqc67f4aRQkl0M7q5mghqyop/ZV7qZTEnmdPu5lMdeGWo84unCYvSMPfz7UBL1BZKXgCOqn5RY1
mP6AvxEko8YydmLEa88OJqVDmk7eiS3H+VA9Prs2SpvWyc5D63GoUUZHEG1PD/baKEg5g4clgiLm
3SSbulTBbiXJOUX91Nw2TeocdMj4b39BoM5ZACtW/IVqePaC0EazxjSyTpUV64dQSY07o1bxsZ9U
5cPrQ12iYEHMg36Hwk1PmKKQunls6KYsQHM4Abp49sqWJQC27T5BttWLJ7gnEZoMbqOXt4Xao/Uw
B5OoPv8HXwLZTYJf+JNrOnH+JTAOaiUxEnSDkieLwOH9oFd96Msmao9Uzhy/d8xvqPEXD7xY6c4I
o+wGKZFW3okOr61XoMB0FSiVs/82T8PWSbGlJSHBh157YwxDfosmArK/mrn4r0/6yu1MBEwFhoYj
YNyLOSsofAkwwSeN9erRYI0+xmPh3MpEA4Gem3veSddW7nrMw2YgVGPQ82dcIshtJiUrd7EgaTtW
KnxHAdX4+qyujwKuEHo2O35bUTXkxurSyLBOJJ/WrRgM5aQWarNzgl0bZT0iCTTY6zRuz+eSGNoQ
VzS8Ti06eh7tmYQcwtjrM127ktF+ZrcTzJCybGIMKVWhecqSfrLsWrlBC1L3Wt3GfW8hNWqMcTmU
Rbkn73+5AsHzkEuzE+kHcQWdTw2ssJJUc2yerBaxssFqYt8qstZl6+wdzi9B0vntz1icZPiGcxcY
W38myJKWhLydcYrFgGafakeOelzCxkJLbHUpdkXlZKj1DbB/FasH3FxoYXtv9PhKoiOXU5tX5bi4
ifRR1mBg1KI+2IjzVO7QlmhhL7I0GNz7tbKT8VzuHRwaOX0JawF30Ns8f0iSBk0O6L5+QnuWnmkx
i4dRL5bbEZ0cN2sMaa9RcLngGJBiBu2ztTxrbRqbaPZhOCxq/TSvEMCu16K7KTLsnWV9JUFemecm
ZVNyRoCGm3MwHZfRLil6n9DUAj4OVa5xHRMrbtwQyIvVLL6bTMlB0Kuw0KrPxmf0oPKdb3FtrlRR
qX+AqIQdtXm4TpiWoZNq+kkrkNibauPPGaqi/9ZzYi2B2RoxJwwr9CLO3+Agy7XTkyWeBsxJvcpY
Wc36Eu+Mcm2dEEtxVxN80vnejBIC+5HQoDNPEc5THmgb48gJKbyCEPxIOrnXMr62eZG1AdPBkPzX
prgQK53SanponJbVlr6dsvqE1rH9CPQh3wndr7wlGtOUaCntgYLbHoF6bfZTJIgR6C71kPjrsQ46
6F/Kmw90uh6kJZTfqGYQwp2/qFBtUKIeQvOEzrP20OrAQlIpe3p9NVyetHw4JAJ6gdSljK3VWTnn
JQu/M0+aaK1DhRDzrRHK5n2Xh5rfIb1xghyq37w+6GXZhAVBzsV+Zr9B5TifGbqczojym3MCcrFA
ABrkHnG4mkrJNDgoZ/LjR2ls59jXm9j5ls+q2rx//Stce4krTYa+ElN/EY74OdAzsTNvnHZxTuM8
6B/RPHAejX73HruyKtdDhZCY2Jiu62ZVkkZWjtI71KJG/aMtqdqjjI4/CnDz20SB1gYjAlJgspkN
dwoUjfNHSivGwGqiDE+I0mseRE3Fj0pL2nlxV54ao/DYVp4YN9hmSQq1wiwxjcNTSjr6voAp5tJl
KnYi42ujAO1b3Z+ox2Indz6XPNEXMgmWh4mo6TttdvCKzdNqJ2u5TDZBeQMwRQ+LmihXzPkoip7y
z2Dap9yq61s9i9obTtssMNE2vEWDbLofGyxk1EHod29eexweYHVga0GA20qJjIu9UDPMqHQJW3nX
r4IKbjMiL7hzgFzZ2xzAeNGsnClyzvWM/inbTOg4F3m+iADliSrQUNdX0Viv0XSVAQj7WZy1B2Tb
zT1hnSvv78X/BjgS3VS4QufjIgFbhnoUVkFeKuohllAtTqGt7hzDzrXpkQkCBnlZKeY2XtNR7h+m
MA3yBTnpm6ZM8NtaS/yxm9uKuOmKUZNdJFbU50ay9Sd50tLB7cdxCYQBw9WbhxISfoxmuu3S31I1
z5RrkbjEZF12G6GfkflzOi/fJD3rEOBHdlA7Dn0+Tl6WmfYncBKafFBgloTeZPcywiRaiNMLEp8i
Rd5aVuPD2Mfq5yVc0F4JY7NC95Dj8FkCqpL7ONQZEnrmViLzRuJsfF/T8db8NI+q7G5Kwwaevp7g
YZElpv0xr+ROuDVOJtGXZImtEQkFJyx8J1bkb9mMZZVPd1zub9Euzaq7bh6rxEOQ3wCDb8YD3juq
WSDS3UE+8LSpxjcQUViEw9UlSb5FRq/kfoWOYYfIaDR9mzthDUxUHxTPmsbqYzgYGPHaoSU/GsLA
XwQFdO02yRbg6AmaCo9SJw8OohpK+gVFgDFHfDHXKYsXaj4cuJvN8RGdR+P31CoG/SEKI/QIocDK
yI7nbaahvlGI51ixP1ggzOxSg02XOZIyc50neY5ycK6haaoIx/Q6UjXnaMuDciOixqFRGoHqdI0w
z59RXZeCBSf4yQc7gua/tSThl9e38CUzinoHISnoB1wEAUGp52vcHtFCi1OzD4ahKZ/AB4UPdqlr
H9O+lQs3ivsOSVzk2SxJGo7mJLVHrZfMd1rXYIhg5FGI+kvqfFRk1PX/g6/GIU3UDPOem2dzSCt9
1fH0yyloCyN7Py94Ssv1sEoHVVA3QUCjm/jcgBOY7+SMP7htkXXVY5j3GavZyjFf1k3lr7BAn93V
nKGVvNe/4eX5QPfn5eYnvQPesf78p3NJG7nFUGDtg6wI5cbrqfK/MwxR7WXEl7cv4+jEN2D8YMZu
K9W4+UUOEjp90NelddeWkvJBEXitUkYyP78+pRcE/3lCx1irK+1qX03JYBPvInXbVnIqt4EVK5nm
KybCzM6AuYe7VLnID9jDNHidxR0SAapKP3xsB+MenVrnNwzY4tlNFmJWP7eb8t1U9pWJjH4f1kjA
JnLpI24C234wnOkwt3Z8WqK0RFOVDv+jpghFpzWPmQhy+EWpexPvLPOyMpu+jb2JPADdNlRP7HYZ
0EvNh8bYWXGXBzGCTisGDtVHkuFtlGMuU5+imd8HIweCrxZZ+SySDnHXZS6PI6QVzyrH6fD6E7/2
col6VtjOypPfEjU1tUlSwoc+mLNSPVlGkdyD65mOaRJJOznvlfUKoIoiKjQDYHPbwoCO4dWE00Ab
EMw2WD+q4Z0Y1OHNUQHVKFBV9opFJRDf7IoFkh4Ed2TpHewE/FEoaJTr6R699spjg6zMxbLGPlBf
NpWVHtOFJFWSJsiMQfXy2e69vqvGA3pie4nm1aEg0jIdFeuzbRiQW1FudnXZBFJlonqUyTIOqzAT
61Jqdk6UK7VUctlVMoSAihrbtreMhkWdmGuos7o3ulOe4ikwRchBSUP8NAmj+0BTo72HsZmkaPOs
Wv8C5PkhEqU4vr4wL5MbWqXqWhwBXEk+unnCXLcI7zh1A8BSqk9GatjvJJipMRWcHKZYNNfNURRz
dJtzXhzkHtG1t38BiOhrMZcz76K8qQ4VRAN8EIJmVMZjiSY0Eu9o7JZ+WJT9d0mymLzSOseSfXWM
gf3vgB0u98taHlr7KNoKDd72iyVhInsMNyywMYh1y6JfDnh0FzvP+cooa6cTZRcNrhjIsPNbJJ1S
qW1U4Nuq0ysAN4zmtjTl7s27csX10oKk28TBvgVOoD04qDMJaIA0tnQwqXt7MlZcOyfolbmAVqMN
AISbnue2Xwz/IotTtLKCVO+qFYnaH7hHpJ2I+eoonGT0U8GiksSdPzG6kBS+40wPYkSp7pZEGZ9S
Iru9a/faMKtIDS0atj4ivefD5J3TGQ1uQ0FXZu1jM8TRwzKl1pvMWNeE12F5ryucl49d7yYAsyph
ZX0kaQE6+vSbjLx87KVJ+fj6Xnq5u87vdYZZwcjM5gqkNq9R6x7qRA+EXGJcocuj9EHFycZPrE4G
bdc67+cJES97xKKqnQfxl45WW+UWdVIdogy52b4vlIOWioGMAoOYJEutQ1OWOKo4OiY4w4g3qa7H
x7HBSJlK3PigjjXeECsoSJHr+KboisgvQEHvHJqX5zMdb3J4ja7d6rC8SYAHSyNKtzI1oJsww2BF
NLJNEIMeqRf5rz/GK0OhroI4EsV14F1begJenqs0vQLvaXTsb05qhp7gGP9NjfCSeH2oy2CEqVCb
XoULmNw2EFsmSvYTuQ+rLy4PhLzKo4C19gl/rJjKuRE9l04x7pwS1+YHIoKCAscdDIz1Tvgpog3z
0ZqrxGZQMee3y1AbDwZEtsLFAkjeqVu8dG7PliTdTwBrK83nRRtos/I1oUoYo5tjUKA2+FeJ1sFy
12eh2nojKmnhwZCw4UBbtGwxijFHzpLMRq0uqRc98YdxWQIQYto3tVPMNGgdBD2cZlEyF1B6M7qa
2sYIZlp9+NzFWLP4xH71/+TsvHbjVrI1/EQEmMMt2a2WRMuyLdmyfUM4beYcqopPfz763FhUQw0N
MBhszB6omhVX+EMcoPSH8bzTYock9M1csmtMaGGFIqMLZ3M2gyifems61MOU5lEjxgE5RWexzKtl
EOrT64v84oohu6EuBEqATQWfb7d1J51SuVdqMra8JP8AJGQlsL1Yjn+xqhAT4B/DqHUhmb4IYBJN
L9DUs6rY6W1js39J73pYC1eta18k423Fit2iUrajIAquhit6X7/LPH0KAs3OY7vRUQLRzfFgVEZ+
ynvbzCM8McQHfRDLTVEX1lFz5ibMEMGJWmQTLrzeL0k2vN5gx2kHbxJjL/rSWY5Px6bogf2uN34k
szeN0AP6G9eeURZhpvlpc2qb0fk1+Ib87LdotmDd1ek/sPWi8FFPNF8vPJBnloJCOMgJAle6I/sU
Y8pmMLW+V8aDoVL8fvA6rmRTHEvqG2+N9vl8ECBkjdvFTz/w+VlGI3/2mspnqGVdwmJWeVTgvnPh
mjqzg4EywKRnprdUePv3/9wYENw8gjGnRCMB4zNjrspo9Or1+Po5eRkXUx9DcYo3DNwl5pq7IAlQ
Cwkr1hsxb3KRH7Gkm++mcSqoQ/kscZgE1epFwNjSb4FYcfEoURD+pUrVPUAcUPZbYzZ+Dng42qvA
2y3X2X91LXjRNa2MFQYRx05M9UlO/aX2wrm53RZuwxIRBdu7wqBe16Pmo+8aJ2u/HEmvxU0v2vnC
PbxN3e7EblbmAZkNSAJuid0KBshnSOztYkD1+SEglUdJth1vkGdposZpzcPra3nmCMBWBugNpI7w
fl81VrmlD6uLqoaeKeMmQXviOMi1eW9rZvfWQBGO3ZZb00rYmOz7Ao1YtdnHEQ5On+m14ZAE7S0O
cZeEs85tTlixG+LTxiCbS+/5DJpCkv2gshdr3RzA+Rrt+nNaYqOO+16Q/jaDtjrZSBX89gzl9eE0
UIsK50CiWm2L0rjkTf8icqCgx8ak+QsmhFdt94i37eRWfSXreAJ9c1zg5PmRKtvp1BtIJIczY4J6
sOxLyeu5cXlhNrkE8LUQ0p5Pg+9PgKIDrYr1sUNr20rLgyawtezmFQZIbqz9O0MjDbmwn6zte3Yb
GGI/N8OmILY15J6Pm+D02Ztz1cSpOeDaSlIMKrtKDOOBXY09auGP04eFgqb2Je2z6hdyEah4i8x2
f2l131RHp2ya2GjcFcbPAMQwssqs+s5XlN/Xap4/lphonxIzk1400XEGw4CAJeaeWm58A92f/xhG
E3EIunvVQWv1sr5GhBH60NS1a31sTVmoEFS6WA/EV+WvsfYpp/W+VWGW2GvO56XBs42fCVEGJx/l
34MvSm70ThjLhVD5zI1CMovdFHhUErR9sakyUiSshWjQKHCSyKOmemw9+9IGfLkgSIPw7IDopmNo
7zdCheLwLM2miPMSjlMOF+gzMJH8YWwx7LuapF5lodaX6290oN0QUmb/5fUrZsvMnu8Ium2gbmxi
dYCh+zAWOYLBaDS/QN0FnfDQdPs0C4NcNL99pMdvayQMb7NxwkFtdbVLl87LY8BtQzy3mX0Dv9tz
y7FIgua0VsWmabG5xRXXtjkaVytszDBbFLsH/bk3ryvbnrGoDCICA/T1+RGojJ5H1+F5LMvJ/WAV
+MCFdZZkT6/P6185st3EkkIyBog5CjJ7YEfrums34zUf91MeHP1iCBrkC5f5d2J7SX8YpD9ucbue
dJG/bOdJH3HYjlBD1n72LZL21O5VQuCDjiAuzuiR/vIzDGGveChwxcpmF2mBhQfix2IDj7pwU7x8
edD9g3ANWASIAFIdz2cJGz4RmB29jpx9cZUE4+8gtz4RE5kXwoOzAxEi+Jw0Opb74iSWsRQ9goGa
LkT8GU1oDwdBq0niuvP9t9YPiEJYDdQS2HAEOLvn2+k6O6sR2IizxddjUWX6jZHrU30hcN3+zPOV
h/tPTE/3H+QfkeXzucNWOgmsERn9rNBwsDOgyIWJJosjrtLVIS806xI+/8wkbk0fgC2QMIDp7Z6T
oajmbpBOHZcF8iZL4Cw0H6R5XB1dXvi4l9ciH/fPULtAS6yL06nNX013+uGw2pAO1fx23UnAhv+O
Yj6fQpVNjWFlXh3XJKGRvvrzwdMuah2enTYuPhchBfbfvhpi64VwfcW01cX0GeNpGfU4vVF3SdbT
67fB2VmjAo+6MnhDGC/PvwcELTGezUimbvU3nlYPR7iS/oVD+/IuZ9b+GWW3Nraaq5maeR17s6df
FUHrYkLcp4eeqsLH0gyKA3CS8QYS0ZvhG0RRG64BSLhDOfNv3PFPapMXML3qJWhjLxidY2VU7sFU
2bfXJ/HMcrFSaNESgW/5+e7zsnooLUpKfN4S6BGWGcX1qMr60OpmcXx9qDPrhUQR0RkKksgg+bv9
VzuDJjtAGjFekuNPnEv5J5/aw9tH8VhxitnsCagIz3cF/sZjMqSMgr8DrxDQjS22ar3Htw/DRcSh
3YT5ALE9H8arIQBmSQqSUveNUDieOGw+vDevj3JmdQBxU8xGSxvi7V7ArXYyv/NtOoLVMGdfjCVY
MfxU6gEx6bcn0kgYETxvHHRKQvt03eodDQdlkogW/4HTPPnDMUHo48JpOnONI3zHF5GfAhLd1x86
wiFMiJ0uFm3jPM0+HqUqN713GNsWD5g4TBd4CGf2HDklEQnuasjg7B2wlsHvdBW4Xbyks/0O93rM
Leq2uJDCnh2F/fb//Q1kcJ5vBgyai6kyVRdrltldZSOoTF8X84W5exnY0Zhjz22724H2uW2Wf+6D
yvXRCZAEP/5Y5x9LsdLPxuI4Kipvusebwzot2kURujPJ5cazBUXGVboR6XejKieVrbsGgJ/YO7eu
KbAfTeouPRizs9ynbpreGEDY74xF708pzZ87DzuVxwK38QtB5rm9s6nUgsxH94Fr5Pn3eypBkm9M
unhMDPhcrZ2d+mLOv9ezjR2U0WIm+PrpO1PBYy2BpjAm8TzF4ucjwnPbol7ZxviGx542OUfTU9g0
Sbc7lhoYgxBZN+0+m/3gWJcWxurYOp10X5pzJPH5ufBztvjwnxiI0hPiGT6BFr+KPvq+6uMauPbI
IXXiHr3cUHp2MoZmC9Bp1Oz0Xb9WU+ShLvZQpNJ+cIVVH8oeMb8Mg/pHZOncMFtxgn79R+22/t/f
xPNLZ3rbl1TGnk9RYTqC5V+c2NDJccocqtdoztrV66Ps7sG/oyCshj4wYGEgObtRutos3MEz3Lii
rLhpNfhXFdKIh2SyjAtX7l+K526W6YRyD4IApf2xB8rj7Iw9mUrsGEZ7di/mxiRNI/Adoqy388d8
GkmWkWb0fy7WCN67twcLb3l36dNIzmt+JXzs0SNNk74IB6/uf7WN3mThUqPEHcpJ+I9qwYYqapIp
yA5UbsZbzRmqP8rU9Md0MJwqUlMGXr1UjZNGQG+VdzV6ba1HE6+eiPrODG58TKp1ekymLCHA+ZhQ
QwWuRUQARp25m2u6Zc1oGWVEt6X9Xq/+gA9FItdbges6LjzlasSYbw4fTXse3eM0WXTLctAgl5LD
PSeAOjDXPZU9m1liYveqMHXtF7aqkSGzG9lunjVVcDdUZlqE5A7iuHhNeuN2qo+k4nRtQlDtFRbV
l7BFZ38HyCI60LS0ts7P871KgTNF4CIw4mYwAZd1do4PhTDaTrtChJkzC5owmEMdqhjK++uKaOCa
2WjTeq1jvE3c8++cgGugLsirDshgt6PRJ8jaHNhDnClhfyitrP8wI9twoQfx4nQy8+SZQG4oREBg
3EUpIDOmqdB0uu7S7648E/qnxFT5QiC+vyf/fgzLyubjv7Bt2b0RWMcVi1WbZoyPkMxPAT7zzmkR
1vgLLMnw5Puj8VnxU4cwUUP2A5rjAKJSifyJ+7N5IC/Gvfz1G4Muy5nbklb8pulBH4am8/PVztAk
9MGYrvG4LON3jUX4DWm5eBAAHgKqXcmI6HCQyKOLUGQdVq2P+VutOU1zSjBEX0LdTfP0iFF5t1Jr
G63lqtRoYlNTyMCf4lqvc/LKRWtDvV91GnyancjQtfuVq8LypHcyhkoUB92R5Y2jvPXLOteI1S7m
VF17pRQf3TkDTjiU6FVHDjyP+67WcUTPTR1ie8lenSMvlwJ78yzIs+MgiuQ90Cp8UwZrHO+zIVu/
u4NMjavFLnLwOmOPAhkkJg3O/7rOxUHNaY92bdtrDwp/bOJh7Bcbro3e/5M41GyOw5CCphlHw//V
BgJpqDqpzY8Dn20fLRQ82hBARVLgxxB04jBsnbcDK1k8YdfgfK1lykWlty6G4K3shIJDZRdffR/n
b1B63qSRpfvjXa2D7DsKzaXm1TnB/KjRVTVDco/pqgZnsflfa411zGdMsqI8qesHS3iZONTGwAT3
kz3MkcWtOIRwAZb20CLCw4HNJ2pZjo6NRlAFxvvRlMkPo23/iNE0P2dZToNVtFn2XrfEeLUqvb+q
JW2GMMcD58EuvOZ9Xw7LY0KP+6l3J986IWtq3Mxzjau57Sb59eCO83/491jtleuskx0GQUVjtwym
4T5NZ3wbmsJClbryfXInWytH49aXRXtTzY5ZnJo6o9ooRK/kKXPM5Zev7GGIZL/2T/qyBteZNw6/
3XSVZjjAZQfPOjXDD8dXHbsxmZuHalimm8S0xt/ZUJRT5AaVD0TRWfVfzWpod0OXVmbUykHdTfQQ
v01G0Z/ojXLDUXpvncOGGc+iDO/tn3TRqS1oee/F1JPFdAL9q3+oLA2Jw9oJpm962xc/+1St98Xc
rT8EygGfFEYma4jtIIjmlQkOHVzQUOCs8+WY525z09ml8djnI/7qGjybzz7nYA2nUZ8qtoPpxCaO
9n4kxFLd1anbPgSTZZdRVvdLEfa203XRJNfuXpSFXoTjbHs40bvmfNS0PMEFU29T+3qqnOxLYDTi
sa/15AcKbf5DLSDWXC2BV66Hwje1p2madRU23dCKyNQWq43YyKb4qOjtfKod10ujNslxW1/5pPLk
j9Ys79IMsOKhacV8h5ua/bS2JvBeOTY2AQ2YlT/STUGidLCtxuu0xOLtobJrY7oTZmv+xExgeXTA
peUHQ/XICHhGqqehUWfZ8GGZbP0BbedpA7ZowdeR9pkT0a7zjchc5ICzQy7WLFJeGzTvy3o08K30
Ba6YTiFVf6cye/qQFTW/b15qbilZTh43StNqd6rSG/TOUR0g2BB57YaT08Eo4XkdIqhB4qg7RbAi
h1itPfpT6/AZgRxqgkPpPChXc38hJVzqPPmW91guafu77LEiP+Ryxi3DqLqZdrWg0Ho7tXn+u1wS
kX5Kx8541KVv50cnhU8VlgZiD7fGKF1i8Kmv71Am6ok0hwJfVjX5ZRbRYpzySCDc8tMEs6xCrj7z
B1jGNf2YO0ZdHpOlnXB41OwRvFZeV++kAZ7ww6YhrJ+MegS5P4yjl4ddkZb/AcgIkjCrHZkdy7bw
//DYC/wO1aKux5nkMtLdZk2ilIvsP2MRs7zyllkDPARVqv0lEwd5YicR30pDK/LDXDi40gd8GImN
mXQ/JkjmwFPh/R1g5Ad/MJukEVJbed1GGEEKESaTMzph0GewGSZ0uuvQU2PgHrSuyZawky3vgJVr
SAJZqAdc214/DSGbkv1Yz7p1bTlDh4lk1fhfs3XE5xKWxxAJPdVuK79ZvkLb9T6Puli/gEbR/PfK
DLRvul6VxZWU5pRdWeCepkgr8MoMG3OYVxA5PRd9KsvkaV3tAPTRXHMzT0kJhlnBx/2cUGb4XvTT
elelK2/KKAoeiAwRQFJIOSXdo6tUXV33mTCauyYHhnIwi1K+nwcJFWRuteIrHJfkS+56erwZXsJ6
SdHHDzdtym9mXge33aDxDGnDmn/C8UVLjznAndgQvW4BT5+kfUBxD+HmaOmbLo/nLOvEtQY3ebjj
fGNNsxiZdN6V46yCEPpugf8S4hpBmGuN/22tFl9Grb32hM1r4l83uZ9+nBprwEwN7f726JbgWCD9
d+nCitZuFk1a6pphB2mHE5wOjX8ASdCws8vaDU7+XGxODjnP01EbmzF/7xsZIJg0aObiOPFNJgvZ
lTLy8R/9lDoQJYjpR7uIskLHSNXNJ/WuyqwaoDiw2eKw6fsUYV3g0TmbxLNhoTU5HLJ+NQjc/ckN
OJtJ97R65dCflEi05gqMKS99PeD1EGFHsl4HCS3d9w1NJtx+/cKwHuyk0XqijarPb4Ku169rqtJX
ve9m2YH/NUG6daJVf8JustdBHY3L79boi7t0mpMydFJ4K9FMSDyRp6bs16UU5RgZrYN4HTZ+joi0
wTafBlv2AbW/br2zAdlirTsFq3tC3LR9X4/L0H7KRspRSAmbCOMbyaCR17BMY5isC6gomgHlfRYI
bFK8xdJIdJb8e5+lxT1MYMuNdDRi8GWoM7eKlsweHqB6DPqBZgsOr05qrPhmJgv2u7lrLteIe9t9
REvb+g+m6mQfZw+7hpNsVeeHqWe316PTMsUdEcq7xpibp4DSOQ4Ojb1y3lLPvQtKu+Avd+TFB9yI
s5+W5tr/2Z5Gt4cbTdM/LSyVZD5yTR0tIjGCrRUrrqhTZZKGCRdTELbLNott0gZWBHln+dPk9fJf
4tjDGHZbaz4EGijo9Lq+POT6MH6UfgH5nPJ39b2ztVQe67zwIHa3gVTXNa57XxS5ogRpljjZ98Qd
G3HnKRq6oQwqThtCOR01FJLBMPVL+3FN8gQxCeHpWYgAdjcc7QCfxAMtrOyjKIPypwL2Aw8iW961
gCt/4IbcnRAUHYYQZ+kCL2Wny3DhFRZ9k0RisZ0snfM1s0sAFjjRa2aoVZPxbs7ndAi1EVW1wzjl
m/R/qeYbqiPDgqxZ3lpXa7ZJHvaELGNoN0sJokA3UufgYhn2pRqDcrpRTaN+ERuVxXHB1e+2KVKD
HHlDZOAsNBX36CvMUyi7Cg9T2LnCgMDUqj8rcgV5qNHWbQ/5rCoCNToNU9iMbvqAN2RWICmUaqfZ
lZZ/pJToxE4z8qQiPSW7SBaTvKn0AfMQ3S3x9Zj7bDgumBc1EUSjoT3oSSLel2mgyiN/TXwR0Ej7
j0FRE9i1E9JPkSg0trM91UjL+q1MCN6qZcMBak4LAN1PvmW4rOchDDUUHpM8tT+Oc7C8S2WXjyEc
PYoyPKkjDsOtUdKEX+riD3T8Gm/bwTRusxnA0iGprITjoiYCBk3rEIiELbx8B7cy2aTzevPBtBf+
vkDkChmdpuSgNbkp8gerpqUZYa0htBBICK66aSpFfd1VfoZHW5D7310rdzzMzl2FvoNQ+Q/D1doR
IEAfYABi44IU2gOK9JFnLfUYO7W9fCilIh8veUqor6RD8FD16zpcVaR9wxEdv+Z3I2l4HyyRB+0N
ckfDkzKKtjtUWKtbP9W0tvbJGjMe0bT3qy4aMqTHwkD6tQgbzcVSCh0KWtCNJD0PeXIdk+t3bP7U
VjN/RAtJJccq67JHh/inO9XVosmHySgx3J6C9A+uqOU3w6k5cUoqVO7T1PucFSL55Q5LcCoC2ELH
LPPJ1mvJgtzJpVS4VWUoQx/G3rVRIM1y7jmQTokeyXJcoRQ1TPJhtRbhHFP4WaARqPb1xw4hiPSw
VMrt7meTUmZEPrjcUfXcFCJnV322ccHqbhLUwsW7VSzL/SK8DeLTWxxhl5fug+OPngil0vAF1voh
S/7YfsmXF/oq36da2U9kdSTvoVUgQ4JlgZN95ganZ81pwANnMfCRD11puL/nxKhPRP2JOKRKaV88
YfnFO6RZsFio+nG+NxPBNahRtvpkZqMXnEbQ5Nl1Z7fmZ3zg7PfWEDjjHw8sl3kotRHhuabIm8+N
NrK7MmiB1lFkSZEQIiXdH61pKW2KoYUE1YJC5icB1nWPGpJHww1yB257QGQusz5UXu1+g7evlqgj
Gk5C0h//SVVMe5hSzPzitaP36BRpoYdB46unLPVXI8pKGgsikCXFFm0l5tf6ZMB53dP7H2Bo9Hed
r0/5YVWG/sMbm/5XJ0q87Q1TOe+dwYVgGphqo2cTzyVR77nNT5/U4T0YH4JEaDtLGrpNn6TXK4SN
63Ey/TFqzXX6T26OZxjH1Elxo02JlR4tLCv0g4MUxwRhtJmsC1XbXf9wq42A/IJCCDhxw2RsVe1/
qvYaTgZ4X3dWvPL/u226pdvq54pyjKjXUh4Du+odorUpyNk4ubokofeidEoDkeIuapGUsg06CM/H
pwCDgl4LWNl1hy4qEBiO6lSffou1q94oHrF9KzUg8IJ/EcWIYjwfKx3rBou4Vo/1wbE+oZLgoK7i
uNecqUvqlLtmwDYUYud8FSBffBtfoAa3qkwFuDmeOuvDYMrmHbWL/Ah40/g+B82FKvfZ0aBAbj16
hzrhrnJoA70eu9Qx4qQz7yu5mVAp6qQdtZfT0Kmn12tXxsvhUAQCDqlThabxt3f+mfrJ7eWUyxgr
XbM8OHOdaleyX8or+NJ6cdCmNKUNrY0VwYTnzkOkcec+ZZVtfTUIY0U4J26l3w1+loLC61fx1XBx
aMIWPE0uEQVebjAAINse2+x+AYvu5qb2lcSKbFlZdNjxiqQtkomkBL1o5tv6bCw6QumU+SnnASyg
37DbX75mZVtDKkbQzzhKTbYHx5+tD69P/67P9ncUvB9cdjGfhHPG81GyxCtapQ0qdmGc3iqAcveL
3baho5nDIwZMxmEaxSVt5ZeVWnTZsW6BkgC8CbzB80GhEBhj3XUqHpVuRImxzFFA2ePw+qedGwVY
HEVRh24eXKzno/hJ46+UmlW8eH5LCBnY13W2vg1S8Hf+LB2Nn+3WA4Kx+5R5U2qz81HFPAZ6jEJD
dlwgTTxhMDFfvf49Z/YerTkMwzdlEJQOd0P1Sh+LmiwrRik0u3baVTz6Lv46s0V38EJF+dxYm6gQ
e5B+P7Jmz+dunXsvR1RojScyzgMOgJS4urU5MlRx4bPOnH9YO1xwcIrgQO+dupPWM+bUxeOop0xg
ThP1XkyeE81IqA7ZxoVNcW6/gwEBgM3JYuF2Hzbw9DZeg8IVL6bCmkgi3AhGN3nf6QXV8XWskFyQ
y4Vdcm4r/jvq7q3Q/cIj1a5xN0Mj6rEx+8dgTPufb98f9FbYhJtZ3Iv2Pz2vZCKEN/AwUeLadPr6
lIxa8l3Jdf7v9aHOfs8m0oQaKbjyvcmCGnOroaJixKZmLITJjhMlybJeuAHP7QzwGaCMdRe88X6t
wHOXjfJw7hwWvT6uk5PeFFS+82gzzFjC3lSozL/xw+g603MF5AJ/k67obqHMMiE2SfGBMfJ6PFUT
5cpg6I0Ll+6L6dtGge8LNB+0BoTf56drtGUGiDqg61rV2ZVRL31EAF9egBCcG2VbIs4xwQP8r+ej
4K/TtOU2isiw1smMbgjroZj/l1FsH+AALyOAz+3A/RPy+ak/eV3r2PFoyP5YVZ2O9Yvb3rx5XVB4
BvwGox44xF62xSGOL63V8OIcVPfBLcs6WqqguvAte/zH1noHTgz6CHCnDuxg9+batS8DmkZevDSO
+ckaahw1uzUgOLfbk+OjI5+tsDUaYZvHoMr9U481zkkVwNLf+L1cvOD6QdDSSaZvuvshoi6GaURv
MjZcTMv7afliemNy+B8G2UJlHv+/5IXnS1cmddun+BvGPYL9EeVQLcw83NFfH+XcUwL6iViZwMnm
ND8fRTVtRRvEMGKt18mgaSwciDrTo5s77YWn5Nzljm8WFxPewjzHu6FMm/IpcBVuQMOk9gm6+kZP
LHVbwoS750t9Kru1ksuFS2N7M56BKPg6Ov5b35V/Ioh9/oVmy9U/Csxd/dJwUUIbxInqaECKNVTJ
HDoir7405tqYUWOQIl0Y/cxHA9kl0Aks1NzRE3k+OpaAWZ5A54yNtBi/pwg921emnNMrHRRFHg1D
rVdRZ7v9hXH/xhu7z8YdgCPDJWNCzdrt0W4w8F4wxiXGVbN6zIcMDb28S/L8KA2r10/NPPbfaiRL
JJlYVkJDCOb2o+00qChpamO7Fm4KJS8LmvoagUGHzr1ldwjyOIH6it4KEl6Lb0zZYbTt8aECjvq9
yE33J0IJ9NJUo9oiHIolTe76NkOgKvVpLx7sWa+Q7+mV+mJqfXU7F5Q5DiscVhVZdWL/1FPhiDuw
EV0aWhisqdBa9OGJEq6WHyp9Ed+A0ZOgUh827cOQKspia5qhMZeU4FIjfVDTu7qVSoIr9rJvaBtR
GnL8DKHkZrHQwrN7SokV+ak80NNKv3lGNVVXCcY36EPiUP85W9qZCjef64aLEEg2Wvb4fVzs7Nqv
N8IMAmkNSl8y8Q4rTfC7io2jxQhvmOVdv2jBL6kl1l2HSIwXjYm2fEaoYnCv8pUoGhqb090SEOMG
plDDzfET6OyvQZ9TCzLn0niyzLqebkyadEkkGqP7WJd+XYQ6Lio/y9Hy6pPR2hSxfB1LkrDrDPGZ
l8r/hCXKVNz5qukMyum1uBeq7IzjrEFzP9Iht6xwokV4yYjixUOGwCasMjJSiJw4Bu0C33yqaJNa
EKULtsRVPorhUaiRLfD6RXXuIDGXweYnwCWyx135qYasGfdD3MmF8hwkgBMiUdWHul2GO73xADOg
uH4hxjmX/rKfPVhkAL5AX++Or1UZdFezRcYV/NwbJYLqqiuG/pclzO44zmMZQa7Rj/5gqTu6nf4V
KojpdWA1zsdmrAWCWh0qAb5udChbr+3Bdhft9+sT81d3c3fSuV3AZkO2oRO410Ty9LSr7LKXMeis
7puuKfO9Umn6UzOnIVqX/FdhSS1KaHrEbL30KIU9vw/qJLiZsR+izeO79Nj0JkrT1jy9/uO2+Xnx
2yBT8rPAvQLse379jbnHo52TwAIeMe5L0ZmfUt3cpBD06WtmBd3XN4+3QZnw6SHgQa9kd+sJCXJN
60xC+a7CdNRsAgvchkje0UFfWvBnaXoB5H3mAaWYRmCPWNQmKLEbkRvFGUmWjdhOpt9l6TfA16r+
UHtN8ebKj8lGBCG/Ubk2zvTzudTNemSZDTs2Z8OHJlSSgrVS3tZrO4UeKJkL4/0lAe0WD41rjhqF
H6Z0H+E7c0pSS/sgdkxgDh16Lz+6Tqfyq1H1Ce1RM646I7U92kCF9w5buupW76zmZ9bL4QnQXEtn
QrtIq38BPSX0p8iGToIFAwdS2/NpEDqQEWfx7JiiDpOdTeXRxQ7qv6AY5TfL64wvErQkHemmvsf5
akKYf3SAi7RWc+MLa3jfJ2tRvj2MYvWBFm62kUATdolru/QDJm2ZE5cLKevQUEb3jFyGtJAvEcDP
bLhN5xf5JZhgeJ1v9/E/IT1fbs28cXbcJ9Yv3anc6zlwnuxRjhei+jNnF53JrczFp/mUG58PFMjU
L0oUSOM1X82vRaeaO9Msjzno2uNaGcmFo3vmu/7i8bfS3ZaA7b6rQ6nbWmDQxb6kbpfVdN+QSVnp
ZOrjhUzi3FDsHnbQBr9Eo+f5l6WJXUMwbUQ8K3ru9SgdelZLdhyN5FL9ZPvVz8+QRbRLqmBRJd6w
/8+Hyudt3lI8PpB4dOKBdsQh7+fhwjW7/ZX9KJ5OJkmZC6rp3jxcLk6BElWuYuAZwQedOsljCsv2
C0Ra+1um6+5j5y+0W1+/bM+OCqbT3XYIkf12Uv/ZicbaZFaqeyKuEPTHaG7Vxy8zmsPfnaGpvxde
11yvqoCB/PqwZ6YUjVfI3Jy2v7YOz4fFPjxzRrHMlKRH/2hMHSI39XAJr/py9wPP5c3f5AY25ry5
G8UXeG4lE+p/EMaPPQ1wWqq0ih+5TexPIkkuKYW/3JQWqq7cIdTZOHN7Dep0MRQPiVxiDwTVqZ1k
cA1TZLwKZN1+e/MMorMFpws5HZ6T/W0VOLNja4M5xeNa6ycHC5pISNe+fn2UMzNIEYVhgOH+deN+
PoOyBSk5NOUar9lofHJsGVxV5pKfChsD2nXtgKq/fcBN+WhjZFAm2LP9VQsjpWh9FWOMnA0hpQ/9
lNhDctBU5d50GYiI1wc8sxOxSaZOTplt+8/uAKAXZWg5YrNxV4v00SgWdbvknX/hHj4DFt8EnRgF
pgXHbc8jk60z0wC2FA0mAU+erOijPsMlC7LGiFK52iczz8yrzRD3NjVhfo168kYL0u1W2cDhlDzo
pWEVvnsMFrQg3UqTa7xwHdwoz9MPqkaMOgO6/vZZJV8IMLUzbDDc+9vZClLDE6BS42RqtU/NsjwQ
mA4XXpu/rmC7KxMGy6YExiUCmWgXTQUiT0nVXBWn49KelN7lDxXgidvR98sPzgBob5WoA3i+1EA7
J85Btp2JrEo1X0u6z0uYodV524GsRRPXCr6aXSmuhaUPH5OOTr4qKpRXNvfqqjXTC1SyM5EZ4hoQ
Col1EUqG3vr8aNVdvqLlWwqoLpLuPS70oo0ADRe/YZDDModDBBqjLRJd3C8DGLQTtDDjP2NIU/+G
kk8yxp0ogI6YvnCXh9dPxZlz72CdZxAVk9ggF/f8xy0u/h/FaivIsC7qVG7en6wF0FPuIZNYJJ55
IQI/kwBtDZdNzI/NyZC7AVEVhptoVSque/BpCA6hogSSnc6718nuo1mMAK6HMug/KD/3UqhIoj1Z
SSnad2OWGD81kCZ/6MADp1RSBF8nT1AKePukEE3BhOdCRN90d1UApbJ5swKFbm8ehOaS5qEh1aOa
y+FoZkYbvXm4raPhY0RE9QkJs+drgNWQ7mYgn2JztXuk6hHT7tMkv7OCQv9kNKa4MN6Zx4sqIloI
qKBvUmbbv/8nFEjFMAOPKlT8f5ydx3LbyraGnwhVyGEKgJQIJXs7bk9QtreNnNFIT3+/1ugQZIml
O5FnbgLoXr3CH7RlqQLdWdawTrImAKV4y3rnylKSdgiFktEDye7u0ZxcMZchXc0HzBFbElGnAzDd
TyelntMbT3UlvjPSJ7BDbILzuqc5zmqst32smw9uV/wcNqQSmLx6+q+3v9XVVV55z3S4UajabV84
XHacmpRZWquLe4NWxtPY98bnt1e5fG38164cJEsMrPl6iP7nC0EJqHJgsMYDLkAFcJUEDpbEKhtx
6d7omlw+EG5BYE0gu7wKEe4eSG1HS2CBpj/UTQaLgSEseuR9d4O25LGlzgM440h58KWQhSTjnW85
e1UnUyyuBru//eam6ROM2me8agZ6gwh8lavT+qN+i6R+5dnILGgOctvL/HNXOlj1piwl+swPdRk3
Yb8MazhPthq+/bHkb989m41iNsW3JKpxC54/mwkaK6s1RtbxYub0Etoos40ZdS29pKOjHXLXfe9s
jTkXsRNgCVcigXsPmJlzkga9KLxTm3nzE11fEVbICd44UfuPJlfx6F8AKgE3wYc7f7AEiHqu6dg/
Vkuxgbe08/6nDjHxpdb1gd6ystkvjZ7XJxP4JU3L8Ran8uLq5Bew/R3ZP0CqQd9/QCy4zbpWyvjk
NHYuwGYZ8FKTtTJPCLCDfB2S5c6FN/U0irn+rOG9WdBC1eyvYH1niCPCeenh+9z44OTFu0/++rvI
7qSKq03HZZePNLaSoTipxae4FconC77X6E/UfLGfa5swAgcllT5yKhMBphLPPHgdQ4FluitEB2Ws
1qB4lkOCKSTQXzMNx9HM0LlaRFtwy4/WGCSKXtlhjX7Jz8JLvU9KPi/e3YYSb6SVFlNOAT689fOU
yQDcJE95SiX6JbCAW3Y+7A4Vboawf5aWZpfIk2euDU3RFPE9+YR6gphiekc1cXIdTirAhfvYcJSn
ZUhi4LUO6RNo2rX5gouAp/si32JAwGoKyWVClSpUF0VLATfmWxkUseuEmpEPTWgongUvTV1b7VTl
VnmfdUb6T98J7WNrtuJZL224QYtZuMHQtMWfVqNjRdd+w2ghKxH/OcStUpph6Q2NRc+qtyBYZMID
V9BmxafWjIE2bt3YeH6lZ0RHmDNC9njHOXJQIC5wENEQ1IcE4qif7SrPpkd3y4ws0Adz/pJmnVUE
VWvqyL0nbfavMmQi851S13661lA/GQlMFyD+OtZqk1v1GrVqZy8Q59ftj5WUxlOdFi2yMbih/O0g
DoAZb6zpqdM3rQwau60fhlKpC2C22KcEYz5izIXLmBt49Zp/BzrZftmsNf7RxiKFupco5VGHcBEf
y5Z6JIgHo05xeEhcwy9ciG+tmWgCyWqgCCFazuu/zmZY/+EWtRIu42kxA7ucQSdnjr4cvamOJx+C
BVwBhinlxzIF/FiMhvdhKPBDPyyWrvxq1NibfHguBkSQKS2/DCNkb98Q4zoES5Nog+8CiStCDfLT
Sz+2+X8LcIjvpifg6hnx3Fths6jYdI+eIuLjuJkIKLpi7KZAE+r2A/kbxDPBd/e/NKiRSPG22fKl
AgiGxpmcgIXx4mw/VmTpct8rh7IiwyJ1xi3No1PZpZM+Hyk4jZImhZJ8IFfcmHNqGFAe+qYq00AY
RfMk3KL5vJiLBdcxXjdIErGSTYGS1sPPRCyQ/4ZiKj90a7/B2uy19D+rEZp1AB1uxIHRz/1/JfIp
WujMpvEHnHmz3GmaUj+kuN/Vh8wb+j9FVSV/h6SQDgCYBje+livat9yMmx9W61Wfam7nNBjqUn9e
qnr+DlNs/DxODH9gL+aFpOuBQSIyFHlLgm8tEN96zgQnZ6l6P2vm+dNouvpjDoCi9611gM/aro6y
HRy+xBS4VZIbR23olM03lgbgpQJL4KuZZeXfuTAXcQDarT53XrXWweCazfck7urOp0Hm9ifspN1f
bue4z6ZZxp+YAkK6oe1lwPtcFjGEhtEVIkjaZc5xr+6KhJEHMK9HzBIxnUhAIj+r6rwoodp6+gsO
LYS5LO2df51YWadDpWjFi+i1eDs0kzEVeFil7RLyNaHYK15tP8XMiP7dJuP3DIK85ZXV/lZYUsWO
ffWTntOSB6teJ4M/oPD/IVOr5Avl+QTEXG10xcfZoEmOCvD5+tHqkuwDjIMExoGIq84HrEzXukOG
9XtfqvqfafLy/tDHTfJpzSTXZzQqkcBtWpNvkBOoZ9YmBQqVmopi+kJ4bJdKc/MXJVUQM8zsMfli
tZnVQi/NTIC/ZZ98S8x0+KAVbJqwzjwsECtPlN9FnHmnkQA8HqaKoOZrNrTLxl4ciChK1jZ+aZXd
l7fzjH2pxhkgi6avIGsFGq+7S6eH5lVh0QtN1N0eV6+0vw522hxTQxenWkudGx2hfVrzuhy25lIh
VWon7G7/Rcy6kcSwUjUQvy/4PsePZW/Gnwsq9BDZVxN6e2bcal3sU7bXVeECe5L1D9RmV5vk2jpT
kRta5GzaGHVQvI4Cou+NAu/aKmjjkDvJHg2j0PPMBnPeZlCVUouUNoZenNfsB60ob6TW+yxePgvw
J1sW2Mj5vtLf/yeLz0vTRcFh4YMBb35IPX0LiKfgJ0cwL+/dGxxmVHNBhlBWY4By/kBpiiCjVP84
2b213s1KKn6MWVX/7mjIP/dpkf99e73LzcGIEFQIiRBsT6Zp5+vNlSmgNmvIScAp/VU543AHBaF5
sqDMGP469ogzziCKb5QRl98NqKFEDcuWEwae+vmynj5vSGOO3snKiQ6Gki8/0mLNbtR4l9+NVUBP
EpupVPiK56tUMeyqRc2RssRlCuKF4/npBFdSzfNbpf/VB/qfpXbvkfFvVRU0r092s61hKXE8mlHe
8va9AGPJfBU5GiloQFODkev5EyVtoVUZXlMnuwS+4qsgv54WXpzwiX1Sc7FVrSxoVhpUfmn2XBNu
AVUoQJjefAEt3lY3Sosrz+0A+uZs0JEFlLWrmbjj1cb1Eu+UweA+uaurfSybWrlxzF+34f+WZjw3
Y2VGAtIxFVjsLprQNNQwkR+dk7eN4FlivCSyY7lmeEJlnZaFi2XPH/uxhphiVTba6mSRxouhAmal
L1IkvxrQpnGgmhYO0XhTG+ikdKgRAESCDXPSSnN5/w6XvrsUXa/tztfK439iBiRjI8W1yD0pXWWG
2rw64TrCAHz7+F6+fkbSlHXoiFCxss3P90NGO5TLt7VOW5PNAT51WZC1enzjI1/0wmUA5OJAUBKq
BRDA3RWCDEFsuX2hRyWk7WdDVbKHDmDbl6J1KI2zJIkSz4J4Re59rydTF05o3t4YjF8eZpquIJCo
yzG2J9ifP2qBF0ov25+RqGHQ5N4a/zdkVRLMllJ9f/utXilXQTJwVVIsy1HDXsOwUHNkWddVjaxC
5QzhJrs+Y5Zs+rMTg54ap/heabP8qGtOFRVofz8utl4H6JzUL15XNM+O0bh/3v5R8mifHwH6LtwK
vANoAhelao2/iJI6vRrpnVhOalcCMnJ6L/Till60Dj/17fWuvG9olvT8iJ0cP2t3sm3UB4UCkxuh
2goNfa8y/XHd8gOB7lab9gLww86Cl8Mwk1aZxUW7i574qQgTG9El0pS+ePC6DhG1WPfu9IWdBpI2
C9Y1rw4ANNYnewLlFeO1juzEMH9OMIoI+82ipp6T/HMjBjOAmOjdOgJyi+9eP9EHfgbNT9qGe0nf
MU+VEj7IGFFvwlVdzMPUlp8Uof1V0AtxMWix+uVLk8J5VEbtScEc8PD2B7k867gnMPdF+B2rRkDS
5wegToEJjqk1R20Jsd9xYPwtMYjKt1e5ss1ee5VoutIUvSADgHVd8s3olmgzY/HBNLb2I9mxFvRL
kx2LdVtu5FbXnkp2hrADM+U1svv0AOsScI7GEjV5oXzWYR7CtC3eq1ImQxfREQgzYxDaT3Kz/080
3rS8ba3FpLtgb+I0Wt107NtBfHr73V15FvRVJQEOtC0Cv7svJFAQ0hcUTyPLq60QbqUTNHCP378P
WEWiG8Cxy8bh+bOoBp6NecwXqhpbBHYxtsdBa96LrUGgm04dc0BHnkngrOerNIOl5DgOiahDXSdE
g0e9czKzDgQ9kxuR5vK1AS2SPCE5VePP7rVVZZNL2Qg9ikVSRyvsU78SVnpjo13GMwBcIHMZY9An
N/eQMdRj5qxwhBG15KNPk9Yld4vZibsOm6279+4DlsIUnK4r3X9orufvDtvWwUOexIj0KbXDSW/q
AAnwW4iMy5PKKrpOI17CFxDHO1/FMJfYnVZWKXvNXhAPWrKXzNHqAAO3zhd9kz29/VhXrkVWdBDf
Ru5Pjhl3O8/Uu3WIVz6UQxfupZuH8qFOm/WUNMCv1gbVPzReFHwxiuylQ2/8z1StdAwh/f9QZ1E8
WHOZ/3PjN8lr/zwu85oRwoA2guT7xbWYr0TEdR30aKhT60PNZO8xVfvxzkpke8xpXfvQd90Sznpv
f8Szpw3MWs/TsDQMtKHUUZufW6VvvydTqj9ntVF8MozF8ZHcHcJeLW+xca/+XGB9lpyC8yZ3WYyj
FN6yINkYFVaShGI0+n+57dwP8CvtOz237GBQJDZdaW5BJq9tF7AIjN6BKtEI2G3KwbTmZkSfNCI/
dlyfbC+P8lLvfRQ5zKeym5qPb3+a6wtKS3CmoQyJd7uldTdA55mrR3Myq6dSURRf5aL/VtA5OxpI
xn15e71rYYQBES0O8iMcBnYP2K3Y1Atj0qMVBcWXKfa0o+lltw7BlTBClCL/JN3mLt7XlEgDIpdk
V0aUp1xV1dinR7BQtJJn7923iQxVQA3kP+A7dkm3jZ1FhVCvHqFBVEalQuO8yqdbeNMrb03SyVgG
IjUMkd2GtNqqHWMVXQqrs6tjmjV55KE0df/2t7myF2gigBVghEwAuSBkeE0a18zQItpN5gMlbInm
SGvf16jPoZzWjTd0D698pbP1drfX3NVbYo202JpqHA95Yq6BpqBjIAQWGW8/2rUXKKl4+FpQAiPW
fB6G0TbPsahLtYgG4xKkrj4FkAFumTpceyDSY3y0wHQDttp9poWmKSllpUVLVWXgyKeJ3Gyc7uq8
fe+wlZsfLxOI3NT15Bj7ZDxHmmPNIC5F8zj2oYpwiZ83KI29/dpewQm7wM0ZkiRuNgSULuP8vfVw
3At3UNVIxRrbDlWk6H/S6BuGgEDfHe0Rg+6gR9rk36prC4u+nq2gvIXrpx7Q3Faf6fhZUqlmTlZf
18oVcUkYAUuABJ97EknZdeGYudVvc6uU35IbhdxI3EqI8GzwH2EoqoQUNEwD8NXexPuTGpk1kUXB
nKNu20WjuRUpFGnLjQpTuOG4Tinjn/mW4MKVc8WJkdtOViY0hs5fomm2xqYWhhcpyoqqI3MowrvX
BStOrceqjfMbKcCVbQgTkAKciMAoY48SsxvFbAF/O9FCUDmqgzLdzXaqBvNgGzdCxrWlJFaMvB3Q
MNn0+aNlzPdny8zcKO0H4zgzzvBNpnzH2Kr+vr0Vr6zEd4KxC7wbOM0eAw1nYJnm0TMidLigDglE
ebmTlcdNc8Xp/Uuh3C3H4DQ/Ka/OH8pJ8rX1mP1F6lyPP+pB9fwYYtSPvMmc92/AVyEOaARSy2BP
ykgUx1aVtHQiMZQ581TdO4yUyTdgYFein0vWxdQOdAGMk90pnkaMA/ukU6N6qJ2jjXYlQpOo3737
tclBiSOzXMb0e/mNcZjtzVQHNSqAdEWmphSHMmvNu6TdxsPbS105UXic01+VTQ8XBOb5F/JK+HDQ
lNVoLKvi3mOmePCQSDjU2oSoe2H/fHs5eRGdR0GXKk46WBAiOFW7JH7UK11pnKGhrVBPRzAHxWnW
1eTQKCrDX4L0giwXnZC3V73c8RBngNEAswJTA2/n/CELafqQM1+MatNuDrFqdl/ryqi+OUiV3Vjq
coNI1xHKLp6SCei+vvdmfWAs2FbRSNFKwtsyDB0Q2n37gS5WIYFBmUGKOnM7shPPH8jSN2sQq71F
bbwJ6GDl+GAN/a2W2OUqpHxMmtDO4Jnc/enFV75mvNnFUexAdITmX6OCtpo3dqCMAWdbQqrZABgj
ucS5gIc6fxZDz/GpzXsv6hoohJm39pnv5rYVQvwvDz0an6VvqHX1ZGeGfaNIvtj9rA3sjjoZDBlV
yi5nj6ViodVUcbRm6LVVidf7ttZ/03Xr8zJq/7z90S524etCEHccxC540N1HW5ehE6uxuJGDitSL
irDYB9TW8yMKiv2Ne+vKl0OhjiQD3Q46urp+/k5xesX9E+5aFIOc9vtMGQMTStyNL3ftgUgEGRAy
fJcaIeerIPxMKI4tLyqKeDn1RPpHJDX7cLbq6UaC+3qz73YJ7BYTLJD8YBdT3XnL7XlChD7S1nS5
7xKEQMWqlY+jbid/EVy371FqKFFT0O1HpMmkzKvn/eOkIg9cvahe4tGzTrVVpBHjxc3yEdxChxCB
6xSAQ90f3/2pmWXS5JG9ZKaNu30FZqjGpNlxIsVV1ntL69rI4Pd8d/t5+38sxZTWYgfbcvSyu2KX
oUetr+/4CND4w6SanXtAO/gduuktJgIsgIuzKr2vZPeBvrXh7vcVziIpGAmTiDA7Ey7JfaOOIJ23
GS1JVWIP6sWKNSoc0OBH7lEYxXPb9w7KfY3+eyn6+Zu9TKXht/Za53d5HKd1MGJY6Pmbkln/xPlQ
McGCyj37CrihbykycY/w6o2anHKN40hLlQJEeZzGY4j0trUF1sh1jbhs6nxZoMR9tBdMuSRpsXkh
rq0IfC9d9UkfXZrndZNm/gKA/llJEw0Qk9raQKb0qiddRfbjL0C89nvc9lkf0vyxAHktif6spVP9
Ym7K+GhWXvHvKDSt8DUkT5BNrjsrCZUsmb7aMy0AdA3H+Rvzo/ajrTj1j9btzYqoljh/s6Tq8sPM
XEf/3HpaU4dwi9UmKPN1vGfWP/ypPXf0wDR7Cj5fAFvK01Kv5hjJOcjL3FiDE5ZoOSR+hRVGGwxd
K1jQnGrVhzOQJvcLuBg4Urgr/HUyQ4E6UOYL4Ngmo0O2Qnrwm3lyp6Otrv29aReDjjzyYBhBli3K
x00Hr+/rpmKF4Fqz+Wh0wvpmqKX4nDKmAieaGN8MFNUyEE79WB3tPNO6MOktlJrdXB9XqOue+lQB
fGEoXHuj7nsYHwy+NzabGya5hdyoXSfFP0i/xsPBFBxIxPCMAdlydcD/WXSYvgR4y8Tbo9MZxb/2
uIEDVIqt+WznZvYlp5z7M5twsUCM1fp/DjJfXZgqeANCg7ado2N043ODI6DEK3a2G41G2wECnAyv
OyS13XoHULuG+lGxSql2Mafq70VX2HCeFSM3XpAjGHddjSh24NQmpE6rNCBlGKlWT+8OoDRWEFii
tJAYmX3T2UKiFNqcVj+gW41Urc22L/2idTHL0w2MP94OSpfTdDAPZP0QwGDQk/Dt0qAFGCG9/Kp/
2MZW/6yum7YgxhHHjq+QUP+ngxX7o29cgqG78cJBdNUrLMyid4ErNRVaDLd+0GU8kcRFpGlgUXMn
7q9EIAOA0leElHu3sOxQMIlcQxG79q/Gs4smcBdVeVBECf1nLWwlPtH1ddRHM0E/EdlzzZh8vZrq
5cB4kOLYGUpUTFQu2fxouJn+M1vwMEYmok5/9tjF9Hd66oqvwEnFr6KcDQjra1OkBz3ry1/dNOYo
MyZD8gE5UeS0EM4v3H/qBhX0YUPMmnt006poAlT6raPgjB/KJFZzKiir+1OZXgdeFeCFcpepjZEf
kA9Vi8M0u2ATir5CY6JTisaNjLzIPzi4E04+zUT7rpqGIQ/LOPF+q/S7El9sTvO9s7VKwCfuNBEW
ltN9yLS6+1GmK+xHA/7/HWq8axuUWJ4gfO4YpXfYDFRm/bUsh8I3alWJ72y34D3Nudcv93gWmHCl
OzRDfc2t3MehiTFrcMfVuEN4Fmxb2sQ5kp4F9UZAXjnmJ8R766+tWDCZJg1D4lWkJXrXNRbPDkjf
QTQBYvtoTNP5VT70WmUnYevOzRI2a+OmAZ0i8/dEBzFBXn5Bi4Lfr9T3ycL94g9W2Xt+F+dd80Ql
ij131StATu3cW4o7DxGRD4u0sgoWza3hYBud8mVZsKwMvVFxv418yR+YG6RpkNjZNvDZ8/5zsjqE
bmolEdE5Fd1TkvQTw+sk6bBnMNRfhTfNa+RlcTLe1W7dCkmsGuvTpCkbKNiCvvSNwv6i5KF7SqeC
HBMFOrTvd/ntmKGgP1tN8zCMiQlgNhm+krCZ9z143mDB4eBY8ae+cbYuM0BWxRXYxcmKicl+NreM
QzsVntVgUZJNx5r98Q96wu2NAHaZP8tVZB1HNuCAyjjPABk/GHFtDQ00eSkTQi9BfVkyRxxBxkyP
QhtvIYKuBAysKUmtKMAN1dr7kpe1WDpbTbsHxNTWB7DA1UNibN7LUAj1xne7upRUnKI2ltiIXQ5t
qAvSEWiPP8yT5dCCwyRgy1Um0SMWo28HwqtLMan1PNnUsqzdUn3VIutib90DVD5skawm2NQGB90V
JMDbK13ZFsAN4E4x0mKsZcjN+r+DYQPue7lk7UNnWdOpsjcHeyRbeW/bh4tGDiVknf9qynu+CkK+
iwNZjm2RI3nb0730NdxYwgK67o1Xd+2B5CgMkQLDBu+/S381Xe3jKXbbh1VoSrRkpvvUqPb3t9/a
a1vnvPqACikRG6RhDJP22mNjUzL8M4f0oY6VofLrppJ5gaFtn+wUmwRg/jRz/GWz8oeuGGKke40+
/VwYo9YyqKtn9X7xvBpllsac1ANGavAodLxxwG3NbRl12GIj+o1dlEH6Zee/y9ief1iJmkRpRX+S
YaOOZc7bD3Xl7Fog6uSAgjHnhWpKj7zFoM9r+oBTzfjbUFPDd7ay+scA13xaM0Blb6935UshZSYt
oJCppQu+2+TL5g2bPVkpSg/56I+z0L57lefdaDBdWwWdT4/2COU8FdH51nPxLJO8kOyhzpX0sM4l
1loqGtVvP8uVmI5iDxxLoh92Yvs+tDaO6lSkI6tgHhJtGmmBbhcmCtvr1B51xtJfGSncklG78myS
NQUmkpESEWnXfMRyNVMWOoIPmlO72CYZG+yKjLbejZ3xKvJyvt2Zw3m0r2RfhD2/ixLCXM24d8fk
AT+DzvS1aUy2ezPuxBwkmpUmoVVkuflptvXkezwPieG7SJuh/r314mtjldO3BCMozDbEvD0hJ9+7
QTYni+nXiEqt955WkivVndt+Hss19jD5YC7ni8nGQQoBdV+olYSlb8vyG8EJkQbuvLn/IultfM+p
r6ZAT835EyO+/MmGBvin0ahGfYEW0meMQrHl1hjELv5YKCOQRw8PW18r2rl9TNJhG8N6TPIfWzLZ
Q2hR702kIotXPSetlc1h0wl8T8zatZPAjukbBouTjGWYN8X0qxHVZod4JOjPvd65n9a0G9xQXcX6
eVELuIALSQ2S/4uWVIEJyxsLl7jAA8uALTMeOmDQdVjRf/eehNOVGcmfp31sEiX7NluV9kGdJ88+
4h6Q36uYsj0WbdJ69x4eKY4/jpmV+ZMqSuNQe/U2BobX8DTC1Mrf6oCpPVQS1+ofshWLN5+Urp5x
wBPJC7Vm80usjQILwst0zccsAav01Sxt4k2dbalvN70QElu4frCXMnm2ltF85icNGFy1HkT/us5N
YlTK68c+pUAy5e0TdRGN6KkRi2g22kiyMkE6P7cd4wOMlJc8Ukwvv8tSo/XnWjexAljju6m8BZW+
hHhKxWk5BQbkpks03vl6adM16oBSXeTmm/Ngtl7/DWzF9DvuIBxVRqkfjL4psCyIFaXw+QLJTxrX
1Y221uWJZjQiAQpSjsNAXuv8V2zp5m55m+QPCBWLYz512yOF2y2G8WV6QTMQ0UyJXEb2dt8tzqx0
4OB1euS1XnIYYqyLxticyekd+72fEYiOiWQQ1ySc0ks5nzxJUKEbjGhIE/N35azq82hxwuAbV7iz
2/PXt7fNK8phF6rYLGiSUUQChNiPo/MGmwsFperIIBO9p8dPSwZK7Ult2a1W5TVHfdC6uw5zjmcl
s9d/PKuOwwoLlRctNqmUiqr5nIvmJsZTbtjzHyanvICVybTAru0z1ZiugaQ05g9Lbmhftzi2Na4j
UnC/NEyjDMSM5OAh23KsMnNbmAfHmaizF00RH268I3nn7X4KHQaAbaRHnC9nt8sq5gib09XJg1Fm
Nk+cxutXZuLuX2tcqt9VZerfwIvXT5gVmhNcsRm3JEfFisN3VGH8osIkDHgwF+7jydl+lznCfyFc
kFWEUyXwvqlVbXRRB9sm5/fbv/3ygADSUOlrSswTysa7mwinwo0O3BZHRZ2zi1S7C+G/GDcuvCur
8HpMyfeHM3RRLCGtX6EzUseRG1fI/lXxbzWx32nnS9caTCZjPSANpF3e/hS6oPczbFfcyE2x/2uN
+EUMsDi3zPtW1s2NOeWFRSU9Z8nDZxnaz4wcdnlxwc9RkaSIT2vVlNTjcZ8HTV9VL3ki8r9o2ZY+
Q8740NCwOI2Q6cNBWOqL7q1N4pf43hTHd35JhoxEOfJgiPS84l3AhYMdL94qrFNaLhAiTaJuP9fx
jfhz8SV5XsamJICSN4G8y3lAFUoa254AtF7Bhzv0E3rb2aTcEgm+tgpYcal4KtU29o20uWuTbeRt
RkbsrmjSxUkQz5q4MZy6SDKJHRLCS28Q04wLWeXWGBNVuG3Cs4z63Vy6urSUSbiDqy7MkrU8ZLU5
3JgcvW7Ds2AhV6XYkU05Yri6e4NLSi/U0vskykCl6+PyJV28wJzbD3B5o9FDBqidH5t8viuX9r8J
7X4nKbCUGZ5TsT33lhlsRnEahXVEqO7UD8l8aAosGFvnRjkhN/DudxJgAe3wE/mpe4qMV+HNYvVT
HqHnlqU0vCbrR7vY5a8F6YSjAWHgx0hmhGEVrp43XtLFhSrfkQN4G41wxq97rAEIAHnYOTh0Kbxj
u2XFwVRobfeNHn98+9hcyYs4yXC6mCfpdDx2AXCw4EBtIk6iKUX41MFUCxZGXgHoNbOvmYm14I33
em3XITqG8AT1NBXA7rKIY51BXsycTCCuCMTI9Hx1VY/wtQsfb5Wo6uL3uhq8Qin+Z8ndlrMbhJJn
1IGjLKu+95WmH9YCUk/hJrfSk8uDi6grMqaUN9SgwPDPw8PqCTZGvfA2N207lXH8YxpacYO5c4kb
ljroJELkGdwq3Ljnq4iun1XX6ooon4mxfmemTHnm1O0Ir5r4E2teOR+YBqe2r49ZPvtQHk2KfKUc
dD/TYkSJSYXtJ7UE8BS+vZ+ubF2MASQknKBCKrB716OmSiNqjg3FRHIAg+I9UdIxVxvt8s/bS115
2RTh8tI2GDbw9/w1rCa8qdLY8qiuK7TYoNsfxi6/1RG8uooNUQjMBenfvtHJONLgxDt5ZA3FGprz
Ur8k9qi9l96GRCWaNXSYTJpm1N/nzzK3thZXVp1HVGT4BDvDxEB9tm7kIVcOOzNu+K7ckCQj6q4I
Is6LtFfsIkpNu3uKU9V+VJdEuV90rHz9VDXnG1fMtQVlReDCr2DdPdOXYStMX7WoIoBuqEFPqkWk
RgkT5LkAs5xPx3dvCSZPjMVJSeAw7+c9AzqvXtboadSw74NsQyxvzQvz/a8RuIokpNCAlOOl84/V
NkNXrZm8OGctOyqDfipMPT3ETfdxypkbv/1Mr8jN3U1kSewKFAibsLInqKSTMtkG4thR2uplep/0
c/eC51/8NUm3KdqEFEcA46T9tnqlFD4D1/k/XOcR0vDqpEFE1itr/Sh7DdVDva0IrWD7Omj3rDR8
lE5yaAEMtpoFDNo7LOynrgviohXMTC1J12sw8AFbv47LnVAXtXyAXKZaATPrxQ6hNnWhge2lfRhW
zRF+msfVjwn5238svSzXG7fH5YaSXSPQIODf0bPen0ZG1tmYO7EWzYVwAsUZwJ/WYEGpCVFQR5v9
xoa6pNJR/TG0JKuWut1wDM6/9ZalI66Z3hZljdKawTjZ1Y+si7smaBNjXnzdmVvLH5Rm0sLMMFsT
M+FCN45iFF4C9DZ15JRR7z7obW7Ex0LFYdXRcybeRUoP6u2tchmr+LGymAHIQkPZ3jUns0K0FKf8
2B5PrUfh5k9DHS/v7SnIN8INTgdUwuz2JZOujyN6MMoWFbSjQ9vA2V0TznLjjF3eIxLkK5lstGwI
WLtQFesNijWdpUdFLswQh9P2Hi3f6UVCcd7rFSXpFARDEmGaC2Tduxwo0xqkRVZhRjOORH5m2VWo
oxd044muXNuQ50kNkHAACkbgON9KLnCIibnlEJFuB5Uiiru8T8OpqCNYNX5bpEc5TRWD9UQ36HFL
hlMmD9fmVbfA4lf2CX0pykVUgyWodfdyW0UD/pt5HTAbEmxU1BENqYz3msPwWqFWyphFWSZHT+fP
S85eaKvQe4QybPdbTyYULEn+bpoKqxAKCMdAHUCk6eeroMy+2n1h9xHsZe+YKP14gMyavH/TM11F
B5a03EZfbBcGwFakvaHEXWS7qXOsXa0+NR09ibfP75WuIbqvzJqA5AKr4wyfP4ynp6NVKXUfjYkV
n7A/aJ6wp7Zxui/LZ6UasjttEXbuo7KTHDfK4SdlXuL7t3/FlaPn0DMEPkCSQJK52x3O1K8dRhVd
hDWEFdh6Wp0U244fNX3KbwzyLiEjnDZ5HBAoJkEnjTt/4M7QG5032kWJtaKeVVchaBYzMOL8GRtW
Bap4DkZT0RhEdGYJbXpp0Vebxy9vP/LlgaDWk/g/2Zxx+NLnP4Ncuaua1ejBiRjJXdmLLlTgTt+I
AJeX16tomwTiMOXjTJyv4nT4Yjs2F7nVJwptf9s9GqmuIs2jp0/JNmQ3Lq9rT8VwmQIWgUnGv7uA
Y2SzoibTDKQkzbKwRu4kXCbTCd/97gjPaMZLbRpoH7s9y2CcrpOiVJGoyjhwtxalsxG01NurXG5K
iFsQtjnoUvBu37/XJsWptFKvI0sgCpBtmX7Ibcw9U7xWb9RXl0uBauCSo/YmQhK5zj9TVroC6SKV
iLIshgIMLLMCd5zjA32Am4qFl20GYqQ0vpAEOKqM3WKb4U6WCb46UrN4+gBeRMN6DKsHu+nYJ9No
fG7jDhyg17v2h7df6eX2YJApWxtSxlC+2vPnjGsHiam0E2yPycBQu6k+/h9n59HcNtKt4V+EKuSw
BZNISpYlZ29QtmcGjRwb6dffB7obE2QRpW/jWYzLTTQap094Q5bb1uH+Krd2c9YTAunNTcBlfrlK
TwYVFaktT17rtU/lYE5b0x1h1zhmtVbfvPHOL1NlixGPSbLG1Bk29yKc0HRKTavLOsCqpb5NcY05
ywQ8BPrFqvM0GwQc6SK7iG11Uvjo9CHdBidA+RIiFPVvngz4VVsJAballZnvTYTfV2LAje14wxdj
mUao4cu83I5xmIUrk6471e0AwMRMskNng37HOip9vb/zN94vJDo6fGDeSQaXnRazkMWgD6o8IVaZ
78rJLX0HgPDu/irXQe1tDI4tgEEApSF1+UASt7JJDwmdiKm+BBg8x3kT+FNt7NMMRbf7i916JNrb
zLS4LrgeF4uZpStdtL3qE25p5nOrBO6hFNlanL65CnYRcDnm5GKpApNWERqWulaf3GkcXye7wH/Q
lO1KdL51EkgoqGSQmqQxs+igR+Y0tWCbWKXyhk3iDN9QU4y3tTN+ur9p1wvZxDKDFi/0G/LpxULw
HzFBR+btBE49Pcbj1B0Qd1b3OLWvkaSuDwNHmtQWGWtY9Gi/Xh4GhTnkjAuvT+EQ5nt0HAffNhIA
c9qU7jwp1lBotx7t7/UWyR+KeTXK8ewhNrL1VxPhC19WcfC5s+1sZeJhzGnPZWzBIgIhsdlB2AIg
sUiLYlokoz7EDXypQq1/JiAAPthGWnlHlP68HIQ1LuQgkRtSlESk0z85TGQTMcMpSA4JRbXAJT3G
CFyaijrRBwlEy0RdS+JHp0DResfBN9yNoWaOuRetOX4N6anM9uXSe9HQVQLDnlnjd73KxSmF6Zn6
k233P4IoV7ndZZl/w9lZH2ZXMKG9+8Pj+nWp2mc7IuKqcfliK9GkE3O97MRrdw95KvqtIGxt75/U
694wOGBaHfTZmK5cEYKqXg/TXJT5KdNG49NI2+3jbOEd+kFnqwfpqumfEnT31/ur3ji0UI0xfIS1
SCt8qdmG20JjTJGSnxgtY6veIQA5AdHuyE39plhj+N1IeUEgMEOiJYbAGZfA5VaGqV56VWHnVLZh
+ki1iDMxqJuPlqekB5lCi4tqVD+VGKpc2wp5SvBppzdepPnKS7354BQ0CF07VBxLoia3Q95SzOeM
JSs19BMzMl6pUfOdTEXhgNdV1JXUak4pFt+QMUdVBmgzRHAZv5UOKw0rMBK6KWxulOQ/UFN7qXML
QLD80SDz4eueue+N6f09uxmxRfo4T6rnBsblrgdqG+nWJNKTbXXikE/Y0iWKlm8lynw7RGDDlXz1
Oq+j7CWzIO+ZoQNL5xVKMyYb+Ceg7aHl8aZm2oH84Gj/DOgjFxstTwQKwxgTvQ7amK6c6OsLjMW5
IKniKDMIxpcPOwxxAOvRSE8GsizfQpDuj1qWvlssjbzRootAzU2Rj7jR5Sq54kzCrOPspHR6tK3r
onyqzX5caSHfehbijomRBtygK3BJ6Rap28PpOTUA1ndtoBmPkTCrh/fHAAgCEGLJhUEPLnYstDt3
6JqYzjhWYAfVHLKjVgttH9NnfvDaxFuJdDcuLg7GDJym76QjdHC5d63RTAKfNeBIb+IydpeWfuaA
9RqD0P78/meDjMEscRZrYrXLtfoi4DKD8nOqKgXHxRKUyD7MgnwgulnjEcE2hFrvL3njpc00RAo2
mpAkE4vt9OhetBNk3BPoWW/rGo23FWjgvn8VEk66MkxI56O4aDBFwNOqGDz+KYn0yod813/sDGGt
tH5uXEpvCRowrllBdIkACp1J7eOanFM1muxZGJpylGo7Pk34Q33QKzV6VJH6ON7fwBvng8Mx49VM
Thh16OU7w4KYa7ArqhMwi+6B3N3awnmrt3lgvr/cJZM2sKQG4MwrWwoBNk5k6a1qFafOUINNY+Z/
sOIzILiJ4v2Hfi4R6NTR46I3uDgVsT6kCLeH5QkB8mzXoRNwSOGVHbK4XWM+3XppHD+VfI15GhYH
l/s35EKM3mBCixRtv41ap3t2UKaCdJMUSehPWtntMynWGqu3loVDilUU+8lVs1hW80Id6lxbnOZv
fqvUabiJnPpj28cM2Tx13Kta8W5GOCpv3DQ8KSujZrrY1WJAyFlNxuJU6MlLioLrRsjRXXl1N1IF
LjOA/fRaZzuHRQyxxhaRvIT9VPo6O9bRyBTIVdRHbL7Sf5OoFSvz0BudUObas6UR3WnkWZdmcDC5
KaOLujzZfZ6OPoFbezGiTn2G3BOmW6UcleghqXsooQQ0/di50VD4eJGvgQduhLI3NBUkZHAgV1gc
+GDWEPV2eZKVoT2i9u48IjP/bir8rIY8uy7OYgkzpeHyvOpFPCodlhx87433UBkyf7Drttjdjyq3
juffq8zP+hc7YyxKI/JKvTw5Y2iPPiDiZmerMT2QPDWPYoTM3EN4XqunbwUzci5I/nB754B2uWzH
6D/QwVGewrm0QOQJ7HTeMeIuzUGszcBunVSHpvLsD0NfbZmVqMj2qpHK1CGKodwPBlzsRPSlLypM
PysS+5Uk+sb54HNgHgZShwi6rIxquII4TBb9KR88k2cbq62rRGtD4BtPRa+OKoVdRM/aWNwHulE7
tejK7kSiVD/EAlCnXclgG6tKtimmVTDhjVc2+wZSxtOUB4Y2n6S/TorVAsaOy7pjxE2i3uEY8NCY
UbZ3W9va3z+UVxs4X3S4BnILIRNCSXu5lOt2cWtkinlM0flL+dINay9UqNTvzRYW6ywOfwrGuhlr
l3NeVcnZzoAFBHEbrHxiV3k/q8xcNapkkGNXypi5kWOjShJ5VJ08sx7LxFZfWntocLrW8uaxM1sD
3HBY119Gq4lXzuKtxWeV5FneB3GAZfsTvkbWTV1iHt1Qzb9bcsCIsartVNvKuPO8hy7WtYehGzz5
kNWZLD+9/01yYtC6mpUUqAwu36SKYHSHepJxFFKgcamOim8Z4f/yHqFJkbNQd9BVXhzNyoWxThg1
jtR7YmNGibVDodRYOS1XoZLvDBbgjFCDNwx0ZfksVuB4pRMcrVIVhzGMnWfDHeB5Z/WbXY3YdGks
X+9v4NVXNy86N+UxuIKBuMQc6qFuBDSCg6NnieGTUvBtI9YojhCU19ry18B2wjGJCk0WsOPkzosH
bGojrY0hd46dXRq/cBLsDiB1ki9abilPShhmH4I6EU+o3BeHtKyVQyxs+5B6WblPPFX52nVaJA99
ZDcrX9B1POCHcYL4fbSrkJG63PlAjpHTkbEdS0zm96mIy4/TaK8JXd7YavA088B/BvPSIL1cpdfN
Rrpd5BwFHaEfYtLaR0n7/98pkfpKLvMWnC+6Hm83H+pe6FfPHILFiTU6x53aUmctgX+4ncaEuRbg
SLvpS1x1/V7J9dZXQZj8LEK1frYwNx82yGUF1oZmuu7wN+LwCb+XqtviUC2+skz2zBSrhAM9etEf
PEWaasO/ia7cpNRosHm5PuDOV9ExbGANGUnsc3TNYJNzW1iwAPXgG10eqFUiy2TtYwBCHyiGVOC3
wDnWGsPX+Rx7MKP1YMOQlwM7WOy35XFSEsM+TopE09mhN/JFtmMZ+9Iy2r3rJdkDt5r5pIl++D1p
ejWhMaqH2/tf2K3DRUEAtnYG4pNpXf6M2JCQ3DIMwgQmQLOWRgzDrRcrq1xDPXjaee6KLJSOTtPy
+hzSSPYhfO3jpPF90I0ypF9kVY2vSpTvRdoMnwNY58CJSu8ZgehkxLe+xuB90nVfp9A7gfIR/7z/
2WcFJISB5+C5bDymaaxqfYqzqx6BWNeLWt/V/ftb8jy6S+iilkRXHuDU5Q53aSoizxpx6AQIuzGm
Ch29ym03sfTWkuabh4qrDq0YJn4M7xZNvdGa4NjkuIHWaec0flbAkBz70Tq1nYqXVxNaG60bc9g5
rufLxEUjwZFO83B/X2+Eklkon5wTQgStvsWvUEBUllWQMwdwKvM7/gHdqzN6SB2ABou+3V/rKg+c
yT6zsjMrYlGwXGtMA1zBGPWQLNUt+mautkMe2Ux80RrWxpzS7t1acaw4G7XAgEK/DYjN5fs09D5s
PEQhASkhexNalXxok+A7PkXvVihkJQivQIYQsQR7slgJAYnQxcNMOfZDi982UhAKHPXOUHAYmrT/
4aXNnW+AC5TpfKOXj0U25IxTqitH1NyM5zbI+11udOZLglbLyoV263zMNwwXO5B3vMsvlzIzWyiV
6YWnAbPHs6OY0aGniN0FGHOvBJ4bS5H8EV/pPnC1L1t97TzxzrI0PMWzvMugINGkowq6rQtZrSRI
t5ai6MbPAMQhHar5//9VIRh9DxfZm8RJHbXyYXQn89EVk/fkAiBdSWvnDVrcn7T35pQIbjJRdXEw
Itcq9dgOo5Ps8G52a+EcUBmpdL9Ulf5TqxbFL+CgotsEg+y+COGttViu82rawrB9rLeJDWHt8lnl
bJkwBXZ0Gqc22DszgVeYCIQhwrUdFZYjw9iQ0Ni7d3/tztxMQo8cGRvANZfrWjlpvFSK4FimTfwr
DmvzUYm19EOaTu5HA8WClUzlxjt1AKEz58MUgVnt8jm1TipBK5UjFLifelRF2JK2ghw0Vg73n2y+
7pevlAphplXyFaJBdPlkVEEhLDW47VrjTt7WNFqvepg8L0MFJzX0z4VXT7D/uBl/3F/4LdG4Whlw
3byf88BvkYiIunWCntz1NNiJvu1BTO8mTSIBWHTBNo31P6kMXojfyEONzygw7BxX2SEZCS5HE/l+
sqIcv82w24c6+ste7kUrL+HWaac5qs3cLI7a26X314dF+ViYRm8QcL1aO6WhMH/lvZF+s2WnHsLO
q3wXxZszTK3gpYwQ8bm/QTduGCBPjKfAp8yDkEVinPEZGGrFmWsatdzwVaSvuO01jyjXJN8KKxNf
372ew/yD75tGH4duER0zF8Msir3gmKn4O+XIgO9g+ifPsdvnK4dujumLV//3UktgY4MfbIJ2RHDs
U4yO3HJEPgw9v/fHYFahDKeyoqe+xHV4xUAAjlnF0drwZchUdzspSvFxHPC8vb931+h0erL4b0AC
4p2RgCwOc07zPm/1PDjGk1Ie9SEo/oVCh61qW1Ut+KcYXfAxng60+AsKjLp6KDJ3OmBF32JnKh1x
jBJdPwdlYvox6OOvTlh7L/d/5I3gCWwCMUi6SPP9tzhQqrD7WlWG4MjP2ZsFiIa+KF6coT+puBox
7w2ei1asDG1uRTJ4e/B1yF1Agy1OlWSvwgot3eMocCCVRm6/RsAiHp24Nv+Xpei3gHKmoOB1XIay
hjaZB5VFOTJz/WJbCUQroHz7Vg/WrqFb+S4ha0ZZofBJz3+RtEy92rWYkQXEZ33aRX02PWk5kMTc
ySAHmmH7rLpF+xCIati7fTw+ND18vvuv89ZHNMuszCQi7EWW3NTBC8uyQvfrWDmo2XEtB1vI92tG
zjeiEJQuSFEzxw10xuImUosU+mXiesfUGQG+MO0uHxqGnLvC4DvaIgBarLzGW8+FtDhYiDkl5Pq7
fI0y6GKw5BWcSwDQW/wJcYESyhrn9tZzIQU7F8JoccBQulwF2k4+TkC8j30AA5qpc/KoOl1yHLIq
+hTbnfL+NJdrHGYZftFs5lLSBRXLIS4Bhh3RMey/hwldnoIi86VHKGglut765OAq03VAN0tjHy8f
LaqK2lVsRzlW5lg82mWSf3ewEtniHLG21K13xW0BwZCbgxJzcToa1ErR/kxCWPuRfZIiak5Wmq+h
kW6uwjVMdgvNi2r28oHwHCqNHAGIU49xz6aQhvgFmyb5fP97mkP04lKCW8gSKpk7skWL5FbNUePD
IMI+mrkzPTaK5+2cWgoU9Quzf2lTRNzIB7K1D+zqbVGtcj9BIp3XviJSBVUrEjMbUHOJO2c7VKHx
ECulu8vtbFo5GFf7OBfGnAs+UpgTxK7LfaRMiYNCKPXZTQfnyfAQsKnKfo1qeB0cZ98DxhXUxuAc
gbxfLmP3qBAnXVifg1TTcNJFgKfcjEKvIqyjsnRgilEaHzDKjTsa8J0O+N5swm1uusp/73yl/BJy
t5mJRay+6h23tOY9jJP5JbbVyy1Z8IBzlZY4z/FYi+FgxI4HFD+y0Ra8v/JV7sj4fmYgA9VzyAqW
aHKvKMkBJrU5A4tH/zGKVR2RR6fXdu6o6w+N2wR7S83s/8ykUZx9k7nmCkzy+mUzvPRgUBCzyV2X
7Z8yknVQm0V+1vLS+wNC3/yUwORYCWvXQG+6a3MTi94teg/IoFy+7IjLvQyrIT8bRVt/9IrA2NVq
X30DcmP4diZijyRn7Egv6OH/Gm2X4tDTcI8apdPubVlAJEiU+hEceAbNKnVWtuHGaaTEIIknryVM
IZVx+QONPtUa1QqLs4ALiYgBpvFbSOHJp1LwKyzwBz86xpgfBnwFHkdd9AeAXO9OeB1KxxkBMYvL
cYvOt9FfpUTiYiDvirI4t007PVuJdE+yjqz3IrTeVnlzt3sjBC7vNHTUi7Fti3OsONW2bpTsqRZG
vL1/tK9xk/MyzCJppLx5FyxKRjqqUutFX5wTSxtfXRGLzdhFyqksej7lqegOadeEz5aHwFJlmv3n
LJT9Q0eV+e54NssdUbVyhcMGsxeBpi01PRs7KznTvLfRR0bE8admle23+w9840uC5w+oAzwaIKdr
LhgVBpom6dlJW7r6duUhTbPqRXp9D5BlveExwUYyPF5cP3HgJqUb5ek5yXFX9SFdas/pMFrQfvN0
+Hn/kW4thuIlL3L2XCRAXJ7HNFFba5wQo8lH3fkCrlV5IhvzHvpy6lY+wFu7R2RgEEIGCXF68f0F
YLX7sveKs4fgtjG21UZxoQbef56rbG4W6GCQAFdg7iYsQZ6dmydOYWfluaE7/McMbW3fDvnwXzxN
4VY1OZL313tjol4kCywILpqeECk4HXzncgPH0HWwixHpOcB9TAHL72kDEmZkKZtkNJLcR6kOMUwz
yp3HMtA93NvTCQugrO8bhKuEaBzclBCtCU00Bf1pZAYItwnJ703dJ9Y/Y9xJoBJt5X2v6Lifqrq3
Hrq6b6OtplU1Un1h4CS+WQ3BiVFKhWhA08fP0pWMRlNh0rYdi8n4FRcdbBPMvQJag6lafdBThoto
NCQeYtBKFoXbGs3I2E86Kza3YSuLY9VXbQXSOyoh+7WTHLdFXw2f7MbQw4PRd81PYxaH8wXYstpX
Ze8muCQLtT/K3gPcmqLcWiKyXffSdzu11PyhEhHUn6CvQmJvlv/O+i7IXhrplOK48mbY+MWLgZiI
tS1aB2zdUnzSrJFxFxEyoSWXForw0OYdJ8kYq60q2d34iGiUzwz4WcYXzNDlGVAoLkQP6/ysytjZ
eSWkA6tVIYuaa/zBa1lSh+jDgAX5bLLtK2ggw0O1nxqWsihLtw3814duSO1dUEv1hJq3e6qUKfzj
SqG9Wl5Q7/TCNF9DNO5+lm6jbbKi0xtUCOLwAVXY5BkVr2yTx5njy6JNSW4n8Qh5QZ4mlG93ppMY
/yB0YH68/25ufKUM8JlF4evMrtlzqPjrFrQxt/XyWcI1VCyDtEBLtmPZIoscBOamjNPv95e79X6A
9/NqGKo7nIfL5epU0aAkqwQ5HZ2zwUg7v6hcda8ExRpx/bqZ6YBJQ0kNqiIRCE735VoGVetk1XVz
Nkvuf98NnTHZNm3uvYbTpDU7tyjb4ugSB6VfeoN7UD0x9j7VqbrVKxCeWJ4HibNpHRm8emjw/Glg
qNNJmrR6J624kiu3+I13gTwwTPtZgITrfHEDFEHmdGVb1+e4cIf/GNoZaNR0CPcRudTpKcydtbzh
OiU2waTwRdKwYDKyJI5OnK9mrHL1HA61tkN9CEeAvhu7f7WB6fc2Aw39mKIedoxGpz9pdtBU+/sH
Yg7Ki9gwU4a49HhNjBAWzxzAvZxl7NSz1Tpbw2jUvSuaj7GZ/GflabIHAbAGkcHB+npNriM4HZAg
mQQta1fUF+s8t1lTiBTviaqNwFMR9PXpMUyFUW1LG0PaQ8JJODi5CDiooWsFSEIbmNRlVUtiM4Hh
5uttht7yOzBtHhwUK/oH8bnkmOXVOPimLYIPih0P8UHN7fHbhP1S6gcDPbbKxjGDNgo6Cv6oZvkL
IX16DZNMvqKhLuFpNUgBGFZUMkfBPI5j0DtKx03lNp9NKxtBnQ3zT0/1vnuxO6/7pzTCCe8POM2f
LEHH0a+mov+e6mn804kDMb32thIn3DpB8ikHl/597E3xAU6V+7lq9Pa3HZplvCmTPn7KtTBWdrUM
vN9TUtrRxujCEH3xfOj+rUOn6f0MzZTXMcmA4dhm8Anuf4P+vzWZv0OotFyxqqac1TgKfglV5tLv
xAhMVQvCDMH+uO8yf0jpVfmMvq0vpReV2basw+6zISRa+SA0Ul9Ggs2BlQAIoo5gPAHXYKvQpa0x
tpg0p8EPKfPo5rqM0vVNVNfTc5s58l/qXAfAe523z46qhMHOtopeHpI+EM1e5oMrN3WSNby2ovF6
v4Ox1m4dEWgH7lVUR7LBQccyjg0m5VXTT5uYH9Sjl9PjJRA0Xf+PknVMs7jGsvrJCrNkeMZyoKgP
gUT+fyPVOOXyDUx32lBbqzp3uvTyg+iAlAJMrEJOFcrZ2QbOXPrT7dEf941Ecz6kSY+uDNgznl8b
7AZl/smNdrGVaD9JT7KRejy22w23eFtsZFVG5UZzy0TbZZ0bV9vB6Kxs0/Z59tikhl1sAxwZUOLV
W+U/CnsetokCxYZcX+jRRgSD+QdmYJb5SqCrwaOYesXddPxH+nljN79nIpDwSxnrcgfyKdX9IIpz
26cnpzw5QzJGe0TDumAfK1r4G6C83c7MrFHd8PJQElaNgH8cUZgWTzh3rCJMA83ua4w8V7+RZLsc
WK3DNCIq0Mv3g3IM4iMwmPYV/ej0Z+I6yT/d1FudT2Il05X89EYSTCeAXAGZRrgfy7llNYOcVE2q
5xqG26byRPwYFKsR9saFBwXDRJEOIjsRbo75f92v6Gr23tiZ05nmT7Gj7p22KWqX29LRmpVQenMp
cLA0eah+gDleLlUYxjQ2U6aeXe6up6xAbMlLmvEh9PA/eH/UnpWyaAWDALiSckOvVDRk8NNZ17Pq
lDJC2Aau2u2CPO1+O4kLh2u0ql/3F73xfGBnaNUyB7NnoNTl85UF/f2J4HaOVbV8yRUgvz4trOJb
ONZrQOlrkJJDQ4421dwg4JpYMvMd7og2a9TxjMFP0PgmNwYhDtcNx5+mrB43cKKU50mzIgSy3Smc
/Ag21n94uWij33GpfmoJAf+ZaZMrK+/5+uCChJzhQwATZ0L8IofK2jBsJnJLLu2q+G6hn31Ci9Du
/PvbPW/n5c0Mn2d+eE7UDINcdJFG10nDMHTlucEAfmOaTKKLIsv9kve7LQVB/P56Nx6L9cijUZKa
54OLTEBNEMaoacmd1YArphKG2MX4I+7ur0Jj/9ZzoYFGfwxJCdKOxTFCXnFkplqfS+bI40bXe+VE
Kx7/LE2J02I3cqkz8e69uHlKdBGeWmeIUUWwA0turTqIsg0g4bTcelY7DHtr0PSzaQ1dvAeY6nzO
zUz/0qBP6mzVtGwm34rjgMF90+rNNgQdindOUzhfHLMukSMvIyY4Q6IN6jZUq6DcRJ5Z/LHDqlT9
rpdusqsKRfwOgo4uXWO45WfdGQN9o6ilN+4rx1E0v2zlUG5sDD6bTTIo7rBrMcP+KZNQFaQSmZ75
cWSDYxzyDr+EVrPqVyfV+tecEpcyc5SGsc/roYl5ysT4kHHVDjjhAMze6opMf7lh1PxMddEkOzlh
lOR3seniB2R6SbptGdSMm5YsJfetwbVfK+yskk2bRX17DkeFBl+QRm7id/yyCFonnqTPiTfV+ic2
HaKDktjtP4PwdOXQCFH9GbM2+hWWtSx8uw5rRvpD1pKDBZWj+iAUEHF25rodbZWwxwDNKIoNyi35
S1+C8NkwEpHpJsEaBcEVWSpnoZnjFwUkzO9es/oHsxzD0Oc2kj8G8iV9LySOgDJvlXTvRRavQNQT
WmlKr6oSKWsPnWBtaj11JzhQziHquxbln1DRpvOQJHPx0CLNvO3BMP4JUj1qUG6eEJa0s7R5UA0p
6y3gzeKf3Kqjzk/tlmJERmb6yr0q652K7tXnMrKNX5yqSt8i06HoG/jFSb6xjYliWUM7mz+TzkNm
RenIiO5/E3PAWH7pDDyYyoPmnjUKLr8IaQ5aq3miP9ciGraCtsmRaiqu/LALi61Ig+ljH9QRfpf/
QxMWoB5gUw0GDC9mKbZVO2mv4UHUn/u80nwgr+FGrdo16P+NUAa7n1x/DmXX/a4OxXwv0d32nBtB
9Ag1oX4x5h5InI3pFpxzu3I93ghldPAAHXDjg5Nf9g3Vye01kUQSIkVsfZj6Xsn8yA3Kd/eWaS2A
GgBIATqER7t8b0oSdl1pxPI8jUF6nowZtmCi73z/dLxp1i2Oxzx/Yxo23/eAlC+XqVynbppCyDMK
9oOx8aBLfEAO0Kx9FH6d2odxPJxdRdY/1SKvyToHnQSALyALfcVJ7R9N6gTfwWuZ0jeVqoYdMArz
q5aR0m4mC2EZf6IiyTemWjgRzPop/qMHtWiOJtaKP3O9iqMdrhtTuu1bhWq4CUbqkbyXfeDH+CTE
26AB3U17TNZylzo97hFtXCGWrnThc2hm7nOvJu0fmU7Bf6askj0HsWp82MXRuBcdLjB+GEVeunVV
9GJ9XU4YAHHFSQ8HCdoBG1JIiYEGLLQ1mu51LTrjYMArvHGXyGoWm4vpVpMKtT2Lymuw8pBKg1FN
FB8boes7FKWy/3Kzdj/df6fXqRSrgvImv5lBVEuZwrrK06qrDT4IMwk+i9FpHvGRt55gUg4r2crN
B5wJyAxTmQgsp274GyW2Nw3tmTLTjvc6pf2LicjfCxrSHi1Or5irmrXu3K0HhE8H5ph9BbS36HDH
idEnQaC055I2zeAHahk8TbqRflFCSz/c38xbGQUFGy1A+M/Ut+byOwzrlDEut51rlNawGdzA9Dv6
/BtpZ8qmCvOx9BVDNn6shtWe60P92I5D8iTJoDd6rHr7oOqqh0RG6k/aWQq9iDR7xghgeHAS3ftt
pjJ8qrDne3FskT3ybWinqjSzlTd1Y8/oAc3imBCRERNYJGCG3UWunNrubOIcc6YuTR4oyYZTXYTi
4f6W3TgUMwp3BheTYNMPvDz1ao0jZK/L7qxrZfOVJkSabikH6Q6o9OvsJFC2mamhbX5/2Rv3AO0e
RGmRKgTEsgT5C89ux7jtu7NUwS1aNa0AN2iys12o3ZekL9yVx7wmt3CGPe//wzM4tGVHr2X6ELmp
2Z3DolF/67E1EeuUwo43WtGbjzW4/1+R2TavaTlNmx5X1m5M3D9zw4EmR4F+lI/tZ/4jMb3uiwyi
JtzBipBfa7srP2Dtjut0Bfb3ayYCWe6GwK5O/aQVz22kKJ/rtgk+tJpovyJfmf6JbKfWfa1WvtoR
nQIqXi0r9mMOn3Jzf5uvrz9i4jw4m/ULKVMWMc11BpGaU9KfC8VzsF/NBfNlfc2Q6fplzmhuADwz
ahxczfz//6qsQ1u2qpG5yTnNuj2z/RJiQ998DVtLPxaMIVYe6vrIokPFgAlQN5AhxBsWy+VpaYG3
j88yEAPXy7CP1aAEGZumfhxoXwAOrMFQbhShpBHoz899SkhHy8FJmOBqVdhOei4Rh043thRDPF+6
EAhhckzJXqcm/lWFffZvRVFY+Sbiw9/hUyF5ruc9HCrsLhW5Y1gi3+39Bk8IDD3Mbybxs53P5X64
CYA7GugtHocdPQ1IWXPLce2Lvd71y1UWc20txWRJHQmtXOLuQWbKGFODhclZp14A6Se7fe/J7HD/
AN9AUHBTMUsHGcBLJ1ZcPhzO1FFX21F7lhJB3Zic/UWr7WnbKUV2dBm2P9qmyEGOxv3RaB3toXKj
8ZsqNXvTdWp7aFRpnVMv8T4GZZSu/LrrOD3/OOpyAFFvlJDLH+fxvIPjiPacgFMCcK9baAyrcuel
9bsl+3nJvGGS57kNgMnP5VKOMmTT6JTtuSAxwmesHWjzylUd6TncX2aYLMOI+A0CO39gl8vkuaE3
YU5+blJ4bulGBt9yJp3PUTcUaETEaOMGXrtjKqIzWevindL0w5e6sZMDWLfqf9hfjP5493R/aBTM
+/9XYGlCpaWW1ShexaSc4aR1HzFUrPcD+tQrV+51pGRCDvgXFgNuJuRIl0vVNdU/XiJ8RI3R+vyt
ZuMUQ7y7f5yvIyVMAgCjDCrnfG855dHduM4CjYudfnf0QJkvfYN+1rYGlbirmqlZqSfX1lt8tAVy
SkJSm5xHK22/QrSRW3OUyMeWytOgj2siAzfALxwdQPn0q7gRGP9f7mKHi3BTOp48Q8dBOgWPvMJ3
hJ49lE0pvgZ5M9D6EINzaHo7f5SDk59RIa83aivlGu3uxscJpJqJ2qyIfK3o2YRBpDmFRdeM0Y8f
Kun0iJwqCpOyXjPCuWYpk0IB37Y8yJoWTK35dP11UNva64rWDdpzoFTO5wQ6fbRpmhqLdqdubQZb
cTR+cjMMyTeKHLOviuN2X5EnQXkyMWgrbYaSeLYbqXmw4aPZv+bDNYfJxXeNghpiWnD+GTAvyV15
5gyGnGgh2qHlPOrpGFt+BQfwlBlVt9FSrT5gpVRvrE6bPt0/8ze+LPyXoGlgM4fN9VuE/2tvTFSv
NW7E7qxkVJZhkBkHvWrXipubqzBCgNTJvBbK4eUbsItsTLQm6M4C9YRtWnfFwRqCZOX7vXGmQEMz
pp2xkTBMFu8ZF740D+bvyUoR2jTC+Ic51s7WYvSzkuTceB5WooRBNwqi3FKuOHBCrTcZoJ37CYuo
vC+7bYtr9coq15e6S9uC6pM/MDlZBtiRH666OVGP8EcUGkxtC3UAxyhjnDYMUtpDNClrGsm3FoXU
ziZSo9GXWeQrLS36uIypQxXQT/tGjgKoaVFuo2HsT0af2a91oqgruPnrNwdrB70LMCLEJe6Uy/MB
yK6KoTLhmKwMn9oSobZKL77jDRGtLHQ1yCf4sQgsOJ4O/fxFCCzKcRzTTLewfqi7H0FbGqhHZejJ
6GmjfI4wmk/2ZZY6H2KkUh5Fo1Tb+9/b1ZNC7p0bCUAQAS5cTQsqhQYqBPLq3FSJ69eJMW1rvTE2
MQn1yvG5OqQspc8wCQNMEWsunjVQFU8qTlidW69PN+HgaJupx6n93Q8EHgFRHgSkIBS/WXX9FUB6
Bpa9p+TR2VFbew+17NXBXX3Xiv9j70yWG0eydP0qZblHNgbH1NZVC4AgKSk0xiRpA1NowDy5Y3I8
/f0YmdUVEVmdcXNxF9esrTYVSUkgCYf7Of/5h+zDn1/ojzwVRoPcM9CD0zQS08vvF8nckAmUijK7
sCtYQ8Sr5n5PmtWK7UG36q6NyRWtgc83XWV77QT6OtSD/oR3V3FdOPNcE8/eERwnhsZvSNuYshe3
m/VJgtn5Ai07BhnHP3/Pf3iYTsuaiSXEGp5h5Evfv+WKqMdCZIFxrmEkPOFBpQxSTL3iIhfjck2i
XeHFvTnMfzX6iy0djvJJ9sKlmdl+f1kvXLAl6bLionbcFpckOcV90Q4Jed31z3hRf0B1TowYxETA
Ouy9J6LX9xdb02zNF7E51C1l/VQgtbjd2pWO3M5cstzD2qrLo950dp6iK5pj+LVbc6/mbbizlLSN
WwdPHXEzFVlxVhVG00emrb1254rGXXDAMQYHqDQ0wrjE73PEVtX0xyitTPWK82V6vbglbACzQZgX
lYbWUBQbDMWgCqjSZf7jZwT7Vk1p7rZ+7r13Y9hZJ96CpBPzU9FX56ObVbeZ9P02ruYuJWvFKx25
V7jq4uDfbfNuzZbBvQi10p9CqmlrZwxe+qZmW98RuE38rjXS5qhRk68WptaK5RHhgY9tPxvmWd5g
f8IDUQoZ+0Xm1tFsTcUU57ZXuzGh8N1xSc2U6Jxs2PHcOF8aUTYnX49KvkvtOrPjrG76NEYS5K5Y
LxKOtZ9RMJFYsxVwOJp1Ds5J6sy+MIoJ3X3mLX1BS4u+K66VdtNjtRlwNQqgoqvWLxi2UW8Maje4
m3ftpsM2HkOxjVvsChgFiVdM5eegq3p1hIftmXtt1T1pkGoa2zsxlb1KIMFlnwxzgp0oySPgI1Xm
ZO5Mh1kY37lUBdSV3P2ShkvKA4YAGNeEWpRWFKiuGzic7fy5RklA6hC5Kfh5GRuxnmkzLg910ygi
TUJFGo9eXeOz01TB3t6UdT9gLbLsNZHA16Y0GmNfF039npg0tdeFG+wr3Zj5bsGI9oZvWjxahbLP
h2nwz+xwCZN5suRtuCztR7pksQ9V2dy24wqp3vc/6q1veXu4xnzSnj2rGOM9lg6yGpzdtXjF7IiN
xtzGBx/bscfeh4IsCe+r9qSmA0Z2djs9tLaXb3sjWMhO7/Mi/9zkY/kMcL6GkV2ywe3a3peIlKce
nAIXbUhCeeCssbZlLsgvbWBoD9hUdDu7VUFDgKHjqahabPk6nCAq9LTjW88DTq+wVd3DFuT5Z0aw
Hb9cITZKnC5Ni8gg1P5GhXImwm0bHpip2k+CxLwHvrCsYjS/ue+dsgjapLK7BT5s3TjNDo5O6cX5
YImLeSuzMC5S2z5YOrM6bE7k2nKzFp1GQoWMtXHlH8vbHoCFEroS5hj1AXqtQen+6Pm9WScN1vRP
TdifbnvXVSsKBjkFkVcaA/e6g4If10HQ6rMUlRycn8mUT4Y31J/lFo7djoaPDkUbAJ4HB4niTT0W
tYwGDYMmHmSqGOluZbPGpbWevu91nMqzFkaeHQdtkD0XVWGNyUaAcRZT78wfLTaThoDWdL7KDNE+
uNMg2z26qOx9UWxtEGewFcOrHnbwVZgN+sJuHGuJcvhKNuGN4epFbUikehS4pV4Tl9z7C1pJ7DJU
mlWXC5XRhhp4YS4+iw5OzyDm6lO+4k9JVk8xVud0saooKe5drBVc7Yik5yGc4tGqp7PKVl6Jgmq1
72SAA3k81vb4TB6gO+FolmPhk0lqor3iI4WH0BiHNaFnqsed1fv5ex7EyTxujKqvlFc07IkZhgYR
ceDTjdCpXnYNHyqMlNJKxINOg2gt82Xe93RHeeQOZTAka+mSXdIjOom6aunXxB+dbYjGZS0xc06D
zI4CiNpeotkdsdMeVSCwBsqtGepT2fMYTOy+URBKiICIlbMPS19WdlRO0GPibWWDjc2tCbokaxxY
x3mJmVqTV5aIQ8Nzv2SiDN4PnALp5TyX8/PCEroVm7FhguwyA41Tp5RXVa8JzxGyWK9M6Xfc09Hx
3lf9PA47DEAq8GrPqPXBlrBmd7720+myrzGduRxLDancSC1OXkjw/VXYWu39YvVEppdF3z+Mhg0N
HRwA6wAJc05FI1kQqGsQRyOgSBUp66mlm9hpyn5kni/9C1E5aZ6M7M+7zN6yPJ7sEE68T97a/RxY
MHiN1QUL608TNK9B231o6sK889hWLxziyNrdCFp6Bb9eNPjcg7Wcd9o2K/YbMdx76dadFTztDNjJ
aagjI+808RI1LlsxpDGe98nO0msREAQTmaNvHkxN2RHni7Z40NTi3HZtx23J6z4fdwSn1l4E1268
G/rKmfbU2bYi0F66rxzf/Q0Y7iaOFnuPjPhqlhfoRqXcTylQ6bWYwl5EXliO2S6sU55nGfhbt5Om
Um8M3z1eNNagP+WtQgkopq1eOG4hxr4LJp9pueuSeb+DjN8Fh7L0ST/19Wq8+anmP9sl/9tjFWoN
u3Yj752xaV3kN3mJf+Z+SckPOujW2spTmMn0ih2eWe6HKezcGN/D0T2iHeM4yubB9BMS71qZSGr7
R+ma1V0xieXNMqCV7DeYGTp2CgNGgj+irB+ytX+a7Lp7RnhREnfdordHAm9X+8bmuOO7yxwvsdxc
t4nddGWxK62eni8chOFEJu5bMF/7db0WZlboBBwitY4OOb90oPUgDwQ0aLZIZhVDNGNdIaK+6/HU
trbq2vCcicmO0/jPaivD+xKvrcdu2QZvZzGGavcjsoQPpG1Bmmp6bCRyc1iQQmL+noSkF+x7ZwbO
qIwMtmhdamJQp61JjZiAAGfcMbptbpBnlna8FfBsbTVoERPj6Kh4gTGYx17vYKhVu9JxMT/q/XvH
bsUVHJ2yvJXwY6rdQBWIs6cwtnXXuEMKIcAre9i56P6vkIRwtBH1xFbY99YA1yNnlBtv6YBUvxjY
190lmFuUHkN4Y2Igej+OofHRrZU7RL2hrBVWkLDLyLC8/m3CDemzqYLagRLrLe8K1+LLXdVoXA2T
ic16HWrjyaps89pyGmvZOeuk0xinme3Ck1v13tY2FhdqcuDDhmO/2TtGktlbNUvrwzaZ1RfDLIIw
cSSxfdEYyO7NA1J1oo6GsI6kX5k6gt5LClFez85rAUmnZjcrdBG16TRkMamv/QUcU90k5IcEzq51
6UziZXJY4E5nnYq8mq14p5oiXZHV1yBos7ar+3a2uveGllMW+/XJqzLrLONLk9WQceo59Y4q9dWX
pvT8B80hw/pXE3NSAQQwxJN0rZQnQss+wrPKQ6AI8gUiCtb+ms+ya44LI7Q3RCQ1izcdZ/soi5Ck
CFeHI0QEKK7vjWbRCQkI/I3NLNo+9psMJkC4tB361sbBh93qO0GxU8viOkRywPhsySo4X+U6b+fI
X7AvASJt3s25Y90HhrZxQ95m98zUw+jHoJnGh9aEdRepcamfm3QhXbkzw6Y7SDqhO3dUphP3dcsh
mI4+NKGlJPfpWA9quhWTPTnxpKr83h27ZYwIW+hlVGEfeM6ktHxupy33dwXWHg9lHswX0i0rsLEN
WC/yEaO6N+28kHOwpr1bRRlGro+BcprbFSKvEa0rg8RY2dlgxMqnPC+1NkgMIxjQOmJea8Sla69i
JwJV2gePOLEvnY/LRzKhk3isSJIPY47f9KKZO6+6HVLBHpCrbVSxiU7wcQV/+KDzZgoea69Qb13b
jkVspZgyQmaFYBPrGqexyGd1FpgPFe4nOYf+gz369XDM04VWFP68uyWirtSVKgMd4K/LyQmXalNf
kETg0+CPYY5cC3bZja8DA6rX3LtdtJAI8MHOitKAJVyWd/VEkmkk5rKfudem9QGQ3XmZMALp94Pt
Z27i5xpZOIB4+DMLkz/ArqfGEPsX6+QwxpzzRx/rygCiNzlfzot8yQ9mmo2fQEGtSyFlfbM0xJVE
i/AHAoWKbDtlj6zHtB77J1+Ucxz4qXsrmZoyNWxd/RPi0VdU4lvE9bf3hmqcA5MZ5Y9RuV0zz1vh
zc45UEIWZ7M7EWi6csKnY0Ut71qZu5dpQGB4JYbDMEKSr3sr21ebDmNzLa1bxhRBrPLeSVxlbVR0
43JeikIeMhNH0cCk4Y22Qa77AXzgN6DzP57X/8xeu5vf3qj6x3/x72cgKVlk+fjDP/9xWTzLTnVv
43+dfu2/f+z7X/rHdf/avh/l6+t4+dT/+JPf/SJ///fr757Gp+/+kbBCR307vUp996qmevx6Ed7p
6Sf/b1/82+vXv/JB969//+W5A+Y6/bWs6Npffn/p7OXvv5wcM/7j2z//+2tXTw2/dnjtZFY8/fgL
r09q/PsvwvsV3ymmv0SKIqQEav7lb8vr11fMX08zKvxQPQwVmYbzStvJMeeXnF8ZDJx0RNwvnBZP
CI3qpq8vWb+aDCcYHgKindJQ/V/++ca+u0P/umN/a6fmpsMsR/39F94KOMg3S44/jzMInkwouplh
/YFq0wxl6M8ORMYtGIfqAMhvMpT1e+9T4SoxQq9MCTUestnx9h5awI/2XAdPvOP1DOCkhEwKpTTH
h3piF7O9zZ7OOb3K+gJHzPDeTSeOqHFswioOirByD+zwC+6U2zxfr7bP0DvL7L6NsGEKHkc66ClS
oand/RYO6WUbhGqM0EuA25A2a3RxU/m9E1Xmsr4bR8tJsR6eACJ8a66uUUCWR3zUw3e4cuurDBXY
k6B1euv6dtmVRm4+bZt2MhQpQfXQhS0Hua/rhbw2OFxXRVGtD+Mw+x/DlmbhkKc5RodzSXh85GkY
ZlHKxqCipW42mgsMxp+8arBeckSnIjK2ovlMByj8yNTE53KCIMuMVmse0h2iqCaPrFFW927ubRdt
UXneGdza4VBY9bUtaKxipJ7kWOWiqQ4NtPMrWSOEjcKuLF/ysjJ0hOWfPpdeH1JNz6PvJRTSqo75
VqFLoN8AThXSmLGQIf244Jxt2cqFwfwywfzUSeH3k6S091qnv+z6IpspcSb7UagWN/HOq+UtUsjM
SBxldvclAimEvpVAfjrYY3ANKIwVd53hhBcPzdehnEAeA6VVyM9O54Zf6hW4JRocCjMyVxfraSbc
UsZZ3gTpDqPykTQ+GXhHBMyLGTl92eC/Rk7PFNWDGAJOyWm78RTmPLADKfeOQSlKFWV+1Qr4vK2N
QhNmzc4zlzrAdGILPjYt531spKVPpSAqJFLBaGkio/y2MA7TGvrGTgi0++eD6jUXot4uUBWTQBj3
XaimeIZ6Yx/HoR72q8DgKqJzDuYkD/MRvVUhkSiFJWTnYBn9u3Yd8zPK/OCOUzsPosJuHQ3NlzWW
UV0z/oUR/XGt5DbHvl9q7jnjfu98y9tyikvTF091pomjTn3PvxiCCV0pBg5dE9swmerIxU+jSdwG
L/uY6XVwSQfjVbFY/EBHdp9aVpTWhhdElU+3fSzplgGOC+m6xy6QVEsak+4A29sqLxItrPURHCl8
6A3bQAMwBuDQgRLKi1JULfx/gg/2ppbhF4n5XxYNE5TJXPfycnNay40LqzSPYzPXVbKUHY+t460w
m0Iv9/MkNFb9Vq1W8eBPG+Igfx5H5wRgkruSe1CxoXKzQ3DAD/LNyqiaQUoNUe0sBFGIljsi1qLa
MTo8rIrU/ew3XVvFjlhLeshQDHyZQshPqi3qt3pejMdGjYMTLbJPX8e+99D8NWq5cmebZLkazd+p
OusaK65kCZxShZLAcMa5+eegCu0lXpzBw6xixX89PmVPTTE4DMKPsC7rbKc2ASxbW8FmxjTx3RZV
p8UTt26p/PNW0HFFYsxFHjsV4r2oFwvPKblW203ACKqIB2CXZmcGYwPL3WNeHGGu12IgRRNinnkK
z6rDWEjgk55gEH/fbZ0NZmhkbE1eiXf/UYdVgTWBJpQ7og+ThMOSwyLiQvQNPX6/GHKfb6U/wzdc
63BvzpW471w5iDiAmv8pGLvwpUvN6Z4jTxi7BXXoTKnoZvaes2X8QKfHiLms58o7Tj3eaomjJ2Xt
U6P0l32r6SzYeUynfObtrNNZ4TXFujc9JR7x/58Q2631dJf7VZYnTW/MyxHvzQ3Zcb1Z452QOSvE
MLTr3UwrSPIZX6Px1JqWqPZo9BckF1U9vJgIC2Iuj+6sIY0aGdytGGpAPH+YSlrIzm9Ymc14tDMd
gu8Rxy63gtuKoonb55KjBR6WRp7bHMjFEO+2rr0sF1sgKMTSnFuP5wMiKn2DTiUB2YqGArSMhKWr
ClGsx2Pc9PO1GMxnxbVNt5ojp7TOKzkdHPyWdmkKtobq7ThXtHBBe+H1xQkCLSMn3K4VDmFJkeGL
IN17DD1ftGrfr5XDQ9rvZ8t+srIb8J7LptJ1VOijo/IzNZZnfRYmGnhyM9vYyurrlWa8GfJ7ifx0
N7rDcPTl8mFqgYCQe6xHx6unuG3v5sZgaxvwAEiDyzZ37Lge3IThTOxPzwEtD5SlbodKjT7ZzA6l
BLpd0uA8dMrPIHn5fqzNmcey3tlpszc2L1oqR+w2pB/K0efFxqRBKIcmppk+ZPgmRa5QO4xHgP+r
o901PKlanlUZhSOywKPMmn0dzHe4aWCvHp6HOKR2AU2mwNoa8lTcLr4+4/c/pzL7rEpsi9NWvK+r
4nz284ugcjCm0XNkBlvIXqsP87CaEcLXZt9n4jav12fUuy2ayFyF8eJasx+5Un1qSXFrGx7UUwi2
QPYxCx7R7aLszfO6tS4Wy0CUD1Teu+IajylWDTuOWbVnWaowTwiC4V4a3a4pq9fOC5PBrI9II4+m
Dj71yifMcctlrGEkftpMEZukfSob4nqB58EWNJfsRbjvrE1BLG/ZJcgsqzhvrU9+N55sxU+FTD0+
k/12BzwXoI/swnjazJ2PLmXohg+zXd6zncZYPudnmKLfzospqYzgcBqFyzlNQe7sKX3eD353MQz1
k13nn9d0hE/aWdYH36YxFFgeefhWgs5bU4Qg51It5rQrQ7A9t1tv55y/STtXJZjiAqwZhi0usEB/
DoRRxp0/W5eLBVgzrveCPpdV7b1yuV0ZAJYUsvV34+yGAClwSdzGuiwtkTh5OhwCyo2d3Rsvm+Ey
K1iSDTL+ud3L/r0SPqUJM515Nc6N6kaUSx61zl1p9pGqT/KbzvaQPJuzeJjkvL3bqgzZzxIHNYBM
1epbWyz7psx3Vmujrgq4h2Urbpq2P0h5hbA4O8Mo4Krdqrg3Rvyw25BvvvhC+u7lxvCDDMrYWTPE
2u7ZqL0bHwEKBUYBP8bctY3zHjBaAzouO9vLklz4U5L3GzKc3kBIVIExo1kBiulSOxqxah8nM7KN
6lLL7KKqvBvbau6wAYyUX9FUzXRS4Y3NOeOGtP9k2sRTWh1DWDlmOBwyvcsRSzn1Y17Ze0OqjxQZ
90VLFZE/t33wTtS3hb5CbsFy7t5P2jlHmVZE7vxEEWigH1P8cnFED77cTNmnui5i35L7FEvsKXwx
uvEdgQHJNKbpZS3dC3Ms9wajqThgADLZr4vlxHUrrGTIK6CmnMBOzpj+oDZ7Q1U9HaHVJCVZFghn
uJQq2sc07G5ET394SB1ALOg4CN28cD8v1TXUHlAtb1+rlJ3Z3p6rQRfozN1tZ9kIQrSkGGH49NKq
fN+dCCflBlN+acURG/+rxVUX7SrbHSjNcVHFfbPkcsdHA8ZfKvQDqEwpredj2D1hTt0PsWfi+R95
Y5M/+iM36CzbTP/Fqcdra0mHnLZgHIMkR/iF9b8KzHbfVZPUR4ln3mNoVmGAb2MdlHvZhWtSqJHB
W955yxKP6WTsmSRxFijcea/EvCi0gEUhkKJ7jXgGsGmeLIH/UYImIe0Tz089CWLRMMtJXbem1IIQ
LnfzVFtH15tNj3RLjxNxJBUdR/RUXfRBw1DKWJVzTgMzvfLdVvOZ7aV+sfOKdClZlIF3W2ZN81a7
VrihbZD9nTQk1HIzGJCLrcTLfjJrP5/fGSvl1bWXFuONH855nqh6Fu97O7OCqOtDQuPztRFMMfTa
v/BoAaitspbmvpn9rYnR7usqWgM+GBjPmNaxxdFwuyy2Qi05jvq6NphNJI0lQ3e3jli7HDl6MHXV
K9QXYJCSN9i0FEjnZu8JjsUAJxgkljjLnndMxT8vW2dcUZjo4aLSXpU0Svsv1uhxzPT9NOIUYJTb
l6/N9f/CDL+cJGD/M8wQPckvTy+d+hZnOP3GbziD4Ya/njKo8AI56QBxtIeN+hvQcHrJc7HtRSxE
6NFXzOCfSIPl/Hoy8sNVHREU9J+Tjv53pIGXCC0CJTv5eqC3IKfsLyANX71w/wU0AGbAqcStBPHz
yVEHAsj3hIy2DFVr9+IEZFpEw7rZuCvJn082UlOnxAsbIQGt7dOoUhfbiQpJ14IXuSvHqPEIvcpH
rd4ADuj37apeXmeDLmuTnWBTd/0B/SFT0RcrDdxIqt772LlteSm9mgr1/9kCxFJjnOTr34C51N+w
p3h5GoGW/j9AvL7SUf/ntfj+6ct3eNfXH/99IXrOryd+F0uJoAMyhk6ymt8X4ukl92vs0Cl+6xT1
8N+Ql+Wf1ihEQXFinJI19s1C5CVmiyaOi6TmQVn6Swvxq67y24V4UmRAW/uqb2FRuz8Q0Kyy9/wt
DewdqmDjoCv/6AxtiHZvebO3LVLLB6/PVFw6OAZl1lloFeaZsfVXTtsEu26T7xgQ2Jdo8/a14YhL
d3z43+X1I6BqsZn8yVZ38yqn77c5fvyfyytgoZxCGTDlYD18u7wC61fnZCxPPPDXdffN8jIAWyGD
nXhnPgNvJsOnHNzfdzrDCn6FV2/aKMvYCtkJw7+y1YHbfgOpnrKRUUpiYhYwe8Qt/Ufrhdwl6CqT
ZUaPAQeFgIXt4FlV+hM2HTv9H68S2jxm8IrRBZzexTcMR9mTXjfgP5owdbszyuCAE88TNPlL0k3D
XVHNN4bTvX1zF36Hj7+Di//NNdELucwmMDmEVvf9Ndugx0cD+uluSTVNqJEad1hMpO9ctT2t8+xc
rq1t/4Qvym35w+ckh5m7TeoDpqM/XHMZaT07NRu73ig+o3MfCYg/wTauU+///NP9u2+UmctJK31i
av+oL7RwgIKVNxqUP2r51LUmdIDMrK+WjCpY05kfHXMZ95qK6OzPr/yHz8j1bPzoUGKdNs0fnWXD
DbuiSthDMpfY++2Yclrvmw45765K7fxnSa5/WJ+nvRdVI6RVPOv/YJ3qqkFmyuK4PcWJQ8FU5MXi
rXj888/0b6/ClZDAQa5HUvj9Whk10Hpdenit1Wt6CWE83xm53Sd/7Spk93D2QHc/ZarBK/3hKk7b
O0oUwKj12IL4zLaxxy/oZ2nyP96f01Ugr5LfA5mYjeeHq/RWDkhe0zlN48Y4ntn++85JvfN+sNLf
iovvZmjfPmI/fm1cCrkPJuN4jSGo+lGTUDnu6BpNqxKtCV4JM4fxKeX8TzQ+/+YqAfWYzQ0+KVB+
1BRJDZIXFDAm+8XydzAmxwjCXPbXbw5F50lmiDu7hUb++yVQS9VVdj+oBGcqdP9NiX3kBMfqry0B
NgYOAbZAaliMC36kFWtcNodGlmsyDCE8tbRf6WRHYol+sj2cGMP/qhsoO3C6w6eBzQG1+Gkk/P2n
4SbIeQoHEz2mWpPGXNXRNszqIWPcDbWsEu1PSMw/KKO4Il4W+JjjucaaxcOWiv7bLT4HEZ/mOTDp
Y5lE1YNj7ibLwFvfNstz4fVPmCOEh23MrUTntNq2qAtiizP9k09+Us798OEpk1gvnI4mMi3smn/Y
hQF5ttmHcZYsGfFwMSPgGbB33vz2jDlO31c7tycLdSeKEnAOGUPYfEp7pkW39N2ZPhj1kr1qU6j6
3K6HVV0OKylL92R3iPEGvW/QnIfKwM85chrJ9j4tiw9WDcH0zlgrWE229JYM102xyWNdLv0NPGhI
gohc5DsTl3ngAAdKY4TlXPUBY3hB5p6nfPtQ4MAKFqSLAPYujcSYlOPkYe+DW7VKBmAQa6eWRb+o
VJZbMo/pJu4za1BAJ8DAxQWqf1HdLa6hNEPNbL2YSncBu/SZjMRZC+q9Y2ay6SurQkFrXNhONQbv
fKErd5dlxCx0RbcZwCgtQz7lmt1HnL8LFRemgoeOz82UMOcqLohPkOWuQjb8YSl8DGSXNNPv0hGv
kxf82HAWDabTI+tVaCpPpBwJk2myOrXHjlBByqvHBgRr9Qw7cZbJ/6x8KbAAskcZJIa3mgIjytwJ
TgCve8Ngz+tiXxriQnDS4WG3TRDLTXcU+85QpAK0mWPnkDNxQIicwobtqYTRAf/htAjDU63+nYkX
2hgxC+SvmBVIQ2Lwud+MTYY5JsFY9UazStVzOQ448RUNusIEj4rsMbdUeIffgvNo5AveH1ap5xn7
k4qZTSkWczmYFeYCuLxby3qr+n55UFm/vm2i5WSeRHY/DUI+FabZpTusilInTrtsUrFKV+9ewKZk
mpWGjGt6ofx3ngzDClAvMK6RIPbP1dw7+ZF5nLntR0/qOu5oCobELkt1nsk8g1rqeyxG2MAYzfgo
FPe4nDPTmm34LEbmm1dy8E7TKVrngzN7DFNbWfRmvJZpeJj73IN8x8Ru2KWcFC4sjrmodvOYNwej
Kv3HMSv6e6PR3ufF6de6uQngrQXdLTMztV1OodVNE9RNG5VyWiwWlnx2eMcts8XOcRejSCrKogXe
7xp+8qoJRLYxEC9ExbLaJXYu41wfpO9t7b6SFUKEYsRokb7ZHaxdOilIxQuivmv8Q4QT1VIURiQ0
bNJ3WU7AzyWMtGpMH04u69dY3GMpuGIB/bLZdf+hHyHWwvEfwe2DcFmNqBXD/Ggsk2skbW/5t7or
YUKm0i8Eri5L+x5r86GGp5v2111njxTFowWejz1Xi0jByucP/lTCk0KrEX5gUly7Z0gBwKRlI3C3
b4Qz7Ou6HapLZwnEA43/kDJOXy3zIiQIrowNiY4wwTEEojioOxsRnk3upd001quPD2ewm4Sfni+I
YRiY577We9eSoxFjH1t7eFhJT2HSUVqWAU9hmzbsLi2GYnbH6NoobAxCvbadoTLkRg6lqnCdC79i
v0oU2skhCXOD2OrSCLQbNWarmea3xviGrD4oYs0mUyZmiwHBOUjF/G6e5aDP8UXoWJSgZysQucxe
dAgAKBNLmnSVfZ9/6TjKYPxBg8Zo1F3d10nMzSdHku1wkJMtHnQg8sfKNYtPTOCch3pbB/+QZr1r
xTprPGC/PFvf1+EM6DlgynhmbqqzDoEuqS0IZa3bxNWZAbnS98VDvTj6y6KHDgf6qix3jpmOA0Dt
6mPhmJMOFg9qrpkIdHb6AWJLYb/DIkKTdZ5XIegzmq9nYiqHIZmyhoen5qmAB5G5LgSKQpHMIHyk
Ja2ch/qYCo1stXEzfzhz58nBRdmnzJmbfPiMLxFUV99fAF51L7pXWUzGBSOrwIocHVoP7uZv941k
RIuexO57KKZ2XcVTVoAsY2HJ0+g7lcjPgn4WB9Yy7DXSxdanzVzwboa/3iq4h9OsLibHxHG/rYK3
sMWVha2YKgC/bzSMuwzDoC8ue8AL5qsGwLwwvFt0qC6USsjVDCLD0CijmTMoAW5QU1J0c36DHkli
Z7T6m4St3pVhtMxO/gVSulHEAhoMTBIoxEtilCFexF1KdELKms+itLSN+VAg8eijyYGzftEzPb2u
ZrtwD3DJu4DUDyiZSZrL4c3K0Y8hSMq6vT/6Rco8rBjsGxPfzFvH7ZerujWb53Gd+5vSkEwlIAzC
I9i0lE9Li1FrtEAs/LCsm75fcybE8ZBinhQ1du+8ZJxB+qw2tYl+KW1g6vW6gZejRQ+no3VMjGGt
aWS/rLINMynM28ubuSaFLG7Kybo1tz7vIyh9BrKaAHJKzDfR33VrPvwf6s5st3Fk69JPxB9kcAjy
VqIk22k7baed0w2RI+eZQQb59P3R56CPJbst1Gn0RRdQhQIKlSFOMey91rdIrjATl4jyShd/g3YJ
EAfjFKm2CZrNawSIo9zT/K3vxTDmxUas6RabZCJw4wJuQ/PFp+07Uem2SqAVxpB+LupK4HCStZTb
ZLbnvw4R0G5I/bvurp2qjMSF4RVBjC8DaUzodSYkN6+WOX5HTi4PpH/yadPLkFeWJvEU+/lcQfTO
ae2VCBHvybh1PTTtYFlvMPtIdIyLSStfD9ZIfw3PA88lie41S9zAXKvMG3xbqILaPOqfmHNyNEvQ
A2+zia3X1pQjfTdTTFgauv4PmDhaScWMQvoQ15H6RINhwdZQkGNzI4NE95u6Wwnbc48MonPK5asy
5UICjKP6h8hOHbrZmqzwRXesLH5SXGLhYZ2qPGII+Mas7vvszTQKPe2gWBbR4HzxRC1+LWZUX6jC
URU9HSE+13OFQmDpUuNjU884fGRqJ38ctvAf2QaYPx07Fxi7+LOTjU1ShBs2kWP+tHrHumvSof3D
3g6Fbhy7wxNEdTqMq3rsRsRN3+0G34+WsB3RRcEacex71NPGo1FaJUU2Eg2uVScXxCBTMv7EijG1
oRITHxlt6vySUB8/CzU9obuesFskIkOAQKdoaUOTWCgiVtsof+CASQkPBbjzySi0120jTArLburM
nO2TZ2CrJJXbBeDajAhMA1u0kP6ARV72XWJaqJqpb2x8nfG+ShTUd4Vkhtuyy/Ka3QIw8TGzXH5k
bjnFz5LOIMw2DD93ydQuxjZfbNwrSTehD/OzDEeNsOcKh9/U908DbeEbFNczwk0DofrOKXurfVRL
BEc+K81IXQAHXNsrHoa+jVNGoxdGeS9s1lCjSNjINpXeOWNQou1KfLIQ4rxP0QgDQkaW6xjKBfvs
NXhmqjqh4Th0Dip2iJLDVie9/hzbEtUHne6oRXmVi7wE3x6AW9sg93G/DYQlfBwWVFEbxCpsxGZF
6j0Tbm78NM2mReOmp/JJdWVwXwyWRXOnxegQYuEf7xBrW9HOpew0bsYqr/fdrBZMDlFaZPsq0Um9
N/MlBl3R5o3BiTO3zM0EAeEG8JIW6Cys7hdwOZs5Q7QraNqdicjNJrlAy+wC1Hd+E5S/WzkqWs2N
4/yu0ediuGoJ5NjUPtuoXe9NpHuT0zWiLtYit/bOYOP/m5d+4GARZ828z9tWPrCfU+Y2aqv0aeR0
0MIm6e1LvFEklotYz7hTl7z61fVjd224JpCzzJXdqs+qkz/epKuPY931X00bPSR3DX5P2rTIELNo
QQEvk+bn0ifdQxxEkbeNkoR9cErb+nuNfA31+dz1SNxmO7jl9INkIvDqCn9gmgkUxrOmny4cXfYh
JgnTCjOzr57GcS4fTUndbQP8Tn6OSr/4rSOBn0rVcXsZjD6TcI5Cu7iM3RmYkUDcVW1S5qYboTrT
3ThJLj9hDUnQSOBeJSnKIEEDs0lUfbc6ZwIDpHTboCEk9GfTWwWKPsRwahsUI+qaOlP6ie8L+09m
EASyWhDcAyRQZJB2Mflbm9MbU2w+Fum+bafs2u5kyUyZa3Rws5HNPxqF2wKDXqa+La3ffZVJl6+u
PzH/jjUOQtr6vgXAPDc/GLaYH92smZwNCh1BzM+ASmlXjbH/28/b8sp2ltVeiSLiu3LBYDGrxdG1
0efFx3h27UdS9aaPiecpD5Nd1t4l8cACZwtIbruBc+gFnaXybxDTq90aY19HqExq/SWpA3CvabXQ
7ezsKsEyMvb2L8WbwGkkFb6JKl3EP9I4Nz6iXRt/dwmbgM2gVoHKiJ+X02ScuTsoqCV7twlRz1wp
+Thm65dZokL963Nc/aQJZk2u+jlWCVvxCX5tH/hkkcxDXYpwtkqAxZUxV/eZY4LRlX6tY0D2Ey3k
cqqDy4pY7p+5P0NRhpRG9ytza7q9WEQ6WO1NjcMqr6JV+GDI6hf5SLm1FV7ns2PyBlNvSxWzD3H7
bv4RSTSmqEni4KttpF3PwrnMzq5zV0M66wLC3ihtAtzikk1EhifxA3lOY7qxo8j/NRW0sDctNBDO
61ZhXrlNN6B7iWboxsWUzEh0fAdmaoDYdAcxEL9NN1q8CF4zVKgwCJp/apaCrnidoWLK+E15WHe2
8a2RU/8HZQV2QUmb/yMrim72TNTlx6Tt5m9LH5RP0q7nciNKnf6NurZrdqOuhl/QNOM/atQ5LtVq
qYbQj400R7o4tX9nbmmyGUcP5QuASJbMTjifJotjzbar6vhi9Vcilpfz+B0DUfJFmU4BDaaLqbL3
VZBYmLoGTzDrBFG691Qv4zDKAvt6qByqFh7bbWtrzO0ys3jZwXQ1NFajt34SS5aH1GWPEBBG12+6
oXbQGbC4z2SdlwlHsZowNb5dJbtQwOyXYTf34yfqnGB/WstgeZ60xSHObpsedXLUw1d3eRnyi44s
22kvdV8sn7FcxT2edIJnt/GU40yv4Qv9kZxw7k2Z6j+G0WT9tnA1KqEix6nMOx+j2BGFo5fNmJZt
sW1Hz8nA1S/Z9wjf2g/EuAgwHU9Z3aYXfuaFJht/exs3SERJr0ywnCA76vhZcijKEFlsPDfX6Ezs
G5KEoicni6bKfsREF3niScaDuYSTGoMOkZDSfuI/LoObdvfUIBI7DDKYFDvJf/0i2wXDep7EMStH
1xJsAPQ2JHKwj6/HFDMTgkFkcdu0SIcLEx2KDnViYZgcZ5/SZkOTWF85NP7SnecNxrCp4kTwNYKG
/uWJrChYgD2Md+mS0QkEf88/g1EiSgzQQ9wY9dxiK29NFvRmrj+benE+ZSTMudvBWz9UU0fpF50n
XUBdsJ6vx6zTf0VgiN+EYrLQibngDOT4ukee1XPUx2BKzAD7GVdVG1jOWEtEhl9wW3r5dDfYyd1g
WDjPmzLp7orZ9nAMIc5NDiXEq69aGW6+MzWIb14YqsXbmOUGiWAHmXXHNBCwzqaqQPsGwLVFd6Z8
8zpYKjfd1QhcmAF7ule7Gdk8r4ZAUoXQhfV1Ye5wBNakPVWTiakF/mdmcyaM/Oy6zKqI+FDEcKN/
OZr4utTG9TFTHwjJ0XpmyZ4wJEN39f9WBavetq6JsOPgmcABaFC3P+o0UfVtVtm1j/tQF1Q1TSPu
h6to8V31iIJUI37VRM6WKBSpAG6aYHDUfaWDJfrQaLBp1ziDxi6Fzi2Ve0sgGi8lYpjRi1afo9MY
n7sBvvS9jYx2wmHlecVt3EwDOQeTiGx5cBAnsyUwY2FeNdJtELroKoeGwReQBHO38YpqSe+bfvDN
g1Vgn90ribIA49ocBPShVk8sC6ThNGZbXmPRHeHJm14QEd4qwMDWyOHGgWSgregpaKEVVrP0461r
Ulf4pVUXxOaeVlPHzTKTqbf3vrM0BQdoG8nxxiW7L9kHhTTBYJlF8QfXan8zVjEyfU5ck+H+SsCw
LodZ1ewWNWSInCXBphjppo7kxM0FVFRoyDifB3M71hwNnpgDV408OIN5yA/DGilvb7uGCZQsKTt3
y9/+BEqZYueMgJweRF3+KcdlnUWonVUumYcyKD6Yos1Q9fRxTb8o67kHv1LZozmrzDG1BC90qttr
7cft9OiOteshwa6p+9+pCrwshTJRwPVGzxjbq/keuiEePjzv6ScWqz7/jOPHE9scj0QSOhXe7ycy
6EWNMq31kRghdE8fdKZn7oSn7TU8V0X+B13Pi+YQqVSPCW2Gp+WEVWXWYt4ws9eeHSr2cFW0advB
ot1fe4aNopU6xtYtg1J8LaMueqDFU9sCMgHurvQQu12W68vZ6jVB6cPoESJzSJU1ACVGNhfb1Ipz
uAERNWROSbLY2iZqsxafKiQQOBNNU3TXk+xsVuLRcFvUUTGvf7+gKyvpQv+rTfr/QhX1/60oZe3I
/p81KbtfCnlU91I3sP4P/5YNSPd/oCBi/HOhcT5rT/63KiUQ/4ORkEalS4K38JCl/EeV8j/wmOgs
we4DE0YO5H80Ay7uLZKPVtyWh4rknwgGTiUpqCGQRNGH4+xJohE9ueNGj6FhxeZY+RFD1cw2NDA4
f3awo13nAkbHZV0d4PhX1edCXvsSpgHTNYCQS7hNB92KQyIA0ev5TFf6uOGFUgzMFpFuaC0ozBGl
uPbLXygMilpHfgvhZgdvt0HeC9F+6odgB1qGSheVnTNNyecc6v902BiQThdsL7QdwLZ4FCcdNhov
2Uirz9ulC9wrVJmVW96uYsIIw3WO7yu2cWmiLjVkj1JUUSSM88r41FsZSmuLdB8Wj7gtbtUypx2e
MswDpOm5JCNMZm/cW20yfGlzTbu4ytE842cxaTK02hFfGw1aBIN+snxJssH9biip4wM+mbkJR58D
8aeKYzZZPcKlrJfVaRtBWPFdD1GmAvkBucNNDh6ibib8oEv9K7tdn2aRVRgM3EUMDxQKgF3Vc4Ex
Hl+YCyfNjw+GB1cvLAhqcPaENKh9UsYmmWGN7V21VGinQ9q66P+1qrIvsVuiRxdOYnlhlVXZgsN2
Ut9ax0PLzEqY7JsoY4KqLegCYdJIYoTS3CFgpXI1zlZWKU5BQRy3w3N+n7nNxroa9k7ieO7Wiebl
l4+7JNkEZIUFlPYal0yLEknNJrPp5oZVPM0fe5tkhp0n5vVUaWO33yxGUXub0ZflsIs76Dob0Cls
p5VhuBA/zMJ9wiTEOqlr34Mp2eJrmQgPGC7YdGa3liHoXbz4+N/QqqwdyZOXiXhr3ybVAcmyJ/mo
X769hsrSQpezvXNSu7/0zCK4hRjPFrdmZ2UQaqGbS86UmPuKQokGmzRu0zO/4VhRsr7Qa2ozOPp1
hjABeB7/BuzcjV9YnrWrO9lClUkH/HrL6Ivsis4ptc3GmEqXUrHZ6o0mAeFcqNAJgxgxgcDYbfF8
0NYxiZ02+pd+Njq15OZuSif7UeUt6WxJP5EVXHbXalTVZVDE1R7XCf7xKPWvjUlPAKjYUy5FEsNo
wDn//oM51h7wk9CE4IclSJlgJbrK67TzYlqRFFjT2cysMLGi4iZwOvUxcL3u6b8YxSPfnORxaSHH
Oh4lJrQyy1QKm9AmSnkmBnZHEoZ9RnvwrC958ZZxMWgVec0IqvHsgESf42HazByiOuJimjr30Z/4
7gNVM+eP5cQh7EznNpiDr0zNTtg4iAqx2CZnZumTd+zVLzi5UN8C/pQRQRNyLvwrnaoJ6x6eWZYu
eDpbSXGBmlHWUtB+/waffF+vxj1Zs6I5qx3yw6xwTNR0tTSecZW1zvc2aVW8GZq22TdZPP9eK8qA
azgVnVFHnKxOz+OLNTcDiJ1l86Ef33mjMjIMQwaSiLyN9xH10m2SuOpuPQBfSY5MP9+/3hM1xvre
8ogdunJrarFkdTweMOWgFQkwb6EIunxn+NAeerMRT0nhmVvBUfLSLfLgfsQZd0uylP4ze6X8hG1A
/zN49/Mv4Wy7UmrZlKwMv+NfUtMjhpTi0snNcH3wjYkHOCH5/fsXvF7PyavNFyoA4XJ7yRZdX4AX
3+nk15bNwYoCpGNmj0MwL5eEfchHN8G5Nde84XQFi3Oyxtezg7NKgOW/wgXYeh2Pqii35wWheOhJ
BtbZROW7ZUzHM3PQ+nIeXxvKGu4QrTikcDDCj0eBt0h5uYzM0JEYV3Sp2wNFue66tLLi2/u38fV7
Ctw+QKbJQoSOR55saiChsccCRREu8G5uqmCqPxua5hllcM7qTZydiZV569IkCiWE1j7y61ONJp4R
l061j4owrduDS+uAXeWUhUqXyZmhrJNrY1pm0kPh5cDhYGPtnKxvifQ66sGxtxvoDC+72Ko48Lkg
P37aM6EY29oTOXgXv8WUPqHruKBiU1fhHLfNfF3Kxhx2A1H3d1OMSmiXNxRmbzR9R7GJJ4M1+f0n
cXJn+LXsrFE8OsA1BCDekx2BigdHdiALdmkR6dAeiK3P1yQA08ae9f5Q4lgvhaJuHQsiOvQSdvT8
4/gFA9O1qCpf+SyeMr9Pi84a9Dxu/9RVCmRyzymbiIg8KWxMrNqOoSz6zhWV6mneEnxKRbUf8lxj
GlqCH2XG4rJHq0Enp9S289j3BW1Zr+6RgyzSjeg2W3NhXb5/EW/cL7ZNkClWX8h6Fji+hjwPtOVW
qb2zwJbCf7b9q0V08wcCJNXD+0OdzDXr7WI2Y2+PPwQQhXkyt1YtAiYI/WzWELMdFstZ7t0lgrS4
ZF0Pws2MHikGqDMz3Kkn5XlY26UEa5Lngrjt5NusKYvxKpb2rqzS/iFrqaljH++MvUVJllN/Z40J
Rn5HXw443fGQ0fJrtwSyDppeS195F8PSWZJC+OJdpdi464NSaXpwieUELdAHaXVlTdQ8Pui4kNWB
qII2C/1h9Ausg5k/he/fxpPJ8/l64A6BzWb+RHR78obD4MdnbXJKQU4y3EBzDEKpKaW8P8o6Bb+Y
PP81CipIBJEOx+ZTzS2GuKlstG+tmtvi2huV95tMFLyViIySK1JD233uTst1pZzgUbEwnVG+vzH+
qve1bM9x0b7763v7YmEqWXT7OnOZPePquuvsD41wrhLZ3rZe+qdU2BIrX3527ObX+9f9erbjbArA
g1gB/FX+q8jRyhBpNZn0dhp73OVL11+aTTFR72/T3WBI+Y/vs89kJbjJTCE4F07eztJpPfpTNU0T
iobXQW0Xn5wyqS5zjtFUk9MEezseqYMTzHSrUxKLz8xip1senjRHf74NHA1staQ4mQEizJGpkPjN
y2SKPklZ+likp3nA3RcMM85eS45UITxrKlC6wMHYmnUKQ8Kzx+qpTT13OjOFv37Bqd2gnFirANyc
UzMA/WHPNjr4lPxXd4uk7a+9+OfI/M+X9Z8XnE2exQD0Q4C2A3XG/Xb8gknXGPqqITLQzOno0hH2
3F9NT0Mh9KNKOns4JeouhZDB2XEg+yXsQV6Jw2RWyV9PN8U3fCiEAEulaQcbJcxoMGOy/5AES4qQ
MEsrQQmHoIWtkyzFlz7Pl/Iizv0sBbuW05tKpWWcyx09AV89XxUAIh4jcV5Mds7J6xTEERyc1BG7
sSj3PeVvqIYeYAQAJb8WvWhSsa3C+J7SgF6lva06DHUGINYCzrfrl0ZsEXS6945v5E/vf1jHCw2/
DAiSE1BsWX+cgwHj+H4H0PX8OYeJ78u0RSQJeXYjKOHc+7Hlfv6HY6ElNrGTSepsmM1Oa0zIrlpU
wQK8IitzCN6lDBH1t1stTX3m83l1WethgZSd1aJg8/WczMZB4gwAppUfUk+CeqAnuaNyMx5cWcgz
h6GTcz63cB2LCuZqjSK3cC18vpwTCzuG7dUwllk1t+TxmUxIatwqjB2/ApuCl29TQyKxTO1NFYir
xIOVE5BKtrEhJ+8xEjlnzoevrx5ZPos6K+t6anou9r2YpVEdV7bVS67ecOZ9bw1whLzJu/Q76A//
9JkeD7UuGC+Gkk5niqpgqDSpAepQ1QDEQ/crJzbgzAR0vFFZ7zMFSmxIJkd9utb2yb6OrmcZABf1
woWOx91odvPnGmbSA/0H/37EL4jVvbLPLHivP911VFZc3lxwKSw/xxfYzdWcBGMm2TlP8hNRcsYm
0E52ifhCXMSQQbaNrNEnJnMNJrtPrpnT67vES7vfo9WRMDQG7viwkE/6zx8yxxoP/gJlYscyT+aU
pQLoXOUD8am+DvZNOyyh7tS079LI3P3jh0wpnhu/Rs7hkTmZlKc6rmHuINwvl9qEj9B7NyIQ+S2p
k8XT+0MdrzLPD5mh1nr/us5QPDq+3QsA1Zovm6F6b+VGMiPTFzs3PRwXbv49CsWjdcOLPeZ0FM9w
u8ax4bBi2kMkJVCWfbMJUvqgiR2lBy8C9RFhEFl+dPnPvMYnK/u/BhfPN9Nx8XSsVLqXn0wf54uT
xEqiEbDVFZV0tY/z1vnolVFDxDkg5xgj+WfKGsW+lG1xyc6fWF85te2Zj/d4N/fvX4Lld40FoMRy
2vswqzgimBT0SAox56aH5vGr91p9W9L2vLArc96Td988yclUj02vqjPMxTc+aJJz+aaY85+X/OMb
kacIOQH/euRBG/pDaZj2Z01TcZ+p4ZGdv9ojnUm+vv9+vXnJGGo8fNJQrk5XYq/yZtgtREzrGgEW
dCpqdhx+LxsEsD9ZXucPi2OVn6d+1geECfrx/eHfmJkxfxFnQnWaIuxpFh5KoDwLUIoT+m61ezjv
6k6X+FMHIdTv94daoQMvzgr/frovxjqZmk1AQJ2PmjUc3bLbcAQHIZ31MKMMwkZmL+nIyJSYN4pl
vHeRt92asc6/IRDwblQ+J//FHEJdhG/bxJxLX+D4Yc8Ocqt04l2DCDuFA5J4Puz6L5sh/X850unE
CNeryg1GqoACr/mJzq6yUmAqo3kuu+Xtb/nFVZ3sMwrTisYCzTx8XG/6iOgn3um5FB8TB/2E12Y7
SMIB2CgJAaRHMn7TTRN2Cu/cufDN92o9MVCbpK6/uq9fzimKQqXDciBDeyROaXEj4lGnwd4DMfHD
99+rt4aysXuykVtLwPLktUqinvCHnukLz5dzKLrB3YtW22FBeefi/aGOT33/eoN5X4jpcjzCfk6H
IirexzzF5nSqaC+iHqngzHTqgxMQ4UrQxXAmC2ideY8OHw4zIacum20xZZHTJTUmzj1LVc3TbC25
VXSltrUQ+swC8NYUZK/YUWpJ9IZOKx+ydErRWoyyLFZ/hTvLuLUTanXIq0i7Rw+zDYbUvsF5U93a
0NvOTPpvzbovhz95ZbXdS9yU66TvUrcnEtPfFwjgDnC7zG3OfnlLoSg7vP8k37yzqHXp82Mox115
/H66Y2zWBp8BT9IBGehg457ZvZwZ5c1XE6oq2142/lR8j0dBU1s2xNnLMCtM/+BX2j2Y6J4l5OAz
N/HNyZVvigIB1XIKjidD5R37E4hHMswh8uit0VIH8dJBXxS5goAOYU6Lsd4DzUfw03xtXbn8oJlu
zruGeu6ZN+rN70Q6tAuwlNMhOfn6G6eTQ9dzd7ORM6Y5de2NU9rBTZ/ZKPmnQV3+F0/zxXgnJx4T
iwaoJMbLk6DZtkPsIAJFEvTPR6E0iK/Ox8LOgn/8NKOSzFCEPbR6CqN8sKA6hMaUmP/Ftbwc5eTe
DdVUWpD4+OYRPh0U6qp93yzp7v1reeubZ6OOkZnqGcfgk2vpNdXLyuCbTwH/X80yxvSXt9n0bZxp
n21qO22p3nFmJoCwtaxDIUZ15iesF3IyudFscaC48OSYuk+OT0WQ2dFYVn6op1h9UIlagFkm+Rbd
t/P5/at9Y4oJ2GNRPnMd6u+nvXfPxB+rDYSGWsTVt7HAZbdQM+r7usFDI8x9AStz//6Yb8wwjAmU
BHDSejhcf9OLg2ivZ4N8D8aM03YJ0XhaV6aLqP+/GEXwOsL9AHtwuiLJ0VvwcBV4GntiQH1R/7Vb
+1x68Zu3D8kAfyGgYI09vpSit9XsWTyplPiHiHXBz3eQpOS3RSrxkfpyfj9llv3PPzfKF2tblyla
cNA7HpWduO0lI6O21CZuqLc6HxAD/nz//r01bwK1AnxBbUZwsj6ZOnqxpGQRW0wdk84POVrrL4NO
672flMs1jMHhMVvs5dDikSM1ahKHvBHzZY+Ny92QWHWuJPXmrYb7iPoMxhHVzeOLHhHN1y4OvpDi
Ll64KSVMx55EiztsHpi6y+lmdmwEPu/fhjemA+7Cf4YVx8MSAyUNNk3kgMxTvxPNGP0hTEbu8iFo
wzJuM7Kx7A7zou/O2wEj65nx36hZreniqwZkbZDypR7/gLTX8VDUsR92lc4/s8Cpcmt17oAK3u/l
D390p99L76GiRyluPZJk5fwgkRXb6FAuZb3DzReblLgk3Zj3bw28n9fzlEtlgxIPUkx6qcc/bfCG
xNZkHofsXxGOKA/XixgK45bTsn+bFoaFCNs5ZP2AdFxEy651FWJT5c2Py+Q4f/ou+iZlEW2NLHUu
2yDO9kR7ZB9TL0Vwn/jRuWy9t2YeWnT0JZi6VonC8Q8mqtfwS8f1Q9QuNpEMMrk0V/PR+/flrTcV
DAWEJN4c3/JPnlibVDAozIwnhvln06SToTeBjKa9Zcf6EFQkbmzj2ljcM+O+XjbIBoYKhoSKQiI7
4+Orq6qYRJ6AU4RvkYuApznedTIp9tnQxOH7l/i6KsNQIJxwAXqcME6f/ERYlAoQvIXmVJV3/aSw
Y2TTqDVyJd8u0fya2TXZ9bL8LvMR1fH7w69wtJMVkldO2LztXCg6k/XNfLGETA1Rv6UfA0xXkXJg
VLf5n9xQ7KFQGzq3WSHwsabK9K7drNKIiYfpk2ESTYfVBJ4xiMpk8XaBqYCVOVg3JrAH+Bw2vUei
AxjLIYsP0IOdH+mim3GrlygacNtW4taf4xyDg0y7aQfgoHtgay7u18Lkjz4ejWVrLbhT9rBpOtxg
Zas/4s/o/ynNZV1vBMUghFu8rhSqj68/oMssqozjVu6m066vZfbQUeX8x3VLRll1GXwrLFqn+5BG
uakbBzm1t07R1amWYA9Z8E+OjeiMRuKt90lwNUxva1/2tHTrIzOEAMtIaFabS5nZ4skEmr23m85d
cFSq9q+YBwg5rn2uJ/B6TuAi/ZXdCPwcscvJVyMGaM6lS9WYQx1UUrwVaNWDNj1geZdfoyluD0Au
mg1hPf1+TFkKO3rVH5jUrF2GeS0z8ujebaLp/v13/I31dz3eckpYlVv8y8kucOhd1rhipAA19y54
ZasXnzzkoI/0gZxb7TYxnOzcKn7NsW2MuKR8xJOLz0e41dqIW1wy6lz2yuupjd8EtZCjMMUxesvH
710aeUngBbMMeSvr2yLDJ63UuPy2nLoOdbssBXzx+JyC5q2JjSjlZ0kkILdTiXUnAPSOUO7CdCmn
bYwzec856relLf/MFHqi1aGO4bK1EB6vAptiVKEnF9hFIFewTBtha/rFFXY4kr7AJj8w3ajr1E/x
l8FiEd+LoS/3IG7Uoa58h1pwmz2IpWx++QSN/260MO8IUiNEqQC8dWbyfbXsrr+RFwM5FN8KiLLj
hxCBy0kaBHRhizvoTrmd8QtnRvSjz70FzkyVJuah8RL9V/HTvoIr6Q/vv5qvPpmTH3CyFeumyodM
UBmhUoSDxEnwtKzc3fcHeTUlrINwAGNjbYEUs9ZX8cUUnw1Elg2sM2C3jWtaeVc5+aFbbdjXnTt+
GBz3AQvkmRbS+nSPDl7rmKhgOXNRV+LfjsecWgckjZEaoY/NsCI3C5S6j+uL0ywZJFVsfH3/Gk+E
sf9+3Xx/3WVzCoNhdTygi23HlIaMQmmqKIxV7IZZH5CcgPuy+6vHsv1Z1QHMAqBSm7lFR+iV5w7v
r76u9aLZMKx6DQHI4eRpat6zJHZrg1Qu5r+ECY8OqOneqkY1n96/3jdfnBdDney/6HHGCGZ4capK
O1eZTB6W0iou3h/krYfo0+Pl72eB38kgs3RGHRsZcYSw4aNdtQC22fgtPrWI3IYvGqX73/dHfDUr
cprlLgVMHsglsTMcP0WQVzMqLMJfqwi6teUX843sZXFf6DUPZ1FZsa8WtzwzDZwb9WSqyqMB8gqx
JOEIImcPHcb7K9o43rcEvIbSc5trY+6jM8vl6yfI6oIocDUIAbg8VQe2+bJ4OhFRCItLfnDMyiME
MT5Henz97TMK2hS2OAGbS3lyaRPTi7+IMQqLNTQxSMCPwTimY5tOi0fuyVzGB6IjQDvVGRj495/m
6xMX7ELInUjvV1QiW8zjx5kTrKCL2o3CORDEsa7HrO1YDe2jZ/fXYBesbVW0zeXcJ/KTbPPgB0c0
E9zcQLnomZDQ+sU/ngw5YJECj4507R+fguUasg+6qiMjKesCH6VfnV9ouIifow48yNYRtXvTVt5U
hhU5L2c22wgjuODTaRGXiMssgZT1lSR0ssoZi8YIQdoe/A/xqmojkr5eQLLJxjQ5/bP7IWjP/ZjF
FhwWTqcaq0g6FbCvWuHhCveNDvAC/j6yrVSTEoFjm8UX5C7JFxqwd3VE2OaGDOfU2SXPLt0kt6uK
PO66pa1cG3O6i9La+Zo8+3u1DZaG0Ke+u2vNyHZgAFjTveOO5kdld2QXZWZJbnpO+YJsqN7ARNw+
G4ppm6GXVqWNKKmBv21uym60f+O20H+xQs7Yf/M+2OWyy77owV3pAnR5qbOvXmZ7dTV3SGC4ngav
s5tL8yZ6NkC3cOuCTUtie0DIJKweMoYkhulq9U7DAMNG7T5bqvEBYa+un63W0hzHgQAq/Mhb69mO
zctMmvezSVviIOYM7DUqBq4hZmTsq6c78Hzs3d7q9Eaqor5oRNLZjuTLlNCWxq+TewNw/bb0s9x/
zO25y8ddO5GUvKWW5I+4X33jwmzjAA1GpTprCZul7KR4sugVcTCSXF/Zhj5yAcInyFiKnnBx0uJI
fbN+tJIYM89BPRvXh2cTe/VsaHeicip21rPR3Yxk7oXuswE+LsgppRqEL37QSf69ezbLZ2RA4AR9
NtHDj1mzD1VOWGT5bLRfrDSHvL/670fXNu8bGtJ/kmd7vvls1S+ebfvYxLHwE7ONnd97tvb3HoQ1
QBnm0JAPsNr/m2cUALHVKxZgJQRYz7AA8poBBzS9u0IE8lYKEpa6YdlJPGrLFXtnf6AT4RQQ2PxZ
iDBIbAK/0thCDTQsxN3Oq8ldu6SB7jCsdHdUWro1DV5GpDqwdTD2WRENvOr26N367rI420KZnSAd
gnDRrqGHA1CNKKsmMUAqtqRghbMt44eW0Fu9sZJI3o3IGckvrnUFHW+20V0Zbpl/nat4TajuBOE4
bQ04cm6bT4gSIIktbd1Q7hSVdTc3bbbiBzRBN7yV03jdRnVPBi9x7fz5iAnGTW/W8BB5ch4xVa42
vwk+ticqPeO0IyfNxoMVe91l2pkm0Thu7XQh+yP9k4bz+IPsNP4guoF4DI0SpM/qLl8+AXU2P9H4
FN9d6oKQacYco/cKuXmsiIvVO4qoayQNWFiSUlQKDUQ1awY55ZL0z2BH81U2UuomE4Xc4MgReriy
rbK8yo2mrw49qz4YGzfRHVQFY0I3OLUZbfIYEXhLlzC+JrlLPxidIb8vY+7euT3IrQsvg7LF7gnW
ZAnTnORqTik3DqkLelNUUv6aVBCDXeVGQTE3yGnZoA3EXu/PmJW2Jf3Mhbp44tQELdu9CkkQc/60
Q74Ud6NhxynxbZkxXZDLQegEPBhwRFLoOr2E3VJ9a8nu+2ZFsf0ZeOcck6TSkSsmezf4TiYQnvlZ
RA2liyYuQI6QPkHtLs2rYUulMWaNA6XWbjo7OUyZDXdd5+Kid2HpbXRgL+C6rlRepD9JKAaoZuVF
9jUBdjdvkibvmIBdt/tZjnFDbhHy7O3ge8NXixBB64IctVmuEwP4F9AnyZMZe96TyFT+v9g7s+VI
sS3b/ku9c4y+MauqBwd33NX3CukFC0Uo6GHDpv/6O9DJuifkoZIq675es7RMy5Qicd/Abuaaa0y5
M91skgGZXeX0hGpmTMEwmfAUZhiLELyiYQp5KSA3eqmh9j/Stil0vyQNhtc4S6VzmsYzOTSRqdkg
4FuUqQ1N4hS7PRmBGdLniNwwokskaeQxuUc7GqQIOVPhJZ7Y7FLJ2kY+V9Cdc/VZmPnS72fQQxrR
vMDMkLg45Wwy4kXmwJHmXARTD84Fgp5OF0UFDccG1dA5z8Mk4weTSHS5gTYUESw29LSYzZOqyCAn
BUU91IkZx77QsVTt89IZQ6AdmevTDpL3BGnbxgO8uT4KRW235UE6Qy82KnYn6KbA//j7GMfOrleJ
1j3V7UkJQaaqv3SyjNWtOal5fwbXgtQvN2NHTfyaOUb3eafI6srQqYOEXbF0oPgw0PJTekyhvQCO
mIPCzcdvvWO5FVzDNPd8zWiktq8E7XH3UEf78meXZ+MYCILNYLDZUpxqvTeGsZ3a92rjLd9MdqDG
lhnUBHppgN+wjRVxl420RlzkREPWW4i8VfYSKaw6G5B85S8cCR6FUbUv0GoNbVY3+SKAbjhOohBW
CAwBHQZpIihyAB7BQtjJM36/6WIpszG/4dEe6yCJhbbPtFT50Zpm3x+MPqq/q9RK4A9aciEMyo5i
5g6v8xZCZvuCRaAGBglG1PFGczdi8IGd3q8cHHoNOkKFIH49pmWnPSgQdYQfpznzhMI+5DuwwPjM
TPNW31R5ydKump15F9uR8q2R5sCRHVYGOC05GIPfoZJ2ftbmyaNROVrs1znkqBIbkR409aD9Upqh
ex2NZX6iX3rkxWvM7NSB08mWoZqdYeMta5gT6TridGlRkncVZJo4LJy0OFiWtGdQGUQzIaQUz7qT
6BetVelTMM913d0bbZaed9VitIFXL82F5LeiDcVZYW9VPclfEqg6iZ9mVWn58zywnbPdbHjVoeUs
QaxG9lkmVPHc121PILIKgXQ7zB0NyLCPrNOu8mR3AD7UdKEpcsX1tYLAqGDp8Sv75pAwf3rLYhEI
X+XmtZlU021UuXMbOoLg6YsBpJMb2CMyKNu4HtIGTUcrOQYHUOO3Pbb2DacgQFwzLWORbyvD/B0C
YCWIhwOu6g+My/maHuxBI6JnnFbzoh78JptOIr1dAwbLV2NIJvKRyF4/LwxSO4OFso012iuZlUeI
1QYNaQiTrs5PC1c07k71xuyp5n3s/KFXCqIrWwHhrOhM5ZsrNV5Cq0vk93aeJ+iznOCtra0I9wRW
BWyVlsRwtljY575XkxuqBCXRw87n3ZSlrodZ3aqkdk9ODEO6LPQVP7kCW7B1rx2pHBAsv2wk+OoO
ouaJkY21SoKTMp62Sp9c4B2r8kDtHPOmAJ6EzLjUvm2ZfGuClNgem43OUjLqoqAjENAIXQDw9jo8
sMpIhjYwlwZaKMhkN3PVKMyIbdK2AKq1fsPMP61ZkK6zbcq66Xw7SZufZjn1v1wAZyuixy7PPVpt
LMhLAzZ8omltgkU7V1ljm7wWfom+tASwTzRgb6IIoW6jNVbc+7Rq5sJn58t05lG8p7/dslakesbQ
rIcs/SvV+q0s8P4gQSMMBRj+voqIx+7UssXNWcyJEtCTktAixDlGQPmsxemMirSJbIK+DPJpqZQY
+aXrdOOVtbhNMBVpdJvatXJQpLPsvT4mnnAhjinBQnsKKtUiGmwwwpr84zCDre1D7kzZRPSY15fR
3WS5XOqNaO6/OCqu+szxF8KWiuDqgkFGOXx/VGyWYRmjTo2C1bcfanZvHkxt0XwhTOvc9noI1FqU
XbDBTkx/onXrQvZ28oUX6k8Bh+Z5DvScz9bBPRaKnckbW0InvcDUi84f1ay/Ya5hOw5h9/D5F/7g
YP7uUkd1F0XpmqbOUDqI3k32Sa7JWyUuNOSNsiUVmUaJRTR3pEZmj59f+APdgQYfeqks1/BoLlqP
qL+pgSSPtSN1b49zRatvizxvthDPqy+O2R+OJHZmTti4HyHmv78KqZO5W2SZF9AhVj6WhuNCeaSD
LUR1+7JL5+OLcZzGpu3APjgSOTxWdJPoXG5bNtVBW1MkZed5482Awz4fvD/P7zwgiBn/daWjwavL
NsF9zl2jIDbtEwecKQDFBfOhg3MX7pMPWCW5+/yi68c/ejWQNXEP0EPKy/5W3vjtjln9GCWCDHu4
kq0WzLqTB6l6kYgzLYq+asH6UxFHgKMFiTKOZtNEfPQF2yquO+mUXhA1uvk6etIikxQ+2m09Adkr
hrS6Syqj+Aa3Vwun2tIfPv+uHzydSKfWWjDQIB8fPzejDZyYdYMkFH10HpqCtkbHSId/luP+P7zo
twx59Lbfhn7NqH8XIr+vq599+13+ji96+yN/8Ytc4x+8uB4NaQj4FEfWtPi/UrVc7y29iMqVSmcX
+CLex7+C5EnVMqFt0FIPvwg1YfUO/xV6pOn/8Jhx1kILHhAD5M7fQhi9fyl4Qmltp1bhYa82YMUc
x70w5cCzJNV8RxryvDVmOKgW2LBOza4NRZqQ5Kagj1jALYwkVfMYjQ252HGpH4ZJAXoexbTUlAZJ
NOnNb+N49c8X8/dElbci2r/e17V/j/InFRecyZTa3iBOv8+wAMpGvTOHOFxGLXoqoipC2CvzGOgx
i3EoRhlPW8eS5cGpF7U4E5NX5RvbSlcPhTLfLuksto3RyzslGSC3ylqagYkAtxfauFzpXaedjSJO
0qusXlBoMH9ArV/geL7QE6x2QV9HEdtcz2u3GUj7CCZqpJ0pptl+sYi9lY6OvqqNV5E12UKK+KM1
Fn3RKLFHRLtEVew7FLRu3EVElcO6BXxmp316m2rKcuAMooTs8dKn0oJXAZI2cXuiHp30XOl0fCqR
BSY+8oCtcuMBq3+V26O9XyPebgpVT3ofuDH8480H8dskmqCeDqqXJmFGc/xVBmr0HizUtk14LHBm
jJdDO7v3E3rIbmkH83LxhHvIFpCded2xx4t6na7sqE5PMQiNu88fmaPqFZ+OD7T2CLD1oUMCO9/7
5dKuJ0JEp8zaCTiAt3XX0IlPmckftaLcl1COH9Q5vzSLJjqRrLgEYI3aV8aBN//Tu5uJWRNVHJI+
n4N2s6M1u5I1mKw2NnaOtJXivJri2DiJS1cAqc+/xRnhHrNRwF0sMiJILEkOuEqigBPfLz2ExLwl
FjlvFn0raZ5Bau0xfhCEagxsGHF01DcjXa40BSrz3q4LYmUqS78yUmsMJ1PjFJM9z7LV/LZWs4fa
As0qRZU/QC9O/dIZwmLUTb9VxrvETsR5Qx46ERL6AtdV69O7xBgTZWPH+lCFQ+18z6xYSzhY6wV5
44Ro0DU9VIEd9cl9qTZFqLbqWarnFLTGwVx2Hhm2K3s6Hg516+XKJl5Zhpm03Mc+wrc6Z1Fn8DEs
ehyKQXg7b1C3CFv07CCYSfDBGqEA5g80y+LZ1fJmD7CLfbPW2YFhx3D62mVyeJebYtzC3oelKpKx
hItaaH6j5StLlPEdOw4YjsiUlBa6Jn2gV4hzTWyP+2Uqm2fPbs0L9IWZ0oE7h53eR1sRtYhj1lTv
FbOR3yN3pXun1ZnrLt2uIQIcTQsINDitDL2vaA+lrC8gUJaBnBrrrOqGLKztwr7RyKMNxKCI7WwP
SZgQS0+qjJ68el2Rb3WgGgdNEbfsBooArf9bpRvtzsWNFar9vHxzilpsS6KuL4vGa4MUvCM4BTwA
z90YPUE0u1pmdWg4dUJLJo03JkV+uCM/RBArizp4l5Ha9CsuRJacTopnXxgGcQyIowgZehVvcQSV
yDc5Yz/LdLqI9QS4ldLq5a09EwQ8V5oNCKFOw2nqbmcCIXa5s8Z2SCQ/yzbXk6rX3yUJm1I22nPv
zzg8NkVZK1t2kBBc9TrZNVghDhHRwa/I+JbvqXCc6tF9mpc6g306PhWJp7ySyTFCxpDJlWXUz6Bf
K9+uGWR0qnELmiAK4ej8UPDZNBE4vakY28to7l60hri6yRO0kjuG4teD7tdZPGwtJbG2hd01W4Cw
Mkh5kEo56afDolwnTXZdQPK4yuXqsLL7Q4FI7PM2Rjsax7qfeYE4q0VLODbJRYnMuUuK1H1VFueH
MnSpP4wE6qwxpbssBVfZeyl3TE9bX687kiGSiLQDXeqn0xAlvwzwvxfMNaq34USuP41Lt9Ldcnun
RfWwB5S39oes+1CkvvnQjq21VYT3ylJNujMhqz7P5Hgp5nzZEaPU3c0Flk4UD/MK9XxbzcAivKwY
AuxIZb1JQX2cWU2bEwNfpeqWVWN6LsGvvhhlYx6yIbG/KRT/nwUy8Wb2zPRsLT0bfl9gU92ksZfs
EcFuat1bLjCxlGEBVemSRv0fs5gfYwnZnvnOOpNCg7MMumSniNp8aI1F3pKgcLLQCXZSl2V0DWpo
OesAm/q1Z+81IECAN1aweavp2T73cCdtLLR1j4TFpP+V844+4+4hySgq9PIS7FK8p/nF2RUdwVHG
nB3meiwCLV6ysGsNAktkNolHqHrGIStHXrfCPEEZ7H+p1jJCZm/brbW01UJAB9LDJrbz7MojldaH
u/ENlPxZG43OIQE6GLhG1MApdxr6qsnIKnMjP52lkl+4FBoeU0SOym/Axp/WkWvuXDN9kl4GaURJ
btBymgtU2mK/DAWg63IEGeIAMHXc0bsbqa5TMhDajdS7OlB1KXe2nbCFAjns0Zs/JSKw4vQyTnpj
VzvpY00XUxpoIM1FUMLKhx8uyw0FdUXHG6i1YbY0dljTq3GC3g9HN3Urn2ei9DH6wW/n0Gtvsq64
buAqU3kok0OpNdk3zN7pvZpX6i8RL+O5p5cv+eKlp47liYMZKdbdBEcZPqCnH+AZ//Ls5rYvPPgC
Xv9tedtRoZxW0A3L5jyeM7qzK9uh6UA4542DIITWEV1mdnldLt1DZtYkUmn2LcsUSBG8uNsRp96h
8LydqtfixG7Hs8yWl85sGdtxNi4EOV4bRdYWlsm2PTii7IPJbLQ9HZ6U8+PlJBrU66on1yB1Ka+Q
CY5tGP1VuR6s3N3k9hz5xpROAcEoyS7KopcKJT9IUMfQyOxiH89o6f0gHtsmrr9rTSPuU9jR29Ts
KcUaoJHz3gTq6OiU6gqU1co2J98wE2NPlw4oPXbo24kc74OZNM61CSwlSJaG/tqigvhf9tAk3Na8
7MtshW+bPN+sfMNeqYb8tGbHdz971W2WlM5PstLP2y697zNt8rU5umqGQWxbCiS/ZrPszysT7Swj
dHzvQoPyyf4mWHyYUuu1kmnxy4n78aIZmjhoRZdRCKa3eQCyczVlHh7BXFHKOtAblRw2B064c5BD
NKGtg9BPkepdvd+48TS4Z0Nc9+1O6SvpnrbpUJH/5MY2eeoDUW/bnNwKLeyGqQZX0supMG5nsMdE
U6RRUUXh0jSkHijQMDZW37WwrC3NK8JeGOUPCPRqcd4MBECc2qVBuIKGS1P+RLnIRJBaDeojFg2n
3leeaM1QTGWX34rKgcgcFT3zk4dwO9hW1110Du2k+7iRyrwpMaPHB1WdGnunj0Y7XvdoSVTb0onv
JhxpnC70/59r5hj/IljeS4mLSsZbfAjSvOAxX5nXrQjllFRnlienC6ecGA8dfTanHBgZ0BPjbDij
YUsHYq3P8tHUCu2+b0UemsNQXIjKZdKdLSVw0tL7ruadsW+d2thWGUbMTTIs0uGFJVRpW1k9ML1B
pfRE5Tn1IeGbW+CmkKNhDczCbw1nCiOCcJA71YEGyFavl3qbzDJuN0tNgpJP7EF27xD3plyVZm9i
2rHjqz5J890wj+WWWUY9Xaj9nYNW0c6Ksca5jnZDXgvCBuxTCC/zNklS5iavzeR5PAmz2ESdiE4U
UktOcgAxamBDTz4IjBq3xmA2J3rfwyPX1YEYG7jQ+9bs5xdGgH1aX1HiMIhDuKmbOjpJ0oG9Ge5H
dk+TtotACrwIqacn/aIQNESASHqlA+5+rIVqPK/q1pZfWV4Uw1m2kRNjS6jpaXo1qi5xoOBI89Yp
x9s28sgxqKuHsmnrIPLSx5Rx8yOX+BOsL7liPcolcX1yaNiwDmCe8FyRapfLm6EZjLO6mruzhfQR
n3iQcdNVoGA2ut1UNxGzLDGT+uIKDrFaXe1FNES+1sQFqItiIBzJikiK62orOyEOKMq2ptMP5Zmg
GLaxkIi6vZaT43ieRJ3UrwF8JdlmSdv85+iZ/UZle/mT+mBzqroD1SpNLw+t0ItviVcBVIOLOy2E
DKSWLe6U2gZbXsTNiRg85ndH9S6VIUsP7FsdP5vFuGwyECQUxttpCG2MFZQWhUkAAS1EFR1zevV9
pL3zBfTo/C0hYO5gOo08g8Y1/0QvfJryQZ7U2kLsT1KL2k/JyXm28asE5tLmcaAunf49i4ryMOtN
fN7Z3GxKqPdx01r3hmyX3djH53gTxDdtYHNQTewW8HP09XelS2zcVkqh3lcu05ov7WTs/LSFo7Wp
cHlmG6qI2c9SlFdqoeBXUubyHANqlpHxtlBtFugagaKViPpLbLG3sd1fZe7ZQTl2J4MYcFLl6ok6
qUm29drJOM/ZIhMW33SXDaX3LSNhFYGJWEH0VkVnyWaSrvgJ2tjZiNIMakn6amkQcrbJXWjyXlGq
AdEP1wYZazEVOXcIVKj4j7lp1oTQwd8KLZOXxpn68nKuxR7TEtsRIPwb+FSkgWGe2OBVUajxeeWZ
27TsPl3srkas0foCURmA/Wsx9NNlLrMD6y6zXFR1v9JJgyIpnMH19r1t0ivUKp1d+kRd1PuOPLhs
WxSjp/nOnDdhrHWLPAhTyHPGHPtPOmM4Ij7LqKVKdpeybRUK/mQmAHQ2koNieR3Jg+X12KVFkOfu
Y9w0i29KyE+K0X6PJbV6JeP9sgYR3UVTcZ1nuXYOwqC6d/WlgUZl5fM3GgoNh6BLE+9045U7uyim
F2aUJRxkHvTzqFKwGrleoQmfbBeLPA7OqLJ3k0PMBBxECfuvAJYNwpFJGmVFjy0bL4X1FZrOpmC3
Q/3QyR7IFSGZomHLyeZ7OKvrMtmzpctPzTZWN003YSawzEMxdWet1hS3lGd52Ity3kaASnFRtXVF
6EhNV8fkEFkEExdOcWEqxm035enjWPY6zGSiV1qCxvT2NDFnJnmcNo+o2NbFtFZi8DQYW6kb8RMr
TkJexaCHrZi6XZ0OkCVr2/mu9u2DKGznws6j7KXMS3lajh4uFArdbFnlIS6yW1Nx86coGRo6hYss
PlDayn507JUfCTQddynBpw9sbJXT2uu1M8I2xu/9ItvLZW5IXzJSFlw+GWBZQcu2uZXowX6zEO9F
+X5INtos3F3Z2s6AB6HrDmbhaGfkUOsBVZf6lNSh7PVNPvlbcu5dXfLXv69/5kdNTTWNk+4///3d
v52nP1qCYn91n/5W+FpffC9f5fEvvfs/y/98+3H8Wq/C6rt/2VaEBszX/Ws737xKymRvn+Kv3/yf
/vAvqfZuFq//8W8/6r7q1v/bcaq9jib73/PpN69FujCSr28f6PDzP/5t/f3/kncRainP4M20QcCr
bxruv+RdfXWK4pLUMcGBmv+/6q7LHzLBQtMwhMiJ9Psvddf6BzAt9CMLBPKKVP874u6qdv0uRFFi
gWFJCwucUspwx7bRXscgxgMjw05JDsS0BGnVnsTN8oXq9r6Yg+a2XkZD2kapXdvLjPei27w0NJ4t
swyhhp/WHR2680tk/DSm5Kow8y+4L0ctfn9dzaLJiEtReDum+eV8JQ2erwzd1rmI6XXzWei/pQpm
AqcsPb8lmWfKEYpMHIqtm1xlg/KsReXtKpKKJTlM7Y1pJ/kuiuULbUZ3xDs+/PZ8fKBcH+cC/HNE
qMBqFr2hBkL++xHRRiPSJ2+ScOindMPE4xuCAF+BlQ28gHKbaM1dw4prQaAiqKmBwy4aZurpysy8
MxWFlIxSuRFWoQdJU2MXmcovbtox6fTtM/KMaQDOqSTgtH//GRPTqpfcbmRoQMvZRA3pU5wJhoxN
TZ/pJyw0eHU6LEtN7AOqPo/BopEC54STUe7bpLd8VemfyLN8HqvqdomrfV1jXnPUSN9+Ppzva2n/
vOMe8j81D8hkfzAvFIsyYgEeOox1swxFOcttmkbxxmCPndees+foTFxUW3F+G9Xg84uvt+r4HaLU
Qs8Z0A36cI7qy2rvCtYAIYGVpGFlR7xHytPnlzh+TSm6aHQ08zxDWlmLRe/vBAbClMNmJsNSdU/7
We5TKw9JLvxCmP5THF+vA5kS19iK1z/mCNgdrumsSmTIKeE1rlxxLvMU669RVAGZYUUIyTAO0rmg
pENOGgFA7RclHZuJ7d1orl917eln+lNXAMb689+qBxaViqIgKCfMyWQ8y/HWbFsySl/ckWTfrqxb
5STuRlxVAq14UCLtKc4tc7VNuGc46ETiowunr4MocjK4HXJVCVaYDsuMsqtBbxU7m7zv56mNzqPG
uxDoIOcWCTihlg+HJVsEp3lto6ZttskHoYVab1/2gjQOI47VYIydS+yhuylbonusUdqGrsszT9UN
KI/WGe14w3bmCAJ2f4rviADEQcEO2B/NvsC2Wl+6QnfILciolhHE648tnnCpJmdjDs15dOpDNxNW
OeoqAauk+iS0dT0qI8nwqhdX29icXkyERzJysBNGqrK1hz31W2LBySXi1PpVQ9NR0ypPHLcDyoJH
64SmsbE6evLqsneLoZQYJZooIUUbokOfjYnP1HDjMGtVY3rTJV4aNpM7reGbSR86VWseEvqJX/vU
euh7Sj5jD78D6rjpm0vphLLEYatisPfngTMEVhgi2JiQ+crK49TyQ9Gu9tFGi59j0tOxWPV7FhFi
18ne2MSq++vvv2ArBp5aKt8Y1+T7p26O1claZNEygUjlvojT7jxe5F3TF6+fX+i9GeWv8Vy7NAht
MFT6td5faKRNoq2RREKhFvm+Ilu0992pQL/oVWatApzKdpDFE9UI9QtHxUeTiA0QDUomQLY/ik6q
Ubea6EQbyrTOX+ktOE/sSXviXP5V///xcs8Q0quO2kvCJ66n4/JWtEgqF2okwqVyrqyebghRmLcx
2wxzMa/SSPz824Nq61TIHSQel4bc9Zv/NmcgiUbVmKttqHb0YkhjDfvFlkf3QhAJ7dwkIJHUur8/
nFzUAetAW+l6N99fVKllVkzp2IZlbOSBZ2dnJpGIG90kW+7zr/fRtGzj01inRTrueEveX8qiXAM0
o2lD3RGv8Zx/N5xxCT0LELXXxoE1Toex7341xIn65GT9+PzyHzw362PDhExfE6Tgo0fWbtzBaZHi
wtaQ2M3xiCXdThJr8vllPnhoqG/jSWOXbK7Xe/8lvZ6qTBRVbVjTRbXTl+qBtOygngWu6kK7E1r1
V7AWJxHOAB9two5Xbp5Tm0rEW+8sfNpjQKGmNZQKW6UJ9c6zHu248HUhD0nqMfvOBYa0KQkUwxYH
zmn61tXb7MmVYjt2Nr1r9rgcklnYF58Pw8c3e0Xv2ysA5o/dq91TNyDEkJsNxKZzYC43LgGr3o92
qiAP08qxNdX+iuI2fRud+1WuzIe3geQJU8dnsEqZ72+DExmZ1Y4e+QJjdtNhzI7K+Qy36AUEiJes
mL+iMnx0D/Ck0fjIoYZD0tFrNBNvxApkgURZvBO9qR8bEhM/H9KPvhLldhYvjlo6TWnvv1JsZz0B
MSPqSZuYO7MbKl9X2nk3aggbanzaK19c8I8TyPpg/XbFY0IRtbJqalGfCf0W0TaLlOFStCILymr4
Li2BHNk6VRZSCrECZ5R7i61cb+dPg9QvClvsvcxC/HXk96HUz+NGKfl9Y9pnTvrFcvTRu02HHis7
8h2HwKM+2llSG6iGvglpIHxwiul8NJoLK0uuP78DX13m6KHK+37N6x2a0JYoykqXrwpLTnfY+JWr
7oPto/37Fzp6nGrqXeAv+ELpsvyAiLgtB+USystDR4n78y/14Zv6ts4B3YLh/vbz35adkbhgdFXZ
hJkBE7wyz/IeHnibaxfStc7pxT8oebFXU7MOHSu++fzqH703WHjXCAeQJvz1/qEepzQdVTr6wlKv
1G1lu8OLpFjw7f/tKkeTMmVr2gDZmYVU8H20grXv5YtDxwc7IphQeCHBIOOCVI+ejcmLGkJvDBFS
BTwfqPt703KjyezKSaJbcjiLwPLir3YoH947yOSMHFe1NPVoTiDNRAfh7ogwWiYtJPU63i7zTcW2
9jA5TH5RCvHepnMlqwrjEGnm3ecDe4T2fNsIovgwtakaQBrewPf3L5vmaNJxmoSl0J7rpnhUEowa
ZMT6WlzeT03+ZIr0V6cX1bbLSWQv6696sb0P3krOyp5p2ES8EKR2tOmtUx6vXFQirK2Wml1bvKaL
djMQTUwbheKQzDfPPkjza5omjZOyzKnkDPo2SU1nO3FODRBT8ms5R0moNdUJbVGZX8uh2KF8B4bA
FthMeX4ozJnwZfTdtl4uoFXHu24g2a9NaDuPxwdizIYNLMXTafLIL+1kHTQ0LYYOrT+UJNFbu1E5
FE21fCOAgzNdnEZ+RSfSpuSO2coyB7aCoyjVcQE5Ip82s5Hfjgkla7s2r0TrHLKEUjMtsWOwQqt8
3EDnVSy6M1MlqA1k2Lbv4rtpKAZf5MbJ1E5nsZsaYZ40jY9kTS73Yg+bUsnRftEWaN1dJH6/tNgN
SnNrp7O+m5XYPpBCdplMCNuyTqttko900C1Ub9Q6Om3KdgzlohCx6lJexR+0m3Hy+RRMog0o4Xhj
Qmc5yVviahEqfpWW85LK/MKo5kOqZEUQy7XkXrfWaa9pyqGOzd3nj+QHy6SLm5RMObqXWZCP3vWI
8F6vVGcRdiMJt8u4xJskTq5VmV7FXnbDn9r8/Qty4AIFxGZjPSu8fwVwmE+UHhpBdzXNx6IgSbdP
1C2+5BN3NYWMXfXFV/xD0mJhhrVOiz4N46AP3tSH36Zss6UMkUu7ZpPZ0DplzfkW4Su7rSun2wxV
+r1v+KE95B4gTeu6LMtXUXdnfLTqPNaFuYlEUhw0L9MDK53mS4suohdT0Y1dr2HLydwiHb8YpY9m
ipWYtxLSCbJhnX4/TLMLNcDzYirTgsKSI076SelOljK5dA0h/dZ1SHHPlizwGv3XoLi3tB30wee3
6oOpAuAHOwSSFZixjsEm5tgYTtc7NatNCTa9a9h6Wn6ykHr++YXWh+x3MW29QTYYV3ZpfGUk4/df
1pBC9GM91aGel882Nk0OHF/ssNep/Y9LrGZqcJU47493uKgVTZ+1Qx3mo/4gx1b6pII/FHWyR5dJ
cR4l13ZsXNPq+hUb96Olzl6XHHz/UBD/WHTyrPCMSa2hy6UnuWu9FtTccCdfzUl1ZWHE9KvsK3zc
+hL98W0tHuL1OIFmtL71vz3xudu6i9ppfNvcIuIlWm4bq9w6NHLszGj8gkXz0dBSSEAPXqsdf6gb
/VxE9eR6Am+YfaXQk+ubkP8gP56SYnCqmM6t0dgYXdTnz5+ajwaW6oUNiGV1HZtHTw1teEmtmJoI
B7ppNbkVerR6CNM+EI1GF6aOtyzPHz+/6NuJ9GhoESlBmbkuXl4QfUdDO8hS0lXIVRcvP5iKBCvC
cc2U1ouRT3hh4pmG3qnEK97tkZeCKs9PNSyfviIXhsXxmi2iarmLx3nx49aw3A2OFiqzNdN9m/0w
TYEWqMhtrIzSr2wgp5psb53cevHy7skRiwEKQbs38t7a9Jp3sTiYv6XiJSRwJ9+FQaUT1Zg+xdw9
RacZNr2ZJ0Hm5cm2lY1L32qr76irK8GQNrefD4++zkt/DA9SGodIAJj4V98Pj1WYNvj/qA4nWbKZ
csBS6esBTEiKxUttnVB4dUi1VU/mdXeQgKx8LuZql8NIuFUTM+j6RG6dujzQnJhtNac2GYzGJADT
fKK/tAwyau272qap+vOP/sFKSN8WrFIDGYIwkKMb28U0COStYJUgG9xfmQ2bvlrI4QSacuYK7mrf
uO4X784Hh0a6QtDcWQ/ptmBr+H68qKhb9F9bddiOZrfrp8nxderiAYZMcpcKoe4w05Q+aQbRThSp
5tMZwlSSVSqZvsY9jUYv09g99EM0bogKu4baYZ5MTdFs1dr7MnNo/TTv7+66SQA5jH5ikDl09Mph
no8bpzerEC7Gpu2yO6OKuk1a162PvWxa/zMfs6NIXYiBQkxT7kd91L5Yl/6ccOgwYK9CjtY/E2Hf
j9mUNQK/7ViFykzb7axeqGri53LeEjYXVLN3NqZsYV0Yip8/IX+eH1aWGVkriJwwunlW3l/YarHc
RUNahwVkmI2ieaFIFmxineur8UsbJbc8peA2+vOi++I7/7EWH1366OjSyFRLSrVgiezmfR6RZF9T
PxDDF3ulLy5zLIm7AyQqSEG8BN5wXhW0GHQy1Ouv9KY/Fvz12xCWQRMPtxDm+fuBjFWIf2Dx63Cc
aJqJ7KY+LTSz3P5v7hcpO2vJnLzzYyItnq6ePPispk6R7+gZuk1s84L82hdAVFd9XCYbilqnTdvs
9d79X118xR5DAGbfaaxD/dsaLIqh4zAQc3GhnFS9cd1H2c857/rNLL43XXOIs//D3nkt141k2/aL
0AFvXoHt6URSoswLQhYeCZdwX38HVN1dJLgP91WdpxtxH7qio1RUEkAikbnWnGPGeeDCG5nE8cKF
v3pPl/v7bOzVJjtVlCSOI8aOEnyTXr5t7KVTy6FvImi8799DCvg0usr7sa2uPe0Syf7VUroMjxWI
viUVVroeLy89AiY0D5mHU8T9Fk+63xTR1VDfof46wBG/8Fa+2uusBlvVRHDkKxygSWMsyiboieG0
kdkNlk7V+hJE+9JQq2kbqjQPORqCdyGuUyDGjFj9tP5Bpyj/9hM8PxL6WD4LGDXXmS6GKSti+HhB
JG79bWWjCaJVNHKUnadb3bYuRW6dHW+pT/BGEg66LgkCVsosetrlfvIaucO4E/lNn1e7sCn0jRyN
S9y0S+OtZogDOwFFFg8tiap3jjbctE19rMlDVfXu8A9uJevMAlfnbV/3UVLYaFqehuVeS1ACVBBJ
vVYETY7YrMkuNdNf7UmXyYj1m+K1yiF3/dxaRS/R8S/XNZkt3dxii/7xVnrdtq3nY5qjR1CMD29f
4OuzIp176oH27xY6uOjVG0BcmkJs+fLwZBKISVc2bRh/6+piq0XVUTGLa1K8ySLMp23ZOY9oWi8c
rpal7MW2YPULrN4LaVbmoOIJ2JMRidHKPph0KHJ3eHj7Qs98NZiinOAoWdM8+H3Of7ai5rU928nI
zcW0FJ/Ym9d+lMlLUxPB1evLoUjosi9jJ6j9lmE9X7nbbmbZztjD2jr5iYkaPpjENu3YERBtUm7b
QY3vp2octpMx4YNJad5S8ttkOmizelQfM6X+5Yqqxpmg93vHTZtjB9XEh8VH2Jtu75y5OUx6e1UL
4yYd9fupBIqVJvZ47LW43w2JpaAbR6cs+xEiuuYpQahXH6hPtdeTiLx9R7l7FzWleRUWJQ4ig1p7
YHeZKAMZMs9plnuNXxlZsm/7wv0FJjM6NHlsXYs+OSDsf9dLo7jKGGkj7NkLvEE9adJwN3NvXIVD
1u1Iu5XvZiwAQ+9lhx6Xzr50uPqsmH9UoIhv69D8FFHf2oz0fGsLvb9TdP3eNZUPBtaRax7SFwub
8GPH6RjTD+4D3ajmwxghJZ/xYhzsSiB1tPL6OPSK3MBsEIFep1dyHg+iynPfK7D/OLms7+PUdPey
dMI70yy0PSo5EneBZQWL4jeytW4TxVaCEUH9XLXy/aCEim+U+p0TasdMq7Av25Nu7Zq2stEb6M7n
mHERXestudVGR8FPmW6wZQ2bOJvD+zi0+qBM0uZEs9wNat6wU9yotm8txcMhzjL8X0Z9svWpulUb
tp4SwPAkowb3VQfSJdLTaxeWU6AW5rFRsZ+ZdqcehzK61hSD3k+RD8fE1PotqYqP+CK/wqVLwR3h
5zWGU6LB8OmrRgDByr6XZr7wbppvHLNnLtvboI2tfc+cu71h5Ol2UMVhQFuwNRGE8Q3MJn8R+hw8
zYAbl2qHvnIDj/jVACSysYUrZG1oGxsHxS7vqLzz7EB5xXs0uw6GAmF9mipM6xBxUnmFOGcECWWE
OyjKcwkfXwxbQA2noUnaDxoiFx+pH7Ahp9D3WhHZG2c2xcmU7XjAvBxHQVpjlI7EJ+G2+S4y0iwY
3GG4Jzc55HRoSFgp4U1lT+rHQYmsU6RH2bsmrNA1CwmNC8ysr0xmeG27irkJTXP4Au8w3RPn0LZb
9NSDsetLW60P/YgM3zbrrKF8DMsIWx5QTpCGuhPFux5TGvYQqe8diGssznYW5L01guGpS9+aq+oK
OwpYNXXcWm2bgtsRNj8unhwVjX8xiK+WtMUxTK0HztHZE71NFecGCshj3dvd19ioEKETHhr65dQO
P6041lE5m0Nfnzy9BlekTAo+sVS+Tybt4FCwwCcUB104bisFx6Phdbs87uzTqFufnXjUrmpVQ3dX
5Y4/OM58hyiwCYZI2cmGZzKT9bnV6lY2Gw36Fu6riUgw4OeYebUalTWkt+Faj6KvnTrY27Bb8sYN
KzU2AMvmuw7jAMltADbe4Z1Wcb60IWtGIzO/0nCcBEYx6zsV5fHGcqNmBjzWIlGKolrfK44c0qBa
GJNbJxXVnYKt6QawRY+Bmndmp6Wy3Ba20j4mk6IhUhZm5g+FmXwfRXjnxNho5x6kmuhNLJRqqN4r
Pe1VfxCsZFNhl9dhOhz7oSXHKhrwu5c/LKnATKriJNpWIMPI8kgsapJhHtpHDW9kuxdZM9yCKXjI
DOwHHSdojyrMVZbFgw8g0tzUyhiomXmXyfQdUsX7QTN3cVh9rJr0RzNViu94ypWV57dupB6cZDiZ
c0VsBkCfDVCxOJCN9lGZZ8oyKhIMaI1UkvP8NCGz2c+tuHLt/H5WJyoxUFC3MzzPDeePT+gR2g0x
gd0uU7WPCy56W7PxCeChv3NbjiFjL8F9xN07anY/Cpd5MbbTsMFaetRicwj45DzpOf/a65xfDCSx
+BHwV/dXYZV8IJh7Mxgf+w5DCo/vY2sXH2OVM3nvKhyS1eph8LrHzDVulAISQtaJazdxYKOZiJ7q
h74zv5FwlQCEHLbhPNGUTg4Rd0abvHulC3nFnjwJ4lEhhjYX5c51saTZ0clxSws/4KDB8pPWZqop
pNpNfB2WVhB2xc+05wZ6TzFpdXXlfSjLZEet+yjM+FdIbEFa4D7K46vYktvRlT/VvPzQD+YmHrTh
NGf6UixlFw+lTE2NRyKUr/j6QwmT+ymx9hTPb5Hq46PIec3jj31l3xiZowdMzDoYsvKdbgBgslkL
AHuVD4rGm04w8xNpdv4wuXvNEnf0ijGug6QqR+V73IMzzOzo1tSKjZlonxWzvTezURxZZ3zpul94
p75k/RRgSt92o1Z+8yj4RXFxpTaNu4+8Bzu0d3Ar3a+FyG66wsbVp5Eo0jMdh0Y5TFhSO1AMB7zX
wWiE4l0axfmmNq0RrnYTZFa/TdiQbEqvSzfmZHcAvuY9vvOHrBx/DoBBTzW9++6Ut0Nkj/vY7pP2
0xSPfXJvFWbZiHv8TGOMm5vfBPDcfKKC+evtbdi5MsgibIdj4EIUg3z+8ngXjqEjlYlKWao31w5e
q3JA5+d+1oe7SVfvUOM+ReZwkO6lxKszPAyU1wi5F4wDgt/1MaUux15hGol92zYY+dxD3ilBpjyK
fLj1QvudUSnHUKWj2tbMc/unllinqXHuO825mtuv2I423SVFwOvNLypd+NJLUWg5XqyKQoMpoLy6
stxHYR8MeAfx0QcKatC37/rrTSmsGJpmHlo+uE9rpVSW6aFHLmTJxO+CMNF9RWGVmB96strVPt6I
+lJB9PWFAQlfLNVkXXCktJc/f7bdNlXYHd1SPRksYp61PmCzfTMr1ubtCztzFFwEpx52WS4MotXL
YeI0UUFj8Ez7Vp4iz9pDpUUN2ezUWr9QKjg3c5eDGZsf4tLI+1lV0fDwwOZyGMvBHG/b4c6evurl
k0k6W2CULU0hw9xMlJYr91Lf81XRcjkj/T30Wh4J2iosk467OS14iYT+gZcvn/7qOMC5nGc+iDJ2
Tr3pXigGnb+//73m9TvTKvB4iiEWeyP03mtNu7PKaifr8nZB1r79KM/NGEoImD4A/SEFXbWdRszt
MAIpOyklR01Du+eIEghXXkh7OVNesoDMEPZFe5RIp9XEjHRBrh7t/b0cpG97H/V8oOVkHOI2w+zs
XJCqnJs0BB9gy0GaTsTdOiNctaWjV3nHezC1J1vtT4XolQN00m9zU1FC5Pb6cI/xSMYAYS/pQM/c
Uwalc+2aS7yWu6qUZHGe9aIQPL65oCPQTdkudfAON1IzL7yJr5cYEDmL84fgMhYZb/V2TFVLakxT
iz2eZeuqsop5B3ayp/kwJAeQ6OpmbudxC/jEvtA2OnOyfzYyOdYv14BKKVkbHC7Sad3j0j2Eq7B/
e26eeQ2WGhCPkfiDJY/u5RDRbNf5nPD+WVOHlf/gGrcGxwnYRBcGOjM7ERehrCFBXYdTtVzrs2Wz
sL0mDgfWGDdrPun1QzNlP4Tibus2uoL8c+HtPjc9FnwY6c98kGGavxxtJni6wQzOnRNF0HT2rhG6
H42X7t6ZB7ScD3U05KZJy3X1yjVJPk96zCuHJOFLs0gTLfP+7Qd0dghaAhTrcWexWL68kjEvZ7VS
GWJMJsJDitrXO/f9/26MZZI8ezaRPmJE9ligUpi1tB190vi2bw9x5oEAeWIBJIoPZfPvBumzIVC9
DBXljHLfeeqTK5IffWUeYnX6B19n/v7FD8hBFc3w6nb1o1uMuEhLqjLzU1+k33qjhN0/KP/oev4e
Z3XLHDPCyFpR20Oqo0Dg6TeD676HSn7BwHf+8f89zvJaPbtvAGYNNHhcDxa/e9Ux7hXyDC58/8+O
AYvot5+KUL3VPZOT3dheuHyfnHArQ/1QA2J++/GfH4LOJAVEcJnrWizYKHdElkABuFNOaVde9715
eHuIMysZpUZEHdgILa5ltViqvYc60aPcK+b8lxnKm6mIv9VtcT17l9r5Z6+GeA7ij12DEK3lz589
FK0Jc5vHX+5H9id+PHNJ/R9rVZDEoI4xwGGiB3MWE+2LMTyReX1ml3t0SLeeImq/d/udWScBqP0L
hepz17Ns/rDUQfV9RcGFEZNbnlAZq1Pv5/YhCi+tMOdefxIHWfaXqB1sti+vRmiNsCMLSJqYiuvl
VCnCjBJjckH7cm4YJCgLSU6HtrduxIMgWEIF+cjAT/FNMVKi5NRjNBfaUPqZXSufS4fdOd2TBd77
8nJmauFumDMBKELfiYlqYryDHOlXpAA4lbVTUhRonrPpGusIUJyGg74f2s/ATUA+aH5Sl0H2vZiX
PcTsm4AFZt3bZ6LasB8+lYP5WIp5qzjZoTGkrxm3vWVd+ECe+Ry/uILVd7+FBOC2nlHucwBzev2t
M+Foq+JGN5utqTf7t9/Ns6NBeDUwVPJ81mcmCGhq4lRM5gRinzrfKdNEDFvtj+JX4l1qEp6bBOw0
/jvYamkuRux7LriAvRpTq3ULP5aO79gf/8klGTQi2RiiolztMEqIvK07cgNHi+TW0A3gb+wjdO/V
wi9xLqyf56/p79FW292eRKy0EowG7WbnGNPeUp5i/cJ28/wg6Dj0RR2HzfnlrCYJB/JthYzFVaat
Ut6rHhjKpr5wKefW6SUQ9z+jLHPl2eKZ97PawhajLZeGvupdzQCqXEq9mvm/vJzVFK8QR/eTwUC9
ITZu8T3XP1sQlv7BNECpBA6KYyz7zZdXw7fO7QupLfuAdq8Mvwy73guFMEqQVUrtXTh0nb13f4+2
9tKgXUgkDE6KKma7HSMPmCzpLK7OFP9j8SnfH2/5miIToa+4ngx2rVaGak9MBlUPsCLsCte5cO/O
zrdnQ6xmQisjV+2VkZng6JAbT66Qm9j4R/MNwy6bTz5uaPxfPiH6OUlId6PknHpjxSrODUJ/VE7F
l0yQZx8OHziXTw9sh/UxPzInB1QXX9GOltvokIuidUGnl75ZvH970r0eidqaxul30eWR4Lvc2Gev
UKlXnppCtNuXlr0zjPrYtnRIanmXcvB+e6jXXzqGwi6GVBx4Mkvdy6F6vYo1ieVtHyrOjoDSJ+QP
+1iLb5Us3hfGNe3aMu0uDPp6YjAoNTbC3xHqopV5OSjEvdwuypndQjZvVeejJ/LbAvbl25f2+qPE
KBbfI5tC5WK3fDmKp0k02wXPa0hnEKIFDUCCj9WPCYAbY7YvPLOz18SxmYoojuBXyvUaUxkpQLxP
nUIgBEYTwiO2xTBu376oM8NolNN4YakdIkpcXRRdyDyL04l8qmlJq1KuuXK/luWFhWj5a15KG6i3
0zsjLXFxD6yPDOqMwjfJAF9GrUpYmFup3fsldeeSSvzc5eAnczwHsf1Ce375jKKyh/zpwbEohPlo
WtVGG6x3mFv+eAO8yOsNvBCc49GnrNYIbSabNHeMAgVp1gSuhUaSCJIL36Mz880iPJv/mWikX6Xg
dqTAgE2ai73uTQR0ietC9a77qd7qMFhKs/z29ky4NNzqmjhaDyF922JfD9OOlsSdq+v+0gWA8Eta
Qfv5HwwHcQR+D8VqRCIvn1QZC1Xv7Z7hqiaAsLMPrXkPtN+HCgudrb3w8p5Zl5C8sALaOCM4768m
xuS18dCoRbEf5sIfteirNZMoQUqMY90m03SQk3NQoksb/zML74tRV6uhtKtsnkRZ7FEjBFVCylg/
buEC77PC/utF/v90qQt0KQg7zybeqwCB2yT62SRfn/Olfv/EX4ApzfzX7wIAHyqC6Jaz7H/iA3T+
YHGZQPDBvc984dH9Jz3AACLFygzeB2wNGzk2iv9ODzD/pWPCXE6UQMIWh6L+J4ApOAUvlk10DwCO
TIoTjEfhli/by5fEyVvdTPG45dALq3E/qdBkwf8JpBJzrk7ubQXqkc1Dn2TxDRrHrtsYXd60xzQa
3SxoOELZwajbzXtHlkm7qVDSDncegXogba2k1pGzSZKvT1WnlSn2CzKyc8FPZOAINdo5sV8XqpLs
wFk2qE4nM0U6oKbCvjHLdlBpvYOZ9JtExURRdMqkQZCVXRz0Izw6fyQNoPQBaJojkBmRdfBOM+PG
JMvuy6wktsWXZiD5jaSb6cZsvegLMGYjRTGhTwiHbOydviiw2vjmkCVIldzIqQ4miETQetlQzLCP
9RQA6JDC8p7sER1DnDoDIZsJDJUdaYzC3tpqAqJRqWHZHkxEQJ88J9NvyV0T2raL8uiumTvva8z+
6ZOIOvdHFepeE8DVluRxNi0al0niUPsU6gz5MdJqGt2pOYzFDd4YrzgNfZbjwhQ6XFzJpp/SO+ha
8WjMKRAN0ohBzGTO7LWBUzkuG5Q+JhCFKHH3ScBS1B4tSM3zjZU28tqzYXHyDJW8wpXZyvkEO6Zu
79o2VPMjSX0kVVa2npE7Z4CPEu0wfio5Tcpd7bnx0IKzLcMnEac9kWqeEhcHNIwNmd12nRqoJdr6
WzOV5ObNtet8j+0yBPGpT+bTUFjdZ5Vqm7XV8qzbS7eu6iCGyvq9DTEmbNIhGWAbzRm5OKrG59Uv
XasgbhBNy1VqWQoGS/LnEYeltjMFmZkQd0kAHKzTkvxVJxg1fq091Y2R7PpatodOKMqPmPCuwR+H
JLnSyFR+IOuv/YXx8UOHsoPcxpY9GbFfblX5OVjrRwxuZcINyupdnmujEShz00DUn3Xjoy7GDL49
eELEJpNlPUizT1EWpZKvWBLnM+jb3AYnGepDq/vdWIyfqGQbajCy4/mudwq4cdcA5OTPhHrd17lt
8btpWlLsdEMQy5fDWM0CvmnNz1gvwu/hUJR3Dq3mb4k6k/rcRmJEbujUZb+x+9DK+GcyfMEvo9e+
KlUKJaifyd9KJg+IphzL+aupWNVdb1jgtuq6gb1Co8rt4C2Hlue78MlmP9bpuJz0boGIJICeiZ+0
WpC6xPBSENdxHs+f8iwKvxcocRwYXkIvryyXfAqmblG1j2Wkm/HGAfgKsb/Ts3daaukP4VRl6Ojm
LiRXK1N/1HWvz8gd7BGjbZ+6n9iB2ved3XmfhOPkJVI6UlqPIjc6cYyHvLirc6FmPhFqKNC6BAYx
+X5u9FNvJxXjVEMGN384zHqA0GsCnm4IoOPhOOYfBiRtHktZPMsPqcijz4Rm83y8fLF+TB0cno09
DSx9Y5Lr2pKTAiYgNtyaRUqL6hsPD9MHVM5uBO42nZ5IuzDiux7aks08tGX20OCJCDcGPmFgCRDH
D4QE1ANiVOjH2wglf7610qGZAlkLM9oYSl7wQtV2o/plYuYJxqAiQmgs2c76iieNagMpvFjCBzDh
7RI4IxJkfLZcnZcoYgPTra+53j65QcBsmDCbbC/zNZC44cZtiEDdTY7Sf1Zo0X0uzBqNwzAoGHyU
Wo8GFBUJ4Z6guKCq5zKiymHT57pDKjt8a92uuarGaM5JB7DKzs8QzlYbAnCNByYsHPApLEibi0wz
HrbJBJgbGjQu0U3FC0dihDF3qL/o7pYBOFi4YI4DbuoujNX42BC5Sdop4r6HpC5IKCa1U+5KvWZN
rmH3++6UY70uQEUXN+Fsl+KqK/K08OspjeTW5BskiYwkl2HnhkXnbW3UtF8SF2WrL5NoLIOu9pyH
NlSIq7MqO7Y3ecf3jmk9Jp8RBicyaNpSdTdwIpL3pml3ZHeGhjiFhY4hMQN8mgYRSQLweatZVXFo
5bLxp1pfTH9KgXJ31HKl3uSRSFpwsnrxlJD9WW6cDiiQX/OPKQB4Wz3pCXYumr4Zk69HMREHObmL
n2M8JlGQi5CdLpzdeFtrFQmy+CXNH6OXqDXgPQ2AjUVUT3k0B/KmhqeQcGK98e240X4MXVHegt8l
D1DXZociblb0e/Ql2S+UyfmtNQIq15Vk/pxLvfkeK6yFAfmQ9g+tlShQJqGqT6NIPSSnbSN+mZEV
0y3A+Jlr8/wFWLQk9U+rhR+HAkHeEveL178mgBBAo9Aepm7WPtoWQii/cGgF+AM//SmsDdJmMWHN
D1mizL8ypevh6LMMBE1idvshT2cZxL3j3Zl6QYQs8YXYWPpGX1K461gQTBv32tGSDnNGDpnN0shL
QyCDHHqDF6W332eRomZg+0On9/PQ7OqdmUaV3JiEESO/tTL1Js7r+Hs7KhDlx7qCZIY4cHLvI2NG
19UmnIJv266rooAo5oHy+EgaJuB6M+sT42vmqV3MD86dJq8GPSrGd/NMdHQFeXqAXBd5Wp9d2xGI
Z74s4xyW721OgRkdttRkDmTOGB4kWDx18L2oULXjpFi5et9MNbnmjomHYYM/1is3mW1UN64gzv0K
brbdQAxKte+OGw3DD22aovpa5CHiJ1Zg4opI4JMJiblZaCw/iQ2VqEPjWwSUmTgZdVp0oJptht2m
lkkYbmayycJjKycZf7TnToG2BYkhfd9NfSk2eZiq6SFMEKQh/2OV14LCmrgxXqdPPPYZ2vwXaZqt
sVWH0jMPQgrXET76F8QuLFy5V5e7xrJ69Se8K355Qnx1dT/ZyFfnTQ+lrhugtBeme+0lXTj96jyy
am9xatvNrjMKt7lJskg0NyFQb+8Ye5k2W1vik+U4bEjKU/NdPFTSuYqy1Ihg0UUiutZ7M4++ARYk
1i7uRpXHlFoFuGoz5BfVY1I2DmMoTWP0izEyzB9y7GR+ipD/Ze8ISVBnPPiwnvdlW3fqKawmsldw
6MzOIa8VaPS1ylk7YJoKI6DIkmhPrTrryR4DJVthJrI1fnD7tHT90kJfUfupXtfOZ9SU2qcxVEZ9
X7gy/IUpx7D3Jfm/xOxGGWaqIlTJ9NZnJvOmoyTbUa3qne5Q5k02HbnnGdErKrrAwG5S0Nhkw6r5
VZzq8qfCNvrGRb73xSknojQ0dyLPGE1QSyHI7TmtDyX4/mB2yDsJhEUnazNDJ3e5ab24rVyCeLaT
1NSKyr8VkffOheWBoxja5LtstUlgqJz6G2vC4jvroW+zqsDCCSJj6N07wFa85pqbk+Zrsu2o2a3J
yOD7rtdyiwtK/QVAMGMH7yUl++9sro0t0BaEYII+RLih8kkoaTL1XY7ZhahFv7ZG3rfQs1j1Kr6b
H0wv8fi/hlm/Fya76R0HZKgFzTCYpM1DaLS3FcT3h4ow+1+lbqNGz3ubsAZvNKcrMPgID1q21N0G
PIRJOEvTkgfR1jYaR2I1bPdEtjy3uHHU+KOiQZMJIPBnatARmFsAi5cZW5U6U+N3hmwieQQvk5DH
ME5SXJlDXqf+FIeTgLWhpOXBG0TlBFmZzqbfS5mVN/XY2LEvchK1rjJPTDk3j2SRbS+dJTNFaAMB
wSpPwXdim+hhU8wu9lf+snyjgt0Lg85sMrAU1VTKIBraydkMaUyAqwpM5Ds5Pzm76DYWP6MqyT0i
dMo6/VbllTmRmx4pHC446FeELtpaK+agFk7vShwSnd1kvug7OQKmtZxK63ccOzwMGICOdAvR+2go
4XaajE4Psoy08juXNZ8QmLJLm1unKcYU8fMwSlAuMLGBhjds/s33bD1Tgw1CUxXd/Ff55I+qC/93
YOq76mf52DU/f3Y3X6v/B+jUNmfq/5lOvSUuontePFj+879qB4b9LxclD05uHQXBIlz9b+2AqsIC
/VykZgbkkUWD8+/agaFRV0DUQv+H4gD/FT/079qBrv2LDis5IQ6OTwuVgPMntYOlWfV3wZX2P38H
OjtURpQQ4WSvKgd05Oihm3aER8SEo2AcCpGfKr7quL59wFu7OrlQsH5Z4v33iJ5BdY3r5tdfVdiq
InbjZoa7mjkAEwB1FDCInt37d3/9+s8zC1c2//+MAWxQRRwJUXFVo7R1gtOJ3yO8fZMe2bkAcLZ/
hafkkPh3o/+TK/Wl/b3xTxxEjhfGXgqSqzvqOtxWj6eHWFLjyT1vokzQ+fOmDDm/sH9r7/LQ8GO7
uqrsCi+HsjHV20IXQTH9+tNx4XAzy5DCMbgD4eDluImUU5wRfxGUHfsM7HRKo92KyL2yja1lRNsx
re713Nq79gVxxDJFXlwwVCEQpBxfqXLRgFgNTKK0iKZJzwJhCnY7fcM5wqm2ed+/F4YxbPi6WRce
8KtZy5ALEYRbTL9KX0vik579SSQZsq2mb+049icnpeIRS5x2qvOhgSfwABAj89++x2eGpSVB3+C3
DB9K6MtbrI597YgEG5yYoxRqiKZ/y0LZbon3OQ4Z0bLeyRwc5fvbo756YWCowW5CdkLTCjHl6v7W
mktNaoqIjMYhQVaY1uUfpxw92u7tcV4WoXlpGMdlsaEkhAkTwMzLqwPNaQMsAUsVUpHhrLCjvOej
3rkaCAt5e6iX7ZdlKFouhgVYbymQGuspY0e94dAzT4MFCZWQdaaz2MwXBnl935ZBlr4BBdplGXh5
PdWc50JTcIAhDtklnRPi6xn7v8rp/yPf9OyVwDlCUEWSMj2rl4MUY0E5jlz0oIkFaWw9pw2Yd1+N
VI03f37P6CHxJTGh79A6fzlSlALE4h1nGtBsZt0mIifHr3hJgHjurpmIjxaEEvNg+fA8X74ckbqm
XpHHQiLhe8dqHuv8Ynrp2TF4i9iM8mhojr0cQxk0WalwyYK+JaSIc5H+Lg9rge1VPM5qsYlwuGSb
SZM95RbssI03ke9XSvVBb3qNzMGO0szIru7Cwzzze/GScXtd1hXM66vfa0yqlt17zSEVqHLkd0WI
PEG44cMfP0ndJlQYVsUCd1k3HwtFM8iEAXk309DX2aJjXPMJzLsw/19/BZfYa3ivLBkL92P9pe3U
SutaDrgEsw3fGs/BwwxDRvVy7KiZpWx1VfyE3m5/tqjZEFBkJ43PyaA9Jfhur+uoTg5EkFvH2mTT
7UjjVyeNxh9yI+acJ9Ufb9+V5ea+/IwQ00CXZAnKQGBtrCYeWHKT7BuHuzI95uMPJ7wFFXyP0P/t
YX5/f1+Ng1wQhCnUJF7bl5NP82Yc1qORkcZjn2TVD7uhLsZbV4Spwka55WDZtFR0/EkfB9s3xoai
gC4J/Ymi/aRkdArUvL6w9r7+srA1pBe0bPpcANCrLwu1V50zRss3VCFJtJmid0Tdfc26g7SOpDgq
UMy1SwTdM0sXCSfQJ4Ao8NV+tQjjTuSromVBDWuSVFDqpkl5CsUlm8r6rUJczjeaJZIv54LXWz3Y
VFN0TRY82GqKlDsvNsKNHPT2ghlm/fVaj7L8Fs+0K3MmQqPg1BpkAupgbEQOdbrZvtJ7o97mBZiN
t+fR+u6tx1v+/Nl4MenLUd9zVVZzY2pXc/2k/ek68XsILFoe0HzEKutcAFuosuk8hvDya7uc/YLg
SmFekhdpy9x6/kIwjEkOBO8DDgp0K6u5p2fUdQFc8UJY0XDdGoq9z8Nq/Nw7cQ/rqWm/tm27gLHQ
VVJTazVWrVnI+ZImY70A/P49MKM4y3uA+Hn1Yo45Eb0tJZIgauN9X1q44EPJuqRahOmp/Tb1xIU5
szI4wiRfLp2NCKsk+RGwuF8+RNcaDAs2Mwg9R457syI4taDZ4oc2B+Q56dPHsCUQYcoWM7NBr8ZQ
9N2Yxe8yUB8Ipm/nsj4Yzj0qkPp9V4cX5CNn5hhV7IVWxvGMItdqjlmzydmIlmZAa7P9Tp0u2wkP
K6ZOKLl94Wtxaazl/Xo2n2vXEJaesixOSMFxWP+wJ283JuLCJS0P8dVke3ZJqzuu2njjaPTAJIg8
SrJldcpAzQ62eUdY5AOmF/ptQn51GvB8b7+wZ5Yhkw49j5u9Gnv31ciU3DuLODamua1In6pPdtXo
7qXF7vXbxGcFsDyyQHw75iuNGR9HtYsSuAFZEY9+UhQHgk8V3xJqQE+Drmf0gebWwQvLUy/jfe7F
FxamlYGOSe0YTGzEZ7/lTa+kWpFSUNx2TcLxouiH05m3aJAeVaEmvoRnqjXde1XqmzYxQAWGx7dv
8qtZtBp7NWM70Xtq1pLi2Bjfhx7wL2lxo3tJQ/obx/piFq2GWU1WrRoEfIcYDN4w0aKSB0dJvnaU
WHxbJ922iLYUjo91Lo/GgkTsyzJGptDv377YZca8+i2wX+KLx69hrQ8Y5HG3atLyqDuyjeu4PyWK
slW09NHIw20oij9eILnqZR0AxcfCZa+RiYSTT5kxQhilEAmOhAwo0mBs5pRt7cZeXFgQzt5kzMhc
HYI/3Ggr5VWs9H1L0P1yk71DXCWn2OrvaWGeSrO+11IPhkhD72t2rqsk1P1q0QtPzaU1er0zWmYz
om4ULkj10JWsvk5Z4gxy6LQ6mOPSlMSE6axRs9I6d0pWm81TacihesxNQ9S7kSx768Jm/dWywUGY
LDgWDMo53NTV7qWkGzV3HZvCbB6uucsEytrxH1ZQlsM2HyDkKxQ0KAeurlGQZC70ESJBNeafLehm
xNe+czsAB6r4RAsmeHvenr2kZ8PpL5f6IYuNOY7SJiD0G/98Vp8AYjy+PcbyBq7ejReXtLpto2vG
FBughvBltXx7aDZD6Wz7kLeRNeHCBRFB82oTw8HYYPNC6Qt7Dniul9cUWoob51jZ/QaFOTjRSdc2
ltSU5pecyRmBkKmQFNraShZuvS4Uj4Kjp+V3trQMv5ppKNFTb1PLDlw3re5w+9B9i+ko57dJqpXO
iY5Tmgq/m6z5/1B2Zr1xI9me/yoX884G9wWY6YckM5XaZa0uvxCWLXMPksEgg+Snnx/lnp5yVl3r
dqEAQVZKJIMRJ06c818e7DWYb2ptGZ8XYQaXzkrz6csw4N6U+Mptb3XLaWJXdGkLX7ksaUBZQzge
4TzIuzBYGkrjYWHfpuYkq6fIWtH8N6xxvdJzdB+UZbgfAiN4CsLNU9TOdXhV2IMOjwtInT/o1QwI
Muih/SRNml2WNfgpuJZpfja1PZGSrOFyC7alOZ8Rs91D609/oJ6efwbC1F1D5g5uysDDs7lSYKSq
6oeH5bx7PlRzpHfdZNECz/I165MZ1ddYSQTc9+g2Zv7ZYnNEjAX5fH+WCrxKFxy2v9bIHx+wD7cv
BNVmvZ88ExEiMDrTZ7OLbLUbUtRlbD8L6Sp2q7yY8Nm8q1R5qG2VX2o8fS96jMEOdeUOnD+l/2Ia
FZJd3mKZV6Yl3E/R3DjJUq4PftWqm74Q6lyv+WDDIgkPw4jfeI+PLKo0UYByV5vvtRb4BBtt2oKJ
8OoFH+cRqsE0uippnCK4laBb7lRadeO+wbvsMPJGE2sx1vEhS4X95Kl5AE22Fp2XzKEXNecTBtqX
VtWZu6q3Gwau2QNMGtElldj0OPiL3elmudBuqeJVjBjK4OjQdFXw2W/r4Yc0Fb28SV5bQ2YD8FoT
SKr9HW4SDQ1Yzv9zPf8I/YYMP6+aamfmgnZ/j9Get1zYpoYLitbvd2z3AAT4Asu9cq0TMFH+PlgD
JMptN3Nu+mbD7ASG+Yn3pW7xrzCt66hfXz1zXYEBCWdTTK4ZZ1f47Y5+14UTiR8O7bKN/nfXbnWl
1lAxYpkN4kDYtIredF+qYX0NsEr9o6wdcWUNutunYrvBourOpxb3nqINViumuX5ud/YP+oESK3kN
Faupin2XzYCdop1RV08l8jA7pMjOwwlDrnx079P8LVoGUFNmthifZ3RilpZ3TGACkrE4j6uDMJde
l+4iwL015kPGsQkWfSG3Dd9Y0/Cy46Ne2o32bYETM6eTdonXMW/3YjatQ2lNtxAUwd/46EDphrN9
rS/rud8DjnysnX6ifVfSLfCyrew1TbseK/svYiB5GbxmjOe0/+aYsgQYV3fXoE/WC1Kn6rZmhX2n
wUZ32vFz9yKVX9a6vKQwZ2kQTiKLPgcz8jdpc1ur9anxPuNUo0dLP4EdMMUnO8znFg/xURxEXYxw
RyJoHUYlqgdt0LDZmVZvP4zmD3e16TaGYwKdOgnr/I/Vtr9mBtNstkzgB8ZgJrx69VhR2rocyqF+
GlK3SLBA9vfUyPPqQhHa+qnId6PRH0bDt78NheEfin6IzpuMqLDPgHOZ+BLLzt1ntaJvitYJMKI3
GqGXQ+1diDw76KXbr2pgAVXuPg+BgO2n2gNZY9rQDh0LWnyo2ucMOkfi25a9sxY0O3Up90UzIKxc
h/w+xlpujhR8OOyRzzrPG3fnmtEXb8TjARcG8HUx4gGHyRUxoLyXOagwii64XJnUVq2+jwCuWg4p
R8Sv9gqUuz+Px248lsAH0BkC96MBpqUJG8FualutUGTznZdeW3MixPCZOIaZWI22hLlkFxx2JafM
9YePYJdbgCBEAOxZdfN0A0RxRu/OK3f9itbGwaLI9mqZWpME2LcG8+LCle56TRPd7w9F6Wh7F64c
nKZsHL4NZf8tzDwkqur6CIsha3aKfvdt56LyNBmlJfe+CB9wrw6ZZ25+W+LajrG0XlcUx9L+fq7U
yvt2sOeCdmHeoaxZx+7iIoWxBun5tKTfwwHFsiab/GdTZPVxdXIQt+mVyo1n4bmfyxa/jbCESRiG
d74j5n0wYKOIgtydV039fW8EDu7QM+FVGBq8YD9jtA1QKwLM01uyuZDL7H5qIgqE1pzKfIeyP8C7
gP1hrdMXBZwV9QhAeftG9Hq+QDVHnEVTdpbOLO8U670fmCmO5r5ciiV/FEosd2AO5jPDaIyrzEdN
DCmvJrhUosqNZAnXEJf0xr2uXfuCJYcWeNgaiYRv2w3Uu/Ny3uHIBbzIsr4N4/xiTrPfXdBQcPfj
pNNvUbDQME9ncz1bPe+udnCjnImoia66m8JplzPS2sSY54TzQoJ23wXa5LtadntsJmK7aNx4WpAe
69DTK0CCq10EwpLy3xi2UH5d86WsReteIJ8l3fshc5w3afWkOJ0e9+Swe1OijGXm15RIzoZ02K+B
jrH5SPubYropBkp6XeTHZZ2353Xt4oygqbvYu9LftCvkeFHnEmtvjKkb1k1Yfg6zfKkvhnwGNO16
PYYhNPZ3colmfKo3OSIv7W15DiO4BLnwHM2Vd+EFpoOCLdi8OBSiji7nzANaQIVix2Q2y1hBr0E1
j0oOdVLs1fP1mOtsfQynseUBu149rVJP1Jw2GEE8hL7AFCZYj2k2Bgmpz7fMdMQ3AAvTELdW95lI
9ZUidEfRXLlDEs3R8imzDX1c/aa/qcFcBcikmnMRD4i33BhOjSSQlc2LJMRUuk7Q7bABBSHkiVNv
CqhjNtrrOVjMpPWc8smoZIuq3FTOR+BUAYCYRoP/Mj1ZHO0+GPHoyKLspgSv/KWXnT6boUBHbCne
nCX2EAJ5ht9ojYjwRz1iFF77Eok5Lkv/8wCDOHFqI9A7e5qvlG2ce13/MIdW+6UIPHVWu2t/6DDA
CRg9rfeq0Pqm8ZvlLhcIRxZm9OKUqr/uAuM4i1bnyZx7zRk+OTZGqUt2a80tWFwkx3aGY5SQO9IG
dc527Q6maJ4GD7OApEdREk23qETIrEBLMMuyz0jvkKCkRUgMbfpjpwS2wLa3/uEuy42Yh7A84qJx
zMMuNpwM4HvIAeVO6VBdpdVcfmsWRySmiHRIyWj+lLrpWTC1lxY6fvdtngFK47CeqNytjs2Y51ci
1OcqNx2LUiNeTWvzhyxHVDRrCdKx+gTG61F0YriN0uClMQrE2IRzWL1uoDKIVmAqKU4agPGaz9nK
qFzWgOLPOvaHmJiW3gyVi0vwOt1GTf4QVl6bNMtIfjhVExJQwPjvHWuaCpTEOr1rSYENcL7ufdlj
LWH4homZQSsvQzsfPtfLfJ/V1icnnV+MxTnTQa2yI2BB9AnV3nNEW/AXM/9rpVcMylKJBNwONcDy
zgE3TPw9l6s73RWqBXxXovYfQRoQ8lXnon9B3FcCWHLN234QKtbD2j2Oa3e5GFMjk1Z390URTYmt
0AOtVJC0bVf9WHPzbEzl/LnrggYPwYJibV+7z7lXoiNt2l+DsXhrmnW+As6aYbGEtv2FDMbrorT1
mTXzEK2wzUNeFc+O07YJcNsm0WAhd+iQZbtR15cZ/iW3eN7bZ55XjTt3Ih0fluImM80rJe19tOJs
HQWDfujXvE/KYp6rndEFSdkWX5EKRHyvC37IwKdYAIryFuPZC7+o9l3oHzicxj69bHdsjTNVkg/U
vdNeacsRxwl5+oMf5sMRkThMl8JQJpERlOiYEgYSAzkv1mPc5v7dMgOYxUv7Oqj9mlZOBQDLmxt1
FuEdGmvYzIjO0vqdLh1vavMYj+Azf/bB7lvqx1y2FHzNRfagc2coZpWjliwOOJR8G7Mg3WlP27Hb
5/oL6v8R9kDZq2/DExjTDOhYPtxHUftF9AvwLTNbEWKWUgPxNxfFAsirczla43XfkWTlSs23kRRZ
Enrd3B7KyAdIPZpTlRSVmdEgo14ItDuf9p0FvBCQKtY1xNNglrKPN/ToD9vJjXM5d9F+KvvSZdsM
crUvHaJqE0kKU33R7vHYMWkJK6RDi+FVLDQ8VVq8VKjLoT9LRrVgnA5lJZ+6Qy1H9wi+ukpoZBTT
rq3mZ4FFM5ITxk02Vz9ae5SfYIuI+uDoqL4tCrbJoyKM5nEBRWaNLUUZJvF132YJC0d8XXUUoZyL
Smp2Oa12J65mYS9rS2LviAadqSK6BzEMRIMjZjYnoxVOSPUiKFmBlkP4NHagKfTBLmLPVNdVowLa
VOkcqSTqKu5tsaLKv5dUb5wDHZfJwrsa3tGMirl90QFzM+/QhhNpbORQgY6T24TeTpbKSPLAt/Zj
jazzSyERd4KtoLmB0oiGHf2bbNepMEA/U0QNxBTTSWFuNFOBZE2O0aSVW6XcOWOAvL+foqlbAoIj
PfLM+gnlxgCr53lZnqjvVw7kwSV6y+xqUsnkBt3VVDr5XTDU6iHys/GPETwdzs8r0o5X3aajySct
44vOwgzuZi7D5xxVjQUkdj07rzikRXccO1qiclc6zi0JSaCfc8jg+xS7FOiQhbGEz5ORifQ27wBm
7rJuDoqrchwQvGydxfSwHIF2UZkNZJMiUlddm1tHkND3Go2Oc0P0CCa78k2qao5zoPz40DcctHb0
viVGcZXoo5cWW8nxknJ0jQRi5yD1UXnRWUE+po7zWqiEAg+Sz52XVXs279RnNkY3CwDfa3rwX7VV
XgoDMWcgiRidWoZQckdkq75pmcmnwtL5FbhNEJF0ZgiDo4viUavc+amAh6KnM5yVjOihKOQFkq0c
xEuiCrq1PoDDUB/Y+Lopv2lzwGTuW5H1D7I8gE/EYci+4mieXbCbTknmcoo1zyzzE87iK+qhZj0j
eOwEzTFfE8+Ls0JzYDMGK0nzDUfvjWYy2EV4lS5r2B+EsvZT6KwYY0/DTV2kl07hwcRfLh354gZf
FvS2V2kVh9RZ2puskE79SUrbT4/gR/UYr9gCeTcq99pPncAqdL3jgu1nbVvdQU8lVDPS/Wy1OGpd
r+mLRFbY72J3vlyGEUJM6VGhK2V/QDP7lYKHEetpcdFjkeKqG4qrvDfVteJU54e7zmCUfI0nhZXK
IjZmkNZVYZ5N82q+DXQNRgyV1zSI8RGSjzVnAa9i4SGclU7y0sT14t6xrf5Z2/1TdwlSGT3Qsa3Z
LTv+uiyRfsZBT7lXtqO62oxbMSQA2feVbd1A7MoE4RxeE35AOrcOtVmlt4WP4KtdjHnCiR3tY5K9
3Hi1gcT6AuKYD0IUrxW6j+OuFEjoVoh4WdZeTxAG16Xu4gKULEDzbe/ZBQ5Y144W5bkXrX29ifE3
Bm21IiLAZUUv4eqh5W42jnFwZZur68ZD6du2v0TrMn8LsrpKWhvY9C7TDihbJiSHG9QPvorKoOgi
4LHtJPV4cRVWhZIHY64xTGfNgVu3W8BK9TLcZBWuOOPqpAB+cpMbJnGr92MfuEDo58sKUDQy56L7
Y67M80DCzdoVLuD1fZsx428gJy67fswfe0BmGBEH7tvgOmdNMLyonlPYsWkUypG9BT8loF15YwnY
yIK9eV+xTh7JSbN7FXUH1NhdWEeIm5/bFiWoVZvObbigpXqojawPdw4smvnRxUERMtrQx4UVpjoZ
AlS2M/U4+6LzX0F/p1dlhUaGXgsvdtiZY3v1NtpQMxDvxCEPRGqcj55xXVWDdWhzeaHb6WaSy1Z5
iy7wOu5uRtPdi9a0kmUMhyrx1Dp1KCobnpWB8YISNTJxvOoq2BhAicILi6Ko8K67XsL7IG34aqW6
nOOFTPsiEI1NPaECcUcxYTYghtTz7SQqomJYrJzDgvZHXed1+UlgjPYQpfSFcNVah2KHJuxLW5X5
1WwgaXFbCXMhy1Nzeg6TUCK5LO2xRxg6lXAaJ28wrxwgVuE+TVuMt2eZM8vqbE2qiQT3UFG9aHfR
WonHvIr0+Zr7+UubO6W4GnK7NeKwqnt7n8GERCw3nbLybLWXYLmwuuyR9Gkx9hGsB7Vz59n9YVZL
o/dDxflwMuwyGSmYnkfCVt9S19ePA5v+99qUlXGG0nPzaa0DxJDxRbeSqquwD7AHd95CTQNodgVL
kmf1WeQt2bdKK/MyssrsmK5wB+IUTWjH39UgYc5RowQBHiKLEB7KIZghZ1C77hrvvlO4s84kTWvE
frdrx47T6B+6cFxOXoaLlwwnqCEgxkMZzEABWYhrr/wJ+raVYYxnq5/S1c67jsKAJ4ocD57AfaIm
fucMqzhWjeNcLubg3c4NByP8CIyEPVSXF5mq68dyYmZRl7BagPzmFLqcz5rS28P3ogp/nGuz0ymy
v9Jee+Or1qBnDNNN8YCfZu3ViKz29XL8z7oKTL93RBOKDYh4IEbxa5Xfst0VVUQt40HJpKD8tRDD
/egxnT/o+px2nbYL0dTzLeznQ0CXJw1Ge+5Rh5hoX9BVUHFQ2l3cWOVLlfsvHFrhueQcDLzJbT/o
ZJy2Zt6v64EXp02N7LC33defuvA5gPDMqEG7TU1Tn6F6Xt00S9t9gHs4bVxuV/HAt8HfCPAxOR3G
TMGMzmuGMXd9hHitOGvs/oDR5EE0/nSuJvx2fv/iTvvC71fcepcBjkNA7E46XJDDFjid9BJFg0jX
ZTS4sZ9/5IN02nPaLkJjdBOBootmWyeDR2YpQNRtUMHinLIzp659BPksYE/7/dP83YXQM0QOjtqQ
gxD1r2+pq9HctjcghksNOTPSs1JU8qYaRX9fpOUHLfW/uRhyFMgLIEgB9PIUr1bOBvbKteJiE6dD
Ug/y7AG1eVbvBy/pL9gFBhAdTSAnEAFctFFOBtCEIJsBMWf2fY5uBXLN8ilt9h2bg5DUy4tD6J37
1kdz/m8ekCDHIwJ1ghVw+oCFjLLMTDkX1UMuknzozZcZ5nUsqrpN0rY0PhjQv1ljACIhO/gehwqg
P7++vZwirawXpklUZSXlWhO1edfa/36K/P1FfERJQRraSBP+ehHPJF+ACS/jwKIUofrKS5zcXT54
Y38zdEgSAvUAxIeo0Sl7Y6TDOmiHoRPhbTPdC/3dze9l/fz7Z3lfOH9u5jIvuAxREDYKDKHT5qoJ
UbfqyrnHK5FWWVk9D4X+yu4Hbqe+cMryDlDPwcEuD0JyugtkeIRAd2UHI0Y34ZMtGGZjwKE6aqO7
AJfN39/e3w5CCGB0Ew4CangSW3LVDP1I1kD9yWqOHW5oybR04lyC0okdcEbH319ve3W/jgYacyA1
AyYrGGbvdBPSgdPaHaskxLQkypa4DsObUsJSH5ejXtRhyeWrqurPv7/sXx8TsSzQvBvdgRXvncyo
gt2/rwLJwu+aM3aOZEY/A1LmPUYjH0zev72Ui/kTtuVWBPXg18k7i76yp61S0VAWrugKgTexJMfs
D/ahbaX9OpJsCCBD2ehQTuHt/XodQbsrGjriqNOXCW1a3Eg7+svrXss8gdy/ZcgfrJi/wH+xzTUR
WtgwO/iGEQh+vWaofeh9ATs7gt7ObsGYHhtL2NjFSKvcfBqs6o+hHY4ZfY3e5LxaUbVz1H2JifYH
t/KXp3d9wuxGCIMAgUzMyShPhjUs1Yb6wAk1WZxPLToptAp3juSYVh9x9fj9BPrLvN2uh/R/AI0k
II06mbcefS4TuWq6Bvv6Tl2uuz4B7fei/kNUFANMlmIDWQXC6aAu/esAC3+Tl+XcEFMOFztoHkEM
cOm+84xHktAixqQr+f2D/SWdObmi/esVI+GEjU0TL/br77KGVVAb9E9oQhjqUDYf7pLbOP1p1gIf
3HTNWYqkGVt8P5lBQJV6lYXswF07Xlh+euMMiD1wRqU80mZHe40OWWcccpzM35/zPyJXPrYN/5/y
JaGrfGu7RRZZrv559tbefG3ehtMPbdf596eGf77/OHtrNymkX77Bla5Qy6fxTS73b8NYq3/+b37z
X5/8n/7wv97e/8oHokzv4nj/PavyCYuGt+//9aC+qrfhz+zK99/7Sa80fP8fuGE7zG32wM0kl2im
3wb1f/4XQMx/IMhElgYzx9vUkf7NrwysfyDmDF0NuTScDf5NrrTCf0TMXYwgrXdpdPs/Ile+cxb+
/1TZrghUiZ4w4DV8V98VoP6cztdUKIWlK+8ttFI1Rnu7czujjs1uKtZngF5dhayL9IYDNethwY3Z
nr0cgc82NV8z+ovCiAGGVcFFlHvLmGAiDd5YR009XNde09FhpUTsda8ecJoZZRHfr0snzkjCrbdg
bpfxvs7noP6KblSXfnMap/dv0A1AWmHXUI7mVtzOk81tbplKiySrPVl11AO8prmygqXnlrOmsZZL
u3FE+cMYppbf+U9WL+me+S6sTrAgW2K4TsJgYDVUn/w8fEuR7Cn7o2rc2j3WLp4kwXEdMrptMTic
uvhRmwhlpIffX/4E5sj1CYZgDDeWGG+Km/k1eqylEw7AaYvvUCGI9tCqoHnlNMVtoy8PctaZVInM
VcbyNlxj7cSddp1lsGPLXX3tXCifwjZVlLZ3YFwiVN7zs9/f5K8bMoLQnGy2YMN27CInFpzc45wX
ho08k/HdN+Rk2kkGfzZA2Sh0lYMMjVS+/wVH0VSd//66v0bW9+tumEeoG6CJMSM4uW43Lm3QGk74
PVuYc/5uMmngfM7dlJxup8tiLDgm0EqBepm3tv0RJv3XHWu7PCEWnrDNkZGi8KleJ8LeBe5wufPd
COqgd2JPo+X4lYVkqPN2LQKweSiHWRhR9cv4UA2miRDZkBc1g/L7gfj1/MqdeDC2YH0iMb0RWZyT
gVAIbZTUPlFyiiiLybO2hyuAmHHaDNFytoRy5q38/pJ/fXgOsTTfsXbZ5A9PNcdzij91uZjyO7Un
VvlhwYXFqg6e1OPg7ouQmtQXOTLqCCiQrPpfWhN8Gb2ooqUy88FEOEmbtgHYiJSbAwKHAELZSfKQ
RWvpRZ0yXvNCBg19bpVvC6KZ6bq1MSZg7urGQHwWmJwz3hbclVeY+fjQdH65xLQZpHig79tIkfRe
K+17OjlieP39mP2aUkGSIKuBywK7i4MAq+Ukloyazq3Zr/PrLBHBMqmLVSaDZc7wPAww/85kPHR2
1W+LRul2+1J0iEb8/i7+MljQPciCkDHmsASh8PQ2kJIY1DL47auoPYMYXhK9VjBDiwl89NJJPeL+
kI2y+kpBTRBRkWKQlncMjdJARq7PibZb5F9yfksUaz1dunPVga364EZP55i1DdLGGIBzBqL81D93
drTAa2J1XgcAmtiMlGro6vGuX1WB3Ljul56bM4Jm4mft0jftAmJmXYwH3XVI1ERkWxmHhJVmS5P3
AlNOgRZiquLRM4363gc3tDYx2PKZkGgbJfXxCxMVXv4qtA/df5RSn1QwiFQ0oDeqI8RfjvdM1l+D
OTNT9JOYui8BrfJ3DUIOAsCB0jGKZAxW3SC0p8CXtuhZjy4/G9/DyWZxz49mrTYk16idjxf0e9Hw
T9kAN0eiz0LCS4nk+C/TopqroUnztvvSSVZRv3eGKnSvbSt36FWh98NwbJ5j6zPMkWUJdiNIoB6N
RNPW/n3Wryk2SI1brs/SoI94gxb9liDM7oSk11k1etvraQeH/Hu3TIE33eOzWK3Pa41hN4hS0BG8
BXoxBi+oFRSVq51DTrk+wyWfeXd4VS58gQObqTBBEcwZDj7EKH6rmrOCBKN/vzzCCsaid2E7l/wJ
+pYmd14YYssNFD5G1dcZMbG+O0T42E4PQPNXdSVllcpdDRPPbpBvSpv5mLlsrn+IUKTu82TScG32
aCiRZ0y9aElRfj/ZT0M4ox9QIUHmYtO8cKyTqeGki8isqKu/rBbqb0iBofLZgQpqkZU7d8ZeEyh+
f8XTaARvYasUsG9vVa2/XHGQJmKyjaP/cNZxm4x6dLfwZw9ITfWHzenD/5KWzsok1Paohuw6ILAw
T39/G1s6+6cDC1kuqvs2hV7IfchfkyX/uigAwNBSifzmGcvCRjkbwcoz3lpcqolGeTUIa48oV1vc
0ajOiDgdvdBsn4XKBieC7YpGtlLZWX9Zp6H/MDuyDukt0Uqc7uGfm0Xce+vcXjKJTFq99AAK2Pyp
b22LHfbedN9OkAEcnFwrBCvjaqKoeouCaIDZp1NJZ/6ImHPCfOYR2aBIN3hqnhbZ0JPdqvLTXOh+
CJ6mUZgksZ6UNknstG7zFhFtF48gS89M27mKHL5k6j2zpbO7TWmMXrWdPkCy26a0TTenkUcKMM4W
Ivt1AFPcQzVBn3f1lopVRw9xy6mtJWxYnQHSn+kHs/ed5/Kn4EGhGb2Ln0VLvGEgzv/6EjewxtqW
QNNDlTusLfA72w0ow9m8kH+uYyTCF+4tzedtiRMrt5AiOYtXX40cYP+lNXvbP7V9NQDcj8rAPRYa
IHQP0Fq3/k3az3yqyJ3tEZes8YcDDm/SOXShnJwhXtgveNwP5udJlsmjQQrGjpClYtIaOLV0VKhx
4jrdLk9ONm2RSsmeqbUCAW6/KTOsgOssqu3X58AW2/7YIJrEC5n9ps6W/drgR50dIscY9RNZqmQ4
dFA6zD5nWokmojAiphhiUN0W3UbC5rGwO01YU2QkXBCZM5PvOGNZDEWTYVx4o+i+AYT36rFkSeSR
XfLdz/HZQmH19feDcLJG0TPZGk4B1QQcuajnnqxRS6+uv/i98Tghy0d0+Jne2jmIPvj7YN4y8VFY
2P7kLzMKtCr0VttkW0I05vTghTovKSSwlMdhtJghalGoBZyx9zM+btm5rbdPtdHOw86vnYUBr6dU
kLIQ9BglLeda3QX+EKblIVVuSDBgQU6Un1s+NdNO5l9mwUb1r9eW9VowlHMdCtYKq2h7HVk1by/C
KAuLL9FSRtO9iQEfd+JVFXtT5avtnPr70aYQ9ZeH3zYBggRFXLKg05MN6eBgZOa8POb5Agh5p8bK
6eJUm2l5g3yQC3yrz6XfhThS21GZ70B9FT2o39GZPaA4eW9cyqwx3Ou0yQMHjlw7Z9/MojaPGh07
P6kC0dbfXdRK5T3AnUZ+1YgY6lt3ssx5TcJSRF4X9+SPw3jQ2gunG4ma2IxRZmM21hV8AysCrS4j
Ky4Rw5MpkLiwX8tdLiZJoxk82MRioEmp4TfNhle65SGCau8++LVa3AwlS2vU41kXgfZIyd/STAHv
DMjM4mBFbnXlWMtU7M7naklhrAxd6R+mKEAizmuMeX3UfmsXzyPSfQikusq24oXzabvs/EwNURIV
NtzkzKuzYwDiJOlbU6+XaSRM4Dzayu1DZgxhbu67CnXmp8Wbssp4whBqnh9nNTvq2hiUMO7ZMYLx
uyd9+k1rMGWiBUTSWvkA8WetK+QxqW4c1tYNwQxHVYsabBzIdejDVwtsgPieI1gyzYgrqqV/i0al
qaRWtQYaf1Rgm6iVcw4AjnGWNkbl36DlbVTV2eR39lDnb3koHMUoz7SKpHu9Ou3ElF4t3OvzT7Rd
FD7MQrjgOs/HKEUf+Ep4c9Vn+3LKlJ6uYDBlBfAit9Gjdw97COMMv3Qhjx2YKz6e8B3eNGzr9RAW
yNplhuv3KslTuZbLuc4GIy/OdNGw28SAGFwC7NQVIyrTxuh7wzmTQxtwpB3SFutm7Mi6InhoTjij
+kqply+QFbZ/NMAD8mUzAONyazu4/es69pE9XZRwNTP7aM2GEQTxUoIfhT8qSgusqudCxUEl2AOI
NV1ljsem8hV5FXwQ49LLIy+7XXSnu+CuTNGsrA9BBQ++O6/GJQqh1myIx2jXRwDE+0MglZdXz0GW
psZ66SIhxkgZC3pCzTVRu8+9S8NJZVBfWUVfWPVdWeoyhBZTEgiyfVsg6UMl17G3W1omozZt4DA5
KMnE7KoS+JVQpuGJz3ZmC67XlHUUPWH50qPbwTmYkbXDsWAHiS0/3/4I90/Ksut7dCztxM0Hnh5f
c0s4/gGhvm3EnFpVfGmHXBkPAq0K4pQ7UeUN6GCplgmwCvINTAbxdkVV9eej5spbGb6+DPiPvQRk
u97VucUhU1jF9nosPN9t78Wq522cgXKW1JKM0ZC8CkNUYe6+9T0Hmv4gi4JMK9ahtQQggUJcug3e
oDv247MqxVhAuyqMfMUtdFxda74Oy2C75YI33UGMY2ZxBYcf9a/IWW4TzJfG9uY9DOH7VwTIt6GZ
JouPssWGveYeJjFw2fhfzyNBSfevFNxy/g3d1NZ/qDw3jZzY1REFoF0X5BZj8a/ZA9Yk4k8CQNke
LlXL+2CMzBo68D9zXDD43vadM3gVpIhCGnCj34fa+Pnx/zfIPz9HpcCurgO72zyBLGHk02tV+F0h
zwrhLDx0b68z18ps0O7mAwfwrI123s8XBfRUMdU4eaMDeS6saEmxSwdXu/gAzseWUZrspuYjdkeN
jfZd5KQTuG84QLzurKHhzxoNMrN/Beu6jWDbsYI2Wdb3Z0JdmzMaVX/ha+sIkGo7nQNW3J7+5/Tw
06pmfHy34Df2XoD7HSx8f8mZp5klt8vkbo5jKUDS3gzyJ8Tt3VFd8KTONrw/J9I6LiN3yUNuf8Uq
5MDv0fx0mF0DzSp+/eeAGhCp+Aad7RYFF8P00C09X+ntz91ZtlW0zL0u4D1OV1GZbZUPesX9azEF
dv9q+ZvIEvAeMlYeXk4ku/+XujPZrRtp0/StNGrPAudhURvyjDpHR5OltLQhbNnJMchgcObV90PL
hbKUP+z+G73phJECbEnkIWP44v3e4aYFy15/IYEbfLGHxOdLWenrdBCLs95/hftmOj5CjSqTbFcl
qPgesNA3kCEUWF8a3Qli8jpWsrwNOm//85EH+aC4nSmzkFHD05tqLp7LrGCfH4xmcfVHKrfcHzay
0boKSmGbxFzcIXeYI1NXYup8LAEMgGx4TWl/9Opknc49+yt/V8y9m/u7gmJxmtE0tuVUH5DiIoON
cBUqxRDGbQJsaBDPw/enXdPyhaIRga9oev4P9wsQzdFHA6ioAcsvL0PRxYACo8q5Oj6k9fAEkXni
FAD1dB37Iz1zQOLJQoGD+kKl2HJjNsMWK7aTVsVBCxOSrWp61t0pZ71JyrouMLR6g5PzDrFPvutT
FEXydbZb27IOMk95HHvrx5xpar/kgbUx7sHLk5X6iNkeMWtOR/fQvX30KUhaHpElp6XgExUJrtNb
d0Hr4ESod9fHZ0xyHTXgVesQf8NPoQGOPAGjN9fP22WZyRfFAOf7mwwoVAtJoQVXxjSmqDBjTbPZ
FdeWNBTf4c7GeoYdnL5lXOk/QJbFcEoF87JqVGwek7hZ+B3LG/QWcywHNWwcuwAvjY2Co68QnJ0w
/S4BJpyTKNx1PnX2mAHCJ5ALWSotN57Z89qZlSbfcdZbH16fWStUYPY+mXi3qLESfhyaMp/yeaQ8
i7WrMW6Vyi6Bla8gZd2z3V17+Iy53Z0NjDXHuIfl2pzu3FE6ZbsBukAHFeJUiDsiQlqDIzmbYcDL
XzR74VO5lVi3DeEgJdFDZSqDwff2JPOuBom28Ce3hqtxcUTs3RVLP2oPimIaVGGRTeBCJqfqf9FG
ufAEctg+6zCSlcbiz/FyRanKjHqVyjoQaExe3GBOG+OrPSGkuLguDPZ4Z5t122l/j5mRT/GWHc0q
HRIzwL+hOpaGp55AJEd0oHoC3RcVNs7Q6XQ/etQ2zbdgyIbGfG5jH2hij75kEEGkmUtbPC12b9oE
DbA7IKeA4YsRbgh5LEAwwSgXeUBYG3+p4d3tjXSmps3PT/L2LhuZAxDjIGTN68f6sdyU5bCuf8Gc
rKsJ1f86edH2rd9R/UDv49xc/w6Pd43vmJN5/cbYAp1AVdrjY8n3r1ZE9SGhWowvSzcbcpszUddZ
GYj1X34OWWpKViKoYes/veHh63KKm5ZCY4ZW3TCV7t+S+Z7gdD7qFei5PS9xYB7HplpneaItKxzY
0ifii01Z1h0byEHag63Tf7iAW653XmR0Gl9+XshRAVtaw1DRHt5ObFWWL16xcqV7+654W7CKN6AR
F/EVjNYwrF7vUbnKtjciEQ1eAWnj9tpDnzmE44UddusMpcxM1jIuRXqiPXhDud5W/2PCaXXBPhIi
S1wnuTTXNuOmGqd1THox7jpZ6KRtJcQ2xfWZ0fv2QMCB10WvgEvD77VbQ8tPqUlA1Z/4Ix8O9GA5
q0EmpmIsblAoP8LKaUcPAbzafEhxrueuvSSZmA1jzTLbaPY6g8oB4CVF+tCs9/6H0937s916eXdt
nOhYsMJx/Ai/q36qtbH1gKrelsac5Ym74BzATPr9pT4A6Mwm3dPhomI4gf0pkPN7VGb0i8aPKSX/
e4ygbK3rqJGxbd9AsFtHd+Cm60vts5w3XCMX5pX9XBx/fy/vIQSIHYwfH99GHzGPxTj/0KOKB8sE
vs2Th2AlLrxkcLtZotvW96ztAuf6j8/5nxeEAglw4MJXBVwMPmAWRap0oxR6fN+QjuK+JAU7/tGb
C5a5nzP79x/wg7PR+gnBbnUHMxbYnbSjPlxwKnM7qbrSvf+5YozpsoL2M6b6DhY4dkuScS7jRd31
ozXnG9FX63puKZYGDZML9qM/3NH7kc4dcZTyiXDCuw8nMVp179//HOja6M1Wc1++TSp8idY5PvVF
vArC/SHjFaR2PzMzA4vNgdJCS9cbyaXV9Es0NJzsd1hQ1A4yMZaWOWKpb/h25kdskDlmcZ6Mxrd+
lnxbZn//IT6+Rl6cvXKN6ZgYUEw/Qk/su01nTtpwSdtiXZmWH4WQbJ2qv5s1v7f/kPH3r67n6LzI
9T+XoLX3z8ybqEZMX+8vP7e9KUkRCeo1KysRUW2W/FvQmqMD+Rs+yCILN1P1H8uBNcYg0UOWX962
JYrk9W14BcF8W+IE1g3j9w907TL+D7DmMCBoP9nMQPgoqxfNB6h2nJcpU4tTHLxKU4UTeUJ41gt2
7ukfp+A/L8Wr8+kswQzmkPlxqROxiYQ2cZPDWylCiMba1JzMRvDl95/qQ2+N3w5DA/thk6fIOYCV
9f17q0jXiHPUjq96Drf257Qy8cRnNCtLrMfJ0R8qEekkBZhEI6uSU2BYUoq2UYf3gPeYjzqL4B/u
640i8ssDB8PkEWC/C5WOpQ2K5Ps703X6RV6WtsROmXrabk1nWlkSvW6bff03Wgca7VHdJmC+AYEO
C6fYsHMSApxOVBH4ridRXUgQqbNpg4notyImbqE+zNQsTn2Jp6xAoIu1DK2w57ZpBMczlZt21WxF
2S9mF+m17sIC85UDBIhkxUDfcRu89RkLl0OSdRNXwmim6yJJhwAqT4941wCryaGQHDgAeZnYkAgi
GSI/CycygNbpWLyVO5wcfDYx98fy+nYEKn48zTEVJlsKR9a1PBkHE2OFQ03Aa3mpzJ7HTenn9h4s
tXItMrW3mkvStOW96RIKMYrrthPGElatCkjNcqVX5n3431BMw3ZOystbgfWjsqPjN/J80dqvxYXX
DCBenHkK10RKXHNJgTiHCgZDojgjL2cSLec8+gxlXj5alOOBdXFnFBbymLu6toIUeMaB/85v58Ng
nFur2aQooIGDQYY8uh9hnnbYKkVaXyejTqqQBavJvA2aQOI6lDT4pTWfnDkYlvoTfZC100ZtSkTr
pe5amhufMgkKnmwY59AcdqlqDCNH1UEx/PfMkbj1rxx3Gs0Xw5nmzr8A58XyrgqCvDC3OWYwBNBJ
FrSpi1SX0uNHUDXzbtFomwtiK10DMRkiSkbD8aPZnuPxXARt1y4hbfIR2zQt8BX92izV272tl934
1dVFMacbhPmSAA6UbkJ9rkCEMChEvbG2An+ukQ19+sQ9+4L9JN9VaemaPdX9j/oPQH6tX+eqWzfD
t6FR/qhSK68sOEqqAKYOMlOF+6LBCpugrY8w90bQMxbaEHxic6n9B1kFWrkTmZM4IYnQ44MzZ06+
mbMx3mf2YB0y3VqOmAsOBxCW+t5TyLaxWUgvXtahNmzsQX2KGdQHUonqNmT2pV9zJcvPiZ7VG4JD
Ys7IhILtOYQDdZmVc/Kl/lIXTMdqlO7ZHTO58bCG4e3qmtrl3mRv0a73N6SXdDrSI6vb+rOOOWfR
uuI1lf0DocnypGwtOYmhRfq/arAgyCSI1nuyZiCg33kyxb4tk9k3cu3iTZnKJJztqto4MdJofzHF
bo4rutOVdOw1PXCuIjuvvN3IrzxiiZR+VRNuHvAx4m9NUJT7ghypJZyD3EH2qdcPEkkF/mFARy0W
D3XySKqS/6XUKgeIoRefRt/MtrpJcg0+NykeT5pmnW3gw53q2up7m3vxHaBmBo+qs4JvBi0ozlmG
NO4HM0+zHdki2tZoRXffDjZACEvBpp2n/spq8c0IHYHDQ+yhVvc/kzIczEeYEf1rSyiksUU3hngk
yUQ6h8h2/e9+53hio8WauhIBNImNbXT53TTgq+fAITg57Wq3F/tp/UXPW3mekKacWheZI2uns/Z2
ExTSE2X2te4VwxFUXrvKCis1Nz6r3zdjHC3cmxbfSDnOS+15lM34vdG0CWGOsXxp27w2YTpIaI3L
0jJy0xKHG5hcqt/IZSymK7dPMDrRDZldZsNjIeaoFw2jVVpXtq+X8kpNjdqZsjdPTimmEAT6yRnn
V72P44ttMH2Gtsfqy2twvcTXaPA2zlxbW9vrqotMbfVMLhq1ok7bney2voCbUURelqy+aL1lf6Fj
XoeWWRIVDYARmrro7iajKu7adMZQu+i65LFJ5+Yz8n9BEPLUTxESFpmHOfdHJ9gHC2TiTemCSMgf
bwOzTcuoWob8Sy7kEtJ8Ek+4VDShxHPtLqC5cZSm8qNe6fGVnVX2lxZ3pXNOH2JYNbU9F4078rS0
hpNyn5xdcheysDSK4AuEdl3f+NSNmC3kbXPrjm6xY6F33SjIyEjqyFS8hT8E52RM1aNZkxM99HDf
czm4X4iceySrOn9cGrH4aOXRqeSNSL7PPJB92nl9v6U8nR86FZA7o+yGTnKRdJiUDcOR7Dq5b6iP
jTDx2uAxqLrgqzVJ61Ou4vrrsAzL954BvkEVal7bEB72RDubG5yGugfqXrxRx2o4a6otXha9rvaI
iLE8rIC5L+msE2CFXwaGOASTg1M5hXvwaBhFkkisfeH06hHOmcX9D+aVoeNHkrtW+wxe2NwGVaoO
xlwGD0Ko5ZTgx7SdPJZcjuciu1S23l2p3h5vqzZWnxROqq9WgS42ROI4XOxZMHnA2m4Mq+tPk/LG
YzZOxDHWPRHpsSvsDcd2mJ/AMeSsaio+x3Gq7hZsvR59IJ3nZvGx5EpSdJ+a8q4XQ+vgVrnZrgxi
50zn3bCiTgTlBs8oNMQ6HLndQiTQbUFr4DaZatlEMFb0nRrz5ll2PQFJxB8vZwIu+hMEKoTSmqg/
kY+GRUJK4tnW8gr/YNCLjAa52Df+kFh0DJT2TYtNuHHn2cHULohmMVGDb7weqN0/F46FLHWr16rA
96sMZHwmcDC5Bf0pL5o9V0/oz77wMwkA9BqtJahgcrLeLlOQQwt1pJFdBbU0X8io60cSCkb9GgpS
/5iZw9DsU3RDdhSkhney4xrPvkAXKJNJgpEb+sskPwz04Td+sAiPTOcuGEJhxdWl1uAhYLvSeDxr
Vx87dW4CLI92xqSM8YgPqbixJlu786ogk5GLPLjepoFU93mSDWJLK3pOTyIr6myjqcqBqRnHhrb3
MDZd7mcMX3DgXUsPfRM0BEfWBU8Nd97iqgArUGVkeFQukSP6eLgGxcnbyOqN5NPoLRjMoTZ3z9AI
0f9iLJYVpw6AoHtCzbH4GKNqSuK5RuGUVNCdDkPnelcOLp8kuS3WHJsD4pNGD/ork8VOP2KYOcx7
JLOV2qRD6/QPgUaCGsygpAxUqLQYdXyk2cH0kFmweUIztcu7eiaXc4+mhVwI3WtM/TwGOUmKpqK/
gAcLy+kG4t5CutaSXeVml0VIDXGD0+apzW/KWXODxeLxV/okNuBHAmF1OEvTETddZ+cEjBIM55Ym
wH9LVFXt03ZFOjObYmsbfZmei5SucSgq4Odo6ZAvh5aYaUh56MQOBGQii09GZ7wuMuDbTT5l08FK
0OdsiB9LPaC6XBnHIlGI/mVPvm9ojnTl3c7sLpoTTF4k8hi/Qs8uLCBCsMQnQ2rq2xBQmlhKzua+
rmPD2iZDavZmRAmXajX+VitFDu+X1L2fCdz0KMx6fyY9jZW04xtq0oqn7JVFqPHdbUoeV+gkjTEF
20IQvJRupTnVjnNtaIPbP9JkFvhFNL79JRmGlwX71McklS9JIDFN4JggHkY4J9vYj9VeZ/PQWSRc
RVvOW04l8b8XZRHRNqQqiGQjCTD1oI/KUAhHPKiqdDdK4cPQ++ThhXhTitcuiZedV5e0F5Mpvqbz
6euRgSklvmtsNvYtQeXWA/kcCiH0AAbFeGDAhPD0yCDEkOhONripb1vPS85tXdUPfdN2ybafkiE+
gmYnXqiJCe+/Om82ZtWUiOlj56HCJAmD1LQ+FXiqXpvFZJ9MSTO1Tlqa6kg1641pxsOXqvdQmE/k
QIcojtZoxGBo2i1mOTVGT/7YHaUa4zAg/XmKGpSWke22gwwDQ8RwWyFq9sfW5cNtZ8D3hwVDjG8x
/fhmn9P32ygm5RjiH6Qu7PJs/plbkFWaU19wC/E9u062w1PSjfpKpk95lhgvIIIT0ncj2BN8LXae
9PJbLV/lrMJNP69WWyWxLHQP7WrnmXH+XI9mh8cGbkvPlh6rq97ETyrExCnHhA7QlpxBkw+NOnVn
Z9MQcQi3bnKOJVfDaGSv+Oh6L0WcGJ8LwxrPAx3ljSOb+mgBZT/RFDCLdU0jEoY4mObajYmCKmAc
jOsgtF+xEOWQPlfih0WS2X6tsRXItqWb0aAF5K5dwuyqrI5alU2YMpRLDYjpjThAWCXrSOhqWe5c
l7I1v6Zp2iFiK7mHMC+91CfjTjTYbbiMiXSWzlG4venh9QXBFBsytu8rIevuL8mpjTg7iTb3hY13
VPj8+ONw0LrC3XQy1w5Z45iPK59hZywDrlPZrMkbx5nyr/3gS7YHTp67uo9hadWxY51pKZJBO0N2
CVVCSXOe2l5+LUxya6MW+HMIM+wiXrtuZq4wKTmn9RJ09dtAN20I6RQO2yofrCvA8wQqVzaRybvS
Wb/bUFvjnfDS7mSjseQsSznSkYjZkEatNQIusr4MzlPXluWzJ4cpKlpkYKWuNfqlHz3jga6fH8BW
oobD2mRMy/1IUXXF6leN26lJsVdrpoDSE3aJVl+sdCR1o49XhuAsdEdulRxQPsCUYRBFdiowfcG5
NhlcWjyiiLBP6GK1XY+xQxTjpI/RPWZk8fK5avuquMF9d2w3nCpiEgMZvFjARcrok3Lea7qZV/aN
21uxHxZGQ6BpCZ1VwwJT86c83tHIQy14XZDTUgcRp+3JlmG/pKLtI48N15k3CBkdYjx6WOb2vKnw
hxTFafZjIJ0Ir8TAkLflAGplhRP086DfqV422eckKWzsokamCu0dVEJWpcJhamq32yXUatWxT3tN
/N027TQ42xRelqi2TkMP8CHWTXpCewmBq6s2arY1Pb/Ne1nwHmwNGhemQH1Pb2KAfs/H/y60wNN5
jm1ezThIpZPz2VGOmT68gciaXBshXRmskK1pxJM8BejwOQnDY1j7M8zDxfuW2LE+uXv43gvzrTGw
JX/u5ZhqKXHjAHAaJ9s4H/H1UyzH3VOfAij42GLO+nTR80Cf7ahP2r4p9jjV4fZEF8XJ6/yr5ffV
IBCjdv1cnayej7eEGc5sJgGfTmuJ+MHqHJkRFw+BNrOu9L5v5hp+VNZR43B2SPAKxHKT9Vjr6k0B
O+rahGRG6S4DVkxiDiiifHufdZ6YZwk6PIDw4qtMNVKOWK9Wk52VWznCBArADqraPy+UfnigaKWL
a9gabSexELKbwN5682LZe/qR4kn6ffmowfrpQrNGFBfaPXNnCwtGfMMEiyoLVj4B3tvabYN0Myj4
M1O4mA1N0cXt5x/s/6s11uTWgbV7AJ/OzrUeW1Fhuv11TrItZgCWgEQ2BDSopVY+5ME0eseGEs4L
rUrOdjhVY1HtVUccezf5ciQNHFO1b+QxYxayOgRiQck+2mO/ucz3eNCOEwWCVm6pQDkhxrl0nL1y
7U5sYuFPX/H3nWZs5pOxMe5x/UFIP5JW+qqITVFhmw8cDapFI44at1Aj3VJOqPbQp9ibfku0aUVc
qKjNKloKzNbQj+FBvhO94UMaMpugimLdrslHxQjlQACn91wOpQ1gSUhqUkcAipnDCdXDV0j4rt5v
TN3pu89QMqBzhIr80jSCa9IMFEiGCd8JcOuScPIWod1Qh19PNAKxLLUKb+sVyOU1rGuh2PdkpEo4
fxg6I6sn+mfjV05Aqwxrjj16Cl6MN5EbYcH5OzSSHNOoBzD7ukCkYGzEwV2v6TWfExNJ15DT7czL
3thB7AfbHM7Hdw1SFeBhLpOzxjLcvnC4HNM7LxdqrbosMztQwbhXijis7CtLpDXvrcHO73EDiq+h
bybfEmXw5LFunKDRxT3ICMHVUygzfXz0J6e/HVWZ8hGQ19G19kTNauoJRBS4kN1je2B4myCvx6MB
aJFtRjg7f42Wjb7RKVr7UNl5Dm1SOQ9NnNS7zqz0z65qjZCgKtyxVbmgHGiXOUSXNV/QeprZxuzb
AbFZWUHcD7IhGI6Jizk0FPYFmmoSjxO3G5QrZYPTcIQXwGzu6FzR/8XVMsMNa7AGll4NHQauDNKD
9kgWF3GXSTW311Yv+3NiGoO/wcRJejsIGvLTOHkdbOiu4lPCUvBebJX6SSgowG8aba14W9/Gvpqa
eiaSuYgDaDJFg6ibDT2HEQZccrsIEIBwcaV0yaaA+LexdJFtl2biZxIHmh90FiE3gyX/HvHBwNWq
naKxc+Znj9ViOE1dpeSmbAb/vnUUFmKd5jgNB4IMFIhEyWtCJ8wTdjWFB30pnkWojDg4aVpqfp2J
/76aNNnewiHMI7hp5hfUOn1F/8ML5ihzWtIAvNHO5k0/znmLH66PR3GfZkRco5yxylNumLOz69zR
edLiVE4XkKvCAgyoxRyWUhjPWQATA0c8Q11qmC/61hsdwq6XwERt0cS6I7Z46KR4VGNzF7FvUtVR
n5PVpDDD4rm5N6M1AkNbZh1f/FJYnxvYHwQu9OUzGuv6s+pqEq6zCuwRpicErmRgyJfqGb8qHUt0
shoijcrjGvMoEbXgLi9V0uPRmDOpNyorvJuu7+qrzmnQoCivOIMLeAct1v0nEOPMYxgk7ldpLtZ2
svX2flCzeSzaujOjfPDHtVrTV3OzCojHa1v/0Fpp5W4WTKRUKLJg2leOOZT3qHhJiAfcwsWzte2o
sXAQpnwxTtVcp3AWR+MzqcTTZ6yxcExrcbRLaBhthV/Gf7dwHjd46HSPPuX+3rBj42sNM/6zzo84
oTbx4JAifEYL5F9PkA/2cuiYdX7/BeJ0dyt7fY5DXLh1g3mw3AaJVlDRGLbYsx+oimNGa218D9IM
P30eG1P9lQN2bPw1gb6pM6KmptSonzS/tB/y1LJFZIPqH6WsVndtGKCFZb3OPei/2hYYpTb4XfSU
s8OG3jzqqs+caGsh75Xd1rZz0+GdwCrf+v7KmVLEjYFTs6rnoqHXQCO0vsHQdhVSjiYaEnNj1frU
pUe9T0W+HCGYz91jnOEq9epUdl0c8toXnR3FttKxkfQHxx4Vi1cBy4ZeG7yNPDAyV99ACDQWykZf
nwmyL1ylT8d+nkAxQ2xDnZ1tV6P/4lZVx6LSyKIk7Xr0nHR1ZyQzRoCSzm6SQLSx4X5Bk6aMh+01
o9Fm0kCvxzl6HlJZf9cbbfbaDY1WCIQ4rhNOj+3hkiUFLCaZxCu5nTHY0AZJ8mTRm7vB8juOMJk1
uUo91f4YD/mGBrHPuQ8pUzblF/Im2r7etKOLUdVWl1bfNl/7AotN/Lxz4qTnCIt+SrJwkSkrwyFG
vpkHazjk+klI9dWDcp8m0+A1f/VasphOiDlkwb/B0ffc6aR1LQfmUz63celGE+Yv3rD7fXvufYec
riEMEJ3W4arkpQFrrx3MXxytgMr8jkCI6rsgeZsybnjjuFgOUXsk23up3UNJG4iDRICR5bTo/nAD
79vN6w1AFFgzEGkAQ0NfTQB+vYHMmdFGJZn3rXi7AfHGPBFFUDLitJq+2Fun9P+1T8P/WU72/0du
DjS9fxkbq6/ETxeI1Y7iv/7joe679H+davWdBv6bPcTxGy4N60+9eTkYlv6fgakzYmCykGa8Dpaf
Vg4mWdlrK50kIGTRwWry8N9R2f5/EudFq92hzoDEsPaladl26X/9h2X9J5KntwA9YrloX/87Udkf
bZDgfenearfE+hTAd9E/EBcc+lTJomnJba61eH87GLAPjlChA9fvEvdLfQBc6UK2TouUjZFmgCa7
8iC0uTu7nPvp85W2H8aFGq9lajYbu+CgE8aBl+41vP3+mOC03tD/9MXRvmFep+OVAWdGdz34WO+H
vpIpPcROJbeZuWh3VqJ3a9uvx2fYTCK3F5+bybY+2fQ48dpM3HrfJK52+uUd375d7dcs7g/zn3tY
1TU8Mf7w+swPD61rsPm0vbIEiSHkLV4884uA8Xu0M9JHQmzo2w0c6/Sv31/V+DDruSwvyCRvkv/z
5+Oyk2YTugOzrW/hwWUIJEavIubUNS+E2GR72yO1asEY8VNWCDIx9KEmqiKQC1FlqYf7/E5MlX9n
Au6yIxQJ5ZgHD/X397guPO/fDmpgY1Ve433hkPH8/u2I2GrnXlZ48eDweh7tgazDoG1xuMV8qTno
jWccx25yLtaQsmT//uIfbC/WsYGjgwdzxGausT6vAqlf1uWW0xKkpra6TTN1yXWZfiILKMco1DCu
tbzJrvASoX1JgRpDQTTUsW0sJD9lll/RsjY2v7+df7wu3LtW0g9CWTYMGGUf7gYVbDAgJLkBYese
1aia/WyXgwhpN0PT+f3FPshD+excjfXFZN1AL25+9DPTnG4yK3+wb5AkaVDVZTs89dART75op1fh
BF2Erg0UzgKCP/TDPNA5bIdzI/VHH3VED1bsQOn3W/zq3JYWkJGo8jjrSbtfhCgP+pwOf7JQ/MGv
eTdeQGYM1GqUieDGMH7ePyOUFM7omK1x04B0YHeNjATFS9Kc64naD+U9FPNQKqs7efT7PyFO/hbA
tAJ+MYjuHV1crWsKTXAqoEOKzE+D0XaPf3i073V1Px4tSyOSTpgQmOh8NHpc/MVg/nCT2PgNeTRa
uXGpvKLa2UbZ75NSBsc5COJPFEPGZUGf9qnCqVEQkYSdZvYd3tjwp9i8f/ngqJfhLeERxCNkg/h1
qHPNxdYaw7xpSQQ5ta3RPU6GJzcxoUUPObzd0xzX07E08yXytLJ+Gbo1KEcb/L2v59aDRu7xOa+7
7tEZ/fEVfsL/1WP7sb+hg6Ve+ajudSYddm9VGixUo3GhQ1DeOnn8VzDK6dS3nAQFHhIHj0PQCbeQ
e6nk+Dosrn805NLdaEl6/fv3+I+1CcM/6jX00y5rJwZG7x8ZHGm2KrusaULG5tku7E5y8BJ09OeV
4RSWlIozJsq2fyWmwvrDnrG+kPcjnSGOaMBBorI6bH1YGd2ubBa4UM2tGl3K6DJ1OQuVvn7xWlo8
Xmexl/7+85r/GLfU6swvTj0sxDgRfViA0oJGhiDH5s7JSrzhMDexAJdqa+fXdbX9IU5lm0Ih2hvd
NdaH6GIap7tVVa9tiaWSzwsu9VtTefpupcGG0PZ5YvQJr0nwRQ+QdtMJPtEGqeDy9GMzKZiMn37/
KfyPyyijnHIXMbEDjxNB2gfvNZoannSQD90kbSbPgTKbk8PpbGe39sOM0CKUiVGcMdHvOOKJpXjt
i+ZRGYt8niFcgLK1HQ6fmZ0TD6pZ8FTiCaBwdG/HORDXyM8/54UK/HAwiuVFn/p6PykKoMTym09+
ao3fi8CYbzUjGF/r3K2PgZst95Mh9G8BKP1O6G6DTHNyphexmOZfaBCHI8HNzgljuOmg+4hopN9Y
BxPjkYNRFPGuGQd3I8hz20HiCG5iY6wjpwbYBeP2t4OrSYOBGYh9DY1/5wdz9sXzJxunibnkiOiT
o8CpN+cKuT7e+l6OL/Ein7TO8s5kEKgtEhZMamx2/8W5wV843w3xEoTVVGlfhLN4d21ii62L/Onk
d53R7wulr87faXaRZlf8TdetemRK18ekw1rmmtNWjeWl1E95LJJzh3z81U9N4BF0IXR52Tfg6cA1
oq2S/WEUf5w3EJBtD8NGDjxY4fzDMsgJxmrODUVuSeUYF23qvbvJqYxLboO9BGTnvP5+vBnrlvN+
onK0w3NpPeXRRPi4kS65RwO0wznClhh7hIO0xtfF7o2LHkyt2KVa4nxZfK19rIMGE5EaCnRoOnI+
A8lWyXVRmSLdsL92j/qf66sPdPF1L6KcsAILjp//LzZMR8udbOo7/4Z9uz66U71c/NFsnw2DEInK
x7HT7wPzgGiyO5V5rl3VRl38m68EJj4rqc2qjhMiB5cPCynmtuPQx5p/g3bSQUUnJfkVYGG4+Yvu
sbDln6zC/lnYcUXIgdSWhLsj314L8l8Ku6Fth1wKktbp7eP0aKmUnKRMh1VmzvrNDJXoHlH/sC9R
912nmTGFusnNhWPTKdJg3ODp94PkR4X/fpBwQ8hB1q2Xg5q5DqJfbsjMbB+37EW7WSDo33kEt7yq
xVh2Otb7u65t/y6HIdizhsxHb6FhUY7JHQRM+Xdgj2Q+Ud730UyDbVPRW9pOrYpPegXrIEQy+2jT
/j2gcs/2v7/rf1Ej+pDFIY+vqAHetx/OLfoQmGUHGfqmq/piu7SyO2hN+o00zEonrCl+4azY3eJW
E4NQu4KMIQIRz14elxEE1fS6glexhCzyYMuZYdwCVanDmHjFqVKDcfFF6d/94Zb/ORu5ZdBwdC9E
1Qb+Klb55UHXdlFBnUydG/xlyrOntxaMA7vYQ8KZd8pvnVMHt+Loo5d7niaFt0cyPkOex+pAddl+
YkveFfOc/oHv/yNZ+/0A4L6wL8GUi7XiHw57nBClCxPevhnTNn+qaw/DbGDrR9jhtPTLxLwjY2yT
q2liw3GDKy9oZtRwLM/XpKK6Vz5M7YtF52ODgq99pR+LQX9cVn86Fqy748f7xCLH5R7xi/Q+1omi
L7Ux0QhmLXI00CFlV33M5kKCbGO7wJ0NWmTWtPdV+QWdF5Fy5vIDQXL+7frH50Gtc4UhiGvRh7Gn
6YOhoD+YeDpTJcOyW74FDoTExErEJWaP/sP13quY1oWS61FuQbtlmbI+OiiPJrpqbSjNG6uOcz1s
q9f/zd6ZLceNZFv2i1CGeXgFYg6SweBMvcBISsIMOGbAv/4uhKqtU5Qsabefux7KlMqUIojB/fg5
e6/tsT5vK5GalGCudRyRIO1Hht/+pZr54rn9XLUsH4+JhqdDVwlo/2wISVDbyRxswmkKte5mZMbg
O7Pt3vReXjCsHw6OKTO0z2YSTBM1WGbV9RkuQeFXZaF8IJN7cMciOnNS/OrKfN5ROSniuQS4Q+q2
za8/3YlCL2j1WGF7isaIImkhlyHYZDdJ+l68miXv1BcX48+HkPR2pIb4tyxMJJ9f4g4eJs+hNZ7o
IPEQZrHXHJh3ZaSD0EOuFMYNVpLIIFGZ1TMVJqdXmzdKyljti2/y53ICkobq34Wmp6t0cX5fTmDd
uJEi3OkU07+96tzW2wiUTcEQRjGDH84B13naQm4gXfGqKxFqsCJ79mqoyA5LlYFCKx1e3CQ6/fsX
+/NsAr/Zhkq99Pa4PZ9K9WKcI0FbST056MW32jQ0B7oG5MBklf2K9MnzTY+sxIiD3e7fP/nPrhIY
TrAxLLH4J+hXfNrKNAvORGV26Cpb4TyKgYT7igjMkuwdSt5Br7Ubsx2cWwOiCCa/3MQ+bGUj9PPR
CbJYFcRsjuNuiudq50ZON33R1fnzReaRQb+h0fFWQdt8umW1ymCfeY55Uo2xe+wpcon56vtvnRY3
VzH68pPDGJxZNQ/8agYM9/7FBVpOZr8voQtRCDsc8GzmH5/fF9XGcDBrCY2+ylOe2xkNUuK27UrT
I0RCyy7j1FpyHTUwTwBnzNHTEKEI9hmhj5BhEGL++xf6yzP82/f5dCBiREW7f2RQWxT2SxQnB81L
f/77R/ztobBoV3PlVdbPPx4KVxugkkSufnKaOVEDF7HGJgTksy+bMLlC3BMR4OMom1KtlswhYe0i
OWCYITBnH8dK3ge0UbrvVZm0a83rv8LV/7mE4QtVLfaRi0P1M+aJmCW022Nrn2DDdI+XVeRyIGrN
Uby2Rth+0QL68xnk87gO3qXkZQn5fdmYo1Qx6QlYJ0+q6Q5xncpxManui7xiGE70UyAQXa+B5nsH
y7ScL16BS2vi90fQpc7kjiyF0LK1/P75Cs58zxaudcoUq9/bSKF3pZuXH3U4k3GWWivEq7wgcxM/
DdItr/XZfQAv0CPeAqoQNcPwRZ/3Lw8I3wgrNP5KuhnaZ5PeQnMThrDtk4JA+LFJK+JeFzTBRtCv
avzedn6aZuoESNoq4JTKDlkSJpk4xvQ06bZYa12cvDPhHj9gPHT1Fwv9X24YV4lLzZJB3fO5Phcm
ZIYI4vnJ1DKEXz0j/X3bF+NHSoTSPtMyxHoLDv9Sck2TVOwvXtK/HNQ4H7DXWdoCbjX15Rv+o3Dt
psr0kri3kKunaIIiZER6mgXVPGfHyuq6Iy55udFAO+yItMR+Y5tkH/37a/yXYwrtcI0iaLF/Man8
tK2wn1e2pC699az+wIJZXiva1G0H8thuc0XKF3caXb9u4ogzyWBOGz05Z3bWHw2iVAmmbrJ63ert
Wx9p5WrqS4DSwBNONr4W1A9yJCvdUfUvvvWyoH962CkRSIXB9ogV+fOYI7dGE9tZl962S5kmC/oV
PZORo0kIHwAHF2QMbJOvThp/fioNBshXdGOXEuHz5CKyRzeEVKWdPDHyWTB0X4cQhC2dOmKFMdM1
hFrTav33O/SXx4SPdU2Ns6SNE/XzD7uwKPJGKfVTVHrRu95nOA96wirZCds1HIvxnAJnPjYYAs+G
Lqs92RWUUP8P38LFK+3xZUwssUs1+4+HlbBidFlTqp0yV8e21IIPD3rFRnlmo1WBY/gOgTh8w+9q
Buny+2Xftdv/9Zdgngnt2Fxmop72B+e2b3rHwHd4gikSH6uKPqMm8a9kiandOJDUr8SU38gxR3dF
zsebbE33i+9wqbN+f/b4DiZdRpN6gybxp7fWGTUSyjDRnCaqIgQztipeLweWqFymKmGRUILkWWZv
ylnGNyY0k3uiRaofVY9FAq2EJV7DaFnP2rGhF4K8Ya8Mpn52amEdraW2xsVR7RvNbh+Lcqz2Ip/N
0SdRLU82DruQTvWV0I50HSryy5jOkSMTjy8utmb8eUJZXjHuuMajZ9ifh5h5OaBg7zmQXSYIuEqo
8xw6ObG0nPPMsnJsSsVaVVH9hi0mv6N76J7RRFjHXqFjXUUWek9Vn6+aUr+PAFBCB1Jqv/Jw7OSW
JVcRu/GPph0NzKrWS2MMgFknOe57otFvE6Vtn+jADYGdVU7wq9dGvqpxquXoQovzxpSRTlIPWxmb
EEZgIN3BDaiReyPPpwNpS+SitOXYllkW0DxYRzql2c2gD+valspx6NL60LcuBOKss9aZOpYvOMCc
W0HvZj1rnHorr8nOljlFPPjYgmRmF987nJx3l+6awq3aY2LWDp6Y64cZhepP2WGSFZICoBj06Dpm
KrX1cl1u0GlVT86gKO+iQBzix8vRxuCfKadRsjb43axh5QD9InzVqa/D3J22FJQ8KpSM7nkgI3Xv
MlY+19ggjoWgvSEzbHOR86wmypm93YSAFVVL+nGffFSwoa4uDfpB0kpINeEejLpKD42zcCZpTZIx
GG8yp3MOsx5Pa2Sf9Rap6HSUo55jNLKdc9oPI7EA9fyjdOLsJklpIhbQoFZZkY/H2qjb/ZSYyrNb
jj9KSc7qOOspNqA5jPdN6KJuMYq3Iuu9AwWjsum7bPBdFKsn1+uVK1zphITCeZt3gDdvtZxuhy3k
VZItabhjr1V7a5k7FbUx3BWX/gRihCdHy8Hyuq02BU2MBR7uC/8RKiTCR2OklY2WHcKyxwrlpHbp
A1eKUH15+a9JFvRP0JtLP6HpJA3jkjc4TmvMAjTvb0nsROVrZbxyNUyxM5LavsC3uXRFlsqg6E3r
WPc1l+Fy01DJ69B7LO0dGbx5zVHR2ZbthK1lIETR587Vu3nUAjm2R+i11Tfwa9c4Fpwj9xTSqkVG
MOMvm2mFVfhhCpeJxIdoi5a9exByIge3trDNWTi1MapNsKabys90Qrp9evTZ8bIbRbWdFL6oJXZ2
pTQeGGOJa23O+r00XeUg8ipHmGiaN4mOtWJGPvUOtKO6xfxMC99ShlUy4YEfiCEimnnEjwzlcasD
ZXVofgzKGgmld12X3t0wuPKqxDi2a0aT2GhlUjeL0It+ajRUAeg/7dUb3IZ4xrluVz22TwEyqscJ
Y6rxo2MAqfVnoH4rze7DQBeN+dzWyfTTGZW9Isxwr2aeeyTyDftJbZtBPBZPBD7qLKXhW4Ed7K6b
HOdt7OMX4Gba2i2R+EVlTr1SI+cCJTDuLqtizGv2yDa0oR/PFyM4EdN6XgS8jG+SxfmmVllLaRx/
o1tMigMh9sMHDcNsz9pf7dNO5Z3EldMYq24w3kZrbB8ZivOgNSovxljw4mLu5yGkP4lFHI3jW9aw
+ilpNgf8nEvF5LhbrY6zQIZLxOXcRLgla3NrM255rHMMBR6umc1UDMS29mp7Szj2vJnNLjopRRft
B6cUN4NVFkdFQ+niu6UyQ6c2JZsu/aF5rRlFuonQ/T67qRrehMKOOVE6LC+4ZKY1itG7UMfvTYaE
eMURzkLYTRFLiuC5XsvRRn9hWOwycOjqV5h2/MyXY9zl6uWzbd/KvjnEqSw+QpK9EXxacbotctxc
KnMmysUh/2ASYL0YVjt+L/BvXk9K4p5sDNL3BJTNh3bUrU0ztcZedVqE0aYkISns2rVMCoGJxrH9
aCbxvUAGHwwdQeM2xvfHSx1X5piHAwk//tescZ707lEIgA0+fgF9hxEExQq2dfQBk3Vgy9Gf7IJV
3TOqBz1Rr+XELivxuZe+UDqLyCvSevsquzIUTR7QoVfbrJ6zq9bNeJqjmU+bZ01g4+hpMpWS7F3V
rTCe9/gw7cl7QYMpfgDxZajjCL3wy3JQXys7IYdOpy860rxL4+Ho0rbc4d4yN2i63esOTsvehB21
c7NhDPTBBqLo4olKRHc/62O68hqXmFGtcK/Ji7i17TE94uGwzrgJ2Ld6hzt3ab+1aaThn1FKZ6uz
3OLWv9dVgx6y9NYUpfJH4jnyepjz6lc/JF2KozRRzK0Sc9xKuFXbxQ9DOwQBcRA7cLO8KLcxVsXq
FefzHG6s124HlSRZHaAae5sSv7iuuLLB7W5GIAlHdYzIzh0r9aFAprN1u3r+KKn7VkyAI2eVyiby
fHzA7aMCyWBr9l6drESoMUmY2mezEhi0mnRJqw41AMgKdpayTecDmSgk75K1sR3mRvfnsM6um0RZ
F3KYfPy/5A5PveFDZK73mPrGbT2oymosxh+VPU3XBD+4h8w2rLVRMwvMHTO51zPVPhAKxMKmY6Qi
cSW8ywmhPupOV51yFPBrxMa1xVvFW1+w/D8yC85PUyMjtEmzNnzT7Lx9uPRxLuVebVfJuTay4ocM
MUa3eFgCsnCwCRNFtKqAh/puhgJEA6XncqabGh/+nnNykB+BQ801qKnj/IQNVTkQrNOukU+jHmdp
3l667w6ctsBQ8YvA1YDqCQ01clfQLxkt84I/hz2mkiUQ4nq47JA1cuF2Muu9uHiYyHfwhE8uOW+5
7BfPSiVJQDDEeEqH5V3WKdqQKht3/TKkJ7uCViKGVWbXQ7TC8Cs3vevSv0sRiBi8Zq53PxujfeyF
ULaUQdqjquDSy0ZL8tjBGR6qxEH8N6TuuYyqpSpexGNjBB4LUqjCj5/F7nnS8Qv6HmjbV0FZwSEC
WmHs1xV540GHyqNBkSb5nXGs0ZssdSTkAPEK6pV/NYXQMPzEdvu7FEflq1zGiREOlZeojXgCPbfC
ZmlL88CkOD4kqWZ/ePrU3TRe1nO5Wlfu805pj0lbkTiuSFTFpolfwc8XV0SuyvGhQ2H5EAlXOblV
Ym9qQy72R02W+yqcWX0xffWLWUHn+2iDPZu36PltZT0TB93fpOHYBbgYIQ+WyQnuYg3oauDj/MRy
hnu63+13QEDDS6dbWIwY32MHrqkmXNDYzv6iAYNsrH/HmK+8kD6I7F+tjfaMQaP+QXgMrqKWBNt9
Sh/g26A7Y+/jmV7MzZGe7MtO3ySlhU2er/PKytN0/mBbdNsMt7rGlN+A6gQ8koxlZAQl1vPjJPXH
1hUm1HlxO6fWo5Pb3uOM+2bPOoorsYcamMApBH1d8pZVLvc7hkVKobHGIa2seNYJqKZeiZQAzMqS
Dqcrq2KxzRiOuLNCNdvTVGbW1jYWcfa29Ro7YrzSyADZxMYwbgwntI+yig8Q4kqKiCR5cZ34Dfke
lVsc0oifncoIdL12V5hFOoAQc71dbOOQI3Hbr1PTaD7wXJUTiA5bEqfI1O0dp13dBXEOP7G0IHOs
4ByZ5FjrobdHCt+n11WcuSCXq3naOYURvZS2sG6iOBY/S0/Y40aZk/i5Ljwzfc5nddkBUFjEvjYZ
zYs7xK1ylY1yiNZTqhf1lTMVyrc4AbkhsOXhSJ7mbd7mAEqUKgIREZ0K1zjMY4Hz3R2nm9HW0o0O
p/A6DdUfddJyHErx+Z7zEoe4zz6QvbEiGrOfJZNH3HPCYra2e0u/Im4BhNIoPOcNE7/TBrndxu0h
g9b9lEedkawSryeZvG29/pb077j2fHoImP5M5oBPoCGgVUG8RF3kIKT1LUNC4nYQ/OSYFM7DnIVB
PYS4UmmVO2epGoQyWh7j21/1Q27XretHrR2eRGL0p2KZ7F60IDXJUOt+6PEm2pxj9Xmiisb4zPut
FwOvjl5UvDqX/yxVNXw3Vd1Ve5XmKc9LrKFDvdQeYmmZpwWnlMt/2obUW/nc876jynFXnlkMG2Bb
iwzR6G4zyaPRqIUGL3QZjdhI1ooiqV+TtBk/WM8hai9HObZhPjFcTs1RISgK3Mp7VitSEFajbdKQ
Lo1cvPbZjFXYmxL7Z5+MuOAutWSOkxB/U9SnR3Cs1tG2+wxb0sQ8HqhG9dQtB95oYVatGUWPHyG+
f2Das8Y53Usc5Fz9BBzD7xdlYJeZLDuTsDvBSyW8bk2NkjkrJDxnosTbk2I63aNhhebGxuzje3G4
MItYUkEz8xfibLuskiZXbYzTEtTqjEMl8jL3QDNM26gZCJkajyiEf6dENakRhIG+jp+cPp7pw3EC
kYhHG8RM/LMfXMPvsWTt2Q5ux7pQgJ425b6IvXDH6uA8RiPWpTjp2aT4EUEcARpSshBb3+ClV9B8
Sx/XTHTfVoV+zTvrjIHn4ddJzU67qzAfPXLbuX5Um9m6meJo3WUSl3OkF+fCDKUMDGmoBxErm7G3
6usCL/NNXSr8IsrfLp0QbbQ4jLfqAJUmC1eMpg1gUVn0HeO2vJ5dXIdUMWr8XkKkZYodYvnwh+Xi
OHiC9mrZDrcLjPg4KUa+yeckYYLHFc1Hq33UJo05FkbFXcGOzukkx2GlWtZdJord5dbKVFU5wWRq
mK8x46j+2HbFu0PhfT+URrWGQ/6s5DHH1SGKigC3+kKKSO2HQs20Pec/HXM1dkOfSKF1hSr+Jo3x
bkkqhHslgQ3OchnyfERk/WHm59RAuHDCcZsnmDQjntgMsaszJymr3CIW/rWjGuGIm5Cx4L5eOhbx
5Ex7RIbzYRqrx1hJ3pmOWCfCW7qYHRB3NIBnPRgHvb8a2xA8LAOecz83zYdnhljs4jozWBq4YNhs
lR+tg/4yIDPBMOEJac55NDNxE81ht1ZsGc++TBPjw0p0dedOGHAVb1FJiqKe3jWnz+hrqZSJcx/m
m9pNkyCMBrkz4xzuB2zZ9Qgu9SSbFKMcXIpvlwZNlCu8LOEsUPHI2pmf2Jy5n45tFwEmfuORNtaz
mWNb87Payr4pUBdWbWfE80qLISKj7ym/51MY3l4e9zrywnNFbRFR7vJ2Z3nmBXRDjHM35Q/Zom5V
7SqMVrpW27oPvJ9VZBFe1KPCamQkNOFqiAM84IanXP9ajgjf9C1HImLifewcf+wSSQi07B7tpW+8
hRQIAD2s1E2nZYIOSNmcE8hoZA7gmNN8JImImCXH7mJldJ3tN4DFLP5ETbGjZrT5uhg1hK/DOfw2
hS1Mf2Tap8vqZjLq3emWdZ80iXsztJR8m0uX8HJEotNRJz4RgdptaAjrsVnEHJfjHfsRzcJu5C3U
Geqf3YrkDzx4aYjZOXPPI2PSR3lZiBugfo8EHB5BPBNzFE8AcHpGlQea7sNRRRR7M+lmt5qmjN+S
9aGu6uHdauxwbSS1equqTbypciV7XWLp9wk0s8a2rBuaY8odQBUOL0unTxhy/Oi0MnV8nrXierRE
85qbjR1oogGfB2nr7tLZhhrUHe1i5FAzFZuxtsx9Z5ft6aIo6pfW1qUhieCues4x2h5sWG8cxGYF
s3FIDMNCSfTboWrvMvz3NzlD/zMu2miLlnO46Rllb10YTi6kf+uNUNP8COPGOcdR3N/EXlr7jPTG
nwi7Vdoig4blejI3lqFSNg4hi1E+UkFP5JfcqnVe7YpujlEoG96HI2d6NlgLhtLp32Ep9HuAXDea
ITUgRB3MSE8NqYo0d0Mwi4NNGT2Rb9VU5YM7i9ZHvhvfWAlKVXNqeUQuE6nWzFj4uy5P1jjWFwBC
3Bn4QL28/66ZsL8PPYEyLjtOOn70ZAwcs0uv4rLPO9HAHuXIpREAJ4xnzXZy7sMiD6+8JAwqIM9L
HG50FizhW7pHDs0Ldb67PEuYR7RN5Zk0DaqBqKHea7YlPdg9gjR359aW2Ndhke69elyLMlSvNHWI
H4ZMvM3knV5R0FCUWWl2pXZyl8EAeG+F2T3my5DYFY65V2FTb8ibiK8RAyU+GRLzQ6Z700OIBu3G
8ygM7NJwt1bamYdiGPQNDLEbh0P1lVcp+neep+R1QJ95vDzxX/TE/9IRN1RSkC2XZQY31Kcpa92l
bjVXHWYEp8sfaJ5/d4lrOrRjSSSNZpWHplLd7Vg0xV0SD8/DElWj6YprEEBXhj9+SUFrRCTb3B7D
23//dn8qRBgOuSpyn0W6TtDP7yOaHjYddXwmTyrPa5Ax+s8ucmaTNI4iGGAhH2FSxOVKFXXofSV3
0/+cyeE5MylobEjU1ucBeJhbBEQ4tXkaooTgIOnBpb+syHSpljyHrL4mFu1pLPOUU0QnjFtDVPGP
TM0rlOVFsvn3i3EZi/0+p2E2SPQSGljuwx+i8DhlrZOtHt9OrCZb2+rFo1bT7ByJgjm3JJXQNfY6
9xwhUq8DirYsCtqBww0Cx+p2jmOtgBqaO62fRfnTbJr3IVN1X4AYxxC/NIEvLeSyaqn2RvZGDuAi
MBF6bcg3f4CNx3HNqBwzwK/V78K0Po4qvoVVjzA88ceohIR3OVXOi1SYENfusZYzSUKK7Ehmq/u7
WHrV66/971e3UaSztpJZou+aKplPHmEWX2ib/zIV95Bw2g6kL+7mZ9lEMdhZY05MVs1ktK+sUs12
Mc3il9jUtaDIM3DJVaxt5CwgPbRt+YXU6G8fjwaR8R0DNqbyi6rjH1PGyMspNcYxuSUdSDmotZb9
2tXRSTc7MVaD4kd4fjcIyT5EZuhfvEHmn5/vLQ4efJUkZIMY/jQNn2GMDJDQ8luEEjwVl/qxhvGH
csFit9JcU7xe6oqJxLmbxonLn1pDIgq69pwVt1omJgJz0rYKXWtcAjzQvIu+1W4GW1LezfrM0m0S
VRdx+ap6D46L8wC8xm3UJ/wrreL4FMBjqqTP0L65J9VmfpZsmrBR+9zFrm551DqJBckOoMMic6+I
GVyAQUzoS9k1WXA5kPUNrBh4giX+neXsdrEnEBjCiK2OipdYHerHzpPhwWanJA9xmRnbS2O70lsm
msniofr3V/LPi0sTRuca2YtG6w9R+ABHpgR8kd0qWEN7H2U9gzbNiPa0Q7SdFsr5vVTdBLHMHK+V
OTJ/PVz/36D8Rdw8hqZ/3Kg/DMo3ycdb8xb1b7/Zk5c/89+oeVf/j4Og30Lo5UGvpa/4f/zJiuv8
B/OQzngYrRVPnsEL81+Dsmb9B2GNS6a8vijiXIc/9V+Dsqb+h0xSyyCowEVszsj7f2NQ/n1PZoxv
2YszGtk/n0+YwyLb+Mea4dDTIeqmbjdNKQmyYFh2z2Sk24BSzL7Y5H5XgFw+iiRbE3+Fabu6pX7S
1VU2NXWaeM2Gbsm+Bo6aimwbu/qDiTq/c5QvVsM/P45LrunLEB6FMCaZ33+yTKgoWRKr2di98cD5
bG1okhaoRh+0nPNr+qHRF7vmn9eST+QOqzYyNvyWnz4RGrXVsEQ04JmsPBhbyKFDvUZ07n2xFnzS
HS2XEtkP9pQFk2Dx/58cIpaomrR052YD7azdGU2WYTdbylhIpDOWlDg7Wk7bPVhzKjaMWPbxPN7z
N30bTPFSzPa2hOek+84ILGq2mxNwVLG29RB4XJ3dWX1R/+90OMtjRjUBXonbgeqAXeL3u5HqCG5y
BiWbVOmuwWBdzUV760TefFUAlKJyGFYD2mam/hodmbEd1/94K29/lS7/tJR/MnT+9wuQu8jLtjDp
Vd7Qfz7oE8cRvcpdELcaCcdBSRznsSKUfuPByUtgpmGkjjj+E4qzpKgVzhXNzgMU2TdVHY8ERylB
p8oPcGTjF3fz95X98s0wu2DpRsiG4d369AqS25bGFgySTahnIF8klRI9T+aBe2g7Kj1WIdeFIQhz
ZBI4Ev+C+u6LrRv4Bz/+/y34llUA8bjOmoLJGbuN/unyEEBTmSixMbGPffST1G3rm5yBlgRkwKl7
hFI5FB0EE7dlkhevCuzbcAmDDJUyQoKgj8MadizXTXetO/6YOKiWVDfokEx61MNDz9Ql6CluA5c3
BIZb9YD+aD9bUfYyhRt9MNwHsw1jZY1QzEzWU6EP4xY/pwNHfU4TsUbKIfsrvao1c013VX23URIN
dxEAwneXsvimDKuaEmBWvFdiN7vnlv89K1Wovs+SbKSbVsLtWZUG/kp/osl/m5YJGGbhhfOGFEtv
y3SnmPn8RXpcqeXRKoryxhmhwvtx1Q4/EmlgzBmZu9eB05J+StpP+NRk5bxnGcqMdY3QcUvWyLzJ
ylrZqolTTc9kdGspDFl1tmHFY1qazDTbO3ZzmYDa5Y2LQXc9ZIr4UfBhDwaZk6DNQfFfIX5qfZGp
3U96wRykM80Nb/K2q57nqG2uRIYVxDeRzjAbQC2gM0OSQ7VFTkacQON0P2N9nHe2QqO29MIw8R1i
yF6AuNDVl954rTmdRbMy1xntcMJA92IOK3JWSQboMhdkdYN9/MD5uC38gYjJXZkzb9y0yUAlCeDW
mshJA9Lk17Y3Auydhn6LptDU124khkDXHPvKIykqBy+pt++0XZVT1GPl28cC7ts6jZCEr90WNjN9
TZtGZmgA7N9wLcdqVZhqCmaxVpu9FyWCH9LinGqv+pFx6Z5joJbtBdsJluwutoIqTpxNbFngeGsB
nKuts8I9MRCZI6yhugpL2sB0LHsAikHZ2BpztaUTGFk0JnAHTW+6WZNgoKViqA9Zo3n2GuXPHF1L
QuDSlZqmgOrAHZxDHHhe0M+F8sC4bsr8pu6mVVmXEGX7bKBvaDG7xXdi57YEPSn0akN4pXWeLroe
F1HYDZDD/GfjzCZk9ZAWc1trZZCFTrKTmMWuiR3qrrlw6U+kxWJtze4tOZETDM/oEQ8XQMfC+S69
8l4YNnOnEiGLknv9LjFcgHkq/PygIJf0RA4WI3amtH4iobWOgwFgrA/tM5EHdFnkrK+tzItWHHKN
nRSUvHNuEvDkML6CZWptXWMALWz2EJwYt6yXM9UjkIzqLUzLZ2UiLkw35nyXCzsJiEhzMGY672rk
Rht9gi2X23MYSI3JV9t0yjkiRQzwujsKYFEJ13o2z4SwHlxDOMfRrLUd7ct+lSdNs08r1CuVxRi7
MjSozpGBRq0/zVp/pemVAEPvbaK0mPYQKLW1jOmISM29V5yMoXHL2HBQik1V5spJrYzOt7QoxgfY
gcfonWLfVa64zqek3BhjS/tB9/oX3aY7Vdb6LXqCnylKwb2WRDnAf8V6UDh87lPpJccpzd7rSI7X
cMPlTzSdySMQr+SFqTuaLaLKIEiVZ85ZNk3pgpW8aBhAgU8rg5ZrshIOlklkJ/Z2TPtm2xKyyItr
8oqVQy/PRKiCbBP0KFBhFvkz0ARjY0fJSZ9isWpF5dE9tWMKfTUrqNp0eJGN0O7GJLGY00Kye9Dp
I5DsVR7KDBE42Iko56kqmhuEsPFdVqQBg/1XM9MZkPRVeWTK6TCFTKX1XKPcJvKmz47JYk/ULKc+
DHHXrxivc6AfKwdO7XgFSmLaEFUMD71IzqDMgUjYUMLkWpjgvTC6jDcDI6efMc2bw9Ql7VbVEUIT
ySue+8bwQl+PZLq1hQZiLcr3RTdGDMk6Z0NA+XcmtE7ggqM+aVkjyhUTA2ULE6b/2UVca2DjKXoX
OTfQDUbKCl9MTQIf92kqGY6o7iSvzMn2zmXhzQcGWrhAmUMenNQxnmIWiy00YH0La1u/0lBDBU5d
foAzByWnuZjCKylx5Mg70MjRbonVaPrKXk5ckzQg05nJVV0uLX2mA1jSxfxCPEWJ32ry3u2mm77l
uSvXzN/Twk/oyl91XUkGcZywr7ioUbeiMKzbuqIqZGTZPRAIgk69D8eTm+ddUDtGuh7qWltHZkTU
b+xZASOCCn5bWA27CGj+pqOdudZSiZTDiF9RlxvbrO1xoJsNzEm2ZPNjSiDlWFlTX6nkm69d5BG+
PZHwDrBWbpME8Kxp1O9DKQ9DJd8ymrd+iX4OBRjSet8N31uWp7VblHdea8gtAQW3BlO6PI6bt6If
021UwzlORdUCbY7W2KObWxnbJxGP9yj49GMt9I+IdOTVoMt6HZe4KMB5ToSaakGr0F6uB+EQPQCh
vFBqeINjc2pC6NKhmkPHGw5m4nwk2hxuy6wf11ABmBLYI+GPZfGtoMV0CwB/DITolB+6k95FkGci
T3aBAGi4Fhp7mzK2yQ+7Ftq+QyuxSbwYBGaTMwQiabcP8t5jKl51YBu8KkM/IVioctPuN+nc+3bo
ae+zXvdvsR63eTBb7YSCVRADcyHiRXpjvlBt2DeStysOBp1XZjf1xNUkqE5zuHbDg2BMFqCKMx6G
3O0X/CBD5c7uBURcs1nlle2dGvAO8PXi/D6vkuEb6YDJqSRdvafrWCUJ431duxrn2HuVmSRxUgMJ
ReAf9Kcn3oRkn8dGg4xeKesfC8q3C7zY6l7krMVnDVLqNqGN76yqomRRFH2mhYxqzbAMksEgzUeT
XeeuZpCh1BKJQU1H5g2BHXpM6vyKE2pGdGwWAT8UaIpOVmxVt4qcepXRbVM9hTYSxpWwiI/ayckr
gR7XSfJQEWk4gIYYU1DUwk6fjKKEyB67Tfuz7Xvw1qMCK903MjchwMtqxQP8Dmo9GJ7fqhqxoUWK
9zERinZVGDXKy5pg40NmRE54qIp0arc2aQnXrpuk3+2c8ek68mJj39qdAaAxdnciMrs7UmVd3kL2
52ey082gNbvyHgQFgkxzOhLqAfTBVruSJUsNX+k8mtuiCMdjm+bIIEUkrpO5M9/R31Bh+lZbet9m
Mbo/c4Z0i05VnkdCq3dIQlJtJdra2OqTrfmAMCoNJsQwk4FKZlgPfVQmVkDwbLR252y+TfXIHu7Q
oZPk0ydqwRZoIysCU8JfC6A2gMPgkU7gFRHz6YRf9jqLTNXR/Ge+mU5bFcnGizYW3rVa9xhbV2HX
IWRrUqKdfIZmMeRyB2a2w9Hqh4Bjf69lAwHsdNWavavRl/sf9s5suXFmy86v0i+AY0yJwdHhCBPg
LIqah7pBlEolAAkkxsT49P54uttD+8Iv4Mtz/iiKoghg59prfSsWc1rgKuhM8yvvZ+7hjEn1c4sb
NHsYu9vNoA6HRdCRwAYd5T7kb5ks9VMLpDzd4/0zEN9mim9aNZdbicMGB17Wf4APDT96Xjvbol+o
GDbL+GhxRjjlgL2ecNkZ+xtq486f2v69D/ArMFCvt0I3c5zfmmUJwOS2FCiwrF9nEVF5gAMBg1nq
MneSkY9UMo/eG41FDGLUpl3w8JllROe7tw3Cnnob/rRyR/2qldyPdQbbEpRC1/zlDo9teUMbrAr2
TkNC5sVkn1y+acgPR7iMTAThTKfRppyFfiukSh+UHyjJDnUunlq7A+jpLlIfJkzVkbp1j1B/u/BG
xzFepcZbNud2tqdSi2dg1+SSovAQ70V1sxpxFG+fV3jen1JrNcfWlPs/NvGQA9rioTUXTiGz2b/O
kNeR0uX6rqkgOthTqYbIK/W6t4MKukoawqZgB71t5hkXp7HC0QDrfSm6hdJiuGpASbt2l2BrjMLE
b7/tRCEaYmepuGQG82XN/OHxnyfs/y8Q/j8EQoHM81/+27/+mf9r+rf+v/TBCGhh97v8l//+06EU
Vv/yxLX2VeYsFv4XzfD2Cv+mFtr+P9x/6iSuBY2D0CHZ1H+HGbr/QDkD0WCzPLMs8xY3+Q+t0PqH
idca3oTtCd9FHPyfWqH9D5tDPTV3AnMSfYYc+//jnf67ZtL/p//9v2soNlmd/0MmuAVVUQl9l3Mf
sIFAeP9JwxtonQL5Ue7zWim8NRr/h2Mc9M2GaRiee8Dc/cvrnYbbUzj8cqnChXvh6WsThPW75Y8z
T7uGwagw/GoH4jR8w83zRa6iS+K1GaGhUtqw90HVYIOD2R3lnSn+MhItJ6EsDLK3V5wxvMfGUH4t
hW3FC/3mdJ34Qf2ezUrnR2q6GjiwzfyWikbftcIpnoC9ijsPS7/c4HTkX0sDX3TbySvqiveaAFt/
m0cMvnrovzEe8Yo9gPljL6R/aDCwX6BKsYeEmh0D2sZ4jqx3Kas+hoKqr2Cuimsuhm8ptX/vUy8V
e3TvHmVjmgen7DF2J8Z7Xil9rbXyI0lBFccnGvYykVb7ITNGHPC5zzq96X9yjpCjMrLj7V8aE69o
Fg5nkGH6pjtvOY9NWN6lAW95mvjh82yIH5C+/gH7pH8IVom1hg9w9Z3i2gUrU+s/f42Mk/+hoQ78
/Z/vEnW0uJp26xM6ab6nnH9VAB9OG8eK8x64eD0L71CZoRVTgi5+XErL3sPB7dYIXUFfb5u4g+iz
4iqAEx2588+x9nmF2Rc//FXndmNx4DiaBqu+2wHX4qbvFq+OyccsVWbuPI2DMQehfJ/e3ri2eb8U
PMCQxlJ+nVyPBEjNN+5+9Wx+E4O3L3wgScMAAhK8S1kIKsZL8zBm5bytEJ6rjUXZRewkmf2tBl5z
KhwsSd4N64P0yx+vXTRV3LVfUBnFSSMLPMYWZTgbqrLFj/TLL5Bq/EQHM34nv7oexKzd4p66fawk
9P1D6PIrVwsfsNOqrzU1b20L/FC/Sb0fzJrdj3DT/Ojg6j2US+YfpNN/E0P17l1RLPcLUJNfdm3z
KYJyJzg1PVSLOUVjP6GTOP0bpB+iPMz6CBm1ffSDHLf3MLXlMzoDhs1s8q9G3hZnSydE42nAwJ0E
m/4Nr1QXFwkoJ6GXYNuQMrxTbOyQtMIaHxyiyg5JxogNLtv7Fj8FfOA54fxnOmCVQhX79tB9YsGd
Is+d82PoFFlEPfcYZ2AHyEX1fvrNIk4cKr+ak1jYdXLwh8D5dswac6de6ganFrTsrUo6EeOc7i86
bZooqAP9V06o4v4YphI7VEjHWcdjFrtAf534wge1zwASzhYNN6sj9r5beI+tOTnvDC/Tk3T9etul
dgbkhQ0XlTpcCOvqdeegFNYhNZfpaUlpl+JbP7x3mWFtCVO2Y1QM7YhR0kzve5j3J8J+5s5S+QTO
sO6dTWphlartyb43ljZ5IvxB3ISayYfBzIu4lVSxemZrX4olXO9TDpqbiWqMGOcylY65aUYLt40s
6jrSOylZn0OGXNxisU+DPdO0JDckvXsmfudqVsn0bGIBxs41mBExwPRUNorBkrIO7zINhfOl+LG7
ZS7FcVD1H7Id/ZPFrRIP5kg+o1RCbMMqvPeoc4qrNKHep+1frIq/LYa8qttSSeNsnQTwEWCfbueM
XBKwbkVs57aLjJuhwlZqOo2G+1a3IajTwWIJiiX/FXded7Irw/3qcZXgiLFNPGmemVkb1eripPpb
rDwktok9x3rtTS9/D0tfvA80AjirgFtBO8oLCbx66xka56ZjUDxkqeWQrwDiN1OV6RP4k+RN2EYW
5ViRD4kGPj542XDocPiSZAefdis+0JgAG9qxLGlcvM5PnsxipcAkQZuLOnNgDPQmi32VNNZdM6x5
zqmPmp+mSf7+G/DdoDIqo0xg8db8eejz8DAYzQJpgWtf8/ihHAVeeM8xp/Pe8TUh9nCujKZuLg54
LP0teaLuns9/2AxuX4ZRqeQ1WxgPgzZo8XS2K+dpC3m0NtOHW1d5lCUcpDrSjp+z4+fnbE1QV/sh
3BJuoLB+binZLWxENLslYd1hbsEXTbEC9ubf62DzO3WUWOY2vHNzNT6KNeGAP3e1waXCtuK0Bqu6
rHSDMLLbNp6hmQqoXAPtr8hPbCZrDLdM4uFWDNkhdRsub0A4f0Z3uHQygJOk+X0DA5ffPLtx2Jfj
0fSW8NAkJf2kQS3qc6mUs+2wNF4KEg71BgFsNjfN6FhES8PuTNBRmdzWbb5QlmifoJNkB4aSiUkY
vPkSJtOxM0fvvRtNtTVu5EtW0QEzQPPSj1V+7OpGvfbANd8gkQXnZU7N2yXh3PtZanMTdhf7hKsN
sddLPY1kMRniMc/75SCgohxnK6/uOIKsB0f445YwShmz66ANyEj8rU1/0D2VuekmwGayV7yRLf2p
3FvNmgsCvO2xG/0TJw3nRIQsvNpITlT4UJnR3J5UPO/kkYYG+Yjy81QOw3Kfiik853otvocJjyx5
DYzzdfWSqJL7M2eaqCHP8De1luriqXDe9MDSyCG69Q4/Uf2A9vKs0gXRqvYSf6eKZPrrdKkCIwfL
vo+44feHMFH2Oag849FUnkw2fFP9k8cPxCY+tgTmC/NbBp5/JpCdvdne/GksvXs2lxHJL4FmtgtF
rh7L3qvv2AzwvKtbWp/gB/B1zOsneDguKgQOK7IHeXLVdYvfxrT2dpNdWDC3j2wqKv6Bwbe90/ZB
8Po7/JUPgzFXVIVV43M1oWwW0pj2SaYQecRbsfjzg2Em9G5p4ihJm45RxsmDYtmNuzrqwrW6RGnL
l7gP3NPkd30Eyk6BPGkfeocHAOuXFzzGMaDELyZY3OX03OKPE7/CxOJrSjfttulMNnJdLjCzLRSh
+eWzk/vWrutCrMAwUAmhGawGJPW0Zqj7t2TK/DN3mmprTQ5uu8HN6Wgtxi8yUPWvQk4UYCZB3l1X
Yc1HSj3ca18ZDproHD7lTRju+5poCHjr9aeDo8SBb3y2RJ9cWzs37gUM4K3b2umOlsQlVuwhYtAG
hI7boN6KvO0Odn1DRBqls80mZ0FL8pxdM1He5SACb8vMX9otKRGWNgS8PB5uF/SMtsG2axnkWAb6
UyrMeBNXjS2iQHltvNAhQX2K8v4s1lySjS9orfP7bNuDLYmXZOj3w6Jv5fH+vHPqWe+CMfAjc6iR
o+lGRUTUhLq5pE+O0JdsnZyIhgxv23umOEmqLZE91aV0wwJahaf34dhX97SvunGQ996ro9W7JEKz
XS273WrfNY6e0s1eoPts8oyOn6BErpeQAyM10veJLeaRMii5c8I83/BwmCMr9YsYHJ6CsiTWQ00W
c7e6yopAOQLdrDoutGzMz2NL00PrTsMhsHSwb9j+7Q23Nb+XrPD2ksqHjdk7C52NIonTfFjPwi7X
h5mhgFxb+yf1FNbQvPvVh9BIXQ7rj5R5UxEazu5dvbhMw2NwjxPtaqzMbtackdXqK/MZU9JV39ix
lZ22UT0swZ4Hg8Z3xDpkO4ZG/yecV/ez5On2J8mW8Fg1lNRsanO1jhWtEEQHsF5zHy8M56KLxMCB
yb7Vjp1xmM5ErLqj76Kj3viDLF9c5KvmtgZsLZ1/EO4s7uhaojp8THRCjFLML6M22t85i9WYJVJ2
oPq2fsAPZUVWPcoLGfL1HAS47jcIDV7c5D0a6QAp/Um4XfWoQsP4tJysMyNTeMl+crDxbnmq+Ii/
drU8jGlrPNG7sVIEWjvJl6iL5MBM2L/dokcpI9K6YLLq3VfarMQVUJcmninavfB8bBSanCnrnCYI
HqawMQ8+ddcTTyPdPo5ZWNHu5CWoSj2LjSML9ebL8Vhb8aBYj4Idoh1rL80ePPThva755hFhGfZl
O/lvE+bbLbF0AlQ3zPoFa5s6VkkoH3IaoxTJ4J5dFSkReckKQeFil8UeEtIpU+jbHHcI1PnSzmKq
58snw9KxpRmsPNhnG6K5v28VR7Hq+/EcENze0g6H5Zwl5iYd82SzpOJj7m9NGYb1qjwniCp//CaC
m29ThcaW1uhJA8/pO6KENywDpxMWAf229YPf9N+tsBHHASxQNt65qVnekQb/TQ7e4i89GDtgryMd
rAzr9Jlk36N2C8Iv4xOe+H1QUA3Ee31bFh/ddSpO6eBN25FSc7i0rbELFbs46jsus+zziwvA5IuO
kuK+zBb3x4Ld/UjCNL8LbZnHQ+UzlFHIu50pDjow/lB6uvxiH93hzR/Ty8z1imiFur5MiXeCdJOe
qlYb2wLkdJwP7d2serqyOJSypnFrKtuy9R4UU3FY/NF6o+0R/RTuHtASmp6Fre/GYvnm3sl6pkKE
Vb4LwSsrtrduxdII35JOvRTz8qy0UDtNEW4k8+UFGlpsdj2S8jihfflB1OfS/aSbbT0j9sJGo2v7
ldok9kbscNZh/EzUWj0Mws84B6Jo21wKl6YB9dkO33lDHrNQ1tcMI3wzD+EYUynCuNV5QzQpiQnF
WTtimLWC59v0x5p5d9eu8hmJ4ehnBB7dYio+4NZHAHDXKwqCE8959wWr66u6zVJYg1+6madkmBRx
wWR7kqpoo/mWqSgqApmWeE4m44eNVDyv9ZVyGpoj63FHW/yDEvgTK79fSLN7xsnTQbJbPScuHauJ
Vwq5ox5v62awjHdrnG7N3+vdNARyQ8+qz+2mlduwL+yLw6p6265ufSqo+tlosxEnowgQLMB97INU
3jOWWhtpuhQ8yjnZYiFetjgsm+Nql2QT9HDniLGGhugjmRYDqQkprDUOecjFOpznFyP1g3OwjuEv
GvUgaAYi3Y5lempNm9N+6PwxeXKdppKdqzB3AW7kQigwXm017iWzcIQM9LNofzhOi9OytJDLJiFQ
C+yM/RTEo7P0wl+1Oz6vnas3mEsvuFDOYz7+TGL446SAYNriZPuCbQIzRa5FeFdXyTmn/eaCkkPE
INmXyECGI8+ynbmzmUqx6Q3qXa6XNxbAZyOUr7CtpwteCeOpSWjqZIX84xVyN3T2tzDWYxoGWVzQ
NBXRFn0/DM0UZ0NDeWyfjVttWe9I0O85822kWXSMEIMasCg3FnC6qYP+VFIK1pcF4/tkeM9A/bZI
xzxLU+OzCNh2EKOFLjJPH5NZxYrIwmbkWIjXBUaCTDlag8VOXP9aGyLd0AXNZkQqNuGaktTAZvPf
BrnmSM/GuR1oApdLwzPA3CcKvTwV6tEh+r03wuqEMZeqTV2+mlYKaMCQW5W7sPRa+NXhXTOU88k2
h7/oc6A9muWzZC9jbDI2VLaRvINaWx8bSSS/J2rTTv2HZbSPtaCD0VXvbRh+TUv6I93gbqR2OXXY
bDjhT1pax6Bh7rZL296kSpcRYc+nddC/s7qdzjiF+LY1zrAjCg7z2us+GsPQtNVbxZWthcOsaCZ3
rMvlVhiOH5dpVjBo9iWBag+nbteGB554RJR7texdUO4h2XAWH2NUCmM/NuoEIGHfsSJSFeXstuEd
WNJ/U/EGBl+X2NDbFbh2+8mH+ayr7EDr1X0VgG3JynE3OCWP1eGYp+RnVGagCBQsl8s1a3clVrlr
hSWMZD4FCpP1TEcEmcB23LEmo7PeNKEwUI+dktgtmM1Tz6GizuPYBFRDlwkQGtY7o4c5oN54nCo2
4aSAwnikXrL87YaCMJasxxWf/qbNgoeI6TD1TXvEpuTV11MZuULskokN/Dj6zYE5/tFY4dw6as+r
PEEgw+fSAYRYxT1d6Uc9EzhcgvJdptSRNTwok/pM+YIRgayLa7m+Niuta0uWG3FaoGb0bvaoeG6B
G1veMBqczDK5ukNG5MwhbAH9MQqLkPQj2dYgHw6eRwuKU1F5YXrDp5f0Z87D7WaslItdzcoODbey
/WwTUmx6n29vliEJ1w1xnXUt/d8dtoUNVpowwvYJCsso7Oapb8ZXREJr3xPpOWVpaUYaRvC+qPq2
hJQs+7fVqDrCllmNgBFWeACSQIabBnTxhuLM9VIT0DsOtal3Yz6QLKtaP7ZRkWcK+2hapjXAOnmF
Dv+W9hgcEyqeYpX185e+LeN1ruqTG/bjhUm1+l4Kt3xfw5QSE4sabO2jDKMRYOrZdLOqnv0uy/4k
PR12SGzuoawG+wFIa09qDBeR7FZjY2vAuBMy3an0i+WU1m48hP0/31L9xmSC8wA8fmy1HPd6BtWY
cMzf1TLKM5et2EEv4QO+AU6SwJsfgsEnRzeQw8LefxONNBFinVndLqDBdmv53Xot1ia5gCp0t3YZ
Zg9Zy0nZbazwoxgGD/yrN4Z4LVs4Sln10tP79ztdinY/B7XeZSVPJWfS9snsJuNxzKlB5mOFkm1b
g5VvnEaytuqyhH3ejM2oswP2gaNd7kKXY5g5aAx7lMHecVpHcOipM2+54IDdoDo0I9a5nGAUIFqR
PPt2Qy/M1FqRr+b20AvMSWPmi0MrlfsYLOtfkJDJhV8pwQjUj2yycOF5ZsqB10pN4vr5pE88Ufpz
VQYEBvzBLjZ+51gfnpzGC4eOW56zynYLkeB4MmxkEictnrJwWZ6zuk6Pvt+W38Og/adM9NBXhN2T
KiM0y2Ewhk7nbhIG41NT2Y9el1DYOSx1DK2Ni7tF0eh4Q7/JKS/PjejNXaOV2iB1zXvGmOGTdOJ0
9upgiaDVdwe3pVEUqDyDq2/15y41yte2pSWeKHrFj/Cyu6wuzbuB599d7xkuDYW+c0qL5SipZqcX
HDNoUDXDsei6AKOMawDYlb8mnNP4d/Pn1eHYopr2qkszvWtM/DM6qF5yV9tPhIzhSAVVTYpaqxRi
AweGHY50HSeEGTfCldWxVCHWpGIt7joPApac6KDyVYsBwBVEeVSGh5iXrf+sxTick7peODFQYzGk
tz9sV8nulHbDyF6Fz4Fv5jZNPOsy9Q37R3d6TpWjtwNNeDzN52RDc6A4Vr6SZO0lXe/9AjUlJcgK
pB7moRrw/MxjCoaitH5TBQHyw+7kNr3dVWztNZd55qdyqJwiK0gJ3PFh7EBW6X0e2h27dB436SzE
tVywnrJPfiLXn23q1JyP9VKNTMs1Lqgyebw1QuzEcot9YMM5tZgrYxnWaitzwF1tvTCS38RVidoW
NYDSo1Vm+RPfXP1N9Yq98agjBzvOzoSFjR/ndmft/HJ4ToZmfNa1Bwae5Q22mal6L0I5bD1v9k8D
sZMNkjVdvz52L6Iw5Q2M0e7RWlibQIq5t1oUJpbw7aNRGN4lmQXFFvVyqfuCFTOUlousHHVnB8Uv
t5uynab76MjKvN03po+AwplLibLg7hgSabRy+2G0puE6FpUf2Y2GzSKm4gCzstyJdPgcvKaPpsIL
7pLKrQ451I99vsxfY4dzsibUX6FMrulZY/e41+OtKFf2rtwoEvOnBbjaPnPJcdZm115YRckdA+oO
jWs7jq3e2YDkmLerNbbLyootpclspjRwV1NTR5Scm/sZFeKMaEnaLXPznRTF3zFXzpkiyPnozM20
TU1pfZlQ8radcOY4S3s3orPiVmiEPtuYWbALqJ46jU1VRN60BngdgnY3NwCTOqPlvp4NwQUNxn8d
Hbe8pEljx+DlKaBnFxRh/H3COFngZuj6l2KSehvq1qAPveUKlEF3WhYnlFw+AxARUf5m2Vju29Kc
LuCCZYQBwdhKw7cPfWGKF2KnGN7KkhJuT9xlymW0X8WwRmnREndMKfhNPMWV7kNV0XLE2BN2M3bv
QnuP0JI9LD0NPSJRo5f8eSzKfl8r2iBKP4Qh6CmswWvdVI9+4bKJoqbm1YI9cQWfsR6MNdR/TD00
9y3Bq7/QFTB7GnShbGaqXg8JG8PL0qztvp+hpWs0lYc1hwmFP91A+c25Builh4O7Oh/WepNX+1K9
BWJU6K5u+eZx8olLyrRj3mb4AOrDP8zOWJ4UuYibd2t8HdvxG5dZeg9hSk3o+t701ozGfI8jYqVy
vf8Os39ucXmRAdJ/bA++mce1N7ofK5f4g7n4Cbc7q/twyzx8cAAEQ4ozxZCQM5eK0dwpzPd2Sm32
wd74qaZlgstVg66MBhc7YWPKOtzYA+8tzYKfmaEIvTXnnWNqm+MeEuWJws75TdJKG0sGwl9zJo33
ZtT6UNEfcBq8YPw04Yc8Who7H8A417t3muBnqmiK3hjs4j9VYPUXP6QXzG8s82QVQ5qjJvNhUrbB
/c1H5ujYQl66FN/2aPLpsZz7weQ1HrtlSThusuB0Zz6BVGdUBiw0y4K7m4E9kVRlNTOTBxWp/GqD
cIKbVE3HalmQvwzX3Lf2wkbZMfuYVEr4UHRTckxzrIYUy3bDT4p1W8ZqwTXdziHjlW9XOFtg3MWA
wb4hHlqxHbB1F/5QJlFjcbDuFv6PaBn5iECO43tWPf9aVunhFvV8yERoX0d4B0fLR0+FVO0cHbNz
P7DGFISWCz7Z1Wlmjj78vuHInnu1hu6jSliKboby9t4o7jLiOZjZEE8IwpfVVhyTF7GqcjN25deo
AXqxE0o2rp/hOyvHb1HzZQlVydsvxhorrvabUz0ZOBDdIcUVqZwrN9XwoRK8FxMaBP7zrqu/FtE4
+nvwVNsYj/wYwFWi414O2CR4syhSjWuW1jQ6O6uv97dPpeJ3fUjA1Sxxo/jv2ORQdnH1rw/uFLCT
c75agOgd576QcvalMHsRTfDLD2h9Dvm7tsnidQ6sbX3blZtO+WWbmDrWuHXm6TtB2o0oA64WtJzQ
qj5Zs3fiKTebdL50ZeU3jOvuzwLxJYzYVmftXaF1PsXJzXq5Saxl6u6JB8u/a4WFaCdk35TXUnSA
vIIaqqhc8tXdrpwksye79O1rk5gOyBkszFaMUaEet31Vip6nyVpyXua+4K67dR3mtwQVJXnuJkBX
sRGkT5LSZ1pe2J56+PEngyeSvXTfBBQbNrJcQTNHeLV294PMCutmu+4+TJVy+kX5Lt9WTj08TfvV
eFc4pv33ynOlApnpFBOz7licy9pm2lhU4/FFDLVHF50vw49JFHZ3YU1D3Tr/ZZ2MpAFeSGP3vUtQ
PNjPdTCccA5qnm8QaKy3fK4NK1roWWmPJIbTJZ5K6qkFf5bXtea2u6EVRNC6NcgPU/Ti9yhGfW9M
o+EcVJ7aDevYAgeknaSlT46iztAh2uoxSFMzYtdkJaxgU26kB59v1DnFpkO2tmcXFwSsPeObprcL
S33oW+O8mh5ZHZhYJMEGzkWsIKXcZCkot4XCsAfEbe4RYsHzPWQTOYuFOSM4AZ2cy3dcXTOsoakw
YS32mZSAPrqcHjykj4qFaK3bO7tt6QjaSK9s86iY7b5jc2e5ZZyNIEViTJbGtKkB4eWMZsN4wVTf
auZft0ru0Epu4MzM8/5CBLmFRqaag1yJ9ptGph+WX2TR3SWqYUZ9k0vynCslCWkVeTZwJ7Gm1tVo
yYthqBslBkuPMzKZmpVNWCXbJ5NBiRorUqjFme1p46H0NPm1AXrjbofJwNdb8a45bgGniypTM7jK
ZEWoD+vs0YXLRdyAr/st/J0GkUodowSRzY2ZjpEupEmCGk7sPelUTkfVhspgW1KsA6/VGEQC+plV
x89ch/IW8mi2vpiogDcDbHDJEhuJpY7OuuhdaJjeFUWkp81XV3ckhyXcEJHiLs4g4jb65Qaz4UPT
8i/Hk6rfzH0yYOtetox2XsZsUb4xo5EOGY6dUyAb595ydK25iw0RhFG9wt6t27l65NOkrr1fPox6
CWI/WR79ejSjvERCZwTRkTE4f9hHMv7W+r3lSXznshDPlszdSc/4NdQrnZraetQIGN/dwM2i4dap
ATntsRJiXJCcTFCvgTZQ0g3kKblrPOdZdZ0CWBgc3TSx40JwQhJVhS5R25vCX6KMwkDO0vFc+wCp
TCYqmF8LUlpXcMhOe0qIina3NkP4uQDSjErLhP7icrrm7+e8rIKHrPKClzV1CXu3KOp1GqCMchtj
P7X151FvzbQK3kmcVZhELU6EcjatSA4pb4LsCSGqBQie4o5Y5ahAXb1W9zlslveGFQhyUtOXd01b
tS+C0txLtqSwbBkO/aV5wzRZTEkUignEhlvw+W4I+At1HyR+UMIAEx6MzTax5G1f3WwKuGLRWtRi
69bW/IBoMJ7WmlUk40++1wCMszSZN8Iqz/4wPRL+ihspHty1OaAYHw3TrLetK/EQm8YD4lgXTTXz
hVLdY5I43AcgtUO6xTwf5cMyQWAJnzANJyw/aaxyVmpZFv/ODMI8Aid1HUz03BBq2q5w1zSqVhu5
zS2+Vtn7u2qeq2dzJJLV3Gi7U7LYe9Z9JlUu63mYzWJfSUx0BIcxWXua0bHtU48FwcpEzhGIZvgl
o8QzTeUDdJgncvQatnEjH1XpndPWyqLUXo6pVW4N1MEjbu1311XxpFvCUgwgzS5pyvIUygCFzxrq
N3al02/gt4hoEHRRKPN3oyFlWjnFLyews6e5tD/nGpSj7oWxDSdQp8tk4tImG+CE4w7mnX1cAuFt
7Jqnk5k8dRb97maL97V3x3XfSGf4G/rJt1VkKFKVWmIywm5UOs1bwQL5OPUiuMeViAi3ZuUdTDHj
tnBsYqdPj6XhzDuADHZsCzaMoWWv39yZCBLiWfrttTU2ctGZuxL5pUPk2aRt7m29bP5IeFANc1bf
wQND6Uh/c44CjatlNFjYUIQ7vQphtYjlJcSpheRbD+Pk6hIZjbS7/CZtAg218jgASPevYys75d5V
XQEfsrgOsnrHn9XbJj3GknGeLbie8revTHlbx7LzsgccOmLRfKbhFIGyf2Zt9A3iiKGCjlZERqlj
f1kvGfWzx2bxX+GbzTzwsRHiwWEVAYnhsy5sf+86bDEWcUD9MKJ6dn/Jsc/2eWdwfPgpKhuSePgn
GLCqeDao45679EZhFH6RA0sly8oPoWVsrS7dDaZG9TZOi/Ie7JC/em8HdNXWDl3IWfJIOPNLymcQ
2RRmMBy1oRsjs52hfN0TqhvjRRoPdtoYN5oPBhoH2FdXxkuTXkhmJR/NWL8XWm2XvGNQnFi3t6Yf
U9KW/BnlsMvJDr10wmYfCTgnCJC1Av9kdd19BqEfNn4ZEfP6xUGYQE32Y2ppbUIf2YaCs+3UIb8F
hbHLk+m0lI5g2HLC/Y3k5TdefZUzFFbcKSSDVFojZ6bJtpfBx+w2H7KzYFA6hetuTOmqjenOd3Nn
8h7HcOdNuGR6307VBgTlRXAoUcM8XW0vv3qifKXO5ZjRBREbjTquCFIcQ0bOWuNXKBv0XpWF29qQ
94ICJHSg7rXW2QngRJzA93EY/orW6DeaIq1eWPsxLfWmpBiSfU+VXRNN9MaWb6nf7p20wUWoH0Oz
PvdWdfXz6bAGYYxacnByDdKi8c692RfuBosJk89InEKStEqr/OQqjHp1xfofs2zsd0gYVQ3t7H9Q
d167kWNZl36VxtyzQG+A+W9IhpMi5EJSmhtCqVTSe8+nn4/KrC4FlaWYmkFfNLrQ6EJVNk0cHrP3
Wt8ym42Sqd5tlfTpKh+F9VSrF00bv0SdfBXn5SVHHMmOzYzQNUHvbBE8gJIE1P9NEV1MBLNsgNuc
U85egXXVvioxyqEuCOCWoWnAl2AmThSBoi9TWZ/7dfK6Eoaecp7R31mtr+y6XqI2LjXIHaUSumfZ
GVrmlrK611swVbXKuiUzAjzH17y2Hx0sPlqATa4am3RtoCEliLMFZZdfyikfmhWoaGHQ1OMxDbOd
FHjXFSKb6z4hP1xDIGLF3FjS09cqWGKmTrtLtPgRPk8Ori9LtyYnEAGYLKsSSiRmT3Uq91WpOkiq
uMdKTgRHCrBJGJlHDTVod/Qvu2u1UgDQcpS+aWeQZ531dPYgmRnA+fZZapr7JCprJ4h7uGbeZqIV
zlkirlwxbtUNJRzzosWTuOnr4bJRqqtQ0h5Z2ggwJPhGrtgrhYmoImKV9C0MNgZBr6a3jdIrN2WX
apho0Y6asbcHdbwq23DL4YTWJJWh2Cs2QVn19lB8ozhNryFqJEfMTUedTAEsSrVrjH4vwGpGwHgQ
J2WXN8kjKxF6tcFV0vyhSHoUvpBNKfSzz4Yx7JnfSRTTMqfVG7nFM1hrL72qhIfIyqI93UnrABIO
oVxYKhFM1ZpA205Tv+sgTndhmf6ILZZLlCepm2YgpF0DJrXE7tjpYWm66HItl0XHvAJ0q+9TM09/
Ztn8I+PCIXyu8jr/0fzv+Y8953iZQk7Hr+L4v/7uunjJjk318tIcnorlv3nyB5HV/7r+7Ag4+ZsZ
/9WMt+1LNd691G3y8yK/vAP/t//wl3vgjDVBlj/0JtxXFHW+P33/11P2/V/3+bcnP39rS3j9078o
Jrr4B9QEMm4kjgCS+Boe8tOYIOjSHxawIwOvtkydCdLGW2eCopK7ZhFiRLK3PAdm/kUxEfGuojJT
RF3SZEX9J86E08guUD4wj3Rj/j9iitfgrJzCHYiW8pHxYQYKWEw2XVcrKxbPxn3j3PgNQ8KcsRp5
Mvp5tvv+P/+LrCPSYUm3FmVinzEULRkSFU5XARuQ5whe5N1Db6V/mNSdBhu4r4IvcaAKwkznL3VX
HKMBW3IXxuglm2EgNj4LETx5Wigyl4hdvdInIBzkBXB4RimDO6gO6KrvC0WFCot2LllNpjl8U1Ov
uegFRYhpIKfNIxNzYKzlTBE1t6MAVDh1ItVfJq2obqpR9f3LWid/yEaqqNwmIToVyi5thcJTt8aK
Da6APqqGGqvtsC6Y7S4yyu4GISJRzxXdwqvOLPG+W2VsCZtBx93klJ6a7WmssiGNMpZfO0eloNuW
yuM5IhCRH73Rl3jBIz9nR0BXMxQlFWxtrbePpZyovVOpWYjjXsjGfZsQYrAb60rdkdg0gfUNDcS0
bCrwD08a4tiU2jdmZko0+PrpPg6OFqPccujqyXYnqRmHMxNRFLBw/SpQWq9mF6EFt4Uq9OgYJoqu
nDgozHsD4BdHpQ5MbxMgQOeo9BqvhC6Wv8UomSn764P5/eNhshiMOt+CRidRN3S2maL2GgzzBqkT
p0MjGyMdH2WqrS0mwTm5K2jPwGYWyUYMxvkyOjQ9ndgaWZIX2JAx88zGamsBjQI1wTg07moEqZSz
1PrSVKjmh57nXUpRDhFLUaL94EXnMHELaMjrLSh0TTVIp5bCf59+dn5U4NdNC8Ex4Lphp6+UbViH
sj2pQbFqQ10+8wEye51+fzwykwz/zafIpLK4XqMqQ6yKEWlw6QAtbqKFhYaSo39mSJuPf8TXBLOT
b50ZbSYzKQhXeMfLfDGKeF5YmxFCvCYLsZ/LIcZGKqlg9ek1UxiA6zy5Qk6jAn9JfUNzSXzp8zSM
1wr9oD3HAoQ8cyrGddlx3xsSBhoc2koXOk3faA3rNIcQt+DzMRExReZq6Kf8spDr+DbILOOAKr/6
GSv3n1jqOoTybfXyL1a6+l/rNvv+1CDy+29Y9BSG6d8b8u7b7ilpT9a5+Q/8Wuckw/qDAU2sLDgc
lVIYQ+yXAc/Q/2A4UDYgKVnkiIf17ZcBT9D+gJGIy07XQBzNlXamhF/rnDDjuoBB8X3AxBNlwrwX
jrsPHXiLL8BA+0EyuCWa3Jw2r62nX1xtqEWjFdockkVodDq2+uUA7+4IjUXdhm1tEgQxpBvdr/Ib
oDrFhVp4BcBmfbqpFfizbRyDJA4yEAjoJM28jPdQQct7SRqyvUH1dKVLhB+qVT1dhtKEE5/2trcv
g20sN5pX/dx6/fRC/mZFPX0cmP3QsiTyGpnGdMIXxXnBfTNVimqFLlVV1CNxKr7rp/T2ItN8FvtI
2L35kX9zpXlq+Otz/nUlU5TgD7ERgap2eqWWAJ6oL1rtKKcJpZ5gMHfEExDprhXpZWkF+qGgUdwQ
sCBNZ/hOv3lIrgijFycC2iBrMWsFZpEPZip6R46M3YpMFP8y8VR172v6uPr4Kd9dikHGVCzyjBJv
c/k+I8YNaN60vBd6pLrBqD+leiA6wiBpZ345ZQZCnbxQhTo6llQ+CDAgs7P05KczclH3U3YH99S9
1tTmd6xU9F+bfVaKkJDStYYXQFN27Bo4L6GfE24lAiGj6NIniMh4AcbqVEK9pQBOmeFGRMHbdeoO
mdk6TY5YWB4GLXWUFBNdUVNQDi+rzr8hnIwukiyd41+9exhqZfOGjk0kF17mf85eDJ3Ys/heinth
bYh1Dk8a92E6NpTz2LWsP/6d3o1GojGp52Cj5RzI+rl4eUU/GHE0Vuq9SMj2ZvKGaWsJQ3LZp162
K4beusUgq9HBOjtCTjcnfAdcmZWaSKGZ+se6vfjZ0IFCxQ/Ve7xltNShDLs15vAzX9sivnS+DEkw
CuA9Im7hHhrzbbz5sDGI5RH2ARnwl5RvIyGIt3CXp01M1WqUzIQyXVyjsLFgdlR6uAL9BchbrQlr
S6vwqmgzBYjlRm7Lp3/45slitgyZFpUhQVVUFhMohXPwWJHnP4Qe1R82wO21IQmqg7OMVBJlkFed
FNwJBpjbjy+82FDwSlQ2hGyZ5p2bSQaWuHglzYSXTteqh4b6Z4VzGH07aPY+uy3r8RNQ7/soGUcH
Jp5oU7f61oi+26PPNmD8237R3tBTq23SlZ5ynBdxK+M6mhsUlvqNEFJXNafNUIAcFLszg3Wx0+TO
MYBapFnIugywTbQWbDih4MznT934UGrywZsgFyWFS/fzqqbnEFEgoZhC3V/9JLU/x9F/Yr/yX3Y0
n/nSf79JgcbC0fzveAHzn/3zXG7+wQaVeZiv2eCbm3clv87lhvyHSF+ZprOMPJpFgUnmT2IAmxyO
7FAEiM+dJwH+0Z/ncggEfB4co6EAq5wrpH+0X3n90P9aJpjZWHHpg3NKkOgV0609HfWFQNVyVBLc
HI1mGpcgr8RxnTf6MK3ZikT3ckzS24pwn95nHoR8sq4NMszsFtEn1U0cki4nXx9KuJaM/IuW2G1a
MnbnLksQzr5JX3GBEyrfi5Q4WTdWW9wsRaG2D1kEasExeo/ysNzAcKORHZLMoQ5jrruJUZkPYSbl
ZMGOWTU6XaM0cNIyU41tohsA3mTGSEU21mszPmRJWhO6hduaGiVxYpGDQ2H0MYvNzjPEY8rVvEN6
lHRqVY7UmvRepXTA51pNtUFNNDe6FwvDAo1fIRvuK+iA6TZmNR/cQtXV7gpnFHsgr6uL0hGsQPwW
WJb3PcqCpLXVoJFVt8N2f6z9JNEPmVTDoIvFvD30Vme1F1EzyUh6i9ps7BSBasqWfpKNdd33lBdY
n0cgZD4yOlIVzDDFcZ/Ttibjxj+mESbLrSTSY0bTgUJUydrqpqPV29MRmqIn9oYxmXOU99BaqdlA
6ULVcsnB3kPnrhdDKpx4ztrgK7Y78VrwdLEAOGfmCBxVM+0ADKDI2dRhX32qU62DAWdljdStCLpD
2F0WRXwPpD6eD/hWukeqR1yZFw7pwTM68amHd3NtxJrxLYZsxaqhoblwhrztB6rHEWXpEWT/Nea1
5rEordh00OgACc8GgLdu4AnKt8kYEDzXA9JnlpyeLBXDozwt6VUbrssyyHFJIKkO6cTXMrK7Qi6m
tU8KGkmFBmR88g8oD28mIcc6CiwvQDhG95EGL1WA1CYtrb6bceflmsOFdyi0rpFdtaiMFzMppgTn
vyHfQZEQzX2kAoraFq0ix+5E2bV0rMGj9mnC0PHXiWcY6SU6Zh2Zj1AR5tcBL+xdgW+jIaljKMh2
aDCU2pFUUjKSOnova7HkTEpYJHo/RJwKmnOhNNWDqhP6iSu9nvjdBKjzm0ESZQQYIQ5aB6Zle1dL
gGDIezHAc6c93QZd0E3YZmKAdylrrPJLJJMYhRli8AbHaoKisIlqpi4jxN20wxpd0+fQe9o3la50
kot51wudlsxeCx1CnOOCoVZkE0fjW3Tzc+z9I6IU80urCTB5SVshhlYbYuFTU8NygLoxCI9V2PW9
G6aG9mj2vYiMiI2RTY8LT5nkp1jNJQADKyk08JiZQ/lsgYyCCU7MTGsTYTDCmK+6b0YWdzfCMAwh
9vkRV6FUp+mPCgWMhVQEh5QNGUE69k36Anaiaql2TePgTGHsSXZnmdFGCiXVZRKlkZ4ABIqdGNXh
c9OJSCh6EpH2BQRbvL0RDSIEEeFwH7QxInwFWqM9In2W0PfhdDLwVcMb8UeDvO+88Hf4gtnwSk1D
Z7ptENG4eRFjl08jocjZHFWWssa2RtcgnRdfW1CJ76Pglswi2Xaqx1U+JMYBrzVphmwVa51hZKE4
yLpwGOxJT3vlUvY1kSaqKD6nstc+ZZWqTysNolxCWh8Zp0iHpxadPnLNBxX5Ze3I6CmPGoOwuNJJ
0Mno32vtJ1Gf2HlAN5AtpwJFKiIFULQCZRRD1+7VICJaE8ldBceQYCoX4qD/zfcC9SA2MZJFsZUV
gbkzBoToD+AUYLCQ67VWOws0ptkqcXSmenO6y51XnTle2gJgA/Zmpm+frjq64jeILZses2MhrTxI
vrRr0sl9syb/5ky52Bj9vIyqUS2AR8Pa9rrle7PLlSsxaGt0hauBE3tjM4YE3REbPoa2nbAmgqak
1Rp5X/s40C5JwjNbV22m4swG7fTUN9+Gxmab4oOustZzkj59Wrw7ZV/qCmf3PJUuzDbqvmiI9R/K
MFOfP35kCvZvTn3zpTiQEG4Ai14DG6EtLpXhwZTqBBxvQiA3sRjqoNWrWOr5lS16NBLtscSyXBhk
IFhbkf84NRGW4ur1Nv4T+8L/2jqWxqHx73eITp7H/9rVCa2b+m0xa/5Tf9ayNIPNoaRxqjU1KuF/
1bIESdf+oIxE2AhFTg7xb/aGgkkBTAQ8z8FBlnWObmz3/yxmyfR6aLZQ4KI2poAckP/J7nAxmAzK
Mfq8/yTsB72cvCyUG9qgtXgrFAwtMjqG2K8cNciNDTmzVJp8VJxoSFjjp+n45lX95sNdTA/zhWlX
wcqaq9aGtKwjA0BXtdqv1DsFaLQL8oW0VWMKzhyCTw/5GhVCjpfwt0STvbaiaIujtpahZUjbRryd
sIMLRvniESTnoI+6iPvvPq6LC0P69WH8bUGNjfvb7/PdNRfnbrLRqmJgGbytAw/Xhm9sWPPGdQGj
BK/5z6/wby92CgP7+YAgwkDRixrnWX1+AW+mvxx4QtfgfqJc3YuuRfd6VSYx8RpkHx5TEVPCxz8b
Z493T6dxjnhtF6o86+LpurZWKq8x5NsKK4/sqfW+8kqiVOMdWbz3lToKu1BuL0p167VXWoPm6swN
LGba+fUadDtoAmoGhd5l0StX6BsTcCPfcill36ryFZjVYlMKPaipvCUSTK/B1HScWvQga47xupv1
PQXSyE9YknbCrqm75vDxXb37zWnUqmQqUZamLEz38/Rn8DmASUUSGjfTLEvAfTXiO6jZjxTGtGV3
dG6MLYo7/O5ckCgtClfUbKn/LX73ih6+bpaTjtgaTd1ohsdKEi4l/EdrdAq9IzTydA8Pd7BxrDsa
3giDVBoH/k6xY4eB0CHNj35rGM7HL+LdfMJ9GRyDQejLhkEIz+mLoHlKVJc1GTdYpHEpazu18b6m
UVtiPzclTBM4rKop2o6JVJ3LN3g3Mrg26USirivMitS/Tq9d4Q6t245rG35NpEH0wxo74vbgJHO3
wyfDaq+Dxs42E/r0FRVvn6iBDt8akB2lG8c9O6lz3bLfjQtsYkz9THXWu+K6IDO/+qXMz1RU8Q3K
w5IEtPYlFtQvWW3KZ0bh8uXP0QqcVue5jiwHXv/pC+jpNqo9s+AdiNsnqwS1UwjrTijvIVR+Dabm
YQjxlGeTd2YSev3o31QYDErqJm15le2eYtCEWfzqfciZxGsm6U61jnBs0CjBM0fZ5hNnftUJ+7IB
n9DADXWputtRGILj+PLxwHtdMN7dg6yy2hLQYzH0Th8+9ytFnUBR33Vozw6GQmrhN1Vet/qVVjmM
hR+Gvh5CUPwOQmocT8HOm2x48mduYzkIX1/Fm9uYR8SbCTmpwjHxBW7D/6GTnP4stVspcKuOE8KF
njl41KPSSZ50iooS4YPntsPL9WB5+cUQaHI/JeaAy/eJSyaRL2+70EWuRLx8L2z9B07qASfR6SEB
KvQ5S26QGAcvZ97BPNt99FMshkMb0URSkZ3c4flwtPJLh+y5NeGjDs+ZeFswQCprdGrUBB9f+LXf
/u7CoDlZ9KkrUDw7ffmdiKKI7FP5Tk1XcPNUXDxQQnzouZtuuvOoP2jKlqXBjvtDRAmk6r9OeNBV
9A/rPrk3oACoyrZTjhDw0+ICWS6Mbl8/yPL24zt93Ve9u1O+F4WVm2VMXQ4TTWgrAiylu7haD9YG
DfG1Prjm4OStS2fbQBKORiteZUecQOVz96PeadkKMQj7smRdZJuyvSqpqVkE6di9K661xzp3sYvj
uVYlx2q38rkemrxc+uexRcGSSYbdIp2TxfwKttKD0tjJd3G2wbc4PlXyHgCpkH0h2DlB5+7b8C9V
bh5R22o2jfi3EzARYdVl7nAIzsx26u+G2dv7Wfzag5QHQJpa7mekZeGMvmNcmd3Bx+85h0KuiCiL
4gPKZKV2g2Gdlg+RsoU/CjLi2v+aMhElt6mIK39LpUrQ1njZMD1U+UouLwxj1VXqZaluijmv0U0+
EzGaeFssgeLd2VPs/EEsR8PbJ1nMXZbYNK3Q8GbD6WtjbS1jnaQbz3xqx0flXM7Mux2cpTJB6iyT
nC8kDsyL16YK+MesTJXusJzot4SvbuFebK2D9dW4KK8/Hufa/H928mSLiy2erAfrYgQG47zt3ULh
L7upVqGOaN9YGfmFhk48u4iDjRpfdh2xcRgxiB6f7tDT5uOFEl137VUjrShmxnTAV0D8tVtxP8UI
NVD1UwBCWGVLx/AYd06Z2/VnYDdoZPUDFmEMDgJu+vuaXA0MOBFB6xjx9hgF+MPhM36qQLiTs4uP
H/nd1uzn+4XOyzaQI9+yAcxuUxXUbJTuxg18FZFoRm0tPSufe92pga6Em5pDOzblYI/7hjL7x5d/
Pf6/e+Mswrx41mU2yKdzoNBThI0K3rjlbyLFpvpoTZStZ+OJ7bHorEZyerRNjqF6PWjbAE7Id1W3
e6y6RG/kh75cB94aFq2N1lmgsoVDBr9nepsRKc23luyn+tHMbfUoY1F2FPKwX8o5GP2zld/5qHHz
dQB8E0+KdCkWW8E1c5Iwzs307+aieVyxo+IETDvfkBbzZ13UlkEtT7pLgk09YcBy5SdwVPkjXJAA
Urt0KP21PFxkWCqvWijJRIFMzlDj5nGxRDTn1n3j3WS0uKHFwgvlUUoBuEt3AAeQ+gryY6Tu+9gF
cQbBKDmUzXUXXnc6vvNLSb/Aht1CpziiWyR8UdJtqMjUGA0fmLGbweODWcSPktn+tRlQJ3bab/Uj
kZHueBfcak+Y24wjo8ubdoji3RE5oGlXd+ba+4w6SnmUYuqqtvqDpcXU7P4xvWIPYF1bNwBGSiKI
MRGijeNPyW5xIXz/eAiq7zYh87swdUoelDZ06hSnQ3DO/5JEoZfuhKN1rT1H3y3F0b4BWGyIx5XW
urBuma731YX2Uk02LNrymmdPn9iIW58DekRPAl7+q+YO9uBjel/utB/VFUMOc0/2uTWdhkXnObwD
Q3mZAeK5rffwo86dJpZb99fP2EKtwr6WpxHnzfabjRwhynkzWDwEL7fq7E5xvMpOrwRQAdWmgIUY
b/nZjBf8j/DCsg3QgI9f46u8bfklz4c8WoAyZ+7XIffmDvqaUGlYePJdgCHWrh8CwQlpOruWusEK
SVUm6deJtWbS1CJH/EwB+LK+z+74QeEOFG6mEqTByebQPMBRMCfXEDYf36E0/5Dv7hC2KAUkDlzv
YtOsFHKCbvKOqrUIEhDQF7wLZmjQDU590zxY7v/nBReTW4XxX9DnkZUR3AHi8CUjqIdefeXC/58O
+CoAzVTZmdnm7HMuxgKtN89M57HgPUzPjWz3V+2LeS/dRk/dk/WYnNk/vzvG8flof73VZS1Z0NNf
V/OhuxHb7phPELJINwHX2f4/DbI3F1s0h32M/kGtcXQb8UlDeWgdf7zO85p9ZWkP+efASO1BTUDM
rfJkHZInh/TTXIeswB4Clm0u30A7KLwrUYNjUj2q2UFluBFr3WrXXnnMgVafGQS/m/vfvp95VL75
LvCh4tYMmWpBCxGmNT5k+TavcD/ZCs3jZygBOGTOXHPep3ww0vXF3jcDxgIokWuCoSGiCvO/YK2z
+sgeUyA1/kEg1u4u8m0eXbvB4nHm8r99ZAPpI/5OTk5LJazg99ncVJfvvB8ivKAL74sFXPtbcSmp
oF6uw/TM3vr9iX4eg39dcKmUkf0uq+noyXe6tcJnjUdds8jyuM94dg3MFJ972Gwy+ZKOmx2L+lrO
z7zy3y0ib+9gMTC7yqoRUvHI3T3gE45FQWazTx/j+4/f7bu997x9oDiDnBQxJ6rTxWjyq37AQSMe
sULOSIGkvRjLdUezswhwZlv/uE6xuN7yuWKQkFXI9eJxlZjbNl01HcRNKNnORFcvdZvUlcvbxHBj
Ds8P3W2d2foqjM/8wucee/ERERGoeX3HbZi0q0zHAx9dX0j+F/IeUvOfzzKLh158PlqUT6YXcDXB
xFPglIOb1+sACxvas4Se6qrTr9MDmGj60f6wE78AmVD8Axg3FSagZ/OXL+LTQOwNagYfMyVNyvhO
Ia8/Hg2vRcKTD31xp+rpcNBivF8FiZXHhHAqOvfFPlDwkGwiKoVXAeQ85OFz8I6Dq0+pNhkfxNDJ
tjY+l+qVCozuNeQR5q9SUEyoDr15MZVXcUUBzB2RapDSQzRkMLUIQjatCNyfhUt3BiFx9LIl0tBN
hG0u5Shi2FgYx7T7/vETvgbTvntCurPoA+e2iLXYOmtCELWhzBN22fXXAsOrOuck7irD1ZQvSryz
ONpPN8ngNPq5dfTdJnl+uW8uPX/zb2Zuywwt+JdcOlBXhrWJsJn4Ttu4FrxYPgViHrxzl3w3cy4u
udgxZFDKfv2eyT4Xd4hWOsB1a1H/Drd0Eg+KtTLqM9P1q6Jq+YpJ/0bdidYZk8hyThHEUBeJuj9S
hWvK3UyJAdalUJxZa9hQseMm9vgImzi2SAW4iOK1EWwkKnH9GgZ917BqIk/YeO1cBUI7hN1iZqtH
rtrb2l3/xTqIsPPUZ+Hr+MVnLEJE4y0i3eB8rGLPuauUNbbGGV9xIKaQMmMtsWGdN6ohIbvm3iKN
vVE/gW1r/AsTH33KAeLMp/S6Jr5/Czr9PZnAGhqap782wWgowxpBPJKtxvVgj/v77oeO0X5teNeW
6sDhZBQgOQq+wd6cMGJAifo0XAwOBQLzXriLiZszeQEHNnhqsBLNrVKvW3MbfvHv40PKd2kP2io0
3aTbBONlW68HE2eX7bdOMDxYsNHUH61wAcZQyZ2+XcP2CcGkbigVTbzMT4FOOf4Fva/JGY2qcHRm
q/JuJ8fgQxXw7zewmGRBW1h1GzHea/m2gUDabUJhq++esNbagMY//rBnY+HpHmVxtcUkS9DjKGCu
FY8UWXbVMykQtpmuIDKZT7nPTAacwBZesJiVst1kG5lN8wVnTM5Vz9XXCMUdk9e3+FwF6Hc3NU81
aH2RsL5urd988iK69dkULB0rBUoA0C2Hc8nHD/5+szI/OGlImDwweODPOB1o0GkTCcGddASUQ1ip
YEHxsJvvyTdfBmyC1cedQAUBKYFS9Onja7+GMr8b5G+uvVgvlEHB44zV+QhUSX00PokvZjEPQe1T
96mHzRbZzWgbHMe/UO2pJcf/5FFT2SLmA64h/vQW/W03+HeL+tsXsai2IVvO+3DopWOTEp/t5LdY
kQFTVdgCz2wf3h+JFu98sYpk1jQKaTVJx3rMtmZMMY+v0UVrggCFHEvyHATkU+JhPGu6mz+aj974
YhGJyZ0UR4+HrEqXAhdkOJ/klR4uACEyNoy30rRxpZGn+vFPfXaYLZaSNI5UZdS4sP61fay+MMb0
p8nEjmkLj8ILHo+ydAm2ZGdy5sLz+P3oiedp5s03pNVpZBIMhSxMuYNyqHauX27EKzaQyvX4pL60
w6YAsiBOZ4aT/PvxNLfbybinqbuYwYmWaZSuFyX6IU5UgbhzCAyovA2ZHe74FTQb8KT7Kv+cYR5V
o+fQP44PU3FRKV+gyNqpdNPHdGDoxdIKJJIilZFijXDPK0cB9ZkWq49f1LnbXUy3gVdIXcOVj0Bk
Kqh9rDP1zpMeaT+25bky7+82FvSY8EKKuCyoQ57+KE0iJH0B2PWYNauSwMkeyK+k0itAarAPCgH1
7LoILs6WPpV5fL8bDW8uvBgNpZCbmKhynpJte2KzBtI2KmM3kVcm0jeV9AE3JQjxE40QAJANqJHW
hdOBttCabJGAbMmtW9Jg3SDejcOlTDO82RDVqOh73bjt1KMP+7GDBXGhtYdp2GDt/fh3+u2y+NcT
vDZ23oxnM8PDXUM2ZRvoNFSmK8YH1dAx+tIM22mmUcXux1d8X5KcpytcumCf+B+4905/LRxlat43
7MgCA/gUmWXRvgZ1IUK3gNkpt27tr412U4qoq7dQwdYDZ0BJcXSY+RUA6kfYR0lyoOgmN/Bzr4fp
YMqEjrkKaVvFruwPBqcmSHuV+CVsD3W3mpLPibpD6y6bWxiYWKL3BE1BpC5XWUS9XKamIt0FHqze
45mHffcdUBpXkKLolMd1rLqLuXkMtTDQBzYCVnHI2dqpaB5bIjclc5M+VtbOaG6j4pqvNU0v/XQH
KXRKaMveakTd67Y3c7wckF3WS2M5yg8J0CGifhlw8mbehLF5IJaEIDA7yDi3XTYbos6BdI+rocI5
sOs/y5eizdLLC2kS18xuP3681y7uyQeweLzFAiBowMO6msdTh5XVckJ08CzlT6YjXFi7Ll6THJIF
q6C6pYpswNmaVr5xqWoUpNZqtaakVvBsxJ1oriSvPN+x+h+R4FbyquU1KZucKIU5HnlTFBueHaf+
sFWzY0XoaOL09bYxYOQ6YuBqVzippMjh1VQmilsnndZ6/JS2q0Y+UGKviX+AjMlgAzKnEMprhwOR
XnbzdYAq9ZXjayWv0aYTc+yo5rrSPhXW/uN39X7Nmt8V0Ai8dSZ1I20xJVaop1Ha+GyN1NUor8U5
FaK5yfzChq5kqJscmFZ745cX07z3HghCePn4Dt7NVosbmNe2N996NRsm9JL9nxltCe0qGgK9HEO+
7L0zn/j7c+3iSsudWKEpaKLYbIvequFoOY6fJf1WNnbk+rT5heVt4+rSgG+au3W+/fgpZ4rG6aS8
uPhi5yWCnBy8eUySt0Q7Wid6msEwXJCa3mf7uttpwVobVp53EVYbiVSICiwXWCR7YFk8VzpbiqLp
i53+6osJgByHTPKiQDqm4AqJo6Q70a7UY/4d3R6Y76I+c9Q7++4XnySKHjibMo+PwDEbv5dEaZpk
1yifxPQugyJW37bpZ946WxdvqHcfv/z3Bx+UCaQLK7gKdRSz74RftZwM2aTGx1QrsE8UJrEKTRqu
Gmv64hk5UebJpHK4bL/62Iwv4/n4VWsK3huD01CmadpmrLyrvkozRx3HH6YMW1uSBOz5+lf2fONG
ScfngLwpCJoHVqz7qYaE9fFTzMPzZFbjIRQOi/jdybk3lw6/uVVvKKEUH6tsFlXo5bAaWLY2H1/l
ffd/hkRgfSSjHt0twtvT77ExBoW0CyM4lqYOLS6dVvCqEPgSa23XmC5WSJX3FrMa8jQ6py1NdaU7
96zvp6XXu0DLiXwdQ+bS7DtUZu773hgc9YFWZlzD7ivBt2Vtre/IZM9NZFOWCvSbE3qabwVhX0fy
0Silh7YPpzOjd/4a3rz5GQmAsoWupIVqyMKQd/pKSiC4TeB5/nHgIm4ZJscAZJ0tNv6PHjvBmc2P
vNjNz5cDkTPbIwxRQyy6uBz8Lk2cIG0e9U7Z63IorfGQBk7ZyA8efLukUMNtIysVJN/0qYw5SRHt
KUATmz7nHat40RmCrer4TP0kfaYB6rettgVwwWlzIForZGKRAIvvcLomZ3a9Sw3QfPNzFwL/MsIl
8DaL4TOOOY5FlA938kDrYyopH1ZSps4ZPDuvSQ6aYBDE5Q+NXQpp4Jp+Kqz9ih5SUUKuMfT8cQR4
ADBP3smF6W8U81IPRsGNjCFytLZddZpy7veV3//ArzIr1KH0c7GKLHbMPeFsnmz44pFg+KuA9MS+
VCNQvWF9OQEREsJYuJXTyafrPuB1D4psldWyuInM/kqLigaoJ8VC5KX7MUzHXatITuFphxBdtz2K
YnDj8ZwOfhN2AbrWXQVi21+Fghg5JCdNzsdf8HK24yfQEWBZOppigEv8dTpcyTGNrFAT62MXWeUm
Cnj7vlBDJBsyY6VVWELC6LOhS+1artkb4bEeL4wUsiwsE+yTWTtcCEJPNYrOchbX3lUUUoLzJx3o
n+LkFdFhwHNyNkEjYPIOhDphep4rD5yuP36UpWZzJmiQWSTqfH8WKbNYGU42B2IPERt4jXUXFVV+
KYT9A+GWbqobVxoDCWcfCB3wSXPwJM29Qeuv0gBBC3ba+CKR4lXbC9EFqBeI7IQGIHeKXFlhuX+9
zf+E0+W/zAGt8CV84G95yp6+P711tsz//i9niyb/oStzBwGbGSYWCt3/dj1jhf63zdlU/sDaMsMI
EDnOJhd+4l9OFlX6g+ELxUvT9fkfaP/Ex7IQA6qmZMJG49tARs7Sxrx6OpTMYiJLzOj9I2WMaRq/
1UGQBfh1Sb4rm4fUxOaCvKYc+lggPbSViuwm8gOLoNck8ou6h0epaWMGV7KLCAVNp7TuVbC9pG+J
mwb3XfSUNHEOp3Yi96TIr4ExkoW8VUSyXepdTzxmlB4U32N+d8zJwHR9C+ITYb44SiqX0WIB3v+R
iAy1XntVK1eE/vaWiScyQmHB3/nwIOPQ+XVb9VhbZbRWI6lSEppCglVVRyq8shw7Q8m6nLhSVkc0
YkGK1qpEQVEii4d0arhcc1s4zMTKO1P2W3Q2MHxQ6WDTgDlnhj8B6Dl9zSnMviJTTf+TpPtZb9nF
VHe6yKHQMCm4xQC//Dkhp/fKb8KgTYPqhEA9smEdF0UbPpIs3zON9Bqu44ZOp0RULEdT2SOw2OfH
icZdJzS+RZg8p3QkmmbTmlblxCakJnmrp3HNL6DqcmnMR2kcloXj+/+HszNpjhtZtvRfaes9zDAF
hkVvkmRylkhRYtWtDUyqdwvzDASGX9+fJ1D9ikkz8t3WhiZKZGKI8HA/fvwchFAgw8TofMfizY2c
JN1CRvWw3TYmOwmv+zhzPMhFbRnZ+q6coyavrwhHpv/sTGWMTWe+WNr/Lyi5Vg1HOpKrqwxTfqHX
4S5s38xJrCnfFw8hM/9CqZJB7huDjMl/MZzc73GuaaPBtO5XZ61GH51Ho6bmZJoFdZvHuGqy5r86
07HG6YhYeT37l6jmM2mMsFug+f1tmxpaPwRzUfEQ8mGI+JubYXrBf1FuxW23uBtwCV3bzq5xXcyg
KC3YjinXn45jym0zBqraX//Y9E9bIvS/qrF8qjH/6f/P/5bT8b/TI3nl9OyATKBso+0Hv//tK+/w
R/eKbOpeV6ebY+AT5WJre2dmk/bUJYPb3pBc2fGaL9NtjVA2i9wY8mnIbpgQVl7+Sakl6dGby+EA
h5vAqJqQZN7lyaliDj+c5wj369BjaTBqFc/M8XoTgDTOerM8Kj0lZZM8G3bRePphTscqTj85h623
lS3PRYZ9kE7yXDCWEN2Ht89lDeBIjk3v//BrJK3LL7oj1mTXXZennvsc8kIij9yM9VisBztfW/SY
sUBhZvwyXZjVxVNqZSZ/OeppCafkshwbNVhf/Yw5aeMro+g6+FU7wxjnjzP2zPljUOYUtB+/3Lep
ETeBUhZ5KNvZJBYzlff2JpQVEptUs/yY7TZLsHzWq8NjdFEXDZfrxOlbR9+FRtXXc334+KORujh/
lb5FfEPXTShuqLydxeyys9wxWZ34h1d64wKdSJc58/tD77W8Q1Sh5cP9VMsecOuuxETJNHodto/V
qvrK+dLY68yOSNJYdqpGNmbF1ruvLVkXsYHk9mWHA3kWfq3HEpLdtTdWEk4mndT8Tq9rFwAi21p9
onCNvkCIqWWezc23pqJ7iZxzgh0EHGU1Gi5MO04ANlnfZJHXHhe7VrJx+77gMpd58fnNodOMxJ1F
dyNXhPGK7EojTSUmRcbs8fIR7HH5n52e8wGFQD9IOv+iaUfZ2/RRF/4N7UD5Lbr15Fcjrox7Oyys
XgLLjAUS3wyqKpbbw2CLf8vSkH0/133LjyGubrkYo+FYMC33vTNHZHu1h7LYL4JoxROu+pVIjQR4
n9iMGRQ2ZH2rSc2EA7ALywxR7AF6cZPeLvGEyiJwYZrzSqrGj3X03MBh8Yyf9RYgCz9ueXkUUcXc
/EtbQ8GvdpaK5/2bmQcoQyO2i8dEfpNFNirF3WE12A0E2BW0Pr6agES56sCNGu4rzGJtvLh6kKhW
btfZkhkaL1XTyzlaKz9O0LVc7K60jksxmfS209ErFLMQJjbM5hXHudP+QgWEKpoJ99OvikUR1vsK
E0VW0zzE9fytLM1+umrjvNfxtUqxYLe/j3UrLzdlDDsrfhv0FOCzlvuTlUXw1CtZZ9Mwht54b5tL
T4ypIjvmkX62N95uDWKuMGeRWpT9iVDM2b5EDcSL62iMvydulNJ3oUGTaedgLUtvQGmuk1D/nFwf
ltLQY+PA8TfihDAjR7J2PpxiwA6+fHxR73IswgXjZUwxUyu7CLqenQQ4FQ0LHtXJ9ziMS1Yd9j8O
KUrO7mVxkHsU6+vE8pyfG2OMhttyZvq4Zq63NYbb3p/c/FEly4RchacSPybarNi6PvY4ufK9xMSq
6xG3iXJ99bPezprr1Wc++ls7RRx8SKyWEuhZzPn83E5Q4LuL3lv4y76jUqeXfYL3NB9XWPjv4qnc
64WDv/QIERibmJH/0CJ8YuKKbviNugQG8tj7rZ+O7OVqTEvWqZ5axS9vOgRR0PfAIJvLC0ZD82Vm
D7AKP36yZ1GYeTXAK0kFAH/QNjTPjpJxsFIzTEb7ZXsGS9n5g8bR0tTRMfDVgnWJaurPP/dU+b45
TH3PJcST6ZDREYPPInDiRWa/rsHwKh7ta34RrSu+sUjTno5Wo+2QirjydC62QFOVWXypK5QO4qv9
vzhp2tP2dLJyMJ6ZMJec0KntjvUwTH43veguwr7ociy6nOAVJrZsv6ZDrfhalZhjQjLNnU65L5k1
qxR/IjPsm1rh26bsYf1m4rEcf5vmTM3eQ+uvi4k2oLKb1h/vnS1Ps51e5Y+16TPOer39BcFjCaP1
FlQtvUh6nQXIa6TXytUGyiAqLTXhpoPN2BtPaKUVJr2PCnfuIfltT6qs2V64YyNuMjECMkITMgUj
tBXbniyM7J3WFeL10MTcDO3RY5XxEv2HmGG3/k9TGThj3ViDsknlHGsdG+PSKIa29+5UjiFISG8B
QYr5ulRYfXnH3Iok6qvGWO3PmChnkDCVEciooCDApEzHorD39qBvStfh6FP5i+/RCkMuMMKqLEVt
hBiIJOBWgSCJWELdhvdetNkhwIvXUvfO4kwc/isWRAAFHy/88yQKWn0oGgiAAAhCvq8n1rSxVYoH
wQ812Bi2wiGo5UvRt1EfPg6NVs03znhUMo/DYPbz9GdYhH6z4GwaTInx54LUB3VXaM2j413b2Du3
WIVHhSaJKedqwLmxxcHP9R+NIPPox8V4WaafzAqcZYKBxQD2iT8aBiDQWI2+fbbgEsbY2K39Yi0d
dsMXqZ7XmAGanBKK+FiJX7tzaxvTMDXX3WICi3z/+DmeJcVcAfv4pOSALCqb+SyArF0H4re2uDzW
Ve6r3yZzntVyNEKGUpgZwO1JQ0DzuoF3zeyGvF1Ejpxl/o868FThvEUUSrgAnNHoOZ09iby13dJr
2+ZlO4Jt1cu5z84nuzziEjXzWqbCxp3uwWHXk/UO4HHsko8fx3k8ZX876LCgM8jV0BA4u4wsH4cu
8ZyeF9LjMA75xwoNbFQQrKrs4C9vyMo+v8/cGdHyTyrkd2+CDyahRreYpcBTODsj16VGcQkP2JfE
SD1ABoKFxG0dhQZf9uAj6l5LfeskWi+vUWSp4tOGlAAr/6yTgNZD0R2h283y5J2ePQP8wLGpLMPm
pUY4ivDnbBssySre3k0xDIRzvO7rju2258pluVSTxgc1yibzkCOu7GRHvGAkZOeGyVGdjimZVTIo
ORBcZNTknrZf7FCvwI+diiXq44spmVUXID7QGANDIYaBudPXISqH2rgy/RyR1tvATXBlubcrLfns
FLle+0sZgeSnnb+AOcJowLCu+xaHgazixuzGbMGwOS40s31IV3nmMUOvnUtJt6p/CLtS8m1vmuSk
2sJ/pll9v/pulVwaucQ26x+0mp00us4tUw4Ny05jBy11gigsd1v3a/2jmkmkxnuLvhKp5HYC4qy5
DD7crjYf+LccQTou1q0VFf39ugoacTStCIer3wyFENgXpE0Ga36MCiXJypDF3ONROXQn9UPX4NqW
wg6De55iLxxFOkTIKW90i5BkNWfwOorRWwaoip7R/OC51Jy0ayov+whskXMJK+4bXEK9pcY0sGxl
IPs2+MlyQcBP+bfVHgS1mmpXzqtGryaXko6ry4UVgVpBG7ygQ4LsXs1Lwn+xN0TEEBVPkqDtByy2
NQul4swFs6A0kAccOUvMr6bITClFysQic9cD3hvFpZmhS1TecNBLoVFNpAuUPM0c8sXeVlSPFR3L
Z8DOmfO0aDjhMR5F4JgfICGQs9qaDYOPc+fE7rrjmvKskqNTVouYEON0nRf699m38yW+xz4nHUZM
TTI/aq/SsSYfMYdQrfmx19Uw/dVG/qlItIaFZ2RkdZ1NhyDLceZDEUAP1OxGjJcSpPM0wxDb37YG
8zEr8WlYc6cZzEOUlDowHmgWdKkHq69fWlNf4tMcJH/hJNzZ+sBMphP2z24xrNjMdmEo5QESnasf
35RBVdQ9Esc6JXa84h+56vbOyDiWrENRmRn5a4eDmDke8bWOVwyM4zxtvpTRMofLCztmrVckyiI3
CpNrs/BSqZJsF8cyjNVATMpba9tPpj8MPM8yblD7u6R2qLlP0jTR41vw1+GDfGRfeQF7Eb2/b8tL
JD2qtnQK0Tz5LfupbIx4x+kHDNgMHslWqX0cuN9FT0oLiMIoZZKqoHJ0FrTaorUmF5vkb9v5ATBF
audwR/OzQhqP08v1poRrx0MgAa5A0ZG9/fE1vDs8yKg5NmhMoLSKzNbZWdoiYJFpvEGfTXss5uc9
JcfqfH01KoeS+liF2HZ/hmud7u0fuTjpP2LAyISSp1Hy0dB+m0Vk6MWhTj1035I0CmmNWfhBhxnI
mt0wQj+5Mz65j1ab9DjwWVbSwrhkL+aLug9zxDfWH2FidBhxTs3K277CwMEPmqMVTySuNz1S5rxr
3E0tKWnQAIH/YVhFq7/Fi+rAxtvMTLLp2m7cLreOceLj03hhgyhYBb6HYOQOFjqRk5iflLquUCP+
ed82mD3j6CGSzyBQ7vlBZXntNMVeMX4Lq9Wzup/Z7HbkeWnXj7xvp7b4UKhLk9SY+HfYApHX7mp1
OFd3dvB9mGOX7wEWCiBiYbq0vjaU9vyHGh1nH//UJWqxeEz9UbCtbPvFzMFnWGYPKJm601VodOD4
Bw85z7W9FzV5+APJEJO/3HpRuJC+lLrH2et+qAw5jSwkUVP3362PG4noyqVcSdw0c9Jd9ilI3nSH
X/KSF1emkXcudG8K1pbKPbGtuUGuMjLDMX2eG5R0mhuApFAjes3pa9kYyYUjntoHxXkzQhSel0Xe
Mi6b6+neh9QyaaoCmlWHj5f+eSJLAUhxj/q2hYwRhM+z5AVJjDSMljF8dlwckZrft1p7TZyYvSY5
C9E7ybTiacy2K8Xxx59/vvUA3E2WALWopNHv0se6JdYueRk8b1iC2vY62rU+S8BOcCTBVDyriQn/
8ecypIDgmo8TN4yEs/tWzeSlk7u6zyYOdOur2/TSLpjsWuJjPzt0bPwCWsWnEOgZAhrY0k0J5Y5D
6aWd5+1Y8VZoF67rs2ZspuMeh7Z00os9XSVAJXZ9V5dI/RhXuMDMjXpqC2o2TEWzZCl7Slw387vb
OplbaznYPXnQ7yBZSHaOn6T2Z5wNkTVE+4PXQq0BR4Iw/TY+hbNZjqnrJM9zhL5hir1VIgvB7bw+
+IMcIIsZZskQBf2RCTsPEl68zNmf1H8jue5eikTitdHg7TUUWQWhuDHa6bJrfHnQH7/Ts7YFl0sd
JKrZjG/TKz9PxPvWzIK5KtWTWpaZQOLhkM0qgiGx8LfmdHCkUxtml8oe7XK5FvEYTpbcdiLqko8v
5t3CFoYJ7XqU2PjzDjmTNGGoaek8V96YspfMERExWNAKVCy57IOVAw4LmXR9/fhzz3hp8tJQwaEa
Qg9JfCvOg2sYzzHFoUukOYFwVacF5cdyu4XmiViyoNRrXY86kNwzqfPnPeeKe0cODEZYREd1ChZJ
rJWVrlz2DvwiNuZhLRhYs+Dttl7iMf1ixQhNMWs+lzWJA6TbXKV/fXxTZ6Ii3BQSVxyUMk4i+cL5
dg3dJVmVzvTzDvyHTR16XwFAlyC5wsjIa5obXHjXtbqscg8KzU1a2T2a0J5ZSMc37qeWuxk6lBuN
g6ZuKWrWMXDVtxW9ksi4APz3HAMd0Z7S9eC4c2jnx9ab8Zc/+GWCVQYkWtfLnWt3MEh+f2jHMk3j
aksW7Il5U5JsN5EGVQeoc/pCMdz/K1kDBOjBRPssnq/8xWwK59ozUlcth6jyTF1dFXnCsP3d2OrB
eFlxf3OHX/vrwPxSEKl1XOTF9X1VO5QvrlUz3ePFhQVXWW/tDxA2gWj3lkUxJxyBlyO9SIQiGqPh
THkonFquD6cptUzX1HlBuQ6HJg/cyriNS7NBX9rPZ7LhC19bKbOxH7/Hd6cNXX/xT/HIt+ASna9N
MOB4df18eNaVIzt0rQH4fxVJhFXTgY6DPEPfKgCS+zRXnwbf9x8vmwLVdiWlMrX623hGrpVmdJOa
5x3KdO3K5HzJx0AQ4fTUSXVV7nAVRZzx0j+5/TO1KpYxNDDHY/YetB9Dt/P7TwYEf6211U+xF0tV
leE4KhipE4/ZeKGmaJ3DSy4HI8v7FsiBF2ivLmuE2fMWNPi412aGPQluOBKQ+WbUGIKCIy8nrac9
nV/wlzZeol51ps/sV6zHDMWj06fuK6t0C2mldfE4lOpm8XVV6kNoDiOCKYO1+Hg8U6MSNdJDkVZJ
+Zly2btw7YEF4lRBW57eAkS8t29jLrzc7uEIPO0hinLE5ZXvnAiHcrX9lYvt063nVdIuwPW6mp+n
svu0ADhPSF3mBFgPdCZFRdA+b+xG1lyoeCnm72WFEaY6EMv4jCkfC0J1GLAeP94HstD+OwFWgr+7
tJOYXxPlvneHg90sKYbJ9fy0GCau8v+uImDx4hXUusyh5/w/As/T9kv/2csHCHv7YZyJWBEg0MgN
2pYAdW+fs4sVWlAT656SuoZGcciBpBzzkKim6Sr8MFw91zelPQiQkCuTm43jxsqwtFSjfGmKqOY/
RiwudoljdjMiL6eeHeMSi/y/019UBJlDXTBYBG+FXguCVH949ujwvYzXTxoOTiSJ/Ti4YZTcI5U2
Zs7dMDmzyaSBDuVXEbNWLiMAtzRerB7EHGZjNo76FTvNbJ2vdLY28MFKpLkdzL+3CzWSUW7Mn235
4QgN2+JLUlBT2bfl1AGZXTbrCjh/yCkkUaCfZ6cP+cyt8VeBOHfRUXVxGBY/qu1BTKSr8/JbOUM+
ci9saxhN5yudW50ud2XWe954HMJZue29N/c0LZ9jcChuoHLbtnehkCAsgN4eMrDceBKSyVb4q+o1
nW8WM5MIo0msvPJGzX3DjIVqPNoeFzAtzSK9ctSsuerEjtoxf4hpv/DCVkFdzNuE+LxGT4XrpVZ2
rLVbROvFQD4B1pUUE2jNc0Q31PsjYgaFS0mxTANYz6lfiRX7O8jXHMjhwNnXVtG3vZsWmrkHWlXl
U4+TXOs4q+N8wZQ4YM4pxGEZ0pOTWyssAaOL5fpW4BN4OFaIfW10W3WDvHJjllsGT5my9tCbgEnO
ZdLnBm+ePSgRvlY1zd1tCRkcYbwYu7LC0biKhsVdUGWna9ElV03ttjxE12p6Viimnk7JGGW0xHxz
R5bxCbZMGPb4DPnzDY18oPbLeDT8HiNVbdMxP3RRDBh3nS+pHv0vjQn5N/meRHbZd6+2l0M7ZDpk
HXgaDV6x03JLe4eVeZviasA1F4Er/6adhQGSIW0G62E/Pej4c5Y9zkPWqhsjC+f4Krbd3ku/Zm2S
c41jqhp+9JP9fGoE/yN4UDHROGRXM4JGGQFu+nY/8+nQVOaifoIVTOl+ucKcMZxDV6I7WjHwXc+c
6c7gAXtebCyBnU4QbMShJRkt8bEua1sID7bXxK3/akCbCOLfp4ilgy214xkhafoGZcFaoHnXmktR
RhddCAmtviT1NDAGKNwE0sHt3PQmT1fTKRDguW/lQNqJWQgA0OWdVUQzGAt7YXWtG5VM8Sv4f4nu
se45WJhPWO1V4naGAXuYFlp8HU/YkCD6YFCQI/82NA7gZRAtBT9WGlpwNrwIBXDcW35tVhW05w51
B+ACCJdWDXP0tLUmSL2FZTklQnTbDy520RoM1A2s2PKibbWP5UIwrC5flOMOQXlYLZyCGN89na+x
0+iyOc6OKnHKqA1WPQyP7d8SO5dKYsOOd0aIHUTC+lBrF3VfVxwicFAIsJ2GOVHB4024SmfDRes+
SevyvpNInHDMLXKq74d7v8aRkQ4XBj4lgB3EzrKOv3reUHaszibUA6jufrDvbIVM9XgmP2Xuqqz2
Jsfzk3TCbheB7sk+UXO+VBqoIb2mdlv48Z10EW1ZRYuFBy9xh/x36ovdgGDRfTcBVZsLJ4lgjR0G
Ewr/v3oLqKi6stEUKmp0oSmGfAyVTkhjyJJbHDiDBp3OT5jpb7M5incam/gMMOTHcWoxR/F2H3Ry
ZOdxuH6JC2Tb85utwMNQBX5AwM2zjHcAw0/Mz5GLt+kLH89wBsaCVPMANva7M1xrg1kKN5i/2JUr
JcbYMqHDuP2WxRDO0/k5TkuTywgrTzZVhUIxi+R/UvWdD6WDKpBEWcpC44P6CLHOtw8DjMzPgWwy
Xps7LkwuDizSqb1MiQamcYETn4Pjj27qmr0STgPpTZJiK03rZCOm7qsVbD7ysycRcCy9Q8LPsV2h
+kvTIDs1hGL/1GoZDZblz7GGB6+/5XklR9rek0k5gL3yKiZwL59mTu5bwFjZHEaAVcRz+lzgiOc8
GUx5PGgvQ/y1imuaTVekI0FVM1GxsOyverAB3gK9Jzlp1oJWw5c9hDOA0TAGtPScYCUzmm2OblRj
juP4METYAx0jT2X8LNtlhlLraOSHnKRL1teepj24B/AoONRYpMKCnJZOPkGaTPOz70JHgjaBPBrf
C91IAGvmseR1N/WQlszcGRB4FjRhwP+ge43oeatLb2woGZmGSawW6eIBHgxWfDm/Cgdx6ZVWgS91
UkYVSmcRiqNwCeFpOZQt7ZQJlGBMJrAMNe2JCkfZwzVmJiH+K+GRduyhompdHtCkhZ57HxgGSrzX
hS5OhLs5dhbMIuI5QmcsnzUJ73G0G0HdTNVDMENPntL72aFnl780E1Td242BM5e5dHhT4THI0obS
sR7HLi7r8monSucDhDfcfUajp7k48xqa+w3ma1xTbh/XGemWByVmdPWdnjjv6stOl2T5tZEHCbO3
5gq6MN7HaylYXJ9hlIC7R+5xlrhms/A9rzDJHelrnrCpHTnsWp0TEnqriD3/NvNa4RENs22Smvhz
WyWXAMpFeFOFkRUudxkDk7yq/YIZOgq4rKELhBTcw9zkM00z7+XB2dj2uIeyKooO9lBSLxFObEk+
GjaGNE4cj1+VWcEcvg4mMyvsI5YcLlDulLuCRKdYInFdy/bwxirUpGt5ms/ol/gwIlPjaKfFIrh3
7TN6czsQzdiBWTxOYfyMQ08Tdxg4115ym8CTJrFr1nHkA1iUM4/UNNyMn+bEFyblEhq0WHXDXjbx
7jJjzI1eO68RPGzPYgJHo6Zxv/gRiv43Vs3ZaKPucHqY8BfctbsK4M6vw5GQHhDgu9WQFHD/cdsc
+46BMf4RUaGSvlz9NfI7OsBhYUvjwfG9huuag1LaSsMsiC9kPM9vvjFaM3ve5cYf86tIqAIckiyx
/S91sfb8LMWnvPXBnQmpO9Njb2vklhHE5g0iISsjbeNiNU1y1Aimmy8N0BZzuomyOyHhe7Y0unHA
aSvnXsVWlQwXREyJ3PtmxFHL1ziFtbGF5GO9mLJf4u2FzXiFcdNbXRg2dGnymw6Db1DEQ7+tNXTo
3dtpyfoyYMB+9XS8XNZ5fMpG9iyh0JPg+dYAl/WoC5OAdAR2TRXaUknmRC+0E6zJvGvBexfvymjo
aiOlunFb1NQ11XCYxxku5pe6riQkwcPLB5uxmXGsfhWnMDKxLYkHnP3NPD+RiPm+COZm8RoF90VD
1jJf+0nMXAEzWWWS3zW24SLnWkB61+GXgSKUNTloJe8rCzw8mZ+nDa4xllZYNqFiLVIkB9D3YZxM
vKZXEy343Esu9s6J1qZAwDvJyF4XRWDl4BLQ1yKg0PTBp0ki9UKXh3e8M6LzbpTYY+QMdsDw5h65
iP3prYPRc8tx05rj7dr0wRMNe2aw9VTJ5ViZKzjrdMozcaWTnzT8abRIMP2qtc2r2ipgnMIWjrSD
+KjRpRUSOK4dZM2LH/PKTEx1bHisV/k4xv549zeODFbHdUeBITsyj7pGNvTWKmijRAKTUxXWckzx
NQ9/unlnE53sHA3ww4BZK8OdWd/7PFVrTrSnMxRzT9tsMiZ80tQBi7YV8OcwZx3D208N/w02IHpB
p72sg9SD8JTWuaxgB+xd+bfpzPikeQWZ14SC29mUbubfDD1/pdUq8r9F0vHdRoepLP3M5CQ6+mnn
M25xIP1LxttWjXCEg3wWvDJf2pJQgE+pnA0bqRJTsLDJ7z3y8LZ6isJVAlZrNRFXNFMw8297Or63
UAzPzDVCNNrOiuB18f1guE3I33lD+/WU25lmn9p2c2S4jfNtf19jARUDvtKYudTFwACGBOyE/qAM
cWSQ54fjVCagNI87p6iInVbC5EY00k0iC3SqOtLcb3XYtoh8py0cx3/Hk0nOE6XSSkq0Q444n4Ck
pMOTmWUznQigPUxt1jTh+fSQCf38LcjiWk8PZTmuXXbTzNS5MLV9Dx7uheoZlJiuvaSUTdfo1GY1
oFIssCZ4QPtrCdc6QLRj2yb7DQ4B3R9WjYmFIYy8opKw0NMdb3/tIQY4mQ3ghJnAUftxGRWTfDLM
Epenv0fscpw8bnnrXOcbhNo2gewim4FELl/jN0byoN0q4xDUdSnbztpaH0XhyOc0cyVF+7gdkB32
6XJArPUpXd36yCmWQWyCeE2EPbgjBm3eCLCD6Y60DGI1yN9qj8SBbZ6VcvqPQS/HwN7Yy7cIuJ6Q
vO5E5V22XiM2KqdV5/sLfPF2dIDNj7YRDAQHNU5CY9uz+cyOE9ZnPiPC9GxvHIESHWY+JWsH2aIF
A50c+75XaHZq6Sr5aY9e+/qaMrMfqdueqGnOdzZkEOgN+33vi2h/GPvOVm4t/ed+a1gFs1+xsvbb
34Nw6LMNUeAiEfOyy3gCVSeNseC2+heJDd/o1tYFz+84bclfNaqVg3tR9M7q+3loDL94wO0un3C5
VG00/RtslGCJ3m00kNPafeszlc43yWU3DK3VkePgAcaoTuQfqkEJuhWT+fNTisMDJAp/GsEvYDQE
/Fg0yquxYyDQP3pptrSHtewUX3TgT3wIq7oDrHDrCAPCxyltM8GvKgctnMtOFfIldFO4TgcuKZp/
OhjLeX8IA5Ebww5QNmqnAi6RvhGXOzgjBfYlrIoC8TEvs/PmRzGmgtM5XSA4Xb/OsnI32IgEoucv
O1AUbzBg0zVy8I9pKtjk4EYC038Mp5xXEzQ4weRBfymaqOZO1cY/xCqSouuqaqidL1ipNAbicwVj
ycOlk/NofjETIyunt6e1TiFl6czJ7rd19/FVvKsl6b9j5QIQTluADsFZY8I3E8Nzjd5+DJyS5bJv
nTxhNVB2nBqX2awlA6m2DVtuLctky4w+vpi3nUsKW7qnkAKYOcZxiYPirJTMYLC1vYrQz1ezMHNn
TZZFhDnVA+uUnrZiNcl0yMcf/O5dIKrmyZA8UwcM9J4Lx9lDwOxU6I6MlJ8OXL8DTsvv997a6LY0
mvdcQKcjImx4MZ/y9o8v4/z+pelNdPeZ8wKdf9dGHidL93E5FY+MxWyoZYKcyREIO+V0pOyHhny5
1/Iff/K5VAP9dmm3I2cBJwaU5Ly2bXUawwKMjIek7KWELPyIuucqyNqmGw5DSwj+BTtMhhPmrf4c
g1biMVCERHU38uPou9Vk+Hl/slHOlyhUbZ6FAqhAMwEtgDPU0evxtVV+ZD7sFbba6FjDGJKvb0t0
wnV+ft5nMkrPk0NE/U+gl3MpOp4ThthYD1kWXTRIVOfQjyejgq7dPeQ6d1fYfNszgaSlzW9LPLQu
uj7W4Js/i9yTk81yusr62Y5wpVH/aaHOA0PHfuhlN0oXiWN/Rp04B6dQgGRDM2TnwTGhR3B2hSie
QkhvVwwByiBYk98c1Q1Nfks3zTVeAuI5Ac1n0rj83eYJgcnMzPaT5AzxPBnhl9l3y2m6qgBXcIrd
Jw+mopaDFZJXEPxBrub0tytvi0SCQY/IGI4fr8bz7ehZIlWBzgo9MYWS0Bn7g6ipoSmH+J3O28TZ
ttkapAFYanWQkfYHqSLXZQIUvoy1lopH/fFFqLd8GXqDtsPLDnyRQKCDdd694mTTgkgvj1lXFxw1
uu3roHtERaCIXuN5NrzkMBgLM3LP6zZmt08Opx6M2eKQM0vkfhl8tTT5dbO2Zv0XxlVx/jMxLGY4
nIPXW5o+fjCScTJoLIKalApxALN1suwYhAx4lm6UCx+IVbMno20JusbQm+kL1XZHfOt41gNs4Qqc
uv1Fkx320d9kgB1tY0nU/MpxYgxyOhiBRraDoxpb6BoVw9ZOJga6mHZeWdNBQFK1BzyvAEZ5iZnn
SJMLpub8Tl+Bkzs9yje0PWTuUeeLDNyYujWamDtIxrG8zp1a+uhx0MtuLOwkScwrX5GaNZdoTvTD
cNe1CVSoK4r6xHz9+O2dyz2gb8PaR+wFciUdd0qpt7CkHxClJ7qdjzvS3Wy3TyZDfXcHTGhGAUOW
UxHSiexobDGmsxFQd0ix3eY982wU2Mxcc+Err+4gvLRt8me/7ZLWWv3DnO3YnC5bpG6izxqp531U
pAvgDhABmbuAgXK+HxzmuQGxze6B2qZR1Z8MvidOdWT8gWR/H3Dcd+paGUK9Zk6S6moL24n2hR7z
8fN927cGdYZC4DEI4jFWgi7IOZ9ALxBLfFptD/5qDB3jeX1UYnZjzEAgaAv//2QHKNj4jnLoJvsy
R3xuw0LPpKU8U+XD3lDck7l2S9UYcE/JG1sPBqr9SdP8PKQSAhRRlTEHqEDOu1Qt162MT07NQ5pk
PoGmpA7z/vj78wsfBt+TH/bSeYsszfTyzccP+93nw9VFBecEsruuo85CelUsybAEVnK/k6knAoKU
V2/mPEpLMX542yI+Qz34H14ArxkmCnuK6XyT8Px2M3kgiR6z9v0dFKdT9HBP9dZ++MXGICALR0TZ
MvPWpb3/28efLzf4z8ZjgAUneYkQNigx3x0I+Ty5DK/Fy31GcFm/B8HYB8ek9yLqfS66M/qjh8p4
/8kiP1cgsskEiaMhFBEyQ9bc2X3nytHOWtbdPbMICS5ovtvUy2tYdtl6uzfTK1QcnN8Gq5OuNvtG
Kh+IzNKQSSM7Eyi0zUZqmN6HQbVeQK4H/Tl2dinAx96tp79xQpfjqmQNMbphknBrh6OlwzZQRkTo
qgoj4uPHep5ZwdhjYcP+gxRF9n/euolU1CC0Y2X3Q6id04llp7l/YF69y9urETt1lf09LaIWEPNf
I2M32pRyC6bZJy/5PKRAtSPvd7EYtQl370qRqRjC2BmW7B73dDK7NIYlBP4nmd2GCH188+8/jshF
I4fRKdiKpHRv13SWKkUPc1V36GX4YCaZLcCfW2gS2MFtP2/bqbMBRJ4xmBPMG3ZyoExEZM4+su+j
uQ3JEe92Ziba+JzWc1w26+vYT9J2kQFvXdwny8DszUVXeb3bfLER1GyKI2OVkdnduw08Cf2wA1f7
CIaKoRNTZocd2NpcRAAO+zBBHU0YILo1syBPah0HsbLht0rutsDLYJYmWqSb0Uy91Byc8rJ2C6+U
PkkSAeMztgGtA4DoNHRdbIPWatTS2fDTUhrpQ0LXVYFnn+aW62qSblQGlQuUro4K4JJ0y+GqvK1p
a+lSBj9KbZPJ+VYqaR0LSnZE0ulUvCmilm7PBYMXsILSrQejK0NGela/kgtl5EAQqo5pGj5kLwrq
uFIgVLoZ5ZZEvuDvoYo+8wSr3UGVSK2y4eooWElOuqgQFGmrKAopAX8tcen1x6Az3Hg4TJ3RLd51
XzIqEd5m7cqI6lanm+Y0cd8ZcPnqHFXMUO7T9rD2YmUPx9k2lbhjKDtuXM9Otb7uPWQgLqnu7FP5
v8GE4CwCGZ7IgSZCbkt2HTFPtFgX2+D6XgkGdigP02+1DDfubbHanUR8ApUtts+2ErYf2lNqt3JT
97kIWEmQzwG7XLIaEK3mL7LLIDt0K9IUPwd3yphEUf+XsvPqsRvJ8vxXWfQ7Z+nNYrofeF36VMpk
qfRCZEpqega9+/T7ixuhxpQG6NkFCihIyryGDEac83cnrfKRmO3Uw/HBlGkmRGmWMGksmwtoTLa0
UKEP6Jtzy2MV+Xe13S7RfT4Fw/S5ILwA8xBQs7dHTCmQ3SQ+jYYixkzqoYYaw1DMZIGid10wow5v
8BvCpzw4jGDvPuN9zVaCpWmOk+112sYM8hIA3EhROaOYI4nR8sC4mHdR4pUg/VmCWWNZmN6lTxtJ
sTVAClEVoydZva+7Argr3xid57T0cRIeNR6rCXxbcagakUwmtHvvdeXOsnsCgnCferNbmPvZ7VO5
f1n6jc/ldIa1/KzJUiDHISv2zHtdeZ39FZp1mr4DZljuK/zoPD2T21IzUMQwWmN7Ddx9ZbIOfh8Z
hOKRLgkhVmKyJfONl7GG6jgoSlCDxfiRpUMFr8eVeAhz2WkGQJcsVnpl8tjivi0EwH4ABbWfNS/M
bshecNnryO/nlyAsRwMaQoGt7LwSa+nVLqALuGjz3fyPOnSt4kUt68lfeWTL64M7m8Ct6XGfQ3sQ
p3k05TJUvHViAH3ftIZtzOVhVsoe1aqX2MhYmMrtUdh24ZkkIuCE349tl3jAxSRJSShbW238olzS
/mR2tTeB5lVZmmEt65P5KSiddEHoRScst4NmzThs9TdVSyzcfPw5ZgWtiZlrdXZCSRSwph71MoxC
44/Z62eHcN/r1qVpIKYsN3L7u8ZEjNc0CfPq0NKXSbuM+6KS+v2So4r3VgA6qB+nl8Zwq9BkJ9YB
Ei6yTgBdclZS83UdqS6gUbRPOk278VNb20F2Eo4316C5Cu9WZIUfrhIRn5a94gaC1sgrtK8I4CGq
uTJRelSEym6bAuTZVW6WupukXikCy+bnpUywe9cJNOMCyecR179cxTnXZcoUBx5MM7Mk3t5ZmZc9
ernwd4JQ1EaZM5uMTbRehcfDWIrMLAnSjBhB4saR4SJY6NTDtqjXuwLfPaGm4RfCq7i7cVJsifBi
TJaWySpQGiZ1a36t7euuN3AVuKsBomUumdopUdDz8aywl3IkDll5ChRjJukPxeRqflmpJdymlwBF
ukqScJ786+GmoCNNuzrX/klvDwpknApLPoIu5nLuK7nWUiXQo2hhXTbdkFRVemjbnHsadUbADC4I
/R4raGP00qxgwf1zvdUmjnvSpUrHGy3br0z1wb9McVci9l+L7erMWLZ94Lmfm1L+vKOafs3QNKqi
TCuTtaVvkGmuEjCw9yrb84/FsBHPiE7hesy5wUhNs4S7PNc0blKK8cqqKLXQtjtyacxuChfw6FBm
wFuUKjtnVPtKa1Uo+YiyxtRinNAkeqaA8B4l7UWdDrfztU0myWNXNgo2ygT1JzI65V+u6t1V7Ya0
RDYOWpZUUiqxjko2VO5uMjXskZgFpbYkULYJOs7aeiwYM2I+dEyNg3Vpxzb81mN7yf5I4RmbeAJi
YMZI4Yfam1lVszzVNT/VosTiQNSQ9uKmlJPSAA6TX0zSSzzbMytW+2IiyBoDfw4OKYC6JI2akpkS
PhpAcXBVkMzgkk0FUNMu8jwBM3ar8IBHIknlDM1qnobTZJrEd5xGFR+jlm2knMu6EtDHPUk+7AC3
eWdPKAEJMNub6JB2Aj8q7FntGDtZ8ELeX+4QH1xvyLpw1AsdvE5i9uUm9TCaqmt6Du4X3SFWXr1J
GlGJKiIDGzQ+mRaDio2o4VrjTqqo0nIfvBNSeRItqdwyMYPJFQN5wnPnNbZHoUW4nNxnnWKcWDCo
JLL10wgVSSZmrtwUvQp0SWy6OREXFhwYhnonJaJVyxDQA8mq0tWvSH3IK3KiS2y0zkYp99Myobab
6TpCJegwOQr4VAN0JU++Oo+YSotmx0ATjKxM7U6qeOpVeYhQQO4WmgRMFeVK2AsyCEUC6uW551eN
Y7dIU7YqSBXIM6jKFt2xT6zbnFm1jcAKcQpXkk0ezOi2qPlecPBGKHNE1GqeUmShyBDUM1dIgXMX
Q204aDv7ARlRcBuOTSdyxhwmvvteq5stfLTmr2OBjxrvc4bc7MXxTcm9OnOaDvPnhGF5niAZSFqE
SQeUyiBaAMk9K3GHUVxBek+xkyA0dYWmjGtqE0vgUk0fNB27DV41I6NKMOYwyntwJeOjXQiF0k9Z
lBfc/26ovE58MJfcsRAg5VAJiJ9KFLWQfNfdWj9jyOb3fjqGYb5X/q0GK5gnOJbMosHKnvlxV8xX
sJlTsmwYrspmtBw2E04Pwlbp25zKY73K98E6HgdbWlUj+9SVQ9bVa7kaci1aHMmsHH2RtTeMExqj
4kEqj7L1aVBqEpyCzRieaEJW0R7dvEqH4s9/30/+jlGQykfuJO4isvpIwPgdpNs9fxV52lR3ddUi
zkaIrer5XVYnm2KyZsX1/3+9MXldtPDAM0DmHuTV71BcVTpjF4o9uyuqrAvfNzqFAJF/S2YD3vXO
WGsihjkq2Ob//Rv/ToYAj9PQhi68GawHcy5+w+kNIySlsW6ym2bZ2tC9BZQc/ZT0e0TTBJ7j4gjC
y267vYWkYp+yoSLzPN8c8i98ztTefiivW8toklVQPiMOm5b2w7//kL/rUxGlhiEAsBMgYjD/e0jK
hvAhCNrZuWjdmFKmrTpgqi8kXGqGa1sxKXh32ywo4mQNg/DTOs4tYxlERSxUHtt1Dwzei9xgvhX6
KbTGcS0nthBgqFLfuqyuiHhncRlMFJy8vmJAWEal6shZ4oUE7dXT4l0R9X//NQng+StGBods+Via
LVKnuRXe70yuiRiKtcks1NHLdiOkdEobl5StKLI6gq9GvOYd2TQ5tf9hX6I1SU+E7Wbi2VbJU75D
xU3/GPSW8W5NbCpE2VzJCB2kpfXY4JuoMZmpjg48O5pk3xrjIct20T/2KHQ381AHWeYyJXg0pe+j
WaqJEHHQHY/ObpnGjOw8OpeNjbC75lqhpJFyYHduZ5xfEQ4Gm8NdnhHvOklEVG3TGQfkVrs1X1pC
OIYcPmTwmDlCGVjWF0DfwX4j+RJF9mnzaid4LffEw/0YuMY0lKdk3hGH3nd2Ql192SfM508Ic7aa
BgbRRiuz+ctcFJdqi5rk0ZJdNxJMLzKWnqmQcxttT1s/hE6LTzWXqIFnhHuKonImiXO7NQcS6Naj
syS5wSwcte97wxCuxh/bRuCIOAxOT2RoLHCAGp/dxTQ9gs5E1G/VuSQxww4ueehV7PXLhhkAB+w+
blV6yudhgLm7KqdrxUYkOJ2C7wR0ZMUlpQXpAO3Khoi8Y9+NC8tuVwmRmolakLsWWHCNjWf4OBM4
36WH0dno5A/sjAgAb2uCTqb+MxKSHWuU2UWkDLzQGRZ5R76KCMyBHNqpLd+mbF3Md6pfO7yd2t6y
UgaiJ9UEN4SQG9ZJx0qqpikPs4kb0pfJtJUPTLuUgSvKq6CzNnUtYHBLKRNU3zbvQjpPx7KV1fSM
EWhiWoyxeFMd21R48w/1IKVFA1eWBf6CzcDfyEliMq8jZoKvitAoXv+HRwx//l+fMTBgQGC2dmKo
XSQDv5NKBOc16Aha73YWWe7MMaLGVBSfLRR2BDayEyY3AZnQHsxgJZoq6lsCFewkuFkqMjqPq7Xm
4GEjGYPHlkCVh2UZW7C5yUo/V9VEFHTk1unyaAf1MDBV0PXvTK7BxMPMeZmWd+gewfHKQxWNg3mc
ev4tu9R2aYjnoiRK+s5oycm5TNgi8mMm8vktGcqNaUtevuCCs63+I/70XJy6djSrQ7+H3oZM3LeX
Wx85X3UWThIx1CxJg/HAqAa0iUdrLFfrPoqa9skItkDOUcW1E091thwXusE9brKwPYLOiOgu9XDU
kCPdBA+4uZvotCAsDfmyZfCpaibrcerdecGZ4tjfLD/K76rVG/wYlKh46utoOvZjbr2uNXn/5di/
MZG8ezUsu3yqXGO14n10EYHEMG1JPRMQlJGY+QBcBY/M7Bt3z6ND4fT1YD7gwTF+RHPqXEhEq48b
uvgTEtf0EHhM/+S7WifTyNiDBPjHZ5+0i3hAAEK0T7Q/jHvCjHgmkm1fzMrdz7D6rjjMVjU8z3nX
fkictn9M8d2cy230Po6h4VwS5uGdRNHK7DPAg3v49uZi0jkcLbBbmfkRPJK2nd60RCB+NlvP+3Oz
w+xLMoz9ywaz/ZASWHRbDT1D3hGkuUeRC4t6adlP/lq4eDn2gmm1zjjdCxwez8IerNO+9MWJWXE2
QUdzm8bYVbYfbbiUn7rJXT7UrjkSwB9kT0tg1iWOi6I7VYzSu8dRFX0ip6diDm/ifQgRyrpxQcxo
jHA4vDfRQX6pvKn/EhGEdUFxYxzASZIbr59aThNAtwNwkeECmobujTv7zad2XBpxkHLss7PNxltq
5+IhEi2IB03jJ0S6Norr3rksgbAfbSc1jss+7z/LPhHvqZ8TmrIlxlHMZQ8olVjvFplLN4HYyhsn
97ZnZr6Mj346tEwvnefbbCmwMSX7hrQ4Z6Zm3gv3AxG64XoigLfhXazkZNC73retu8VFGPbBOazK
5J+ITl8jX0zvFsfbBclaFJc48DF5eeyHeWl+dtmAT8Zahs9eGgQ3zp4LAo0GvgCwsPc5pJjH07zg
sz2KUDRvU114DA3oCvHA0qRNiNqF58RuMHcRY0R9UVoPKckfb2vuGned3eP+ot259dhOXoTIsZCS
If9K+Mcei30u3rKmzJkAZTcIqb2lASlJLKJFCY9CMDo7+FCXqnlnQ62d2OZ/RczBU4ItYcmLN9vo
vm5GMJ09PKu35dRO7BnZXr4Qaja+LBw2MNlDc5nkyJUQGPqTj+7OjpNaWGV5MPI5o0MGP1/nc5XW
w59WMDZPGcXayVgQhhyTmVGbcQo0d8L/+boUJIitk/gj2+3xlqj17/PgvPrg/oRSl+vZmAKG80V2
d6bxaY1ba+zK6AGsrr7hi1VMgiiW9omKIovOUJvJDI9ucyRnBvgO1rWW7bVBDhlDVplvqA/WwxJ5
y09QC+NPIx1t2sE+d5uYT1X98PfGuykyw70X+9Z9w7Zm3JW0NDxc7vqYMurlbsqHArWE79VHIge6
PxfOjntr8/wvBFt1L3XSme6xycrx7G+L/2pbQ90fk8To74LRC4iRpyD+aWR1tuH0akeCF2zC80+Z
N+SP3epMpI0kQ3tsSy9o4ijAdRx+RVcTHuyhZ9ZywxW+m+baPjJEE5Xy7g8fxdYwQ9YusvwMimF+
TGEC5rgJ64QvJNhL0HV+JBTXeLFIjfopnI3tJ8qdB0T6RR5z4c27hRkAp9CZ6s/YM0HZ1j18SxyR
fimRAwyxkPKOmKvQfrKiwjsXq0VceJ701SUVYf7N9afhJjC27N0dkPi4yRgQVbHQHfo7I+TWpEl4
NLHcMvA36u5yO2+OpB+BgrllcizyNv8Rtll3oPANX3qQNEYiuOlNFe4rDf0w4rGw0/t6n9v7Lt+e
+ODfi8Gvv3e71RApQa6YKB327s4ZTyg1c34Lju6udMfoCf8KU8Vyrz873ZLWsbfkjCv2DO/BbVc/
DlrzG6En7v1arngAK2e8LJEl1c88u8e8b6uvu2tnhFJ7YkC3MkY3rTv3n33CYYi4Ksv8yUgZmc0h
LD42/Trf+JGx35rsZpdl25Ibl/cujsHsGh+zcJ6JAwP3rM5rUebNpUzDrPiphNaghFJcuuchFn4G
acowh3zvJBCn3EPtTqGWH3Kir6ki7SjNse7odlFZ/hXqofMgtKptWKS256MWNZdsKPRzCvYMxzID
OMSiRaTiaSQvrIqY/Z0ue/4aYJylji0YTsCPeCpsiOJKNqWKz9sJ8pgYd99OeGhiQAT4uTUf0+6P
xIvqdf4FtOwN0g7KfgxKt1HjNe53jb1CXRAeeBhqcjCP2zTP+yPKlLS/6RPoDWKD0nZrY546v3kq
6mmcpziNvLE4TQywyE7G0Dv90TAaAA0jabbwp0lIY3JHlrpV42cpKfEMgveXcwf93ry4S5cUX0cv
FWNLrsQg8o/E/yUWc3LasrLNe0jf1fMvxB+kXc7Q0KIhHnUh2X07jSgcQ7JIOoY9E7+cYtlJloKD
K/b8VDpjhhXGTTOcRVTh1posKp2jQowiFQe97+0WoXjJ6/EnEaXlhEASbbr341c6GNOGyscFfjm9
20yfRywMRHtJygSSHdyt3P03CrIgP03FMhkXdC1l80HHxdc71DhjktsUblCxJBHisZAeJOMyBtls
Df+kZ5UyG3NbZLuwerWEYpDg4z1+UqVxbhoSRtP0AgJvnIExhqVueNHZXtrcEyVu5funxOHw65+o
pUDLF+1rUcSJM9l7XRz20Bi29EL0Ust7KmLR2Ml2u1X4oCRBCBa6ciVaK4xSUOpXWedSXkWkl3QZ
KkoiU3+n6RjtwRGLLVOMM3ORhLDy06o+QivjledxVp6gLm8kxEYXJKFrc8G4QIaLskNoDkl9mtIJ
ubeNEi5r9FAzO7MlmTO8g0lTyc0nXK3bLJi92biF63NyYkkCLo240H1vvf2czKIX/xwjP+iLe/pi
XEnxDANstnd7ymyI+WDjCWwxNJBczUOuhik0hDsPqPMyZZ0JBbQ4jjfTldRFEqBAAbROLIMA4d6e
UWSQkVziDrxoA4HoQmnM67IFuFdToAqv882Qi67dZKNdZ1DyqU13MJ7CnGy9n0Q+pwLKMmESWMDq
8SW8eFXOSiVCFt7SrBNOGAtGWRBLsC878ecXS/TTRjS3Qlo7115XRB+BMdvklV3R41mZPmfb3lFD
G6IEvo0bh5oI65byQmgQ2VE8TCNayUH90vCq2/QLloWsBkCtE7FDSc1ZJG9oQsFSeQ9F6bbgfxp1
DK4qde2qpLOQsKG/ZtZaXOoF6y21T1L2G9UgeX18FNfG+oNDq4EKhOceDAgwbIZyOXZS/fC+qWi5
aYcwEZhLliytZex7534ho00G+o3oZ8yMOVd0DhiPvJVRo5rd0zy09n/53TzTo6xulJltXBF4tb6u
BDYN79rRJ6Ic86hWVgygUjmfYhm6bSDw5KpHiPIt2o5E8m3rt4JtwfxskvnJtEwS24v6jMtwnr/R
teVvjcwlXeDLI6v8aGbVREjp6vTg9EPfFe5rtqdF9ZD7xEGfe/ox/0XtJaMPsw+hdsXVRyam5W+G
h38wi+Fv/4Wkq4dO04zaXj4rh1Q95/KK2tXIRqE9r9q9Ol95fSY0sSSbdpJ8PTEOQJ6IJWqfaHyl
2e15ar1vS0CS13eRUUq/l94oG/1eSdf0Q3u1fCsUaEhMqerAfS2JoLF17fFjvYmkfmttsqOmGEBt
3cx4c4lgzQ9qP9IDAZTGhtBT+XHwMs/7ZatDFDFJ0Lgt/eA1cKeNFkQf6hL1ZdnWEqwPt4S1QPu4
flXMqDWIlCvlqjTp/Zrfp/gDdWKXCK3YuJrVlae9HV7N0g6ACn+5JKZkjZSeSe3R+pjfAgibNio3
5+fgoduocfySJf6ibayYRKTORdFA9hbICPKKyEx7PaYIk73PaisjylSarDQbrnjnQQEoJrl1yAsW
pduvx0H+4HSlOhKmyaDqUr5rcC/5Ea11k09qOxP7NT3r8J2+JgZAgIxe9Z0AP9I+ppYJsJk8fkTX
yi9PFctBTka6PH60Z0M0DHSDDJntemUUh9qIfeQCPO24RaXsB7299PvnM1Ec2TFCEcztUutlVLRb
kS9SvOAwFWp/9eeN9OvbdYPuIqaxBACuqedFWfjBSbNe3Vpgtrid/UruBECDsuZRDOrWRjIdoUEM
ILrYqkTOTq99Ayog71cA5pZIXnfGUMlBxhQ/eVyo+6ajHfTNVh4vQTw2r9v1qdxu/CWRx3OuHBWB
CK6EwJWBxEg/seM1pK8ZBFjjbYwofq8u//7q63f3cp76myRvBof52Qwzqao74M+wY6TrwBgm+OjI
X1eiBP2axX9xSbo2MTCi9UXMX9aZNKDNZD4iT59QJBAnFJdOhaHzRnNiu1LwO24v+Rw0xbIqxa3t
ZO2haqp2/D5UlpjsT07v1m5+9Mx5C5azZW1yEIdJZh9XRnHoYo6kF+SXho4CXrLnFeXji389coxq
kFdOGfhTGlDpjrtqlLW9jZJYvioxcfIC4pOXFUB7ZcMSZIhcK1PFGKrDC5bMx0nrSGslRKJKU5vF
3gTkYJDhINob9BykfN0JIlf5aPtVEueO5i5trzXEc3WcDVrKI7IDhgM9kaJPa3pMnWwNyqNOUtcJ
FVFIhIH9pSDrqIqQ3V6fZL2M1QPdZPPoJI9pbqw7miDy2ET3bbDQUp0E4yNmxtIqf6eudBx1//Pa
CJzxnRkJ1+V1laulqRAs7TJCalSf/GDIuVam28tdV9tZtSdcJX3kSgFBPIrUD+oLWPaFlMp5SyUF
QmLq5RNaJJkk1vI1kMds21/jGQfYEy5hbxRE5RAROBToA8lAYrlk1/TTyY0WnLdaJqF5aC0TgviU
hLutCH8dBKDHrhgDgZDYlVQIpdbltKjuuc2Oa9K6vJQlkVXOk6DoY2pbU+AqwB/KEczvpYyLJW6r
LKoJiH4lxVyWBmaSQviNCCa5RI1PIBMjD0aqI2amrLhOjcNeIuoCcUaVWDP/6FpGa2khfj/mj9zO
hpMHw/HXXBmmNLG6LDX3iBmjNAUvymKiTsQ5wnjl3RtYFvgE2j/rDbUkqzemh8BDFptb2v1bWXpX
67kqbQFhem6gUmSKfhtYZHrN9K0tiXjEPDLuZkx68rYvYZTAMVxy7FlXn3BDOUZVJh8bJSILK1M+
ZPq6ksksnxTEBfIxXJNRPr3mwnbixdFAooN5XPt2YaK4OtuA0qXWYgOMXE6BY+6NQLboFARW6jWj
Ow/iwa8NyEA8363e9nOVU6hFliTRS8+lbpM28lUH69jgM4X/UB1pKgapTxuLTJpo1SGvn2kGlanv
Tk9cnDs19mazAgZWcMYlBICclUFcb9iGsh7z5aWVXI+1qpUIQat1AiVvCDdH7rqaY3U3BoH0OCh5
RbIgrpl+2C3lkaO3bJRIcm+fTDLckHAqf3BVkHDhHVXgH4IGt70gunIW67a9Vt9aHWi0DrNW7rPc
Yuc7TSSW8WXUhVZLLkKhyDVSf2UrWZCK/7CV9frX3VTKybQf5M033RW8KUYATgm1D4QI4MSeZLwO
gxc5qjdQvMnw422PUG7GJjluTRunMFvA+EBOJqFjSkar7oMzhvKmK21TH6YymUipq1NVcuuDPKJ3
4q0i5cbXfwI+kLdIa7QQz8oD2hq8LCSkPXRTj5QD9VB0A66j4vwru1kpOMh0kcu1Uf7oTMl/e2Ku
qaDQbRq83y8VnfrIY7tSOWjBpZIRZmSkcIu01ktJeMhFl0tdnQO+AjTAKK9TgPZdCpYGp5PX3txW
mRwgL6YUrCijMDpCudVG2By43qktZCemp6vNViBxFPK+ZMzC3uOvJ/cSeINs13la5c3Y2KJ5MQGC
zavolGgdK6Cb3t1DLcGHUOb1SRmvJ0YT8JqyXZOf5VrD6GpxjhbEekeZtoowbkyWdEByo0TW9F/o
WhhBITf/8VqxKdAmdRgozBBj0MGAUaMcN9wbmlFpRddO99pg2WKwv07HWlZbKnlUsauPboZGUmW6
yvvUZaHcR3T0OVpyqnsmVcsqyb9CI0qHqPM0VBU1XNXBtar0U7eVUshC7RRlMc0t2CjlTWLcWWrw
D8F39D9aGaPPBai2K1qm1rq+dkbmrHJvu8It+olTteaKJITvoZ37Wg2C4kNKV1X5lJAY1b0jM6fl
D9jI5O1VcJeZt1eYTEVC6IB2sy3nhgKvHIx9YOxXNpVPpJaY+3LozDWyqHpkOyOKXgrWVKkNpyBl
N9o15uxhu8mEJpM0GqS/8jQlqEqWsRbydnkyKXzOcwpZEzP3nGWuNIoc5JsM3E2Z4vKqIxe0w9/v
R7m/q1YgVLu8vtT4KORxnoFicdcD/yrmD9Yks9fHEDjRdw++Gq1o2dTy3lHnpWhFpJaI6g2IDHqX
80/hX6oBMlaEA49MxWCi+hnCeRGhPkTqwZZO5F8BBf81BR/R2vWhU6JEdEbyEg1OiXmxgd9Dttqc
yHeWFu5fPl0lJKIXk7W+bvClK5of+aXzUXpEHlO6RLUcNITJnMGNRCHy2/F/1lfNm4Zc2rQYA/u8
2qt5znxDnodav6cWskr5ZfTTyMUji0feE+Wko070kMw7xjDovJ0ex/XwWLN9Czwoc709Vx2R22Gs
FKs7E9u529ruo09HNUFCJ9fr/K68o02xTugY936+s9qaWuWM262fmaFhpFL2qfe9YBFSY6hDizqV
VvVL13qt0VK8ijzlGk8RNHXcvrmf5aOqWyXHX2TZINToCL1Z6WQj7XVoVOUmvFCGQ2WIWyiobHOU
UQhM8nHCgYMUf1l7QbIgPxGZW9JeYHlhNq6EaiQlGJP+tEOU48V+1nJZmGX5hVJ/W83+Quh6aG1H
MDoZeFwhJeK5VKpeXzb/XD6VtcSgHlYd2Bi32iG1j2/FQyyHIShxvYIFtFpTPURBAfRPU9q5sszo
TV9mveCxl68a1A30zlHLnLuOrYyDeriabLRvDbx05+t6ey+Xgi5MZpUasqtKChGuFBHLpAj5mmY4
8QuDKmu0/cJgpGUAIzYWTA48KFtIshPCZN8s3hhQOupeUmvKVX1gXVv8aUJOmJ6yznLH8hPbnSzM
mXwoL3houvKWWhvECGAo0y3DBJVHgMNU7+NZhTmHHxyvIdKuii7QvmjXlUV0WzK3SsTI3eTmrmXo
+qEIUiLd3iMwXZ4+LXhOVFzgoKShfZNtAU9m6Qzg5RqAUIFKWl8erUM6nepwxPMH73QtRTXkrFX3
0tjKLcxU1ReqEJNFgYeNEl3qBIEF94JrHsTSDNv8amSAvHSUYWNZ691uMW+DKQB+XU37Y4vsf/We
sIuRQiax0j1pq+zn2pvUUOegbOzi41iirvEvme3PXojFyUon8zIGrQhiDxR5mg6FP27dz9Ruxbwe
cTDu5ROttlUd/ZbZt9MfAyGMbni0MbwQJ+vtuxOc2gRw6LLPQesfJRplPQ4FCU/3c4coKrtEFZ34
hy2bJ+e22RpRvTYso396BrTua+VP0Xwma3eH1yzqzQeORzp1J5Zu+mq2XS+ecMUl9SWZ+XyoqBwU
3YLnjvAn70QIgnsB88umD2vP2jrXdrKZl1aYy35vExByLEVho6gXdkBdkLL9IjdxI7HFIw7p6Wgu
K/ovZ8iWu96bfQFSQ39nPTR70ywYvNrCP5NzEhEEY++LuA/zajf7sztE4whZEjIxKT+71WIwdisX
xvRoBOVabQe0uSj64xwKcDVir0mW0iFXyGycALbWIC7uMO39siF1CothZowRwjJ3PYicESxFnDNL
Hf12xv7gH00eAwczumt6DwkyY1vERlbOQXRHaFA++rEzW+a6H2c4q+W5En7dvwmvQdUSzZm33OMi
ncSZIF+7YXZVZd7kxFGQ7Izb5bllxmt724F4uo9RNQjj3hNEIn4P2ZTb763p+wUYqIG/+1u9o3cq
T9m0zu4cD8jMW5BhkgLe/WqBc2IM6B/YUKCvYk+nL13VzSwRKan3OLizEazR3/N4mQJHfPN2yitp
cVtB2/Q0EwUcBlaaGg8oY2z/AyIZrkzcu9EmHAYHlHBRZLBDQuVb7bk3qUw73eIaNynJB2pbNhCx
sK9q8bculFWJr1wIOdaN+Y8QpJ3mQJVIIpWWwIsK1bTVzBs1HVWpqVcCJspHJSdWL1Io/pLdb+Zw
Vq9iWXvAd2LYDayO5jKK2llCnjCeg2Q7KpGyPnAU5Kko0oQQoOveTNQSizVASW8eJgGUjf6f6BMm
eNj77n1J5q43w+fV3RsjPJWjBXmR54FskXYLpd/PgfE9AhnxtRD9V88mi6PV6tjdBrwX4vPYhknz
no+ln/xYGF2OQdKczfplrEaXTIZBehvVt9007nT9K6Wuz7clB2H2KnO0IYOG6jXgJNtOAnRxCkn8
M9LVORJLK/GJUmXk5NeqJOVL2mg4iLDImwdvKtrwsq0j0szEtJnR9dxZU1rh84WNZkzJ5NFODAw0
tZaBkgL37bPvNMn+daLwsJF2IKScDzjDwAtOzljiDHmzK7uwjIsYqpygsI/BwMsH3Q1SHyua77N+
Yvsz8FJumYgIw87zlDF3h66dSadea9NrT1Pf9V2MaMo2sLIxwPCpXaMO8dO2pAUlgBeWZzKQ+rM3
Lll1icYNeRJ5AEGEcD2zP5Wm0ZlPAw6r4+x1K5RRVf1ZYl59Jby7vBF2OH3n8BnbY7Cb2ymJvATv
zpbxplWQjfeAiMyd7ed2+TnnYHA39HXiYwaK+VQXs3MXFvN8mpaIB3EEX3Z/tMw7bY4Do+z6SzZX
6/feRVIWh7u95IdlmNr3Lm3JZ9nQAB1xdQefeszK90Riug8EYDhNvC9Ftp1tr+6efG8t3pGLd8/s
bhV3uXAzsvRq50vW9sZNkLDP4xjd5hu7sha82DTZ5jdk0exqVSvGP6jl07uBm1/1cSImJzimaD1v
bdDvHzgv1jtyOTNUH32EXwUKgotXtoP9DgVReo82bV5D+PdSWIcMQruL+z4HIbf82b+kAZVenENr
+beet+clJpcwLRCD2cP73tQokFJSMAjOgr9DR1ER4LHZGLHswuweGWAMW9wElV0eCxokeLtO3AZ1
7hwLy1keiiS1voamCL6ROpR/z7NyukP56Dwvq8Uqi/zkHLW2iX6pcu/sZSjDwwhuv8a2mfR3xFSI
PznbOBlmTEt/GpbbnLOU545W78uE8v5rQj/E/Nql+NCYUX0e7TG6eJ65nh1S97/ZtZ29JrnnH7yo
zM+LsScfswLtTrDYFUzsZK8H4lC6p8Z12FJzI5uPKOzq7uLUQf5jFYb1aQiHbD2Vs9l/R/u6BkeU
jQCAbmbMbdyWKTtLQqDhoevxQTIUh0Tgyijbp3Bc++FkTnZdH+eocRCamvl8wSa+vBURvdixSQfz
YLvJjDBkde8LMnofPc74+z2d0A1mm/fJarrqPBUJE81J6r8l+SxFEzkuS3KLdnNKT+xL4lM4bekD
uZ9DeGqp4F6WNF9+2O2Y0r3NIYy8U7RDf+SLOJ8cOSfxg7kyLwYmugjNQ0s47iNvi2k1TfZzN4/1
98ogbfhzEc7MCOY3zqHkB/6Zc2a+NYbZJDemMfvTl2hDzOQ9hssa4Cik/d4j/7MXcofWkrn2MyOq
LwSoI+hFsA6BisnJmDJ7Aq8RieWc9g0oGJ/lWK/P+KHK8dFesJDcIs9prVtwtNJ63zbmEBSHMFpC
7zXFZ1FMcWDxtLG32EDGOMAYuFs/m6Zdk5aEYpTI/vpYboYf7Q4WQGabFc85AwFQEo10NNSDdwTn
cL5X/bYc6yaZgsfVLEyYaGGa5sOypVC7zYyP9WJv+f5BED0SxGbpDR/yIsLjzhgDO4t6BIpI0uLC
hGC/2bDTCWZJwBUdQ9LVMcxMaWfesgwq50MxVd7+P86Z+6tOmNAjUjoc4IUAkQpDcn9LVSOEZLM8
lFw3ztWyqBvEkRNODxD839/X/5P+FHrKxvCP/+TP30ULLpRm429//MdnUfPff8rf+dfP/PU3/vGY
f+/FgDLh3/7U5ad4eqt/Dr//0F9emXfXn+74Nr795Q+nRg62f5l+9tvHn0xFGK+fgu8hf/L/9R//
18/rq3ze2p9//9t3huSO8tXSXDR/0/90++Pvf2OwyH9Rb8vX1/8ov8Df//Y5e8urt+bHf/uVn2/D
+Pe/Wab3H8SZEKgT2r5P3BxmCtSC/EsU/AdB5uSNADxZnv9/OTuT3biVbF2/ysWZ84IR7Ad3QmYm
M9VYnWVJnhC2bLMN9v3Tn4/74KK20oYEH6D2pKq2mCSDEWv9628krhFl1fYJV9T/7+Z4g6XW5gey
9S3/9X+6CrnC//sv/hgGLdhSYRfiEBNFPu7/v/M3b/A/b/TfuSlvjSmI0pCMiYlaoKK0ULKdu73g
69lkilr5iElCf51JWkR/aww5pSEcfmAB8lY18s/FcLbi52+RiERRbiZY/3IhTGEiSone96g4nIj1
lM1RS2c0ET1n8YR0IvX/9R7+kArzpwsydiWeHXxDcv6+vWAmhspw27Q94logwPjMVPukS6/zycsq
b2d7Mj644FszsX/uEMsY3d2+SaRZ5zHRlagSJuMFdzhUCHZXGKiXesL8tMMnGQeIJMZ3fKh/EPM6
fvBw38oFuDRyLCk5fpkmb7Y9Z/ooMjLxR9AbHin2jTSctG0FJ9kHV/ltvXAVboynSdgO/tJnT1Qx
25hXi6s0eIBdEMNrfVFQGQ9tA8Ptg4e5/a3/GPH8zx25SGxNnSLHxfvp7duLmHeVaz81R+yh9ySW
dn4/dg+DEWVAE9H9VEY37y+XP90cdvuM/9m5PXCntxc0sN5Y11g1RyawA44PSXLU8akLASZe378S
Mqm3PlvcnYv7HVFZxDpgh8Ml314MWXcf2141hkj3xmuZF9oLbv7lig1Jv941KitGHxdiXCbMGcZ5
ncS7PnOJo/AyU/uBOYn2tSSb5Qf2QBWC+CJf4wDTe0fDrN5LN23rOkwHSyGY8aG36DScYB0Pidzo
9XBx0SgQPSUe4qYj3GHDaVECpMvzhMktOv+KgDV/rQxxlzcdh22fasaD3qem5dswXjt/iREZQ0wV
cCFUWpTNzinpHnb4QZfRVZ6gzzwWmcHEYOy7Fb7/tMo7kcQyQYvl2G1Fh5gXPb+LUSpWq346Kje5
WEuppQ5TRaROgcqE+4y7RjUdyV10qOcc2edPkhwSCs5l09r5nbFSmqNPKaq+DEA82uSmcTTCD4Kk
JADzaZjsxsIp3Mij6RL2skd50EduQkFm2ngfaLkHH8JoyubFdej896uQhITBsG88ZtxbPNZLmZGU
BuIw1k134Gwf5gAlu+NcTbrZaTc6gTxYTxte0h2MKHHSi0FK7XNTRCbOezWOyv5YIfY54KQ/3FJ/
aClyhDiGOAegRixShqH7hVVn7VfyU60B6ohBeCFYNkSo9QBtGFGBjcZFXWoS49mDQaAy7WtaZ81h
sWrRXQKFqIkScnPUbuciM3e6Xtr1XuDwageQQXVvc8Zv9YcNLQELcRd39S0vhsKfjXo+PNNHpI8V
49zhC3RQWR8cJiOND6EWNnerq5ImD2MM93pQhmeGedKU6a5stV5DKzCVOpwW5Mv458f68t1M8qZQ
G0HHTi/4w+btqMVJulO6khjGq3SsAsKj5vXOc6vIemS4Xo+Q4NNi3OcyztWlsKgL8Ssk+48wEQ+T
n68iAeHqYbwYo3eVTLqR7oC16givF7MZwrGBXnih0/aNsB+9KP7UKQMCHTIlxCX8V1Ai/aRAnbvL
YPHR/yYS+C4ojTrNip0Xu7L1mdkhIsFKZOWJ22nn3REe6Q5XREFN+pfSEoPG/0d6n4YepzQfmdva
3hdMDrtbIElH4rZvlY9tnSLgVphX1gdAgMnY90U9PDFP8mz83vECCMwS4sOTm4BD13NHg0UAmVMe
SarSkvsRusq6gbO6Cgx9mMyTqQzjOsHqvN4bzB+bQ4r7ebFzSf5oPrPavce412wyaHK9f0QbrIu9
hkBi8isPf9uZCMa4Iww5w3jOCQtIhj8aZLBDAA4kxaeudZziMjKdDAMC9tzVV0VjlXe2XRsYKTQ1
Q/d+FtjK65AYgYiFQbdzNEZMkLlPh9wrnwlot5MjeXsH/PFGuRtjc/nUd3kGd17mUxa0fTlBpsea
JjtGYiK2IFutXAsypVS0L0lrGuD4dNPwySgW3aRDntRP7HdmYItR6wLRutn3Um/iNTBjp40C3KSj
JuRrH27rNq6rQ9ql/StRHdF3PdMGdFputRQBPUFs+I4DNxtnNLdnY0ONkO+g7Ax3tYa0MxAwYn9a
2FcxggcoeqpBTYcL29LWwce5G4wvFkt6seQTMruKDamFZ5+t3aHPNffOVXiMBBGbEtIXsxxuO61v
lZ+jhHD20B+QsOIlU7vM0q18CoouMk6QqtPIn0hbLgMiIVgRqRHls29yNhnXAL0kN/SI/B71oZ8f
6hZaVhhVaI4OA5Et2qcyRYkXrKPX3iRezwjFTj0PN/xh9qagLp30yRiq2A4qmYpXm1SlbyPQaHzA
ssVpCWE3m4eBksn0R3y9KVWIJyZVlCOpvo67PtnPNFKRbzAeTQJnXDrTp++rTyng1BAmOHvnZIas
9uJD8DFOToEELajGfmh8t3fMb43uJjnLoZRY6HT6RINUp/VAFhv2d0GJPfN1K6dyDDZ3H4Bhm5St
Fa3NI5Hz6ueaVcX3qpYQbsx+foF8VoecfeoZQcX6LDoP7XNHQ4jnUJG62zsD//Bp8az5RPhnQYYZ
bG9AYU3wtkW3EpeRRcZ4bJjR/Jr1zr2h9o47orPn9MXCVvgFekz7uRejiyqtwhY8qLQ00v0uyg0j
lOnSv05Ki5IAURaZpJ1Ks7tUKyI4C9jHNJsJVPZTirKP/BqDZ55c1dVfUoZEuu8mrvWwdlP9ddEx
U02xr0DH4+5h4sWoIADEvhfMmq/whERlg7ggjyrm8pOq3Ue0yPlnrUDkp6Y5EEX5QkzcQfZFChiQ
SDxppPGi0kZ70lvPfsJs4gqzJxDzOuscHxeg7qrvLOWPbjbvBpl3yIeA4Qdob0ly1QOa7FttUPdN
rq2XylyvpayGHbPX6hrnaA9+TyvX27Sx+6NVME0gRNYLyEVwDp6lGU9Sif1kEGvv1s6tchfP3RvI
LH81i8xu+kioCx1SnBUor0AS4ODuM6ye2tHOVoHS80cWhYh921DuZ4N5HYnm1p3ypuHCFKO5xQmV
2DDal9xCfGG06bbjrs6LttbWdWUq/mavSvNCc/qk9rMKjMFvi6H92cyufNW03PwJzCCig7OMLufZ
/IQS4ldWjeOFCSxw25Xg9soZSd/jBPlpYQ2LzrTLFg+iN0T9QDoQWfx6IMEajyYigZn+eyD3vXiq
o1r/lDELwsbFQvjorkNMxMXqxvsBw8ojlsLdfjWsuvZTS18+G/24JmHCl/gT9K/KifLx7DuH5/Kp
sqR9r8/Jq8JCjI0FG7hLnDTi6xqS8nrb1q0HnEg2jdzUTYw/ejTr6CWMT01LNc55FKcXuH7E+ygV
UXmE4G6g5hwU2QIL6FmE+F0iKs0GYJNLUycW2R/MpmZINeHjsLdqq+YLdpMgmZJBwhUr1ztCHvhQ
C7S84lAUpDDSpi1LgtHvYoOP4hkMvaDCbcOPDNuy4fM4N9hx5uqfNL7nWrrIVhBpjldmOQ/PdZ51
7gtFUPsETj6VDzm48XfV11V77PDcnA59Ief6UyLiigTuEc+wGHtVN1DrWmQ3TuO0awirzEtPmjkO
44toMQj5kWiyM05LbczPbe6o6rlavOFiboToYANpIvVhqibYV3k9urB6jDPbRwjUH+oMmagJ+wir
uSxt/dGQuRPmmkPVNekqfXZFPc5BTrSUEViG5s1MXbmpQM6peolqo12ZtxRip0awsqCBo/NL9fF4
zSjJuKDWqe+NIWnFvWYxk/RTwyx+zTHzYp/hjAE9gU3SAQDL1K3eLd4zOSpxvDPqsn6KUEbuO4yI
jGDIzeGxherMUjSRIvkd+KYG62ZW1N5T3xY+UTRe7LssLvwuYB/zqUdZ+oq773DXdOV49PLtcFm2
VJSoUeoy6pDXISnk6vBX+PxVM37JzWx57ZinjH5VkNOgw+QhzU/m7ICmx6sWbh3Nl8rFVdIXQxpl
34hsrPsdIjk7B8EX2Y2bZdpnu13iOaCoZU+cFzhRN0XEzCHUCKN55oul2m1VPzxts4ldAmL8rYk0
moSha6Nb4ED2FX19sADlqWPTwbhqPERIfqY13n3lzh3yWZDyx8UdGkHg71ge8ggpdW+3XsBEDwmY
mU8TOJyYwhQE8qRKT+GZzdCH5Kj4QqGUID6qrFFt2NGlnWdPOfagDCKz5UuT4kPB7plfDSmFZqWh
9YSiSCdGJpl81DKt8OGrR98dZ2WoKQYK7BmnEX+UCDfRlN8pjrODN8luXztt82suyQf0Z/qf44BZ
L0sSQfMgkv5JJXXyaKxFWHplc1rb6kUX0SXWWOWNq+Qpi+BszI5iHye9R/P6q5rmcGfbBNdEwvxV
5PpJpNsw0y1DtKIHJqgjRttZSOjTTbkWbDseR6pTxk85WZFB1UvBOKBvGY/rB29hypxUziet7w4R
Nuymby7YwNlxsM7OENpSfaFSN6EtizCG+neI4b0GsRsdgEhvV4iEvhWjE0fckn3DwCH3haMurdz8
LAYneUxA6n1RI+vVTIHgE1orJUbWnFLp3hI55TCyrAjsRudFYKxZel+gLRPfHlNdR2t9k7T5JedE
5zdpNx8baTPQoLy/LgHR9rLESGCY0CXj1JFj9jNP98zrenJREnSAjnXSWmsKtQFhOmUXKWbJhdsm
vJctfnqcJnk0Ab4hMTZfjFISfMO/iytn508OlpJ9Xcz+khsPHTxr9kyqPL8hGu/Fc5pPwmxo3Yop
fuXPL3tU+tUOghjAdlv/FHp2OXfRcLt2TLKhx+dXLbMrZfQiaGQFGl50KEw9rml4OkFIVfLdXkd5
cix0K6m+pIeymCLJSyUcF4YelOLuTi+nB7je7QF4/XpxRX/dY+X/0Bfz3AWaV2kns5YRw7Vc/1yA
ajB0KSwzYx1X+J1r0AP0IR7s3dJqTIoxwaEarXS4pnBpp6dUrQ0DAqYCTwpzEHaYIo59kso/5VNf
fDYIC9tNlEXYXNbrd1fkP3VTYW0Abyk+lS4eTR5l/6IxMHej6NCNJs1i5zZfB9Jtr2faaqbjY3cY
jBytVmQRZOrh45dry870sE2ZntmjBoxsZm9vprLe985CE2d5dqDa5obZk+ZD2XSvnUJTV5GQ5LSA
MOwbbdJ+GhwO/mQj514d9YtP7apSy31mVCQWVeqa9LM9s9kTMWynbThH9/250QsHowD1mA/IyAej
Hg9MED2k45agBQEVrLWnvkv2BXnMXxh/V9mebPCacc5EG10bT9kQYTNpxL/iopyR5HsHegzpD7Pr
3WBFWT0IxkqIIjxMECEH8JcLA5NyuMY2jA7kSe293aC2ZoeKSL9i5vaDIHVMvYeRSi7GIxLnrMti
7JvPTm7phyGOj2nesTE27VjgFmeWd7Ps4d3RsPqWEz/kXfWAptf4onnJo4fn5a4ks/rCaeZLa+Cw
JvvAZUrRuXdOYpYvIEblK2qQUxy1Nf6nzAnJLSXYL9Iv8V29H4r4awW1fYciI/ejPuLIdQbxVUTK
eyZN1xG+ZszFV65xgikcI7we9FcI685houhFWyXq5ciK7cI8XWdaJJEfOJE33ZceTY95qsZTKYhy
gzejjGu7H+Z2z3KNPPCByHV2RdJbgWGv4pADYEn0bY3Y5zr4cEr/dCP6vLuDPjLlu9pu6yByXfUV
0ZZxPQ+EFOdxi/nAiHSJup9RYl88DD0pz34iqv67SHX7k/B6m4ealZ+LyhvsAKuIIoziDSRG02fc
1FNHCB3iNpXQVUjuaXaiZQ8mLw6xN3XH3jbmV8hw0HmGmDddOvZFKdv2mNRGFUIHWcegy/ruYilG
fdkVXTY9QTCQM9HzuYXNQl/OwTAk6jZflwcMOdl8FltdDTmFRGBLgd/HVGgCSoim0nAZ4mSXLKUH
qy3G1zBYFk86e1ig7a4pVXLANUK/66sZcM2OM/UIzma9KNEPn2K16s1mIrX8Esu07rp1GR6AWCYr
wBS34WSHsXPgZGvKPaeTuyU06s1wxOhAHy+Z5PbfGrqBF6X3qDRH27HuDHPuBet3VXnQ56xvv8KC
U9utXpdcOVU8tEQZ5/3gjwgK7/FCyqPABM1dL6wNdkXhH+vpHm1Z8dCVkMN9eCudw+E2e4wGV7t2
MG0hsY4N22XcrpvCA0CjeIUPU8bFHk5iiRnIGknnYNWg+iS4dphZ0IhlwmcQkF2tsMuKPVLD3tst
eV96l44FNZtvQqnT1HXmeMBNr0NfV6ftr7n3Mr6QdOrssNySUhiCTpIeltF6oNmVuEETbDX+QkBa
ieOA1z3jrZB8JUORelJkCx5cktks4CzNV0wXI9V9Wo1VSQc8QZ5nuxAzLo4AVT6sZYhujd5o2HrU
kdnBtgBuh/zbeS+VyvBSKHBHftIieyiOZp+udzgak7xlxV6BqNUifMMfiIpqT9jz4SeCcUViH3KX
pOADiRtqPTCszSGNjXqhAqjlVCndkFS3hqnWV1Hb9YiYJHGLUzrVpn7QCfYMCYQiwXh28+x6yaNI
7Psmsb5aSTZpQdw6a3ECxkU2kSYt2VbYk8JTYT1h7GNhiTPuXX00DP5Xp/6O2V99bXZzWwUxTxor
5nrjIhg1AkAMIer+ew7/kZo1t9LHdaltb4cZBNUNTJlyexrY9VEFgOL4CKkUZh+1gBw3qWoljFlE
SxP0TTPeWUq5MKerBoyGH5GtgTMVzk0lwEn3hGV3VJXgrdQgBrjhI1BiezfButNYESDWLN0UMrWz
ZmmIbzJWfVgqazPmzsbw1IytPbOg9bnfyo9qPTD+nWOMFJpyPOBj2aVHl9nAo72UGFN4eZ5hptKp
9Rlp4owNh4D4cEImZ72u7pwU+6Lt5U0NHvCTj87UfHgDBeFklUwu8qFtlx32R9yBq8zehUja9p+1
yDQvKjmKK+V0Lic3gqXCxw/AfWra1rksUWUXAOXVdKptVX31wP+wbumepiXtGhJhnKgNJnARx49k
vbygGqwhyvbMhEbbTMQOK5wCeQdvrt5RcIM3ZQROfcK6otc+uTpWQv48bZBUOcS2tadqA6K10C+a
vj6m+NMQZLN+NwyZXIOHRT/g9UmbGq6aB182sSf8QvR0Lsu8bFyOsVheYACP3w3koOlOzKXLMd6t
WMH06zZXyNc51VGxjy6m+FhR5xwX2Fzy5c+ufhghiwg0LoXzSoVo977eO+oO2/28DsBP68rPS2+6
Z/xuYfZuNqPNVmuPh9FwxgrVhdexKKc6KwJ81TOqU3hg9q297Vm4JWRFESRpTquMs14WBcY8YeQw
evOWaSyQWvrWbOcu2ZNa9jS0mVQXNhjhcwGse9/YZp3tzMaSNxYY8+hHcQ0VKta9FHJIAeUXWpSH
3QxZlDjZoERJMThZ+u7Vg59yqqJsu27B80VdMfAZRjAiMl/WWlodKzsrxd4z8CkLcPtIIXfZVJG4
6eQmDTbni6/BikPO6/RYWklR0B+mNqLEaczECUNv+cupe/xqpJiG4aczRLZ1apPZmi8QgjpHLZ+8
dceqt2jls3n41RZdMxzGsp4T8rdWti9y8Zrbtm30Z5Dg4TtfNt4s7pLjQpFFjMoGB+MmOqMljW9o
q9LrDPMBEqg4gNi2clF+dkutek7YR4SfkofbMlbQ1Q/g7GgJLJTDgiKPELRctVoZYONDoQT2QjZ3
XDoskHFQ1U1VuEaxk5scyoetsZD5rNfzdxvac7lTKWprv2fSXgcxAR73JbVFtoP1VKI3hU/bgPHq
eHQImtJfOWyTL0kUt4+5a6qU3ZgUODC8xP5cpRGHYspn/tRib1pBErZT7IekhvFVPwLl4f9Sxy8Q
sTnnDI3wV7+ZkYmHvYytGyuLWXl1m2GqtjGIdV+goX/5hzelNUaZ7TyM+KegQj1Km0Hb6eB/vyTD
rvDwMQqdJbfVwTKjiSbNjL8V2QIhrlx1cUVyTxuF8NDdEzeEryUctfGnMRXNA+ZILLiJ+fZParoR
QtFSpPiNLa77DWzfu4LGWML+KivP2Vnjpl/3XBKcjxQiMaB+HWOB5zZeg4P0JEJncil/JqEZkgK1
api5VLr2tM4ceDsGH+j/sU1tylBioIRvkKhsJgkjlgEckW6e7uCbKgOi88CHiyq467BWLZjIGa6G
uX9v4Ff3uE5m+wzR23pldZVLsIi+fSrpZe7LqOGkgfm78vG59XQ56+nc7hKHmeJekdFhX1iNQSmG
G7K6aXuXDQdZv8B73nIBnOYYug2KHqUXt6k7b7gKrpmvdZ80z+PUb4U5pKH1YIuGprlNqloD4pn7
JzNzdHALQdN3GzMNnr7ldRN/ARbkQdhDsiz7GWrGK5KkKnvozM7NOFkrIOOplTrB855wGS51opWH
qqzHLowzB5YfTE7DOJBm2ZCviIGfhHc7crBWpREbB7ftzBfaw1nblfky2tdJQ7ACbiDpDNO9ZbxZ
H1TuaHVQigJus7RBKCm6M26yLZqpuFyWbDR8MdId3XiN6L7DeS+sg+eU1TPjhKY64Bu+RPuYyVkD
9MRZhmNutzis80LaF/TFJQb0BZelWeAMYdpBFs2+Z3V8bYj9XHe9MraepYsZUTayo3zCw2u6dhJr
jZG3TjGGeRuni3LZktXtgsPMCBwqon4fq7n4PDXCeVa9M9lE20Z0fMyDmU7wNJvyOJhu/+RhHFNd
5XIa3H0pK0G5VVel2sVY5pc+kOaIgB8PfO9EJyqj3YpHrdhlSytYFJM7k8jtTuWP3hjH6V7ZxHcf
Omfs0gM+x9qLLRN3PpjSpFQDc81wsEiQiR9sltZ3TDLNJ8FBiC9b1drxPQMAvvMOL0rvMyk7LlU+
orY0hIa63ih9GQGzMaCEkczKGHzVR/gkjxgqqJ3ZRwMVvN6aJ9dkEpzhk7P4ktV9ESXe+j2WEt45
wxHrsUWeXB/KWi2tP2Qt0BDNoY6da+9tqRcIqk2f6avOcRRbyWVbJ3DYeLyEtRg9wPBUMRWF6i7E
V4WmDtezcgaPqObW+EbxqTMeVZsDEoZMVRfoZO/dNpMFQojjOI3zDGGQmbZrLnVAhnvEhsKc9UQN
0K2BJygQd1beRaVvxHYhAyoieZlhCj/vuKP6qixQ27AYs/wh5gxx/ExNADNMi4ULU3sR4oBhSBTS
Gni2nyypfW94MOP3Kirax1HLzGgHC1i+xgngC93+Wh7eZ1n8Rv+BVkEbZOCtaRrSNc7IKpj2W/ZQ
V3Rrw2S92PqwPOVNPz+1Lv2ESvUs/oAd8zbjCE6HBwmWx7+FCTomU/C3nA5CNpDuaVp/NCMxfEv0
vk+YXdsxQetaCysKU9JxTnm2tD5hWhqgNOVQKO2D+/6Nx8LPwIIBAplOO2WZZ/dtbDw3hu3DEf7k
+JlVru3qwW324HjlB7bMv7GOPAO6PQpW+j48RsT2U/5F6VKtgRVq3fdHxyQ+yI/7KLsD+ys+CCX7
/U0aAoCAGExJW+boZ1Qgu6mUNgm9P46SM6rJYJLGKM5o2aI6HNM0+fT+yvn9CXI9jI0h61HowtV5
e1tssz2D1LQ/6n1ZEkwk5WOXlq1vN5H55f1Lie23v6E58QglxRVZmjCd5Pm95VaDOY9c+mPu5VaY
rihtprnrDg2ELq44eRH+bmN56SxIsgl7WneS6NaLVtbOw/s/5U9PGZmRJwx+D9Xv2cvEYNaamQIP
R6Wyk25VP5Nqeomg+x9q/X+xbraMVWfLvcQx9SydirnpCufc7Y8yjrLjHNXWUVOWuHr/hv60OuFO
2qawcXYhCevta2xNKrI+a3vAKOhTfGnDpYOC54N7+dNjc/5h3lmOhGh49tiSLKPwGZL+uMyREYVt
TvbB7eIB0F7GwHPVTrMmpr3v39r5CoW1SdAkFquejZaPtfr21uxapwetZz2kp+l/OZaNSgBMKcn3
9aJFH9jNC+NsjW5Xg3GKeY/pWJblbRvfvz5zd4hzMoG6OWTqp77h3oWFDQSUbN+7un7y9InCyNDl
o+w66xXJHNWcso1jVOYZzrlzfSWpH+/ffwK/fTj//CjKVDZbG9zfO3u7rg7fETxmDuPFtZFTt+0D
1v7A/AjHAzqJel8n5nhjVhBBnILZOhkI0WFY0o8+4T+8Cwz+tq2WHZep49l+i1wPv660W0OyVeOQ
QIfql8Lq/U4nCecDh/nzFc09G7plwPyVBHRy629fBE7bkM27dQ1dRhwByh15wn5JXrz/aP90Q7xo
z9vYyjo5cm+vMvWMaMzVm8PUxvMmGEe8wnckOWHJt9AffJRO/qfLbRdje0f2AR367eVyucJHFCNh
Uag0YKLEENmM9dqNnSZ8/8b+8Phsm9htSUwTC/qc7jx7WqmhDepD6Y4QWgwdHECo+fD+Vf5wP7bt
8lFyVnkQv882NyWo/WlH+9Dsi+lXa2fu0Yv1+YddMT98/1J/uiGCEeBSsws4jnu2HoxpYkpmMl/V
TX0NQMieDYUH+l9fBLUxQgeTLZRw7LPTFzf/khLG68JmrX9mKU7bGAkMf/9qHGHyx1lwBkvubIux
ernAB3S6cNVAOUvTTC42U/MPCok/PC/4bI5DpbLJJuS2l/97IwMiipzBHEPIcdludfMShXxv/v0C
cOE3OJ5l2KRBWGc7U8H5TQ5SgifBUsm7VCj0xJ20tasM8sD4wRI4P37YElzDtVG24BHv2tbZgyMG
Qx+MtJ1DqvkRHAkSor6T5SLni3hYxoe8acvpgyPvD4+R5oVTh4/IdFjqbx8jqztHyzfPYZbZyyeR
qCnEl4i4mb9eeC6uIwJva8QJpjy7Ndx0Fcgvs9wR1ntzVzOBsvFN1Uv9L5nf2zPkH4mjAMcbIo23
91MpD/TCiyaEWfP4ddKt/oegPXxNR2e9fP+eft8chGURY8LK2Kwz7LN7AuEGCQQRDRUJK6FhIH0a
cdsNqxqI6v1L/f6W6ERclz2VhHZLt842h8bDQY+JmBfi+pIVPtafXwsvqX6+f5Xfb0jq1FbCQA5g
Ui2ffVKpB8ukcRYRRoOOM2ZVzpeyse0gN1X39L+5FJvElgVDi3O2sfbzsOZ1ZInQ1Oph56WKIfGU
jzu8Dz+Kq90+0X9X5bQzmGts+x3DNhvY5+2KAL0YEjxTRYiOiuHuKIZ556Fw/NYmENH3ZAh+LlfI
CxHDig92j99fG00AX7PDCU8hbpxdGgK9nUUyEmFrZMWDR6wa+JUu/3onhGPJQehtfRtg2dk6ZOyp
W7OIHTzp0+5Yrk50JWX7keTnD/eybejIjP65zvlVsJiCOlEkXIU8KgJH836voyT466qI4w+ulkkh
SIV6ng0Ev5TXNesOTyyN4PtOtliIz8qWv5W/YKnpUucxyrZYE65+ttYh9RYdY1k9TDov27VYse1w
Z9kCUfLyr98PBwfABanJxnYsnm+xUzViGrpY2+w33rUmOc76QGTC+1/U7++HsCI2z22DcKQ8/6IY
v9ck2rdWaG6jyXjpYXbghfDXGxFyKHyKiZPfVppztr3i8gvdzuutcBDZhAl3/SNKMn33/q38vg+B
uOgI7UzhbAKzs0NXy5mMk6RnhbBW+5vYKN0rw6sGOpECje771/rDYzMZO9MQse3xiZ69nHJOayYy
jhnqGw00sKlc0l1rGONfL2zT0j2WAb0Xe4F7tt5wKJ1gaE5mKNWy+KtjQeSCaPrB69n+ytu9jsIO
jglIjsO4zj47J/CTGIBDau5mca1LkgdjsOoETXBXl8dKn/UPrveHp2exqUrd3spJOre3e6vRtiZC
Fd0MNU5JVDou6a14Nn7wjn6/KwssDpEa8BQ1z3kTw7bG+edlkDqxO0pPUxWhD4KBE+kBdPtl3EM9
7fMPOqftp799lMBtlrkxo9kjqCne3pqSw+gygbdCOQ9YheTdOgDkD4OjjiapOeDYcdtVYRFhdLV3
AdXNWxxAxu6De9/e2PnPoECT+B9bmxzx7I0Ohe1C2amtUNltdwFfS9xYWhUdcBPBhU2M802DL/3h
bz8KgAhUJ3zkHjX8eVHYkHCbdXlhhRkyxMCCjx6Ichr2719Fbsff23tzbYMtEXQOhM44j6Bby07L
mlTvwrSdIG62jlXPByjEm8SndKNPbldhIIBBUWRiQsEQKYTkkL8urauJk+2McGgwMpR1YCXW2O4q
vWqWXY15knlasAz+0vfpPGPtadqElhmbaMaLpxKbMCdDsDFa2C2dBADs8NfvDEUghxf/2RwBne2r
+VdrkvddY2Wj2SMIRKaPtuAyVlTUM+L4E623Gwzxkn5QjP7+jXBNywAn1zfBqinfXnNJ58auUXKG
nsrWe2p5LSj1xfsmlDv+cNvB+KBv+MP1KBK3xLhN8qz/dr1qzRK5aF2IzT8zFeRhh7GKtP2iW9aF
C4fy4f3F8vuZwEHAHXJzIHMMSN/eXzqbKi8Kswu7NlMnGOML9t0xBOA6+giQ+/3WkBlz/mwJhQIp
7tmRQEmPTBTr4RD/tf5XUca6jyAx/hRRH+3S2Db/uj4AN6aq4qATtgme8fbWBmdkCBxhepZi6HuB
5sUOscjD7OH9J/j7Xu2RamhQ1juezlDj7LawSyvWNJ3a0Orn4mlGVBPkOIN8sG3+dhVb0j4IQSnC
0c3yf3szRY1VBOkbU6jjen5JyQJi0gr79P69/LYauAolLzCDjUaaCcnbq6DI2Ya/3UjsXlEcEckl
R89NYdIUWKC8f6k/3RDjCvYBmlcb/cPbSxVr3NoikWM4R5Z8zDGxPWmNqnZ/fxXbpO41PZIxeYRv
rzJ00GRReY5hpMPxcofR/DJjMN3/7RrgudEPAW7imAfKcFa+wWgZnFpzhxAakLmf4xRdCPk8fwnW
0yQYDq03SNVmEiDO1sBY5cNcjsUY2nEFVhs1487tYTn8/SNzaBJMriNN83xHQGNpZbbp/Td557Vc
N7Jt2V/pD2hUw5vHC7MNvRVJvSBEkQSQsAkPfH0PqKrvFSlFsXXfOjqOiThRVQcCdiKxcq05xxwQ
zdfJLXL9xO+nRTz/+VVYxhZlGz8OO9D7HwYqGGpJ9OM0g8nV9de20y+TjMy7P77M9oW3tgrHMulo
vb9MvCpUdTM8mUUSPX5SVaU9nyWZUzZ/fiEoEewBnEjpMH2cpBJ2RLaQaIf9arjJuYKAhzwnZ/6k
2t0q9Hdfdrr4jN3oziExZSf4+H6SCTG4ZT3sQf1qYgdARhMRSYdNRRZGrV8ViTo651MHfpIIOhJv
/vyl3U779Jmwg1jmx1TTasSNNGEj3w9tU1/oFu7Eups/66b+aGd/vE2kZ7bGF+nHd/f9r4aHep7t
hdusC0Oc6ImZfckrRRtgGrfpdarPDDchXz7W0COito29aEs9+ORZb8/ywx+C3j0QAvpnBtX9h3d6
BDMKiDSb9la81hdp19U7hHMxNCmMSIgb5HQFgxhL+b+v2N9swVtLipqU/g0fyQ8vBvcd82Z6476q
xuQsx2QVqgTgnPdYl/4bl4JrwvGWHxUtyIdTBjlFLqYiddynFvMrlC5T9x2YrnnWlUnxWe37u8dJ
l9Lj92TlAA18/5tWS94wYtLGvfRccVj5EJ9VLVGsvt5rza7JJD90pxYv//40f/OVYRnRCtvaRBrf
z/dXddF1okkYN55UqV2LeJiiyuvmP9+Yt0M1sRZU93SmPjxIJwc6Z7XJtO/zCd1Ro3anKSbpT36u
7Zf/uCB5HfjEUCFu2+b7e+FdGLK8bdn+Z7kcqBRcgU+rBctoNqjEw0qpsrc/f3yod1QaElBNeOvf
X3I2FomXaB335Bnk90ws9RCngf3437kKVTYX4Gz9EULTM26Ad8BHesFrfPRWU4akjCefHIt+txQY
Nv3nVT50P7KyrQyMYQQWx7GB6R/BzzDpXvin92KogIysbeti6PBxKcxIktBgZsOeaWsdrY2BmlUb
9E+u8usmwRCVpUCx8QNs9WFZF3wd9FYa4771kh26XZeIDEgGoMH+uI/DGNBkbqvSmWLe+VHx0ORl
L1Xg8XsoAzmW2qE/qugiPinVf/2ugd7i7dH5hhLka3zYHACMWZ1Dssg+n1fbROLZ0r3GECtxK2dD
9ejG6hUZszEGjaKe/rjgMShBqaxcdnnqqu1h/3SsdMvS1OJ0Y851uKcTYi/8YZmaT5bfr8N4nuTP
l/mwsYtFZzhoJeOeVHSTQaQgmtaluzOUcx0mibCiMoeVhrC9BMC6pjhoEBav0DOe/niJAoejvNc2
aRLV0fv7zdqExZvFwz6PCSrFd25ee5Bh7//9Kr/u9xy+sJ1xLqKYZPjx/ipuM3stZM5hTz9nyi/0
WoFwsEh3euLrMhPSoYxu1FqIlz/5bv/6ntNwpE+gb4fNbU29v3DXVmVP6Ga/H6dEXto9IbZEFDif
rNjtIb3fjNEPM9/j7tAksR+/v8qUirhU626rhOZ6L1J8OcVMzi361vaTlfO7SzHRQKNH54wB0odL
kexlTqTwjnsIVvgVlL6kQYz2vx0190+7HfSNmFeiNuIRos/78B7GXjsO9NzGfZ8m51mO0J6c59ea
UhP0mP7Jff3mh6J5j9aAUgeWpbb99Z/euwnJJK0bfdjPed3sirjBDyWHtPvy7wvxN3sL80oqqe2c
QZv4w3uHmUskhcnZbFl1SAAi7SIUtHZoghd+SJeEY2HjjCfKUGWfzEx/c4OW7bouHWOaK4xp398g
nXa78rAU7IF1NNFIpvuTQaDJZxSw36wPzoSIN3mMjNo+HqWKYkUHB8ltj8d/yY66gqI60nFeQ67E
1/P13x/n9rg+LHxmfejS2Dp+vNvvb8oqW28ssMjsu8QoA+DdrQwch/g+f/qhlJ/HLHY+2aF/vSZN
8G0Ox57FPPijFo6IQ6EAvwdg1CIXpdnT7kkOfamhc56Yc659Umj9+rtRDyOAgOOmISDbqIM/L8y0
aNxWSvqMKfEG6A2d+qSmdxX++4P8zSnH4hzNqMyk0mfU/eEymVBgpDucckiP2UM7+6bOrQiAHLwm
iR2ZU/ZseiN2RI58mxX9j49y29XppG4rBw3Oh6tbRDFM1Cjsz3gg31pP786gMC0P/36Tv3uUDKN1
WI08TXK03j9KYE5YLkZeAcHANrAJ0os6goyjP7+Kvc0wqIdoen8cRVddX3ctqKI90e/JKVAJ71BM
2id74/ZA3i98XmbqIDB7dDAZm7y/lan1MtFXZbtHMUCoGGlcL50o5l0sTHH97/fzm/XOpTi1UD/y
83xsJ2VkNliOGNp9tYLyD5p8Lu8ct1GNg6WPzk0p2+bbv1/xtzfnsU9Sshp0nj+shqxT55qRcLtP
Gkfcehm0DswFw9KEmCC6/pOl/5ursX0w13Lp4tOd/XA1DQvvWqrkerSm1UazurShLWDjx50h/vg7
zdSWqo7xLf+m4Hn/qzUAK1zgc+1e9IOJWk8T92hC52MfJ/KTu/q14kHMxhcayuz2Xn2c4Q6yjStl
pnU/MkJpgraEpXql5fqQ7XAcSXFZzbr6MqlxsX4ixv7NVkJbkCGoSt3PujE/PFApNSETk2JLc5r2
SlXlcDaJ0FK+ZGOeBJig7BBWUxPIDnCzUJI/Pv9yeWC926W3wnL7BP/0JddTTW/JJ+DyQ51GCwGh
+ywVn3x4fl0020VsFzMJOzzV+vuL9Mzm084eQG+QIe33GGoIbPbwVMvP5qK/blpcib4I5Ff+G5bs
+yuRuoRF3V6BeIHL2iUdvXYJDPiTj9rv7ofCkTMc7zotw1+2xs4o84byZ9G1zUi52RRF5wWeGMUn
W9dvbggFMLMQ2sYuB+ztr//0+7Rk6OjS4fuJsCr/mmWDdRynoox+7CH/4IWv/t4LP9COP/zP/0uy
8WXzWt327etrf/6t+X8Bb7wd4//X/4EI/4I3vt24w//jP97a7Dvb7t/A5B9U5O0f+xtxbLh/8Vmi
qEaG+EPDSy34N+JYswEZb2ckVHw/puH/AI4VXf+LYo5VDZSaERZv938SjhXT/mtLubToNm09AM46
f4I41tDxsQL+6+O2VQLUqZpKmcpB36C/+H6FmFmH7m/UdZ8dstTDRIX+YunFFpNt4pp90mcTkN2o
VJ1zlsLry2VgyBl7F/i2rrkwNI7tYNUGWYbAuOY6YCq9KCIwoKhemCaO/utJGkTEEN3SJ/FNbprt
eFYJtZDg/xpUrGtpi31umUkC4L7R+gJ4/ZB6IflZ03hrryr4AGiZldEFDnkUQ5j0RDV/o6XoTPAv
CO7RoBnGSnJd4c6aQ5IwF/ur2uV9wzvFXSf7HNPtxjmV8Fsv+VbMWKLXCrB8NLUQmO4ngmQcODSm
Nwezu6zFZVmXRbvPK4LYb1VdsfIbPVub8rlTOufaSohOvLYG2rgndi27OTTmGpO+rs3luCtHEP+H
YmxH925YnNrqQj5FdR56KPKL5zLpG3HowbWvZqj3cV0ehZ2N3jm6uVZHzrY6znJOQWWJzVpIRKTl
z+SZJBeaKwcXi1S71NjFe09ZTwiT6ZtXw009Rin9WHfZtyKtcxl6azlJ+oOrRpylby1Vpx+wpWo5
StEUlmpKI6C7yGzFVXzDbiYF56Ah3Df6wv1wYDdfu1eCuTXOLDMxfyasqxEgI11AvupFEhZ2Xxky
SEmtS+ewt9d6PYiEnwSCYEECR1atmrKLoT7zs8kSExqMB63xkstqYiJtB4shbJsbHImSxDHIHzbj
QWRFPGx/Pz7ry2IYa+OCZABvfVQGr8+MYJ4zEk2OY2Fr3Vdz1rr4cdXTWX6BXVjXVw6cjqnw5H7t
sjtOFeZpPhn5l6TJ+2MyeZPf586judjNC/SWmGSDcXxU3YTsAMIQfyzca9RqYD5tyNsYfDbWp0wU
uFdJMvMg5rkgxrB2jAcikuLhSYImnk4tnaki3oRsUsMuwwTvu0NjbsaKAQgFURzk794Vc41vkYKx
3olxXa9jpW92/KgKe3+KjMh3FASXIZhc6I2worCXaxlfcEpP+4k8b00cPStrPcC/3pSpF/mMHfKK
aJQ4iWFP2Uobqnix4Y0hVlqGs2zJMr7Fij6vz5xBINVEGJgs/SIXXr1eFjqRVA+k0Q9PebHoEdiF
bACEtZQGqs5i3PGGxU/8rfpeNJCASDTTZR7IhH+d4xFt7RNVy2ovUNV27G+UBpw3qKQ+1cEkqTWW
69s+r03lMQOPOT4vJfnjL67Zee5RtUsFRxPxp9m5xMaqv7VEMtQ7jUZDfGITHMlgS10GeJizAdv+
su1I+DisSlfemNgC4aosMiaoo5UkHK0L8YvmNsyIGICRZ2Q65LgEw6LUT8qYSpIQc4NmF3Gd+nrR
xLwzmmODaVg9HioGUQUDK4gK9wBfGkoPZZ4S0ZQGDOw5BAVEiVtbge4NhQzaQRFn+aIK0sDyLjdO
47Uv10Ov1eB7kriuiAfDxKnTZajLx7EcJlDQrZefKgTMXdVLqRQhbQAbJEdjgtgtDKt6HHQABXFt
2qeana3BCIPqhbSWMUow19+Uqfu4xtZyE3cIOY4QRiSoshSo2aR3+b7MFTuKAeroAf7z5IQ/CLE2
q6MSMYJReo98aoqADvAnK6FSPc3eDL8+K5XsO9lDCpbyMbns+f8Mc7vLIrCJy41VucWeHCZjL+Nh
Oav0orwDmzNdd1Vu6Cex070hIejJWckqEyfe2jw1q1ffC2dyl0DtNf1thLRA/5aTFCFN5BC1a+ZM
WzyZdge8eeVQy4TrTe0N5xHZsF0E82D2QbbMdkQPVBQng906QYyz5otpTzNwwxjLcwr3EfJDredn
/Vg6aTjqsQTwqjgRCd9uHmkqGUc+QRzz69CO931r40V2prF6NCHj3rEDADHWTIXcnrJU8uNAW+XF
LUbvIuvMJHQtRilGpS/nRdvFX6c0XbUzRp5418GjEG2jTxtsUTjXPOb5aJdUVF0Dsc7XoCCTQMRN
gfggIjpMqmTMgplCM6igOzWHRrfbh4mPfRI2s27LvQPC86ZQXJtd0UkfK9UZzxNCjPYqk4o7srDa
p1adhh0HHFzhs5PdNKbRRZKkmsPoKCeLm4L2MZo7WvTyYjLxblwunUJ+oViwQDflNAZTay3Q/9hs
jQafn94zKCA1Rh4QF6knZHZjs9boNcgGp8fMyDH14FwUdHO+aE1jsupV89wxh8t8cYu7Zl3XcNFG
knrx3YcEyfcBHZ+zvtZJjxn69nqA3XnqrVspYDR6+ZTFnXOCdEK5mbolD/uqri9VCJNonZXkyQMo
uJcQRiOpWspbAWZ9DuBBgkxqlNq8nhGf5cdmqUFB0EfBxTaPyU5RRXZWrMNbkolLz8mOlZTxE+wz
RrJ5d2tKqUQwK80HqWRVYGTNhVP0560mh6NImwy4TF2qbwwcIK236anZkjCjSTP9oijwJ/ukC+eq
NI8eOSo+qLoT6SnQu1Vwl+w9xJfIuQV86K1TfAeRCS2Gvb6Qx5ONge1wjm1KSu1c1KfNVO2qqhUS
GEEBQrTRW4y5slEBq2X9JYCamXaFx/kikd4ZEdvKviwT6wtlkGJ/lTXZci9MhCGqEscgb/ICgzK8
FLki7VfAVcQi7h9EVgPUbGFb3QF36KC2K/HQEPGUtF7vY4fNSVuArlTeaKs6OU+Fp43PqVvaDXzi
FA4ZbINw6hFhKY321iRDtuzY5MrXnE/+hTvYD0WtiKcSDMROgyUEEhjo9hB3iTw1gKAe4p5k1lEF
OuXPVsr+Mggd3pcqz4tZyQPLzkClE1wH0WXOz8pmcR95M5QlEoph7fnDA0Wo0yLZ1ZSaX2YCdpUj
gid27QH5PRMSLRv6ncO0+DsxNUPpe2NW95emCdo6AQrw3ZorPaqzdoEdMYFdi3GPBz1smzC2R4/f
WNG9nejAzeLBaaK4aS51IeDQmq4DeCutk1CRBfrhVjNB6PUZfx5ySwGbrGdWPMlkVzZVdbbEIFA8
ogT3QIfqJrAVR9sRjTnCv1OUDQSiQywyO/ZT356SaTev+hB1IwFPRuyC/MqgoIDLzKcXT+TVbZVn
1ZNLrtwjwxDzkcjY/mb2rFrzE2eVO7Bo7gPoCzzdY17t5qF+WZFJHUAvF2EiIP415DsRPTeR4emu
xUs56cYeIKp6SPPJ9qWH4FOvDQAgowqE1xZD2CVddjNOJhk+qaLt4qks72nTbNwxS3uATXVfZPAV
Vumq+1qs46tuSehBhfNasxr2nFK7ADW24jfplluQjzeUCR0f08wsSafyQKZ10r3Sqzg9itVJzslb
YMmCGOFbq8bned0B97WEErD+vRCdsLxp+TWNk66zy7AbhvLBNEolrCu12I91kT5D0LIP6eLywnW6
lt93VlXsza6sSKofzK8ktBZ3nSiJ6uMkgjKEFoyz7+eG8tSplvTSnNoBzpIArUUKkpUHVY8XJtdV
j0QyQgWnwBL6W5VZw7FYqS/8Dp9ENDkl+Y15RiIgJBdge/DZiyECdGcfCQalaKha4IaeopuoJssW
F2/panAwk5aIZdddBdS9malD18f6fSnS3GNxgoOtf7Cv51g3HxW9td4seymedTlM5xmQcnLZzPYr
UEQdN2kXEwEgVFv4fVc135gylIQ3d5lvrzH5CstqqlFiEHollVaO1yURbmk42WtCSdddgUgzL0aE
SHtNzb2oLMr+BtMsSZ2qxtruKnCiSVFDDjHjDMKcPsjVL5iCnNj6qrZ+ATsPVlzrVGR5gUXOz6XQ
h2BoSjjz8+TkQauAAyEmIrdCc8sJA/exntEkctTzmrVdhFjsWm5pQbgPgtngJMiKnS68wcnv5pVO
WKgsadyczpZwDql0jRupqMtB1sB2T8Y2c+Kwt8zufmroo/gTSPoAecpiBYODdNDv0lybH4ZuOW91
grLIMc+LlEJbTQ8LgaURJYx1ZcSjsqc5Zn+39Ek1/CInYMJlGz6aSy7O5nJNnp2udLtjQqKuE+V1
3UaTaTEKzhebTSvPakKSPTET+SaKdiWpErKLb+Dwhh8zELcmXIrAwm7vko1K4NTUjX6Kme4NaEsZ
2XEsjgq73AMEzewZ5FQW1b0YH4mIqi4Hk/1Js1vp48gt2ar6VLkcIGVfTj0syKDRyS2NDQF/mQ/M
ErRySS+APA9RiqU6EgwGXIoHQ72Aj+5ceLU5fdMoKaNF2ub3sa4zmLrCgqVaiLi9LNgUj20szTOA
mtVd5XrV05ZjlweN2Zc1ILm+uWkaT93JqgCbo/bqVztPuqgSsX1U+1ZpfD4/8YvZ9DLUyni6dY12
uoaX7mU+4qFJ7utUuGiWem2f29l3AHHJl3ysRbCAZ0PGRJyFTyqBCBdpdDegbdfDmP2gY1WOOJOZ
6570INv2jbKY/qRW1omEorZA/2Ncp2nxse3H5XaJFfHKPKEIFs8YTmXNUhzUPv5uJVA2eqtLL+xy
zm+gh+p8eLJhAsM654jHvIIFNnffaq/xrgHYxzsdXGGEE+OIKHs4K+wyOalgs2q+y+0ThAY+CgZW
/LXvZXmuNy0HboIrz1IAKdu5LV8uLFaxoluHIq6A5HaZIWZAeJbx1QJVfWrj5zkTAA4jadS33UrR
4s+aVu88Q2T2jv17gQcjlmw/gfM7IRy3CCBI0xq3p7b4YgLGN4Jk5QPtVEVNljJnQvZvBE2Ek3QP
eAs7O7DrZaKAh0NgwvFKVv6JyfauGSUxexQczRzfqFIO13RPKKpJ+PKBxtkHEPQgWHsdCWXotPP4
jehb83FgtHbfwK+0AnNmOBclUnO/aNVqjiwnIvb6wWq802WVmXhegQB5ByGp8TFb58bRJMB43qET
KYnuluKl6EYimdVuuhor0wL2KN03lSzJpw4OaHc6r+4goBJa9JPIyFtVn+SQwhdt/txZeGjvxJjz
4pLSXQHtm5IHL17sA2mj3S2Nj3gvs9mG7aUnqnU0LJk7gdomy2GaWxxbamkR51My0ixDPVnsyGUa
UJ0olrlxzKU3EfdawWlY6cDl+xZs2M6LOzfMamm9gOGUsO9qPFlFSjUeOFRTwQTiP8yVQn21seKH
Ra3q0ew5SAE7DdXgjuPpulHDqeEBD04j0XuuvpzR2OnhcyaS/Dg+l0UASBPo84KIAY5fI+9nPGyu
X8HiDDMvqX3yIcvvQ69ZZFqOPQw5+xbZxhi2w6R8VzvSx9bFoBWwGvMtcY3mGQWqEdKfcoK51NUL
sO3iWitWKGQT6EmSOp3zQTHnW6ev8gvulIOYUuZPNlt9FzbJQvJBV5a5z7Qyv1hcJY1gDjUR31Wi
ulClJ9FqLcu57CXBzR5txjioRQaHu27FjU14V5ARGOBF6WISVsmRq7iyFci8wRzXlnoO14vOYK6V
6ApWFVfgybCmq3rTAnaj7yb7pTil25G4YZ7pqQiyebAIQHYMxbhtG3TvV0rcDJzbWFkTTDo9T037
FWQnoNwhKenV51Yr+yLsXeJl/NaWa/0lc9k+DkOep4J0AmCN8WNvDW6rsgrtWME3NqaDFwLSSglh
FPAorzoO4+YxdkS+AR8nDjJMG7z4FLX6ssLxzLhq2lvOmTU37tskeuF9nd0uBjap9mxOUd0Zdns2
xqVzxcnBFPc5/uJ+A4hn3dGsXeHu0oEk4POYc218bQFFqXcFp4bpuE5slbu1z7lqlpTWS8VZWeLD
J0CxxjG2AsqvyGKFnc3JdvYbYSYAXC3csFEMBgEMLGIu4xpGY1MchDYqQ8S1+53trJ4WJcPYn5pT
Cup+InRpuJGTM5KflOtlvFd5m6zzEZTmekqy9mIerDw20gP9odI5hQCGxsCYVzqS/jqsWnyjuBBX
w04BQhm63ChojzpZxiNJ4GV/BfK6XHzDzbH5k8ulKrs8Vavy0He6olyJrPHK/Ur9QgDUAj/34Jmz
HZ8V6gy6tuUYpd7TS7fZdisxGJRbAg4upjhLufLWmesSikej9n92zuJKFfqwTxricqaQzUB1bH7z
Uq056Qg7WoMl9ZI1dMkhOXO0eAYDkY6Lu7N1zlbBhk2ComiV9lU3l9NZPNi0mGOd3p/k9eR0UhxW
M97bk9JSIPV24WNaK/eG6YE7zD3qjrK0n7OuT6KxVeN72hilr6utcwSuOh3BM2unNjKuYwwXOwTJ
m93ko6VEqd5+t3udIPVheATWNKB10+U5/Vfnzird9nIsKC+2iLMRwCRHt8u5r15kPN/PUMu4lvvY
4sfyxeqdZE13ovdEq4x2TufeG+uIqgvsflp5PgI+naQ9gpzSno4WGUkPm2zDH0UDk0ySGzT10NN7
E6CdJEp7n84dcbtjy1EYBFlf9WQKYD3pkF1FvSvLoLHWaYcAimwWrx8iGuPaldXJOMAtYJRRNjZp
fLS6kejiTFdzmips4AsmjYgE+exbZ6TuDhQML3reaWSJOOloqOdru4pDWjin5FonByDlZWQSqL2T
enHTuda3zC6cyi/Z4q/h7Gv7UU3yIwKD7pgujX7X53bzBugmveg4lLUE6ZTFVbG6fLukxf7V1MO5
BhX0CUFXH6iEPByp8VVypbjc1wnV9SG1KiPEimueJpmc39xqA1dbHS+2naFOJMDWfk7FeDauc/EF
AHnyMDaKTfBT43wndc95JheDliUP9tHpqDvGLs1ulyUBqkmQ74UGNitqGRHBcG6qqDTGDbxIeCyx
1e1OrV1zpzbpg117i9j3mgSF2kpioWCzJjcKip5DZ2evZl7Zx0wulwYNRZ9A9nsw7k2o5QpbNb4/
GqEjlso5fgOhKI6wJ9znGvwvmsP6SurlC2EgNj1mswmJ9X4YbEOQTWBqYTpRrSu9jE9Hp22unHL+
RkmP4a0gmGFrz/i1lScAIxcXGirt2NBxhmtqsOeSl5YUMY+vzyyuCsY3PkXKtNPI3Hhca/ylUWFq
fQQWQ95Ck58IbiMF8matl2ttWMnfmwc1WpWpOZZDooQm4PiNtq6FUDo18sfyW5HCuY+l17ZhzCtL
ulrXfBtz9WbtjZulX+6XPD/YgDZ9s68fFaetT0UJwlxTk4PMWVfCmJ4qbV7Ps2E5gfuwRuh4Y99M
sfXGxBKdjlBbz8vKnU80i3bPRF17lLrCuQfzla9lUBU8OC8X2dTvEulqrxJO5C3TYX1rAbsb+8we
jo7Rfs9axldQCXNo2jArIC8eUG/LQO+9Ykc2WsUIwMOKX5phlycoxm2APnpnP7KHjk9Dg6qpGOMj
au8xMAZhk7ktER74DjGk+LNApusKQOKmoLtYGjDQYg3WUa+PxqXrOLkZpkZvlZygzOqEkxuR9Rrv
y4Sp1s5OjTi2LwybZdus2XzwjHIJ17F4aMCNs95i7V4tNDJSlKUMGS9VJ05KcOVStiC5t+C2xH5M
2g3Sm/VzWBgV27ejPZQ6KFJ+rO3EJgiizIqFbljWkdPACfYBetH32k5lmJOBF3TECu6pBcpozCqL
+JtBecGKrPhE8WRBMznEdqX1fUO8+gE8x+AGGn08AMCdfmKPgMjNTiYPAPip/eahI+nNYJKHXDjI
Urt8GpkfRq2yzGFCYmLQCIZtHByFdW10HSL9bNvIjaTZPgRL8sJBlFpDLzR/ztkb2Qcb1nGdNCcT
vV8/diug87H8orWNFhA35PoiJmmZr051cLSMMAjDUeZITSz7QI4EtL0241jc92bIgHDBcTBlZ6Rw
k5bm1Ozh6RDMVdFdL0JYp/yG1au5AlTW84pDipql9+YwIMYSRX6Xgqg0fQVEL7e2ofa35vCb0lNO
Q7aq7/UFhOVg5i5NE0ZHIXlPU7CqxsD9aspknrcNS/aIAeTrTA/5qHhNTeK8mXZ9RFiG8L20WikM
B/3WZngYlhqoT12BdjwobUyuwzgRUT7kiopPozLtej/BqzuZRds/xHRST+uFj2Xmps010+2K0IrM
oUSnlRao2eT5Rpop32hgUEQr+Z4jj3auGz1k21gsEPkrFq3MXtzFIiJhMq+1yrvuldxlO4pnm5y9
fA2FBJ+qmSqN7Nz0fFOkPUTaKSc5fpA6PlX3O7osxS8ZR8RRl9mSuFzO940vTdI1A71pyCmA/BMJ
20oDi0kaVW2pX47MXmkAmd0OniddodkgtKm2gX+iPp92qEXZg6B+jrtmWZZdqpKEVZkukzxPK16H
tToRzlzQeVeX06zTlEv2a3u/LHyaKVaVsEW0focvtfedZRo/sQm/F49YNlwzpIOIgjdNKzy1D2I0
WSaTYlSL7ef6eOCEtkNprTHgXT6TXr6XjriaayAthTiGUgUZ9y/i0niyJuKESqIJjcqUJxii9Pl0
sVbtMzjFJqr5LwUCfiBUEEDbEGlpqoXL8YPoJnaXSTRlRawL01Qngu3RC5/pSvw01tSOocdDXSnT
vPROw2U57n9SbPyjXfk55vkDwO/H9bGfYBHF5gBY5qO1bZKuF9e2l0WEMJsF1JqaY5mVIVwwU8eo
duACvOYR/YQYz1Vira7UtaHTANMcSCvf3vQs8RrVO0dNSVrinytr7v4/jBXH6fTTr/iL7ubitflW
/Cy4+fH3/y24cd2/YLVsilBcDmBitqjivwU3rvoXY0t07mjcjc0VzF/5R3NjqH9heNXVbTVYWKw2
rfg/oeK6TRI5LwNSrW2N/KHihj/Ke7WgovPS/tAKbtrPn7RYQuGTQ6hce3AKq73uSjlcpmmM9d7T
1shyFeVapeWX+R7TTVDwhKN5e73tlL1InOGmzgkXlMzEopj+wiEDGgz5Xh/eSgxUYW4t+fNkDOPB
RbSBSVKI8bVIM6IJevoN9Mt1pkL1tCsB0exxgKe3RKZ1F2lN4q+ZEqQYcPSvA32Y5nMXdvjtWlRr
lPC2v4Ke9kJhLi1IbSJRD0ad5dce9e4J02X1bm0E3WL4D+5NTiP8aNPMfhzRgB6ZxRTPqzWLpw7/
ckGzWsqdXVOCTn3pniqaJlQ/UXP3nBxjYokYMIcukHtULc6WSpRlR1mmzk1cJsuFkU7ygaSoGJL9
5KGMQDFOf1rrTWM3S1m/ZqKar6WeEuZHeIzy5EzQxPyxjZsLspvlua2OdE3pzV315Lu5tZqcdlmu
XfR4Tg8ynpYbivfisdSt5D7LJXNyXXjTQXrqgsIgNdavCHQIHywVJr5FQQxe7NDsitje3H1emD3B
aHrzFR/YxHZsd29kOSgXwiyHl3zt1TMUfoRSZdhXqXn5pvhDPmpHKVb3gfgEIie61ThZ5oYjgz6k
CWlqjiBlTKZm+xCbidsFjGu0741cyu+1XlbHtQcWhNXXUImAg3G+UvP7FYyKsNNsY9cZZhu1pIJr
lcuZtb9rEg/3W808Rub1w1xoB5tmeWTTRvAzypxgbQZxk6jVdWN6R826qxphh8JiT16Wqdw7VHA0
sbzQptMlk9Q8pFqPAEz4A9OTMHF076bOFu0QiwnAff2W0GciaI44kcFIJFEjA81k5ChLd9DoACha
3oaO1SKBzOtQnzizDuYNMzQyB8piPTBaizi+R1PmfZuEUAPBeGmxrTeBIzhwtBlJESp+hLX6EIfk
bb01zTh9wUHPnBzDRCCLZPRN/uPO2rctteKAcuWBRuV02RmkqLUuurHu2UYV4CFKC3rFA+/vKAGh
w76qf7U0/lh5vkZxqlCSiz3R2dVXfeGj6zJSNWHPV0p+n48eI5O7wRBhXabn4KTt/03defVGrl1t
+hdtgznMJVNFVZVyuCHUaok5Z/76eer4A+a02nMavpiLMQwD9pFFkdzce613vWGXkw/LCIlZi9UQ
NDfewsAjUKeYLhNJtmD9GAbgBK3E5QdR0ZQ9VuEXcvhslIS06ilpk8lquOXCPBEb2V0rNWeNifae
/GwPC4BXK4l+mnJ6Jh6FECtF/0xM40J0DPEeEwNgICJCNyA6OdocW8TQhmTE5OIg+ohZc8w8LZOv
KQAXUqH92Jxc/OR0R25zwd+Y3K2xeVuEZvsIhgWc1ifAo0O66WQ1POlXYoNMqIRBrke/lpiwUE3l
TO2nK1OtN9H41jIrEbZw6fVJ8SwxM+7UogmqAQ/GvNa1HUHI90pTfg3542StkhvqDRiIulA38n0q
APFAOrLm065Xe3yXFXgkxALLvUSbwgjJHMnKm1aJBTJfodhkzzj3UfR5eRlmwa1b4GOJaQW2AMJj
j83MMYiLYXGSQb0vG+IF2ujWMuFgJWKWbpc2Mr9KUpPwYicujtmZp7eZejK19Z1IRbqEsC6sd9zg
rxK9ysazMo0J9gxnjZyVth3eZ8pThmNle2aCFG1gd6UnSakZjUT12h9q6ljkwXK4zypI6Y5YV/mx
Avv1aDSkgx3zfvWp/iCFSn0X1ZR8rLFdfqqg15eo7TS6/gbcBcaBlxM17MFNe9J7GOeVEepbXchP
eQUD0JYxyjdToTP8p6Uw7KndYwtIBOEyVzjvY9zzZc3qoY1oBtou0tzVkgjUHPq33Go9UqxqTxPr
fJDV6yikZhyaz1Bz5L47WfRNLgox7aG26+FWgcBQlmZ9SZgcDKmcXUrVqlxzlEiOMqvwHJpG8RFW
ofmRF+EVDhxK7WSTEOdlocIwqY9b+gYZ1o9vibS6nReS5Dm4lgE1wIOYxsUlFPQW/sLHSu52EOuJ
HOixoTyMgrCdoqK/hxxB6GuTZfMxV6z4EMar+dLPzX1TSJPswCoI33EyrOkEBV696bSZo/RIGO5E
+89A1VUAWoNutThzqO23RTYvDlDgxroiGnLUaZOXzJ0OGsFYjwih2Gh/1OQxE/hbTYd+1NZdSSzI
yawE9D4Od43Ft05y7bON5Z6GhBUEbRrUystYZ217Iyd9zy8adwxOCbAb7ciz00aH4Er+YqYd1aI3
CFB/yeu2+FG1teqmmSb7UjOH6CVK3e+Nku+76GHbIdXnVRQcxvRTqTBJF0/FlpfIqyeBsaKhO7cz
N+rQGK70ViQnWGr5FsoZUCmTVUYa82Q/M6NWLcdaSbxubCbCJaw4JgJ21zE5IqpK60dA17r1iVq4
RHqkukwEbuDPuj1Bf5DlxeCNwOLunJZuY3QBbdhLm/XeNGtfFggtM+BZ9mOjC3k64yPhDBzSa2Pe
4Hc4MjJFfxPkBihP0e5rYr/JsjPUA5T2EfghQz7UYVsNm6nbrtffKopXcqjDoFJ+Epc5kntiv89A
Bww29R1UOt7hMP0osuZoVabpFirEuzmfPknDrIlgFBMcOGhdysTuN2ogGms+KltV6AQlkUFgmMve
IovcHqPrvBlQCuy0M5QsmEIoxaoatY7Qpf2a216c5DvSTJ6kRbxh6FieVtnUXfIq08Myki0fr+oX
jfN5ZbTnleq0V4VG7Gx6Aw3E6eeucGqiYxzggg8zI8Q2WVbaRltzE+jSjjypjW+q3ddCMN88nw29
fR0L9TJr0QJ9RjT7UbriFDZT56b4JFMBGoLlsRclbhU1bxQ5/WHobe6jzhLkZjVRxep0M4x6dhsN
B4lhKhRXwtmuLb25PJBUHjqQawfXaG46Qx0hcA5bdb6Th0KC+fMRN6FyjGTQ4JksrrzPvJhUIq3r
T6UgSFwy3Qj2aNeXz3EJFpGUxZOsk7RmSrtFuViDdpP3y07qDGmfNrCbeC3gWfF7IhUWdHEy2fsi
8jJ1vdWN6Lgk1anLzcvYQ1aIC207skcjhcqfV5HZgTX3O2I4biy46+M26SNzrwGANtoQ70YgrZkK
YG+W8VOXC+2+XK0vBY5W3t7HVtxc2SAvIEHs0HH4YZvr6kvFMZsAeCAiET6a3KpTGFGLsFgJ8SAW
uniziL46Aiq7mQQwssrrbRzqUMwYGY/gJaU0vyyFlZzr4coC5DHpSpoHRqE3N5omtFNm3Dd5+mTN
5U4Xk980SX6nDvMX8w/Z0aqK2VQn1t1kae1PkWA4GKVo0sPycUykh8mECyEV3ZE1m1F0FS8W9GC2
gMkCgLNWvrIs0LJq4shbC9fQ14sFLupAW8DJJ0c7YwOxIE/KX82c8A2ofJEBCgKECIUJ/CIjD1aE
G72IQfTSpvazMj2RUw1zi6IWC6I70s62ZAW5s7Ae1GGi0pCN+H6Qs206wQOf8hIKdMUXXS3wfH6S
FHMZVEIbIsNDUsl6ngrmDot9lOt1AwUINHm4GFF+yGz9Jl5r2u+RuBw7IZwZ1raFPp71tmCN5kRR
TWAogT2kDgpC+vQU5EhoV1oztN3xI+WrCnSzXh1lLuMN8Sa71qpj+prlk41fFNFhoRbdDcuCsYxM
TbVur1F3CcdKpzBPwpStvtfBi1xysY1Hkal78Ar9KNWwGs0rRSa9U/htnqzlRJg3MezhQyqkh5aS
R2nUHwTj0Sn0+plknYnZAhDUKp9DPaPCTasjZ9JRCqsnMa+ETirWPmITt6xqU0kyww8ILFbanyX5
nFjKrjOW2zKFk1SUBsQCODoHSVlTSrn6EJriXpN62++6+A1a9E1K0Dmad/YNiOgiYZ9u6wejm2Cj
4DRYnsYpNF7DGR0AsguvGacfLFjO4aWNyeMk4jQGSuUA/dJJY3A5Ho9QEnoednQSs2bChnihmAqZ
0eN1nyZIqENyDXwSge/NxDxVpQL/qa2yp9Eg/mrAE4A9KWU5rKT0GJWyK8eF0CfR7Oz2Z2uEEzxS
XnUSr/cmZ4sbhk/Eee5NI9e2BcG6c03hmovKlcna9gyCq8MMkVSYKbCcIn11SyzGPyAazW+DAXtX
7BMBJK3iSrgW6hFhDUSQfqydRbEEfS8oDfOs3IOeMgVMTzd2Vj2K2dhOhvIzG2AqliTQ71QIFKLR
NmUdPZbdtQwhUMXu+n4HBzx1ezVkdbf9fTGpMZ8YCT96OigBOoZbqNFQkyF2osD4MHtxa8qQW0y9
2OB5EZNltif3Kto0A8Nxg7RFh0FGHGA9QVouD6IYT0oqv7QNRZqqVMcq7T9nc01OOMunjqaUPxZ+
BD5Z7o1j2AaZUDbCll9GRUJ1EsmwabDQ2s1SwU939AhJDneMLfItwVDOr+ZovGCYuN5aMUtKZlJk
XBkSZrq2jlmXF2LM7hJZ04ilG1K3HsujWhtkaNZD6xEL8KMY4p9kIb+bGiN9MbUVHH97RDjSvphV
3b6Uk3kuLHxe6SNq9Dk2t1FnG0MmLd1kjGXoKXOhQrPuYBA+NCJftim5JowVrMNk159t3E9eKrXz
ASFVQZZwpzgEbUabCFolHpZ7yMp3vHk4Vbqe+HoSERfdLw7yLAhHnaS7LM/ipu+BPkjJIuESgKCP
wQdALXc5ZPVyBDIG2CCZbA4m8PwNWUSZm/bjoQmLrZFGD3Jb1Ju5SfoNNACJsbZ5u1IJpKP20SWD
E9nnNLII4LM+opQtzu7TzzK1iHlqNZ/wW8j/UbmFY35BoYEAgZLapPJatIpfVVHLVo9QR2XHtIgN
j5NDk+YRAWslLVsqW+48yu40TTElqagIvNXIgkslPlSYaXW6uCljW6bZq5eY+uBB05ORRLTcqUnb
2UDBwzbLSca+9RehqQ65FPKRCeXXYEqHAiMfX0D1h8EcwClaXVIm/YW3ypSRKD9L302yPnqxYRB0
XoevbLUnzQ7vc8UGTU/BjoBmudGp5z/icxUqL6UyXwirzGAqTd0xDq19XUs/ksn6HFDy4F4ip+4g
iSKgOAfelxXXTNEaFTj2OZyrgRj74RYJ0bM8qo9WzKlrzP1VcuDHg76RZGqrvkbrkReBPWsPBcNm
pYaON3U9H2m8E0ly0ZTuR19kjymiNJQ1F9CywY3wCEXclTzAJLptleYrDKPrSoFCJ61VxSabuAKv
l0Do5ZFo6K/MNEhjVcUdgYUXqV5Z6QWh5Dop9sbAwbNy9mWsHqKn+W5X8WMS7LXrAhmC7FcmxOg8
PjoSq71C14JIgTsDWB1Iq3ZTLbEPLzQItfgL9l8w9fhQyPP4GGHqwdS2I6dwMp2hojshzexJTZQf
ucVJMNYdP9nlKTM05VyAW2/qhjgZvAWVwZEYjt8asOC9xaZ+oHFi3rW+8Be76ljcFUXj9xn55uio
zmEMu1/tk+YZegiZ2p0FCNQnr4O1XpalIkRPNe6riIe4KrO3JBQBSqw/1fi8phnWBzl8YvLcG8aw
uR+HyUtppPOmaI2HViZ0fp1u0mS8Uo9ucv0R/18m+0X5nLTKjhzzT1wYj51oz4Tc+gOHaEDK4Up/
MfS+ENprUWqeMJXUT3geRorgnY3ez1mK+PQxCah2ZPlu7VSVWOiqD68upr4klXGKkArVTeaA9qAs
IG7nub1uLpjehrr+nBCTASErDkgG3HXleuyMNWgtCNBWXbpLGD9lQxwUspQGzNAOTcOEfpCDSW5u
mePd0MJWpyyazhhK03FMkDG1KDuCC/Bcy0OLeCewM5OItimQcvsy5uw7nJ2uqSAWm+sURrJUnQZh
ETmopNTP2TnUtIQgiIjgnzLINcBazqdMiu9gaT1r8ywFxojjG+p/AJd+chaSwV2rlG4jegRYoD0J
voQwII2AvjFG0v3cMcAvt4kaKBiduYMetW4B9rPYqMmm4gNAzO9SqfeHWDYvk55hkl3pGzkKN6kS
WkQrUqiw1HfMju01PQjNOpp2dabx3Be9/jOsB7zb5Yd5zDtfysUTfFOAo4pgxHJ5HqJkq8AONPGl
NUzReGb1bGdU2hIUx65dVEh495JN5dPS+w9hslkTeQlSaejeUG6+Cdh/Io59FTXOHvS0c7FqdWZs
dT3+y6W3sfNe4+Uhn5bz2Pd7PqmjumaPcCYMZzKnpzJB1bUwb82W6oBm6VSt1sZAlUg8ci3f4iEI
h2UmQRXaEx8FEszCxavoKaQncDQhtmpaX9KpfUkJJIVThR+GYtgxI11oyUrbHLIYmE/Xzomu3ksw
RqzBOjdkILdK5s1p/mkOgFzAkZkrg5GRNblXlWuv3L7VtQGd2gCWVaZNEW0kBZ7oUrILdOVeSYvV
axRa6BZu9BDB9TSbvPEkCn1slYW7TsnJZHYIWQ7hIVGpMY7R6ZTtLSzvnVAlbTqVP6RYPKl9KblN
3VceHMdPAnSh19qsb2lkryPtabkbuiHxRdXXz2CLKlG6MD3oZCKq81iNvGbRX82xf81plhB2TtmR
8TYEmbWNThbKXALl91Dp0iBRCm9pK8qscXXJrlC3VXuv6f1eTvKvqRriR2awbaDpJnJenCtAdO3x
tkSb6SwJBjFt10Bp7a1pYxc0q1ZK2Jhi9sy3MwQS8rY0XzLaDwwEOsb5OXPdgYBywDPoWsguiaQx
qJTa+tHSw9e8QHQC/uIk0rudRw9wH4/WGAbFeoes8TqX86TR+oqo1DUmEyQ8vCl5+0EgbhCviT/r
nZ/p4lmHpmUohr9OOXHV49Oaxbu1TH8uvNtFp1zp43uh3F4H4L1mHiQjv1WkHBWroR4HKzqGKSFa
ZreF5BA7vSxSH+stMsjRwblY2i0HKYm0G8R3k9vGvAUbYGp5SpVGgbAKONc29gXP5wdCyC/MRyhv
LYYCIdBRS3sXjCmxwfMUPRgtMDT24TN1IDRDFpzXkKgLt+O9lzLK2BCJTa4GcFoejbBF1NDJl2wm
elhAZ5icuJuCZMqvEdxDFSxAmn6z3CiJ9THXd+3AjBNQdGJUXX5wetMS9lGKSImlq8TRqWfAnunm
ez/BnOonPTClzJ9kwBE0NTWLRRFFvMGXQnWhLJw6VlZnzPiIlGedfYJ/bBhHxEk7WyFdNaF2xWk7
OhIkb3rtLN6GNrshMNstRfKTkvKJjNrMz2rWTEb9thOLjHxwVkIf2cY+Lq4YaGvAhAwNRHagiDID
gsT+VCz2JjMmLi9Obo15GFzCwXWvEtJWAf0GJm6/8APjkQh0gwRGHEpGLnM+eElBDFGFj/OWjr8+
EEuN9GGB/SVxXqIWs/FvUmy3pdWG5CsZG2Z2lTOM0JCtOCC67VITXI0Zagi+ijiPQEQjSJvehdL3
hr6pAHARXlynB73RdZe4Xoh7cs/XlysItd3FENLNqOvdttBS8Jx0NR7KK7/ITVarvsxqpe8WEJ43
U5GRO4Rl9a53gGhsbhECgk7GHHUw8Ooj7jy+sopmy1Gr9ABEdDstky15A0N31EvTbDzktQQnWYRF
fTMN11zvSgrHPihlrYF/mgAeKEOgJMmPYpEa5D7dxcbXw5ON9ENa8mMlm8GcolWYs/VGFloHRTH3
OsuoTytwwY+mDsvLnKcRn2dq3UbaCHA/LEBpudVAjRyjPN3Ufc67ipT2PSXTnk+cGliBt110QSgn
ilfBNd8XwiT8WWQzBUiNXHJEoH0ul0G6j2NV2xjNIhH8XMFWAiCxf9Yy+jlzArhu+9Q6VGqEmJXG
C2Ls0ATXeNprmSH7aw97P8Op7RRjTebV0wBxUtObxQ3Luv1cEkagZEr3vjnwN0LLkeDKr1O/Rcmm
7Kc8yk4EUkp3ZjqigplQ2O3CtaT1o7IPEzcbSLJyIjRru3E1hh+R0eTY6qOSSW3UcxJqilCvaf4F
JWXdrCybYpmOPNE+sDiPlUCk5NS6M+9221PnwNdX2jFlw9ZIYltNI4rg5JFnJelJcV7U2TqG+Bz3
blTL7dccNXFBP8cnY09m+riOXZG4cAJBiyRZmM9D2kx+l9XVtsVpHqpVZqu7orHHQ9dSWwUElnMS
6XEJ5WrtNPnYRERBt2MBqSiM8kDBfuAtWwvxU5ByuzpxOxiBSsjwLpTxVda5XEmlbaORYcW+R/PM
b8vS9aTX8Qq7SoXECeqmvM7QjW61tVa8cLThn/KJZHCrwm6D8KY+RABBW6yPXrHaXR9kWVQb1abL
4LwKj+vSzCeLeuYChrHs0mouAlVuI1/ONVAGvdZ2hjrEdxMo1jke5syXMiCoMaeJd8oYmcyZXoex
nNWXLcV7l7TrTh76CESdr/9Hi7zm1C3DfNErYd9ZKg27i5O4uFHBdvx6Tha0H6mdvPZ23N5oZAGf
JyTgB3my21fbDttln3WwRbYVVfERjL0LyZdKRPdqZmbvruNMVVlJdfFFcpy6qSMRzkFUMgfcWhFq
TWZN6QgoEi2MH8tDXqJ7jPNRJB5WFSut1TTUTMuVWb+wgRhgNFljnRSjSeItUq8a9VvNNBs6uaEE
CvjFZkXzfCfV4i5kfl86eD5IW4iPxX7t7flphXT7bIHloi6WBzc3x2jX4Dx101qVulGst8JqSI7p
5Nh2xl6275NVLbxZUWsfza4J9bRP4tsuGxv2oAoOnVNhqrEZ2OLvwilWL0ufwB/jaw+jI8RUWsEp
mcHarWkyagdjc3uXq+F6aNTYAGYc0KO7hgUiE1hdf0EfHqI8GeIbizaydSSBfnQsGtOFd2vnP/nf
avUjlYDytDGu2g32Swsghx31sLimHIKDNPUIz0lDZiY76U8DzdVzY5gT4AYMrf2gDfMRlK3f9YgV
jhVZpW+D6HQgEfBzksjRIFmxHN60OOb6yCFhaWoGVQQpye+FNmR3trHU47X6tg4RrpovDcHqzqjB
W5XKcriFCqptVWuFrFXO81PXxPfYQMe3aYSiWb7acjrsn+YrhAG0o5NmaEwESzPQRqOULnAWB3G/
tJN5MhHxankjfeKbS/3TTUz6dI0JClQA+rVWQ4aJftHekQNfhxc5L42HVY3Xx4JDyejQSMIbeWRe
ad+PeHqANgtQ4Xq5jvnIvRfJzK4wl+SPYz4HGYIQPw2KbSWeE23R8NaoOke3+itKldqDV5Bw/Mzj
Lo6TZgPoCRFmB4nG180XYJzSaFp37LP4uHRrGNNqaeqrFFs2BM4SmFkrgjgFnopGEw9j0LLnwS7M
WygakrmzY56pI8GR8JO5nx6KdNL3I4wXPzMqeplBX7GasLX04Zrp7NgNM9tElekcYx5qmjIeQoqQ
Qjsw58Ezm6zwYLxwhtuWiv3F2B0WWKS3nTJ1D0scgYbmfXETxtg7OJOS0dPO9VqBHUGNwcNJpqfK
GBGgq7BOeGfkBCyXlZo5dbnCUFzzwZ6diPVy02pt324XZoyZY0jFeFkXA+g0NGvtZiGWgqq3XCav
kMxV9su6ptswVPhkKU47R/o8QuGb8hZo286dHDsKInIUBIhqCBLYLaHK3scExYQe/iMUlIZmPI/n
atF0xwiN+qyj63RFqet4TbQyfO1Ers0H9LRM6W3TSCS4K1H9bkyYG/qqRm1UFR14q4jyPqGcaNBG
SZxHKtHRSaDkVfa8WJgN46CRjTdLO47vcP6V2zSXmVtlMsx1gwXzkv41alN1tNWRldHxM/otzoqG
pmKr2K3kqSyxzVrDEYBmGp/MThD1ns7lfumn9stgQOVMlbleFF3qjiSHRTuJ6tTH3Rvt9f8TVt3m
szq9F5/d/wc+VTrudv93myq3yqviR/KLRdX1//FvwhwV+L9oZDGuZhSOFfJfflP/ZswJS/6XiYWp
zdGMj+m/raj+hzIn6//CqF69Gnez+tks/u5S9S9FsflHBs5SRGZj3vbfuFT95UH4fxiiOv+yTdq0
v1IWMGzSvpnT6qPSLoQzFkHnQ7Mqnqq7/qi/RHdysAbhBtTKXYPsJDPwO7Y7a1PvVq8OhlPz1t61
1Khf2UOjOIW7x+7JG/3Fe5y8+2PtKp69kZzaAdXYJW7ihc4Mru0Ua7A6S5D9/Nsj/0880yuP9fe7
0EyTrAhCoOwrs/dv/L8J6qnJ4LsI8pfBr712121iywGsUS6oq+cn2gYf6dGuOGh3f7j0r7aS//MA
/52Fg826/j0Mo0uIJ6bGLwJlswbzK+To/MW6KZ6AorND5ha71eLc99byVP4hveY/XNmC78it4Rp7
jRz49aYTa8YWfeiKQEJZXFrZEW7fRo7nUz7Kf7jL3y51FYUR6SmxX8Ji/O5rioWkOkiZnmCJwLYc
C8fO/ehahrV/yjP6lRrN4/x2pW9MTmOCm7+2XGlU7ybtPp8f//C+fqWIXi9wTceBpMqHx5zhu3Mx
otikL9qWaW6Vxs3z0o2UcvinTNWzlYmiOdmWjPmILtaw+SpqazbuDaDWepd1eTc/4a1EeQM6XS3d
oS5QDWyreYAJoS29Nj4VdqmqvgY1cviDA/c3cvr172YH0YltkjCpN64k3r8vcaxERa0vBYDR+LgU
F9KdnbL+rywn/3o2sLRlFYtxHLwwBf71GvmsMi7ruMYw8tXoe52a5A+P/7qf/PKlGiwklbgTWbE0
7bds3QH2HL5ZYRKEhN1iXOBfSY5ZH+6ncHzEFAfMUYZlgIlB+Yc1fP3jf7+yeU1HuvKTv3+oUmuY
EeL/JDBuorvlJrz0++Qyb6bnP9zh79/K9Q6Bw9nWsfz+/lnqXVemlWIngeq8NU59xKXBndzRq1zb
XzfRAxolt/w3l/1j/l/RZ/WfNkDlP90cMk22AiIFWCq/vrnSxpyitPM00Db5rjrp234bBus+PRlb
sZN3/3yLf4WKfX+U1KeSqiFouwJQv15NiAxJn6kydHGNjbYX5+rU7jR3dj57fwpGf/RXd/ZDR3UJ
x/PzP9zsX/lSv1+e0BNwN6Ia1G/LlEwDlKSJkgTxztg33Ox8CHfGDtLMdtwKP7sx7/Q7eBlD5Y7O
6grLTT/TT/FTvVgn40T9u4MY5kkHc6f/4cn89Zz/4U/7fpxOdSRNa8eTmSMfCD5ifaMukzdW7lLE
j6DOGKbAGaud4h7KGAZr//xq1P/0feGSCxNeMbSrz+qvr8YsqzlVQ/Am4JstqntPBNaernBr+dlJ
vOAad+jP2Bbyb+0SnrVAOYid5E3H6qG6tHttS/n/h2/+9y3dtNjWYf8THqDzafz6Jw01GdOQE9GA
dejBbyTdau9SCHPzf2XIet29rsayFFsoFthZpG/fACn3YawYMFWS6kqJR8+H0Jf9Lpn9f37Iv2/F
bEQ6BqKcvCiwvge4TPi+FtPUcKFI+zAKlHQIbVVYd6v5h9f5215iSipW9zKRmjRCZOX++uh02xKl
VS+CvkWA7xu+Yu9LfCrU8k8nvPLbwrleCvUTVtXUg8g7fr1ULOOM03eD8HUnu1tO/Vn86O/1Q3vO
9giMz3BQ/ea8Ps6zU75JP6w/3Kj82yIxJQ3tCH6J+Dwr1DS/Xr6mNhXw1IXfB/UOVfcenrZnUz4p
QX0qvNr9Q8n4/XqGwkYpXQOaqGzYSq6P428V49UQcF2u30kJpwfO8aoL759Xyfd3xxXQyOALYDOs
U2X925cYD7GC1+qSBIvLZPxC8t/2ny/w2y1o/FKqEZmqnTz6748sAnQhAF1kfoSVFETPFSFf/8eI
le9XIYycGtOitsUIAdfVb+tCZEabD0sBTVesUaA2TXzIrKT/L+/FpDOS0RUxU1Y1+ho6qL+/DjzL
JhYnA2qlEfVNiqHAXVTk/509P9G4BpUypxYaJoR+qvrtldj51I39gkLW7lbZGeRwcBurDf/w4n97
YlyFoYiO9y93hZvwr/cC+IzoGVN7f4ZNViE+4ftGpSxB4PznBfB9H7reDmAWUQcEDiu8pl8vhFbH
hsLXFn6Jmg+9RlO6KzoITHIk7Q+XwrLq+9UMJDB8KBSGMhn1xJn8ejUzGxPsVhPMFsCrT2pUmkp8
NrqyX6zEawo41Uh2dbCpDgdOE3+vaMXxTxcgdaJPpwfCKVGe5gWWpFiKSFjn5FHcjXCh1Whxa3My
vnpE9GdaPHmHHVkvbaKxk3+ocWXGvrRE0iU11LryMEkryGZCHxuQwgqVN9V07CG1hlbWwVCjgp80
QFkHkFMHkOdl1Jn0xfKA+Y0lb6OCseShWYXde/gs6LNvDEtaUIQOoMlGmkjrwSxUSfHKOMXhAi55
Mz+lDXMxFx8ee76HDIf3rxPLMTTcVI0ZUlikd5iuXhTzwB+SjbdXJzjsxtIG5X5mDPNGZuh6XrEg
fbAgB2JnSNAO4POs8SfOY5u/NwMKcKezcuaMGXj9ncEE+6YJpb7zc7PQTJgrJiCcMeQd9qNRxkAC
84bwPAxwLcEOZRQGuXplOvRihOqvS/X4E2UBQfFQCs2TUWOa64+ThuuJWSbG7Vin4IlrukoF7H95
zKFUj9Wp5I+qGULaynPYIObhOUYMzcNKahIHFT463mRmpsRPG1g7y72esH+a+A94yACyY4UBwsWq
ral046VfG/xg1atFsaaIHA1MU9Zo7WuuNq0Rk4FikGDiG1D/5auqon5r1KVIlK28mBimRVJufikY
INauuaZACIM54B81pl0Fi9LGE8gtZE0sbpa2BIiXiQgvaMJIw4jNNkTmBuZuR+mmnermPVUWJmyl
XPSJj+BoYUQI1G478rrMN3ZXWZ2HeVEPJ9QambQNqV6ZfqddDfHtdpxfY7j9wklnKW8ZO6mUcFZa
ZU6kDtXsx3WGNEaRELp6dQmQ6KZMaUNHKYr2McLSEbW3NqjrcVy0tHOmIayTLeNDIoH1aZxhAJWs
QKdpMsY9Mu7AS1FOSAdQnGlOjpy/die7vIq9mOk8w38rnzBWzH9iYKe/mxXTAq/qh0J1e1S2vGH2
nu2kJvI93/Sqb1scKWQ/5affC4NQTVeYpvUxJLZZObjxj1+srasnThlqQOaYZTA+zPppxB+wkzqc
L/TY3PVotfMA8RmyeKwmGJIOLKfFW8xO5nlNUvOK1eLM8sYHTBRubHXWY6PofF644BQRlIpMKmH0
1knvTgO7mwNPvrI8XIBsZPvhArZvjNLgorRo1xt1LOtzqvOXXgcN+byJiHeJd3NEq4yHiCp9YFKY
REg4cnEv4c8A3hTjE+0plQm0aWABgHJnjS0V7USTo0OzGc0inEsznASrBQsXsYx4x2FcKb1mGOAq
PJfZfFSmZHyFB83EJxI4AgosnZhCRGq+KUU+nCyT7Gg+1kI/6gVUVbfS+/5xUJXxjtnXiBSgNPCe
gZc8d5tGS/tDhy0zrDbOi08F+4WJYUJnnlL0gOC3wr6y60Qz4zk1DwJKN25jerxrYgVXchjD6VdG
2Sv5SqZBhmO9cWo1ij3CmB7lovX1QV+Y785RIWN4E3bwc3EcSz1bGho8uItiP/fKfK+XsrhVunHC
zzTpheKPldA/I1GiSqxxxm63lg0JA0J4l/S4j2Ik5+e9ks+eUWLk66CPVYD1mlU+KV0CAxwH8RIa
SdlNzHTVBjPk+H+Tdx5bjiPZlv2VWjXpEaIBmAEGDOoNSJCutQh3n2B5uDBoYdD4rv6D/rHejMwS
EVmV2TnowVs9DOGEkwTMrt17zj5wWxgR2aryIti+3OlWHKBN0LVp4TzVDaodOmbajfrMxN62AyVd
IdaMKT3BhmTAPpI4JgipQUUAyKdYtoLh4Qug4zDfhVioykuNX/IOoil9bayry7oNJjNg0xnbnsWU
2EOzDXCEsSqt3ay3cMW7Vz0M0tvN2OPE2bAktXssW2emymyS4GNyiQhDO9OZIWK+4WfbYDHDuPVE
azQoA3/9SiBg6GytBXE6IvamOS9M4zrboQwKrhwUBcYVZ4yni2mM03yHKadJLgcdOCOqnmG0oiEQ
TYz2LEw73rorn3Q1uN5WQL37bDMr8Xc86XGwgU0GgUdWI0DjLDAs7RNDKpB8+FTh/WAC+0DPOK8b
+NC1tfGWWVwXSYZgY4q/cw9hafnwi5b4nVhb9B+cZbAjJHJCQOgnQLRR8QcsrVUK32uTS7IoeZjV
wPq02FaCmKWAUEz3GT9AV4b1s6+yXkBERl25YViNis4aPLfZjIWrzlhQRm6Mpuwxl1pB7qAPZpcI
x2c9gO7fZWWwsBGgUiZ8MG59IHu1SZ9qePEchSddv8fDqiu2tbJxTpMZLOHWbTNbHTvKh67EoUDe
YG8c7tdwZOy4cgB8z8JqOAuDPkdgn3FHbehbQuArHfyn6BCBuDXuJN5XoKLN0cThFJlXvIRjxESQ
gdFcDul9O9otQm4jhIwC0TFSEpOWryXpeR+LgpzCpZMBn2mjZwEd11BAMBDCHNQe/noavPob1hYw
0419KEs6Z7HRt/TTwurlNwu3VomEZMeYx3GO5woOMRpSf7SeexTs8abpnFzsE1RlL1aNlgKNe+k2
JECY7KmXhpXX9ltqDkmA1cs416w/bbtSWfFOmo/Rbxo+jMnuoaQXsp637diuWDZsEJn+6HaYFSdp
3G1HExRHt732z6YU5RBZ2BrQw0l3eCxcYDXbMhDEJXiZY+4gX3bOzrez8S6eh9DeIa0E6OKDLDxX
dNteZRofHg7VpZKHoUiX9wzCvt6AK2t8vQmDomouTcoc/ojdt+72GLfTV4MoYd0KHqmTwWSDBxy2
8b4WOR6+bYGzCvhdeQBWmXC9XZSuCgSZjv9e9cn0lnoTzFhosaba9pkX39YIdbm/40ndp763RLYW
QbpPndzr97JLK/d4jc2okVCk9HrP2zAZXlCody0ZFrb6XOkIJLsOLiiBC5jlgcmOI66KOp5ER6ic
rplDT0Keh21LPegaG49Vg0MSDxNthQcs+PhrhKW9p3zoOQ4TWJigVsJ74W0Gv1gmKDhrsGwwC8zX
xSgPBJdStm+aSW0fNRbD38ibhfvZkpPHvWjqEKf4FHvM30ELnA+Ol4UMjkv6r1OB6SMh46M/K7jw
GTf7mB40Qy3o0rUJxX7SOW4Vj0jnzzhojA8Dr2LumPbNghSWYghpAEXM4izlIzlVg3OdLpmVo5Vd
JtN+Qoqxlge62AInPoWRfTqEdYhh2moDEECiIZ1jFf04RSvFP1Yflwif76hPohPWsfEvk7htpoux
sgMSS0od5zeoz/3+uEt6dG45pEaxAWI2PSUpLfldBwDRAgljquWoNYHoDyECQm4zRu/UC+BocwDB
uUpvAobz6PKLyrYZNzgYmLMyZtTsCp280coNPuZ5ZWfSc51gOWjLXD72qiKQqcTMxSyfMKOTCsWT
fSFaznuntO9TxLBLqAsLVDFOBDdCpNTO5ykEQ8b7JZv2OboLj8K8yMox3Cmo2RKjvsNcFr59gPSG
GXm6fBvBm4qD5ml96Y2Wj+SkiwbZOQhaPCB5a11kDNWD47CfYuIl18EDeVw77PZzhKgIR3ieEspw
REiATs+bZnGmE6tjGWFSq9fsjh0W2Q469EIfuc1a6qtxBHl9bMmVNZtKX5U7M3hIr705HSdwUkEL
tuwgdTmVKEKrI9XEmiVIxmHB2hqH930wrEjMdbU8QQh3w6N4qtR6OleW/QYaLW0xS9jTdOzHo9QA
fz0AB0TkJZN3lK3aBhjB6AalQbk62JoRXDo3dL1GdelWeYvZ00XisAVmKy18GMjRDlxVR95mpU0i
zNjBbYQxXsruw9VINY6Modo5rWI3Lk4zZ3XSCDnHIK8k4iT3qM1gZ9+1iF4vZ6+YgxvLaQYZhR1U
PPRdMKy8k4A60X9Obb6baJ2E729iStL+orMHFuJW4I6LzDQPaaRmy86PwnbqXebydogC0q9aH19W
JfW1KZZk5ii1kmNdZDAzkAUUB23TVMVthHbf0rtqQPi2Zbax8ESJroYl6zvwPTnZgSMIiqaKoUov
y7jr+aj0i7AHEcLSrJrudg3kWiHU7NPg1DYrBghiOmoZ+aJSdxV/czuGQ3ANc0vUR6VvmzevVOtw
6o00RG7qTExfWz2EFrDEOCRoJTQ1BAsUGM4FIrrR3rVqhhJveb2ent1pkfo4H90aq045wAokTsVx
bnuw6C/oMUmucHFgfzpE7hSnwKAyc9nZfHeR4vu1TxXQSh8XD8KZK4B1+Yrb09QU23bQ5Yp91ptB
mFlNwofV917Vb/xqwEs4UanNW0qX4tMpUqs+RbCYSHrw69RMZ/VqpRbEAtlQINoEcdzrhR7JpS8O
UDeStLj7+jrRKM2mIPGuYLU4MESyZJ03RUoPFqkdZsKA3nl9qHxIcijHTbqWQ4w0HNv+Yy1tdsyi
icdvEq3GwTIaPMYWssMobf3xwe48Nd5hhq/KrbtM1kcTc5Der2HbvbmotjiKV8t6WgQpTC2hh/Wu
bsbm4H1J9EdvSwRN0ioL8V529Rg/mikrn5Y2SVJwf2lzEaarq7dendPUz83EAUbSVQDC1c/ZSWmT
Ie52K2wEmIJe/eTWmMYj9ByqOqtLYz1blFjhydzWFUZCpG3jge0x+GfVMGsecWfIHyTAyGCbT+5k
rmkIJQ/YY3R96uQ4ZE9I580wAKHN/tpWK36UJu6xCqN6jTe9R854RB5HCvbSs1yLM7WcsbFDdKPf
4TetPj4sWeVVjyaq2LqAupxtiRqFc93sYv8nGhGLcFYgRC7YdHhvKNIUtX/tPCQlS8TW4sXvcltT
AiS51/UX0pn9Ch9FX6XXdmgq9zRbgaqcjxZnFIO7rQ01HipZf/NsoWiy9M0IQqziJBHpEnXQpkdc
XGFD95Mb4qLwuFXQS8VepmvmbemJQ88aPWNZO+gNQUsnaASA29Xoty/yKlmcs1Rzhn2jbMvDYyKS
A701YzP254vjgbIokmDcNjr3OeChJ5V4KyEYv3WQ+K59/wBuzbBhk8JqXOeTdszS4u/v8DcSEJ8k
mwwGmR2tQ4hPQ7D79qwEoiJeoxe4FspWzMlF3Q5js0tE3FrH+K1W0DY+ZcxGL9OYRVA1cMf7HEiv
F7c263kxJDY4wNEC5vesEt2gncI2dTxqizPXwqMKyWBBwXOqdA+NZLEaDcIUbEu/pYjHnB00mmcQ
RTchtSrTU705TK5fuj5AqGeAfpKzlA/ikZzlFT6x6z5NY9Hqk0BlByyXvfCAWTqzJuKmEg0zsM/X
4noBHcsTIDpABN4qa3oRib9uZJ7pcMuHvmCQsw4M3YI2hn2iOVyJzdy3wVsdCp5fDVcNTfyAoKuL
K2fZQZjrs+NlBAocG0u9xGsS3/pIVOMzMnbyOSIcIjtaE2tiRjXkPHmkJAQAAjF1VUeGI/0pULW5
PyWGLLlOR4xmG29E2ZwAC0MP7ld8QZw9OEWDX57kpiw6unzzsJp7ohuxqcu2svEU+l33oqvOu5Oj
Wu/ikgQCEOJAh4ln6ZyZ8+A0vjaymb+JvPRMlNC6HDcYOroTpy1kQfYAD9HOiev2oVGW/Sxivrtd
53odKolxZkcelcULIWvt/b0RfEDnAflbE0amFvq8GyzONcrdFkIoIm8cDkvb3JHXFdwYnZRXc0Vr
f2PwIjyFi7Bn7m+ghXSUE/ARdhKra4LFAOpBfda3poU9GNWJtbxXhd+R1oM1/CIfbA4BELbp9KnK
9y+JAeu9o9EvE2vfZWgxN12J4GIbwlrByjSyuc8tQr1una1PYMkcsQIMLdauDhbXjXwl0ec5uR3Q
dw0YcJzEBr7Xzkv6imN/Qt+AU5KmYdM1DsJJjlfhdMrjsy58SQ4rCxQilW7pQclzb+iQJ+Y2lGbc
1EtjNoGfKndjKjjDWBF1Fhy5lBEQb/APoc9IphenFA5JsVWtj+UK/XJLSK28q2NfvQwjKiAMRJIv
N/Cn9lNpQNmbrFqrPipdoFwbt+/1B7bT7i00rWl2+DTTT18QILURzlQ+kGs3P7eJXeIuK+ZmD8+i
v5rdirQj9qfuozLCeh6Hqc0jAObw1AuweTc1o4AHr4GpTA+gVPB23GHF2xJaA8uDP3k2nuspWc78
eKmfehqxNtrBwj49sKHS7VjEHMfdOA7e2kmONFkJLj7z2xaxDbLp8LQQnWfh6D2UUD2SWbljw6b6
WMUQPtHAo6EbhF3x4ncSi5hlILJSn+Cr2Mp8IMm50KZ+IycI0wjFmHOgNsUtwB6PDthG+X4LZCxY
MM2peay+FUDJTkIpR3yjAcs1eYNzEe9WcgJvFmAS2PD6mtrZcABPo1HDCt5S7pDfOzmsq6dhPZZ3
rqKtAWWVDb+1E3WfaTndD3g2yIPRmbcbKDZxiayCw6PoS8JP4roY35MkQPrRqolqsNavSerSIqTq
y+6IRXB38F7lqW+03rdw9wdMuQyOkPATOLaBwzp9JfMKyga+6AzTdBA+9zQmPpt4QijpHiBZNJx7
jDW2suDtLOHOTfba9wdinEA9XNUc1O7XZCyuaL8Rv4SzDCM1AvEXV9JK2gMlQ9itZ/XuoYlWO7RK
oj6TWcMis5LsAq6gt8809sALa7JRkltWsb5bScBDROe2e9LrPDzXwwR8BZbS8kp6ApEYrlEMSVLp
Zeec8gtUVjSeSUgRBfSJLFy7V6SgkodWifkzpJvBq2XD/DBD8Ecww8RrwFhmh99kP/Lg8dwZ4mVY
ItdohfD+Iq20WLe4aIFx0rxIwGFAKL8TA2dbdrVmuCitBNyULCgmNvYILIDiGk4Gvai6xRjbVdTW
uA3fA7tVjzYjcVQC41Lep3ZXPbg9bQ7IDXPZEUsyKyIt08wd4dND048q2dtMSQBoXfaLwXorG6wg
qO6r8CVMkGLTNAKeuxWr094KlTTfNPUT1miTHboXiKg/VmHmB7WE5smb5oonUyYftC9Z4mKmr3U0
htKcZ/ZavUHS5H14dRlj6aoccYKmOMMchQHggYx6EAF27apbqTOOx+ka9zU3H9K2SNtBAQJJWSNG
P39SCiPthAq/aR2gclVKjQDnRcr3Rbv9ulVNWL6vdEF4Vie1utscmD+7eZBUQD0N4WEbVCrdmyLu
0OX3G+sLVQDB2Lh090nXzWHWbFaXmL99G6fIdqycD2cHwLiiwsnZyy0fJ+lu9d3xemrBKUV572DJ
6U0Z3ihO6A+r3bRyw0MUf5sHxo0bIq8LbKW0rji2wW7Dw1J5zzjCDn2Zzhl81CYOeJ6J8Wvnzpsp
Qc5WQxvptwGntvYwOsOj2ULETjZC0uLbYYCK193k1hmmhIFsRBKlyLLZpHHqlVHBh9hv0mrAQh/m
HZZLUcaEIs9Q6HBTgiuH+1na8XAMWcbttoHkOALaiLbeHyhM3J9nkwd9p2IUjgIqJFPkOxfyX6b5
mqGX55RtgWsw2M35ERDgk7W9kk522skH8qmP3KUnmImQGBlEOgy3FlbFAYR8s1wS1YHt71LQDWQ8
HXl62HvjyUjL08j5pAwuAOL8wTj1342IQwbrwoHLaodoeH8Yd49FQQeEuDRw9V77YDEBuywqvf7p
qwibgTd0STdU6LR+Et60+DyccOiL3QrR6QkxibqUCnf+70+hf9Y5KBpmPjNo2rEeAN2fZTckgEnX
Ib9g5/XFem9PZrygO6FOAgrMHUFc05+U+Xy/3kFFiErRlqjef/zsVE/fhjor2zXC0DRYMkpXBHF/
cEv923eF3pKfRBKD3PrHq2DnIs9dSBKoelB4OVS1Y0y52bGkS3PcoIf9A9HAz7JU5vjwgH24Ww43
BjaUH6+H5Yt0elBhUXlY12YpL+0JyyuWLaABvnVVEeX2B2/x54eGS4aH+8IOWIaktH96ixl0bkI6
ZqycdRof11ZJf7vvvEhgrPmDd/fbS3Eforu12aYCX/o/SSIsGGM+1lEvIjMOpFWLowdOHsl2Y/FH
X9zPj1Zgu4Q+I1VxD0RZ7pEfP0gWL3/pebtYMQkVwEcX+JFpHQ5Jv3/b/7vrSNT33I48AERK/3gd
8jxrHcapjPJJiGNPUVbUs3L/QBfz29tCSPQ9BEkL5Epor3+8SrN0zMXRGUUMHsQty7qieLNc0B9J
kr8MRcW0BMiV/Qe3xm/fnAhA9Yb4Exz8Ad/VWv+ynmZF4EBtpUdVEXS0p0cDTRWj4f7PfoRI6FCT
K2QaKEn9nz5CnOh+o9YDWT8w46mXSoSRk/mz68V3QdthCRQhEhmW3B8/Qm/OSc4NMxmNaHY4z2Mp
KjJ8nr//Xn5eL7gK6kMfzjV3OPof8eNVYN5549DDuPfNOjMwiZ09zoBqQ7cagrydtte/f71/8w1h
dJD4NuCVu+pnwa83td5E5xOSIsbCvbHC8VbV8/zx+1f57e2H+eSgBgxRV7LDHn6Lf7kP1hoxOB1O
QS/Xd8E1KKIQvba7jytlXUO/BMIXBBSHv3/V364WB+UqS4VCQs0C/9NnGQ4rGaFFQmhI76ybUNOd
jSUOqmpsll8u9T9/UE5330Pm3+oGZoVO+p/++F8X6Zupu/qz/9mMxIv844f+62r8AB1rPv5y8dp0
f9kP1ftrn9bVzz9zuPI/fogr/fqbHDDbP/yBfYPknJvhwyy3Hx1Zy99/R9Teh//5f/uPf/n4/ir3
zPv+9tc3vHj94dVIGat+AHi73Kz/2cF0Wpv319/+wC8GJhF+AeCOls3G/uc7ymEB+sW/JOQXFldU
7nw/3CPBQWn8d+K3+IL6mydaBRx8D66nfxK/wy/8xcHZdNi7w4N0/O9v/FeZ+y/fzr+XvbvysNn/
U2/NjW+7KAa5voecE7zB4Qb+lxt0nMl37FxkWGEyOtALy+E8W2uoN7I1oTomWq9AaIJV5YSeJUZp
S1G3ehahXJ2RPW5oNZ3A3n2cSrc9mbDU3Lht/wxmiZhda7qsxpTpWKnEvWsdAsIRFsOJEdmMr9pe
z2fX8TD2Nf01Biugjl7pd6diOoATODTxW4BoKA0UQVGKU5XmvbsPclGSV2r79Mu39Po7evj+0A9b
cIIp7VgW3vyD1q5Xv8ZBJ0nzEd2B1sFTEHBGtGni7TDRuig8eqJYyJapJWZwiNayA7hn00AWE0yN
qR399qxhLrRbmwUYOCSsg3fcIyfFNmUZR7XW3iViswkEW+XKDfIKEnX6tbpIeV1mcbhBoErnqdPP
tAKnld5RB/d0a8+mdY9oTfvyNrZMQ1RKZgf1jY6X9ITBkNSnE0QaG+FXUvRTELUq1eR5NuE9TcTY
Rt7G50RaqsCAc+bldPItB+4oNtNZnRdEJl+2LQhMEhLX8WpmMo8Cpp8eArt0sgsJrmO4LMKG1516
+KckfYfeq0A9x3tI4VLe2/6CAdtfrUHEgCQzXeo9OXNYmnFaVrjpiTuOR1hSeZCFkXHn+AGTe+Kd
NBlxVkgOaIlYp2GOShSb7BwW8X5E2fim/dx2t3WNIOnMHoOSSQI3EYdb4xfzbgiG6kCbBo4ExTnT
NC/JgKz3Hl22fcOja2+Lgkn66zqMALyME3PM84j1EB9VkawbP0HIAKJmcRgYcr4ifC8vUw/Yslfw
itb61ruZWSKmno63RaZlP88TuLZdqfLUvnMZY+kj2nPxI/1e/VrIdcFrN4beSuJCHkqCNpP8btB0
tBALLuADC8CunIgdhVEisbOA90acE2zYmVGKNQzqypNNUUZYFcVVx7CCrq/l4Z11xrZrI4usxpN4
CuQnuzv8cheWxlm8ENUJJaOO0b3UTU4BbUl1blkNM8+0VeFxIQpgi4TprrflStd0g4qeD2uZZXhB
WxH0F1PP6iQ3Im33cBlpQxT1utwbz0AWTad8+BakDRBuvnD1nqhugBGuZvvJrAQWMUJ1YUqJpUZ0
MsD3JSJROOQRt3WZn9PIs+uLQ4c6PPLqGrFLnwCNOtMm73oENXX7AcysjXcYzIFO94RFWRFT7b46
Prg8LxjXdieA6YozmA8hOcUMJem5unJcozlHm3OuibecotgwXuQD8RugcIkx7o5cZRA0xBYjwkEa
Bju7C5ojh2nbo2U88gBXxUCfvJ2wvLf7MGWeEMhL3666fDuCT9mnVQX6nWhLO9n5SWIYTXn2AEev
UXOxn5VoHpXR3ceAJEvsvdWan1JYAbcBAJYNgY/CIQsOAiD80HEmkZ0XUntaxvMVmPjqePTshCbO
QpLbzh38ODNHXsyZcr/Gc0f6onvugtLfeAcQEhjlYL90BU3bUUm9+777/L/YkpuP6q43Hx89e/J/
h434sHv+5414+7//V//xl/f/cTKSqk2h9svmfvL+t78i8f+Ho9j9IvFckf2J+JtsF0qzv+/IVvCF
CbzEzYBT5Fdr8N+3ZMf+QrHIpotw+2Amsf+5JcsvlK0CmbrDSQNjIdEdf2JLpmvww5aMxh7pOA47
5na0Ig8F3I9bclaIOS7AvgxEXfT3c6zDPsUbU/vDfdcrG3bw0viWeUZlVKUvA1Q897bTg7uYE1u3
aHOjCb5EFrzPrcXgbZ80jEzfp1KEw3CBWpbss9hkmh2/bazztJrNXdsb1RxXcVhdj+4YfNPdWHyz
icv+GiQqLrajlEF4gvaahr0HgSHZxgVhpnRKVxqqPfPwDb8yMsQOkwKYdoS8sGyQ0jMDqpzhfhwQ
cgNzdjjBrlM5SyAwdX5Dbrw5aXQgPtBHkFCZGEeKiA/Fya8Wu8nEfe2QxPDkOiYdLulSO8ccH8oX
LylJydz0fViiy0Mw9pkAcbxhXeTpWoMheSGQgLxGaWvmRRZkbITRPb9vnEPg1Js88b3xfGIQSlqw
H+R2NHcwrW+Wsma/6DsN1lsh93AeXabmzXlKxQKtq2gO2B6nVuX3lEaaxrLQ09chzeD0LcR+Nju7
F/KxaGkAwwrSOf69pl41BZTXkKJZ5lNy4ilp9RewBtv+W+mA5HoSiIyhLbaJBQwe7q0feWDLWE4h
dYUb35HLsBP0Ite9f1hnYboJIBNoanS5XUo7QDYunPY9VnpI94MomvOSfHjEm2iKL0O/y6FasmnQ
s3NED70eQTXdYh94RNPb9XpJFuhyr+Qcl4QGzLZ8Uy7J6KhGR3QLKIe0PkvAyfjI8901j1CgoTZQ
bpt0R9lAMMpmlVW20PsYaCWxyvPCdp8MBEZnUwmTxC7jbQ6qyDDJoJu2qegs+9AqhurZ0OSqEKY3
qABV5zZMvYgFf6wq4u43xCrHJ5MOVybultISrfQQxNuW7kWwMUUv8yPX4abYIrojExPUX/A+oVpC
8hAW5sACTIYlMnJQMPCSPlZnRABXei8JHb2OwQe9NvMExG4hjtMB8JCwhdVpijt5beT8QpsAtrix
1SsAEwscsq9pV4+5G+s90msPfqoQhLaPeoxfMyeEV+sPSfiYtj2peoE7V95Wal6Dbk33RMQO5AxV
AF8J6y7/yMiPbAnlmNJvGlnV3TIFgJem0czHZNdbhI12B64acARx1KUEvB3z6TTkupqKd+aJ8MFK
svKR/8kQ005NgtZq6O/yJBXnZZiBbs0cQbHpZhWRj11blBUjDakRkWZoSzPhJ0AXHcMRdCBDHvFr
0rifDik2t5Xg4d6aTrokv+UrGzGYrP4rMcXZCsGt97J94cBFZOLfFlCYDQXLkPXdWw5K/arotK+I
0ZYuG29B0Qu1HHKMaZmznHQl08stMW79NjYqfi1JZrR2SBpRvLeyz85cpyyarTV36M45jU58F3Th
yKEjfOHUV9XybENZ/SZmZgdMHAd5uTK0QYsbrABdbMCIBDlXNu19B2n4psMHE5xobfrz3LJA1qK2
ZkY9KAXV0K7LGy4qs21hKsC2yP7VlWvP6VcYlMwLtdO3Z12j/G/10sKiGVp+bgMzZnmkZiLQs42b
uxayZLupF1U96NHub1UsxRmBFgXKeDd39rVKe/qCZTI8pSWBIsyxlqo9baq07fYgFL3nIutVdoLI
AcUsvKXyZshLC/GsLqHmijZAgtK0dnuhQqohMO6FddkKRSyNhoh8V2LPnJDrp+ZuQPIf4GPryzPe
d22ilKkUSYNVSslJkpOF8BThY3mBySh/Hoi4eGyt0qBVQdBuR6QBA85GeAaIy3NQfjYQnQDMgCMF
4kU2EkKjGsT7xhau/maJArG67BKlIpKnzVtuymw5V4Oypk1oABXOZfLdQhDHl6XdspaujPG3JJFO
15hq/BR7Mb81zVkGf5s5SZI3V810HKccUvAmaQ6pE/7QOhR1evDdCN6vUjtRxcy0u9j0G7LZWpAY
QC8/3cYfnkUGKIaRVkd0hNbIr7e174l7KZiYUKfqgVFZM7oXyHdbelhBvZAtQCnw0BMofMudEqcb
O04EqY/1ZHbwq5MnrQtxX872BPpK1t0jit38JFddPCBOA5i3ge8bfyunFjm3S5LMM4rTBYqErBey
hzyQqMS8+8MjxTji7wxMGjOoRQGx1/Du3/ouIaNC+AeSdpwFKtI5TaF9aUkPyJ7TlXqXNeYQueB0
zNG8QDVICzMzch915XRaL/BqjjIrda/pG6dtFEvy7BlPevFVBYwAATrzSmL/eM9I1S17OiZlW4RR
iCcAkUdpI4Ehs6/B7dSwG86eGdZtzypK/G4QLIBHAjGdNT7jFkI4ghlMWbfy+3RlxZGrnwtbbToC
CtG3joX/pDpjTosh9j4Zn6cJVqEiJnNHEn7CSAydxy5w+qndE4FSjlHu9+t8FGBVc44IvpKc5Rmh
xZuKA/+DQwbwB3zc7H7yBSfrFZAkxw13LokHYGLC4y9jskWcnrTPM6fgeLWR9E2So6rqrPuyHHkY
0NpxfKuqohDR1CQLi51lxy80gN1xUwnXe40hJ2Emh86to4Of5ZtuDJRMFywlqmwABTcxPofPSmXZ
rdOn6oPz+owaoovzT4KUc87uteIgijllJkpnMJ+qEcNbYK+ID6bGz67HmX47u9NBs76uGSmfQ9mP
XYQGZT3XnZu/oW+0NB7ojokhE/58G2elCfehPkjhBdO3y74e4O5WpGVCKoyD4o05lJh2g+sfskJm
Ca80cJLmteumGQ696MO3yRvy874txCN7n8rOuP8RPWHe6y/QRvXNUVF7YXmGclIORwZF6Q0O0vU9
RJV5PzKeBdSODOZKuA0VU12Zrtpq07UZWphOfjShkf7GiGS+cmTTzUz9Rjvg1m50iQewIhU0cZaJ
Mbef2Xf9EHj16ZA4TXhUW31/ltoEk0beUpirwiBcIfOk9jGx5dq5zCqe0YaMKVbcUqHDL31ndZEq
BJCMF/wq7TZZVf/sxm5wZupsfEgxPwb4jqrsqMKcOED3EkSYdKNqrk1OAUFep6n8LX+ezrrBHZ4t
VsqWVVNPZy6VhaLWqkL27ykkJwjSY1YdaTrvX8tp4dEYwsE6z2bXAjALl/rVhLypU1Qizcmc2+IV
bL+51RVdpWjExcF9Y3fBXUteQ8pp0e3Mpobt6fNcGVoKem7kflKW553xXU+0TmT4SasbjWCY+nil
xLzkAwkUAxkvVazGF/xRwA/W3qLBhTDRPVVOMD3rZTGIWuymum9Zbe4wUK1pBIk32E4HoNWumJrs
uLBsrHoVmhponv6JjRnpQzQ6uyc9FtReLnrr64z/GquiG5753dgYwOYObhh2dPz/aBInm4SOdTrV
g6RVVWN6OXPmTFFP6sD6yGBgYuFo0SNEOaBI1CPk1SILkak5Svx8saC2dYnehxMqcDZZNdyWOlFo
MCx/Pcd5pOdoXOPOJgNhBCdG+xqVWOHHMVAlpJN7kbSov7yubmjmZG5+jTrI1QR2wGVjUp9S9Ict
IDZSpzXxG2WLrOqXYdWfOlNf/Xc7LUvmAv/5tHyefrwl/UfV9R/pj93rw8/90r0Ov/jCRY1Cd5j1
iWET7eFfutfhF4lpkMkax2Ecdq5gsvFr91qqLzjnPWkzPAwOPW8a2x3rU/K3v/JP9gHVFcAQsn2M
1+pPHZX5vf61eW0jEWeEzVw+4DqMO346KQ/2RIfdHO4+tzTRgGzibO0lKqQsj6a4H/YaZellwp62
6SVxiGJeVSSqJaf2G/x7xsV91FZyuGBOI4/yddy6PZWNTJ+CEmK565USnZ13Ffr5RDLY4ZHISVlP
NqjizFesGSHHEAJR8kY1iB0Pag6UthODdS90N20atx0Lbv2ZeAWH4po1fy4BRmJcWGmK1whBSFCg
aUojyFeeT2kYEOkaFPJqaakIghFBUGYn15ZVM7W0YXrnDp1FIbL0qK+qZB+SsX4UtxmKnBZ1/5/v
I93//5jvajPh/M/PzdGwvFavP3SXDj/wK6/O87+g5MBKyqiF0RvIqb8/MZbvfAEDoZgBUVcwdDlM
dX59ZIIvdD+ZE2G4PUzfwwM46tdHxvnCDzCmYfofgGiBV/GnHpngp+4STS+eaBWIg06CtrL8eZor
3cDPkWMynvge5Roin912eY1j3ZD0FHITZuvLuDryYW0SdtwKvne69YhY6TfT3I93AFJnfEWY7166
JECe7hpSgOj+WPcLCuD3CYm7G3W6OsVm0Pwf7s5kyW4jzdKv0tZ7yOCYsehF3TluzHMEN24MBol5
dAAOx9P3B6YqU5R1qVpt1ouqXCglUeSNO/lw/nO+88A5Kqfixlo1cbokqFGBWkW3qjslD41keYEI
uRT34zj4V8KTXMziufdf5oKkIQVkgMXWeIhm8gzmE79oITiJKASjR8ZSVIBgS03eFMLCTZZmpBWU
lmI42EPCM1o9ZG9EaWn18WpqHjkqcZ1HEUjuiVdwaktxVX9PVMp3um8Sd+EZFv24zzVlGFav1Nfe
Tmeio32VMGsIVOQdLZoFLztH0g5eOZRW7lD4A8q8PR6MrpUmErtAi+QdGWm8niihK6Cnx8aDMF2Z
+1TUGYzoVKszyg0NQpxTKcJbMq88KNheJDG7NRFchCOj2wp//EQ1G4m99X2pmLAstnNKuGG3NzpJ
vbV7eg7fhT9IMophgjdOqiKmgkTXPuHycMoRtPgHYizZlJEW7jA/H6kwiE/tSn++cLX/WJDIeLBy
xIGjVu6IA5IT+QPwdEJIHfTDa4+fL9npgXoX2kjC5Tmh6pL6JICpF3ZQSTL9YRcxlLCkoUDSS8md
8hpSilVWVvwRoJ6TKA384UPMPhu1W4h2Ojl25XNqyUjKR1Y5PekC1sBGeMoc2mTk2jtTirR1Rv+c
1TSdap3JtSwlbq+nSvu0TZKuX+u+QvEjslwSKMxO5vWaLnB3c4+lzJQdwsqh9jteR/ixD8yOs7rb
brk32bf56JlPskjNd4jY9o+5WezbgBMavfA1WIPNAICc6KIu025fFCUQVQfpjresM9lHGmhO5L2z
DonKSE0kTGX7BXxUmmwNhRf05hE5OJUBPu3N4uvrxZ6tbI/fs2cwFeURdTVL33/JuWYFHDzxzDfO
lB2EVwweHbFhcOZAR9NMaGS4cAVOHW9f0ZpSbwKHXqMPY8nyRnIroo6AIQ7qbILOFU1l5e0N4S//
GDroL0xKR4d8iPIvRY6/cJ+0bfvk2ZUbbesspZUvB8+MNpQhm5CRLqrl2PT5dN/HREQuEMVjsyXW
4oot9SjRB0xZEWx7LxMOmV7RBDez5Yw4iSFJ3ArRQZWw6RP8HESk+ktmyOlVGyBpI8aiLR4FhsFs
P7gLhJV24b1gwta0P2yuk98h18o3RqQLLaO89T/5/O91Odq8d7bXvpcIpNamoQLA2tmaqDV5T59W
qW6JM5RQmc5PkTPRhqULZ7rBPpnSn7eI8Qs1z+5XXXiGcEOernVPui5ua5qBv4YjLrXdzBnoM1So
jNiQafgkGBUOFy7LX7pHFeyoZa3EPZ8xV/Hqo6dvl4FTxp5h54TUZ6ii3c5ukL1EZFKI2VZ8cDd9
ZzvJYQxTLvF147Tj5eARgT9jVtTzzeRlzF4HHcInkDPS3TmgY4Bccdd35bbyBamgEeBHRUp46YMn
fMfFev9tSZn5tCjmLHJ4S0h7EITUlxo1q4BljlS471OaTriJFKG5pvou8W5FldgfVh6Sg5ElfUjH
EmHO2S6ZLXL0dlK4tx1FCPmpc1sbAInfN/WO4ZtPzscyAx0Eyubuo5iw76TB0/DgCSt1zn1qGvts
cfiW536kCogbLn2Ho7Pxps5A9g8rgCLIQSJTe7jl9nO46KDfmcVYZLm8UNvblFedrHHq1uONEyWm
f+E0OpTfi7KYUyDKAb1onDOndhsRQjLHIhlbVgnmrwwnquhO8VkEr+Hw+3cVhoKPBDb6B4Z4TP0U
bHNnKNwMeYsa4+FJ89rA0CG/Eh/yToXzgdNeMO+USdMb36ZTRNVyectIyiI+LXF+TQVuLI4ymjA2
5wbVniaspv1GE8XyjZhKf9t0Rf6l7ebwMk0D8UrBdPRNtDpdthqCOR7YwIT9DkBz+BlqPT67fkKV
Il83yPWIWTRpUD2c5oTggRUg1OBaQFryolcX4aC5DEj4qC1K3DDvGdOovRN1S8UuwZIzMolxNzKg
TpMXwHO55xqKB7ZTbBM6x7SYX2VhNj46Qe2Zk1at/0I574pbmEfz7LSE9dYuFiRp1SXUObtao+ll
A1a6Q1H1lME0pJKxuPdL0tGnksxEahdJd5GYCNszR5mRSkbZjS92MHsuV3DGtBtfMBJhCB0h3Y3a
zZ+zUCtqIEMS4ZsBGxjJF+JVCeKbLK6WuOL5sB4He8tPFj5mWeN8cUZs7gR+BRmgqKRh75BXsf8l
SPyKVEossZKUQdsfsCjk73XTzC+0Wfoj12M7+CBhPjy52BvZQb2Z03XpqJhdfEajDgHn402O1WeE
lHcXd2PDgkEbRL3rfUVym6h6eW/qDHj/kd02ru1LLA/yZcyJfGxVMnQ4z6nj/lFQkPBjshOyoF5r
szpV3k3GXAVJsujVrV9b1aklr4LeOA9vlG2X6c6lNPopUz7tUJR04fCgkNC5IJnZhqfImtzVlxD1
VyUdHBkcktql7sGunXEnlhIipQyJYCCGAKlJI2PR0pq69megZyjwc0u9/Mn4oex3bp6UF/Y8EdR1
c8d5itzRe6obAmcHx+QNFHE7lzb395Yz15xHTwPJsmCLg6V3N5TuQVp3dWW/US0wvdHgO7j7JOgR
4WqMuwxmXH+5gd0lxp0aRwDFQRbhHWnL/Gb06Fi9qSCi04OTV8kzO4pdXORxIV4Q3R29ddH2cZOs
AStSxYO3M2nkJHs3HEknMjQBYVfXffCMrGfDE+Dk9NajKFCh6KbFEwgjqpECTcveZFPUtJmTorxi
UadxJvamz2oskk9Os+ajHPPmS0RSgFWIkDoUFCKm/JQhbzUlOHNIHr1twcYEgRzuslCmz0DomS8l
I8exjQZQQ/m3VRRPmmLoYhfHIng3Y75c1knmdwffBR92bsNBoINx2xQXKpNE0ADvi5eumpo78pNN
dWracv4UdPApSiCd9hJomk6ZStWATfpkTIlyyA4y0Ij4sRlELjD/LDmEdJUH56VGsNuOmevCEUoJ
e9G/oQo2TWey14amVh4jd2JtXByOBwuX7+SQtDNphqSZxRtnBIS4seGQuIu6WL2mQ2BNW9RrAo0t
w8QQ8Tam9MXNMpKSsVRZThZVOuGu7pf4wZCVAgwWhfqJKGz62pDyYTpT1RIdqHbS19oy+jvxR8TT
uljFrVr4Y7wtGiu7ZP6b3o+dsrpNooFNVG0umg17fHKT9VFPCM7GWEUKdp6ZlSBYLQQw0/hmCUXm
7nO+ZrU7Wm9ubYXuCcDdIrCP6fps6QKEzOQb/4KKCe85n5DId0hr/AGNr+Tt5Dr8DITPUfQmAyln
o13tFtuYgOjvHvC/JQz9t/c//tV1+N/68ePX2/A/78JB/FtEsAHnKxqRJ34a5H9nt4f2b8Bnfxrn
XTeE1MY1+fe7sHB+w07B7TiALIkrLOKG+u93YbwbIrIDahDgAoYMOf/OXfinpfhf3kd+LJIujIrZ
zTixrBmMX40WFpW2JrToyqu1qO59OsYCBPrkpLnYgzonznjBQlM9jZGVnIXpxuXoV9yWW2spWMTb
6UxhUomNCoKAVxKyxDwnbtssb1mvYayf+0ZmNwHnrgdHR/XjBMyrOTgB99q/r9T8d/8QruGb/1iU
2dKFwJj5Fx1z/R3/UGVEgGk2QhTnRQ9DGiv+KWNGmIEisq8BpyOED7Dm//ocur/ZOG2RY3DH0pni
/FGTCfwo/pk4ifF326Cw/47j51cV00WQweTjYkEHJEfY6E8fw6ZQQrowbSZ7rIGHqLVsRk/73FrM
4Q+vye/23/9B5c5dk9WD+l//ky/VH/XS3x+JB+LVcGKB+vqL2XcQGn9mXe5IPTgIQN2KlaNivjhU
of0BHBjx/a8f8FexCRrpz++WC8XQxsgU2uuv/8FdvDBxSvGb7shaZMd+mOlpgwpgfhi6yjcl7UYl
FAXHS3dzH1svf/3YfxKH//HYLBHI07HLy/unl1VqwoFpQMDJziiWhqnZm6MnACrsuClRGPX3Hy3C
PQZqx0H2i9G8//hM51SC9mM834qodl4pjqyzXaKBODIDHLvpPwkv/J9e12gNfRD+YIX9MyI9E4zB
6NXY9WFeHT1nAQ1ShG8QBfwLYEUVeIfcvSsc/vLXz3L9gPxrxfz5fnq8meuSjvTOP//6LNcKbSCN
BEYDgdOWQRxYqWCbB+432ZcYaSDc/v1PENN5vOkBCQrgKH96XZ0aFSHqq51wcXhsMpbVEwP39roI
gaMCdxJXwl6QNxI9Xv/1c2Wy9udnizzKFsRFgb+yTfzpE8SMo/HmwjlMg6Uw+8w9tlvefk0xF8vJ
pw4deZ02loxP4NQ5EYohDS7g8NlPFkivn4BCMFOdH5gHY0FB3TG/db/jEJ+e/dwFwtlmDPK3g8EV
vaFKq7lyFd6zbYEz6kP3YRBjFXK8Owu0wHycHSWqZyLGhH+jWitIjbD5mr0fdX5NvZ+ccN2Mtbn1
dD49pEND63gU5TV2kty3N2Nf+nJPvU57tnCLuLsiL6XY2FlIAByvs2/2M5dPkKtIj0Acs4Zq86kT
TXMZJVlB0ebcm4GWjsH3gbZQ5ETRADoaxK2jab2g3qUu/JTtjIUDZMDIzWETwkn8HOiEe8t7KwuO
GZiUBxAYCnRq3PoH+GpdvSNwtkaYNCngknt5x0GfuPF+lKEDItVkU39qHQqAdjVOgRdu4BDKrTJE
pG78DJagx7K+0XnrvjNhwS+e0hTnbyI6378QTWehYVINjJYMs3jWLUTGY6wUDrLCQtY6QB6kvVeh
G/GJplKLNtTZoSQKqffCXoLhO4jdwewHVPBPt+EUsOlQfZa944ngHPj5JE95403ei5sm4AvgzRT1
RQXskHJmSyvznjcZPh5tJl+84bpQeAGGRoXVDYBfYr69toSB8kdGnOZf4DgcUdkvpNzN1KW191hw
bOsS/1HpzxiywXVK5pxe0b0BIdPhYUjhx9xMjWMxn7LqsStIXcyMu24RwVJ4+R4Yy0M64ITflVm0
2FvRzIFmLYTmFu+MPUTFA5V9WYogDfvoOsX2t2wUrPMGPq5fcKdnyMxV7ooePd96SyteDzIQWOLo
Y0orEAdMnYHCmHcngTZ5FYF8Ka90BxLwCM5r6j67JqPUm4kDhJsFQWSYXOLWPe/LDYp/lnyzR6sR
jx5UBfcQlRmFXgyUrRCHQJXO+g3Nu2HIFzPr2zl+78l3vl99v4HN4SSwUwcYu9XQhD/G0nO6dUpX
xFsjkJou0jgaE+yI0JfxMOnpqQq7AVE0cTEWuFmC/lkEnnlLp1g/mXlGPVRtJalLbqGeEtSurccE
Z95bi5v+YfTYqbdiUSAAIDS2atUm5HUZ9sG7myh5hO0FvsYeGywNZlXUN3MVezc290zKrVZVc0M7
C2bCKgC9gdl9ZrxR5kY8oh0tz5Vbmm8AT8TXuC/Kd9gO+htjeZjIHT/TsG9yu7xL6tT+6MESfhZG
tl81o4hpC1F3HA4AdxiJgxuX9qauAus+6FLIDrBc3W8JB2qHaUntPUIdaTv4JyA8ICzn+gWLOutO
5CgIPMwPih+uk/rttmTGhbkB8PQ28a1Gbb3JNtWXLnN94+IDkdjrLybMn+8CKYo/MQwJ+FOPBX0A
r2C6LzgA7+LUo/G+qCv/HVoUPeDdWFDXB/VV0ig82+1La/sCkXng/zapIlCw01lbvRRJg7KnRUmF
MwDCFjZSHRARSZIFgxjX1IVaOJigeF+cgjcurhyh9tSQNWdAvwNvjhDZk+XXS4QvKl1Gek8n/62F
sQkTAwo2wVZpST7sXRw+DMhbRB6w2/F593AZKxjJ8d4uRFYdaHAHOBCEqTXsfXdB+8LIWDWXMjdd
dY1vRlYbbaWj3NA4STeKqgKzsbGWPCgAIshQPC0wQW2b3mb4tPS+UpRGFTt+XxlvMqc25q7txz67
wNNIyTWATcSrxUNfO3tNJYKjchh2H6B7UpTc4M9ZgURM5RECy+zaxcEmn2KGHcuBuTyRkyKv3emx
YqyEaNMFvc1/bspV+VbUu3o512X4MAHU5Cz1PVpHSivC/qpsEAbf43ZKYpDLYZJcpTbmTzIYDBqO
Ydj4qNg5EKuN085l+smwZuqv+i6C/xIiAhnAPl0b72bX6O6uwGbkXbLmhhlfxIbEkQOHrToVhaVa
mHltcWWxrll7yXkQe3Bs2XZ9aby28q55XsvypsZoxn2SUDjJduL52fBQ5HJ0QKv5NJZGmRI9M4Ww
n7CuOLY5pzbayaGz4mxU20S7XfIR1PTt7lkIPDJfajS+vpiAKja7caIUdNdmOnts8GsRS2fpW1FI
zjNOavUjZYLwwNSJxo+wz2h/bCzrU3WjOqElryhX0aT5MZ9T0OLCBOs3Dyl6bSlJQtqFAx4KULu/
+iGjpL9sIr+yMTVXDb5UYFR02sgOuvEgG7yaIvPCb1R/tt2W8lx1FOCFV9yuP7wrCK4vWYAdf2vp
PgJEAzgMdVB1HzplK98TtOqYHAAFrk6JHQ3Yi+ZavsDSlCAIm0RG40Hncn5zA5fpmwis4tLNR0ZQ
iraV8qK101bdmqVczuz+GWM7CUgXZnHej1e07KrlWue1EI9QuaIXlcxYByNIEcse+ye0p3rREwmd
JQ/IHviZbh4nHx7wxeLBVdgl2VxMm64QYXUm7jJV102Nm5E5HU7VVxoml+CNxRuvUWE1I+piiwS6
1XMcfiYi8t+6ZYi/+ghXN4mmZXOPhiVu3Nor32RXBOYESqalL7Z362Cf+vhUD0PSaDjGARAtAkEV
snotLRjrDRsTcW9rgPxe2MIHScAqX24Svj6aKaFZX1YrmlHIgo4RZtJMyRdStuY64zbGGztx+CEv
l1pfMJxiJC0Fw6TOT72ZPb1oavKBwfLpLZUCRJNWznVXE5qALpaG1oHx58w0p0qi/lVb4wA+KgOj
+jEzPwI3aRlZniRBe+sIFXOJIZioDkZXVMzFGcoICycHDKoj08Ko5GANHuMtRdjKv+x6FSAr+2k0
XvXFPKX0e88sMxsvkK0LoynBpA8LEGchUTG+GAPJLX7Z0XnBJ6/LvDfm8IncIFTn8dYtiEJyMghr
tdeKUhgOaio5exSPAEePIczgZTThNgkdw4E0NteLmSJaQGBRgkehLD0+CG1MSv64YBnOZwRuoEej
ywCuHeQYfOogY1S4Qahd4Vqhm8gfudtMPT33M99Jm1F+/lrFblswAuLli75hjctL8JLB8BL4YfNh
xX7O03EM5m/HDhs6XbjJf20SGwohpqcw28GZc34Ahs9uBi3md9XV1cOSUhOjHzIQ1zTYWnEVw9Na
0YoDI//DDPjuuIRRYJ3CXKU3VMXkXwI4k6+wSNZEgeeOwW7MptWUMCXZFzPNYAslSC8PKqDb3swk
en8ES1PexxA3i0Pc9P17h+jubZtCM7IMMJxXQFJzc5v2EwdA1t/EAkxXJCCxkG7flfJK1lcygmaf
0VA9HCfGcQpXbAcalJpT5+vCtPW1ZCpGnaYJs8+oA8m1FzW2BCCGDJvTjuEWj9hFX4kkdI+x11HH
yltvU6bU5M1+KOVyl1W1DZhI9fZpsWHUEGFN9IA8LKwPsKXdxdTWMUA8jZYH8CW0GW3TTPp1xP5+
52nHt7ytW5mJbh328vTCVQUNAA7OkIYjV5e7oFx7rPh1pmEIcWIM9wGXCxzQQacIIHlOdSfJh9bQ
iJUL0rrSr6C561eP2f0NJzJRHziIJtfklfp3E45xfiArU1z57lA+BfRWg3L1tE9TwNyjvzkYT9hN
tZV8YbmCPhS7U/qGH6Ri2B734TnDKM29yZHBqyC6cq+Q2p8GJggZuH+bmFWczBNkwNE4l35V++mh
7cUAQThP3adWxoDyWrzV9WVOxUO4Ay9dRFsaDElQdmtdG8YBY+6BaGbNFv5Xf1U5GOi2o+sMq7Gm
pCfH4+j0NOiRa0DMgfqG8XpVH5ijc4nD6DFckdeuAdnJfDb/D4au/0uZ8L+c1RGF5D9WB6+yD/Or
Rr3m4P+hDTr+b0T+qOyDl4DRkb/9d8NW/Bv/0iYoSESeX3JWUM7vGrXr/iYC9OnYjoCK0PXyL4ka
YyT5QUgYPnLe+qt/Rxr8k2DHhDISVDq5KOXoLvwdCsUf9DNl3EqlPWxavFqMeAc1j/uotrK7UCT9
I7eO+T8ReP4kmgGYwZhJJJEMJAY14EC/PqCvar8IpnUxm8t8RxzP2inH+pjqXv4nghmWN/6sP4pJ
DATofCbY7/LksJn9SY3kgFDigiHnRb7eSeC8t3QR249AuS0KTLZkNGrO44BjYMAn8WxzodhFlV30
gMaqPiBvAEgrhcsrtpK4+MkEA56WUGiFqceb6a9HjjoFNc0eV2XA2hxaktJ6SyfZTjU+Ue6BlM+h
jGZsoBbkcfcqnrOyu0jJkJVbzOpjvIfqI5pvs+jr+eA3OlwT4kvAO0JOqOlOlDowcatzwYYJ6VEO
eAsiTPuqipgGy3Cs1F0TBJmzH6zWFNc5LPxvY5upyx5+cPi1yufGu46WJLxL/Exet6zm36AFTtm2
BsilsTer1kD0DOPFC+hoSYhfEYUoyuYW1LK8bpaZOAdTzUIR/cEB3ppdIHuftIdGV4ho1wh7Fm8F
C28nUgvn2WaZA5C168f7W5JMonyvrXQgqqitKu8uZzMSTJtZ8h0aFyXNVZdR2s2QQ/yZghdIjIVY
Ag5NDnBU6PG59BZI3uie3kymoCpynFNZVGT5rqO6Tr91aa67aza5un6KdGM0RtfG9yd45J092S8h
njtFgZHDZBhwfSahX+wj7etlOMQ2Zg58+bNVr4EfSbjFPQCp1cDDC1v1i3fOYe+14e0wdEGl7jMa
SEP6Y3yy3dz7tawi0A2eZ4AJNqkfLnfh0Im62GVDTpibQqFwtB/ofuyq1ySnDocLZJuiKrSrevO1
ZBTeIcMNEes6TwBVnfycGlmsQR0qQuRQfZqSGiybgwXAamSQ7iF0aZW9q0Cf38IKtdRBCeweu5mr
PyRqAP3Hjp2/YnNxGgsMnI16Bisi9jc5QT4airLS5W44BHl1mhirRvAQwjV1GFb9tyVv1bIfWubF
Rxh2bvIy9lXTY43vHRtLowEfn9yiQK4jckBfNWDrCcifU+eYO7DzjUQ4mzjsAE9r+H0eLn5Y5rGf
nVytlmpnd1S/Ix/QRY5qwp1pgJFaELoHQfupha/bs1aV39yIoIzcq3ICGXFJtCtlRt3axgq3trek
8yMSp1KcaLv1P6Ualf2Zb4XDQGwtp8fcpwN/j8KA5lgERWGfctNissHGFrTf7ab0ihM5WAPGmuJR
vUU46z+wG/jlhiLd+QJCv2efWyubEL5K30FaOvcdoJhxr0jJ9mJDLBlUxEHOAxSRQ+PPPhGMYgIO
TTUh3NRBpq04KmUjZw0jsZ6Nm5r25BgVeKQl2oI8bEaIY5OihpACaS02Zht8DwOTCRSi7nO/PgFw
CewDhIO5AjWh6XzgglHEdwUNPurUjpV+KphBc4jhixwd/c4ZxWMye3x891ZZevkLrIc5OLnD3FKn
4lIn0uXvUOUtKPv4xabhmhOBhK03L1Z2MiqnaW/0HEKXNpXpgB9zfHFXdZ7b2D4d5MwjdoT0s3a9
YCEpQ2gXDn4BJtWJ0+TGJD1ZqLmxl0cIqlN68IOWGyqZie4Sr0QE13ABxbSfqhHrKYoQoEIkkHF+
5FOpkZjRG71nTTaWnK0YSrThjTfHLNbvTkhzSHHs29iDj2xwJIkHmQrUl5pLlWm+pPUEAvddWDXR
Rbrcc77NChttm9U9ljGoUE2wbwYS3PqTovladTRDelI26mMi0ZZBkHfNZHn6c3ZSVXXPPw8F/z9m
+f/FzkfEN/7qfPRv9fC1/zZk3345JP38Tb8PUCNmI7+P7hnA//McZAX2bz6l5wCOwClwhFof5/dh
vRX5hD2EcLggQ/XC1vW3itbxqf8s/vvXiSEQPvikFb2ATwbbH66BX08nrbELB8QM94V0NCXc4upc
FCLOIlGdE5fr58qe9jatrnBVDz9aMsKDfSeJpKOEWl1esOiBi68oiEM6qDyHcDpCsHWNdt/Ohkho
DLfwHJp88eQNd2gPtcRPJAkSyNLN4B77ckKUe1Se75FbXqxunKdz7Qbk3W4glxjSlGSkDOZPb8Sk
wpa65lEYfM7XrcwFTuAYTMgpT3vTf9pqmKq9qbzYfBu8ifkWdF1T7fNpgaw8EkFxjqhsS9Wc2f1A
rm4HqSxczbJlOIjVy6tgYxsaKoocdzW7LC7UlMHSDrSsKA5sKFDRk6krbtphVNlZZWUbsR8QFAVn
PLvV8Lo0s3zgzYt3DSnwMKWqQzspAmYT69eCDX4vogTBMNVkiKeE9iZ64ay2vY8nv33mEeqvcdxx
7wXS2296vtHVNuB+1Zx8GZqzEovLXsL8nZxKP0yfZex2w6Wp0uBOLRLQLEUMjcyvSEBmx4LUwvQ2
xJzBmLuL/cJC/LWgHwSejwlSh8A9dUxWZTfxcU4seztShPlCsUfPTRmnMppEX+jEnHixYLrPA2I9
eWmdbouJqJzUk6fOQ9o3r7pKzW4YKf/cSby+l3M8zv7WWpgqHtjc5K5FzTmw8Eh7LxJfmlNO8H05
zpYLrfORtq2ueFEYiPMfSJQA1iAVk4jGjZaFt1aZAojpbCvswHdzgL0IQPXlvNNuEl/2EQzbD3v0
qmM0UHGIh6Q6mdJPLpmEd9tkDuJHdhdk4Tw1Ee6wOgt31D5ZtyPaGsfxiIZIQxAdAyA8plgXdwtV
NGtUP62+MABIDzMALwqoktRGQm6Sdmtb0Glg1zshJjTmmLCeLXnAH+xezOXYvzqK5oTtEhgOWZKj
zHMVKX0X03gH+qZdsqelx6K8JTU5zD+IPbarCt7o6b6GuYn3rNHqtjPMS6u95ZiukcS02YP2darM
SYH8pVraRfwqAVAwse0ra48a1WcY+cuAD0weBLgsC/6Iy6znWgOgx6KpbiNTfJvrpK6MBljjJP3q
VcNvXoKmqqevlSjdg43kewK26Kfn0WK32daOls53vsEV9dEYkyveOusqlY2nTp5ZJo/PBC7bzQwN
6gUieJDezSk+6q6XDAJDl+NayTl637Xe9F37jfsaI/ifHH+w3qaR2OTWkbjEUQOb8npwlvIxbr2F
NryxFjuJyexAkEDx4RydPtlxcFe3EBQ93vm09kgWjxJOIybmYd4A6vbzndaeH+9j6BbUDsgVY7vA
vSKfjDy4H8clOi2aWlpYbQCEJImV6NprRWLfk2JjvDn4ZZh8AzHVv9JiVLaXUdNF8ymxJg4qHMco
uAXS7qY7Ui7LSTuIx6ClLUdezV5WXkN1zB6EnpvXbkqa58E4+tUUhjBnhYq7Y5Fg1yVjH2zrhKKg
fAvWMqIyFZP4Hoy9PC/T7B0Xort3Uxk64ojKFNAZFyW0rFittrZjbkVXTTvn1w4tvMN2yuP+WgF1
fuU6wP+wSKAT7sJ0KnahW7n0ZeUmvIGMJCcs3MF8oL4svMb/SGbXq5BHjpPj4g8cTSi3sGX6bhOB
M8A7WyY3kV1gykJZdA4DJzbnS+8tNBFxLrda4C2sHVv4Gi19QGQFEf/CZW9V8xJQ/qMLlnu2xV2c
TXl4DQLOf5ERy/fGqRfSe/TTINvMnaOua0vEMMhnOfvvDiHku6VN4nEni4BJlo/3Ep24HCZ5BdWh
emyIJl7R1jc/NmFcHEplze7OBmj9kHapd1tbiXypZdVZP/B5R8VurhsiRYyWkqBmvTULnGNTyp0v
C66w1WJABbOTZfOI75JxrXwh359BtDKx3d11CIOMqfNeNQetnUHfh/AcgpNT6wmWSOZ/WWiEJQRD
eBx8GRUF8YFGS26z6dzuRA3wei3I5rbtc9jipgNTgCumA5vEbPjGZw8kBqzLxW3r4l2yPp2xmfbr
ZbEJId3ZsrkPfApGtrRlryWIxl4B/0G0LUffu49DkgOMD0zyHvq1fu6k64TrkKpcvisl/LeUdalD
pCMtMjmUTdrrlykp4og4MF/PYp9HtDpugAkbutwGld+25CupWpvz9DoZiU2zw016bVQKh5aBxFK7
J9oIGvukmpDQTsQlCz18gFvw0eFD5iGGit3X4Xp9coq+FSc1gQHZNO7oUH/Jr7WC2Tr6OjKfyNne
lY9EDvQfdEsVP8WEL6luWK9NfR96JS7XIei3tVoFWn60XlZH7YLaOTOD1bdR1sDskaVVtwz0fNos
opE1PqhbqDkbA71Es/K5acqFfXAPnJOWA+k4YPsByDSabLtq3IZ23ogDd/HpHGEEcXitrCChPcTG
UTw4Q2V/6EbYRberKzZogE2pNAf2eHE3VzZFsgwRQn3Lmcmw/OXlkes2r1ZSrkHqHAfk1wnOYnRM
uYJB4BAEKkBZoHSc3BpjOhkD4jokACTZIRhSVvkcl1VMRsGy1wGDljnVPwiyB5+37MbSFSEp6EYd
zZxpDbaJdjuMEoKGYHvD8RGvAFsuHV6d21RbYXk0nTErJg1OPEFuuEYTzC849fdn0E/xcNH6Cwmk
zp+9b7VY+uSUhDGwpZV0OD1AUNHltU1R1R1NGIT7XKdu5xMg4MbfNDCH7p2VirXFq8zKLWovf3X4
ntOt4bHTPsvC2E92S8YQro0XP1Mxxac3LMv6gUxR9IXWFwuCTkYSjRCh399S1CSZlg8QfNoqJ/sz
LEuR7R3Hme46vRAjFlCOQ3r/GK+9FpTDfFSZRNAhpFz3W1PIxLsayVHVl9FiiYERYu+zT3WEtyBX
Wu4nf1JMjGzOaoB0focdiHmNOa2i8xuwEtsmMrhK7ruW1q1yz3V4mXfR4JqLwQJVtM8gSBe0SLpu
gMqv22VjxQsCvcsu96Udw9wB+JPM1oEZxVw9TC7BxU1QRbN+XJxefy5ZZt7M/+boPLbbxrYg+kVY
CzlMCWZRVJYlT7BkWcZFjjcAX9+bPXmDfu2WRQI31KnahXBCj5AyRKsrZ8DsFdVxxGi5T3D0WIMO
DjgjevO2lPRG7CYa1Xl8+7VM9pmXh5ht9Jhc+Ioh4miK0Y8jL9XTCtrwy4R9n+0K5Tp2WskOPpAf
Vww1PUtW1P3pNrY2o/S5xWI1ZAkvkNfDXUx0wOOcW0b9GTG0aXdM+wjNjPbgWcPBW9c1pIQh0Vl3
gN6l6VcgO/C6UFf0d4qmyUph/yFxTpOyUng2wKBj3+05gus5flHubDnnlqt6QceK3XZ71ZZ9lTou
su91WTOOJvUkKHVOpni870CQsGknKpvuZwAwX3KsQs4g/PoCNwrMHLScfH4MqNfJznPQ2wcm8tnz
yNMTHDqEuv6LHsdi5UYs43Zn4cgcnk0o1+GJuBYF0Sh3lUW8hwhQwtymAl0zrJpJCqYYcYcSGXFf
ZurbHGjZZm6ejQ2kLka0+g8+lsA5QyLx8C8PLZFL2ankbRZJYu2V07oXppq5t6G/sSVhuFpdSZWY
IrRAsU5I6GnWebwJ2ZKqPdxTvwKiaqNGKGKR57qQ+pB5QY9VKKIGqE0Ho9bn2UymhPKwxie8V7Yh
zGWj2QYhjsz94LPi83Wo4JLVpRPwWLi62g+q6P8VNa4jBolh8NrddtRNkvT5tZTSKz5Da8Xu5fqt
a3Yx4puLy2CN/D0mnUGco9aN/zRz3Q0bg4fqHNVNiZ1jxEq1Y1cOmb9YpfjtwYK07th2vZ5tf4ym
x7iwvZ+RK2K74fAs7wfDPeGEVyiSdzZ0li/T9eJuVWP41JSWVexbSDVEkzAu3HPtHNKe/zr4MKZz
vBYLrS80Z9O4619u1m/njoJ02NZy6qy/vSukd8aWZFd/fMhT6q+dZ7DjSTF4YweBTHPi1GHzZymx
aYlB1Xdq9IpzCFWDg1qe/yG3e0tSIcL98gzj/l1J7ew7MTo8d2UP1SpURfTO70wrTtizHpDNSeir
6QE9DTSIVxH1flk3vylwINiXgjmJdqxKxa1DmZLTeyexgmUfFaYe3jV0ouKV2isltiHziurZYAIa
cYuFBX5X4phke7HYVDW10sQQ7zUTV7nrsRTJTZMNnO9CNrMPEHpTfgCkv7z6dErau96xmNJD4C3V
1SV6/lu6fMg7pQT1VkSfiZ4c1sIlukK9a2l+tD33wZsJK3fCZ2WcbTkH9LwtQ/4sAY+930zPb40K
5Qlc+Nq/M/Jct2Pozp8e+1P8VI7tKjcqDjTPNOr3FropQn7mMD2lwQMW1aEjuA0uLPIGi9w7Jb5o
WLRIhXl1jMY2PhSBpah0FRFmZnxfjsmK1M6INll2QyesO2UBxSXtAPFF4i7ZkA5t8i24LaqsQ65v
j+EaOu0O7d/DtMT8ZT0MBeZKOjHpRMcjMdn5Liyj5J6zrvzkGEqhCJOJ7mgPy3KZ0RUpU8FJldCV
J91oz+mZ8ccQj/TIZyA4hpRNkDcaom9X/xI8C+19T3Xmmhq6ZJbjLWvHcQPf4muTNQStaSqmSFrq
UKE8+iUDzInKDmqIvzFLcDnO8ubFQIK0r6UJp11UJOGD0c5AQd3ccoEwDfn9ZiGMFIKmzL5g9HBz
cdt8egAK5eBYjIv2fDPSXjXGQ8p7vCU/B2U8nN0aDtZdHE/qTtbT+nf1avhe8+I01zr31cEkeQ+a
jXgP1Sctus92jar1GQ0+viX3ocOnYWLml8qUVNC7JWgY0G/Aq9NZiOnvGojxLfMiFZ6nsQO4RXM6
reFjESVvYebmLxLDKl4Hbi+kPnxsl1DMZH4AcrN8BRaWPEv7znuxgGbKx9VaKSIW86EjilpsjBaa
oy3ePDb5cr1Ohqge6ElK6wE6UXtbUqHAea0G0ZiMoYYWNmCMBR4g9MOCZHygD7kg3F1gA+EHTvFp
hhe9S1a0gwuEogBMCBkxyVPiVuA2Da2XRTkqL5UO4GsMhUxisMpZ1UdQAnA8ENSEZV0VnP2fnIFT
LCm5MM5+WgUeAWYxd07ids05Cf3umWocqbmSg4recg6c2wdolQjdt0p6d+fO9FiujWePB84C/bcD
eyX6mC0V0uQq49C/wFnrb1dVqgK5tZpndrTg9+CV9okWLAKCwOabjzah8ew8wu6EphUkT7Hrj20q
q7F6iVd3CHfVYrrgmE+Wjogia3kXkOHmw9Zd6J8yovQfK/T0gcFGkT3mqyQvXUAX3LYJGwknZHb8
45qo+M0kvFy7SftLfVeJaFanlmBPtC1dS30h+3v3XmhlB6cbvKtfaPW9+nCZDx2a0i6fk/wQFSr/
RZjOBpng6sVNPSc3F2ZjAQT0rltT0mnBS0OR8hYUoyFuLIt+unIkjvbs9wSEuxBnKwtr3uyLDHAr
J1N6p59sJgJ4LCX255casNUNEG4x2uJuJzR78xAG8iSmdn4QEjVBhmS80eUTTKY8Yt4XNP7xDnBD
7MJdJdtydtolfvFszj68LbTyBLeq8zzKngIrjmlWZVKCuC+b8Ehja7WdiSqcccpANcc11+1R4as3
axXNsWnkzaKcc+ndSx15jPfCaPjdABdz3ucw0u5dPzEOZ7HwO3L0np5BDFRrk9KFhRyRgpGM+VFj
kh3YK5MXOhGZ1NlljTemkvX6lM2i/G1lAevtTW64H7Oay3/id/WMeykp+ZcJIx6tqmYaNOjY+uRI
1ZK5CpP2L70WITkVielTuSO3dcsaz8J3jbXglcEkTt9nl52HluAJEFTh3IsyU8GOYRPABmYJdTu+
YV3t5UMFynn913XaPMbsSsu1XBfUsLBFnoOK215XvCvqF/OTnimk0CRSI9sadmNQY//Zrk0IDFCM
rFHXiJkWSAx01Pt+xiDy5omC4idcdbdWJxYpXJ9RPTGw6wsrRPMl7PXTt439G69tfHOT2I3ZC39y
JghXwGiTJyCtzHYIEcDx7Hp/Bi23ZPM+r7jk4hUWwfsCkfQK1CUgSx4oG5ZtwSQS6sDUXsKmj0Xq
aJmlHirl3xKVpdrGEfffvYajVQItT5ILh/z+GLpUF+8LVOoHXuXlrcky/Qw3BCUAdyMzfyx9ansj
5Nd7p+/8w9LGwkeKq7C7ZpYCRchM6cNEYXWpCnlbBcNJUpS38IDsNOaY+Nj3WjLaQ4cyJ7fgVdsW
QtcfQw7pbKOoynr0KJJ6E7W2yWNS7FudYm/pk3TAB/7aCDWS6F2kgiq/Osy9x7EJ1aUQ1OT2yrZ/
11NV+DvYR6VkErYo/Ubnpvyt+rj50B09ac1tokQRGyy6cPSWs2WbAD1pIHgvlpk1E5qEvey8IY6P
RQgOdgvvIVluU8C2e8oqKwHZtEAne8LYhvxm5QmLN/Ot+AvPD79bl2MUZhWo+we36jV9w/TPr0Ob
XxgyLnjOLLlL5t5Lq1DcOIkq1N4GDSQ4FsKhC3BBC8e720fVXzk07h4xTRxqWIcEeWfr0lKJflSt
DE7h6AQPqkvs39VI7SW/V/8gPNc6KmZ6d/TwutGhFY4lD+FiBT9t3NXgVtS8HCWzy8PiZflPQYrh
rRrWVty3psOyOukl+1U2dfuUtwR+s3mm7Y+c7HR2Ji+7+eksWk9tzAbNpps0GWncJggKXu1i5Bux
f35DWfb/DDh4Tx7y7GmgMnKgoLPAmlUtJfRbyprdNNFqLvcOTrjfoFuBza9R5zyNGdmRM5Jm55/p
Fw4AWrUyMrukpZsYt2A5HWHvOyCAYkIxqSuSFTenS/zjUPuqm9ABgGxua0v4bP5dB1VncHyRQM33
wl9tmGFIY8qukf7c0rrI0huiH4TGZmIHjZMipQk2U/umkkjPI6sZeD6dHLThzOtRLH/Nhzq4MYzx
we0BWMzoCQSPGR344cCoxRp45WSYP6lSziDowpb6UviReCmrfHaR22O3fuwWKT8yPC2vxYDNkmVL
MIgIRk2TEkZ3Vz76kPW3seLQZ1JYww3qWg286FE5OnoKcKqPV0zQTQAEeBH2P9a97GMNZNiBwC3j
eyr53EcUdr4Cr7GONEH5BCNwEonNjahEE1Bf9p+E5nH/BVF9n9U02AcVmRHi2wCk14RUFfEUFR8d
r9EYfTh4Nnulb7KlPUGBOLLQWJelAvO5AeE5L+TERfUQrnH9VBuxkMIecLhQ+t3HX5isXew7gccg
Puttsy36rNoHkKa2DJrIBfQ3SnGqCmy/oBNwnW/oH4/ZW1q/i8kQaepeQXrG5mWO8urQQMI6gxae
vlboOilvqSdvdhMrJktgeccgoa1ni0mzuAOM1GGsqOX0W8xUeYCuVcuS79Xkjs62gih8wpwP55U1
HKpQ7Fk/uFCRU4DdoGoVI6IM12wJraeZGziCrr/8iTnkXAp7stB6rR7Apar979yV3XEdLPnMumK2
GpN9ts+UlV0CFxP7LmJ4Iw5TOcCoWluEgl2ARSOt6qUvn1fdltFO4a9w98NoIxOstSlTE9v12yiz
CZyol/yzy9l+zrug+1Xnq9iTrEr6X8XsKDSrxmooVMcO/jTBpaZDoHfsf6MfLvdI5wQePArLFc8j
fdmshjUkiCGB5UM2D/EyxWq/DE9II2bkHCHyx6gX1XRXL8lk7sSkhDhxlpkfvMRy41fgR97wGDhY
ddn3Eyt89OObRQS3R3xYimjgat9RSzf7ARTVPAY8fohz1aalX3AEoKasDbbQgIFFxfOY5bBdeVlY
hDPGXSGO+L2tZOx9isQM0a52G1iutMSrfts51q2QE1u1s0XxnKWXIlWEmKVsMAgofBPduQiZmMZw
9AT+veaM/J2t8VDQxKJ0d/J7UotA8/BL07nEg8iSV4lf+F8nBjCWki9eXypnA2Yi3HKh5NZV+BaV
xmwmfhqqqnwRtOQ6W9j5DmfeMsaO441qx51wpsQ2QJNbt3HTBWjSllcSqaGcKPOLrQmXMtkEVqIL
lS416m4aikEfNG//y2rHUE8EP/9m0GnHMY1mK+dJrtw/CZZWUDViiD74s/IZzg9c0RjtldmS/Frd
2f1lJ9PyGtM/YrY+oE5Ql15O543beysZI2VMey7DYa3fa51oiwhWK4anwM+ZesLHdEMGdTjEraoP
n8KxU+25Kv2mpXp9ii74d30u/lHW9U9tElsR1BJ3sg5Z06tsQxInkp8ZycDut0+hTPOzTuBGWIgi
rv++U5Ttnk7Oqn6ipzjW6SoSB3SsqGb9dwTkq9I1k36804Yy29QwwWOaGTDqANiUZN/oVMhlHFj0
Vw8aJjp2fJyYeiN9nxEuFVfsYvCy2GpQpaSgqKjxJkIAsbME9ScO+fDLncmd7hLjVEfCmOMfuojn
eOPDTL15lzqii6cRmTyHvE+LkCxh+qdB6DLkaN2xpHZkju7rsMV70ywymLhNq+6BeYPtHPCf5+KV
jSYaUXnCqIaY75FJomi+k284D7L1bKuuOQQYwcNrPvcJY8rSxbq38da5V/euW4TJCSDZNO3jarpp
6+geb0Xl8pSuuZL/TO+u7nlSkMPOfKn+HcMGGoYhfUGHo6F79bdJHTTOqwlVZ866GwiVwt3oPjMm
8+ik/wvut7/pignAvaXAtJb6paVieIdnY/nAlMPFaCm8SZxrVgt1MkOhnRPOV3EKB2shwgvwcuvF
ja7+IK5bOyBrrtkS2XGB1cmuul8DANZcjnpAmHKObt8Cd/kR0fbOqhPneQlxK9EvzVsdRwFst3rw
d9K28Wlx6sTPbLgiZP0QTa8QapZ4R/VeYd2PlqPrE5kHkwaGlI6uHfuOiWz/ayHRzNtr1JIsW6ca
nHtHj85zhYFXbTuuD5yDaXMPadEx09YefVqObOgxb7OBC0N2qstuhLgJ9mBVBfmHwQx/x1GcwZnx
x1vzdAyX7I0G8fXLlmLl/cGx8M6+lxE5YELRFBe8mfbqHDnc2NrGuY8W/ZHXjSj2DUXK4cPK7Yqb
fTR1y77sRlm8cFOlfpvWqMQ/ZjmaDmTPpFHrb1jPhOa2jIv64pJL8l07zhFlEu6mTHCLuzTSjTW1
W2OvMAyuDgic5FB2YZJ9RuRo221gUbHj/4G2b0Gwp8R7uJ9RO9WTTXaxX7c5nsMcHnFXiAi1cu7X
s4+Bd2L1z31iW0LVc9ztutzx3ZY4Vq/0B0a63H3sOhUVHyF0vRoTAHgZPBy8GSGMpdW1ravrcrPe
EolR82HpAno0mqKs7ANoLOhMuLS65NMlEtDNKUYHrrzp4tq93lkymXCwFFMEJ5Vi25ociSR42OHW
n14GBjDkgng1RfnqeFWekV2oJjT7cyd6auxTTKL+vGxVr0l1pGqt4dlv3ZHz3nBIEKUFOmvg6GOw
WJzwri2Gzu5Py1PDKX8xa7crOCLMHIojFy2Jx8UP9KXOOC0wYGJYxhUBDXt4bEwgzKOq6FMY0mEA
UEMaGVtOhGPT9pXceBMMy3JjemS2o8XdtYM/ZteyOhB4JRiygSuLDBc3yyyPAsnapNJXFQgcF2zb
AysHmY8No13GgURiSqfHPTp1MC35GElC5RZhGLKZsLmmfk90kXKUc0Z9emelRTGr6KfziZ+8OTEW
uAsX2aHZ6TYUVL+XRC7TAgkbakQma7ZHOwOxzvuHvvzeWWUz72LMv+2OYT+LWwudHuTskDvVFSHN
M/tkHqkwI+w6Z4euzpLkZ8S0A3kWBxMVT0eKdDpv6y/BkgREeIObHaij7CvQO4ZXOjqHpgJXh7vG
QhNkTExfzYMnTMxN3Sx1WXpHERViusNANrs3QdrlJrrBP1L8HUtmY7fDejtNt+aWrHGDQ23w0mqC
k33urC+Efr3ggJWGWTwnpdm3D8CgFoCCCxaTcZMng0cVRwQg0U47EOAqnWN/lnfGwni8E/SQC+hK
Op+7Y0S8YznMYWd7O/K19IwNI8D9F0Z/9RIf7LGAzXJgbdD2dBwxeM9b6EWMg2so1vqHEQzFGHsv
llZO1NYKxhOt3/b0REbQ2P/KOLPQtnkr+j9DbjFY+RfQBcIE2G9Jq20DDstrAj/TLW5Zm6iHk4h8
HLCDgshG37B+RjNM3TbWXlsdavwl8M3EQilDWCIFM5RD19v0+VLLq0fNAMNZdxTmrGLQ3tdyWqou
NauD9zTxkpZtVPSVRYx36nXZvQxR2SX/rCkslqMYe7u71EXDCTXIgPAzMS6E+1WG+OupzkLNcu7y
arJcRqnBGP2bmoime9bBttm5iMsTWSWQU+SSa1OBOe389tV2uSynY+ck9Z/S2HO3X+YlDiqSSyvi
Cd5ZbDa5051WgxPhVXpzk827SlhBea0Q6wEtDAwKdjJqCvtgdV2f7PCGyfyjqzkEnXxhGYJ3zAjC
08SGHRGtD7F1x7ruq/fMipbxOg19BAi0oflGpWBj8/UOvNWk6RFtoWbuZcFax24hS6Nul4mYQsE1
Jz+4AyZPvWEy5ba/rcd6sdgqcTF/xeGUu58zYmhwQYji8LxJbLaAl9oPrfrQcnmwzMFxMGUHEANB
A0BywXmILJRMScIU1cbvQ7E4YfU+RMxvmprwcktMs91Hq0Pdxk5y7E3OaDndfCIYGqwfpIwc/0wl
CHUFeKnGIdn2aunNCZ+OO9wr6QfxP/534aJl+7qbr+BvWBZOSCNczkzngKFuKJTjJQx1FpcnXTat
RWW7ZbI95sSqfrZBDaSNbLklsCZacOu4UhnFrYKsQMwlJuOjubaMr5JfpCiGJUkljUTTmRSE15wn
rAvZAa5Zbz0StQyDY2TbFD5vSntaymnjDx2NObRM4SB4vPUQDOnqj/mIqLNADD6FOu+afU28u3np
2771nlk/MFUcmLOvzXNZNYIQoipmlnOq0prlkluxsjl7q6JZUgcSk3z369kC39oIO/8Je4Llz6zI
HZOo3p+y7cha416I2w/+HqGymt+5gsX5kT4RlXxFY8ZRZV+5aFMPPOR6eFtNn9T7fAFMYZ6lELN/
qR09zzuOmMzPFnrkHBCITrQ0H0vRMUVdunLBeL6S6Qj2/uxWzj8/Mr0CkDDHT9DIWO+YsTxEuXIn
LCZlwF/yoVyazJ9SzqyDgRYRKWn24TzbY7tDDhzUl+oBBWbc5gOZ8TxJooQMTolUlnfIIALoqMnC
ICGzG/M9bVacJoX4ruJiVepByc7U3y6wQOUiQxXdHKa14tzvXRz6xKkXgVjcp8UwSCDnmPH1xpFR
SEu3yiWzKAJ8jkXUsvHnZ18Q9nYP+jaef3GrLu6PQrKT4sUxdU2YjtoE8v8hAP++J4+tcWtCNRdq
NfvKZs5DkU3DIP8+hwrpX7lFNfWAVwbjxmOHr8/B9oF1qzpiP6HjoGEPzz8y1110tevnZskZ6asp
5LCqVBSb/eRLfiidO+5TqaSgNaoAI5wy1dCpGYbmLfDp4NuM6+T9FVqMn6qY/CciIqHG3W/NFzn0
ob8N/BCKdDvaZXK9ZUow7DY+CzuuiHltwH0GhJvHuCEDs2lQAOcdoHm7GxhfKPGcud7o7JNsrpqf
WSH7PeDlcvWnK7WbsP8A04xgakbc8zagAcLmgGVS8tCuFUQCrrS2v8BdHP2roXFsP2bDQl3TbGHq
LCoMczbVltwrLZh8G8vxx8d2AjKTxQMz9HEexHFt1/Fq8IU1APduBZo0L25nXcHUrKlne/ZLoK9i
YmzFKIY0wViV0FeUB1PYCwsfPXP0Tk5gWZ9h6PPHMwuFB7Jn/k7mKdoWobC/OG76h6kKnDuHbyO1
VU/O0rAT7WXH0C9sA/882kG9tdZyZa4zFd5jS7jigb4ZC57NCl5kQwEdAQUOD9fcjO3W9VbvPlly
m8ExGvSpi1XzAhfYhV/TRs+uK6yNWpOuTpFq3YFL94LBjxXiveVmvIvKVX5E2IhTarqITDc9OZ0B
iKnO4GlbiRPM2NnG/oVLU4t4ZjngUd2kzS6NAxKAiFEfpQiO9UdZtoyVo9b8s8FALA+MdugtWcfa
P4qK8MRE5n5OA57x22op3G8IORATktghu0M/+rjn38fcSY8Fb0VQXGM4pL+bXOJsccYpeMMwiy/D
X0JOB0p6pxFwRdpkIiPf6SExWjnGFBe6HN/w6Dsp62uP2bKTWGiymfIBiX1vK/qy2ZF4cY/l/95c
ZPUE4d9QLsWmYF89w7WTwqQsehQuZVm3jPH4atPQhUCyjuLeq4yG01zwIJL7aO6rW0vTifwWRhcv
az2GopSvbYghQeaEyLJuE2tZruFMAI3ZW3Nwc+oynXbGisOm4vJoDMaDWNmWKUaf2D+2eggP1RLn
TNsi7NzJhJ7IVBipu6yZy6eC8h5u6gY7fCCUj+8W0eQwhsL/RMqiGXMqzcGjW2jPlAyxECIqOoEu
i5PBk/FAsVZ7XkiuxEzTwxV9EhfrfHFXXlMud81LbTG0RzGI12AbDUF9Ny8Ft90BUIgQXBlTzXAX
oVI0eLwos5LcakC+MNFZgS80MfT5feaiG6VB7k47JoVBe0WR9O606zOlqJYh3lpuH1tbLvP1Fjeh
dyq8ajoqsojQTBBnTxlrz0nOY3+kj30+CcpSmV418q7gH35gnm1fCsnlNF4pOFRwohierLE4Fo2n
HwZdFZcsFsm9vWYa21eSVFdHaTRoOwyjZ9EkWMo80tbHTnXWOYuMTzujGCgfSiDB+6fFhQyz9zA4
vHXQj17tau7egIokZ9fQnVpPDoNRZyEOyamVqUamSPFcaOV5j2rNIROwlZ/TFX7pkU4uUpdTx/jG
cS66EP09/CLzEQ9D5O7GpvJ2kGViJ70FHOKjPyfAdwQkrjPxAd5CRzbNA+V8GIpiNhnh87jDFXDE
hWaMpdjTLTNtjYqlPPs4XlIOfsUNBmTma8VE76P1MPObKOiOXIzbPUzRjgFq4g5uqub2k+e5uiuy
KSfzzWljN1pJdd/XWWRBACrD68zmhLeTOSe7BDOpYxiT1UAYnbNXpOj1Irmhf8wwUs5MtUeIOjEn
Oq9DHcxd3MQiq9Uj3chAoktovBMyLaTXMrr6HFEvSb3OWx9ORpkWDgfnx0nPw0iEYChfuijWjxHf
Q8quDfjbYc35WfCy9jt35W41YJX74vyVLMfWbe0tNF7rGdLtfARdyOUWJBDVyetgil8l++wnKCXo
VrICLc4DzLQtiRLNpboODXBvPStG+WHw3Y9Z9iJ6oEiEDxaGNxM0G/foMfWAeNxPyuyQQvx2GzHb
euTiRJKuD5q3Ca/wndd7CXhLmF43eO16kOC5u4cVmwt9iIlv3vKsta85MRcGFH3yBJh1Otlm1KeO
QQKII7jOzh7akH/I0Zt/MGAGwaMx0/yCAjlZ+7wYZLKVnF0172iOfAn2mCqBbKrVdhya9idwVnUS
YWCd2f/L8XUsG+rJVGEP3amcMOru+qiPXyN8mO6mqw0IWVMIwU9VgevexnnhFbz/BOUI+s8f5ScO
dDWLdWZhenrqMtHsCphczcEeEugOuZvZ60cz91GJJmn480c+eCJx6Ge+/JsbQTW3qAvmgEz2cfvY
xiUZUkZ2cZoXvNI7y0/qSTPv6HwOgyKZyvZhzkq4ASFOxOopoxDj/xu+k4X0E8mFa2QGJtqDAKM0
1adF1GA0yBZJqZxr4VeZMHfXUC/83sWG3KxFDoGtS7C/c2I0M5qZtwTFJeYvhxWBOSGdbXzm/S+M
5A2nlUoO8o4TWEJhhgy9x8Bksnuyktq3KWyPx/jUIXH5XCBZC8/sgjAdAokDJCNHbm8HAqCcnixt
8C/LHGXbyoOxfheWA/sjj7HP72nPNOummiWAFiiblC+uSTJ9+kXERTHuvGBvlUU//1VcClNaFiGX
sHZZX9AdgEwtgeS3h/FVpBPGT14uWBw47gdVEWgXRGIhLPmROGZGr2fE/uIpb26BEXDPs//Zz8Mw
QHsvcDSsGmhHKoAfIY5aMQNZ9imOwLRmR8WdxJ9ZbrLSvzkPjZsNw12R6yl6FT4fwyFwIVD9a5Sq
LKwDfP6cVQeW/SPR+iH6jVarAZ8HmF6bKEoEW0lfV+/TUmO4JRNeDts5b4N9jsd3+CZT08/s1kvo
PPcjIuGF4QsIzygxU+RsG9NF3WmZBaGmnS1nsvFpsIxBcEKFHF+5lLqC0EfVnh36hQTedNuZHoVp
Z8pI+0x3WKoG9v93auojb0sdYgRx3hmRK6uo4Quh5TBZUNByf+43o1skR84gFg0JamKFoiEB6tpI
T2vmA4aL0CNb8hUZebd+VxlPZw9MR619ADzte/TyGru6bTdf+UpzBpMxNBQ6xoNsJEfVPkeqNekC
+SmkXKGdkqOArrmX0q7MxUJ8hXsloGjsCJtN+huUI6UpWZk1d73xy+gpw37zgwFZl6dwbgbDxI4N
+haPI3zR5fl3M/kTv9xaIeMRPT/6QVj+lNakzwzXwvA4J/Zywf37Y09RzEJVRoXXfq5mJEOH/BU0
dATgU+3h26wA0FPYRD0L32AJ+4rFCnbOrU8y/x5WP5gO0oqoOdnqksksLsKlmY7eIrKwTocOzhld
Ejk5vaP0ucqmIdkGe980PgghppDKcA8mQoU1q4qTunhsycu6hyZZ5+bDmns4VeEwJmu1VyYqlt80
3VEvV3Fs79OG1kHSWu4w8NxF3fyzRskA7b8hOk/qj4LCDdr5imFHLLQmKE+ixZiAilqTjWP73duO
MHf4oinfxRZOtPyNrEfiNhxmtEr+9gwf1/u+mrH7jLrAw7JgAavuRSsKsKcqpxjrkK/z1B2IaBt3
Z/N/h5xFJ8qB1x7nvTkCbEmSOV1oEP0DeQkx76wNnsxsq0O3mc6B1STZmk6l3UU2xoAVzHfwUueL
XJY7KnhHVBSOXXJ1t0OG8o05RdetuZLXxRpI99XoDxEWntn3CfCgg9PVRmUwMZPixmkNi3X5FU5T
P714Mq/LHSReh8eY00tY9Mw91Fifqmr2v1c+qZofZdu52QVDbI2f7YjtYBOsjOhHLP8epqYxiheM
S4J693E/6b6dd0JZjeaVaPylfXA6X/NjpRuUzv0se2M92VC9Qv8NsaoMdzag8uRQ+Ijr3JD8ecQd
vQQdwf9YECi75LiU52xLNWXe/KMa1nG/Hchu3J/bAcOvDVZy6+FnfxrqJvfOXHydIHUhUcgnyA74
UTvXs/WdKfh4XkbEcLPzcb7KTZZV/imosEBt7O6mTw3a2HtnRCDFHU/WnFWp704Wmas71qQ8jRWz
qTM+fVyEfa6+4WKUW8AKsbd1OTCRadLlORKZtvdj0vp7b4icS4etXX2N/cwatJu8Mhv3gZDaSfbG
9yc2UVJpwU34ADh7gl4XWKnL368iF2GFf9eyI46zBmP5O6LV8aD0uhQH12uiAKkIIYOHdGG2Xo/Q
DW/2CcdJ/+PovLbbRrYg+kVYC6GBBl6ZSYnKwdILlmyPkUN3A43w9XfzvnpmPBKJcPpU1a5siS1l
MdN4oGQIrKms+QL2oRiHq66JPfJQ6NpnLLDpxe/D7nXBGptymtTzAxAR9WswSAO7zgeiZseMJC9C
bT89Bo7GJbvoyMP+hAN2POO3WO+qICBUghe3hhg/8ppkRcyGwG5sk3TlUbla80fVOpx1nZePgNQ4
hA2zXzyx3Y+6O9GllivfnYpneC95vwmlu8Cmw5PCIRrZFOojtXEs/4z7CHxTjDfpE8d6xSn4pfds
TNi1BsCx4snzN1kNkJUb21TuOaAZMt43BGPUoaUVR9FWlfe7XvrFZ+CV9XaimhMeYl6hpNWYzZ2H
aK3NsR5xse1FkXZU9s444LHAUG5RUCk0b0xssv7QCi+n1M4ITnFE3Wg8mUSFFEWQaObXZXZLvmag
AW9008TZdiSdw3MQrul6boLQekdeJtPP0pE1IIODS6cHFPDuJ4t74zo5YE4xnDT6zuLguuEQk52q
bGF3NB2IM8veID+kQOogreXIbSUy+AccVjcmXDwu/+Uhid07JRP70uRTaM4yXO2bN0XQoVxnLI9h
n+bdwU04Tx7o4REnWgn8meOz14hHwyblqa0KdVFiUuGDkoO+gLLlvs+ZqodGz3Bb6+Q8DSY6h1Ed
/oFbRkuJyVmPUwDeP3E65uvaFunY6H1EsuOPHLPy1JDGPHGr5HtOKxMDmGHpdikWznZnj1gIQc1K
r8m115gET8rBEXNwg4X5rckddFIHZyt2mXRCWG+SnP4lleu9C3LS56Vp1X9DNnO05Qwfsflbp/VG
XuvvSvby3M394HwlObLNKw3Ywu5Sa1h4CCJt5DdyZGPe0z6HhnY49sDNpt1kDVLvkPVMTRbW894P
sRCwLUjGczeCIaXjt3RedVKy1QkUgDvuy5Hxsm8Uk7vvJo/dZFLGa4KWG1sE0fPilcT45nlp93UL
SI2yLWd8SmnSOayV01wWm+r9JCy+o3FYnhvCj1tHZ7gMW6uHhwUW6mXgtlOcOGsJb8aWehcqBg/0
YqkO1FI1j4prbhuw4NxBTyqqi679dOfh63Xw+Tt4NyOW5kC65iF4H3kw0Tc9SHHMYwd7U1HY6Ca/
ZyMb4KDGVcSip3PPOh5KZxc5Cu5rOqb9cUX+ujhYc5i9RwLAlOlWGJxXWXL7FlXXbRsiiUSXSh9T
YO4O6Mn+GIXLqcAgTt56GmOmDF8kOw8F4TS4k3eogoo9We6lzl+C4vkxqaP8O9R4cjdr6gZnf4Qj
jCAqO7nx2SayYwnSb0Gu6ENUzehsNa6pCwkzIMXhqPauaJPya4Aq/hr6YbHiEECl+FAQYM9GCS84
tKhFnAwLPxkglqI/7EEe13+dcYyeVLo69akhAuxCDnMwA/fV9Keh73knCD0+t/A1dw1uZihKZsbX
0DtNv1UotGeFmPtUVot+GoagTl8KVNHHfkR/wc4QcZai24ZON7elccq3Jgv3Lcc/2Cwe9lnjdhwA
p7YJ/kRTu6Q/bdul96gJ3GVtG8iAQ0gWEcZmxXUaSlxrAN+wnT6OTTeUhN6xQjjLjGTI06B8y5Xb
lqeR3p69hybE8DP6O8TkmXUZ5uiS9r5XEXocgAeiWRjBmrn4N2kzAH/N2fVv6iDjoUp4xdnFIyHD
XAWLe/DxDbwu6YK5loWae9RGxxmPza7hkEPQ4g9tZsTBXBtvlafMo1t6RbS/gSP5pEqnZQvCyHEl
YUy5CBvM9GFmdvmYFDyrTTSEOR9QOg3Ypdlw+fTiBnqow+0UVfaFQ28eX+UwZOem08F97Ou5vCRk
KZKD6tDuN5HtSSe5ovHVJzJJyYCKSqfPc6Dn9kBwqMHGi7waw85HRau5NkP3mnJ9qBPOg/EHH0F9
Z+RCKXjb2pFsN9UHOz+1nT1EihIwpy7FA14PWqxzodimZXNnTtNQtj9dQO3whrX5cuYfBw8BdEEg
DS1LwItkAe2BofL8hynx8guNZ83JGWT/i7NrO9wvKpmX89TbkA13z1uUNIkUE2ktqTK25PAdLsPt
sNp0gGnxkLq2PJt5Gtg8u9W/wkDB2/RzqP+tOFQFXVFcsGQcE5JalMBY/5J6jBVvkxxcBgWRZCBh
qF8CZsQN3F4aq/BCYJ2k2TjW1ZMjOpEdm+aWtpxo7GD9SrJOvZt8od1sA7E8wl3WLMA+/xKaUvRd
I5RuiWFimTTGjWAhYFmt93i4mUZc3w7qSIKtlxuQAxXDYAPvFf0uIVMDLGTHW3t6ZHjV+heZEZLn
GNSC7hwzO8WnVdjsQrfZ/B0Z1sVL7za4hJL0V72Q+Hm+LZHhYcloIY2GytvRneVXX+XC/gJIc7G+
ezhquKLReHEvppzHHvy88dxdRZwBk1wUFCfdSD8+iG6wd/yK0Bc4Ieh/YCfTd3/1qI11FI6/si58
gdADMPVmwqyo1ar8QR4lmkhKqWfRZ+Q0sM5kxBDxF1katSL2pesXD0eYrBtO5UGGNEF6FsEdxfOU
zSSmj0lIpwMluhbzXby60CZMLQIjgH0RhDiufqF/+9HYPw94EtbNUguWjlwKKP81JtPnKvail7Y2
6Zag4Lgb2sXbO73t9zxfyt3ix3h1B5xk81sI847e0XI44qVL1Evcull+l8s8748BL4CSrWu1rOcp
BOGxzxYyvzvkJf8e+Fp/csjGnLsgdwm8yW5h6Tuh3iSsfwPDLwZdYnxMsdpdMhbjfxwQMr90DoiA
l5ZNCSrHuGwaskYH17q3x2YOy4EDh+hQfApgriY00Wkuhd2TluKpMzk+NQV0EBEnAQFDPoYSvhHf
78hn1xGXWPh7ue9DfukOeWE3ZmPcgNuOZ9mwqoCxA+6JHN9wxK+x/MjUTCetLFABxln4NuKWg+ow
PfzHjdjmpPeB1XOs9OmBikX9kuCL/DvRr8n1xKJ1o9saQFgHPgpHC+KumdKVhqiyf1zZwZzDxbdH
Na81xtyxY8GX+YiXez4X53UYQjLT+YpbtYxR/FntDN3eDhGfa81JYO+STvjlZtyb/xa3N+43NVDe
zh9WjN7eUjCVk0tudlZa9UjoKD4bz2WJVNG7xikqc0OEriwxuGPXmZ1NO0GkXcSr5kxzMiq3nGZy
ytwLNsKY+SFmAvXR2nFOtfSYKxTg4PjgEIMbdqtiJ068OuKbDU0cMj5VK1cZf0y6xUx8fHXSPGjb
mmvKF36Pb4iAGd0HIdedJlCcLw3hNJURNZHx0Fw4boo9kZD4L5w3Eqna0GyHC0en+8m4qKQANxJS
gGbCwEnS4C1swqD/KOlfQ1KK5bSp2KzUp1D2BHGr3NQ8F2KC8ojFbaTLjYQ7f6CIAIAAx5qp2kgE
gPrN00MYI6jy7d0aHoLgZANp4r0nW6/ejkOQJ6eGVXK3r8GzYH2RqOpkYS0gVA8795STD6IvxEVs
Duvs2DvK9Z7ImY72OpIneWzyinNvPLHkf3KlwcGPSVLgakBXO3pOVrDs45t3NjHxVQX/Y5i3ZVmu
j9k8Gf6KiCAPgerPGbHsjTkTM6MQedTcYWsupnsXVi0GPdCm5bHphzg+QLx2zH3hQTG716sLVa31
fEz36QA6MWR584lZtfyek8r2eAtjzLG8i/p37XCOcnl3F/j48OWZ4wSiEPKBFx7JyLJ8DFFIyb72
M8ZEv7yrKGj7KqZa/g1iET3XWRL619VrpuKO8wBGRt7uc7PL2SWweGX3/NDCmvkTB3XxaPg6n7Gw
UzBRSYiUaGL+vNhtNAovPYN+8YNniRc52Af+oOEzsBMfoMwQYthGE54XxIsaWcjlRKY2ltHblxvk
BovDMGM0nWHMM6wn8yHlL/yvbuDXoJo7SbaXWTFyFtAeUcYyH5L4sBRMfKResJh8yBm7+jFOMbzs
pZsk52Us42Mg8v6xG1VBC2EJXGTHTzMQKcKcdzbttEDOXtbxk77J/l8Uq7nb1UtElLmNmNA2shqX
x6zDVLCd3RVcQocD6l5GrJ0e5myd+HSCDsep7DSKcpxLFtlpioX9usZZ/ezIvpZXZw1wsoRctPLo
TLm5+Kuz7LuFQow6iNM/7ozZgadwZORdCJ88u8K8okySQj1F/zolA90lrwf3sYb7tkOyTJ8pcDRv
FZZiswlTLF93HfNFDDFpFUh09L2hTmvyUjD+nbG9Qb3Zm1GeJ6bvceQDqm9BzhSLe6jc5oQKPz1m
ZZqOJIGabk8HYX8Kx7a8drN/IyD7i/8LsT7GV10xOeT0YZJSBiE5vDic6MWWU38cn5cyXE+oWgsp
OGXF6yLGNHnEHMGJru+I+V4T8hcrZj4n2NHjXNyZOUEL9z2cdZfJccWhdHxMVVsnpcH+q/agIL7p
1rQzumgLgIg4VuIzH3f8vqjlnggIcqnceyPNw4MBi4Pv33ljEj9UqaWmtDBjw44+QgUhlhe9YvFP
xmfc+ZJDupfzGIjZ4qFUwD9Tz4kIV3VHXrSygjMO4QC+FV39oxXZE+9B0zs05CEi0WM/WDe+m6YM
vk+XdzgqiOQPhidtnHJELAAw/PWENQcZ1254dRSNitR5Z4bi6c3YrMhYG3ZEbkxZKMkk7FZJ4BYb
Jcflyo2i9mFoYBTVc7KrITHrbeGO43F12ChuGiWgCLVBUqUH3BrhpVyYx+nliu4bgh2EKpYgeya3
2+MvAF4N33QOr3XqRz/0KKtWMC+QU3nyHUIlJ4BRJAZAHxAE7jYjtv6aMGXT1ZbOoKT195IclN5Z
9uwgH7xlKu5HThD5sQkGVt6lZf216aiMtcegc8gDl4OS95Xu3OmbmEwYvCvyVz8q5AfNddOWh37k
IUgI2kBYUxOdmNwj0R63+ygP7HHd9SzYF9EWMNTDxYtu7MsJJt39GGTYKwHtCHSOdl7C73GeIu+U
DZIDN14nFI7cRLw33LIdl79LXPWvGoELXCWaBmbCbVvTZLVd2qqS/+qBgs9PBAg3O+FsKJv/C994
RVQ0C4z6YakPcR9w2q3CXoidqccmRl6X6iyYKFCk/d4060Fj6OLWFyRbYndqkjsOwavld43Xn4ij
7D2Mfv2ZokoVT3IK5QPLobXaaatjDY8H9evW1Fs4/zWT1h7+HKkviJg8ydAGnXuKe+Y9Fs+awKjE
4QxB/6RNFe2ACXWwPzCwl7hIO+G/O2OD98uKRtLtibeAz60ss/LLJN6MKLngbRvnmYE64tbI0g4d
B74MjxDfJ8f8gacW5xeYLh7NB7hPuEQV61sJiXxax9Mc+nCkqJNfPoOqZa3CYrFiQRROKRanZr2n
XYUW3VThotrxy3fkcNOEvcxYIn5rzc1H5OKlSsriaGzW9ADYJtYSvTc53dkafs9NCEo1gYNDJPWR
aiZ/eHY8mWKSjKIC16jhXwGEfzO+DOaZW3l+hsXkXUrb1E/hNNGL3Llp+IcNf3zFKw5deI7XhRQK
kyXoNuzdN5SXiX75arxtRIqbDpqvRNYu7IWLr6BPJP3vixc89CF6OauTuanC3wj8mKRStLVN2Ynq
MWg6SWjFF/M3FJLkmkEstdSKV7NLStNdjrNgajjOjZMKIC29Cvf1UrofdKCQQumEgNiX4QMeTtxo
EjhcnxcN3iRME81lDSdzT3+RfdMx9mESJdlUH2HgTNWtIrbRG8hN7cvKeXkbTnn9oBG+Z+jocbhN
MYaAi8CbJjENHgfMOnuHo/5/3P6kohzjM315pEEBVo1xeu7ncY5PY6VQ2Ql+re/9aqf5SAe7I14q
XaLdZZhX622UwHDZ4OaKWMfHYBS+iJev3LAmi5JnU7LF2nIw7z9jfvAZ2IXLE65hpLhEUZ6Sjc0d
FqBiNrS42tisX5jqhx8OCXTOq2GBDpfOEKRkyAoxw652WDkAvnp5tbIvQFhwDwMBs3LfIKPeyEbY
ydND4LmY40oPUynCSo5nnBdneBh4QPXPfSYLnGduVB4owlLX2eP190yEyfrXxKvFRTSCfpFYopWd
sbrr4M7xInhLSRD73yWUitgjr932RBKcsOkPuVRx/lDjky4ppuqiswoxfkKwGo2EwFB404sdqByL
O2a+OsnGPbpO1d9VbbeWOwmwHoZi2wj3kxaS+XfadM5pNh3NgivlDy81hQEDYrPp/oU32+12qrX2
nwgWBPWBodTBE1hLCE/0WOTLPkuB2NbMMlfICWgGSSCMYk+IRfIcN2O6lykLq/rAGZSRa4inpj/q
gcMkhvwVxj61zu5z7a23dO4S1D0+qmkWJ4+o54UKLbODX0ajdJTN69mmwNYPKY5EbFIN1zoeXWpO
zlk7J6egS4qnMMR7BJbLayleN92fJEhjGl3UfF/0Rv83h1Xg4bW1MDYy173yIrXIlyr5dIlazptc
YUfi6hLT1WJcv3RsLLcgRwwBzo6N8xNaDQlBb0KTuyQ5+8m3RbQF7iYf7knzvayOC7eYRCQjeury
v3ZBKu1zv0fe4DyEoZOhvevv58yFW1pM5HsUOw5/H0cJzRDV2FAONTkXt3UROJQSFEt3mpE0cbKF
+mBnSl4LxIn7vuur98KOGIj58KGchdwQNkpdvWtgMcm30jiIoP0UBeQVQ6yMt/wFxoFhkOcWNVo9
K9zy+GSlrv/CRiAukYuZZSjg99uDckEdg1bX/14T3T2vxbL+zq0U707iOPIeVmPrXFmbFNwsqIEB
a482mPahi8fmfSpEzMuJ3coNi2bnO4R72RPo4aV4bmhyPmdsAKPDUioqEGsSGUderHnGE74cH3kV
K5RsUMN0ijXesql6rzzKkWJout9L9z60Fe8HhzkIpCNXlANiMWl/syKGOJoQvMAIYW47sHwwJxpZ
bgxmmoP+kLesz9yYA76xQJ01bk+xoQYl9fdpiyEJdJXmVQjfjKhMVg9dtDOQNnJ0maD847pTvsdy
L+8CfADM0SLB26v9DD+cHqJd1yjCcVwMErEsTQh1x4BSLzRxSHA2wI5aAreEahjc0NKQiSiokAfS
IvO2FTHby2ku7GvZqpwUW08657nOB0bzdFnKAxWjwPlGlwYlMAyrf/R0QzPV6hHOgKMV5W8922jQ
OJ5W+ZVZI7vanFALOFKGCB73VG6JPknaJyTjVT/CV8R5BRHPxPezluh77dKo4NKhqnPtgl7EwuVk
NJmIwXbqbl2WpsCPQ1HdjsgrgfkUrWuhmi0gST0owLfkqXAW7vAOw6QHmYFDMnEzv/2n1rh9iHh9
fQeliV9mR9iTcCaeS1WOkdlzKQ9H/KV6eiMw9j+UXa36A2aZ+HEIvfZjpTBm2vdWTa/sE2X+kpBl
kcW2aQvXfmWrl3TAxWK6jfAbKzYbw0hk3Qr2Dv/iImvEt+Co8W+qF2Kpupzll+z8YpthIImJpGuJ
vFSPwXPQhjrkt57m9Y05Obi9sdjYUBQcmVWeag5Y/Xtk007/rS3dir85YRTEG8yaVZd41YTOEYZ4
80r0vhWjbB0LWgqyFlyIbOJ//RQmH2GWA9BA6ea1j9uC6wKV1dg3loHcmfuBFMRD6FgvfcRyiBGR
WpgF0Xgp4vAzimvxPDte1Z2sqpczyHEMEP7SvYrCYqyitoH4opmgR6kk7QdKIvVyKfsw/u4VAKo/
LUmM363mMYqYGbX6zxQ2Sf+Q4rMIzrAMKUgJQBSHAGp4MxG2xWPef3OsU8tfIlT0nhFL9v9TFGs0
T/JG+aAXawzwQ7bUqB41biEi4nQKRptApvGl5Ml7DafFRHBApP9jfRudgiTAZEJZfbyndYmr3IBw
37pSTh7OjUDvAQxwAOvmhNAMEIz1THEYRkY1ikh9wdvwS+acJbPfxlfTxFu5iD7xGkzmhSvF0x9A
BBXsiDkZBgD8bAEJcHfVE88IADB6yrF+GFb2KtLZ3lAjcqeYwwcAaB5ALOJuozg11dzk57z0s39Y
2mW740ntPzG4jpekW+Vt750MvyvV9L/6ciZ0UWaZOpHwGF4MoIBjH+v+xwJ9elD4Jsxr7GYF7hXH
T67R4M9qw0/hIjbjhwRWxdRT/mYXP3npgXYAwlcbL6COlgjeEu5RRykAbTssf3xrQRNOf9O1CIAW
U1Zoxl1Sgtf+4snN/3JlYErZ/aTiQeWcnBYmJ/+iBaIK5ie6gurN5HqFuwvhTX9UMD4qlm8l6ArC
JlJu+Ri9L4Y9CYklr1UJS4xIMVf07Iz5ToIUng5lhk/lFyGGEhOgY4V9dhvN1U9DvIj6+5EQYL9r
zQKTJhxyc0xKaVmYdXiGdsQPiwJalyGIJWLbek9hYWsG8oGNYKdDjg1rUccOGVujQ8Ctpve7sxus
bYj3tZ//Di3j+H2ZxyyArS6z+5kcxE+RoLVn+wzpDo+a66OhBuBMqbUQKeA0U6/5M+d0nFBGV6hh
Zp6f0wB49rQl1+SeWKCioLREAX66mF6z16Kl66nU+DqOgUJ6QsPjwQPJLXV3k68Wdcp56WJc5opu
hu+2aqNrSRSlRTTsivA/q8rG5YWaVhzbMJVyzdygkCp9JoTV1e9UTCTkFJjSysPiV9m+9uETH7K0
X8p9q8ukBUFRpc0fl/Ce9xlEq4eFQUAofB/JLVSfMR4EZFE8s2l+gVnpvyL6lWxbCviNlSuTftPx
6NoLkaJLeHRdHNuAh23Pmb65l9NMxLrA6frceEaarZyc8Intd1rsKw+G7Z/Bz0cuEEii0XBktCFv
AnGRQ6/1zymDjb9DdsKxF886d3ZBMhJTwG1E8DIs5MYl5Xls67Y/M1U662n1Y8d5awcw3sd4zLPi
ptl72f0aOCD2gmYW6s5M7PevA1ePOlbGJMyBgvXsLsuK4Z7rd/0AtGWoPcx6zMhqwHHS0YqDJOIV
6nc+a3roVNDSLUbQouS2iEVgj24IvGq/jN4EA61cCFcEnNQhF7XLuaOaZoZT5tf7BOM3yzNCHWcv
CCGm07aBltL4RCg3tZd2ex102T2iSPnahD2OkDIQzUdSAzHhhNPlP6hZ2W+oni4UkslizcbDyXcL
i2SLKzIAMuWEWdPgYVvD2nxX/RLZUzlz2q8idp97CW7nkKFZkIGtJXSDJATv93HDnJXMztzNe82s
k2yCAC2Ua6rz9R5bqN2R+YJCRs4C7hILppsYDzESyFfXrhvP0kHxyCKegH9Rt6yjY5xf+IJCt2CL
4pPOatkVhAQ/YWtugmpVZByMZaOSRgtNF6vP3pLrSi9euovLdYq/eh5IYFt7dhmvEAWd4iUqWF68
IiQyESQeePYTU8eSv688B7O9n+UEozg0nRv0ROgzqT2GeYeWXonlghUf8BuU0dNC5pcCUlEiatSe
lQRnbney60KrP/IyLEJ3k+E/UCzeNUwWjCPz9DvmM1zuWcKuINs8j0QbbvvWoLIOXA2vK5dtdR7w
I5CCG0jL4peN4nfKaqcf+ChB/+kQqCDM0PJjZCx1Lm0k5X3JhuYfJ8sUl6I2NXr80AYfJUV5wYnt
dnmfc1TmfFoFOnvCnOLjlFgmxOlsyq7si9DLygxhNyQHtmF9LVjwWSGeh9YBFRl6VBUOgr34nidW
+AvHjPPSVT7OUGEEpF2wI9d5hHySg3NFI5/67qcD0XVnWm0OHLtIKwm38U8Wf8NbnoPGv8bkm3eg
IxwXOpkoxBaPS/2YK+2vZLDJD28rb0L6R/uiWrBTlBfzC9rXhcPtG0b4yD1GRB75mKaqZy0+V6D/
Q1ldTKhoQez6VD5GdpCImkuGBxF7gT985EnT/Zmo7MXbS8Qde54bpXeFXMCpID/47wFCenuem3XS
N4qPKU4QD9JrZnj5kYa77c82Q0KK6Ha3Ge9XJyEb/jCFiuRxwDKqX+dsrCRl1mWwvsUJ9ZlfGmTo
oe0ToLSJ11FC7a/MVY8rG99d7Onll++T7byJX/9gHGJMchVg2jbCYpWOuv8WzcKc0bejCbdFX1Y0
JCfR+BzMARuTjuEG5FXo4ql0Q30iWJv5Z60ZNcY4RDdXHf/ipnYW/d076/zLcQieg7RSpJEGewQq
Ql9Ng0/2bB2/ZZ0X8iOiwi2xepCxxW+zqrq8ejEUmhdIGHT/KS/yT7wz1ibD8IqHZc/CIfpyQVo8
k9esgJ10Cauk1ficF7FY7xrmBbg5TjEewRVwrgf3XP2XJ86MpGyr7GEa2mb+UWWMyW6OokVCuhnN
UXhjbQ+2Bgm8HTHlUzEFRelLRT6M1b4jMT7VYRxs2NWJR94Q8rXm9IrxJMjJfLRx9RtArboC9Kb4
eoMd9wmKcblrCp7TeyaJ9VXIpNotWjrtMSDNv29FSqg09ZaKjAkkFh5M7tFl2H7PJ+Lqmyyy4mtY
yH9zEOZrmjnX7zyH8x5nR6f4cGkmeCXZ0D+RhvnBkzr9hmafn2ZoMyzvq/pSY5U5BcAEWcGLni5v
M4VnKSWgn+IWYd7E7uDqLbz16c4zBRVUg1NJVj1N5j4LEUc/hqLsA86fXJ/qppXAL0b/02eZwJJo
VD6PhyGNTpEfImyLG8YHmwI/Javi/N9aiOqNlOryG8ykA90iTAM0PsIrvoudGs9kkTzOk9u+Gn7s
L9i1+okJlVFMgAsileYWz7Wdwp+y9HsCAtIm18S10XKXBXkkjwRtia3Mzhwdp4KzHw4lOFmSVM6D
8FoOX0wKe5Hjpd+6CvwuzFWco3ZZrz6WeyZNiM9I6VjMbJI3yFYULu2EG9hoh6eo+OxylX/UnPp5
yJvkIe9r89r3Bdgs5pnqc5TDr+LWQb+xFYYGY4L26qWp+OoAubznwUwCUg5lcYpmNP1VLH/7PJ6O
ZbaGFCrqsjrF3Hj7gLfesNGhLx9Vq7HdRITu7ukBD9R+GqKR5Fakzoui5LiU/fCL+WPZa5IxB7/L
kvl3qBs3OjgwVw4dzIByk6kCeRTbNy5ZB5Oc4duiyCSh192Z28TfOYP7GidienBvhyx8I1y/+QSG
EoNxcuc3ZfriskmgxS6udwLVC22DBpOLoTH8zJZ+vwgKlJtcMmcRMdclUl8fX6xVI0gT8WznHACc
WLqLMxbZx2KjV6JWzsGHz3d1cT2f2taLnyRh8uNad4s9ex2QAJ5FPecFrNLtzgsC/1Lw/UAwQj3w
NiKYBErM6DFmiLr9WHgMX8Dd8d2iNOVoPLqIPzt0zPUksGk8C15WpzJP3U/sD1RXYHpGVJVgPyK9
Uhg2BSKmE6sYfrBmmrek7LAC1VH5iRHTP7chDOJ69G2ACx80JBbv/A9KUb4vWpq6CzCZm8jwc7Uz
LKty9PBNc6jadUEABauSUwSAd2Id7Idu9UiwYdzZPE5ecsQmjvSWmvYLGCoU+5KmVXp6oHdhqGjc
E56s6a+d+/knKL2GcXb4xm847/16mvGqNmny4cQpbrXMeV5vvykmyI5iWo5kzLMx3knTyAhhAQQ3
oF5OsCN+gEHbU0XFzhZcnX+HnYKDaCzn8aZ5lvS4z11xkQRt+FFXaLlNgY3D9Rl1wJ5ujWWjLQBT
bzwaNJ4QqIBFs/cpZwYm7VcBj8NM04hg+jPoA0PPyziYpyRbT3zWyb5XK3ZA6SD/Ean98bEG7LRn
nctcTBci1Wwr+2go/8VebjbO4PPyM3yqK3Tl6nVdqKbcjdFE7wnEA0OUSW05fta80ABy/co4794G
tlHrmyTEeIhL6okejfjLMeE1D5W9AxeQ+Zck83ioeiCsH9wRG/8A9WlLOh6CKa6aK8NSfQ3nW/g8
wmrxO+09Pu+wJoGUVHF0oClEU9WMb+vD8Zz/SvrBtn6xAFokZ3Bg72KRHLGC1SqQ7RaAKC/iWDav
VScrOJdV7Z9jts1fsVTd3SxHIuiMw7+Z3Ns/TUP54S1hya2bSv5jyo42rud431NfP3ZGZb9iOOab
AUX0MY3pfoOM7uWbKQPrui3DxLoEbDpe6oX43Tpe/cwLa76ETFr9ZgLLsxk13T4nFTA/M9xCkgsk
uBBqd26v0Jo31keQuQB02eXyCSbDiS2FywKSH3NV7C7UUiwXnD24rfOS9AKmELXLa8n2gNl2w0if
fKo5I0owdvKEDQgAR1kTsS1r9WZqw2GTQiCD+Si8IVPXqdh3UUjTGvy92x3R2Pov4lTS7sWSeQ/K
rplPoIGd0ZAN0OZVAJtrKtrfEFeGYMPldzO8qiF/pyfef6DHpXwRyOa72swx5HHm/3mrcIfIfWDW
vNzVzZhzZM165FmYDRsUfn2bLPI/c+oPr5z1v/o0SI+mBHtMop4JAYmUCoJGfSPETwWDX6/urClj
sc1RsWEDsKCjLxlj/DYK+9beuYYjvxr1X7bD6c7EAdXDYh77lyJyY6hTSXEznjc4gGR5Q4uOIN9J
h/tvYTBRshPqvv5WpZcfV9z321ILFtuwzbrjAsnsKdO2f+GUwrMksr39S6MH9YTjipXAtg2rlj4M
8y3PBUndDoCfvVmjfDjc7ApbTpWUszvAgrpFpTuncfB3zBlRRL/i7IOXtUXNiNyLn7Lb1YS1dpiJ
zb6zhSLQ0BBVdUurt9E80ghRdrEa9sXaM8p2uKto5Op3I8BKHifLB7A5/I/B5NC7PCVEW6fPPs9C
dPwbqAO3E+yb7JedyJVC0UsI+eJUzufZwjNHZ494nJGp8Jw3f0G2CQJb3bvyfxydV3OkuhpFfxFV
iCDgtXNyame/ULbPmBwEQoRff1ff16lzZuxukL6w99qu88GMJv00gd0eIx1JsxdlsYcQeZMfEXZ+
s4c76WNcMwzbBQ78xU7h3FmTNoY0Ju7I4RkxYOeZOoJ1s44Zi8dmb2nGg54J5HOJK/s5cP10Q0Ko
JJcrgoEW9M57qXr7wwLXZu3LzM5/BuMhueHWqn4Lvx/vMtRYEXB3YrrWDvP+m1+cYp8EDtIToyG7
r7Usz95IArwyIaN+uA8YOoDvxFrSLjfYhTK08d5Nxw6pNBvaQ5aHGAUyVl1VkJCzvUz/kglhFG7J
U25jLG+ojlFU5R8MXvjHhuip0mxOo6I6YRKIVm049u85NHo8KtPMaH0pkv7VFPNLEt9qhJw3bT+i
5UYI7PmbGabQVuqwPGI8Sx4VK4fPPHZvqRtVwFj7tmtwppTjE48TJRfQ9T1LBqYaoV2Rr2O3910I
+TOfC/UywqdYF4VxuzXCBHHTKaYvN63fG5aHuTrFDD2oppK0IRAIxOtlAaO+JQil/8GAHRmWWUnN
ARdlKMH8wJ3p3RzL3bZ6mn4blbO7HPgtfv0x48nKqnhttcQ5Ysta5q/WFOO5Yjrj7imBQvDcbMLx
ovGAI7jNKouJLroSuNy/0Cemd+Yn9j4sI18RdNW7T0PYdOmxEKyzd/3ieRh5MMKZlcCm9ecIj6to
Qky6GVJb/8fjK+p9xcb+1cmzsf6yjakflm5pHwOYD48jshN6OxUJnP3hWNww/SBsjqjZPFKlIhtY
bw6Lc9z00Nix8kink9WVxtHrmHa03OCIXHPnELj1jaIXV+PZTOMUfQ30eQFCqR73Bqol63lBdjv/
pzJegSUIIM0ybUImMiwpYMPF5DV5piE3L19gnldPwTgYIBxLW5wyJ0hh5jXZz+ykglsVbbW/A0jj
l494AJxxO4ITeyeNjlrLYIDbpbKuD3SHaKTzoQ4exAh6L9ReTmNbLuFzmhQ+QDmD2O/ZZvSbcWzA
s6GaGFwzbJE91NtYCyu6oIBxSDAtK3+b5b69HRV9N3pB+IVFRuTfjsY1ZVSHRMaNWiibviRCzeM6
RIXfRJclrWt7r83k/WNv2pwKV2d0gAR7CBTUznjhLbwhjwkh2EEt6X8z5JoPTHHI8qkiz0MvHLto
MyE6sIAMMRaZjekMEyAbVgFjHWz+68FjqL7zw2D5RHPjm1XgLfLV9OVcbxK7luph1JhHCanrUOPq
Val9cIF+l+U3MpxDp5dusLoq0gpnPKh3LmC8+oVFljWjzrm5f79smtjmI/VQFyAxaFmm4Kug7+c/
bwl4zv3Jqii5SHDq107PVEqh5E36+UivwI+JOSp/hmbCPGrNrkPw07EPxeWVeoWEIwVqdY3fp46f
3KRIk3yDuCqdFKUtA+jswNFgJYIJqZu41whNBZZh9JHpKxzFPH6Lq8FEnyMmeX0yI3J+/CuNZRBq
G2h0zchtRE6hs0cdoMdDyruaV+x4UmMB52hiO7tz4ti1gVPDdYLmFpIBURyLJAsmEq2WxdZkLKlu
qojM0llJCccf5ajOpcDOTrmRxNjAaENM9sc20pb/xhIOyghoIcu9Fj1HKUd1TctYxegr6I8LHxwe
7Jdux2gZDDgXz3JFFhLd/CskYV6j3Lb6A1n3PkbLhutkRRMmsNy1drSppCIVKUHnsMIoy1wsnRIG
yIik+88imW57qdIxd3S4MUh1yBdUYDhMvJXufFUchmok5tlEXvVJmIZdHa2CpAKBH2jYOLld5Ae6
abIT5Twu+T2cuzzYzypww+MEZy1G0llTcwKUcU7GHehRoPSwePLpXp9B80B+XFleq/W50jETHLT5
TQ1jK8ymK74mlMO1kbTQDjf7cF/oKfAPVVdH4y60skVhsGvMp+MQ4+2uKJgm70L3Mh563JHI8csu
6J67G62jEbeoRjSvgsb5pgQmeDHOMMmjaujX+DwSvROwvL6abEAc4oG35q6pfOcxSP35xszSyJt6
SXLKEXFYOB+71pXpTjhjWV34J6UiUlQhyOU4kESaWvqts+bgCQGUGV/IKOofZGA8filiaACVuK7a
133lArWLmMgIR9Hw+8jLKGhLe+RsT5tXioV6+B1g/vwSUIcbymE5HmInw8B/h0She2/LtAVty7D9
qbYG/Rd5+EMOeF6RtJZISu+ZI7r5g6ccCh83nLY8duk37oqgP1pMV1eyTfKHnOOg3JuxTItdTfTd
j5Tk5GwyPIjEXDC6TA4FXLcUG2jGzwl/uDoDDJNEVVlO5m2WonXmP+bxw7VLVDPso7kLfyDG2Xiq
SVBkzOhqamgJXMPepIlsjo2XN//1wEWYK9kW2XT9Mtpnmy3bF37S6TpPrfXGa0v6E2ohEs7CIR+C
Y+/H4n6ka/F2tTDFOdWwf6nOWo56vvnc23mqYEPcMTDAsoHtnwWGyqO7EhKbtUmwZdAqcgKJ81gu
zRsOHcnQn0YJVbVwMhwtUyDo2xzp0iSR0Nbdk4SQB0Q4tQhHSumo75gQjovvy/g0+FjJubDHAu6N
aLATyp695SaoLfmyJNg6+DtwgRAVmjTglQYRXMhTwCslLciBN4dOahjhlbLaoG7zi7cKLvp4qIah
+rHKCXHawGyWZzabBPYhAEU/Xo5HFR+9iIMXGObFM99ozU6gK/sTsR/Bh/Dp4Q4MAR00SL1BfJzV
4bDr6ta3diE9cLNfXIbsG5wpdJ+u7XnTrkMCZ/C52hj8ejzfn9kyxu259KEDnxDBpsl/XZdW+dbS
o0621qhUeYyBM2aQYglhw2oxEZvdeLC3Jbu+W54nhdqACfAp6AbFQETEoliXJSXhauTDBBXaghnn
lhv1U45+62xD3Mz2glvxmwhFemb2t/JKVQLQ1JS3n1gPNvOK2qqJw/HzElf8OERsL0KbysEt8wlt
cSU4t83SOsEenwvkZk5K3MU9J+8TToLqQzQ+mbc8vRgKEgMjaUNSGCQ2rkTiIRQH0dEkWZa8dDOj
5+0APmtYMz5wHzPAYc1G8Tu8JAY612ZyvWQNOlbcWTqz8aYkS3FpdE3p1TN0rT473+q6V8ap9cXS
y5jg3xrb7ETb520VTg29Z7LGs8c6rJ5AgMKJ9JDjX5jI2SeRcGqINDbfogpLjDTlwuxT4KFjGzTD
v7w9c0l9VOwLUc8QbyaQUOLuzTf16HSvAMPk/B8R8wSCrCrBCO87dw0yBUpPVx4oCI1c9Z0t0EzD
Yk6vuqj5NIpZjKQfeXKKoPFETJKmqYn67Tzi6F8JqKfjurQqM+/t0YrzvcnC0N1ri3GYo3h2Vu2o
9E8o2G/vZNmOF4Eop/1umScXCBqSTh+ZjlvJpSVQVO5dk0tJBVUCkRkZLlyJog9RN3WU3FhLc6h8
EtcQwSZs3WCdMJMVfNTSJKN9YC2gsy82vIO68yR+84PjeI1/zRk22yu7G9rlUDY9GWNuM9b+Yba7
PDxyW4wMxLMb1FQn9MOwaBz2pa4NUn1tt23wUmOLJG8KKFTyrc1Qt6eE2/+PoBb2NHzZ3bPVod7c
9FBClnsvqe0/lMnTw5CMQKXbDLILxgdhP84KmsFmGqHGnLrGCf7QMbClk56dBesA2WN4Im1kCb4U
9NDNECKB0lAMqR6qMrsPOs/YW8NNbNEXYYYTyHrXc5kGpyWMyEKmtGLekHcpUD+Y75uKeEkOAyKS
xS632Xc+uwDXjiVIHMqHsf6dAkTRK9NpNCTGh+e8FUnNaEB7A4DEulT6oYMbQkVZGUriTGX+C79T
/Dz5Nlg47uzIBjMXE+aUh2EzPGVIBY/5wpb/BlGz77G/p5dGiQ9bserdaPiND8s4wV0hC0+tfCAu
W0W8PXZ8yz2FQAYTDmqJ0r0OY/GOH1XnT/Ng+wCqmIOvHc5d1iCW8xBAF7JxPleSQVhjPQo06Jec
eWqxrhj07VorJ5DwlvvQ1Yi2tiVj8iNyiRTSyFRFe2Rj7PXdKK8+lsrgb61cIqP2o5ms4tLNLkIl
IyCGaRXxWZg4XsQWWppq2XPFS1mgjF2wIzW5869QeKLSauJGapr6Vk2FnzdWzD0/g7oH0cYu1WXT
2iJ1KgtnlY0NLLO6mr+kW3WAdxecKjbmlJPnuC8Jo+5tXIU3apURJ5RTUBuaKvqAH/MfrCMPDKsZ
H9Eb8v7nw8JLwNzWf5hooq5ggycOPCaqO0SPyZu2tLcvQh7DYpxTci6qTMDQT2kD/NYt76AYoHWa
I/2v9XVxqltbsnYtkGpuo6yoLpETF4e+zOVbE5bcgSyy8R11kIJXo8IxjlowTPMVd0KwzXxkyYCH
4mildOQATcNAtE8HEqlRguOb00tHDHgxNsFdJvA4g9RAvGYwy7BJgVLiesvWjz1uUmAG91mRyocU
4dslFEQNMZ2GXhQwMkVr2aqfgWpj2FC3zS9mccEgUYlH3nfDeNWl5OUXW0+uw2iq4bJgUNbuSx4B
e4dyPW749BR3x9wrCDx1W0zdVjtDNh1Z59rxxpSVBjxLZYEPhnfjmdeauEVGy0W7M0E62JvAU23x
XcyGPYJvTRy5OeAtgAIVEYUvGcoo9DatgU2GNlqmwDsIfANBgHrsCKTXZ0g92Y2ndkLw+m1oPqr5
o7fbtF6LpQ+7h8lK9Hhh1oKxQ+LY83j2I5QNqyTGkrpPrBvnkpMAalXLIMVdl86IIoChT4SM0vai
vdea8sawJeWH6yXx76FT3NZoOv0XJTjKYAe08y0AiBOEFERE82A/nJg0kh3rc4Ju0UtUgMoictDo
uQeOZLe2DWl5DM1Is+srNDJmlgG/vKD7vM2RkSuts7RSM7dRJQbGVxDPUJgjmN7UThI8Q9Nik8Y/
n7+ruuE4m8Oo/XJj1nxruEcRNwge3vba47Pl652I5txOaHfxe2FHxpaKXxZ0SBj0ww65pfcMjSxi
NYdyI0Hnl7fZPi0oebac2awoc51GIcTcGGV9wH3Ea04eM1TP1IywGFPQQRuvdrz5gDdoNOuunrS7
x6PqRHsXxNGxiQC8IOxIjWF0olR+wR2h1F4X7Fi2om9Jo4hk34JJCa3+wRtu+Rgh6fNvldWi5NPY
Rq7KK2DLghREFpybMJs5SVrb3hMjwySRJ4nM2YxEYvfcka3oYOWqu/QXVAcY5jqc4y8bjBlyE60y
tcmjsmT75Mbdi00o4e8y9wC0yXXivkew29DgB564/WwmDN6WROP9oeoscdR1UHBPau4zUgQJ4HN3
zbyQF0Qr4tExOVRuvK7k0e0ATeplgyKWFhF5MmUg6b5m2cDtduDzufk4HVrAFn8OX+xXzdg3vKvn
3JrOHJrYo0mF8zDc0WA98XrjZw2mLmRnFRH3QkUQZRZBNfLGB0C58BShdYY+F7PX4Xmyi+OowGGt
TT9Hn1bsWM46yG+eIZSstQ/bdO4cVg19+4m8FFAbFYK9G2gpCMJxUCMQbd1FeuehcULw6YZzgwJj
6EPmTfQzW9148JqcElTUaghLGBpGOWlx7hmO+Ay+Gz87sHGz7KPvSBR8Jm4roIbGhOF2ajWPEDwS
OaxZcTUue5uqv/o5Evmbe3S0geVx+HGmuIiK67ymvRXU+OGGdRYnTikEIToJPkcJf5o83C2fQ1NA
polb74h4xU2evRBp3QOr9p6ADb/xp09fuI3aAft0hn1Rhk60RjwiffayyLEI3wr775SLpN+ACghu
I1eC9tYpuuPnKSsJhsTDp/19Iq3R31KEd+5rBp7ffhG0XBaE6CCLMC/wfG4QopTFZUAGCA6JQvhU
SKv7nVx9Q5lXU72nEEyehwDDyLZtBL5yyDRTeLGlyMIKJrUp4TT4pp63cmrgzQboAVnO65tKlYpU
/sEcZplH5eCHp7ly4r/JH3IyqUo3+51T0V4qwqsZpUB54XtfvDImPxQ5JZKgCC1Qx1aVJQucsU9k
eE3PGNeBeYTVFblamlgWpIwg+2ZmYAyT2hadUqzkqUqQZmGoaOdn/ix4ihDettvFRUm3SxlEO2tM
9f0Pi9jJ2lCqKH8zWGk/PDC2LVI26boGwipGn26yR5V05yRh5X9YMSae41zkDHi8zhDwDg1yKNZT
nA8XM+Lw38zITuotI6ZWrROcflc0EXS/eQehz0p9762c/fncodHvwci2wSOkZqJpyN5Q+jhTm3LQ
dixbQGkhK4Q6OaQH0gr6P3to8h+rz6iFxx4Z5dHBYCwOPrf1ywy68g9MUaweawej7Kp1quV+oIh5
6Prcv6+TlnVEzGEKzGZsrKdkbhvrUvWq/E5Jhv/n6YQAMNUijmUw0BLLQP6nt4HfL5HkmZ5Ayaiz
oKoZ2/25iQd5Xa0sv5csFP+DayR+0ajXj2EyI07LMfvtneBGrbUTlwQxFlaQ4DqyRvD+ZTewVhTI
gTWaW1CveUJQzOICdd8JbtH5mtLZeyoVgPNtUUsUa63lsdrsWhBfz7AznXbTITb8aW36coIo7PZN
EDoWrAnHyPpdF/Ysc/KOKdBNcxZd8WGT1uWLPMEqjl8VCkmGtg6zsLGDTTCnKWtV3Ai6raLvWGUd
MxS4Sos7U9IpfkLFqmaXtVLeS6v3XmFkXotmfgHE+Fhm+fRoTTPhDd0kLmjLYP10afKAX3a+73ik
MtDWU3EsEeIepWOQXKBWTo+96eWOW6Y4IMZWzyT8zFe2+cuWDo+YyimwvhAw2mdCejmfnUFu257M
rhzw1E6E/fyeSP0y1t6IbiHP127qBucJ69CdrHt0z0Vonepwsjd2738uPCjb2NfPCmDNpga8hzaB
ZDuUPDXLWSaP7GMVJpooSM0HRoV3Fvbhb4nV6cnSkAqo77NDipKS3Ocy+molqKREGBZnLcPbVdyU
Jafq0O/myJNfPlCldyutb/SqwakeaxHYd+6YxmvkXF9xSDgNuMigRbLaQoBgFKIu2J1eFm78lcYd
AF3L6jaYNXJSDafst7Ghy83zYJ0K4lKeqhxCg1128yPiQdIxOotEoTDszuiwq3NRDPlP2ybAP/Iq
P3RkAj5YZljeJS/lhjY2wCHkL1+07POR+xNrQwp29H3KcC4y1/f/Ba2tzzCVbrDLLv7NqeQ3Sbh0
50iF6uLgRsIw39cHRFzD24BEjMVurx4iFdBdd9AiLTvQLx1RcWA0cJyA1pn5veqfPA2ite4q59VG
NLkOfekcYXC7B89o9y3OE/lvwOO27xzSgZAgiEdH9MWr7+fqw/VD+nunwX3ssMRuO6t8JidM7Rdl
Y2jAJb21QKLIVuV7UbX/CF+pt2AkGOKVjCTOxsAFjxuU0b5xPaa9SLj2MdwE7C9eTzwP8Ub7uUQc
S6mCNsxFhrYxRSHuSmWyN5hAJWJpCkc0JcNuEFIffFmPdyBdYfoOkgEAWUQMEiOmi7j72F0wNjlC
P5gRvuRjyIpnCleUy9EjN4us4FrPwf3ohc8DzpK7Il2U5FTux6NjW+U3etwr/pH20x3w4UTpgEy2
mY7kM8VvTRHtLIZonz7t0HnuK2ffIIjAYMq0Fv9cf+ABesQt/JH1XM6itIY/bIB4VukZS2/qHznj
PoN6yd4L3xs3wGkZRTkwoGoiFqE090zXmXG9TRnk+rTG/UP17+8dT3EuQBjErer2gbuOSU+6lmCk
DCCNaiuaqDyADlaPZI/hBK3G4LjgDdqVQh8x29moRtoo35D6TdOme/91RhPyyVcxkrhgPbdY8z6t
gpYB8UR9IRiOlBoPTQ0QvwEzUU3U86F1Uu/gg2Ij3htSIUvmmrFNMi6/lUhnpP/a7BahsFGNw7uw
bFTjpMlKtrEJZIR4HJhT0ghwvY3Z/CyJBicC10reZafi9Uxk30thUgJBF18FP1BQxofCZQu5qrsF
iwKeOCby6ESdn6Tv/Y2E5yRWfqtzaP+J234tbfWUtj5YgV5eFLBRpDYVCRn8HQWeMWWvCWjV73la
m2e+E7nivg72Atc7A2bf/Gd7dvQRjAgh0wnavVJ+5W2XBDF/AkUM7i+imU29JOLFnRUmDt/B5OnU
xJ4ShH0VeYMKO4chtyDkDPJXepB2HzrVtCmXEjYeQvP2KBOA5WWLWsFrmMBKVAwKOOZD6dusQ/tm
+bQnckCmGEE+y0LnzHpWb72RVELhILgIoK0fVRx9jD5Qf033dM2SMPtj6Il+os3o/+2iyXdBJoMN
DgO8HtSEMTPXVv84AUNrKl7ybZjMk+CjAlB/jYvUqKdQxRwgMIqSL4QIol3g9yp1ClN0N4WM6P2Y
fK+7OFKHZKz+35DiyaAnes8G23xg86N2Z2HVnDiN068ykc6568w/26BOgI/2lXnCPSuHaOyRYIBd
DHRuLbRjIHzUyT0rLKygLjvzDWotfP2lPe9sret7vCrgJ4qORUqf4hdtclkrrNKs5sDrqW+d595d
Hpr4QfhTjkTQStf24L+Bgk3eGMCwgkbx9mBZZfY5Mlp4mkSHk7CCEa9gUd4RO/BAaoH7WJpA7Lt5
yh5dS5h3p0SMqwuhb1jSG+rVasOzCvNuH0VAeykEXfxeICXuMZbg/JWDWTPjaV4az0YNW4xq20Sx
s4brZHbM2+RjxjtBtZwSg4hkG/fcEvR/RQwEDJnP6F7ZzsQYyY04KAaDG6fU8XUpQ1ANCel46BTj
OxMQL0w7TToSQi/3Gw8Ytppp6ikTvYHTCnfmGcoK1BtUGtMbKLUm2ciIjnPl26zadOJ6l3nO2jvc
i+zyReJsFobu91bSiguUyf48TaE64aVQ70FHAylFoLZMguevLkmfgESipE3CR/C4X7bnt+hQGdat
KgeLjkxr5xqDvdhpf+7PrtNy+3AN7qQc3KOYy+vNHLwlyApCfeFY7E70uJ8jPpAxKAe1bseEziz0
+2hlUIA9ZNgpTwZ9w3Pga/GqdSehxtsgDrcxbk+9qiUN8FnmvjyEfW0fKd3FYZo7RU4G7f2Rnsmm
7GicT7m48bHA6X9SC61PxJph08XSbAcEHQKZctc9zU2lD3U2Te849utDqGugbnywAYRBFqLPk2qX
u6hjpW5PVnruosZ9yZ2Qnzbs84ixEl/wDagxPFhdYa0LK32ZMliHxAYABpXwkrz1aBMQYQyM2QnD
FrLXMGGp7zGKBM3qpd+qj5uNGOP4w9j6HnyY/+RkN45ZFcTx2e1l+lA2Q/WKaw0ZbAnMNBrIn2Vl
OzRfdc6Qhm2j/Vs4hKvUuhk2XaBKiNANORfWEF+J9GCjCPX4h9ht7xuiy36kccXFA2/jIkQ172s4
JTSKSKRrZo+Du+lnYtxOec+e6obc32Rx5qYb9kdENyLVRMBoNTMy7NjxMrbQ1bK1S53s44lBKE9O
vq5z4c7oLrlVYkVd4C6y+U1To/f+pIM3PZnsF3kw+gqQXhsfI/nfXAtkAJwZ3UoTF7zPAvddj5hb
V9Hsj+MGt3l5ZUxSwAv3bevZwYnyOdTGoJDwrXgnGz++z0aZovOmTdgSbvyWaqWJzJDeI/omyGOc
4AUV31STEuDhxciJ2MCWw4bmIyZI4YWWFC2cq5MN6sRw11W+tU8qIf6ifATzcQOukwSQUpvH/otH
vDsmIEc9I1/uoAvGM0ALErmzatKkAZPRw9qwHKhcx+6KWWZ5AqZm0d3PAZO9sjTHDPIQFd0ckOXQ
hhuSBWMUnMnw7buVvWvctr42mYwybhA73SRCsPhNQuIOmrihPOiyFCpzJI/EXEf3Ktfdt+Yquoxl
ELxiwRo2c6JZCtB4+yQ8uTwIqluKaMUwuVnHTK+/i5b0eFZR00UwTD5k+EuueUpG4sZ17fozZ636
i6sy3RGAyZqtsPVj34JhcIo0+20dFxWUNdzCs2LvjFwvv1+iidDK2fLearSvm0ZXwy6JRHCT/7Xh
O4KO7pXVZHx03Sp+m9Vw3zSLPukciH9N6M1PQuO8xenBsTH3zioFmnEDpQhQOyEp0KKw9AlpZP8v
6M2w4/+LX6zQph1WPrFzA2z9E4xlf+fQ6+PuCuaLjMV0rBPu7bFibcMI0tH3GXVRS3jsjcZlqv/G
uR7uawh+d76PewyxJ1R1e8JiWFb5Lxt/TvcstW4cXaO+h4kQWQZ6pwlY1grkc/KPSVbxQBvQfs6T
IZlGGVG/LsZ5w0zH9KIne3DdaortqA2GhwjacXFzhtcMhzz/3Vjo7DDlByNRC748dQuzTRNzz9ZD
lVyd1qj7XGkDoH5S1Yr8tfEJhKLZ8YraBC9Y4YnJeqT3AZMmxAz/97MpZ+mvU5iYkwY50p9ISRwO
5MtUdx0c0JUcabNWgHE1FLKytjh3s+Sz8AcCkTGiyVWZTOUuGxM6TEbCb37f1Rhoc/a0UFqvBejO
PZFjIWQom/xRTCET4lO4Rwa7BZ6RlQN67v/ZEzg5XEMOLtJW/GRUDjTl6IeqNI4PqAyj6UreySAv
SIiKDakS8TOUDUGlDzGpAcN/yyXr1iVQ6V0n3Y5YiPAWyBLm5EELp/8PCGf2QE6Wn32ZOeRxm+gT
eP9feyfjR+pc/cE6pNiUfFjl2ltCuc19rsWEMfN7CNiUgNApaVajJSl1NbJuxkqj1zJTEO5hknW7
nyLR/6Rc6v/fnYRfaAQ9AtSBR3KEDNsFk0t1XCzVZUxrI5ZW7GeIf6S+aYttx77xKcZp9Bt3sFAL
FUuYeJX3l/hDx0CGkfiFUyeyVj5vDo6VXh0DPPZy103BF9hSSPPN7BI2BFLm4BKvxxOVUraxa8Ac
1862tYBWhTQpgSH/A57Siru8xTyxBgDUnReycp5HDRYCv1l6jrJJ/Uu7rr/GUV1gyVXdZ8apdMJN
azYJQa3PxH/kxwhT74UVqt5bknooq3yEmLNn1dvQ0dmhtLuu2kZe212FJZc3q0rkeS4sP0SYh3IQ
cUOFOo9RiuQr6e0dnPh0oyc/O7lOhb5smvQVVah9jJhEfxQqd7aY6Qom23Xv35e5pRF2UpnJx9a1
1EfGopJDixFKG3szdpKlzQ4T0svPPknmH+mUy6MKdfEwt4vPmUCuRahs8SB6SU60qep3jzjVjY69
/+Bb9eRSgDTtq976tkbCbybXZIcAlthNtF9/9pPD/P6WURFXqWR05ac/BcIPNgG1c5YEOq5G42Z4
8XGcwetIApBm4Cse4xTF1ApspDwmRrrgfOr86QbgWpmUWCk58mTnogWvgc2qp9Z0yvAR/7R+wa7c
3dX0eOR5Frt2RMY7uAewMO5+QevA0Mib70igNN9Ln1uwIxam/XlksFygN63rnlKKIWOC0XwK66PN
ZYbfP4pT925okUTZDP+RcZbyzdA1RStwau+YInBTW7hNPuO4Nff4lcenJU30seZqq3HDEhriSVzl
LiwNFL5gHVi6jOGWfIZlN1Sy3GdRPL4CUdFnQq+rq7jlj4Di8JC8stxlkwhIiplaL6Kr5aPugNuM
NDHHJXD1K9zKRMzQeWO3NrneEXnqf1FIjdOuHjRZgeiRxVmi9xY7x2LdDt+AUrpjkbcfWijJ3Nne
B6PaHAN0ZkaQoOFM6ITnhJd5nAJAGlPmM33vs+EXgIZwkIbJlM8dLd62azJUPNEkCcC4eUh2Hiqp
9/pGu39i4CzkFjycc0Jvxg6IMXTlE/vn+3a0zSiRXtg1MnnSVcD2L8sJa/vBtDg+MQFPxC5tRtWu
R9Qn09lNezS9RNYl+SPKG4cEJfqbX1cK211XJYuUOzT/fQN4OM0/mUSieSKMNF1W2H0QNIti8qt1
1fJhMHCT5aPJOiwXc165mNaKER4ig3Ek+LzH6JKJGEKnHNEc6mWy7kx5w8ugkkVg1nGzkcMUFM9F
5GmmWSKr2M0UJk/J5EnRMVRRlzyNqJGuMJQQSKSFhRUaPssWciBFf+C69aFF2kGFUtZhjz5PdKz3
IjBJx8oSN35mEC3/MC7gGwoXPZ46s4jlBMuyfQHEDBCuY1kNPKG5VWJ5IOLwEcgrm19cVNyWXgpr
CEhZYfFt+yP+yYjuitlXjZfx7GB05WXIdEWEUZjo8mCAgoG/n4CC4QBtwb5BaLf3o+wxqOR18TEi
UqUsxDQnb5pkMuFM00bnJev4VjLbWYD0wf1dQ+JzGJ2xvUdBSwscVBE7T+OlkD6UBdtiO82h/a/o
LaJQ8ErZ5wwkAL1m0wKn5JfEadNns4CPV/n+aRyHILjHqdPy3reCIGXbCqzzLEwVbx0p6mrTgUZp
z5WIggORbLY6jkUJBS+YMvF9o5tS/Zqu+XP9MdhVkiiMVc5+4YXVa78QRQM1YaeIUBvPmbC9P9sM
tC5lGrZ3QCC8BzJagveEw5wWljnoSx/TJG0F0mNifYGV7f2qAWYTcbtC7rQ+gZ3aR/i0hkGrUzXh
DtGlCLdBxUJ1w9gLRQY5R/tRleOzw7z119LFKzHB4FuSiFkqXnYcDR7kFDN/gxY+IbpFkx0Xzoys
Vk3PkFbCMy0NhUdCa/6OeJ4AB+JRmaqBmY8Ls42Aca5Kx32nc2TAYCprT6UdvWXd9De7ebYjO4Vm
Tw7M1r0qOihk9pQS2ByYfuv0Cd0F0asoENJ/7oCug5cBcLX8mTmu34E6nXxspKuJqO3GHR9JdFjX
Pg5x4HCPmCSv4c2uGFFE4rt9l72PdnEaOzLN4eJuK3RWGzFIbHswD4lbTJwdCipMrrLND07fl0hC
wmHvEIoIllKqezwtwWOrGcGvY1K5QBfM4w6fyQcCx/GOubV9zpM2ONp+KD48reMTnDwSrkIraj6X
VkV3hblppWLvpRwQtg92lP0309jv/0fReS23jSxa9ItQhdRo4JUkmClKVLCsF5Qlj5EzuhG+fhZe
7rlVp47HI5FA9w5rm3Ss6dWCGqkJ2BQBhrSrN3buX/3Jnm4WxMFtUZse5FAabGQakrcWw0xs3IF8
KAzEB/Ky9YEg6N/Q6+qfOLL0s1+vh5ToBnYIgCUJDv8iC6u5cwLwu/UotRyHNamfcyqdbMt/SaC/
gomCm1BakuhK15TU6hcXWkUB7ApI9K/S7/4F+Op7wDbR1wxG6b+ILW5uxtp9FkAN93nUTBvHN464
Ycjepc8L26Scc1WeReXM63nxpFX9HhviRXHEPFmwVfYdO5FPQB1y7FQeUfhcxzinVdIHkbGv7KTZ
ZAjW3W4CKn+rtCgvXGbR4PwHHmFKtqL1LlCCI8qwiZlwLhxfraWY3Y3fwS8uRoZMK544IYoyngNJ
vQMBE66LeFfoHYpE4ix+d7QiNoNyPny8pRBbp9xQX7/LJoiejMm+ZZTmNorO9R5QEj+qvhh28yL1
fp6CZocSXIWLAUdUib75BuE37ImzDvvedX8lM3VIRtm3nOMBS4Iv5gSLsRCY0r+SLfXOQhM/7iwm
tLqIvJ3uaD3bOngrYphxzAhDhPG+F+qPQB115VwkQepTlSTeLyzxi1gIiltdmrKQLNBUlfV7nvVf
u81vPQyEvtW2g4RqthcnKrODI70TaVV35/miRtOJkiPR5CKMuwQVsRbzvh46+xnJ37+IdL4A1UNr
jsY3gDouZ6El1Ik7X8hZfiWWktRuOuDYpJX3ZJ7+AIHEYIvZkyTGCS6Cka81XhhTDF3seHxWJlpK
weQ7TwnzzBoHqZ6pkbtuci06ds7sthuZVO1vi8zxfmxr6MDtSGr4wkyn9LZa8m7gmwGU1bI2k0+E
F4NHHGAi2S/tmm3g+Mpxdi7csNeAJ8aVk8fjiRR1V3tPLdlP8uhWsjPZw0VWY6ec0+rOogVNGt4e
jpTFiKaNlt4kuvivdPj4DP5iPDpOgWff7PojMJdx2/lpfY2c4T3Ae3yNOwepKSPiqNkd7SPn0Ehn
+rZMwXXC9a8SBYw7GMggEBfdHuYaUC3KekeoR/lTDzXm0AzGtwZevGFWayAkTNfC97yepQweRUeZ
dvKbeUFSInkx1kzRU3s1Nf5TEVj6iQDZjcIyO+PCxMXx56oOHXeOToU0uO1yck7PSaWQNwAEHEZp
WlgYlBhKRgAgR2Yt+7UsFbj0bJnOzizmDg3vN63uYSCYVgh4GtJSXMaJY25gew0USK30qYU4tAcs
1e7aoEnfE8v4BtauxrOfGqAzaUf/I25sgpOBW30g81+Tm04Z+TaqSeyXjvFahNNxOnGu5j1YO+oC
zcY4ZlI1z2yxZL+50JOPSluXnyV6W9rM9TNTEPJqO3ofzD9unbpoRB392BUwBohioXtYU1P0PNs7
6QDdIjNV/uwXjtgEvm08eN0QXBn/tARvssOEQPjbdQbvr1Y+2RkrnuetzuLePmH/cq1Pf6veje4e
b6ULuuKeMIF/o+VwFY5kazWr3Fjt8Ax+VZogPm9Y8FQD14SUzZ9yKohh14oKKZ99TLK/aS9JlAdt
vuP/Cc5msjTzxVqq+FdqsFvtR7bcItD57AJ5f2Zn/q8dtX5pE2bMXWAkSAbFt+lH5D6S5eqzYHBv
G7JeZlxe27LtcEXtnPByboYlcz3bheRHsRHCb/bzqPx3bGHaHIXiSqlYMDlkdsdbqZXB1V9NdpWi
PrKuBJQjjk3r0kwdL8BGlG/4K2zO8rWeXLOG25Hk71yveCDhuFFl4/Hv1sgBmcBjAjvqlfKOh3+P
12MjeLjili+qPTvVYO8J5devTHNHDF0zy7SzTcbbvZiCZclx7Ys8FWvlanjvDEJxZeV7bPvV8JIa
yVnKxGVug5U2gvv8mCx9NtX0y2/jfTAQsaoo1yyTM8FdrxpcaLv8Gztz07DtYUBckRwJUbFvQ5rJ
j3xhuGWas7spPF5ZbSfO1Rjtiy7/7o0CxA2U/wCUoDfzy6RlRrEp/tsbi7rQ6IG7NPK8huuin9wg
cJDp0+4wJ8P6d+jju2cn68vPc8TV8OP+EFtp/8ardA7NsQYE4pZD8Sk9z/sxJyv7IV8GUSVJ65CN
uvpfJKPnNKUMEyo1fPbOctdehrgw4WJtB4YBksXrH57dHNQAt0R23zFZ5C1WVUZhajKPo6j0FXNs
HZBegS45ds2Y6FAQZdzyCvnmBHcGSTqd6oUHjUst+2R3M52RaYjTTd8xwqZ0U4ZIsNVBKNOnR6ZW
v6N5xwV69bo8ohES95fcrPL3fsGHUVIz4IlKqnEO6/y9dniuSiOm6gr596j84ACO/T+07gWUdR8W
MMcuaU6+MgXufeJr4t5qIzlMM+2v0amibNcjgu+6yoZonarRwAbG1xDNe0cWZ4NvDlbF4tA7mSWQ
TsFuT+6uW+rFIp5o2I0m12ao0FH/O2j0EQxHibtS1qBmguc8o44lIxIYlHnY5ZJzemI5L7tw/IoP
E6GJq64+ifIQw1ZvBlNlHnSRhtYREQVU9AW2ySGWtc/Bu+o1S20QRg2Iewc1Ejesxvxo9q21b6Vb
vmj6gmGdrlphVrIA1RcchkvvHrvZ0aLAR7V06v+Q328PjmvMe9b+OHzbElafUs1NL8nDh07DkQSi
cwnPuVllcNsS9Tcd5fSnz/tXvkAWq53F9Fa5BN5xWcUP13QWGhxq1Y+8KbqbTReRlVGkY9tXX50Q
lF022kofyWiTovaCeFU3OUTlADehayPUeGlzDQZ9J0P40liEnmdWCzcwS74DXdUXMDR1OMwJp0W9
ro7nGMeXzmja0+ClwW6KaSDKinNbGn/PZcfL0Z3cPUGNt8Sq7k3T8SpFGp2AcMTyOHIceijcTHpC
EylkfKhiTP1Dr6XxSt1xFW/xqW0Cuut33/pwVjxdFnDMIaJZHA2RvCzYOyRx8noXk51+MaLhucih
7HKoMEO0GjNs/Db7a5Ij4DHDF3cQQX6YELBCniAdxCYiSiEzl4IFekO9pEppZn5obWwI/WYxSaJ1
tC/10s9G0Flhwmsd9W4v8YyVCQZgr/l7No0r9xRKuOnFYHi5AAPf3nWpWx27LIHgFMGY8fx/UZ9c
XbLUkE/xZ3L/D9cB77RAHznYoyNukkf7wchoAE98LqqIlyMEEysks8uVFrF0GPdN5I9vvojrXSr8
7I3tg3OLm3NzZOv8R68Gq05l0adDVXdF7cGAa5Qf4ql9xL6paNlyKfLp3swTaZ16QVEPxnnE/iIN
vDPXQ8fOiDi1UsxnSjsO4jMI4qfAcEdUdlgwucNUwnmhF30r4Oef5QI6kU9uI7+CUvaPznCeGmgG
WFxI8ycS/+QTk2BIL4kPkd/mwLEh057dlxzfRClWBTK+He9RV6bbqbH6zwWLDvmDAW6oNOk5VXHs
nUpBSrVGD+EsjyYGPhpQH+werpt2kTgHmlXFju9afQB00NFogevnMjUHnlkSVubcyWISEFJ+KNNk
3GHY8ZMRhfHJKRQYPtWxLTHJp5UaiRNrl+eGTCTtkplX48WWU/nqTvHwrlvRPtV5bO77ZBnfLNYA
0O+Qi869h04hyvlSaAZ1arvkbMg+8D8g1gHHyXHtVEmGnXbEAgFglXGqij07S81T2/TOXvXWnzyo
zsIfxh/NHe5CAdDi2Uv5ZcLtcvp/CT/o4pCXrkeusG3hAqTZEg0H1h1G3NUoeia+rS6xjr3sUSDW
uPtRoAadPKvnsd9wZabgiQqxSZq+t7BmavnR0p4IXeain2WKIG0sA0lvAo+Vyzsg71+k9H8slSZo
VZ1zKOBphZM3k0nO7UDAZfam0OXqtV84SBxqn+9NqSQEpYkSUcz2D/n1dvXrzAkYDq1bAutuvvzV
Q9r+mUv5d65671DoLg/xv5OcHGHJdxm17biAjnnJRGl8+U0dMSG19teJD1Mx9W32eKEdt1xMC7UB
LvsXdi/9Spu3zUpX2+YscB64OA3bdmBMhr88NIxkvddzl6/PfR03dOsplrsxG21EqAd7uwTZSVQp
Ybm200Ri5/bKIxMWAWlxotimmn/1yq4BDNGi4mHJzGXxphysyrMcx4zYRlfxMYVuRVhxSPAEERjY
h0n5iewJ7HjyADmgPxUVEaGtR4DsQHKtw9ZMy+6DVRiqvTBlXHEuIR/U45MknoXnayidrOcxghOa
ymudEsQz1XUhvgx4xZMiXMroN6ft5eHSozY3lNTtIxKVPinwCm+UliVwEUKBH63UcPqJIpYPU4/j
IU8CIpcD/3PT7ON/8CdVGDCFeaYS/0VzozouBNjXMB2LsOW6y27M0ET3EFTaKnRk7T44vQ+XfII8
RvgKAS/QVnyPvM4L04DPJVF3AhrNiFZrZ5/sxPTnRGPgc8HtwJZK7DBK9upswhvFTEeHxPjHXsAp
T4ghMsfHWgYW9jcdMrqyTuLbG1BTzGWx3ejTYkFcQzHZoDnkB4wHJwsLi+AGYf7Eerdz/ZHNFTLk
PMO4ofbvENoT7b8+KcF8AilFdbfDUc73nJ3djUqIGfH92U2V8p/I2ni3jqQuEGMgja2L8TsLNpV4
H/xNHWXto3JOcMDGj9h2QLnCmYMkwx3u1C6LIgLS5BGqnJbjmW36ZZMuulhpP5Z1UWYibz0H4SPV
EIdtHsik4OqZ0mkBgBFeG8+TldLTwgwKC4bZF6deUBGOZosLUAVJchz8lrZ1CuHbLfpg16HDEDPl
yfvF6YowezS471Fi/+KnuirgZHM3sZFdl0guvyoXfmHdj0TaOps5zSWtnq3c1KGvZ/LUWftghxTT
PgLrvC5eWP9i9A9YgKudg75nUYyHRME/ZDUYEM15UwH1hMkiefry6Zm7nd8R4WnMmpNSxl4Zi28B
63xtdWGFRDFKGfkYS30eZutJNIJWyDTG5KO0ELPf0Yzd1E7GKTIYWY2CFH5vMvlvXvz/Bor8FGog
kwwGm1cklArSloNLCHRhnj0chLS5Owmyn/AJYXGmWb23/WpNziwVf+Ai3umgMePuSS/9zYvkhZIn
+woWJXZg5Rz4GfVa8DFYn44eM0wQGgvzMD3x/m1fJpqZ84nKuUOViv+YyRjMPDXQAAcmY9znzLbO
A8nXI6JqecyygYkQm5E+HLxghz9QY3NaRHXtOLtMxDMefjDtErjCB2k62N+F+b3ExkG3HSuWBZTF
dizQtxI7eJlHdhXkxOhIMTcnv2GLihCY8Rkz5gvysTMjvk3eAjmwtb6qXiXNnnVRsCEjpNDKE8OB
Q2h3LheiXkxjNne/m+1jl44rxYGxuMDW1AicAI8nyy64U8FzFhiP0bHrnQsFl3ysgYZbjPbEAFBL
zL0be/AxA4ua/opbnb8adtdA7jNgfxlKaCtrJcL/qh0t5nDK5qW8mDDPXyVSbX0mLIBeobv+pMt6
BGba+dGTHvja3jF06yKc6hzSQzKXatwLb6EWu8P3q3pqN6V9mbr14d3q9nXKp0dmm2Jnt/qbUtHU
bGdN2hJ9iJNfs7ADCfScUmwXw9whIxUTZBOgB3YTN8NjmQb8AidT/J2GoDlH6HTEGpH+Or94Nwya
h/GMjm4SB0tAp286Cu8xldwJR3uaYrTJgnBPbubELcwCNlFEHRi1prOKi7+w7yrmYrzmbgH1zZJx
uy0av+Rtm42mvSWswBj3PNofPNbr/zgFLL8aLpdT2C1yekVr1a/uAn08o4Z9tFAkz4VhfqyE7JB5
iT6MTTt4I/48UPVJRsLhztBjUZrN2TNb/8RhAuRFPsmQuDmCnc1IyzNEhbmgk9xm9KHj6Cp4K+V3
w9HWeMEDns+QVTyiW34zHIlZjAFWBwGmjHvqUeoxulnWAlV6kPnnXBben4YxoYe7FM4Hy664Am2p
/Y0NGppvkWY6aItZFdMRidjBLpEEAgAHwCYbt3vP+IN/tUXd7JV2Q9QK1hIXirp7/oo2xzItKEHz
FI+Wsyej9JECY7uNPhAzNDFIWiAis2mfzhOFlXIU+XaWuv/r17jyvWyRn3hS7X2PS3bNZ9co0zkJ
wU0Afm/pox1B2LV8BrnisVtLoplZ2SzdAY8iCp36886kJnJMy0A+1Uv+G7p4HC7UianGyfaceN1T
2S9vNagqW2MZAWVinsZYuv+GGPUwkDVZbG+E9u25En+xLIyN55UtSIhEqPWf9RZVafFTEgUJg1a1
5LDSYKHEauR71UXu0YTvTGazqH8tXnZw0/LZS9J/ucdDgAI+bewho5yADcH7qxnbdRZDSCbCUyPb
xgnMpEyB3Y3hgYZVj4BGwa8vP/Tg5Xhl4LfRYXnAdmSZ9gbX/pOpnfy2aNr2Peozyg1GURMFx54I
2THnliBpuM2virX3Z2aTaz40MyqwavU+DQZxQb7h6ixLdahpM19jAEP/pTAFgAkDfUJODrh+FHZ9
l/McHHGlbRJYlNCXqZX7Xvr/SQa/L4wAceSAsH7gkQOhVWT8EPga7+XEGYFE60ILzKs/G5wEnxnS
hfmZQYut6JR1rH373QqmoqbTUrS/J+I59HchSSX7IpX2C8nyF0YcnHO/4hIi23/yG0M8kRHEzcRY
ZqfWyoHWJ9FLgku5Y9jSljuS9ANLIMoJQliQ83urBus79ggB2z79KJXV1r1RFuebFqqzeayCztuJ
ri7vZZBNO4dm0wOgoQj2M/91tekdR8PJJuR0weRsPhwh226vdTK+5rqwn5Ys4uPqpNmRZmRx5iyI
Q+LZFMSBV66+OodbrCP2nUeDTILXFoN+jFI0f4Yudn9zjhnOeTwbh0Zb2SVIhsFD7zDcA5At6wcR
P/nPnC0C74jkxdxXNzkVt9HV9xojiSp9QGV8LNLisVQq37PnsW6tUHraBqPnwOI1GK9mrOpUcuPl
/7gV2GmWpHEVGOao2//SFByQ3fFYR4jlhUddHpewQs7ZLFUFJHa0Hl078YfwnWW9vfi0sr7dj9xW
sq1psnUvXBntx6liRowFD9gcAcuGOJ+npIUFinpVLzMsIwzpYzVZcUSlY3CMk8HTnA5Y3Y6P3m6N
CQ3Giq5tW9nqmA38Ll4XwEVgOXOPm7ELcJrBHkYzNayNHdujJFQiiePuQpM5COCRB6uPiO0ugudC
O8IvE4ySoYprmqGsBnvWT4JreQeQwNh3w4/iXyKX4qSKURp4OzzuKpN9kHCkCXf3SZFdoFUFez6B
xfNcir+a1l8YWbCQEwHGkFZBtxn5tmUj5enZ0yyqg58o/gsEZTI6I9jwAxrSv6yJEcQHqxgPvTCO
tigL6nvVi8PdgiQ8lQYEHQYb4iYh8wIqDEvAwgSxPMM+OE3LD4Xm1CuodTq7bAahjjYTKCqMzT2R
PUAaU0XC29PedFvo66IFtSJCwEXyI5SIYur4AaSsyquPcY19QG7aCZY3MfSJF3ad7L90Y5YFWw3l
nO6iiRDslkYcXzrCEUp/AFMibOPWyrxKVrTPQZYbwStrbF4orRYcawU+JWQv2v5nUQZ+8dw40puJ
6NJOEyz4THqYe5s8cZ1bG80Dy2uEvvdZkC7RgYR71aEBlXrdHMSlz6cB/WSy+yF95QI4OSFYTOTs
qvXLXW9M2adI7HzvcIvwvriPj+pk6GbM9q7ZM0UKT4uEmsdT+2LPaftSd+CpoB9H8gv+vSyfEwRM
97UXLr4SkIc6edG8DOowiIKmugPbFlz72JFWzVlT/pz2WmSGWEW05NqnTDk2Y5o5r/iaVFscM/b7
DSQUNgi33EPifRpRWEamYUgaYcxmILpZiis9UYcx68rwOeNPYtYjYgYDvzhVCBin0pU5igepSOK9
tYailbLJ7DeuppJdcAfbyGaZusvs2VbxOoFuMQ5DKkcz2li6rdFDSGmxk7X86UrW6S4u8KI/VFTt
fVGJeLmTu8y6sIv6eH7nqEaBH509rX58txcvHPpKeShcP6LaqBCQ+lL0T0Zh5hZL7/nofdJrrpu7
01hiOWAHkG7ZLBba4HZOYK00G8QmBfkwB/0ZGRFlsNR2eePVrIA1W2Nyi4mv34BUzXXL5OxFYDdg
3bx2TlQVxR/XzZg1J8Ymdrwi2H2NMks9pRiJxTUGV0uShmDYacm60n2yanC8N7YSqgeXv1wcuQCN
PHbzid5wZIEZ3SQJf/dN7sOtghyjYD+OvC5m5ATelkFQFnxbXZuZASXrxtrx1Ek/OR46TCqaTfk+
d7lqfwG4kxm/QeLxYAn0oYsyjPeW8dnozIaYaZ3KZIinK0b7LNj75bq1Ba6f/KrLrpa7MVJUWDQ/
+GuZCnc8kzmrekhyjn8kAtbbH9R72TR1mQ49eJyNfzIWOj4wQ1rxk05ueh3FwAlV4KGGwFvyMwyb
4V6MVnU01zJJbbJGtTEaJHYEDW+N9gPJ+UBRyxmirGQcfdWcWMcXj/QxzzDWpZ3ScJlyqftqve6W
ig6T10fp+G+i8FzvKpHIdk8AZxq+C0MH8XfGyvl4Nu3Rzq/FINVJeyimLAl1xdpFHzsyyUYcnRsS
R+aDaPb0oJAIDLDrNfvYXrkAtWcIJ+H280R4ySb+lvK4mJyU+NciXJVeKzpw2ZNZ2uw3xrOdnR0i
4w10msTFJeOurAsERDYcjpWZEfS12jgnJePEj1gHLBOIoqNvr8qClcghm68GIe4Bw1mkv4ylQml3
K9aR760TGQRgHSBaHmvf8pZNi/9LKbLDG2NiND5Cgv9om0bsqikyH37dVCeResOf2A48Cd/EFhbh
Snphl2CBMpum8G2h3s26Uiy6onigF2d1ekAUY55v1LGZHGyHggMPduoGPHFYdhm6iMw2eeb6y/Fi
5XBSyDSlvwmv/tTE5vjDQJT6XHIUzYTKW6GmEHI4emgXw71ZYxdW1JyivrWJdBX9QiLcbM36nIHl
ALCaxwqxjaGXcsJ2gSkNMoiqvLPYy7elxDB+sD4R9/tsqrM15pGkbHi0U+pnh2403VvHVXx5OBYx
uBzCkaw29G4EvX92eZg20k37nMxsMZAjY7RvYymD5Z+qQgQKNV4tGiza/nDpjUG5CJqx9J9MqPwR
YInU/l1zmYG0CM/OOiQsa51bNO2JjKltvANVg0XAWIfy4b2uPOVk21nY1VzjehuI7NnPCem3SEgZ
g9pFFhMrMKN6Hbe2Kjh4DsxgYgq8uqeha9/yFr6CWAO+H43qnOCfphys7vRNa3jyQlN2MTA3icI8
WXNvImfWpizE2WfLdV9HpCa3nYJedU1HZWs2FZwqOTU+J4SjwucPSSwO706XAkZr4prL6xq0OUkX
YgOJXQA/DFnJH47/fcj2G6GiGLjmc2BjXV4ai+jeY/DWhOEw1zZc0g5rk2wfS0BPyip8OtcpDXDW
spiaYkNgKm2npn2nA9LLRdWetLUGA801SbPPmiD5x0KG5T8hV3rlE3FLlxRoYPktZWAL5R0pMhOS
Mlc28uqRiTlYewfPU96dIE5wVrArds4Ca3XHITWfr9PAC/bZrDtUL4JG7UWWY/1Bv2PiqFQZ/a/C
tNswT8vG+uTcVp5STic4zyL2gL4Q1u7fG6rlCcaL4+3MDkfyYMcRFC4v8U9Z2UV/Jah+NHTVXMBk
R2dGm8erTK0SUg5/A5dF497piHcO1D4y/D1IoYI4Qc9FDLOL/wCK5yQFvACpicdzdUz2hOn7aecm
AjAgGSqX+JjjYsDSVkzC2KIofKnKIFkXLwa1+BfPtWFwjYruysBngfJbLVRx6KEPYBJV0nz3qxXc
DAQLadFe0jLMcSnLbdDO4PJpXHKPK3iqbDPdyoK1us7ZJpydP1Ilgzv/mvh6JHfVGjOdk7vE3LI3
tnKG5MDBuydEzOiGuHfkdE+GjzFL0XwicwjylKxb3AoTy8KZPxzL9T7sRFsvucqxzcd1keDmd043
3Ey2TqrbgAQT/ZQ4fDw5bMnzFB4dw1ZHrpgojmhNrDTFMi2MdBdQo4wLXhN8fo/GmDq8cgilvMVT
Ka9SDqORbRivMYrbbHLngU6VAIafeO43m7405CcnU8t4MU1s0k8TouiBqFPxoSjUjT+EciGf8T53
kk85cDw5kGNvxkeVzQnzL5Mky+PNzbzrGsZAWL2VLh0dWb84gGpnmtXcXXceCzr82mrqFZelzDT5
r5XZ+ksZXRZyKW4efCYifaWpZ7+xPcICucml4ZTirko8bRF/Upsa5h0JuYCvFr/y6BLBkaTJ2bQh
GBDFMNJoyK3TT5WLy2SLxHsSmgvSGQxjKZYNOJWZPFQbpytAwqH7/46wERPXdtDj5yigAGsm5V/P
8vljbUKQIX7W6JD54gh9jGY7OIG+H7D4+ZqE5qza+OJM3Ke3OTn78p61HuwHpCzOvsXYeuAOBxsb
zzZzOB+19HqDhJcQkk6db9PBlT2ZXOiXgRey4+BNXwF40ifD4rdn71COxw9VDYZT7Vi+6j9hZbMZ
3jYcRBw6Ff0lHlp5RiBIsi1JiFUs8Fw+cG7mdjQSLZiT/sbyXTs9CdezglOVpTLf2gZvjA0aLHHE
RHpjSL1ruSIBL59xb5ndQc2th/TSzYwBqYUpK7pp45bwnnutAObB+RNJle1ydkMXCrxRb3yQ9oxO
vuwkD0OwVc6jtqt2eknpe9bZtoBORE8sb2Nf7K3BarqXMplHrAtIqJQIBBFUPgStBkPi6BN6rL4S
yLKZTJ5hixhCXCX8l2BHVFlAqMjq3vpqQct7O9Vxat5msElm4ipWGhQgqGQ1nq1g9ajqxBZNu6uh
iwRco+UoZrXLRj6TuF/sThescPN14P61pxQY7+JJie+M1v3N51N6ZJhbDgz7LfX0cA0TPbgdI0Do
Aw0UgMJF5lKv7xDkPSeYup2Y4coVXUumllT1+I1JlCQ/fsPe8I2WdEHx1GYdcG8jZEakMLM+H14S
V2GmO4NfFQfYP5Z4oJFDrx+lUx2SNjLQBNqopBrHhF2jKcsfPZN2aZjVWX0hQFCEujXlMZ6Ine7K
Gv1JTQLmlKwSuTInY37MS3djiJizdCzGvg8J1jl7pPSRzBVOYAsXJ1Pl2zD5eX7NTX+sCbgv5t8g
aa2/CDUQfWvDCSz+58AHv1q+MGK3dIBs4mkAF75JvRJreSjcd5qc7o7KhAInVhkXk8Izhzq0wdrY
NYVvVTDhigISSARygRyPXUV/lqkfQw2lQ7ngyOIFcudQGfa5jV1z7SnibyvqaO9eYTTeH7NPuhuB
8AXoUlMfiCewfoKNlDnkfma1hzI2YfbXCt0GWqCb8PPIbBWCGOy41TT9sBctEXVUS398cILL6nfY
baQOeMtqSXdw4FTTiJm3QKt9z99WLtnNuZ7IlUP8j7c165lkmBtjzl8Yjl78g1Yc1U794Ebi6Nex
1bwVa7MI6R2EzJ9JzxNMwArSVLYmp5vmvIAoow4uTVtxJ1ji9IVUeOe+ANAa6YO52ucyHiQGrBoG
rZtxPMNVTDrW+SqOPW+w47hH7WxvBWHWgSFC4aUKr3Xh7dhzrWmy5NkfGCHcKE2WMCdindf05kws
KKZCmKTsw0aOw39usfrgGfLMuZM+nBuupMxe2UP7XqdxcEiF5bT72LYSnyCXcN/KqQ9eB5UPb1YX
JP9NQBXMLwGcYUW9+9ZfYocjKfNc6GcO7QlIkmQikJCLduRFnoD36fhT+qBGODWGOHkz1Gz8RiSa
H0GcuRFDEz58W7B9kL+uETy5l4jL+n+tGSAW8Szw3sBhs4ZU5KOa7wVg9FsTDPzLA01wWFx1dRmH
btO6NluoLftPykvqLiwtiqFb1yrmi5FhL7JCaum3KemSPwEJLGtPxj0pn/3GpFASBbSyQrRjnmrm
xDkiJn38Bp7SEOfZ9dXEuacAzA3XStQVqO+cgRScD7w6UwXBja5L0zDs2jIaVHpIZZeSCG7BtCoz
m7ROEtcKFbsdF7vBgAbgxsY2Xh7vvZA4YDQ9UwoKPmmCFO9Y0qMOO9zrkyw9GP8AgR6LjfVy5krq
lecY5/M7MTv94Zvav9FoMGYkDH9mC9sGEhrE1jh8sWrZjs1ladGEakJUvKueUo3zx1qw0ejfjNwQ
UCHEs2CZgRmMqFwGJuExMLcLAhmPdQjnPoEYtzbay8R6br3FmMcKSlQ/4gsyVMWcr/C9Dtow+bzp
SVuBvut2kE92WpevHizD6G5MOfu0dqQnVpMbOQTWrrKannNf1AR1aEO9TEDtt+kxVY34SFy26k6Y
9LJ/6zm9UDov7MTaBWzISK7SDfTcDT3IEcSMAarfYlrwGHVu+i0Sq30XbgfgJtPmT5EVwZkYTPtv
SM3hmqW+e2mKOC4OdqAZSAooRyDXjWX6t5z7FdvqLLFmcMfwnmSEufXUJ1EScDfkSHyZhdnZVzLP
fXt0NP/GJLYgGwVJRUmrnvy0hYZse86XqwfjRMm+Hz/opAUmsjsXUiDuHa3j/2qfl/+9dEu0XlyJ
pQ7+Crd3s1sxqgyFyQbvxZAArxSCdpEz8X6xePfvKuaDrU0AeOyo9ZLqG9cO0tT047kiTFkGwpAh
02ZhOHjhpHnyvIxM7Dg3ATvns44fHUUzFarZykGJL4nj3Am7GIpIKkf+88RkBv+MOaMsEzn++KR5
PbzYcpnvzAd7zTN7Q8XvqoqRVMcg9iA+pE1KAW393QGoJalU0WTe9dRfjIdrA7z4n7MzW24bydb1
q3T09UEcAJlAAjt2nwuSIilIsmwNlu0bhMt2YZ5nPP35UPvGhBhkeHdXVHd0VXUSQObKNfxDfjQC
jEOQdp9qt/ykSRcZZC22EM7b9MQcs1hsgWPk563QRdJD+VYBKlUNVAkbBqeDhnpHaY1oe/F7PR+l
U+wbrLLL+jeNiWAotlZbQg+jHRWNwZFeM3LRppiXya/E5PRer4g+QBhpyNFGmsLPAaJyJezyYq53
zNXhgNNKGdWrxBINRXCgI/G9dBvVRugFIjpTbriy3PreYuT0ZvsjUh4tGhEpnZIioMjPJmxSYzQd
kI0YZQHHGQF4KkvLSnALaaFjGm9ZVrfItkx9GOgPlJEt0L0UtiZDdFHIBI4ExBGgco6cNbrxMGOZ
W9EbuiXfHXl5TWEfMyOHqRHUo4YhnmPdClslDfIhZCWowSJ8Yj8vtOPyF1K52SEYrPIgKkruX8pa
NkmHQcetck0mk30ZZT/GWJgxxb0x73qsztUOH29249BVNFrDDvu1v+YBBusxLSg/PkSaKotH09S6
al8DDQu2Rp/L9FZrRt2Gfi1z6yEJEgCTuPFBPMGz5ziy/5HFFIOt/5JA8tMDTDbCZkxpf2cPASq6
UZJWj8hWc5X7STk+FEwMdHdTt0Flv6QQLuUz7IUsDTaAn7QboG3ACEuUrAD8ucMbk0C0GCJXByZP
xygAy1Fq5kNK6v1qkINkn+Y4j55tOrbUbvSNf2DUQWrnyKD+ZDR1XOzwVnDucs71V+iOM5rJ8Hdv
KMhoFjHLNMZkY1F6jCipF5l9FxUBfwGVe7QFcV1wEOpstLr8wHgtQvs0nEVlf7YNNR2RJpCwZXNM
CmnmiU2nYhR+86S6bUSZaI8NNRAQDkNY42NBPGUiykghm3djowIb1IsrXiKkAEFERW6eehGz860L
MLkrd0MWm/UDaNoo+5qHoGe/SdvuO0wMAb1vbb9ph20S6Zr/MdQgCDFZl2QI8GEL0/5SIOmhtE2A
/pj5BgmIIRmgLje5BXxUPpijRNSGWYP13cUhzoeShPMxJj9EI/ugzTQvMqocmvcPmuEn/i+3oG+F
VhlBGVndbyVf1D5yrOoW54JMN6oH0eCE/Lm3aIDv484sDUiYulI3jKNgzgXtMN/AQsB7WDGHQu6l
lbO6dyaUD5CnmNVDjseKYgw00fpwb1L6OcxvELZ8od8Vgl9jDkoS4kDJhwklKKIKSBAq6bzYATJ0
S0Cb7SfsvKsAcRTNb8iZS+aIKbZ94jGdRb4tfQNIIwljmDuvDV0qKvUyU+NP2ufAWKk8J1ALtBvL
hDYkllhj/0u4POHWkBE9CnfsmpckDXO5zegGfZmIxYxDNTvMyMCm8aUhuf6Yzr3GyQqrN3R05LEq
jW6+r6yesjRC7nVvI7sQvEpDH2lmzEZi/6TGkJDXGG+Zz2lYOW8zFhFBsDfNGRGPkeiP7IcyEnSx
pB+/5EUR+I8dHP09lhkIpjfJ/NwZqO8tHs190L3KMTXCG7ef0E7FsqzK209cOzGA5yzLizezCjie
sGDCr4QY50szDYqGSzpjRYsPufxoaJarQ0ao+p6OWjoDmMik/DRRH+i3LdYY3wqnc6I3AEYomI1W
neAg7fjiqS98E55QlVAShYP8YmJU78FDhlNLvmoFLy16Xc4nzEmptjg57vepH/uDKwxIymOZ3dXG
ArmnSZq+kcBOR9q/sCgdYbc3mDUjlYiwf4sSGLCB6SGzpvoNokQ0PidOOkz1puhN/s6lQ0rTkdT2
R8sse0Hu27heoVGDclJXQqzLs1rdzFTMEF4CasHt3Loi+uUjOHk/Tjg1ekbsFszqktYuD2Y3k4Ci
ylcewqiLGcrUFfouJkkrNFqmXvj4jrbc5kPjfMAempQbBgiT3aTInK+MnMtPnTR7FDYwKmv6G16/
pt/nrhrqrwb6PtrrAElc284wvrYlQVreGsqo0f8qlNbjxyD68KciP01v6x69CBM/DHVPM7uvjwKC
cr9DZC4DG+U2SfnouM4AG45KS7P+pv9kQezWUFoon1Iw08WNoRR8RGQxUciGXjwwXrW0NPgoNNTd
9GjE6+FGm5vKeQriGkopOYy/ZcSJ8AfSXchWRXDmtBt+nyofykEvwB87RGb8FFAnLHzK+p0/W86P
mZESVs2cgtcA2Q1wFgm6y/ApNIwzyQrNdNvM2eDuqIlM8ZebQ+Ddop3MlBjdH30iGQabz6wJBQPE
hWAC0i5gRPYsWg2bioopKLqPNmPKwcxuLGS6OmZKijoAMS4wJ2a4aNQqvYWKQmc32A8CknaPgKnY
CqZxL2Dk9WQfk50sE3J9cr7nCM4iaxWaVb5nKO1DYMUK1huHIn/N2rpm4BF3UwCycpHtpLoF0bcP
SVBh+HaIqiCpF6TfOiLY+OgkrpncGXEXtc1en0qlvZXIbqmvZeeiy9gG3Dseqlug8yqD/04Tj/bp
CwoHKYkxyfOjOXZ6Mm+kAMb1S9ftmPdGYHERJEaXbT4C528dhFj4xF9KBLDnN9gCdoCSTpyF3XOB
a+Azs9sxwELBCf5GYLtLPlWVI5H3BqlwSDXeIVmxAu+EmaflfsPvycCDQETT96nF3zhMA6as0ELF
xpkCMNhKDyghGFAsuklBED+UXVD8Sn3HpQFgWPwZuoG9t52eXtMy/p484N1W/VZHo/+LEZ5TfB+4
KDCNBNdNeqT5df2SI82Acjw9wCffqmgNJAgEcX+Yzvw90cISUhyJHcQ+PMnxrCkJOlYHLPXBHvXh
mM56eVeHg9++APYZxdMiElAfWrNFsmBXdtWEm0jnE0dkCGP+GbuiLHxmxGSypp7AORUabjUHzCrs
XzgTUYjGThsyWoq7feU66rGSfXJrqqS6qYxY/0tB64NLDzIfOBq+NtW9PZv4VNEWA6A1cyT38BR0
HRBVNB+MIqcI6jgbzig02jvSp6VCwwlBDd2aP9UaMKudzKzhSx5ko3tIMK6c0G7yXTwTREw3Yosk
e44VIcEDeQZU/H1znL/kDMEAihr5HE/QILjbt8yk7EX8kgxj05uWU74woHPm2wACaELRMzlIrhEX
q2No9TWjo6l8YByZ11ByrFz86EK7fHW0zpAI90yDNQO80fgH23zqP9p53d0D4lFHHHM0uDuJCeAi
H5AimFzlLi3/HIlXN+/nN9GWESJW+ji86fChLTpM0EP1PmMLR7xXeSRZCjAlzN1nBky840xzYo1A
5lrQO/HlsuDkZrFRPAdumWG4R4gDKtkV5Nc+2igeCFS6iwEK2ekN6dYMDsOVpdgmoHDzQ9ExBQ3A
IEv00cEXHjN7tBLOfV9bX0FXFnFLtyGu6AvMM8BJcZTQDVghnvTQ+QQCNnqYmywtEDZweu1jPzsD
hmaVa+uPY2W0ukcsg0RIFVZ/q/G++ZjoWul/VmWnWYvkhFnfhr5p7iuIGB4Wu9MHKSdmslpkP0yU
Vs2X3mYGu6UTZ/6ky1JEr7gxzK+VpsjaqAXVtnB4rZ9wR4xeG6Y4W3CwpfWT2cNcenhnundZh6/O
Fs1TlzlUjBERVGKcDe6Q3E8+ci9ATaIkENpNpCqX6XWcwWvcN5maobAMEUd09Cok8xABlnR+cb7D
ExUnacPG3AEpVHeIt0ZK9mACdOlhUB6TVrdVvAs4n6S6mdWp53igstw13TxQ3YtJ+1g6kwbPOFsa
2vczcPLgMMQwdbBRcq3+m4HsYvIyNWMSIEGnN7QlrMGFJgPRim5ygNbUuNd6vDb1rcDOINM2nSyZ
w1QOXiCI2ZemP/VPkAGCufpb6XXXQ1vsywkaJbSodqRvWYBby6ddX4V5qz+jlxvj/+1rjPabl0gg
lfe5dYp+fACoo5XBT5dkO/b3zM84YGC+R+DyB6cDb4zDWgal9wO13owNh1S6G6QIWSAEccRPBOqD
NVF9fqCn78y7rjCLb1FtFP0hllrFAMmohOwOMRdZB11vhCCUb1UGhFMcGReF4dewl0Ss44R36FTu
jRx8nNX+/e9//d//998/xv8KfhUfi3TCyuhfyF99BATSNv/5t2H8+1+E9eV/vv35n39ThqBSaSkU
XcjaXIsOF3/9x/enCI83/u7/I5Iga2Ffld99u62qHZXPcEj11HizTeoJ2H7wtCHOY8rd6O5E9VI7
TO7HhLlWBDzp8q9Rpz/GVDS58Ypw4XTa7jJBPf0xTO8me+De/5oYwD12hizdLwaclvbG7LMpO2Ck
Ah24SkJSij9cGVK+ZZm6ErZAtV/I05VNyQxIC7XhjVwxOdTZhC2LDThOKTu4hxz5w/ARuLq8puGe
Pq5AcE44hqRnjgacwtz9dFFgU7SSFHhvDECG5sERnY1wZCutbMM8ltHTZuDYEJrLxjI+Wia8U4Tw
LTfldhaKtlDJNHWH62uhH23atDFNrLojKcBgc8EnathdJ2Nc9s+D0fmOF2QUNveXH2L1yYTuCiSF
HcuVpgRp5Tqnz2DygmYr6PWnSRk98KRy/IZ6Xn/TmDpSXYKk5stkmsHt5VWX/9ffdq0wTN3AYIUu
JhvFMuSyq3/btcXcJKHl28UzUo+YWJS5k933CcxCaMRzu6UdrJgv4zh7Gzq4c1zZptaZ1YVUkt1q
8h+6ebp6B1a2bhq9ePaLoX1KMmE9B80C00Uf8cpSy45fP6hwLFMAzLNdKZct9NuDNqbQGAjI4rlp
qSxzgB9byET1vkvccV8r3Xm9/GLXn9MwJRsSvKFjsS9NffU5LQR7qhH6wxOuk/AWQncZs9DHQFgu
yo80/Jkb2aTHl1d9/0JZ1aKBLw2TJNzST5+SHgcPyvDtqUhI0TezZv8VNnSwmZpp848/XottSmfM
sQx0T9cxhr1Z6bTY/CdG5+KVRBHdEuho0dKNgk13ebEzr1MKaSjHNCSDVrXaKRISuE3rejEGWuj8
qNd9nxY2DlJAJvw1inVsJdPImG4ur2u83zeShR2br0gcdcXyw37bN5YGeNR0U/8J9JVXaqJO97VA
izeg14LFdoNEfTTM9ffMNt7k4tGzTZoWnwEfxYqaaGtDfBio51z0Xz4iWfLiur28cojP/EabgpMu
tE3TUddXv7EKy2BoEK94miTOJJsws2nLwZeWd3mD72OUFtXb5deyDrjsbmUSp9hnvBJCyOlbCamW
ZyfU5JPJ2QYYCH+gpSkAPtpGwVmgInWUtsb0HvpJu48wyN1e/gFnNjrx0uB30N0ybLHa6ElvQBPp
AvVkd6N5m8qGTlKZ+oBx++7KUuubnRgpF0gQcRZAG3IZ4vRhg3j0Oycr7ScE7dxdCa92D/yempBx
/iGPy7uSzG8D/1XsDMNHZaMoAAfUc3a8/MzvY7XlGq7Fj9F5ct1a3XItZi7g+EfrSRtcE73b0TFu
yzT9ApueTL9AirVP9WkHRza6svL7z8215LCo43Cl8xpO34A7D7VrlVI+AflgAqpZo9qN9J/2zpxY
9wylHlOwRnu/sxdwiFPeXX7w9x/b4nriajQMUgrQFqfLc0M5cAYa48mMyWSNeChGRJ/CeSeipv/r
8lrvz5KtlI5RnTQ59ozaTtfCcBrfjcbxn3TgjHu9cZeCLrQOQKTbba6P8eHyesa7r6rAVgpFkIGR
rCMldbpgBuKid/SMKV+gGeUd5oaxOPZMPGkNR75V7+120G8zbG4QkZoCbO7UbIvbCVO7+WOD5ORf
BWB7scllI+6tORm+RBa3OJJGNcTzsgzjD25ouY+Xf/bqNdk2oHYOhLJ1/iwMd7UX+2bqUI018jtz
zucjomH1sdAyY8dELn0KQv3aIXy/ntBNm++Cdq9L23a1ng7uCE/0pGJE6WJTmw+w11ES9RH7Z2qB
xLizv/yA/4Sw3xIGnhDQku4oJL0cQoC7Cqo9oIkCFFN1xzC5fXWllh2kNPOtHerjbSRm8UUbZIIZ
3AgmpMza5DAzvt7pFDE3lmmOV272dRT6n9+jSBvYlYgbuqszaKSIqnQmmkqAZvIsxNizFj+HuPTD
v/2SOdxtHY6L0I+exocc1AxKw8ijPktcihxPYHn6euUFrQqef34QOCRHCGIio5XVqWReZ4CZbPkk
QZb2W1ShQSpIzJrYoVasP+IhCZKY7iyKRtg1TmJvdZr+d1qaUbjrM8m48fIvOrNHDOW6ruXoprNs
l9OT5OraQOY/tiAC7HTvxsb0jMDUdKD5IH7pBl2jy+utTu7yArgUDNe2gTuburnak0mHB05Hr+Ou
QjYa7WCknIYHM7GZcFcCYP7RqWp7/FDT3n7BYrOvr2xRcwkNqy1KMsvVz/s3SMRWyXvTpdjGNGFz
F47pdNviU4c6qD5+dqP6Axm/REsrfFzMa39my8CGGlhwOVX0zG3cU4/4JaEwznBn3CiAUCgDG87f
QY/KUmAP8cYP7eh5EkodI5ECB8loM4Kb/X75Ja4/mkPdzAdDEVJyx9BfPf1ojUTQkNI9vS356Vje
2BYKNip65A5UWwPPgqfL663uEttxbOla8KN1k4m4a6yOdWjWoUIQXLt1HLfXYXrSgR4ZNlYBhLdN
mk3c4Ff25fJ/+ftnchxKUu5twXMaumGvTq4NQYGGv9N6stXLo6Ltje/HhGhRK5utbVXjDYKLxZXN
sbqyeU5HWRQDhm1ai5zjanNimTdlYD4xJXCUw/gwg6JmPdopM5NjpZf1tEf1S9Nux8YoW6b2gBu2
ccf458rDi/c/xNXRHTG5UC2H1GH1gXMdfE8N8cvD3kcf7hm2he1TBqY84/q2u+aL7Awbbm9H128n
ApR6MsTW2nF6UX1kNfctU1f9M+1diy4JUsJ69HUQi2UOiF5kNz/EIP2SpwpZDn+nM1xzfzQS9c0b
A9w+gSfsav2pRLk1pIytwMuhaoGSPdjoNiRNK6cIt+hoKA39tkEfCHefTI4MTqe40JZCNNIjb+iy
rsfEMQJiv4UspQUvYkCd+TUGYJ9+JL9Gk3AcxrEzN5hIoM19ec++OyMU6K4lBHo11HSmvbzi32oQ
E8wengjglOwmZ0Ka+IO9YcSIJI45lz9prDhXPtqyOU53LAtyQgz+cPhyS+D5bcGkgb+NH1nm6cPY
fkIwt3zGGDW4ssq7K40jxjLU1iaHgpt29VwlEi4xoPPMA7CBlzOdw9taCtxaZC+wfC7NWy1DaBET
8BDuE54laZk1WxVOyZUEcx3J+SHUlRYYGYMWjCtXQWFMBKKXWAR4gSuHV1ml0T7Hm9rLcePrUZlf
dCCjovQoeasrL+HM8TBpTdm0CxTFxfpVG6jzFWVk4BsCvXBr53n0mKFldDMsu3CE2HEL5kdhFokJ
cUpL5uPlrXXmS1PUCPYVab0U/1wxv33pMGvMecpAUwa5AewVTGj2U4uy6M93sAmwTeeaBMer26tc
oR+KTuFGzpeeoScibzraD8LxJ2sfxEPwBpwfB4DLT3bm0PBFFVqJ5EyIx6w2V9yEYxlmYeg1Elsc
2Td3MAiB1XegyywTT4zLy53bzGgwGzoocP5gO5+emVpPppaRWOgNdso1OiY18c0neIxjskfqAauU
tERnY4rL+8BnRDA5rfGo19WPyz/kXVbAZqZFTt9J2UsbeJ2W9HIEQVAHmYeMqom/+qhGx4OsMyZf
JIal86bCt0p8GxuQe1sqKDPa2QUd483sWFrwM1GjXj76nYnkKnIt9WxrG8YbltjVhhuYYlOQS8Ze
HM1D+WEGltQ/VoaC7u/qCB0128zvXHEsclmDwgFWi0Dn5Qd8d4NzmQpa7aSepMJCrkp/lCIxkTbp
xjgg1n8tirGHtu+ReAU8hAHg5cXW/R/uUd4mf1jgiOmsrAsPkA25E3FJoJyXinwfoi30A54nUtmJ
M9lHgpqiJMWEc96bYAeqxZ2rfymx5Env+UfzZxNAjL9VThM94JptlHuMfM0fMTmscWULntnx1GT0
3RUnzKYNuNqBU6FD7G0iDz3MWQDWxq9WBqp5tWbTKR5aJht/X347Z+KmzVvhtVACCnO950c7Num3
a4k3TG6/w1vIAharIi8mjO1LYTb3jQjwOiyD+PXyyu82AabgAi1VwjYXFJOX02dtUgNnpipiH9pY
zULlMYMM9GcX3WVAvR8uL3YmSJLgWxRf0PwE7dXTxYQFI8AoK6z0hDPetpAst8aU/C8uIeIU4yMl
TZvCapXND7g89BGsZ6+ZE1qaoJwBkOqGhpEnwkqoKXS4Dk2A4fw0u7n8gOe+I6mZbuvEy6VjffqA
M+Act5VF7OEolNLDM4tDi+7wLnRYPmtgrsKRktvAnIfD5ZXf58bMHZY4zYblfjBWhxkguxg6N0m8
1pGFegw1ekA3OKOEz2ZgMtkdsWvE36IY/T/fuksutdz3VPmQd04fuS6lmGrNj70Sj5ebZCi1zQSk
/X4cY/vXiA8ddhhBAbGFhmt55c5/t3mXbjkdep1pIV01sXyO3y5d8ONB5HSz6dkw6bYFf9en2fTR
A4z17Ep59e79UuEwkjSYBfKQHNHTpSyAHTlNItPD09mEhoexkwJ3vgnsZryZ0N9j7qtnfxqIeKnL
qtxCgPzJW08XrVMw+5MulJci4HFHmYWUFcZAm3xuo0PLAOTK+3x/93IlUOjYDk003eZqOF3QVBkG
OklmceXBH4AeiYN4HP9d2XgRYGEybfIo4+nLHAX3ELoHdEdzX4wI1/zhbl6uJkPRe2BSwLZabSpp
x4n0A196TVu5h6YF3ok2Rb6TtRIb4Lr6Sw5J7crTvzu8y6LcU8v5YUl39bYjH13MUfeFlzaxHYLg
7WYQMwP5+sYldfdQOUSSWlmZOtbgV/80s2N15pVkGibpD7H49NVL3aiJ7rGF7BLT+Lda4SCABEhR
fACYlSCUETQQDv78NTMEsomRTPLoz52uOWv4OGZBTzKHdRislCq+8bXCfXRwPDkEi94bqNgsvrKr
z5xad8kkGXdJ0+DrrlY1mHIMQSu9Sc+EjiRV06DuFPh0ZI0QMO3lZ1y2ykkJtrxXNCE5QlzmXD+n
q2Wp6mJNy6UnSyJDG6p8y+Te2Efh9F2gaOhdXu7cw1EHkC6SeHChr3ZuB50tQgFKoBoxZdvWjDDL
0wG15EgUXCk5zu3XpbcqTNJlMuVVYl4Z1TBLpixe2mEVoYvOPWpIdu9zlYvbFtz7axsZxo72JeqI
l5/SOPuYDtGJmouCcz3IqNE/QEQ2dD2B+nrmAHGey2KLPM5Ybyq4Jf6NG4FFu8FvQ8dgFwNfiVVE
4E4u/a9W2Aj1+9D2N/yzMUKZaO1N+n7OEZ54BWLhm1cwAec2gUJMgehGj5UwfroJ/Nb3gzqCETw7
IBF7EKDIZajsmMeUNFOYaFfez7tEh023wCfYcJRNrlrVMDNI/LKaAhTGs7b9ialjfYCVmn24/BXO
fQTH1g3HBqvITlhtbdk6Y6XrtfTaomqfcVnK7toWiaeomeWV2Ph+KboXhqBJSQpPgrN6IOwJLA1p
CkWC2utbP2zNm66SCD5HvbgSCJdte3pgl0aJDvXYMez3wJcksJoaSqACv++AuQrQQlZm1H4GJd7v
fTLwG+D0/m4SJSQZHWWWyy/1/UXP8ooBOdgjoMn/7PzfcgqB4hLCE7nrTaEz36elfEhK1G5psfnY
0YM9NENkBC6v+f4ksybwIsUeJTN2VmkjioyYAk6LaAWtuid9HtEyU4PApFHlH6wCr+Vm6GFhF9qP
ywu/36dL7sTOWSaSC9jo9Fw0zlBWFZAgz44zWz6UskElHc3kKvl8eaFz+2ep5peiijbCGk/Ra1Zf
TYJ4ESIS4eHfXd5Hdvha67zayyud2z68Rrl0bfmA6zozCVs9mszA8cqw1oCx2S2WlFEd3xnDgG5c
klf9pyRV2deh0+NfFnfjp8s/4Nw7XZIIGjS2SRGwugGoXUtNyybbQz5qfvTRCMTNiHr/z2MM9Rrp
ocNJYVqzRhz1sZKaQjjBs8I47pE3bSvnkNBe/OMowzrcn2DyaDozJDndI7RvZ2cuFe6WYE2/KTnn
d/CJamo4/eflN3fmGJDsOrYJ+m/517KJfjt6SoYSELVreWM5aTe+bmR7etzjtu8rHLYBoJFjY71s
MSq98s3OrUzqR8ixleDjLX/9t5WZ8ywYcWIOvPHsK7pJ8c7NW6ge3Kfo1sYqO6Dt1+0All0bPp05
GfQmGX8xkASBsT4ZRdRDKg075YVuDhdLY7o1tWmy6wYnOlx+v+9vQdItF6YnwUanobK6L8JY6/8h
X3oQiBlj+VM0HDNJU4U+MYIrGnaBlxc8E0t5LIcBEfcu/16/Vg1lqrKMCS9GgKByb912lovASSSw
URyKeqfQ/ri85LlnVAQZg63KLrLE6ZekbhgqxNmE5/YIbQegaO+kCYFBV4VEaCZxr4Sbc58PnANt
SpsaFAzN6XrIYs/6JCrhCWkCMeAXoUQ240oyOH8eq5nKUuwKOlLv2xpRO41VqffCmwvLfTP6sN85
1lhcOe3nTgJ6HxZNIUKKWs/YzMZACRAJFq+skFCu3Ez7jCFAvgv6AoS71ZjNFjnGb5Hy/xC3SWCh
DyGU4wD2k8D9VjkaGvYJLn0k6gbg33wDF9b+3BTum2kAtJYj5Ih6Kcv+eLuYpINoZi5FgrCXYP77
wS9aFZZ9Qg+UhtWhDZJgJ93Cf+lQJtlVEDSjK5nhmf1pIolI597lQwI+Ol0QiQJY3ANFZt82EpPr
qL81c9O/xZ2IUbvVvF5+vnfoi+WtovZKQYkaMJC/1XnQ43qyIrcTHso+7dYKYnRuwBvuomGAmzCS
G2z6SKC60UtFqdDXD8XC9BmY/aLvEDbDlRd+5no2aTAwJOLy4niuvvKI2+JU2IPw8LVtmJo7GLxv
wKTAU7UxhzzWg1vuG8gMxwo41pNjx+n+8is5c2KpORckCuI5oOqWL/TbJ5f+7PhRV5v44Qz+IWKa
7o1V3dyEVRFcedgz8U8YoFcZOToAX8zV1YmGoECltDO9OHP0O5gmyKJ2nf25iOfo16Ti6aEVvX4l
yp95wyDHAQBQESxRdxV0W9dSvRot6eU6ar7IirvdjDkEQi6btMJWdtOjK/ghaNG+2SLQru6UHMLu
ypMv52aVxHOfguOxmIdxllefGf3JGOU+CqAJy8WvUTP4n+Y+NOc/P03gZizarcuYHqWZ029ZpAMy
fIUhPMNXzF06RE2LsjGh50PLEzmT3j/fOy7RF6QKX5NQdboeNsUDDrJMv2rNyH6OmrQ9TOS1DwX8
gyt355ltugz6zaW6J5VcI0OR8Au0WqbS0+ncblF8HXGvbBFRDswQAfPLz3UmKpF8AMFZShAQ9Mvn
/O1MuEk896Lk1sxAq7+4PVXdBhIgVksCIwe8Xl3Hv7Lkmedjc1JjcQi509bbFFpMzHXmmB4ELv2+
LqySZl+DhJ+NxunlpztzImhlWnSn/2f0sNolTYSzmx/7eD0ZC0bHQn5j2ARYg++gz8HzFv34VROD
vR8QNqDEnKynyz/gTByAKOcwbOM0AMFcBeEpSlUe+SX8ynCYNTjyYoG+oXyD9oY5GogUgdxJtrCz
nOrKCTnT0iXawnMCeU1RREV7+mkhMldNVYQpaZClJriCPmpzuo0F04yBNg5emoNIXxQmHwbTiLe9
g5+3M4fOL9kq++byezgTFRilUuICdWZj/0M/+W2bJaOmU1Xryd2sJcYvdka2LdPY+vNk/vdV1p3U
HjmiDon85M7SY39nuqPE+wNp6NbJis/Kcp/mqKy9LsqvgbnPfWYuFsVJYsIFF+T0VcscIKcLc/1u
gBcm76YaLYcXN7CMZ4aW6bd21NECVEaqxitJ25mztAx/aJdQyCO4tbpn4lYzbdQp4zt0IOqjkzfm
IY4NjCuC6Nr9/c8gaRXZHeefTNdRcITWCUw78NcEdhd3qk4ljiqgWrHuibIMk4uu7NryFgu/zt8H
eEVi7jvmYL2PVQXreMY/GlrRlev8fegCN8n0Z+nZm4TJ1XVO0pPM/pRldzF5f4VPaD1FW52c79NU
WsNj1+bXqD7v3/YC3SZYwtZY8OyrcAI1KrB0LcaXNhyzQ57q0U1lZc1OmfJarvJ+RwnLpT2zkLHA
UburD4tPa4vVENy22K6a76ER5ch5ckSR9clbiOehme30yUU68fJBPfOIC5CQGxw8D/SZVdDo7bKL
MZP1vRFVupqbtM4euijMi22ZJIzsL6/2vuagU8M4mL1rwK5dryYgruI9AroWdVvnQ4oe2o1fdhjG
4PSNhO7Ude3WLBewOu1u/8flxd/vH8Z5CyOB51V0F1axuYDeoQZMKD0ryujwpd20qa2yh2hvu5s0
iKorKcT7GLhUN0z6aTFyG7yjN4oMDTucebzWr2iiWql5GECx3Fx+qvcfkKvVpjG85IEwmFanYlAm
Or4YmXsTSfXHonHmDxpEci9tc/daSXNuLa41nbYNrW4y+9OwpyKVluCdJg+hoQXYkaFFjQQ4ZOXk
WnP2zFIUTgtknsME1muVf8XY2bcDouLe1KnoO4Zb6cc81tKdNs/xlU15fikk9ZgEgjtdxzlsOUod
xaseHkYxfkRWJD+ahcxv0Ba/hn8+swXhSSyQE5LYZeh5+gKdpsewz80Gr0fy6+DUSGhn0QDmo0Al
cB7a7sqj/UOFOI3hFmPzBZCjGNoj/Xi6IHRiPRxsv/cwFcxw3HSs6HYKR/+5kJX1Va994xCEUx9v
6ozWiR1wj+3KzByOZorjDKG8xI8W593Le/Z9sLMIOFQugJHowa07YVmNQZwZY3uF4AHSGuYU3KjO
T7wQQRnUOMYDAqF/yPii6QCBEPQyjeIlnK8T+i6TQ56izukJVHy/aCCaP49ViHwmkhB7o8Gx7vIz
ntlVS2oAgACul03YWb15d0RfJ4s6r0Es2ssRRb6lxz8flWqMw/9iKQgxABeotZnSnS4VGd3Yh6nR
eoh1pZTbgX8rtEDuQwqzK+O1c09FmJFLG2XpLa72EzbcHepXceuNfdR8dDTDPZDwGi80OpwrL/DM
JlE0ommcUBMpaz30jFDaKPVKtZ5ejcjOa7V7HBS2qiqMh4e6mhCsmos/L6lpuPG1yKFBuVBxnr7K
wG1qR2V67RXDDNxkh+aJDxQtxbsxw6M6RHEZF7QxPDC6RxCrcEXq/0SdpWyujHzPRApyL+5lA1Ai
nYlVPtB1KV7HdQEGHJXf6VOL50F4m9cVinQUORpCqJ300+0fbyRHEJgWUBPrrq9n1Uw0GmbZeEpk
42HCe2sfoQRzlBrqSZeXOvd8yyumDHXJLt3VtYU115hgHkV2vqju+Lr7M58j/wbc3YSOgdbvLy/3
PvGwmHpxOzKUYoK+RtOaXU/ZGFq153LykeSH5j5hmnEs8+ITJkPRsVn8utD4aa6czbPPSRpAAUwT
4R3wAsXCfNJw6PXGxopekPdIvwy2FeyQYFi0Fcv65vKDnqkC6VAvp4bMF0jA+oqJSTPKqi17z4KF
BQAtTnArT7EU205Di9ZMU2NTEkyRg75kNo8UTFnwV1JrybfRSJrby7/mfbjgLEEtWvqtINXW4SKc
UDVHk2am71YNwQ4ntvmD2yfVdNAbo7i2p95/5OXkouKw0GuXvXV6ePuwjieZVrpnVAV+ZnGCGPwO
uzrxOiEk/uLa6G5jPRUnu7pLyiuIx/fhirHAP9Ns4iL37erAAjUyJvSVdI8ZSbVVTVx+M4Y6+lXk
GtIy7uIXbLWx8/2PXzBQdBJqWivwqdY4yxjBVmkNWPMGBspyMm6dxzwzm50TNNmVnXzmW9LgBLhE
q4oMcA0hchqrCqVFc2ooEvEtV+N0i3IKCoQ6CnyXn2p5V6dZC3z1haMl6Z/rfMzTDxlwRy7C+pMX
gJjeM1a10G/OrWMK+u+I8S3AgEYDAxOXI1IT/5+z8+qNG+nC9C8iwBxuO7NbkmU5jX1D2OMxcypm
/vp9St8C62YLTWjnYjzAAK4mWXXqhDdUxcoZeuNJHeDvfE7uAqqFxSXgosmbS2bpmZSpPDaUIpsB
c5IN0nJrCdobS4EeYhoCQAoa3nKo1KiKQe6Z1ucKMPxe86bsU45HEjaoIl4JgW9sUJpCzAVpTlEy
LOdlgvYP9tAjT4U8KvD+UWnOYN5zLOyRiv6WVxzki+C4lO++ypi3Iq2gUV9CbnflO/irFwQ+Np6i
CAdIA48Q4EuhMzkk184871oE8/6tPDFk7yTbgnUGL2MbJim9JFIt1mwxJlSxxS7OuTdU+XGuVS8/
1FGKtGNudzihlHR9V4LdWy8YfJYcukp9hyWGk75g1UPqzs9zimdqUFs/YzSjN24HH1C3q9+F4q1B
IG5vFx4TNQngD/ImXU7StFFaEHlBfha10Tzac1Md2lHPIWHV+XFQmjUNgeV6wI1lV0+yqmjqucus
ROvQ1LVH1/QnLStDJOoNrCwxuY3C7ilp1awrNnJEpa7soGU8kMsyWpBjcykYtKxx1bIsIvjSho/Z
VdOfqgm12m1uCBtF7A7t2CLUIMLllruLGODvB3cc9vcj0s21yuZH7JEGFFgTQsISFSxqrHjnPNR9
DIRamrn1WAyfhQV+6eDNca0+j9h22odA8YLgUKEdgn9WVqXh41DRY99HKNTHK7n4TYOO30TDxpDw
WbhQ0CWvD1YU2iEg1mrys6q2NmUYisvIZHVrQZsBShHhdgPDdeviK0UPLw2PFT5r7y1p5Y/gqpUp
HEwlMCrXP0Ljhldi2CT+AExn77gsiKP4eHac9l8VR+OVFHV5x8vlaKxTekg+PWnq9XKROWFylOu9
H9nDKJ7T3MtgJ0UTduCHhm2SOBsUbFPcm7F+iydGnlgjrGxH+Uh/X0/8BmBjtCY45CrIv8X1hGx9
jJOG2fv45Ol/7HnKvmYiyp5EE/Urj7vsIbEUDUh2HigHGpxLTuqM3Z/aDFaHUl7h4DhRN3ubAmzl
arg91rRamB/KPIIAtswZvdwqmMQPvd/31fQoMmi96FVgTZON6sZF4m5z/zS98RGl9gqXrCzF6Xte
f0QvgZ9ZaHPnG3y94XOfluTjXW5MY47lYW5nZyhueoBNIu7FmzBrTXVlcrCM1YzkyZZIZSA2A4ZT
F9vIrlIH6fGw8dlkCUYFiVlM2QF6HWSStHaQvyqUuMOHMjcw8l5TVrohnMnleXSuKNozJDryBf11
JXaF1zs4s88+blyh7p16QWGfblxMoLIDmtrCvbjM/tQvhYleHu10t628YStmtXe/d9itaE/D7LrG
MbP1WPmuoLJXHYweDfS9oiJfcGwgmIViG460C/6NApFkz1qXOBh0lJII9cP1sGN+afAvR0wzjpDi
fO8XBlXCNaExn+GYLFMoM/Zi8L4hs6+4/lxEHX7QLc42jZLBpuj74tI5enswtFhZyVJvD4wBHlfC
8YgQsoq/frOpgXP1aE+Br6ogSRNqr21kT/nXdz8eqzAZNinq2D2L7yewDi51swt8jOv0ZBM2nRSM
MvuBrmFnVe7RtQGH750x1U2wpHn46b3rAyiBv0GaAW4WD5Trp4ycshihWHn+7ARwQ4lUYtP1zJzm
KA1+4hEY7tIw6zwEu+x2jZ9+Gy2QtaGcoXUHlZB08npxZPkq5G1mzx97DZMg1cofktrNn3sN1cfa
ZdX7D/vGejRiEOWTvB/YC/L//3VYPJRu+ygZHb9Ja4yNS8PocTwVkMuaSqEAaMJ6JXt842ZFNIeE
gzJEYhqWl5ptByTgdeH44dxKKgiW53NJ+aFOzMidOjCQsKyjkkEGYJo4JnmeYtiqgxblj2njZcXK
cXrrFYAtp0HN6ZTaStevQGToATCk5xXgQ3FWwvEzkuH1PujV9DGvlHgl23ljOSYkNsQxgK2ScnC9
3FAkTosFlOWHY4IsTgsxpAwne6+F2riZVKYL97/wbX4H0I2mBeW7LruLi/tgNHmXWNOE567Ez2Az
VzqepNDgtZ92GRQPdW/ZGH1NZv8FGXisiTw8S4rT/d9weyNwG7A+hEVULm4CR24zSA6MBnzWqJWn
rsGyPY2jDKcGmiRFiMxhRrh75ziXHirjXNQf+VOWmzKa/bW1c4ZcNAmG8IyknrfLmZkevdIpDhD7
19QtbpMWlpLliaxPmIEtvqmh0nfGOCY84yiu6AeUKMNyb6nwNPd91njvBbvyZPQtZQGP4oic41w/
mValFYZGOgbNjtL4GF4qmyK30+94G681Jt46rYCCaC/R72LHWovTUQUGJqJah2+bZc0HI8XFs7Dx
K6s0NMTFMJjbZEQeFU05TM1hImHD60WH+9vnjdfLjUNZTYEgYbCL5w0yJVSr3vP8tuvKwzBYH91p
Th4CECjvjwVkDCQvBH7e7rLlE2eeNVvI2Pg97+Po5oVabYSBQcK26DOxzcI8fqfoJFEH3R4uVbq/
FPFUm9cfM55NBPoHBe20UdMfQTxYMPO1+gSjrF3RlXjjY8oGHm0mZuDyMC72qR4OuRZipuDPVUOf
oK4b9b+gqrV/7D7FH6WGN302p3bE6Hnq1MfZVJJv2AGaKyHpNgS+UsjYxECzKG9kyPrrZFbl3BrQ
lmt/rBSXRm2LbpZI00e3FMLXqPCP9/fPq8rrdVEBZY2UhUKKUTFV9vWCZYvTIT4mle9hX4NkiZ3l
SnlGmNyxP894UvDARpCjUi61aY6tZ9bKy4grSv1gDWpa/wlqZbLOdjwp9suAQyoGNqLJjZ9O0tkh
9jyDEcVbM+ji3B/1qeoOnjYUqDTHAjOjTaLrmHniPoi772ZknKvGmykMPeNb5Dk4+Bw1UTfRwTLT
Hrw+XAr9u4pt3L9obOGz6KIV7uyzIQnTZ7co824TB6JQ9vdf0W2ERsaYXcFVAeGC9PL6DRVGqfMi
+P1xUwVHb5xfmJiOJwYj+aGZwPOqYzCu5B63x5pUXWr40fOUU6jFmopi4nZtp2i54ua4iwUezmph
2Xhc0YR87+MBlyKtgnhBpcfwe/F4yZQXkZJn/lhP+lcTC4tw16ZuM24DR+/GY9WPYJRnQTxdWfm2
HGOmD2GHSSVnG/zq9cq5F+ZC4Jzh2ygAjXDWQxX0iRLi4kIzJD24Zox5ZN1j4DoT41Yi5+1npQKE
qkBjh8YZXdDr1WF91YJra/StPjeQ54ZLSCdh3Pd0dh6LzJ0/FpKIff9lv/FdPUYSTNZovsIYXVwZ
HVBpZu6YUTv6GNWnvoA2eFL1MkIhu3n/XYjEmmOgvimn3sy7rp8wDrGAmLSm99VatfZ2g2k4CY63
mRNjrU918zJfQWE62gAOZQHDruulHJSbp7GMWr8Ca4mdZlbvMfsbnsZQ1c5FkqVYqqZrmNKblymx
J/R+mG6BEmOsv1iUutIcyrjx2yBE+552mPXk1JNXoZ9WhV/ufzm5Ha7iJApLZOSglQCU8vkWTxhP
Cb6buLP4XTN4+5H51lM+VN4mRKJsP8Fc3E0p2aPbFdKpuzZXbt/b+0kWXhJJIVv2uAcs7qc0BhaF
51HtlwaEdWTxvaNZDBmq07OIPqBqnG0n5k4mvwBX8R2GxLWOt8i7we0k5+D/6OYzP2AnLzVrUq/E
RtnVhJ/PBioUbWdhf4Ab+CZD0vbz/Xd+cxnKtaR6iMFkmJ7bIgp2lo7GJkq8vjUZIFkLnDOTTdGi
ZHogolgHM6oDbeWEvrUmmHIyHYZqiE8vw4KJwoawg9qvG6uKTlWuReMXWyi4Wpe0hV4caPPvHfzI
d2oyqiQSyVHxUjU1cLJRSTurprHXlf/ZcKi29hzaX6YOjY/7r/S2ocxaJBdsZHIrMu/FO62SOLCt
vBO+whdOOqazVZGF20y0DS1bJZi0EwmBl+/dqvK+kKhX1j5KY715UXAxDZJNY9RluxKL33jpJJZA
rkC9yy7r4kehKtK2WFvnfoK52zcgif0P6vtI2QDb64/0pcLm/Z+ZJjaFptQlkuf6OnZUxWw5Smnk
fpfldcN0etTiXYRD2/wjMFPzq9FiHbmSY+ryjF7HENgutB8hTRhs6WVxoqaDEVu0yfwZYEfubGYO
TlxtLVwLJ0RMZJtMj7Jqis6GgV/RR9sukuFQ49JmPU21jphNa01D+a+G046xrSytDV/dFhMcfjqb
LogXh6rX7YfI89CcwwdssDZRhW3ZZ9UZR3GqZ7tqj/d31BvfTgrikkO4NqCj5YQiKo3GKcY6A5Vb
xqdCsfRTqohxr1fWl8qNkpXpgyxNF++QdjElq9T6pqBcxMEqz0utipPGV5nvndOxbS6FM631EV8l
URfLQO8DPMGVxk297LWLyENha64HH+uV3vGpcAukWFQsRg616zDkDhSw/PZuVHBK+Fyjl6qdQ3I1
5KSNrEi/pzN2I884RQ/BV9ozXvQhMfGAm3aWVxj6HkPBEL+/lExZ+raOFcZsmGfavjWMxHT4oC7K
8FOdGXsrToP2CMo+Vk5QRum4FaKoYQICOdBPcWX2GmbQlWNt0jmbnI/I2qoo5ASZN/9oS5xqccLE
2utXoWhqtM8D3ayeIk+L432GYMewjRucgXaZW8/j18w0kXyJdb3/gwdFPj3NhdZ2l2yKFAOZWiOa
NfLzqCiUs/Bq5IY2mo6sRroB12F5T0geBi79yAkrovub7PaqZ/BBrii1lyFMLwEdYFn4DRQBfouY
7nhqKn3EqTuM4mwLZab57/5qN4kpIGEgB+TCqMOxDRaJBQzycPIYWvujnTl1tENT3Kyf8at3nGMx
jXH6X1uHSaftXIzLnH08YrDycv8nvPHAwLIhfMJUprOwjE/KIDLgyFNNb2EsvhlQKr4JjGewPsVe
5f9jKXmSmPjA5FjeeF6RO5MdF8JvkYXWvs0QJobvSkqG+mdEp8v8eH+521SRVws3kZbiq77gooc9
dHVSAQSwfSzhmsdc4AgHw9XPNNE9YryabUAPWiuR9401ZeOYsp64C5lrETTMBIwqzlRYw4qp6HZ6
1+piaytm/qUPG2WLOE33KfKwvrn/qDcfUVLHwD5ISg7WMctinrTGZnDs2ADZCvPRwfT6HDOtxtSy
XbvXb6Lw61LoCEKsldy8xZYVSRQ0CGjYpyZS6p9m481ij9dm+qwjhuLnxtyvnMg3FyToS6F3mvFL
mKRRRg19esU+2eb8K0Dt+nHAsmunufPvXFfjL/ff5G36i4QgAR9GCN8QKIC8Fv7qi+BOM+Mx6Zin
UlXSj1pnqd/NjmRin6SFHSGfXJSYJSdDG/i64rTaRg0QjdrhP6vv7/+Um0LAYLxDqw14KCQcrvLr
X6K6QRO6jaOfhh633f+UKZoaZ5+77pC0D9VoJaHUI8vUpzkB5LK1a0B/hyQ18uHb/R9yu7s8imZU
NeSsy4H3c/1DvK5hgBnjuTrMTbgJjUg96lZTHHuwNP67l6J8lM49bGcVdOz1Uvjf4mVfYQeK661b
0raJMsP+pIvQHr+Rprne5/vr3QRgVJSk9A8ITeYv7LHr9RJmxtOoKt3RTuxh3+R29GtqcZSi9SOO
kVlB13bb8GKaVby7v/LtiJQjhJ8AUAuURLSbkUdWzK5A4qY9Rk6DeRuiIi8xlr8XxQiqPa+o2sFx
ReFHc1qAzpqDZGI5PzSNGvt2V+ImZ6IfCjAh36FPh5hXXpV+hrIzhZlXY3nad9ZHqxpCXx1wOswC
oT+ZWuKsBLyb0ymfAnsrCOCw3RmFXr/AGLhKaGJ6eOQ92Zeorms/K9Vkm2ADccDWbE019gbwTwIE
JgRRVWpxoAnLUEcyYBdDlQDqMs2oOqDmHjFCN4IuQ25ynms9/DSiNNqdhROk4YcOpH1GpgCc58HF
pkP97I2Rqxwx16TVtlEQUzLXKrvXTPQqp+M3Ej6QUqDMAmq8iJEKGsFWO3bi2ODRcNaaSd8IEYlN
U8flNhqU+Jed68ZenQfjcSwDikx0HnZtneBvWyXJUetUd6eZIY5UUZR8xIbbPDSWVe+auUx91PzT
BzwIsQJFK/mL11b6wROxtc0Ijn4VNfbGwlz1AGREOWEaPK3s3Ju4JJ+O69sFs4Tg2lKGDKE/BIRK
RRzz0Cl20Kuyh1fX8LIS+i5Iu/ZxRDNqp7Zd+8AwLHpviJDL025CfEcO4JcXUCo0ZInHqDnm5QTk
tI7dYyTqedvbxloddRsdAJcyFTBIWSgFloRTDY7fWNlG4te56ol+p6WJExwGS4zJwZjLoHxydTsx
fgRhVMw/Z0H7T1152TcJBSwkTpfB7IdEBozW4nxZ6aBmouAnpNl4icKy2eIe2jxaQ16fG5uDrrTz
fLofm95clAeG1CUD/lJcfEDAVbh2mPqe0Ns+3ooWpXGUxe3SOal4jMz/prqeJ+m2SE3RrCmN31w3
CAGxu+R4BNQvueL1I0+DqPRSU4OTMqAF1lkO+O7eSff0mdKVt3u7FJ1EZng0cWwCylIiJKKYseN8
8k5lY2cnWoj6RxQ0nO2MHe/KbX4TKLlkaHxT6Mn+Pr3o66cKJ1yQVSfwTmMahwc1RyTO7XX7Ah/g
q0j19L3jHZaj18wMjeRIzkOvl0vHErMlfHhPGUT5vYqa+jZDTO2kRFhlKRUCxfe3jLF4lczQQRSQ
8b6OL6hPFtk2fUw1MI1BeTCBieSgQ8t6eMgxnEkPUde7Ne3D3EGQl3ZaKDbCUaviHzx/B/WY4hJp
X9zBVFGXxZ8EoVkYi+qBPLqbv1cUpX8oKbFqTWYLzPJM+ZrsTTu1p6MFNGBudhhPpQ/jkKr2QRur
NNp4KP/X26AdxwnXqzkYlScP9vIzqiRmd0om+IpbhLiZeJgByIaTk1TWuJurOgiPcRs4OSV4rs3G
GtJjEVBg2ILvkJYHErkjy/3rr9JbWM/T+Qkf1MwIjkKIr31r2Z+NYHS2jtnZu6R3wPNM/Vrfa3Gi
WZgCk/wNWiqZhmkuFtaoYl/7ykiVhQhpqNpPODbKvk5b3dciczhJMY/D/S3xxpoIchKjDbnxEW+5
flgMk+PKmt36YQxd+xTG6BUUXeVeRGJOiIyH6Q743RrN+DUr/uvuRQIcoVWWlIBNxCuXBXzYc71b
wpovNHBMdd/37qxjy9NmJTM0bYp+lyIY/qlTxcBUuWwyc+uiR/4SYnGMgEMCz35b13bTbCb0Qp/M
ui7EIcgjx3kMq9D9as1CD7+VSa5kLZEYMB/y3llkYFOeR1ONnRuvotp4IfbKT+hktcmun1rH/azW
mlvsarVsq4+GW83aVzGUff7gYBuW0lIJprTcFhkY6hxRXK9jJ0rB+BB5QIFrBcYOA6jTFzp76HVs
1dqugOg4lTfWOy1sCrHr8Bu6NA3ctQP3SPqtr5Cp2zA3H3xk6Gd1H3Ntfhih0v1OMbf7z4Og6G4a
LLHfF+n4AsxmXmXcGLkR6hZXVulFgzcjaX3JPU2gM6b9nKYgfjJh55ymODFWMtCbbcZyJIUkAygR
UZIulhPg4IIRSCOCkVZyaYLeZDiLL3hA2+owd9bvwgvfybWUjwgcg6ME5h3QwFKZz2Me1IxwbS9V
J6YXq5rLf1q9ExfbYF7rSbG++0fpJriiASiNEsCJ499CNXZ9lCyER+OQ1PCpjqzpiLBa8jDPUXkE
9Dwf37kU9z2BAnNDTHEkG+Z6qTkN6gJycPBQU29/UsU4bbAvar9n47hG2HjVJ/r7rAJn4auhJvIq
8APY7nqtNHdrjdKyuRArS2oww2zzs6UPyg9DScxqA8QTHPyQGN4L+Kqh2yqI8XhHgSfri4vxr2Tv
4YNyal062TCgEP2op0771k6ttobLXtzfMq5IlSWCt8RDkpxc/9Y5LGls171xqUtz+l5AzfmXxMJ4
mfTip5KIaqVXJh/971dD/wgqCYmuBcmN3vAieBZpY+dDYc4X4Dj9ZcCn+HFo7XolRN8+lCxTODXS
yxImkDxbfzU7yq7CpzKthgvQihRrhkmNn7TKap/HeMIMnCtlZSO/uSCJCUNimkfcR9cLJlMPOmTW
+4s5zBMKIpXmbfvUtY4I5oaHQpT2mr7vbXjgTUKaoxAjRAB1uV5xnIq5VApyZyeqVXVbGSidx4ER
59sxb6cPaojpUD956cqbvTmx2BzLBJqgJMfUy6ikaEjVQ1HTLo019zslte0NJdWfdvbWVKHfWIlx
iDyqjOAhyS0OUQvtMi2yrr1YAdJHm6mHhGOZ1IgbzY7ESnR4hUos9qWMfowr+YiMxBevU4VgZbdZ
2F6CRAl2nc79vlUE6LR/OsNpxUbH47LduMMUfe9bsy83rdeZHqKsemBsZKagfQ4ZhPWnumv7emd2
Vopph6584x70yn3eWt159lpsy2wtDhFUE0IzHxys0xlZMRBI9k7ed7/MwlbTLRI85UcEUPX0oJrT
VKGE3AkmJk4zrp3H27cMi5+aBF9GAP0wfK63ERy+0dJqoV4svNuOOUKim94J+idmF8NKKn17Rghm
dMjR70GzAUGY66VE02vWRPf/Ujr9n6Km2A8GbjBJrk82VqWW/74z4lPMgxBBw0jqzhDartcLgPUN
djSgKZnp5p8R76F93+r1eJiccFqTel00D+Te4QKTtqEAMAlyi4jjTEYQi9IzLxZKz7uqMFEN4Nhf
rDJ00ODvp+SAt6cAa6xn89GoojXRktu3S8uCifOr6gaXnPzQf4W8nKl0OWHaezFDdzyLrjOrrZfq
82/XFtYHsxBxsPI9b7cO9waDFcCiKBfCh7he0UvzJMPe3b4EdTfvI8xw/LAb3H04xvNK1LkNdvhV
IW+rk3c7Ksq910uFVu+aoUY1ZQSptlfRDD115sitWCF7oWKG88NVsKS9v39e/fH+jgnyGqePCimQ
w0H6IF/5X680EWUQul5QXciYswQEozPk2x6d53kvDGWuHlB8c/6BIRaooH+Dej5WaqibW6S+83IX
T2aVbsRcusZTEg3OoVJh429o5zn6IamLWD1mgS76/f1fvdwH8kdDLcOuFCyEhH9e/2g9R4HAnmCU
xeSHyceiS11t10Af+1VFUVU9D+FgvXN2Ii1daQjC76Mol/jzRRCZ3dHqe3uqL3HaZ7/Iedx8p4i2
evSSpGsOXtBPP977lNxBEoBBLx02xxJM5MCBzaYxaC6ir8tHvZnVE01w8S0J1Q4BR2NNPmNZ4PKE
wD6IWUjlguRfKkbzPXu9zPHbDMG5h1TgWtzuQtfIA78UOGFtbBRCv9hzpWwHvZu/vftpARiiQoBK
Iy2PpRiMaxV0pwatvmTDaJv73qwsd+t1lRc9jkOp7pPM4oe8e03JcAL2xqiGXsoioEnT6zxwLKzE
pqz8Go96jSZ366obS2vyj7GrNC/3F1yGE+5IOYORLVgS4puyujFtrkVdmS6SEnvKmL4fhAeUssua
tVrg9oxQCACHIpLQM7jB9VWBpzdohYyXodKMfW2a5bacPPUYFuG/M13JlUrurScjhWE1QHaS9nt9
JCW+YzDgpl8KRC+jrYAS3+2GyGx/WFX8XsFNXNFluiGB2HLChhPn9Wq9N8WmC/D6mI3zsHf0/NsA
s2zXI6n3kPaduTLGfFVv+ztKsh6cJhIc5qaSdrPInFzShQHIaX0stSGCRkxVkz+1neu1G9BXGTQq
Pa6OY4Wj5CYsCuMVhhbGAJtb+08XqWivo0IBTmtoxvLZ1VL3W62IRt8EiJ5+UhtPKbZFrozMm2E1
ulvsorN9mCDvCU5a6fZhAV+cBpMoou0Uoqm3jZwq/3J/cy6v99eHlJ1yCZ6A/beIcKR0eLb2tTgO
nSKewiaJgC+r9YEBWMFMCNud0aazqxVmdnS8YFq5aq+XR01G6kKimE1rjQEMgf36mxZa1uou86fD
NNrpKdBz/TwpQ7I36LW0u0FRKjTY4gJshVV9D1N1TSV8AXr73w8ANAJZg1AP/XGxhR2r9sIUvN/B
aLBTLXTIyok2qy8RiN8dNsjz46i71odWz3tfaE24r0F57hJbqVYu5etA/L8fgvkOfTBJoePXXL+J
vI46xZtdFavwAAwADSukI0OEc7u66c4BROnnunPCA6wO83h/D8i/+v9tdEKFbG6SfkierdRQW7yD
GfdtgBaRfkwdO/ycBnPw0JC/r3zq62DxugqDQC43+vY0f5bdxSwuZ7UzZ+PomhTlGFVqL9qki52X
BGt9iusw+H+XYgBPUs6cmFLr+l0GAKlKJzKNY+x0+odYabm8hDZ+D8LRPcxzsJZQ3TwaHXsKDdSu
GK6hsbV4ga7St56gAXWMix4CjArdBf9R5TDQMtje/1aLqMSzofLJZUl6wNeCYb84MVbILY5BoH4U
Vts+z10X7DTFdTcwTLWj2ia/0zyqfOrj8Qu+h/MmtCL3UXXj9LNdYLREdtcc2YcAI4zS3U2kW+fJ
xu5cd5L4KY5y5WW2U5BLAyrOAnbhsQ/dHPaz9JZExmBf2F398f4zLUbE//eZpDIGgUgWxYtn0qxm
osfc6ccandRP3M4JEgHOfDJSQ9B9BjytmkV/0nuhbKNsdk5ZYQtmsIrYu8aEloGLqOr933SzhXjN
ErzIREvWAMvXrFaRZvSMl46ukVofEF7+2E7NdBIFiq5lOf+5v9ry8MuPSn7ApUZHlJewOPylPY9M
Tg3jCBvH+5x66JexB2hUq416rGZT29SQxr4nFaHx3SszdyIBRIiOHvCyTE4j8jP4JMax4mieIw2s
TGJEwcZxqumTasTKJWpm3Q+UZm0AdfvMcB1ohEBxJN4x7bg+pIYVCHqkU3jKaBPvtLbrD0aCg19p
ZhSWrij3WZZj19sZa5rMt9+W3JrHlSraFkXF4m33lVUIgG3pafagNVWlU+5Ly4geU5f8DE2uNZrQ
Yj0madI2QeYtlBFEv8V62WgiNhNWEIOMCtr8YUgVcrKcws710DseZ1RO6az2p/uf9nZZGloQ17jX
2VSQAK9fsHBiRJVtoZ3ywFAwf8SoC8/032Y9jId4DtdgX4urnKeUnW6Xj2rBV6VbeL0cHIcuNFGU
PuFCJnaN53T7tOyNb0YRRz8sxWtP6ejaO960usn52itp/WI7vS6PVJz7P59y/uN6eRtvqG5Co+GU
cZ+fO0CKmzZWhmNdJR/ivFX3WZx+h71oHO6/5esKnm4PTQKwLWSm3ABE58W6YaHGXhOa2imrg/ib
iyvk1kyH8BnJM/04G2R3TH3zldz0zUVpjYK5ki4/y+ikxwjhuV6un0ZhGQclt12UGAiYZhNBvqeQ
29WttmYw+sYHRnGG40J9CgniRgMLqK8956Z+ikCVHXElDDaJptVHI0GOwqas2npB15yCsrR2EHP0
P/df9O12prGuGZTGUMJQqFpcEgNSr3o8O9YJ7edxn3VWvtWdITm6kZVsZjV6n1Wg/LD8SGiDJP50
D2/Q61OsG+lQp/YpYXKxtUvXfYrAcMDyrNGbXLnW33o4xIu41fEKlIX49e5F9qJQ5r6zTyl7+ISd
s3jSBwmaHMzha87BWUn5FoSD/z0dzD64FUReGt6L01qX84gUSuycZkgFmzox5odqGPJPehnInrBm
HEVkF0c9MzF2Ayt5nLgDNwk167HP2/khCfT+pUkwVadGKJ+NqsifWweKSKVp0RYoUA4KRSUlGoJw
yN+XSspPQ2VGScafYDOW+Eaaq71RBgnOzdqQP1tdbm0NDT3eWnRrcje3YYWwLc1LVLQOyNL16w8z
94FWNE5vn+rSTU6eDiFGA4XyPDQ2yAMYsdsyi91DXCPWeH+/L5LK14eEw8YVBdBROtRer2w33JCR
C4AH4xTrn9njB2xqo0Zzp9C0z/fXemP7mX+vtThbFWKtuI23zskJNZzCHVjqk9PZZxsKwVaYvXO6
v97CGobtJ5npQMFAhnG+aFVcP1w8V50dMHk/cTV1L0rVPxdal+70Jmo/D8KLftdectG7yvJ7REM2
KLONBxIVyT9V6t39H3PzosGbgwEnb+e2RJFgcfacHkNoFU71aXQUe4uws3WGpvkYeY3x6b0rkeRK
5Vhg2PjRLRV4QZ6ZjkJ2S3qOvIGSzMp+qBzdj1PdfmdAYXDGElAreLmMfpYP1bntXNaFp/m6XeeX
oo1+Km71O87G/EXL1Wn/vgeTYzpSWElCpFt6o62Av0/thJlhwjmyza1ovOTBKzBrzPp8zUhsefWx
FEUCV54EgTElXNy3vZgEFjNsjFhtpk01tbbcE/M2bwNtH03GL5GbzkqBsjwer2tSCUnzQAhh6mKH
WFPCRNJsLD9Cf/+gN6W2w1O02Ma2iPftTJft/utcBh25nmQy0RMBAESwvD4dTYbEf0FV4gMnr3ed
VhlbdQQ7uJtok/7bK6jRq2PuzXDzeo7q/cXlX/5XNwCtA7k4a4N15gpYjpjVoHC6frQsMJS1+t2o
KnXXBQJXrPvLvPUd6TpQdEDu459FyCnzyuo8d7B8jNqUgz1NXwwF5k7iIEuNpkr4WIdOvXLrvfUd
mXvQ7EEF6pY6Y6N8W7VpbPuJ4YYXxOP7j4ntpYTwqdzq+aD+uv+My8giX+Vf6y37EGZR6XZKJ8kv
x/KLKob+AZXC6b8+dtw1tMNbS1Fm8HAygrFtrrcMPSWIdmKAx1LTqcraMn9yuKh2koyxEsXeeotQ
1cGJgVaUCi7XSyXqUAQuEADfDfo02QR26G7rOEvJGxC32vR2Uayku289HHc9ZDsaVVIc7XrFPGxM
I1Mj28cMQhwJNMpjpweWn4JLffdS6DnJuYtLkNaoiq+XmiajsxIROb4W57+zzJie1ATrrCqoxpXX
ePtQzARkXsEgjnLpldfy1xCu6we3KZ3O8ZkeRB+gyRtYlQxSmLF+H6SCGhfiLLMdMIWy00nFff1Q
aZeUUxAajm/o3dnOpFuyO7QA1FzAag60fCOy5y/39/7tLmGuA0USGozEcSz9dqZuxpTQnQO/DYW+
saGznlWhSfJ/Yx4Bb75PZu31GaUIDQ04yA0Yni3uhTzox7EhQzhzl9q7qRDhs2Omxkpb6FU15zo6
enJ2ROrM9JSWzWIZQwszazLHEKdALz86WdZsmznrX2JlmjZDkvdPVc3IwEmC6KU242RLijpEW9TL
433CvzZN0+sniDgds0u9d1ai6itW7+b3kTsyr0SN58YgxuxHlLkyTfETuw83DQCB39g/9Q+iG75m
JcJHSmYbB0jVxs5oK2dr5YV3tKyi2U1BpJ/7YWxPxZiaJz1pDCkr81yPM4jQOgsR13eNLbNJ8Y+F
W+EWEz0Cd4aInqLY4d62Evt3mgz2I2JZ6b4yzeFRMQfHL8Z8PPVV4+0sAYh6SJxw5b584ygxrAeI
LDtKHNvFoS3tvCFR7xQfpOh4ziLEEqeksM4tVeLKC357KYlyZyjA6GtxNZepaEyrnBTf4oJ+gn+O
3DRYnnPYF2JlqZsb0paoB4aUTAQAhnuLrZYh9JaigRKfnb6JdnGi6L4XNerGiRrFN1xofKaJftT9
Y3vzfCwKKIlhGwtKq6HrUAEvkDBijMkZ5bHmGHdWczTcuD8WZrJ2G7+1FC1PqRXMUI+W9vVSjgLf
JbKD5Ky0JUY0oz0+DvrYbscmL1ao4TfBiKf6e6nF7dhlvTVZo5ugauZ2GxFpxX6KjGjH+/8Vhgww
77/EBU6SYCTXc/8Pc1e2HDeOZX+lot5Zww1cJqb7gcxNS0qpxbbkF4bKlrkTJAEQAL9+DuXqKiVt
ieN8moiOirZsASDWu5x7zoS4wjMCe3G2IUONclm/Ax/gICiJG4PSVVpm7dpWIyR+/Ca9lAQoD9L4
/kYbjgDo3xiBGwZ9gl1YzXUIrp17nQ4teGDgmNC2Sn/VpMUIfUjfAXaC3YVFOJ78xG9aq3DAvoLr
v74uBPmkbCt9rNDnJnQr+mv8hd9nBNkKwCORVMUGc477g8BLKkGFX0JgZWg2RTP2V0UjwFHS+EYE
/oLOiKSddfEI062JlMuKCw9KcAsG4KxY9GUYKM4BSAulKsD7zVF+dtCZTcPM8jx0RhA3Gib4cVWr
RvdqtMscoktVHz55bMg5Ij71+IXZCRIsIWrvu1+9syaY4QsROKLfKDGZbUnA6cHz2gbluTCBNxxT
0FuheL/eEJzuha7mgTvsRiSaYUagpAPe5xxl0XM6FBQyfOdtWdlXaV35EQHsfJ1ZvtyrpPPiAGoI
h8zLzIskhc7X+6fhJ4fvpRiLAIb3InF9vPQKhIKUg0LsvLEGtQmYmZ3TwmTrVlN9R5DUXOjvp4uM
ABGeBCDNJxb7WYdyTMa2HqrzwVMONngpgV0ZeRfJ0MuQjg8zEo+oAUjjsRJ2TBVoc3Aol+QPfzbt
wEFPOQ6YQGRukidtHw7gIqzOfeWrOwUQ2CaFatq5W4mP+Bv5yTHCKvY0y2OPQ5hn4fn4yfU6WZXA
LsBhhr8zLcsr+5KPXaqTdqzOXVElCBqx4Ip5bX4O8MSSMN+PK4wtDM8fkVKgaBFHOe6qHVC4P6iw
Pje6TEdU+hLh4dB4AlfnvS3ycomt+Yfw0YQ/B8gauEQYY6jZnN1eKDYDatYK2bmifhCbBUgWGUiE
UbKU0choGhCo1KgCNEVYrQfHEVtQ0wQ3SD+ST/7gLuVkf9hwMD0Qj8SWm2jyAFyeTXXXcK/ShlK7
0q94GHWAiOwqJNVjbLUW3CBjfZVjHs50O7iPSPN32zw3vvzaKUModIpTghMC04F6Jft4DYK+IFRS
FIwJJ1TAhA9VRHyaXYCKQ10ov1sKj8+tE4TG8XggQoDHA27Z3FCAkDGMrYZY56HbkJUL9PvKsXsR
QZfIBheHXcVl2ngL9/dk8ryybgFRmSgfAQKF9YWHZE6H5HYJpwC+G5eBps55o/zsYHBzAMW/QFqW
D2SnKEQ66qZZCtD/tOeJB2OqEwbT3+y6VipFeEijWs4qiXlO0zDYQiGQnQ0U1NE9aBIjbloZHBso
972/sLN4DL4ZhEwI4CGKN92g82B3AT6RbEA2Z8+Ai1qVg5VsCtn/Yo5y6gWHCjhAuKNwE+e07oT5
jIfNWO+VssQuM7kTpVxl+56ZY1xao3H2/lfNbqeX/hCvcOAeTgDYuXFbA+8jU6LrfRX4xcojfbrr
FYcM+GgvpXt/0hXYyBATQS0fgHhzjBHqz/OhroJ6Dy8X69TSxPejWoKvNOyKYMlBnKzW4y0aHvU2
O4cASI8Gq6FZiUSI48d5jxpYIb0KaXx6B0PeOeCF7u5btw/3IBRzIig5Wwv25+w+niZ3iivgccHF
BFzT7HqUEGwpq8yv97R363RVg7AqRp2mc9c77oVr1KDDfH815xfy9x4nIAdis1M4Y+araI5P9jXm
mKSjviiJ3kNnKvzWCKM7F9DPuwksWLltEX7ioZ+YcUoQ6QARboPBtUu1kzN8M26m6fvhosMfBN8J
nojju1BkjDFIHjf7ciQGMr995cVDx1zUX5cAtPECq1Hb6daWfh0bScXTyEKJ6R6QYrYmmQtyaQdR
wrQNvI+CgmTSBzmAs0pqba0XJu5n28VCnAmnDocBi3Y8VC4tpM0Ns9kPAwQsSxTSgvk/9WI/cc3L
3IClwoGP+9wFzP3AaOGs02AIhoXlm93lL/M1uZhgZZ9CXubMYKomazkovGYPvawRiAhJBiTPvXZL
uqGMkoIbkW+Xv5hP/t4rqrj9iUoLrtJslyZG7Q9BjVVKS8e/AnD1oVE2BchFj+sBSNKYutkz7czg
w9gP48I5/dmlgKfy785nT7ZMOgV2CdbsWyTyrjgI/FYozfPOc7t9fH+Jf3YYYX7ZOBwoEANlyfEK
B62RZLTVzV53SfMZgORy7ZdCIgaEhzqq4Qlt3u/wx6cKJABA2iGnBYqPH7IVvVe0AoGfZt/nXXvd
Z5A5S3JPbKXmB/CU5yAzDdT9gJVeuNN/to2AdUFOz4RzhQzN8ZeajtTMLMJmb0BaZpubXb4iEkWy
Vu1nF6YPpvwxBSrk/a/9aacAIPsgZkQue168CgZk5EB0SvdZLsa7wvPbSyeFDqHf12STuGl/k7fe
EjfyHDb6snfhX0w0iQCH4d08/lRamUlaqhbbJ6vcJw0e/h1eLr1mXcFumUW+QVXVuwqY8alDCfse
wh09gsies1Q9/bOvB68HChRgGE05uONxJMoqQOPSNfu6Cq2Nqz3x1cxCZKZllX9WIUkutRByYZ1f
FnL2xk0hKUA5ESQCE/FsoQFKCEqtEea3e9C3Q0/duOsEQV1/UKgPjjZNHqedOT7VbkU2AB5lWz8P
NZaE0rMkoe0Gyd7sEgu3FOf5yXSAqxrhXzz08ETmhnjrIbEqvDrbI5cDgiUR6JVPemft92BF1FaQ
bLWu5PYXd+D0yMAcxXEDUuSH5GditGldQoFnz4YshdAVINWRKShEGmAM1FeDFKCPIb23sAo/fCu6
hdmN/wB5BJt/tght6hoEBeHZvuKW9a2CgvQZ4CrledXIh3y61Byll2zRWZ+AIaD4F9ETbDakVkBV
cbzdWsVKR1Zdc91C2iXf9kkggyoCqpYSGiOd5/ODmXBRbUKba+/XQlbofIrtgmEEuCdU6s7V1osx
qxGw8sU17UZ6AT/uIyJcqF5SzIrAbaIWHsXZvQ0oJJxLJIGA+5hqwZxZeFK0g0eoSzgqmfm2F6iP
lKQE3TsEbnbALjqH93dRiKl7dabQHaD4AGJOdTgw9MPZa9hT321CR7q3JuTSYmXDg6kLkAB4YGiD
oajVWpo9FNezqrksqTTu3u9+9mj81T22FDz56Zma7SZgCFDL7eTuLXPGYh0Oajgz6t4EHFKHq0LZ
90QGXowS7n71fsdTwz9+9z8dz77bYanDs7R1b4OipCsG6qubwraD+/d7mW/c77OLmhgcFJA3zsOP
KUQe3K5l7m0RlsZDP6CU0YCnudGBn+5oV4UXde8MC5/24w7CkoL3CBEKkB8BZXt8WvqQlamZju7t
yKncQC7OW3kciGZIoJGoDpMlzMf8VXpZxBdeb/Bo4KTOOWSq3M8bb/Tc225oRdxYXhdD/Qw09A7V
K5QLpRuv6ItNBVKPewpG29jOzP6mA2/LQghuZl1NA3lRZnBgUU6yCdOiv4o9lSzQVpkX5Dbz0mZN
RJef2wx13COlSwwtP5lkCGehfgVVT4COz8mtvLTqgAaT5FYN4tD5g3XupIR8roYSSClfdUvFvj/Z
SUj8IIwKrxWI1zluobFZmIy9ILcaVdW7phbhNzwAxkqCmGOduDqEDKC7VDvxk9PpgIIG5Y+Txhvu
vuP5hGidU5S28G4hnwdAaVjws1AJFBxR7u7HBPUUJaW3rqn0kp7j/K2flhLRepiRU1BpQtsdd51I
SH+JxiK3rUYJbOV1SOG64FRPgJjc6MSEcGWZ5mviQ24IqXKxocAARRmoaa8TXnjrrGnNHUv7JeD6
8ToAN4KHHqbXBFmHhwfH5HhcVlFmGWI13tepUCK8QLCzsi+S3Oy7cJU4DgC/Q8OL4WMtaEp+jaz/
pXN0i6po4J5QZjKHr2XSQXQV6mVfVevnmxIqDOeYxGxVev5S+fPxu/C9K+QpUHwKTUUfmLnj73QL
WCyBo4KvGjC1beVb/Ubald6FngD1guGjsj8sTfNDAAWwqIBu6S+9ugiJonPA1aZgG7AlqJA67p9U
lhIIbxfPVKFgZBeCXdE8sC4bvE9ll1kyiQywBowLV+csoDB1i+AimOkQtcWrDxLp427tvGs0dzv7
eWS1gQq5MPPKNYiovO7Mr/p2YCsAiExx56DcMDgABmoWV5rVGYtcOwHkHQQSyZon8KAXzK7j+wYj
mnSNwdKNcDcyfOCHOh4YLC5A9rzcfAZKEuU1bllamyJp+LAirO4egqYdlkrwj29TxLFR+47iUUTz
J9z1D2DJwAB73+CT7BvCHQxK2Up+gBqhiqy6zr7+yjv5V1eTITJJ3sCYnV3cGRc4cFCy/4Zivdy5
LEIBrBvKm4Lq3rIL/6CHDBKEOGs+WVjx+bxipwNEjyIJBOhAwjHnGUBsG1pToSrSqBx8cZEHjbPV
YPV3otz3jB0oB5olpvcf5hWwXnABIe4B6UfcrLOlHBKoQdVhBtlYw0ea3Ug5idsUt7owabp9f2KP
b3BMLMhopqsbsQ5k/XCojreNgTvMN3jXp1FBvGRHmxp5/YrKSLdWfi1H370GZVoZZf5Y797v+ofP
BMR2Csth005MGPOu+3FAnBC8kFAadwN9lYY6WdfwWa7tDknAX+xrgueHKORC9RSQOPPEN8sNAVBL
k+AzRVJ8Bt1h60VAi4nLemQhWzDRf/gy8B4hWorCKIT78N/Z3VhaBYLmYykzJIwBMwTKqKwjVlRh
GEk8Ugu9/bCE8H6Q24HqFK4mMEzOejNHNx1Tu/KyyExdU6I3sIVGPckSF/mPipQTmBdVCSHRdO9o
N3h4f25naSbsIczsd+YGRAuR050dTonIbeUMTpJFyILYJsiEnUKvWlkH1TlVIXS9epoWEO02++Br
FoDkPyp5aD5wzvivaX5hLJPO78TtjxTjpIQ8G0sGa3n0Q+lnkfCdfCvsil9w2g5Ycr+BItG4RMXw
w+wju4hoFoTbULiF+2F2gOxBpAqBSRQrNJKzW2RSxQbkUkbkVlVylpVU3KSeI1cERsjCAZqbGuA3
noR5cHrx2YiPTk/0K2sWsiZ+H9QDulZOUT/qur2F+LLzgTYmsse+rc9K0M0vXBgvNED/OEbINMHm
grUHGlGER4Hbm72AQ5LjEaKOmUUubHh2Z3aoI1/1qtZNjD+7946XKbpTlbIfPV7nN05ti+bJq6zh
koGPUUaElvoDMZvcipRf6/YyLxr3AaA9srd8pg69yFC0nqdEGluGgkv1GbehvOQmSo5jDuOtP/h2
WorvzsF/fVH/nT7Tw/dvYP/+H/z5CwKbfZ5mfPbHf+/zLz1l9Bv/n+nX/v5nx7/07+vhueeif/5t
/9Sy3zai+frEc9rMf+eoCfT010hWT/zp6A/rhudc34hnULw9M1Hxl+4w5ulf/l//8rfnl1budfv8
r9+/UNHwqbUUw/r9r786+/qv36eH879eN//X31091fi1mDL+9Ntt/uVp/jvPT4z/63doNf+B3AVI
YRBoxI0DZZ/ff5PP3//K/wN3nYfLHIAOaAD8/ltDe57963fL+gO/AEIXQIvwSKPG4vffGBXTX5E/
JjAXXhgQ0uGfoBLwP0M7Wq1/Vu+3RtQHmjecod3J2fhnY4JFHhe7A5YzmIW+CZHm6bi8Og5GPQqz
mgi4JEX5VBSYA19LWvXAcdWKxmGt6arLgDTpYVFO2MBsVVHXQI1jQf8Efm4pwD5ze+GSIIkIywGP
3AugZo5lGlOglcsBKl1aBdY9AM/OWe8BbphZrTwAZJRvBy8PL6lNqrjTZvKpgaF90+T9eP9qFf+a
qtdTg1Ld+dxMWVq4HXjmJ1LLeSbFQyiBZaj8W/OQiAhMI0ZE1EDPGp1aF6ia/Jr1lYpV3yuIsHja
2ioFNr0gG/y1GBLzciSNdSBg9Iv16DgPdmKQbYczvxlxiCfRn43IOC7zvK7DPfdTBdyDNkHGY952
hH9JbDAU0GoQl25ZBPukr7MryrR5DruAx8xBmWlE+7w/MKGMWz+jzZVd++QClCs8SqxWF6Dx8exv
jnK9bV2K5ALPWrMH6tKPqaguKK7erTRHGudGjYyC435B3UUVD7T8jIE4OwPxoq9AtzZA8aEoAxEX
J0799BaX9IUCrePHCtHqTQ447FNpudlGZVdVFfC4M50vvlE+eoV5JbP2gxy4v+kQgoztJt+XAC89
BEULLUkoaN6kCc8iX2GCwSBILnszdSLT6vRasp7tx46MK0cmauKlYh8a2ZTwmBsGsV5KgIi1nLNQ
j+CUm9RIosYGl5FVOtehpO6XAOTJa9IqbwKQfqm7QLWRDgzzGuBSeSNBwYr5wwM8Rrapn5sxTSN4
HsAU0aG0Y54TJmI/83r3qZKAxJ9j614aVpYnuz604lKOl55Hd2wwzNgYPsKBefB8LF+bdmEE38WL
DK/+09D9ucNg7dveZ9plfF1WkFiBz2/uUl6Z0dDS/gIAKm+nBRhKoUTyJQySYgVlzi4KqTxrNTgg
g4HwfeM6fCtIDlQ+NLgiQuQFEjTZBzsPSkjpcQMUvRUHhYoVQ63nzyJMNkxZ5llmE2gLcgOQKceu
7v0w96Iy6y4zKC3vjFZ/LerUW7cS1J1KgljcNqQZ9172bBXtjurmoWSjBdGFhO/atpQRKwu+S0py
lyoq8GJ3O98wSTT6QR1X0r8GN7ddRaAx6M5MbpprpFZuE9HbMsLzGDu0Nw9tpbXaiCAJNyno7g5p
kmrkXET4AcoEWNLOCC5HMFHlUceS/ByRAOuaeqU65A4EpOJA++2F1TPvAMrW4bLhsp92ci/ddeuX
hMTCbo1qJVDiWsYhk9kFxW2yyu1ArpoGXkFkC/2Um2Z5Y3Te1iDTHhxL1/D3LKWOtZZ+6SUXXji0
2TUdPFnEOQhdPAC+2wZUOInUyPYpkD8F0F2Cou+NSYkadz3tNd34RGE4roTASiSC8lomG0XS8gFU
iGcEICoTxLwrPqC2mAOPGCP0lEDTR7J4JKOJf5q1546LGJguRqReRmSSYdsbdWR0fRu71H6qED57
woVXHmCvVjRKat+EXKvvZnFaavK5dhPj2cx8cQOArHlvDGmzh7gnF1GS+N1XgyZjTO2y2xgg6Ioq
yN1FPTgS9tySfdQpZe98yZJ1EZhThieHpHrFwQYnq1rERGX5DjGr8ZOucbCkMtkHnXvhNgjB6WAx
ubNR3PsNmPRarUxLskfaDN1d1jCOGtIB5Giyh64TRJgteRUWQ7YdYLEh2OG2wyonjY4akzZb1TlD
jFItvuvtXppR4KnytsEOw52G7XqoFeEfsxKC79E4ZHmzEcQARIxAdeDjGEovuC8cqw62yoLMwxih
rLhvn8GWqBKwFIJ95yp33WIThhD2jIopsgUj1axwP7Vk3zYm4n41cGAffWpa94DXXto6ca/LPGkO
AZE9GLTTIkC4wLUetD2uc7CSyrhvevFFViBPBCOMg7KkRq5kYVaRa/FhS9sQlV+dLkA4o4hcg3IM
QmxgFzlzEHYCDbeAFnYHcqFNFybqXCTO2ESSCuu+SmidRN3AULOLEBHREUih1AGsxJ8dBXqUuNfB
iHtiYo0FZu1DEMDcjEUubCduaFF80T65y3u4Iy+kH4eG9OqALaMOPs/Cy4a2wLV1EAeFlAxrrXtk
Ca17I8c/CoOKnEnUCMSTOuelmULpwoUNeZcFvdxBXa++S3Vd3dmeccB5l2cZ5n8vXKFRWJ2Y/T4F
5fY6Z4a1TnHngku2qqAaKWosYpM+ESryrULicGMPY33recOwcjoHvl5R+cFlWDhnrXSApXXKob3v
x8551HAoRFyr0OJ3udG5Mbd0ukmBiS3BrcO9Eldf0JuR07vtHqwx3qcW95CKJs2O/YApjg3EBKAu
CM6wexDgpcOqE3lyi//XbWWf1XHelOGlpG1540CjPPLhFog4lL13AwEaC/qH3OhhgncNKAS7drxu
4CNF2QB+GssznGrtlU51azTp2g7a8gOhNUl38CFxDQyK39fav1QIcW+wCc0zyGlRHP2hXoeVleC8
DCCljg0pxD04VMoD+KMgTzqAxiMcHZBMQNzosrZa4yNr6yo2bHNrJC7I+vqEnFsSPFqpW3aP1diB
CyahzqONVEVsigIM+4nR4XLImnvWF91j2pnePqvN9qCDargqjD7ceKkrkFFVIeYU5y4FVcFG49nI
I8AEBjt2MfZIW2LfJAXyrzwvHnrU290KQI1X1JT9Oh375GIsA34HBuyqQMrWhMMDFSjnLKPC0WtR
CAmaSZ91ETKD7WPIVAB6ze7ebIr2KXcF9qHywwiHIXgqNRi5IqOg2WEoYaSuEpd1G2Xm1U7LLP3g
Wc0AEfXG9m6cvhMSMnu6/lSMCiXrUDcm5yQzjNWQOEk8Dj7F2+/xoF95YMKHfueQ9eeEwWheOcxh
X7lCOXLJvXUHUucNRJ+TQ48Ay0a2hMVIFTc3oVm1exQ/2F+zMjTM1csZtMcKmyVrvDJCJUkTaZ6N
O1AgmRdFIopVkGpzZ0MEMHY6S610BhizysP28eWCSPNcICgXJo9jJYMVwKbJVWt1tQMLzsRJS8oG
KFPLyNwYO4uuE1OZXlQMrpmej9IBR5pJK/se9fzBCiB3+74SzAUHCmYWau9hETj8Lukq/jUfBlwF
nidxzQRcHUYlWP4ha7XHYIlkUFsaDA9nzUnrbFUHPTa84omCfkoCqw6cgerw8ix3SPuA0J91wIJl
aXgZ0oB9BQAfccXIAWvGfVmYmFsgxIHiDEEdS1eobRySKOx40sQjqwq1qdNUH3oG0aY2sOTDBJeM
zSFNDlkNKqRITMY9QTXTo0NHtk9Ca0BtW+eqw8sPYWlgQxbEwX+9pHUcnBbZPmYhBCRXVJAgj42C
4ANAE437LexgLWSq9b5kpC6/eU7pnqmqwa+5Xu2egeBDpWupLHUwDa99BBCifWDSwP4M/WK0Vhb3
8Ffe0D7qcTAPAyz/bas6dA4gRBdz0YUWYlR4h+7qoZYXPR1GtnZNXEypFvhp4Ir0EBY98AvT9KeA
il+7pPvuqvzl+h65dX9713Mn/J7W+N/cmz7yx9/00/8f+tw4U6/ctcmnP3K6z5qv+ZG//fLvvzvc
of+HC7d58mpRKAmqa4R4vvvbXvDHJCUzcVSGINtF5u9vh9shf0y1Zp6JMDmCcS9O+l8Ot/cHQjb4
IbxA5AgB3bV/xeM+dioNxJ1ALEMQqT52tFmiID+Xh94us1CCcs2GBQzcz9v9IZ4V2vngIRvrrzls
QVixo9afMttTv8SI/p9hww0+HnYBPw516o2/hspP399KbzTT+xQ0xd9eLd/PvO0jX/uf9mfxh7DG
eyHKxFvjImDjTWvVoRllTkEs0ISZtR25Di6PzfudvTVXU9riVbCDgTUDuZbGWysG9BWCHU7aR1R7
wef32z+OMf7zMbOwJq4bE6hY7a1R5e/uLUCr6jtpFqZ3qQPeqK0BHu0+qnXX3r7f4VsfNP381Qe1
Adij/anDoQp9dU4zkcD6ZND+WL/fwXHi8p8vmsUtg3yUUJJyyFqWzJfniAokdtyWzM4uSZkV9h5E
H6KMO4YMnx+ZlWt1G7PJhn4hajsLl/8zgCl+9foL/ZqVYJQja5GmAxAQdrBFHPtbWzqdLKMulUMd
Ce0bl1SmVrkWNqVBExlpYNcLZYdvzTHujNcjqGDhDhWRmALAXmOnp998IvOF73ur8dmtQHFSZaA5
WWuoCz6YVMObg5m6ULD3RutzddEqKHIwz/RkXTp5/mwihnvZGPl/YsBHIeDXkbK3mp/dDdSQpIUk
BllX3B8+WrJDACEZ/dNunmB2M0AYtWhbuyNrTo1xXJsKwhsrr6V0qcTsreHPbgNbpVagK/h+irqi
iLXnKTfqOhyl1fuHZ2ronxjr33t3nvauw0GSQqT+tq5Yl9z6UKsRH51uDM1zbmShfwOkq7OEJHzr
a2Z3j11oo6GsNbYN1b53YDnYdz7WnBvf3v+Yt9qffv7qILLAFKZUBJUygFevNQCLfQSJXPiG77c/
jfMnkzXPkIS0RCkd3OwtNYKx3sjeaod1JTX0urs8c5eQRm91M7tPHJcC5tga/pZzYaM63kPeZw35
40qt25xLddq5DmaXRkeHLnEUAhCtXY73Za+z6wa5gfvT5mp2a0hQiFkSNg5CdWAiqFjvO5epq2n3
qSRBqRZW5I0V92eZsixIWwhatsEWHG0aAMLRvA5Tq1/KBb7V/Pz2SHINN3H0tsLvbHDgFMp99Cb5
g/fn6K3mZ9eHgMsHEJ8HytMKKwB4V712heG30WnNzy4PkTuNhqhXsIUEZ4k10IEyImbqfAkt9tb4
Z+cZPibpQoXZDy3w1J21Fmnkui/8UR5O+4Kp41cHGplOh1mG8rYhy/KPfsAYdGfSbokU+q3xzw6a
r3vIeSAgt22BRYVIENgTwygrgeU+7YjNK3KhkdN50Hf2tyUD4vSM1fYQAKjg9ktv87QRf3IjzYlq
wNINIXiJJe4S3farIkUK/QDtkcE7TznU0NcqtREdr+rA+SyaVDZn7y/MWzbPHHdRqTTx6ShxFVZB
1Z5nBkuQmh/LEGZdwGWBkA/QcOMQ55nX1ptSoRJj5blgb78bTO6J0yZ4zo6iE8/wA7CBbWvfECsn
l2BD9itn4QDNEn5/v45z5iEycJV3Nqq1HXMEP+xoJUg9kmQcq12L2mR9DQEf+q0F60i9c8egIVcK
iEqUKQDBUDwEUA9fogN5Y6vO6dWCpiAtlTmYbPyEIVAyhs+tUnKJJOCt5mcnueoBB9Oq8LdQy5Lb
lFsuUPbgrPr6/nZ5q/np56/OsbBAVl0UqbtNWxU8ErxuV8w0luq73mp95gB0TtpAqtAHrUwFTyYW
VlCPkch7zRZ22RunbF7qzPJOE1v1wZZrmdhnAFb35p+qtXDiMiCaadTkoq0je/Ta9EsL4NES/POt
L5s90Y5sKmyi3tt6wNaIqEV0q0ZW1jVOvMF/0Btxx7ITXo9kcEesNTht09XoUWN10rLPhdm9JETQ
FHQ+WyZSDgEvv4i8vi0W7qA3JmeOpgNOKDMUTNVtYUOry0ZEeJVouqSx/lbrs7cZXg8NLFDIb234
jZGZWZ+a1F0yJN9qfPYyWx4KdVSVjtvU13yPVISJ5xng1qUi8rfanx3nrBC8dXo9IvZeh2f2oEpA
lINfo/H/+1acYzaddiBgtUPrPAHdvHR8FkHHLD/NpJszpgRIXgaDj2U1uJ3FpSOGCPzw7sKV/tbM
zJ78Ajq3JrJF47az8mrDwiaNB+IuqSxN8/uT53jOsdIkJBtHCyTQ0iDPcDvLYePysm22XPreiV8w
M6ydwR+aokzk1sHBvQ05LdaWi9zNSUfWnRnUvIEpJEdPblGJ5J2hXkmsCgjknTb2OUO4xesqCcZC
bFPIql6Azdbft6o6ceizE4uHOgE2GviDjhYJWGRBFwZsBKTRV6dNzezQkiRl4P1EmKdtcnVe8pRf
iiRZguG9sTHd2ZFFfNQYLAFp1l6kkgFmbgbVNekDoD9PG/7U8as3uLTyoUsHW8EkFGBYaMmjDnWz
Oa3x2ROMukAoxoKecd1VmRU5TNhRh8rIE4duHw/daQtg7ItgwMwbj5B9A4omVMmJyzp7Y8t27A2D
eX8N3QWOISIDYAOnTcz8tJIgEUFmDetQImhsT62zkydmLsxXmkObVAytK4BsYgA5BEDCdnHa2OfF
lxmw5RT1IWjdtZ+73K1AJwQNvpMmZg6/LxUYMvIUjYejqFFmEvbwvDx1mm3gzM6q4o6fVLoc1oQn
MlLWYEdWm/ATxz47q9A7sRsAZcUa2V0AILL8WSATd+Ksz84pGyH3RjMp1nWZuREqpB6NgdknNj47
p2aC4mTQ6vO1D16yFVP5ExPjEkr+jStsLpjXMVRTwBIWa3DcQsetyKsIkKolxsm3Wp+dU98pjDSH
qsPaD4W1Z0iPHBJwQJ+Wopoj+5Vw7Qa1X2I7WsARR2MDYtgVdHyCpRqQN4Y/53m1O9BViTYdttqt
wdxoOC3ZttLmX046TvMqIStP7J4qQCTThFXnYcEgVVgCmn9a67OnVfRIY6eaiC0Pnc9WYd8AZnlz
WtPzk8p0UWtt8G2eGVe4HgGf8U8M383LUyG2UvtW4/NtIbNgJTJyT8tkiTv7rQWdfv7qPYX+MhAp
gRBbIwdsrCr8S99eJNJ9q/HZOUVaWLYAnhhrlJV9zbX1CfjIBc6et5q2j8cd5DKd6vj1Fs0yHo2g
wPcizZz0tKt3Xq86pERkpdvzbQj5iQeX4x6IWD5ap1ka8/JE0VW2CbSZ2Na0H1dU+X9mebskyPrG
3Mx5XZMgR0Fv3ost0b0Gvq7F0MulzOtbjU/RhVcbJmw8N2+Nmm8Brw/3AUutfWUk7aeTztELRdGr
1m0Oalje59iOGep1nFo++MES38pbI5+dUfDNQzMtK8W2J4MDWJR6rLrgtBDvvFjMla6SuYO2jYLd
A5W3Jy5boNh+a9jTz19NCZVJknIn5WszMQxgbpLLfDRPjA+8SIy9atyy2tYfDdtYoxj4GrCzx6DX
1Wn2xUtBxKu2jQx2ek8xJ1BpuaEp3SR1dtpN/hLpfNW020rtgL/CWNNx2PXSvnDJaS/ovFqt1YR7
tIVv59XpZUDVtumT09Ks8yKHvAIxnBAYNNQox0GgzP7jSYfGnB3JCqindiyxiG5W/tmr8CYYvdPu
KXP+ZILISmnpcdSUFtb9qCHOVAiHrU4b+OxEOk2imiIP+ZYZgBLYTbkLk/DhtLZn1m1Z5QxlBKax
JjmsW8P0nkC3vsQQ/8aZnNNZ/y9n59YcKa4g4V9EhLgJeIWqwmW73Tf39YXo7pkWIAkEQhLi12/6
bGzEMdMexxLz5pmRZaG7MvNDx54mQbAktx1dy1QnwQkBE69BdF4qfbds5tpmS5La4DzRj/N4ynGL
faxNdotmy9opQdQovA05xBwu1qoMJ/p4rPDdztbh/R3hRo0+g59w48DrPU1xvxzsKbsD6GwM4YFA
4dBJv4uN+tUl/rXg8D83d7j3KUKi5gmyR/V5lvG7FGWvxh4tezc0Qyj043gNcW0cxeTe5Ky/hcKS
HmqVfzBHWp1Ygf0sOkq6UcC8+k+w2R7aYEGv93zZWQuTIOsRI3+N/dJXJAFP/gSSWPgadfSlZt8N
UPhvkwZvNUvNEvUjcPYLHh8+HemKSDR+XncLy/NMY7SLMSyF7JxD2J5H2aGtIUJNn5c+w3WG++gV
FYc3AIFVt6udjo1Q2N+fl93DLJBkbazrnMdvBASH56fk0UOTOXLunhdu2AzNpbFLTZR4nwQC0Kb2
0CYF0QvPi57TAILdWOoaIRBR5WQ4V2HS/z70OffiKo8XBZ1LWOisoN+YXm872CyOFb0bn+u8NDwH
ELUGYcaVYsymyyD7Y8oI2E6ft8qYuqGwkO/UeELaTnAlPWQx6EvHqr4boEZFGhhSN9cj5C+i1GYO
7gJL/Idjxe+GpwtizIqJwRe1/i+NHdyq85/Hit4NzwULD/INRl1zyj6sSl2JfI30+MKkstc2WWQm
0F4kc73ZqT1bgC1PgRh+Hav3bnB2WwKDzsp1jXhq2AD9g8xf23Y+teo/n1zCvYoJZsBIWJXNdSst
DJpzRvs3E1Ur2Cgw0FXH6r8bpLCkrgPMnHMtuvi7aJMvgeKPh4reK5hWKB4FzRpYGiOrb6yGcSdE
Ynh9rPTdKGVRm3YzYrJrqF6/SISclkmgPh8rezdG23VSfCatrtOoS9x5i41PyiEXLT8d+wW7cZq0
jOUmF+iSa/C+k9FjNx07iyNc6/n8IroUnukFRTe+eL+Q7m0T00PPUPCJ74rOfSMn6+cadsaohvN+
eR8y1x1S+sJB8Lz0KLMktR16YkNA9vAzaKjJQcEYyEbPC5drEyyrbud6sIqUxMIR7dix22GQy58X
vsyJMUmBJsf0eGd9BKf3enAM7YZn4ZgwiC2f66xhA9iN/q6Yu2PvZljnn9e7QC9BQiKf63C07+Jw
gv17OVbvvXpp7vA6QV0w1ZrmX7pwfi/4dOgQhwyG57Vu1kRypvq5pmgZmJuYKycv82Pz4V6NtMT9
BNMbsAIiA0IFiePvARk4tgXdY50JwTlrSMlUM7j2e9hLN3s2sD4dbJjd8Ox7+IJt7zFuAM2pckPp
B9GR7eAX3Q1P+5S1BK3dVG/FHFWhTpDGyo69nod7GZIJBsSeriO6y4j8GI651nPdlnA180N3OKBr
P+81E+6x8sBIVcdzn39HHAgQ4ly+xgl/auI/LNV0NwNA/EsKtg74sqx1WTXgaq5umgQ5CofWi72Y
yXNj8lk2qs4DzafKOiV/myKDYfxQ+Xs5UygRT+yKQIFU7BEHx2hfov3Ty7HSd0t1lq0rkk2Iqg0C
XytCoVpHwsrB2XefobII6Pt0PKhaJ0jwK0PQh+BeXQd2sG12a/XazXR2K9pmbPux7Bb5aRXhsRV1
n9suotFJBKah3Ydc3SDyW1+cGNubY+2+mxAsAq68Ek7VfZNuX8jYsBskqyOk41jxuxkhxiycRh6f
tRiaSV8yAxpamTYjfY3+88Ko2ieD46mPj8gARMvH2l3nOf/UTuLYzT9ib55PCBmXERTMs6qzBGZ2
pt87vnw81jC7RZs13sVCwNKeDcX3YXRh2SJv51ir74VGCwlW5NmkY42xVJTgcUxl4IPs2ESzT+Oc
fYA3eoHSU+tNmYbqlg+vqZj+I93+wyyZ7EbS1K2Q1+XRiAwhzhpkcQ09poOsW3nFZMH4jUQw6kcj
tbjCFh7QemnbKX2ExS2b3iGwXs8fi0wC7I53yfGm50NCy0wgMfSBrVOOGLkNZL35k0Neh6mInwb+
Y2xbWO8pNpbRKUR6hjlnyqzmhGQv4SuKV+r1apB30tdRtrbJtRl756uQ4DbhawBlr7+Eca8zOKlX
lIkk+GW7IGEG2ZhEREholRE4dPB/y3j4viIzuXm3JDTofyJMZ5rqfIsKW88r/t6TWrb03BMLw/WA
MHxeUZ8xc8NCAHDuaT7AF0amLfqIGGRX2ojOV9XpeavJWOT+4qSwycnOCUvPNkN83TkViD2omFBy
xH62QCZ8PncxaCxjN4d34Mr2xVXE4ZLUG1rbVSliHK7bFsiHGThpxOwRCwN/D/TQ9lGE/Zgd24Xs
pTUzQh2sVXaE2Z2Zz3M+bbhDHfL/H1r5/xSaiPR6PmynoVugzi/GusBdXplG/X27sWOeG8SCPS+c
oOXSJFdj7UfVyKdYhR5ZKKQ7uLncB++FiI/bgrhXNWUyXc+RHsxWZkHKX+OwvzBj7ulhi5xcE7TL
WON94LdTyW0KN/2xnfGeDqGMm+3ks7FuSQH5zqKzFckKRR/9PjRr7jU2Np222CI6qBZTseVlNk4x
njbB9Dz2BB7ucxZdhuC5Qc5DjXCV4KfsXfxrDtxrsZ0vNP1e5SjXxFBu4rGmaTvithMoRha/Bg14
qfCnn//X22acNB4HKKHqlsq/m4R/bLLu2HhNdqu4xQvkKiLUOzVNrQtx26ThsUvxPWIstVBkhbg5
reGbX8smQNAQklZeI9i91Ca7BfwpqoxyPFbXLOr7cuXTbySyPx7qi8luBe9h67ZDRsbaeKMeYEzs
bsZ4eS1N9oWa77WNLSKPDYJTdM1mntwnOLfB8WKWb4fqvserOTUIEMwZTjpAkyFSFD2867qDJ529
mkxlruk3hg0CXoDmCno1Wikklh271NtLyRyBETvthhE2WiFuaYzgtZJOwPAcm8P2WjKN3CPIpEZ0
9sFkt+0Qk+84MftjDx7Rbm3KVjltYATilOab9dokjakzAhDboe+6Z3ZEsTBF9zQH9J1klXYTK80i
5bFt5V5QFs7IJl9xCq8DP8R/t9Cy/70hKuqYrhSU3OcTGGLlhr7tOTBYNLPBlRdDWJHGufSVl8kX
XHvgKj//BTCzNg0V+VBvSCWcHxXv7FghOyxSwAmMwSPsbA8BIKH9CXtEXlSswGH00gZpOh77+nvZ
jO6TYUyGUNbYAj1kdrsTE3sl2eKFCWOvmmErXl0oUrtrvUbtbSjmvESK6mvwnRdKj6LnTQf7MkVK
Fbblzk9tXgWyZ4jJAGzgNcLSS79gN1MDHbbhsPW0c2iWsLmTHYMdz09+IQeH9W663oiZYQSOhhrA
yY4jR7F3SdnzxB5cf/fquafUqnmI8Au8iaDm3swXmBp+HRrX4e52RCzSL4XZhlrNiGVfWfx7W9Kj
Fd9NSWzaQq15Jmts+S8i4rdRpI/dXfwH3P1fexIZBIQBMQMHUGJ1xQMEx8Ff8+FYo+xeMZZWzCx0
dqgRXZmfTRuxUqbdwa3sXirmOO3AeIhlHfMckfV9nk+3CGwc2mP9cS8YS4p1jOlAZJ2lYA9NRX6D
rEJ/bKbeS8ZmNTDWFN1QFwkSpvUskyoDneP9vzf8UwP/4Yy+140VjnvrQqzAINlM2PoQzYqzIOE4
nil2t8Oxzf5eQ5Z72oAyz8aaGKSNlW269E99iBTj6d//jhfmHLI7ysmg05MtOszGafTRLOQDC5tj
dyR7XArCJZaczKg77r/SUzfjKn8z4WsR+S9V/Onn/zWsBnTGgEMVeA5BWvtgfaA+Dm16zM0Ukt0y
KTrg4giC5J4mm/y9knFaI2o3P9jou5VE4XaBNOCF4DEctxIjONFBwrqD/X63ihi/DN54hMNzigin
CubDCdF9xfgawfOlht8tIgikaRq1zKLe5uwn7o7eALX45UhnRPL+82+aWILXajgEYVodmx45o8b+
7WKw7Y4Vv1tBOtwjDG3z1Owqb/C2ofOrpOlrdMg/twvAUM8rP0a9WbcZlW9Yi2unMFIlUk6OTcVk
Lykr6Jb5VOP+LXRL6E9DBz0CCOtDbw8dQkHteF793LpGYe8p6rClHpmQhLwb4ef7cKzpd6PV0w4n
fTcFJxYij/m2JyF5iCKVmldq/5+roX/Ox2CBPa8+RU77SqlB16EmlW+nMBzMTcftNF9wVDLRBVnu
VJ+mVKzjfeCxb79XWT/Jb4hqTS6GRts1SwKfIsO0MUhX8AHnb+WQrlElJ9Bpqo21zfZzbHwHCITC
LrMyab/+imWS3FnVL7e+a+0lbhDxWWzIwACyQ3bJ9tiG8Le85085FY9Dlyt9wpEq2fBvZ1e1BMrP
h161wXbCf627N3EE8M4rO6Y/r1FkH1JPmiJjkZr4Wa8xp6cWLJipK+2Mq8xr5+AXeuVQ8VLP301n
0E9O0ZPx+cyasH+wBaJpoy5ixxZy4ASef9ox4IAiEsvraCV/02h6X4Ts3bFuuZvLcOr0MqCO1/EG
Pa+Ikms06tcCO56W0D90yb30zphAsk2vvJ4UMkGus0aA6qnwUFecHLbc7Arui2gP3WaQfDe3hWC+
0sSmvA5UQM8Jd+KyKcE+HWqnvRiv9Y3BaTHmtQUg+RQ025elj15rp5e66W4LEhLWGT4bXlNhuo9Q
bydv85atP9Y+DG7+vf4vfYrd9AN5AjOWCnZm3cI5YrjXEOqwQJw7ueVRBUX3sXsfAGued1bW4naj
mQX+GJCeIHSjXzARHVzA9ky+AIEjOKoPvA7xYLbE7rLE4SsT9EsfYTfIshhazg0e3BNnUwbUn9Dp
ZcwLvMxTZgU5pC4gezxlirJp12UBYjoQJAivO/taTNkxayvZC+m0L6auQyR1nWXpcoHmOi+bFjnL
/96HXpjlst0Isx0uC2MTtnUHOvFFWS9PedEdurn4B5OdUBUKkYnmFNruljRxmYz0WJvvAcUeifF6
RHr/aduSc1NMF9lF9bEmeepM/7UH9whC63TBmxPvorssDe4meuyeDVSA50VDVohGol1zUr2bbnut
lzpI44/H6r0bpE2atdbHATo7qEZnpeak9IVILsdK3y2HpOBIOkcANAjUWt1B9foFpMhj4bBkr6Fj
NGOBjZBIL3wEMkuxDDdkEsekqGDtPG/1wK942JMzSOp9P51Um98H2azPh9plL6NbezIZHY/FaZFJ
t16iyH1SYKkfuz0jeyldOxbLJAA0PoHk8MDFWPfzeGxx3UvpfLuuTDJscMRiunIwA6k2kb4y874w
r+yVdBbq/A0OPwwibccSqrEK8PiDU+JeSrchpEfbRYGWlktfDUyNU9nMQ3FMkAZi2fMOA/ASPBc8
LWC0GjeAmUQz340r7475IAndjVRDh2bIprg4Sbfh7eo9VADlv/fGHT/p/17IwTV/XvWEbrBiDKyt
Qx/E9o50MoXBiCHL8xFJSWPdpcAZlNlkZXqmuE921bTw1CIhU1F/mUxBpjP4ICz6AZxRZOsmj7vs
0B05iFfP67alrZsWY/V5GKiokIWLjImkOZajQNLdKBfFEm9xnupzl63zBVgZJBYH/NjzMdkrCGMX
xZvgiz7HTrbQcCyPMGy+Rkp/YbDsVT3GTQjhybw++ywEVoHwucr4wdlvL+pJuQHBAAST8yYRAOEW
/5vMAC39e397qea7XW6wKTk1IjZnBj3+qXBtW5EI5rBjpe9W4g3C6qazmKozFf3UMv4o2+iYYZPs
RZtrMIUIgQG4CbGqC7t2oAeac6u5Hk6HKr9XbQ5dt9A8bLPTOrcUq6XvzVC1KUB1vw79gr1sc164
2WyjzNmMrTrLPHEnVSSH7vdBTdyNVeRtxyqW5hw+hdC5dEJsQJIdEvsjiPR54SqziW4WFG4NgsSF
TqYSNI1jklCS7vpk0hpEM5jBnKM+VFUMuGmJ67Gfxxp91yVHnueExM1ytlEryzwI4CYEjOrYJmuf
QMcgfCZJEC9nYIpdOfKZPYgsXj4fq/tu2QEVSwFDOi3nABS3KuEb+EA+Pdgwu4Wnm1044t1+OSMw
NXo3yJX/pGTLju3Jk92K3EpcKY8qMWdwyUm5qqg5Nw1kdP/eME8f7w93GnsVjAj5FPExzi+0Eal9
1xrZyYunkZgvyaywCv77r3lpstw1EejyTRL2+CPSKAcdJ0pZNazgtxwrfbe6qrbJloWidMaG7pRD
DlMVo//rWOG7xZX3WLyhZ5zPalUeQLapP4FQc2yu2StiCpWQRabpfAZryF5km0clAoy3Y5PNXpLo
ZUzpNgORBD6QuISaf9rCPj32SfeCxK2VCYh7ajqrvM0qKda+giT1mDCf7BWJQ+azJcsbdQ6e0O39
poYyVv5YctM/QMBNkog57Kk6d8vUAoAHrFWO5Ppjy99ejGhCjyvnmeWXvh+2x42o9XNPhtei5F8Y
Sns5YhM7FxqIlc/pHMKP8jTHqyh87e7updJ3AxWEG1xX+6IAjApX5zb4NYrh8dBA2uuzeBiFDfgZ
2QU5X40o7QaZ7NKu+uux4nfjNBQj0E0ERLFUyQFCxH6l7T0NxZAfG6t7jZbSucHGSRUXEEPLvohu
BTm4+O3lWQjimhYfoWiZYLP69PA/HFPGghT2fMMBPkPXtNlUXLan6CPuwqRK2twdm3n32ixgBttl
82NyQgrXzTArUKuOpQkCY/284jjl4FAjZXKiEPz0Q3CfDN37Q13lH6IsxAgBPj4kp4gaGdaJEvBd
t06aT8fK3+02BhVOvTBjdknGcEWEeqKT2yer3mt5gk/f7g+L9l641AVcJblr6EWqQN8sjbXyQWeE
sTN8qllzZXJz4GpuzauH6xemhX1EF/XJIMdBizMpvvbJI7XHdn17fVEKFv2qNcqNuw85xD8d8MqH
vsFeXTRC21s0XZYBJLcSe1GFJW/0XPDXAsRfEN6RfToXBPnRgnGbXWBMYeXUjt1yJ10wQjGrZwWs
Y2R7mKdBZ4rerTpahgqhp4D2jsETv/bf/8j/RGr9oSfs1R5Z72NqQUW5yByAQ+SQDt6VLsQ/f3tQ
5D4n41DgJ0MSDrTuVP/Yb91jaESc3jS6M+3PYmbtGTFXf602RgZmuWTb8tppJPxfzNgf6rdPjst8
1Ay2nwSOl6sb1ioUnYjUmXNM1eLSNisX5TRKMI7KIZ6wIVx7Pw/ZdRSKtvKC25ieA9u5ceuvbeOD
5kccO6gpBwJBPi/j3m/OldgZq+me0zBXb6xuXEiva5BkEwfUWjBg80hcdDEr5yVT2D2PFOO9TItp
ZD8U4JsmBFM16+Q13jgywk8et0AZO/nJurniPu7Xj8gddLYrUw4uFLLhfbfqoQwLE9CkLDx4Avwm
VJyClyBx0b3IEmYUYVBBnY3DJxVJHDj6rM9/SyXx49lMiT1RmBXi0qCFeGWti7p682YFqouTWA8/
Rtz0Z6Zc5xBA2zLNKWu/DV3Ci1+SGdCh4P7dxlmWiIjr/dcnCeON2qRfywFJY7pyrtMhP2Vw2zbn
De9v0TmImlVXTY7pqajAF/YgNIOBmpK7MLe0uHSp2STsftPob4CWGKqMKkvf9MR0+Yl0sYurNqMT
tu454I+5RGoykKSMAjWuHYiZ7LQUOJdnFa7VVjaiZtMwZ2Ue0QxmIzDUmyTDWQMLEJXmFl9rbLty
znEcKIswEPJk5BB9nxZJTw547eyX6TYfX9Q8pvxhm6Ocfm6nKMse4qWJ4/utaXPDTmKDsSm5FM6E
iNHYaGbEG9h6cnwv1XUKlWNkK5i5EERhYwsvybjxG0/j1f2cctmNrBotXhCuGRyyxWO4Zqv2lRgS
4OdYHjxlhwojBhfA+rRB24rYpcxYc/b4luN4jVLcvkZXyoe8LTnlQJoCeFqNdHVyxq2HD7R9Oo5Y
fUeM5mc3Y2F7oCMz/SOgx2zI0R3GyFz6ONVrNbI2iRAt3HpxwtVVm3/Ll3gY74p1w91emxKzzqVT
C16ASnDkswjb7mWJwZYs0jju34c8n+kFqTx8vRsiF+IphCwI5NugTQD9GZY84jVdoHOlSOYjwvyM
RACj1WyzRH3MUhnmp7bRaf8T11u5wKCRyWhPuk9H/QAgKqOP0PRN8tL7DN6yYgSD+nZLg4jfh63j
21/dIEYDm9UcjMnDhEHbngfV+uiqZNhPX9pA5iTCmsgZTctMJoV6IMvCw59J3zS5LxtWSFY7Z216
S+YuGb/2jvq0AiiBIMKAuTgskAeeAlneLI5xVvKJ5z/TmE7qCyIJNnBYuw4bHpgkRv8G7hed438e
g+TX2M92u8pIef/INxKGlWoxkn49UaDpDePR9rAUhF1INOX923w2GT2TvFPth4m36/bOwR0RBZAV
IGwiPz3FV9Ordssw/OZ47mvvejrFvh7HXjT1FBXhfGemIouqPomT6FtOo6T4K3S8eUDuQHCLt8ft
F3whsuxdyk4MqVLBae223N0CPGK3GyROxV9F0SXFSQkYWN9nvhXDQ8iaLry6sTP+HExtv94Ufia0
zgCrJl8IbXjzoZ0KpirllwBBmj0pNBwokoL+CFBoOr/RZFsICNBUiU+gvTTjW5MWWXshLR+z07L2
FnOnS/O5vUAWH85vpsLSXwJBEkPV4GrPvW1XArpo046rO9N0XGZ2InjitHe8Ryr2pWFGwZsSZJY9
trkukqtUStFyaYKZ/mzbolcVGzRf+jIfwoYAWJXE6xWgV72cFheR4LToIQrLQWwOUNalQA1OKWEh
MjBX1KILmJ7Lfg30cB6ecpxKpCBu/GFycDOeUzW77xHxjoLJxwaEuYIfQt9gj83+bjCEs6oXbSQr
Kl06fvEToJ5IxZISOXmgPm9bd3ULzM+PHlDDuSnbaclWzPebcuMIcDf2dq7EM4nVv5yxcfoZ3JYZ
CwJHxFHxQaCUpw+pFjOf04Liefw8uEimJSy9Q1qLIiz42VoWC1+ycMm3O7dqhovpFTiy4oY0HgcL
2B/b9qqB5gvKbe664CNN+RydAJc2wUkTGxanzG9b/3kmW9zf2GVzRW3kGDSnyUWNv49BfHtHQt13
H/E4EHkOeixovxegBthyW3Acex88rq7yS8I7rHdL06QTVPBJu95LRnpejdscAoOr5iyAHWXWTedg
udx0+GEhXMJjMyTL8q5bSRbdjNAZ9A8j4hG7qbQ+AXUJYfTl5OYivIZxoZe3qZ6C4UfUrbm4pyLW
6GNDK0X7VyzyDT1BIudPn0eWd/aCv2ztz6DnJvoT5bZtbjXrQOaGN5qKNwZ49hDbCPCZ6Ql8rbj5
e0O+NoLwddunN3rsGIPyG/Yl9JEc4Vu3bb94daN6GUNRHUFhTc5aAZVZ2sUP0Uf8zvyzDdtl/S5A
GkDUQBG1Y1JNyOxkVYD5qanWRq0f+4guMUj0Ck69dBigcJZ2zoPKK7OAQziPboUvyGZhhVeovH2H
6qbp29V51t0EQ5TgubFreGAepdzG4RYOh3bDrmjY1l9YNfQAonNHSPj+6XkvJlXcTtn2ZiNFIjVm
4s0317zHp0c6MQWl7t5hQp7eApmi5ysBVn25WRdapE8r99oiSIKhGbUulwKjnCDkkG2GVVPnvH8f
F6soStDvANzOEon5reSx6+e3ZAnz6cc2a5UAe7/YNb36JCbrQ4Le337t9QpuEf7IeGzecrx4uA85
RyPeblE/r6chNulyg/U/UAyNG0l7dluWOYbN0zJu+JgzsxfreCA/ZaFf5DuLNrO3Uw8t8dvedm1X
JX076q+ryqL0m4wyn8tytUg3V2ipWDDAn1lI3gF1kBQ/xgQ08O+TmHiEQzlSNONK9lGf3chs0R77
t5bkdCynwHgshWLF8oHdHnKGaZDa7KSR7DF6CDuz4CdQBD6pCBb1/rqZiT9mBv37zIkTtOrWDc9q
MhuSL2kEMU0V+7zpK1xgJBkwmmNm6khkKbVlvBI5Pah2auFTD5H5isNHL8Y3sVQuECWFf/RHP07L
eknDLrFvw4HMCG3G43zxmOSDay9WAK/0bora+GuugQY66aTB/VHeBQt98INqcOiYexe9xaNlPHwQ
PNPbXdgP04gJM8HYgGkA6sa85kjend80UhRqrfIkYe885FJBtdJO2g96cxNc9DBLR65C9mXDq6wI
O/WWa1xMlq1kYjrHHmZscYHBNjznTTwMp5k0Eb5E14rwTWLUE/6X6qfNTw49bsuqIrdpdJJmIqEB
Zn71X/pcIGqr3CQsf48K1tz4M9N0vJ8Hgx1X1bI+qMIeUYK+wuxuy8zRePkSGaRZ3DDqFNb7bCXY
psdwfaul9HESLNcOVSDvzTgsWRWldDpx35qh5iuG+reUzM5eooyLEDibGTl5YdLF+SkW0JSXOg63
S4HFyC3lnDa9fjDQwRVDBRh4Ju65bvzb3D9Rc7d5i+90nnNyzoE9WrGMYstxAqUd074TNmBXTod0
eTSiCe2HYTZhhbeMKfruReNs1bg2ucF2DahVDo/RiMfUcl779qZdFPJSEpjxsdjG1bYthSpHELTo
aZlJdMOwH/jiZBbfMeRvyZIW/aSrNowoQ9AvTmrjmPT0NnfM/5XA1NW/iTB0ZL31eiveTEE0vyMO
ucA4AsXLPaN5tGHvFCbzOxsoaL2XNasosgfe4N0FDn+VyRgR9vDwvvFzHn0aXcDOPOqBmJdyXe4s
F8VbBma5PXF04ypdjauitulukiQp7g1l/paFq/jume0/FrGYq47Q9yKd5ae0L4aiZERpaJWM4Hwq
V9IVTpcMu11/8UAO+htqI/aZhqu6XXqfFyd0Z1rJzWzrZZj79NZDi5p8ckGefWTCxcjyx5k6C24a
mVknSiDbuxzZCr4lf3VL45dPaUqpL20n1xz639A6f+qeQiSuwq8bsnbyOfQKOOZp0hHOMV089idG
bRjc2jCBlRmmeEdu5zZsigcdrHq5WIRDkM8bFRGtCp/Y5c4kKmXfsXOV0zldoiC6UZ3qkvt+tWDW
GzZYgeO4mvPPsRGKvJ1iE6sz0jf8gBwLTdvrGNhCfAtaAKj7KvVd2p2I7tulNGmHrWixmKyrZoE9
iiubOIhjUfrUm+7XmqfxdG9XsN9/gmTmsB1qlzxF7xYYW6kqe9ip+jOil5qonnPR9e/XEBdG53FI
YnlZMsw7J5xoWHadnlTF5ymTUfwWlqM+vYPoOgaHvljT4hrCVLb+7qDgl2+NXnJFKl8w297qSceE
lsiJyfGMufWR8O9xNM4inIKhv93ucLGjMS+0Q+bCN0piSH7kOKy6bzzlxTUZoYKItXTZt1DHPPgu
8RCKY/I6piBn4uWirdA7sFkqG2Mxu+vZrCcr2Zx/oQiCWD7nDnP7V62nIupPaTYFWK+aIQ3sR+q2
HpcyQRRlcbkszSyroolF9KC3fPW/E2REiL/mDl6/c94DP/nBi3YtkFKRjvM7gMFTvp4Hi0jguuiC
aHxHMcowI5J4nnJMT+2a4Ya5HXAHdNPHpHU3MW85kadkm7EFKAWllIEdMOL8gR1fP1Xeqqe9CNg/
i3vfL/PMXF1wxufPQgejvYx9sBRXrQuT4otthZtPUyRW+50XKTz7tOWF/r44PuEmixEZVAU34V03
sYZWEx6sl3vf9wnDJ8k6eDw1nmaqWdkJm9KJIiXos9mSIke8w9TcjyzC7VSz5h+mOPK47VnSbVNv
vRCinMF4LWGZYyYGlC7vx4t3eeorBiyuuW6xxgGtLcz/cHZmzW1jS7b+Kx31jtOY9oCOPv0AkBQp
a7Tl8QXhQcY8z/j196Pr3NslWke8qqiKCrtkEwSwd+7MlWutBGnqp8qo/X7op+5eWZOKf47Mw9Hb
NTPNeCOn47nqRx2DSfarLMS3hemKSeo7leGFl8zwdqUbdPmaGuSji2lczCsr+IIT31KXPcE+/eqt
SbzhjHfD28ru2m1iNOsAbcYIjQP5rdMHJuBz5xu6b8IATy7nvTP2kBbHKY7qgxcfTwyeVm9hCVxV
ScCJVBcfBH0fc5fGcdlvakMk03acUb9Q9BkAkKuKreRGp5NJwZws2Q3igeGQh4ks2ZHhcFmZAB3X
nh319mEI+/yLJlmZbsps6i77RpV5vNHLMgdCEDiAYqLwC14pabKJCmJnkrbZdd+bJHAr5jXTIVc6
Dup1YZgNkiFzn6jWya+b3uny6zYcujdDXVfpV7uddbatdNY+UHQ628JwEBrxfaQ+LKtiil0+u9MH
gYPNY2tLk2H2eLYkLGLyDD+fVLFzGFU+BA3pfRVouCsj8xT1TEuAuNkFTdPOQT5QMZLY1N4cIJNa
It+KWbzNktl5UMOuQnmAKY19XXllD7zSG6tXXKppFPGneRqb9Wp15yV9jzdMZV8VMhmSLuidsU7e
VBruFb5787wxZQoAGo7urc3cy81YqTnF9SJk5HLJOa/urdiheA07SiNfMi/xck1DY4aT2uTrJqNP
LSI/7FGefQ9L5rkc7IzU2Q9xFtGPVQ8IwZlFzs88x9mEVLT2hLdrQ3tV/46Olt1eTaj589t2Ys7o
jTtgshRo3dbTbUHD8Zu7lgbuRZHo449xFSFIy/q6zuHaFe5DYXt94jN1N/anjDkkVMzMWyT2jfXH
OKFGBJHrdlk3LJZPjJjDxF9B7sQmUzKO8zfLpCgzfTRc1hcS7NIJKgrR8Xapo3W6N+vGUJ+msCmH
22FMvORSx15UJNtiCLPkMEbxbMXEW1v8zCayyS/ZEk0k2KtX40SdVc36Hpy1gNMzUpAXsz9zlrf7
Oe0mdrbdfLCd2NnRR7HeYDHAQaIFNuJ+OclBvWc/TPnWi/sYdx1tlfPVpIcy+zwVFLB+24KxXVuG
LcvHOvW8bJNVYWs/GPZajDeLSVVyE1ZMUbvXAFD2r7J7uKk7xyl/irLz1H62otwMXBcz6isOsojD
OpqFPW1CqWZdB8yhglobrBZ0sHcjzkHmpcQFyXzDwlLZ5SAdt2YsnjmX114NHOXL2pnwEq/j9tEU
ThLf2GtYwrALzazcY+pu2HdoCpWsAiYkrRO9kXKpd5ODe9wO4k1dBIDHYvhWTkVnMDxw7fXByKka
P5l50ZC6S/K7jdV6dYpQkzyzuBmASbIA7UHfDT6GOZb9Bh6iIIcWvVHuEzgI47fJXryOu5JhfzFF
iZ42rajrbJs7jm42NtNa+sxv2mKJdyS9ufcmdDEPg5iYH0dnMUms2qRx4s2XYW8qHaDyiTyxwUfA
7PAcDwt6vbQJq+hSjrOzEpr72t0TJys62Q1HmA/cZGU+Yso13TRFOeQ7dx6s5lElIssNUiTL7R1m
weI087POihytU0b3qO+CseA4dAMjb70Ladf2Mh8ySzv6A37KRX91XHNzzY0nbuoGqTU71a1QST5/
NLgbz/Bjq3eqYXd0eibvHvU6ujfDsVB4ExpVNnPGwCXFfGkJo+h2KayOnKwdHGmO1GSU5ioAUhYk
5WZXeOX3ZCFkQzVaVGE+tv1oNLsB41fyQrY5sDmTXKr2svOqQd+KOB0jTkSdrj+yGND1S5pOVbZz
I7c0Jp5u7ZTMKZZtcu+S1XA02J5yxa4mtDePce2KSfs99unLzaTcQT9YwBAJo1GAOXvaJO6QfaiN
oTLuqghc+3485uPI1hed24EaGzx/kZTVbX6IC+B9FolbO7tWkd/JLTMGh+YN6rhITMEKVF6R0Cet
StQGElev30w1gPkVSYSWV9ngut27Mk+z9lJFzlQdjIE54l/ouoRmQDtLInipCmPwc2VPxlVl4mBz
bwzdkHwyVmb2BR4JQLldhkK3N0nXIwIphKnGhzWHYRVoswPLTpy8xCCljYz+u5ZdHT44UxcHdon3
fzqul8bKaOuWeqmK88NUR87ik2akgBVq7of9QmPJ2beAidNFnsnV/AB4IsRlktHwCGqzoDm+RWtr
tvp4hq+U8EfgwNg1rW0PgSOL1PDZc9ey7haXlorAI2FnWtCOm11iWMDasgTJXvyc8WPaX5q5Fps2
VsLd9/PgrfvanQ2zxO7MngYP6CJijlg1eFZ6Jay26z6IDsfxRxW5Q3FlAgGqXS7iwXs3TSDQmzzS
aYRyD2rlXVKWuXwTRnmZvZs0D+bNYuusuzQHxs1cj3xXm2nfyyru0kEV0eWc0kd8Tz6bhGNgDnJJ
mk1a6QJ0zsW/LDGDgc1cGwEGEHKpN7Q7lPZ2GcTWo72v+oz/ntlZgedh31hsCxDvbjioYmp5sL1K
6/ZubnlotIZYCQz8tpW3vHN47AiPPBFn63tA4nDejezknbeu6opaQRpvbCP06GxJE2c3+9it0PaF
mUpZX2SpasTVmleoki17qfrPUzJ4OBdkA/4Ru54hzkvsW5MUilaODSHJbDo9BpL6rftSjK627ypM
ODp7d7RBtSjdZsHgc92u3pgGXjFN2WYp2uO0tb6TN6IN3fLgonKd9k1ZD84mGpe6vLI7XFZAgkza
StXSqmGXgFVavtFZlrGjFdMnm1xHHtl13XS18qVTJM7XWTFh/U24Run8FrsCtwdijMN2/eGUwom+
1Vll5gfTQZ53MAG3mmsU9W3/kGPXHL+vSuHOV5ZrdMvPpRFpfbUskdGBY8y2DshgAMeB0QYg5KTr
IMI1vXs9mEU3Bf3CUM1Dy1dIN8Nq21kAb1zSGnTdI9tv1DsPouVNPjI19705ZVF33farVV4qRsKR
F3CHIToAr1+Ymt4pN/0GmmE4m1Roo+6wGiURC7qS1V5swd4zwAEC6bGamY75iGe0oxMshmG1bBbd
tEgJanF8gl5NVR75Ziu8206NuYEUP1HJj+F4Pv5QA9YC6KxFdGgqj1TEJN7l75y2tXv2XiSKpvdr
3aE4ppJmiJKKzcTcOLYwoJ44URPe2LHqpx1hFJ/AMS+T8bFP53q+qlZViI8kA9Kd/bRJh8tlUev8
UauiHm85tSNn35Gu+AWOJ43PoJzoiAnW88iZS5/mjuTYU5ddDAv/Bjy4QAzOaICVCr7JKM4FQx1d
0X9FbNloH9GNPW1nWWeAE20Tv6UbbEWbcWRg8dsU1h/nIvMn8DX0Rh16H1SN2rQOShPYfrwow7ap
ej9BC+f6laZd6gS0+NrhkXo5AqOiLjX7rxRla2L4sqdhnPqCKNsDleQVSggfA/d6inYzkkYG55Sz
K+PPqI+XofWHiQEvzUVByZGkwdTgrT1dUg/Pwtq0TkzHevNyk/9I3n2mh37qNxIBPM6J0apdxWDH
fJNAqb6GR9UEHM+A6iDM+ozo+t/wSk4Hd7VNt3Su48gd2uhGveuXKhw2dURag8CVzD8wUcLnJCHz
Up4Rcv4bYskvMcdfFGcpVBmChy12UjOeoMeBY9uAoJy5oX/36SdEnJrhZp2KPUE/tPiWtdaHSdfh
3ySYnDDlyMqaoo5CsVuYgODH7XJI4FX8zQ8/YbT2ltWX1SDFDmRlS3sg8UOLevrlBfXvnsoJUy6c
x6QXXiJ3kWl0hPAxpM4j2P+tTz+1abGz2qHnzXOhMsCmtPcYuLdW717+8H+zQk9dWmRrFVM9pyyX
WHn2j65Miikw5WIzYkXbRe3XA8TUPRR7Uf+tSWWoFJ/y0GIdTQr7CrFjMqT46DZtd5NaoAG/bug/
v8//FT1Wd3/u4+5//pvff6/qpU2iuD/57f88VAX//vfx7/y/P/P0b/zPxWN187V47E7/0JO/w+f+
67qbr/3XJ7/Zkuj0y/3w2C5vH7sh7399Pt/w+Cf/f3/4H4+/PuVhqR//+cd3ULr++GkYb5V//OtH
hx///OOoZPzPv378v352/P7//GPbJn37+PX0Lzx+7fp//uE6/wDHFrxB7UqpvKOycHo8/sSR/yAA
OVKDV2v0IkemZMlwxfiff1j6HyaTmdAg2A5ziJyjKKSrhl8/sv/hSNcSntCuidzc+uP/fq8nL+Z/
X9R/lENxVyVl3/FlnoRhxSUty1JauhhJaH57sh4SAVElNjRGoNqwd1NkyW02M+z0L0/jX1f961We
Bns+1sPFWNpcx1E4v58S7lDjVHY/CZfOVN586r183oMnjJewlWIQyH4qNi9f8KkA4NcFHaZ7ucrV
nqRFeLztvwTieVVNodZMQOjBOcGbVX3oqVSxQZbpmUv99gThLUB74PYkD1Drk0stjNDKS4OGED22
8ktHVR5ERh0/vHxDv8zh/ve8/HVHruW6imXCSnJOuWeWXKIYcz9BR9+r70oVVolPvdS+sw2skeO8
qh5R4oyx7w62s5stktHc6spPnSNhblprfkYK/swTZu2a/MMDdu1TNVrnJFPlgSBQnyMv9G0VGkHV
9d3XaKDaefnmn72WoAcllGYtncqMojIrMJmehN9JT93WzTQ81Mg6N4nKjXMs1F8JyOmD9th5bEkP
U5JTQfqUtPQ/J9gdcZc6lwAm4YMUkd62lVFdi3Gs7uAaYDRm9nMwtRazTGkN9kFS2qTxRkqXxxzD
wcdwZ3wDuWLZucz1fpWVya/FIDFH5Ds6poeA60TURZ95XK2MA6kpjHIbkuPCmq+G169shrFrT5mu
dGz39OwzGZWtYqYuATdI0nO1ug8Af+k5yeHxy548cFYQ0UyST9ri1HUh8bCaYRaI9HG56XeSnv4B
loP9vVrS9uAUEA9AYlxv6wnbPnPwPrertOlC0VIEaO2c5oi2W0+4POCDjJSyosnUS7X3aEmoI+fM
Ih2NgFyj0RYB2HQMwcVru30pMWfyBzlVj6PoXmd19uvdsuoUE1F49orw/zR0RZpOYZVlxMpChPdZ
nc0byPrFmXjyTETWQitXCSFMm8Dy9CpG7EzwDaD09pZR7KditSixk9bFeVyKdeeyn7+/vImPn3jy
mlmvFroIbs7iGHh6xRBAsIHJIvyobamx2y4KRhfntddfxXNdbXGkejDQTlJNaKeWWiMPHmsmgWzW
vPXhHOlXEbz/fEeexwXYGUT+U+8cQGLbwiZW+FgojHdWlSf009fmjDTjmbCniUSOwB4KTOXU0gMw
2jr6wgufxMLF+GoSAaThajMZhnr9DXlsApudYFrOb0FPlVYtjR5SV6GWcKNnTDPKcD2XopOznC4B
z3RIXVhwHurKk7Blzm1R9GbPVTo5ECeZsZJY2dYJ5aZq7XfxksAEcvTdGHtnAuYzj9KzMD3jDFGw
E09DmRZt3hh1IvC2TGO/Fl2xG9ZRBnZbGmcOq6fJ/K+1QUhGh6wprpV1qn5RRab6maPcH+k35oMc
N7BaoKtGgw9l6hLXuNc5T/15Rc4C5LdkPJwKJxWQ8Crd9zmELWcB11y6ott0Tmqdua/nHqFLeBZI
S6VrnuY5tsQW2QZMhig2OvsqdOMdxsXtzTSAh728iZ9bJwJba9cVHMHmqbYqcosJPrcBA82U0cGL
tH0ogC8vPILLVerQMLaNLH9oV7hXJqLDM5d/7k4F557Ds2ShnrpGVFXvlrK3iSGF5Ngz3Pxaem1/
nVs08l6+0+cWixAwm6XlSpL5Y5j+S55a0pi1PDHy6trpdg7Lt0sSthsIXT9lmF4xeuGcMvYYZZ9G
YWWSJFn0lzSNU4qHJxccoG5imlq5/hQWzi7NcFmDXiy2L9/Wc1fR9LaP+Ymm5nGeXmWG5ziEIZhv
YtXFRnW9vavy8Jzq/Pf3pPh0IWxJHDZ/M7MS8HfXKILJ0FaMU07N2PsOlbX/kYfreqaAEcdvfPrc
iF3k3R5zrexTwx87Q2JFtogTTzUp0w+xyhs2ToKoa5NYo7j1pnGYA6RomKQUArLFVvDLfGM1gHIb
wx2TL2vIp8B8qjLsMjqGhwaCUbM/E3PM1908NaqjCTXgreLQVP2c0fZH6iGhLO4qpsVdL8pzMlhC
4+T4SWo0P7y4BKGBNTbWvmLLzn5f2eIBspCb+Vk5HKUdiVvkuz5JxLdQWv1PfPbMW0g16cdKT4g9
angQM9/XltMbYZXuQ1wKUvo+R1e+i/jCn7H+G4qtTR/rylMGIzpi2USXIX3+bHMk7EMI8joDsmXk
ooIeHDHD+MkLV7/KHuoY40gaXEWehoUBWeJxLfxlo6DHVUkcmY4/dsK+Lob6i16s8PDysn1mQVmW
JOoIj1pVnJ4SWQ1RU1nC8dMxW96kjl3ude3F0Azy7tyC+n09WQ6lk2cK77gVjzvoL/eTNqh8KpG4
/sqEV7xQM8YthQvE+WJc8nPy12fSXGVx9JHKs+mpHk9OiDKH/jvlFFC4wyhY3lA1/Syvvbt2rqfC
JzfD+1l5RRhYremNsIzt5YcTdwmDkLP0vhFef+ZRn2i8/nyhgu2Ee4ytHXEKPAy14/Z0maCR93Z+
2deS9mPoJGJvwK9Tvlnm+roRrDbfESmN46mL5psOXY/jV/Xa21inCwUnwCmpw5jyF943szbPzVP9
PT7zvt0jcsOQdxQnJ/G5YsxRV85kLGFT4FzSWBA3oNn8pOi3H/HikTdRnA6Pr1+GJP9UIw4NQPt0
4rKKmfcXVzQP6ko4VwXNog3dOWuPXZJxBgZ87v40gAJCVs/T9qkKGLk1klpdCp+GJZagepW+p+b7
NqkeF5HeHOVWZ0685/aYhnjraJcCRJ4GUmaOCpzpj3AJbjn7jtljH3L+Z4DsCfrO6x8kcJPHoucc
F6cG3mU5VCRhOGZyDA0HazJkICanvvpFvfobl2Ipe44HOMdee7qfNafdOqLKgZ9jTftjh39aciq3
3j2X7T33AI9r0RX8x/ZOPS4mRHHpMlJHuYvp7CrOVablWTrdVRSnrxsK9+cuhaQBwCWUeQyNT28r
Vg70ezhK/qRqyLWzu+4omOW3lx/eM+mCzcHK/BgNuOOcFjrWkUwGe0IgTbGK26zNqv0KZ+Jv3Ixt
cx94jeK+iATo6c14zIHqjInlMANrHMrYdq4kco/962+GrISkxKPQpcf/9CoEMhAwTBp80Xfj/ezZ
y4ZRY/aZjXsMPCf5iE057bpHUBns9uRexIRQrc8N4VPJcyi6xc/QGu6sRF1VBlDKy7f0zJIjCjnH
k1dzepz67qFlYBKKw8U4YJxPFmrEnQdPlDGT9uuRLaBUincU8toV+lRCPbsGhic07n0oPPqqW2e9
03F3TqD9zNNzGHxMgUYud9xJT9+R6KyoSiEa4ghnqj2qyOEwM/rpXdPrIoCkYp8BS09k1b/2EQia
lMeVx/2dKptnr1MLTwucqS7DJFBlZn8UlttfGgDS9yh0URpmq/XOWrJK+mM0jHt0JueGbD93285x
f7EuXU21//S2V0fOYUiK59OUXPdNinZZpYb9oe/jNFjQH57ZCs9dj8hhQtm1pYOQ+un1CvZImK/c
ddSa5QEivkTXGsfv0fKvPgHbuH/1OqUjAg1FmmAz1qmdYDvOgOG/cGKjG3Ya+gyGpZHcArV9+htX
Aj0jnEglAKWf3lmSumao8plU2YxtXLUsEXjpWL7Jh3F6NXShQNsYOsjx/CsOP70U7BHDilz2dGO6
d1Bs1AeDeSDXUs/nujTH138SUzi4PM+it0SafRrsBQqf1A65UmuP2R2nwjutjGWTuy1NmljJYjOa
rdwzz+N1Vn+/tgcQFxiXA8qvwLSf3mPbz1NGc0XAg5n1e86i0LfzeD2zPJ5Zju6xycU3J/HgV0+v
AqThaQOpha+ZeYfl1/pJNWS/kRU/IrN/fYAGvyBYAiBoUv2TQrtxVgozSNi+jCBcCpS4AVynKFhS
c9rWoClnlskzZyiFCz0ojgUgi9P+UM5MyGNJJ/ysbea3eaTyi2mAy//yun/uKorDyyTSg6adHm4k
W3ltl6z7fI3fZ6EctlN6tjZ49iI2Fqk00zTB8gQ9KMKw6pqQOhQ28QKlbhA3LfLm7cu38syhRjdN
gK5yN+q3k6asnMaClSP8hWr2woUWcjk3brqpLLh8L1/q2RsiCDq0P+nonnp5xm4vyc1I6NeauRFZ
NHtX6WCIM3Dx76gZAYkyBXzCpWo5bbIyWDdDUsAKmBNsO6JWoO3HsGE3Out6mNCYb5RRMxx+YhFW
8ixC8kzwIHsjPeDcIn6cRMQosZZoMEe2cJGZH/K6i77CybNvIVae46j8/uY0aQ8E0WOoV78VLceh
BAlTE0gXR70EnZGM7+KK2QqzM0YXL7+530Mil6L9boHCHePv8av8pUyfUC2uiVhBrI0Rb63JQYw6
NI34mhiz6lEGA5br0j+2DHevvjJ1CwkxAYRFap3Ej7ZZV2noDkWXFuFFRhH8DtWhfk8NehQhVU6y
JdtLNogt6OK8fO3fHzAFIQkYbRq66PSInt61B1t3wToXiUNiIzShMNv3WRod0IW+zpn3GPk9fJxd
7VARKsl/nl4Kj4SW8QlAWsoY1F1WTv0h7MfXny8UF7Sc6JRa7PnTsAXIWqdzzg25S+QFYhGwWT3r
HOng923OVehiHpMC9vrpfDddxQuBmXQcD4p+L5ti9Zk2aW5f/XJY+kQR+u6U7adNFCGrwrFq7SAR
Wc2t0zMdDccERgkikzoD0hwPxKcJgeeYtguq7uJm/htsBHdzKiZwct8uuuQhgrn8don74Ws0deY9
MTrejrFtvfog46I0JTnMaNQQnE9WRKS8PGpnQM4ojL4wJRtLa4Sp315+is+8K9IMKCkScMciKX96
FeTsLtI+VDwuZfSuWxd3Q1PoHMnx+asQkimfqPlOr1JXMjPSnqu0ZRpueW1QGApkPy/fyzPblQB1
LM2OnVV6M0/vpePxxFl/ZNtO47oFtlwDx9Nw27UznUFvnoHtiIYUgoqUhgz7dAbSRNdsWQDKfAYB
NqWfVGa5NRS8ax8YwTrMnACfk8mV284yGCSCUcQPSlXP8zFXbS9yI863shXT2xQ/jM0kFvfVOPEx
WnuS8w+Q3tOnYVNWi4s2h4bKNBR7t1I4I1jJuaj1eybJVdgPAD60S3mYT5941IZh4mXswUhF8qOj
VHmZdStDd3IzLgIOyOTMK35mISE8Bik9XpRj4eQVL7rHAaXhFdeRNK+n3Fkxz0mXVzlr/grG1MS/
AAWqNud0OoiNM8SwJtLxGTXovOdrfBrC4dzOewaMPgZiBhrR2wbDOrUam1kyi+iPXQyMYK+LVMuD
XMv6Xdf2GEaoJCo/FllWB8wbr64zM8p/YGQ1ZJtpTLtrnI2KM1Hume0D0nBkioE9AfGeLBlEZQIP
IMXLpLh86xYquagw133n9qt95lB/5lIcPmB3x3DgkUY/XTduriKTaS9MtSz6+LZIO6xDlrzbTWvY
ntkIz10KGAoqCixBSqqTSzmVKv9swTVwxb9pWXYXSxo2sM3RTp/JF57ZDuKYpwMGkpQBczy9rWFi
YhVEGNANK2z3DV4nN7GBTicZpbHrFsj4Lwe8Z3YDPVOAVmLesSw8eWMoPWaSl8IFlQ/FNq2SZC9N
3DFevsrpE+SZCQpuXP0BL8BZT+5q6gVGOfhFIR2mEdT0sdyYOkoeUvQJr7whZjibR3YCcD+vyj5d
ghJxk91lOQ1vunaBkZkp3i+oHl6+oZNZAixuLgMUjGqA3oKEg/P0PUEQXcds5DIanylRiItsQMOc
5Jt1doKhVUgv7WDO8DoSqbXz3PD9akb+GrWbwq5e/XT5LhzxoPKCfXWKoKCuH1dT0bwVOGyh4nDx
zBt7fVF5Tv/qpwsYxMK0eZeAQvr0Rcqyz4oERgYeb+mlJ+PuTWfn51r5p4vyyMSj10Cj9VeH/XRM
upPnTZGw9f2mk/MXSyzdx8YtP738Cp+5CEtSulBNyTFZmU/f4NIMcT10SDkKT5WbOLOx/xbJa9MW
oDqLuOxZVN8AT6ezSmSNC9iMuwY6NN1sJXntG2zhsnOvxT2NG8frQEJwqKwIvvR3n96N3Y3FRFPb
8SVk5+8VjMYvI44lX1ZZqcJfbVX/7FFvv8/q0PvqTFbz1UkqtLKQ9nAewnbLHVESFGWL66Ja7gh4
otnjb6Mu8xEbp4esWOoM5V2t2gukpsYhWqs62ivMrO4Ga1QzMib6QQdy4PKKYYUF7XmcI78veWas
2yRajH05VlhHoHh0hqBkq+BAYjN5czsXyL02rT01V7GYkP00Mu4/O21Inod79BDt62ms24AzRO/z
tjO+doOXZz7mpohNZ1smYleaeRbFfo6IKNrr0DBRgpKURrezN2Q3+aKWD6NrVUPQi0rcxmzcbpdn
ZWrv8qJda98ylxWjJDdvQn+uiuJj1Q/xO70k2AKiVUuui7ZxHkzdW1/ryXY7X+XNPPkdJm3FxUzq
Em61mPtrEoLsCzOAm3mHJtu1dq03W7iupCFxL05sDITSLEYY2pLZRUwSwWFu5+gZiWzm2uvqG1Zd
Fpt+RuPIQCQRj5gHNUb0Psa/rA9aWRcK5uSYvylmGvkb+PjI/UMMMjF7Noy2DqRspq+1WVsfnGVq
RmyOmATlrzhSPbhilt0h7qr1e4wpHgm0Nw92QHhr70WcZ3fu2Na534Vz8Ym0hbnRuD5VYbC0wsWh
LatVEzDSYsJrT+fNtW047gcb81fMOYXMPpj8mnXe45jXGZndwhXXzbDDwGtsN6MXEv5TWM35pkcB
R2KwQsP2y2qaOnw6Ebj7SWPLb2Fa2h/GMGmrfYTVZOyPqpqxC1Oi+VFGbRxew6xas6DA8uQhMjNz
3tpFGn5UzTKGe2XhyafGQd/VWEof0mXwDknstpfmMrYBXlVYJMLF/oIORX4Awu+kDwUVJ1EGDODp
GWKYRgsoaaYmcNLRqHxoacV80YFs/DBnlSWbuphmFrvGc4kg2BrfONuyTxkjGOsgHZp8CDSUjxkN
Zzy9bcW41pumJuP0O9U0eCJoi3GJ0jrCY1S/menji6M+jF2VWv7K3/8+jnOOW0+o5ytcxNrOb3ov
3edmnYc+Sy/ldaet5fkltkM/+jlX37CkE5zdsxm2O6xk448zYEO5CSeJQQlEG0StZtXi22HNOsQF
pqxdw1/Seoi3tCvWq1ZjhXMLj0J+jVuMdjeTV4pm12cSk6uqlzAc3KZEgJza+F/g1tY6zoPIraOh
Il4QbIYm7/HtdzFR2+QSjxL8gjJV3sOT6D7HxxbVBdKJxIaPI8bwc+p0ZnGdYMw2BqPRZp9atMk1
wtFGrEHZJMvHvFuaKvfLrEr1l2Y11h3OZozzLGWRTQh8p7SkW9eNn9t4jfHwUgu2Qn1fjhYOo3Xc
+d08tp8Gcx6ZciwqzJl4FofSSTUeDV2nk0sk1/a66fEUkH6BiSL+dS7pM3wd/DLwc7FR5+sWkb5v
l7jD+ib2peOViM3C2h8naVxVCPVbfMxSXh7y6S9FIc13xP/uS90XdEuwORF7+H31kb5U15/rcem8
nWPIxts6jGzRlFUtQ20ib+pv0yUVIpjNrox8qKP8UCDs+BAnWXQ3MlIVZ6veXgdskfIwB/fWS+8b
Uyt+Mu13F7kq/4phWHSXhY2w/QQf0+UinHOeCW59OCwtlAf4dISxO2+alQHfQeHNTbjto8S57YvG
RmCHnWKFd5FdYsGZLN60QeRnRJildfkSbee+HuwDuGgepShjy+lhacPxPrKG7Gh702r3Q+OOi/ZT
0VtfQsvFxWIgFFwOlpidr1KWZFSHMXRoddbaC68ZQWBMwVS29mfDGkfMwxgkyrQAtNBi2y0iuwNP
Y202WHThYCEMycO2dBH6jZd394mK0w6SRTboC7ujuvGbHO+J7WSly02L1+y6EWj6cdGwzGbeNnPp
3uB3Xj8kq8LhCSKcErhIMHUYCtfaBEcP23e4isHW+DiUeRMfGhxD3xfFpq5beTkgIf65RLgzMWdQ
rJdZNjKlqvRC5BrHRpO9ZWt0QzBQz5d+bRnUs16IQ2gw4rhw6cTQ04KmtPUBOwjT2pRmY36ZVqLA
JjUW/c2IYe5zf3P+WLuh3fuRmO151wF2r0QZF2Zvgvv+V8Or4vdYueAjPDk6d7cRGwosHGfJNsCr
J2UB41Upt1CP1ds1oWuumOeJLVlchZeOYWZZ0Jia7+5G6eJtMcKqvyXTUA0XGi5OuZFuQ+2xFkNy
SHpslHZOg/EmTfF4BJr1VlxGZsPDQGSaQ8adTlly31vJtG45wtrB7/Ui9iOWnO80PpARL1LOR3fc
eBUbKyJkbF1C3j2WRxZC7myo3YCkALugyFPrGLimZbzJ5no0/Hpthnwv0ti7X8MR6wkza5qbIZ/b
m6FXboxVMO7FJjx4L8BiQd6x0Nc5KEsO+O+WE8dh4ILi40Ayw/K7ZjgrpoRraE24GfZDqH66uTCM
3TDX2ry1oMWm2w6JiftlzmWfX7CsVX9rDoyv8z2LVXptyzi1YcHLWL5N3I7YlzCFeNnFSejKT52d
zcsWw8mhubDbHE5V0q0ivTZye/k/zJ3HktxImudfZV8AbdDiCoRKxURSJckLjEUBwKG1ePr9IWvW
hoGICRjntNbd1gcWy8MdLj7xF8p7xxkM9YjxVqTekfIU3V00W2l5UKJ4MA6ozIWDJznp8L0u26F7
xhVJe1/OQRBM7phFun0qUHxS9oEVsFXJiI38axf32u/bAfFFkobYpkVJhN4X/3dBi9KSBMLwNMFj
mIZijwqqgatpmDxbiFz5t4da91eIVpfmypK0APyn83AerUqaAm5Em3XXWgRTwX6ZO7NGg9LVW2c8
1CZySnHYqHdNOc37puny/e3xr04V0AIFvgUIucYQDAmc+ihrSGPi2TlUraF9qgJt3NlpXW20PS7S
DKZKN56U3uSlJaA9n2qU5IU62cCSi4AGsKToEy7B7fiXJQoW1KbahC0fsmcGYLfzUSRTzgNr4OVS
myJBUJzoq+t0dKxaudpIfa98O/CcS70AGBPdhlU1ZJbtdG5n4LtposuUszXAsQZurK4dmdo7LrL4
INDeeeqEVd4PRmD/uP3tri3oWzMHyINKAWg1fiUkpDY1kkPHhmU/TVjBDAZt1NujXNsh0F6oWkAd
AoK0yu/LDllgwxl0F5nvco+iSLPXLQKLaQicv94hFOdpZtCBAEp1kSLWLQoyiGoB7YgdgSB72z2Z
jWH/uj2hy2VbRoHXwMtGdWktFqDgotcHVJxcNQZXrfb2uBsQxNxYtsu6iLJQQgDD818osGvX0jhG
5QlpFdatSdGpAPKxF0bWeyCgS2lXN6X9bmzGjkijH9+ZmYLq4ITwqGsANrmzm76n0BzGtFedfKMZ
shyBPzswGr+MKjugCJpxnJDVEcmmqtFR2dRdfTbl72GP5IzMA3zoAkJ0G44aSsZdtAUEubbsCvCg
BSpEpXZtYxg4U1fwpC43nYIYflYQxI+RtnGfXR0Fzh0tOXr95rqRNSbd0HJzLsLLmX1AOfFVlset
hsVliQFuKoUZONSwjpjO+R3DgxbbIYYfSBpoiDi3SvclLxrZxT7KeikyZfx3Un/FfH+Kf9RFU/xu
17z2Myr8c/kr/wBr/Ff79L1c/5P/HzLglzvrf2bAfyjSAs+U/4Oo+ff8Z/MnE375i/8y4fnQ/wHm
CZAUQK5Bh/n/EeEVw/gPvRQN4CwqQqCl+Iz/RYSXjP8Az+B08jfwa3o7Av9FhEc36T9cQNRpobOo
NEXAwv4FFf6t1/zfh822ZXoA9CMAxsEfpGW3KivXeToGEyUEP+t09b5B9ulg1sq0EwKRHAOBnHul
QUJEtE2wT63ZQEoPo+BEFHTezK5Dst7c4q29NUPWv8lWgPTwQgLeXz8cCDSNrY4okY9sn/UlwIKH
2p8xph81sqoFY9wMu15kT4gCSREpghW+gMSLsNZDhqZ381bRjshdKR/FlFInK3VUNt0Jyd7Cy3GB
2Hjm3sip65/rOHSMIQ5rvEOrF0hLqs5M1Cn2UxnE067oh/Jj3Rdo/capJSGXE5U2Th+lc4fWRf8e
hRzyOi00/zGSXn0nj4r6qS/t8SP5F6ALrsr6V0oWcJRGM3iZVCf5rQZ9/MMgkP40NUn5IVHH93LU
S5//2Lz+v7/4T8GC87vp362wIP7Zo0BaeeHOrw3Uv2pZp67gm+og7uxQFx5MWuVwe5Tl37JaLTYt
sBLQrguUcPkVf6BLQNzacYUcjk9JJtlR6xu8cqyqh1rE0cYbd34Pvk0IKp2mm2i+LWSa5c//GKpP
Yqe0UfPypbj7nfYYBLSB+tRICpLRjvHp7+dFI1qG/4OmHxCP88GGClZDF+mxH5WW9ijj6IFTsLCf
lKwZ/6pl+e+8uNd1YkiAQNq6983dH2fzXAtf5FF8oEw27OepGna3J3RlO8DpRHOF3hYw1jUne6K6
EY+mLHyU68SBf6Lej0AJN77R5SiGpSwX0FKpWbAJ58tGIIAMGp6GPm02PJg66pDUWtWNuaywyMuS
wbG36JEv3boFQHU+DOTUOM6jhK1ATLHL1SyCc4NwLlB41wozFpDaiotO/bifR9TkEc0bN4yjz2FV
//4ElW72gpAkmlr3SgQMNMvsE+EPkfq7K0V91NS+PUZROKA6HHde39fxri2srRN3ZYnBmIKOI1Vc
1BOWP//jGNhpGvQpBUEfsfZw10Upmu4F1fvb2+XysEGTBTwFQJJev7WmP9otDQ9VjYUvV47mUez4
rk75q5TmuwoS0+2xri0lDyYNLgWAIRnV+Yx6gSxBo5fCR/VX2dc92uxzLi8Ca2W000anQsWWNkma
mVtCBVfepqXry40CNmgB66z2ax916PsHTerb47ek6Z/0SdsPcejaQr7rMolGae6hGOyNebAjL9tn
MxRv8R3VI3ecSrdLrF3S/by9HJcfmI73gvsAecseX59UE5SeahRz5DupFH92IJO9F0ZQH2+P8oa+
O7+53/Iei4bt8qnl1T4KtFa1iy4Sy4uW7GINHdVhMNvTgG6710SRdbJGSXw18ULaLxICJ1EHzaHU
i3GjjXr5+RfU9LKlCa7Y1+urVqFgFPRC+FGkJKeyxHI4aWkvpJkceYGc6wcjnuP3qlVHGyNfbnJG
RmiT2VMscNZgEUBoUoaJrPDHyJlIiGJ9F5sFmq+ZYzznsZA31nyZyWrJQZwsfXjUMQx7PZ4KQSgz
QmYa9238cdYGDSkufDkwfxo0AyFYFVFZDM6qDN3b+BDlQbjFXbv22RdJDiJEHnsSi9UrWk6xNult
JnwL/egHrW2cvUnMgk5Xo3JnJTki2nX7QYxW7BaRaXrYdk2eoUXlRl74Bh8/X42ljc9TDn6Z+3MN
gehKzEb6KcOvJm55LBAvAY5aCLXARbxX8PcVUkZbZ3CK8IEW296certCp3coSq/QM7xnkY7pfT1I
82CPFn6CcHInaCwXIVK5J9QU8f5Aaj1GjLQN7EewOerXIo+iXQiE0nazMW+/WL0+voefaHdeo9bT
L3mc49+V7SQfh44qqmujIPu7RF9wi5B0ufeIiWVeDv7DYV+XwmKnRSMgShofPVoV4XVCzUYJAvzJ
ZhoHVax9uH3eLwM1nv4F864qi1TWGlyvWT2spGpsfK2uypMRwVSoJrjPArXaw+2hLi8whuLissFq
wOheX2BKV1ZTKyuNH/MU30uJFuwsIZv/m1HgeHBrLOS+9TtYTYtaeiQxIVljr4zlq6QnWyyrq1MB
p0DdhpyDWPr8aYqqPjJ7raDXPqlIYcyh6k7I4O/+esFgXJLeA+FSuI9Wo0xSVaqGwLlJD9V0r/TB
P0mkbb3oV6YCSoESDAoilOmM1StL6woBvDLu/FTtmn079r/6RTXz9kyW93J1pjXiPrLQRQAIqtj5
erVLAbq1ps4XDsLLoTHVJ8lBCpb0M9zP2McitmxuPSDXZrYk11At+EZEueeDmlZF2Ql0gy/ktlis
Drt9ZqdbCLErB4iYH7QfJ8igxqadj5LhukY3qa79JO4BJ1AP3UksAFkq/Zvbq3gljccXhBI5sAWw
mWy/87G0DKlfDXtBXxSThG9Lau07MSqHsrOCJ/pUzqOKKZgnCfzBilit9kNYaR/SqhB7E0zIJ3Vo
tY1K95VFBqtNA/GND8SNdf6TTKNP6InkrZ/Ps3O0QutXQLdtvzHxK4tM/gCaGWoTSeW6WopwOpr0
tdH6dKDDz9JEp9ZtEAwfvARd66igwR/Icz7s9Z4iomsMw5R5QShov4b9EIqd2Tdtc5js/DXuJGws
K6fI/q6LsYT+1FgWnhecG8rG9mopcJynJoCGst865rgrsPb1QtWRPN1utmBM13bC2VirnWBZWJVS
PoAXW0f2wZi08FmPpPpQRJF2J48o2BS9YjyWhiM9W3KAzxTlCS9NAnFalH49a46sjY/05ma8OuRQ
KrjfOQ3LYqyuq7ydMJFUjMEvcRx5FFmDwEFdgiUagn74AWzBqNxozhvhSRVcWFB4ee1TAcKnpunb
lqa6ESLwM9lRGeJfGpkqjlNTraLDQY/Ra820cPaV2TUAhCUVp9U8VRKPCknpm4UM9/T2ptOWk7ue
DzGgSZsIbULmdb61bRqYYYgSoB9XiJ4gkyIQ8tYUDxsGG0NMAzkUU/wSFsWnoMGyMWjvh+TYdgMG
Z6lZ76c8DQ9zZ6FgXdqtq00qZaM0VdEWVfufA6XhXY3mtRc1zDQ2jN+0GnTf1vvwUMRCfcyDMb8b
BG6BmN7ZuyFqmjsJOP4ele0JBE89bDydl6eM6xKCFS0DfLiw3DmfcClbHemzPPjIzUr4GTj1q2li
k5PI+JXeXtzLa8MBr7lQV2CqUTZdPQjV2PW6OVuDL9WTdoya9FeV9MrpfzEIQjrQuvmftT6QkgZo
gKtp9KmxDbtCinDSQn9y4227jNiodFEA5WoCp7CIlp4l3hi1FTNxwugD4v5Fl/5eWMNBbivZ7dtq
S2f42ifSCdZIzhwbM7/VugUDDXuaFqOvTjVK3FAWDpDSqH5KeDffXr23S/V8/yPhQt9IpVOKlMsa
me/EoKpBfkw+GtwlXgV2fFfFiXpQq1Td9blU3TtT0gB1MdXW4/OZD/ZgY60CXrpxSF0yB+1IQXOC
wkeINH9rJcNvQeN0C858ZTMBtbXotxDBIHq4fKE/Sh9DQ2cUMZrRB2JXenKHro2JrcrGfXAlRaIm
QE8QmbelsrOuaSKTIlmZwnpg5lnGntEkQrhKoteIHpk1djO1JdcnFEB6PEeaRkEvNAnRJA/C5gNk
g0nZCAeubDzqceh4/UvGXRcIjTDUag26uz/MsfIdVFbI9rYECqp1s0vHfKvTfKW8Brz6jwFXOz2W
0WZCB3728RYLnqfZSY+1Do0uTc3wfoqp0g9dGXzB81v+AHBLO/TjmG5M+soBIMiixgXEjz7Gum0Y
ARBrRIbHb2XhjjWnU4YtjtQiXQ8z5vYBuDoUG4p6pc72WZ+1bg7iBNnq2Q9MAI6DU9me1vXDQR+a
Tef15W1cnbWFbUO3kI7IUgc438JpDBHfHIyZgpOtHXs4ojsMUcKHJKntkxT1OsWHHEsvnFaAsiOk
1mt17AlDKj8GtbKlSntZkOBDQ4SCYaEqJKGrh0Aqazufkm72J24Ht1F641ORdQKYZd4AtrIbVw3a
ac+MftQ1Dsl/v+6oCNLPh2jIqV4dZzBsRisiefbVOf3Shqa1G7PiM7p/9cZeeovN16v+50irVZ9w
98R6W1L8DK7KUyALRzkoalOKnaO07fOMiwDOqkHaVeC7GsXvw1qlClFm5nFugViBnwzqjyE4JYxP
5EUs2OnrdkfhHhwgkoj1D7xp5O4EOlmRHzmhqgm02RaPOIBqAKXKKKw25nR5ayMAwMKTjMA+oIay
eiFgEY25Ykiav5CmD0FcSkcnajI/0kNF2tlDOTk7B0oJPsqjWrw4NANfkebA2aes7AAfns6Yj5jT
Wb+DpJbwN24H6UMi9crn219ZX+14YBy2RXMTXgGiZHC/znc8yARzmpEw8gNFMpCH0+YjemtbOkmX
o4CdAuxPCwXYCBv6fJQBgKrWtnXn6/gdn2ptyg+Aqvqvt+eyvokXPAE9XISfOC4Avlaj5E7Zl0NT
D/44tNNjSD7rlmPifJLi3LrDt1N8uD3eWxfhz42LxAtBE41TQm0aHWsuYJni30TQJPtBpVk/2oTA
3q0UK5TcLsOw2kuxkcGvgzC79/h3LAjGFJ416npK+BMPR1n3UKnFMbvvo/jVqrpG2elAUwe3UBol
xQuti1NyhrzNPAt60LOSxejNlpUZf2v42+jvaRJO0CbGPP/UtRI+NV1pPUTotwrKg4bcuebcyzxI
eUBhLVZAjXplAXAdzDmmBmg6wyokPTB6WtIldsTRoANXNSiTxpACIqPYRYZWPsWSjfKToIzz4/YS
vgnZni8hKjz08Wx6ujTF13dc1ynYj+VN5zsxuD+XdHk+OYMtv9OrHygPSZ+MZJ6+zni33tk5Vtmy
2aXFjnaFKLzFH/dext31Z67QnMM8t5OyXSawJMK/rZBep37RUcZETr7HcKIpHyHhzXdxsLSv51Zv
cVa3y+po4bpw4vPyZaCLRD4aJPXHKLXpLoSpbXrdXINIF7jEaOC3NGPETi9r77OuBdaqmZNMIXJK
8KtsHZRT9p3W65+7LixqDB2FdMwS1L3d0klzqC5CHZ6iudIAehZT87mchTJ7RU2RxKP8biXY23Qd
bjSYJ7zQACwXNKoS3cNn1Cuu+2Dez3BnZjd2phmvcfhj84M0iFS9V3u9/aQmeZh6fdd0thfWlYge
bDMLnqRw7l8KTAUtNw3lb+ywLnPlqFNqHOMDGYdSq8JQnWxvsL0E7Fp3NNSBfLWsQhDial98jPGh
jb1xwFgRnDSi0fsszA3FHfXymOXY8Jw6zBgjiMhB/VnFuBsDSHg9CBvM2he0IUGYcjfX9kbRfn2z
EG2iHe5Q/CNdQnpwdX81UxarXal2vtyZ7V7JKTaWNCUPt7fplVEomNGXJX1BjmctXFOmKFgWeU4M
rtuJq+G+uk8TYyvxu4jsmAzDQL6iqESos+b3ByCYuwDnbT9tmvIkm+28T6g+egI/vuOED7ZRKKPb
TJqMdReZduMkzUaytmTTq/MIsxFBJe5PKFP26i2O1BIF6CHoaJwqILIBcNQ9xugUiDE/Co0MUSfr
gL/Wr9sLfNHqW6bOTUDuQAWLyHI1boEkgybZFQ2DpgtbLwJa+IooZoPLlOQ4v/O27H87BCGJJ6zZ
fFeaSnZIqHX5piTp3pCln5UcwXG3IzbcT8pUty5ez3Hvtqg/bvRGlt9ysUY0pLi3yAHBV5y/ZtDh
5Vl0eu+PfU9HO1flOyzU072OEetpLJ2W3Mv6O/Yf0eiyQJTrl/d6gRGuSk2ykY92l5q93w1K6g2y
IKujeLuRXa1DTkahigjmEiwpOmLrvkeuFNg6ydLgD7YUn+R+BlMOGhigbkY49bXNs8h286mKfrdx
F1ce/Nhpq+JzZXk5YzQcASPBLF7XP0TfpXU6SWTygz2flNFBJHRS4xdoI3dOWgcfs9ZSP27svyWW
Xn1T9C6AZumLfLe9bnMig2sGfahMfiw7Jz1tXeK3dySOH1U6+FMle7x93yHI7RK79Utu9VRRkRLf
4umukKJvn5nfQZ8d0ZK3HvP53mqruuXODcl2RqzE7EjVHxzZ0e+zOrXcQps0qH0R4lWlUu5JC2ov
NyaLXpHUekMXNPssVxUPmM5m7XcJnlYLRI674Fe5m0g/V/svrQ3YCQk/zO5R9LWK6LctUW2pRFyc
GpVbsUKOcI9uZPI9FaZ9mIvA8Nqc0PX2l7qyOzgFaOUsH4qbfHVROEVQFdKSbodDh6PAiPfr2EdY
cxtjhbJegSSmNJV3twd9AzmsZr9ElITKVP6XI3L+WUwjFaUG7N5XQQMdA7MPDrisNcdhloI74GG5
q+jhh0pJu70uAQCvRcpi0CfAzbC1X8ivrGOX5wqt+6R61IUxuVIctg8Ai6RD3c3WXQ+v7MfkxMOd
FgWqO/Y2zmG9ot/3sv4ZK7Zoz4VMzsCXB6dc4F7YBoPXz8Owx5Axo8wJl43jRHOlTaD2wChU8kl7
0uM+34BEreNsLgm6YUsbiRUBvrvKbRrdCgSGpbPfTHWzt+H7Y7BXZztM2UdPqJO+8SatKwDLeJBc
9IUaYdOCW37PH4WlCu5XmABI9m21G/zEtOpdmkTtXkR1cbz9oa889ASiVJsXav5ihXM+lBTqvL94
cvsJ8DMUEiP92DvSVnZ4bRTq2bSVkRCBz70KWjBSUkQBE8tvDIJZNe+tUy9zjm7PZaWD8XaXIA23
qOmjIYLI/TofgrYpxiZS/CDlfQUls8R7GvH0S2/iVByOY/9qOFHU3gfM9D3mzUrmValhVQcJFkPl
pUUtbfUgr839rQxMO9CgPbM6SWWgxsBHHRn5P6y8SW4nFMYpV27M/fKaWHqOhDDU5VAWXReoELIS
WszT7CfGLPZF74SopMrw590UlvRnrYAQSvF26nZ461a+6LWO7CyJLWLvuYm/0TzU45PRZfk/+LI0
7zQopVA6zUFxMGXGjnnjWrtcFn4vPAfU9bjX6F2dbzyBP24GWJXihjzxrAaGvVOmvt143i9PLvV+
EHnKokC+6JGcj0KKjwBzV6i+ZXJ5dBDCyLO09nFu0ugkhhmxwtvf4eqAi+oJLzkYkvV54qkL56mZ
Vd8MbJzeY+yzATApcFO00hvj1NndHu8tDDq/qJnhHwOuthfVASWvOk31c5wqQisWUE7n+1i3HikW
xwdlKOxTL7XBXjhDcEB1Sj9Sqkl2HYSE91RC8l2YD9M92lPfx8QW+4pOxV1uztJhNDY+xuW1xk9F
uRGsHuUKJJzOP0auGwJkCz+1kbp4x/OKyShgSS8O2i1Thquf4Y+hVteaQ8QzjzQIfEfP2h2tAmpL
qa645oCrtpSJrTDy2m7mdCOGAdJApjB+PrVQnwR5Wab6GgTcuzCWmRW+BhsLeO2Mc7L5AouvDNq3
56ME5VQg66myuQw8rsugsvzcTISnE5McRpL/PQgy5/X2DrtMkGjHcHoQoyFKveB75LLSO5mdaD6q
W6Y3tOlvuTTsj/S4zcdGLsnJnX7+HsSbDjrXvuEy2cVcY+nYrV5dzVQnTpjQ/NEo4xO3NsKpUTG/
w4AhQKBN7Q63J3ptvIUGz9ldytDrymBXGkanhqPmS21K4dWQ4ifLQUoB6uW0K6gFb2RVV44D24Wc
Y3HxIwFdvVZUu+NphGDmk+QQxIlJPdqd9kuUYbIx0pXdCZZxMe1bZHyZ3WrfxP04xEY9+0Kr5GMe
WU9gX7cAdFemAwAYyTSUbhcI8upz5dqo25JNkNR1aXUiJot2s0pvJijqcGM+V74UXRhw1qQNdCXX
mi2Okym1VEozX8pWn9ux0J6SxMzwBpqUI1XAdOPcXR1vcYy0IBta1sXUoqCYqObKvhCzfrBI2F5R
ePgmaVbybk7GaKMRcaUs4hDEsAXRDGPfr1+tqWiU0ohN2TdLeT42g1O/aFEme1UQyOiEG9EhtCvF
LVO7Pxhtnd83QyJtZABXPie/AeKOtsQtUInO90yutN2U8YT7NrX8A2TBjm6j0I4aBdaN5b2yPYl4
MRVY2HGk4KsnLC7D1jRB2/p9rAYP04i2AI5m8sY9dtGhWFw/ad+RCyKQSRd7uej+iKrh39lYgRBx
TJZd/tCkjgdZk9Q9cvxwk2CnP8htONyruPLBrm5jzxxa6aCVpop6WZHdpVr8Syo15TTgVH7IsZPZ
3b6Arr3l1DsW/tWCTbgIk23Mpyc0MWR/cjpxCq0hejQG0Z/iJv46QuE6AgSL79M0e1XDPH+0ptI4
liMl4ByNmFdpAi3e1jYQih5seDUYyV7K63qHCBxVpY1A59r+4KthWL/o9tE0O19NPPWSiRK/7Fut
XR8lmLLve0tf0vNgizp05QVaepSU6RbqywUFSp31wEyNUPGhvdD/pu3wNNZp/q41RQMUGJUN+Foy
L4Ta/rz9Ra5NkhfBXDqjC056FUYMsdpEAmNIiB1tQBd0/tYYg3FKhdLvb4900eVfdifP7NIaUIGe
rwniNqbiCV9f9We7fFfQBDhi4tD+w9OQf0i11HSpETWuQQvmmzIW6icDQY6TZsUbd8+VEIN7jlRX
xgKBy3U14zGK42Kue9UP1Xpwue7e5YNt7joqJbsZb3Q3CJUPt6f+dn2uQli66jwZ9gJkQ8//fCuV
Vi8lY2BofqnEb0b2Ufqoj1CrEKwyUXjidrvPYhOem10kvQpbvzZwOx8W22vDnBI/r/CPqeM62qn0
U/bOJDuvpiOZ/0gEmtIhssIi4W+VAKE6K8l/CzFAi83sBi2roF9sMWrJ0sQecXYboY3KUb9gGzW9
m4xxOM5TK5lPOt5Y91ZFkcJlm1deYmfZQ5AMJs3YWVS4yDtG2exiXNxmr5SG/gFKUk+nam4mOGhy
lGa7SQlnhMvRyJ68ET2cZ1xa+v5JsSb0NAYSpQL4s2TTvTK6BgseLCKkU8tWOSKPmz/IUp7/QPLL
NNFmiqXnRjUBqclVWRxnaoaFV7V28YqeioxzfTAjV4q0Wf9aznGGR5YmfgYGJPa7tguNpdpXO6Wb
hfgkeK1TiKMVLDr1t7/stU0NWAhRn6VyAp10deXO9KAcVTSaDzLn2cKU4bGJrfnTnI/db32Sh/sW
4uLOot33NZcDCeOssWzeKXORnm7/kitPDIkQCDOeb8R316dr0BNJUoNBo8Sah3e0EGEfWvaWtvWV
UZYjjATfwqBV1eXP/3hhcqtRAyEFmp9WsX0IVDNB6MT8/pdTUanUKICBZNQ+MZ1bPcyjqRaj3Lam
H7dDta9009nNcbz1Jl/cfIyySFUv9DkVNsoqZOwURILkQLH8UZipa4lQfbckOafK0reuvovrnT4W
J3/hJBN2E0Ger9owJLrWxonkFxaqW11avk9khI3QZZPu21Rtd7ITocmhF1vIqisDE2Iheol9AU/V
GmhmiHlWikGTfJNu9ItVl4OH4mC3j+fspy1HGDEnc7tDF2drN/5bBji78t5sW5eOiqwuUITVlVcB
PJ0lLU5e0JMnSaWqEx0QZEufOsTX5x39L4nesFL3T7QBxclojHJfxjO44wySqR7KFC7MTHKe9dZx
fmQF8lMxsmHPPdI+uucETVF8pLCCTG+ZTHlwUMLBbA6EP8W+ymdcyVCBqpp9ramJZzXNWNxXyGxU
rlUCuNlxvVrPiWK1net0ZlF5UtpYmVcnUX9CJg8Vs1CdRx/tejQa+iSNX0zJ6V/SjAOIEn6f+0qV
Oe/qME+/i0JJubgbpwmhzIH3TxAFexXRpPQufIzhl1nP3eyabaP+UqxgdA306jK3HZyHCMGE5olb
VCjHRqmm19YYQs1zwDmEhwa5+tAlAhh/4uGt/czqUP5dQPslKxWNWroLmNTZt0kM1znCieNuMmIc
rmGZNr+SLL2TuJm4/sMAFo/WshlOUpIMj5Nw9A+tMS9qRHFqnqphNpGfMydr3ndOEu6tDHyC20TG
FO3qVut+4rBh1F489OE+7FUNA80Es789NfP4pKD8E+7moqOYYle07K2cSnpQqPlBDqVvnZYmr5mu
ZhnfpnCQdmVW4p4agO5TKBSvul01kSehNiW8ro+aL63eVNXeId7y7W4WB90pw7vKSZKvad1pYD/L
DvUVA8YL0gxvMoZJji/w7SvoIkhYdi9VCLpGfGPqAqsT21AyJTSIX+QmCt3RkSWU87Ft7vSy3SPW
Y+xKzFS2HpPlYjs/MxA/FzcEA3lTkDWrMyNLiH+anZ28SIJGnDFU5WcYg5NXSVJ5UqdBHO0qx/lv
8XmLxKyeNJq585woD1Zjxn+bgsKDJmWhEEMHFwb4cn/+cdULk8/rJEH2wu+I9qoeaDsxDrrb9LBg
w2lTHeYyJySWRm+HL0+fknL9as27NHV0kTTFiyKSztUsaT6KBJ55UmTN84xtw4Oc4M/clJlyjLN0
eo/xkfr19ne/eN8WMxSd1J7vwJPurJ4e2ZYivBmE+oLQZfFgT2n/YKrZlh3bct+ff2cU5CllEwkv
WeEa2Kx2dh2bbaT7s5YcJX1E6TBSlV1aQASN1OidPVeja9dOvx8m9M5uT/Hy3WNwnjtKqnBesKs9
/65caKoFVk33Db0Onyw9UBBKDKVdgKbA7ZEuXx9UaBaWLzCqt496PpIRjcj11gnTbOCJRHRDpnwS
xxxNjj1GpxaV2E7jnjadv6SKL8IehB1UhGgqwtteF2qmCHRp3Oh+rTq1Z0pW8x3NRR0jKWe6T8xh
2OVTUOwt/G+Ot6d82aBh6EXHgiIUFwgSROdzbtTJsLMqM/wgmz5PSWt+tDpTACo1onsliY5tUU13
3DkRCnSF825UxJ1jpsdWiv65/UuuLT7FDRI7ri/roqNnlqaZOp1h+GiQdM/GTD7tln2tnuRU+sri
Q0CFVJIRASTzp9tDX9velDUXOiLlHSA252vAmynKLNYMoIHz7NldnD3G1hjeZRNKSUVtP4gyhW0s
uFnDTfGeK9cI5VSYMvTi6LoDHjwfXYtyyxEj0WMfF8iD5HF56sOpec4Hy/5mFQmyPnqjC5efVb0A
2En3Y2HUG746F/U0tsGfP2K1DZzA6vo5j0yaJL3sjY4eHsKBBNtoEZuAZh/vby/529NwfqVY2HtA
NER3hGBsjSUZYRIMHaIofi1nEpAzkSZfNFNk3w0eivdGCWTVa1E0C722bLUvxBNKs6MrUYM5UTHo
8NgNmPyElpSnh25AaRKRKGP+QkABXC5OJ7N1KxCspSviJjkRvhqAKMiI4Eq0sfSlEbUqwRxLulOq
KEPjJaBbf4w1Mc/tmV45YUTRdI1hOzI0QM3z71sVI6FYbZs+Ipb4ujaSdOc0tfNOZEF3AC8Mq2ka
gTcB/nN5MB5QbOncso3qQ4Mzw1ZX8vJD82uI7Jc67WLdvtptjVoM/YCVtA9Qrn5BfPgXB3w44Thg
PwzquNV8u3yfGI6dTQWfp5n85XzyMRjBKjZG00dlVns0imygZtNHdxtrfHl5wFgHVo3cBow7SOvn
wxgLPpvLy/L1SjL+AQxPZj9FLyjbOs9qkXJupVb6ok1S87FPp/FJG8VDKxzpJ3QxQmo1C419qAZ2
spPVLPCdwAlxeNaS2MuVfsuBYjlL662PjOzSfcfAA0rZ+Y+1UjkuO3sy/cEKZ8CQobpvACu6IOm2
vBiurAsXy5KSvoGK1qcsMcvBjEsN0yFMbo8h7iXHwZqch3AMNFcJEnj7xeDs6t7ecvC5DEhRs2Ny
xGRwoy8K5rh2t7OwovBFmebxNGFuc9elYXPXNdGwiN9mexrf+UaocHmRU0Mm/KO1zF0ORuZ8ZcM5
l5DGN6IXRCEQ4u6r6p7+fLlDvxrbgXmY3b52wJuqg3MHwn/Lo+bybC3DG3jtLPEwdfrz4Qu9NVQs
S6OXvgrME82kjlaL2e06CcwzSKktmunV8Qi+gaZwt9ANOR8vkTMrnFI7ehFd1RytIa1PyEWhtIwF
zaehy7da95eHeUHbLPYhPM8GmPPVeGagKaA04peeNgslDlANeSAF7sZhvtw6JOHkMzAC6O1cCHN2
oJlpRyvxixqM4wcsmguktqMs1Z8Qq486L8jT8iOcSeC8idpaPAKY0Kv46i7hQR6GwnZ1tR8GV0Mk
9qWdTe1XFg2hvDOnJnsWGhpoGz/5ymvGTyZ4ATDIRUTT5HxlbGWi/4XC90s0WdIux8X9ECaZ+mVO
I+ko51K4K1tbOZUKHlahHZR3iVZZAO816QNptL0PEqGdTBQaT7HSWfupQ+dECcruxWry+L7VpmkP
a9uXwyZxgO5rzb3V2M3JVMLyXs0sZSdyA8l2ct+/TqoI+ekdLi6ggHjWF6vpBEZc2NijZxQH2prC
Ux/HOmm3HrtmuWUhe3kzMhq4QxAHiI/wTp0vY20gR9zaoXgxUgfZUrUTO9VoZA+z4+l4e5dd2csM
BdoX0bklX169yikl9Uz5v8ydWVPcWJvnv0pF3ata+zIxb19IuUECdgLGxjcKwFj7crQdSZ9+fqLq
nTYJTbbnaiIqXHYk5NFylmf5L7ObHCK9yr5Wi6VRlLXticf37ig8OAzgOL7Z9F/f0JDhENCMbXow
ZhFtIXAoq840f1f3bEn7F8DYv0dZtsVfMl9FwynBShklNhon6NUceKDnXbuq0DYwaf4ftjnSQNDh
C3qM7uDRo0O/cnDcQU0PzmSZN6Kv5wC/LCdwYsU772V8qjb33n4AqxYXOIOwhV7c69uLG/R18wHi
sQ7YbwOPtFtVtR1vpU4YaI3YE06JsFcfz4939lZKarj2La0/qHhHgzpTEfVwHdLDQpTZ4fQQB+hm
2Os4Tp4qIz2FI3nn5CL1A14N5B4h1GMOShxZSmx2MjukmlL6jlHuu1G5KYT5Ux+MgzemF2ZhXY2i
/F3RD+YO7R1Sev3F1eiY2ohUf29pOXt62ANnTyLHWNfFNJx4mi/mg69jHk7jRdiSxJqo4Fi1tyvD
NoxV6lPImMDhgETVfcWWwFN9mbFtIZSuWGcqwdiKzjNVzx4mZ+SHA6JCiW4Y6NFJU33uR9hr86KH
j+B2a61dmc6bbvAQ4EfyITtV33pnDsDrYNVCgV80O4+2ozELrTlUKAk7slh6+53YJjYGGdmc2sEE
SfPEMfLO9kdQuJDu6Wzi0XW0W8AQzCc3TCmnNcN9Qh38LG2HZ6gwpzSe3tmWQJlDRV/wQwy53Pgv
G4YYQ6+oB6c4RFECTbpKzaDTnfHES39n3bpLg3jRXKFsYx2FC3YxaWbVm8UBlR/aa6piryR0taCy
8QMoEW3CWsB01x+v27eYggXyAk4C8fBFle74IRZjQ7DZR3hcaI0bAKYsNl5hib0LqGCL2r48YIIO
vr5CmS3NPeuh1udyReaPZTKxRjAkitz0Iiyvmt4VV+Z8snD4zmt2CYqXzhfVWqiCr5++7N0iQq63
PKR5n+1ddaaursoRoqD7e65QPAc0FoEsm0CnmMDAfF8P1XUIODkw8Q86yk5BUyoZmv9tsfn4mb9h
zy7DUH3mf3hZLuHC62FUR2ooLWXVAf6SCUjcsM7Dxiq+zWJ4WdC0T+izXsxpNODyKqpNneniEvVR
Sh0Whib13MHoUernpq6SDYCpct2E+bgZsKM5s4f8Xse9AhXHen6KYNUFuQLl7ON7eGdJgGPgDEWu
hF7eMVBZkYsC5OBWxNKqxgbc2shexKd4JS8IsqN9EE9A1OYX5BL8iqMnFcH4A9jn1YeyMzOmYzok
27qokXZT+sLIV71RJ49xBjN4JfTOuMOKp3ZwxjHDB9oR2mHAfeJLqEf1TTnbePKUmKZsPKdJD5Wl
h08w6PSSAuKCsm7STqv9zA2LE0vsvUe1VL6XkvOLLOLrtz17whBJldUHw6zyQEM6LfbntvDuP34j
b5RtlllFN3DRS4YUSerxepzIs+tx7LzkYIQhYgryrpK0UDJJBwwfmQHd915bp8Jl87faoB/lWSvV
y2p2dh9fyDtnM+VnmqF0VqiRqkeLyEBZgBdapgcbL8cAcbnxLLWMAR8ir916s/w5lQ5i5V3zxRjL
/AT6452nQHhKEo+LAFA32suvn4KWCTWFgVceGmNwoIxq450Rz8hNQBTZpoamZ35tqGlgqVV8KVEd
Xdf24G7hqKaBHTfWGk3+6oQe5zvHOdvXQhOEIwUMyDs6GaHHRcgLUY90jDF6aNpsgsILcut+sgcF
zyahV66vTm6EUp2Z7FPRGDvTgDzn95GmhuuEn3rMHY28aExSKCWdGH/KceGrpmWo0tzDHPhUF+Ml
Znu9+ACcUwmhqU1HAaWW148yDbHmgkxKTtiazbUhYvsLJQkqhxHdB7SiEJasVmQdXhg40KbPeCP1
FvXpRAlkUrsyEFbYZxtR9uZjFaraZcfNbbCKb1hnozIAyrH7FO5fqFRK0LIXLmW9XgeuP+nZ50Ex
YeQ4tdLea0nBZ9ACXYk26xCuM3NMP+FqNmEuZghZrzVo0NkKg6np0uoJD1cUZ0f4PJELXaD1yjIY
0O23sYEBkruWbptEuBsaeb2aVeFQZQOhdKZEfayeK3PcbrPY0Quf+KI82FpjghFu5uaHC0W45uqQ
KiP3C/BMukLEaP5cS4AZszXbTxWiMMIPTaW57Tu9zwJdjeWD2jhmFoD4NHA3a7PyKQyH6h6rIluu
CabLXecivhJkbWhhtkiLOA9MBe8wfx5HRT1PZGb3FF8rzOM09nfEeUMHrIkoSuvQZZbQKexG048M
zpEIJq/F/C1FNcn2sxzFSb9vW/fnZNY0Yk8s9Td727LUFkwbhVqbstXRxDYUnAbhxcwHW2TAhtgP
EIcUVa3mvpa4OYTj2SH263Fa2i7GMOqXFHDrZtBLNP9Ah2jZnj7giKkYvl7P+jiGt9bQIahO/hIF
zVzZrA60D/uAYE//Xg9z2AUw5+Qemr0Kv5VXcJ305HPrPjL1+8Tt4sLHAg9iuGk09irFK2yvj90M
CTduBEPnOOZOgPUeklKf7yo1Z+GIQdTGKszV/LOGoBadpG7K8jWE3TwMqiop6zVuPsWjia6qvqp0
t8OomBVv+aY3SWgZuUtW5wy1ca922XRmijFq/awX7rD1tMqQfmOaFCpGDHWaAAhWtHHaxYewMgbP
2rh9PWg+fkrAmpAHgVrjxKW6LqupWEFT9fLAEFrpi8iKf4R1VCWAJKM4D4pcs+Nz+HwKsX9qxD/V
uYu+ouSZ3mhxP7p70djoBdYLO8E0lEn1acp4a1nMYNJknk1Q2oxi3mdwpMs1B6R5j35tyGbZR9FD
KCI491KHMNtIJ4YMrgApDxRFhJdxVmTVVdRlujxPQ0sdthjuWOMGv+Pq5uM59qYmS7dvAZmweyyI
HvWoSIktUZonfdceZOrmgVXXzrmpN4dWjTCaslAktXL52I6G97uUOTgKEMroVdNtWYShX+9+U0oM
ls5Tc6izHPutHunkKtIRXQxNse2Gkwyzd+5zYapTOOIQJ5k5us82LXG1M0PGy8N9n1Of6kPDBeBb
7Pum3DK3qnWrG7+d0BI2cI9EmtTiaG0eDavbkebO+tAe4oUFvQjCr3MbAf6PX+KbGJ6GhrPAT8Eo
UQE5juNajLgiUy2Ggyacw9jHD7lqehfSbPQTs+WdgQh9FnUUYNLMm+XzX1K1EDOPLNL7Hit6s16R
tMDLpJmxyXC5OxHGvzMU4HZkltkAbQoCR3uf1EAqED+OhxKB4YA9YV5Dp3T38NayE3f1tulJtfrX
sY5S3dSowCj143iQGTpGnaAFGM2IhxmZjswFB+EW7wrnzrI4kes4bXxq/tX643f4dq/HhQMdSSYp
FRAEjl4/WswlwYy4znjQ0ddb2a3tnZfTfEqb6y3iklslj11CZaYKBYXXw9hNmgmrUcbDqGvVVins
Yd8oE/0PU057gA9uICKZXrs5sKF8ER8Gh9avFGG5v1te4EJeNLQpMZF9HF/IOKXo4IpOko+bjT9K
Ya0BdVSrzItP3vR7c2lBD6qsxeX2j54tgi8AdfJmPLSWsc3y6LvEl/NeCOG7Ybg1+niVGdF2GsUZ
yIY9GOrbjtnn146hXDrNpEIctk+E8e9cEi8AXCOdT8oex+lE0huJO/feeECTM98iEyk/pRJAY6NT
Svr97WFRrCId9sBlUfl9/c49kQ+TSdXj0FgdQLQsdW9S6SATaaAS9fEsftt7oFRk0/TE9wIO2huX
KhvIkxJHpnaQAHZJ+1SnVDcmIVfpD54HrS+Raa0E3lgQ6RaLfuEXVdGUi6QdEcNNeWQYSzpW9Vlw
XuL51ofmPiKMThfZVJgMXVgYawB/9iPGd9anPOHMDZpR/hznKnvisOmnfSGV+QyqLyeyMwJDu5xD
Wf52eYwb5eqWpPBFXHR5wb9shcCOBiOa7OlgGZUBM6SefSx0i2s6CeJE1vXeXKGR/Deqirrl0ZpV
hn5QpkyZDrhhTasSP/EgLgrI/VN8UsB1Afe8ykqW24I7tXRKqZY5R1shgm+VPtuMZXWJE1SdwNVM
sZE1L1EtN5T4EjKMssog0e94HxdS96oTG8PbkxrADUVu5AXILwEhvX6wuadYIzH3dGhzEP4IfKmE
ZhGqpsrMXxGEv8emtqRtOhenztEl5Tq6+eWQpnUPwW9xoXk9NM262Yr7fD5gP1v7ZlEgR2VLQVJk
MvCo/f66pD8MuRkuOjDfY0E5YefN4DiTevAg8jiJLr4YhdGd4QN+Csn8zrYPS2uhNRF0kXUaR3FI
X7TtXOe5dZjBfnwJPUAIqeeydISAxeUPyPWeVQrACXyOc/RIvdkb9VVUZyCQROvcfbxLvD3rFgA8
RV/eL+XAY2ZjiWRtU2kLInj07oHPmSjnuuLEDvv2ZUIIAkdGhWsp2BzP5FL3EiF0YR0aM842cmi4
ZXyRz7QOh/Vs6LQTZYh3bsqlJIJFPExyCo9Hq5QCPGIbUWMeVJR7fFlS+moqrzsRFr1zV5yWANM8
TvGl1/56ivZ121Ahb+1D2VjleQbtZddHRrwlexgBNqjq70Kx2A6WwjXw9+VFHetoh63I58mc7AOt
FC0oiGbXvSopTEe5t+vEdIqY/Xb1Q/MBi0V3BoVL/v/6/ooyQv1Bi52D5gFDCuGfw3zp8JEXlNm0
uWmDuXSd7azEPz6eky/v5/Xi5zR+wR6iK2uyB74eGTN5BEManiw+WPKnaRJKR0rerK1e+cIjbq9r
+v2rpHXB16s59BtsdFe0dM01cgjTlRZbeeClxmNLcIg3alweXESLNyE2tH7iWOWJ6f2CjTq+XlDO
yICyY1HlPton2wwjr7E3nIPIlXJtQwwKnL5N78MKbTZVohDphTJZkWRNF1Vb1uTEUbLWOvwVW8eu
/Ri+fZBhzXtiV3u7DoB/AMdY6hW0dI5xIOHA47CiMboOdWDvU9TpQYoo5alT4u1BBdmcDQm5FcbA
0eX16wJPJq2U7vW1Qj3y4AmhkH+PvYfwTN3Jh2oMzYMjKBoEM90Ud5NGCAgFSaJpFfp+jcx80pfq
U85pB+cqTtxHDKd6/dzFEmlXppG3jdPU6okQoWH7Y51EknpXK+bVZHndYRIW3mH4VVMGUq20MXGC
s4o7tMTnPTbWTYH4HqbENrXSHHyyas5rvKizXep5Q3EP6gmL3rAXIvNzx87XlGqqr14Pa39o4uya
07n44USJ2e3Qniq/iMbE87OsE/06nB1nQzJTPGBqHONTP4djsbK5mWewBersswvN97qRYc7VdhOq
EoZsmvOx7ptwLTWhnQFeSX8ktZaqHGx5FgU4RzcCnTq73rd9k/4UhKTImOvR/FVUuo3le19kCMdn
xlWhoy64dRwcbhD+HofI79HWo5kT1nG+zWU5BHmc28wrQXkVnNfYrfW8ti6UCJA26HNT4lyS2pl2
Yj68KYtTSyC+ZzYA8qJsZryeDt2EGKqTd8l12qE579lSXxmF031rTQXxFmPozhtHMdaVoMk1Ixp3
IkR7u20x/Eu1jr4WncyjyCGZ8Z8xQ2x/ysz4VowxNJU4swNHJjalV6f/TLtk9uWAhunH29byxa92
AcRUiZEAipPCGBQBXt+3neBI04MauKaZ01yOlTNg4m1r5ynFsI0VptElMb9yYom/DScsInNOb5Ye
mASy1dejKjnrkvWkX3d9UV2EFrVUWSjjqqDnfiaI2/ZWlYWbGsMxmgRzuXazrLyAnitOHE8vgcvR
/YOLQFgWXCciCcelj67RNcm1mNdzbIOoG3vXUnBZt+Sn0Z20Ky2NqfaGlVobvm1GqCJGg3VvtHgf
QBYVA6r5GIvuB7IjuRlK7N8bTyLfVBazKlc1gRLKkjU2GsHgheVGplELEBh9Hh91vT5aAyY105VZ
md5ZRmZDWDojsb/StLJGk4yaeBmkTTlRbUoE+oSR03GCfTwD3kQEvAS2Qv7AEwyhnOO4o0sb2RDn
XHvUaUGfeUUASXLe1I0s1/h+JKuPx3sz1ZcK2ksdjfYqeI3len5JfCK0tnGETI3r1m6yS8yMDGjH
oZt/EWp1mzWqfi8qad3jetieICa8OVmWkVEYXPrUnNDHzafGUNpWVybjWjZ42OaGkgeAbk6dX+9M
7sUjG6zAQmGh8n70QAt866VeC+M6maLqPPFyzDGtIt0VWe5wlM0Ren96eqXxcr9bU/bN7czkDGXq
U8Jub9I+bhecAnwOMDgGDdrXDzqvzT5Not64hi8x3aqyrHZeTZMv7pTo7uN3+t6T/XWoo6iL2K4w
TXbO68KlODnWShEQIcn1x6O82aMBFQG5gZqKjQOVyuUqfpk5iaOpKCz19nU8GdomU5PiDMS7gRfn
VO76utbOI93AU0vt58sp07QTW+XbMh+AJmrd4A/A+vM8j0KGxJQc+3ZoXtfm6K5Tt9gmcZr7Zif2
oHHvh1K9aufhrDKbT4OTnBp9eYavdyqQO4TuJNWWTVv96BkP0lHUroyt63ke58s+04wDKrrx5ZB1
86pJwIlCs22eM0Mtvjd5/qWskkW4tklPBY7LkXB0IcS5C0mM10DR/+jIaL3emZ2mUK7VhkTC1xxJ
JxtRlu5Tw2ef7QI7WF+UY20ELtJ2P2XU7zo2WWiksp2CuasTbSVmL338eHq8WXjmUpmE2cWxooM7
O34/bRYBHgcadtD7KdqOqnXhRpOxc8zKqPDLKaZzpHvbz1YGdkakhUI9Iisf2shITi2H46UH/Qku
HUUAqnNEmccAMc1pktim2nwoa13Eq3ZS6mytxwTxXiayMoAkQ6/CQv9kvvBqBRB5XQiE2yLT6765
/G64GpFjn0Cv9Zqxmg03Xxpg0kzWzYwik6+arc22CboZOdFyLi9CJ5eO31SZsmty03oSkAgu6CzI
BiJo0t67nKW9D/+llj4a5cOj2c/mV0+tkwtRqfQWDBInL6hK6H5B0Sy1szTKxjvXmDowymmxxynQ
QlQrLXWf6K3WVw2pjIJ0ST2PQTfnZUqdhXavr41FcsqN6g0QakmoCBkWkUrmHjXu12tfjbpSk7XI
biIza/SzcQZz43dxhLJjMrit7rPfZ89Dpue3oaK3VO7mrLvRu97YEX/nj4mWmiCsKRZTNky9KA4Q
4KWKoeG28/PEPFz2gV8XCNeKsQhIAgju4JWOU4t8tqq2SLlWWLkIWWZu3gXDILRtYaj91tTj6izW
qmKrp012My2ClYAvhpUmsyyg/nlKSUU7XrB4t9B1AXqyMEo4/46iLZR1k6kRin6jYB6CSPqO4vRa
s7/HLiWN1t4sGi6V/VBo6ZU18+SqYWeO2W8G2FwEFAq8VVHHgSty/AKRV7F6K9TVm7zq7cDGcTNQ
58neDkTe50WrCr+uY/ldogmNcueJmOMNUokAl/qnt/DiOJXZQV9Pn67vrNCxC+dm1j8n+WWrfaro
yrpGv0KfcrX4qJlI8qbptd15GLd9myCqGWYdRNZlQUTauGuz1HxP/5qW6VYtmhMn25uj5eX6AEv+
c33HDmijK0cl03LnBmjstli7Z8Pa9cd17B8+npvHR+gyDuoUNDKYndTzjp6DKesRvyCeQ+brAZaz
weDLFUvoxPN+sxUfj3MU5CVGWA/S5n7UQPPbIF6hArlapz7YkL/n1X88jf8req4+/72u2heT+Keq
RmUlwrfv9T//8zJ5Isqufnb/e/m1//tjRz/1qX4ub7rm+bm7fKiPf/LVL/L9/4y/eugeXv1jXXZJ
Nx3652a6fm451P5tX7/85P/0wz+eX77ldqqf//XnUwV3Zfm2KKnKP//56OzHv/586cP+x6/f/8+H
Vw8Fv3cDBKL743Py3DTPfzyUP/64TET/nL/zHc8PbfevPxHY/Iu4FDcHg24ZtVOVySGf//2RCTAc
VDDQe471P/8oq6aL//Wn6fzFSYpGGKEsFAZvOewRgnr5yP4LfilMLJusyebX9T//fa2v3tp/vcVf
7dtBBb/aNdkbdI/oymYQVaNzcFw/MxViu6Qc4m08G+2OzPcrY25EW1Da7gR4EbYmilHRGtRtDDz/
usvG/VyG7sYd0m2c80nfoJpvpQVgJM34bpE8+70qWLqg6tAZ3pvFDJQz2gDNvumr/Lts8p8mKLjJ
cva9rZxHY6muBoTEcNZOf/SpfiY9886NqwF62VKJ6KtvXjzfeVrtBctf0sjKVm0agzoao0dsDJMd
+jNDAEp59AfDeZy19rnIPAW1BmVcI++jrDM1QkmYDhc3fGWY5fdE1XcIMqmrFImcVWslrQ/1IYAn
6wV5OVcrVc/my3ma5x280ktyl9j3DMkVJOlPd0QEiCPR8CNLfMvr4jsOgOtSC885+lpfpuE5uo0b
LWb4ossecQzwtkVoROuBHPPvy0paHX8HYW3zocRrNo2+4K5H+IYhlJutgZF+l5N9FUej6rdd8iMO
3dvI5EpmdaxWpU3JLOnUuyIeahiLoesrJpnVCIrL13HJ6x2UgRbNtSp7bApOIHgA0pd1f2VW2tei
VVb4Z30f7OmubXlzSWaP/lTEjxIN59lN6yDUG6S5c7DdbWgTYReLTnGHMHf+WfHmr7PkOeEgPfgw
FH0LcEHf1Z8zVbRBOnE/Gb2IQFL52SL05QSudtGMfXeeuwGu82JTOC6iF2pQ5f2wyQdbYabAdFNm
iMPmvYN/jCNRGdRoZvtGlTyG7TjtXSWv11AqFLSgzOw8rmgFU3aPfGrdB1tNAMoNgKI0xThv2jHH
ISPurs3U6DblaOgBTZbxPA+ny67NqpXTNqigA4hbT3MBn2/kEpQCL98Zi+Ks9KZAwShwbal9extO
PJ1S4NvXdE0asJixqVJjfEvM8DxtVBVOt7kdwxZPFNPYKjBN0HHpriYHH0IISZTXpIJ8xcxkRwUK
PRakY/H+IwA503hZ0Pq+z2zdq9KyN7HQzjUzu87T5rOj8vZj0X0utKspSje6yL5/fDQtR8J/RU0L
vRJhR7T/iZ1ILSAAvT6i7VKtKLA40RbsAEIxlbWdUnuHporBhMpPwIeODtx/RjPwzkFgbtE1Phpt
6DVNUeIQGpNbdb5NubZx+q1Sld/0FBBRdiUtGXTdUDEh228f3+nR6fjP4Gyq0DchE3C/r2+1LDSj
AuEcbassewRaUq3omAb6NLLBSfaalxdBHO6F+YVbFhfK7Gw+voTXZb+/r0BDkhtWGl0SkqbXV2BS
ES+oQEfbDIEw9GEuotg+E6KA2JljLp2deNwvzOijl7ukrowHThzdi6PUvTTUthlCXm6I1eZCvQvi
6a7JPnWAdMCvYbnjtd6tmQkPR2h5l5r2ZVc/6qLZIcwHmx1BjjDZWF25p4R151XKquj3Ih3u3Mrd
9Hq2M2pxVXg4p/1AXbVEdLtbIV+41mb2o7I3DuXkusDlnDMw+Q+pxHEyavch0irsRmvVjZ9tMbor
DvzvY65gLmNoF5OomoALR7JgQBtdaCsklxs/BjEqDO+2wLzYzwCh7PVmVoJBmj8c0XxLW7f0TY6w
bd1rh9g0WwSym2SbRzUWQtN8pwu2T1e/yyb3Np7VOyjlTLLGvQJ6NgWVG5+XSb+pamVX02kOXt77
b0VL+HDy33EA9Cpw+p8FVNvnaglF2uOv+v8xlrKZcf99LPU9KR4fHuXzq/Br+ZW/QyfD+IvoyCCv
MwA9sVqIgv6OnHTrL52qOYxwMj1UVha0wT+hk6JZfxFjwWOko6CD0Vnyrn9iJ0XX/3qJxCHaLg0H
FRLKbwRPUAdfb570WEFkIbzLaqaZByj59XoWbulO3iBVX6vY1ncTbjZdeRPV5dCGlyPGjso2pkak
XaYhCZ9g/9lTvmhux7LyUPsTKYo/trZJxOICFSayOvNGtdlD7Qer3dUjh5mqXU+O+9XyLPSO9HGL
ubbcCo5czwkxP3JdkQbFQmUp42jYSfAsUe9ZT2ZpcsTV7a1TSZZqP96pqoQtDC5eObi4SrZ+74gR
mzZzKp9IkPOzCcz7rrHRTzXx1T1DRi3d1fzITW26Uc95Vbl7vVLsrR6aml+idhWUC8DDRrbMz1UN
KKhZfzO17rG34r1hFwdeKdJVCP/4uYulGHDRYgeac9gz6Oc+1TYeBCaHNSiA/QRGEvd7h1POWU1T
VrKpxHqY/DRGdaJ4EMURkpFVqG1NhPLOKnVuaQ6hdXGR9Jr1IAbZ+unoVnDEzJtSaMqZnDK57awI
HLh0vXVJ5LKJc5VQMdUKv7d6Z9NoOLiB421X0hgGX9GRVh/n4QnvCXmo9an+JKao91VKF1fUZuyV
izcX+xZBCbD0L2QYU2DXdVr7XWXZvlLFIY209vPsdSgyKsZ4pqlx+0kTBJdjO1R7hXQh6Ed0STSj
i85SpetXooy028ENywqtmrJ7aqQ2b1Dy0b7NxWDuJzs2vueNhwFX2hS7mOd35tLA4QUS/61tqI0x
Uh9lDSs4tOkem/qKw+Ci7yTd4qwA5C3DZpNhSyZoMMtpV1N/IlZPa3RdM0+F/wqE/FYmRRO4XdWe
T6ljHQo3VnYO+gOr0eitdR3X0MyQsfXVzjK3UQ7T07f1EaXWNneeKnesvrlpUewyF6/suR71M3M0
0tsUyvmmmCvQODYhcwRC+jyO9Gbv4aV1ZnhF5Qvu+mrxJIaUbkYhMWrnFetRy5RNH2vmhaxUZW8j
tdCuiqiVSKZOlrYNm7x6AGY+bCdLUbeiB2Xt67O0d4Zw1YVY08F58hozyL0wujCabj7TYyGZ1262
r1rawYvyK6yEgQhTGYwnrJ8ftQnXcdCEUAVaqdx5uVauqs4bt2FfeQ9V2YovihmbN0ycmZmCgkFr
ZePB1Cprg5QvsZrTtU/RbCrnKkS16ybjjLKa5GsJaG5rlcR+leq2gRqPOT3gIb6QQhuJsAtjg/K1
tqaH0mysCOm1EZOszlfRYqMpbcTOT8JmsfW80txj2HyI4P/5elkmh9Iat8OofGr6mHCqwMZGsYqr
sbHP665oLrAkoQ4syhtnhonCNLii0H2TeuVDpTetn3DYS7tLV025kMS84fuEy/jlXEXX1GYeZyuy
/D41m20sprwKPCO70RQPGKKRaFduo31zRtO+QxQk3Rgl5pR6Y+5ghT5kFJ2gtVTa1Yh3a5Aq85PR
KMOjHPJPWejdVlW1rSetWAEjXrlh9AlO7peCPknYZoeinx6kHn0jh/oSFs2qLZVi43agAZ2qWVOD
XVOq3Fp2A+DDivaVan3T8uHJ0bF6K4UM4RREj6EuPkGMjL8ntOF8VBhhPulj/Bza9bUXO1dtVYh9
Pipfq0TbzK1aBWVO0RhNuWKEMRgr3xSq/591U5nWSSK+DpEb2AmQMgPKSFXHn2NHnBu1o2zKEoJM
D1aDUuAFHP7tALOMqm+9wRwH74XJYLtwnEDQSL+xO73d5qAcKflpc3I7Cry6axMWhuJEN4YZVihy
k+vkPL9YhghYlR6kAlPxp3IssVq3IB040lqb2mhjnOiN67l31yAPTCOr4fIgnsaecelOPRJr8EvO
J7vSz5EjvKL+6vi14mLUWHszFWvrAsbM7FNGfkq98TmZla2l6BM91/jSS8V5ktIbHU1EEx0rfoq6
9BwJglt3KHe2Su6LmOg6ccNLoxINloucKV3jPIchskl5aR9iKW+L3NuPrAzfGXT9W6+wnvok/VQM
TrtDLJekLNYPUjfWqic/w9zwfmZRrPlW1pEIdR5wj0a5Qn3J3oA+iAKHL9jMohgD26gWX1EyL+hs
686cQf5Z+KQJ+kErfXb26TgMQRPPX1A4qSEy1j2nbVlwaHXtTSyaPpiM+XvfovkcQqJ4dvM2v/aw
KtwYDb8bYJQHPSbtOlDkhXhCmW4kXqSDGeZZ82Nuh3lVcadbT1fEtkJi2FlFA/idvXRE5x16x2aC
z3OnUlLoPLnRHS+8IhJd8FFDYmkEyzJ/7LshuakFf64a9Gb6wI37Qe76qUo3wrEPPSL1a6VH1Dfq
YivoPbGkkWp5rudtGEBqGtbFgJWuqWcXBdhPYmAqqxnSGsgNi3LDy7auUldsdYUFp5RiDjSSyI09
NdhKdOP4INTCBm/UYcanNohTYvYoaoSwplofz9vOQ4tkSNphvC1sjsHzpIoysdYLu4MSY4+9UqMl
m+j+kM3rosbkT4KD3KSlgeBqmOyiIfOTvnqAf7YWTbQCeLriZAmcOrunVpAQ5OPrSd3365j23RkP
5rMKktoR/cqjo0haItYyydY4Xl+FkNk8suLFt5jnV4+ojJmJtlfz6bFGYQk18w5FP/WA6QK+lLX9
GcEoGVQqJ2sXRjKYB8E9CiRYw6z46aqTFjhVkvm2Vo4rXqEKAQgE5aqf5LgSOSqn9oQVX2i7ASxV
TCTHdTqCbu1L/bYpl7VpGwq7SpVvLKk8YuORfrKrttkWnvGtqgp2ztaLqJKUUaAYaLtOlf0lEdNl
nIfdDgps5VdOhL+q0nh+qBYUhnJmqZlBeYTTMK9CaxrOMjcxdkUCPjFQrXACxRvJy0yJ4r3mymxH
mpNRzkc7Q23Le9B5IaQraYOrCqskWdcosF1UcLSuTNqTK3AW6Z0U8JuGwetuBsf67sRCwEd0lQuM
en6KAnKi4FJUpqRSyOGMMMz+nraas/ZSs2v9uZHttoq9jYZtVYt+KtBMuO/j12wKxSaXiKk2kYiD
ZOr2qHV/I+f9P+ydWXLduLamR8QM9s1j7U6dJdtKW077hSEf22xBEiQIgpxRjaMmVh8knTyWMq9V
ed9uREU4wiFbe5MEAayFtf5mOrrFWn8QggU/gppnCsDtRFWAIBjJ6itU+epyFRaXGCfTgP37qO8l
Ds0KvRySG5zACGxDtx7j0u8QnsVSYMh2UcJLddQmGICe/sZ5U/A+jrXjOOLoL6ZpCAfo/UgYNmTT
Yhe0gmgThsM2XvXKBPEhgAo36l21ynblwLtWEhJq05v0tJhSrCe/mP8ooFTOR6d0gvGAb6AjrlMH
OPdO41VVXCQVUGAXyQ13L8J4Gk/C3SpqZPRAvS9T4JoLidgqNmY0xDCeLtFYcfeBEk0JFsF1KZaa
cE2+D12xAFUOSmr4l1mbLOpMNtPyrVdFoi2zskXBdudmnfmEr2vxw3hFAKbBIK0ucDzVtUQFzG+r
ywD7PNS4ZoynL6nckRI6lESuOtct5ddBpfNyMA7KbudoL5X1Hhe6rfoIwIt0IZ7NvnHYz3YGYmt1
Dn0O4CZH8UuY9CsazsbMV7aiACF4nZb8S8wFrioXl3FUgBetx5slFM10haRw+WGqUE4PKcmjTLZ0
89W66spcQlH0dusYpOO5XzpRf1GA3OCJ6ZYR9vuOot/GJe7TZG2k3ot1lugByxgNX28b6okcGa3k
G8R8NCcTH5WLi8DNxYesiaKvmE8VmMBCJBsOwxbX8zFYZVPuAMPiR7ubQ6iABLeNdlSt66K80KgQ
j4fFDFRNVdlNX7oV9S/acil8XawSvfB8nem6/rEUk5NcdmMcsx911CoPVj62odSLCOBwXpjROLdN
OaLlLIxMp9uuimX2yUsmNuwgWSusr8HIqzPWmKvQPZrRn95Tg1At/a+4wTPJLypknzQtw7Oux6WV
FAC78usEs+Tg0nh+2R4Lr1LY6TkN/NWWnWP8BkRuIfqUDm1o1A6iN02QU24cEZ+7C2ne3quU7XfX
42b7MUXRUBwIDWI5z8f81kWEPj5sa1KZa8zip/PK9Jv3LQ3o7J65ZnWxflYU7DjZyBWCxqbr/sZR
BMEzlli8XPYqT7AuTJ36LCzHVN85k3KHA25tpnvnymUg2ILQcndBXZESqGFKoPBO8EMmD26qzv/o
RRrfVm4jLiq8aZFpJOZg7iw4zepqP2ocreKuzqCOrOZ8Cuzxzvfni3QLcKiQbvPOd0dbXM14r+OQ
i2SnXF9+xhPLe5eZMPyMX/RHzk3MT4+exM4pcZDe+yy+/exl4o9Fx/Vbr9IzbVHltKRYo9KH1Itz
VAJW495nbYxNEAi2YDcNCf7Kklz8Eyc+5RxGaZLpEruWxD2U20plzHQxGtqTPGX0Lfx9LL28p7c8
quxSZ2nXHqDVNx9i6O6QROPrqs/Gk8yxYpvT8AbC4XxseQFdMV/7NfzruqzfT0W4L6nH15cimU3L
WdZr345F/WOV9XSwFgjZacX5fb+ggHCUMqQDonGVpsuazvcODNv/Ri3r/61Q9T+t8/cAk/+vq1W3
/+d/z92LZuHDRx6rVVH0W4qQMgqdaICghWQFjh+rVfyPDywtBjwFdY/OHVXvf1erfPe3FHAVlvJW
rgzsNSXjP6tV3m+EayAtwOZAtuHI8k+qVQ9g1v8Ug1M60DQfw9gydKy83MtiMNZpCl31fDx0SVM6
N8kCznePrgutIG2QqD4hbekVlj9T5/TlMw3v2oegcOXB0ybS4B4nj0Ge1duZo3szAPPvsunCM76D
gadUdXuZeA5AlyECOI3fxuKhR5mlbXIgDFq49ljiZweglzNAmQGwDtHXhB4gkvFbgY5TQI8K3Jxq
6mE8hOMAMn9qsym2Wv3TOVlPMO91MPwxzXH/r8Kpkq8hMNBv/7xU+z9t4mYURv/reXtG7x1F/o6B
eGyA2y63/chTg9rzfgPaRwcI7WCLzbfis08N6sT/DQ60a1UwIxoJsGT+nLlp8BtAG0ivwB1xyKMp
/OfEjbLfgFWD7M1ouAKCjP7JtH3Rn2bh2GVjv4fyIx0qqsM/ow/7WK1AfurlWppZzv5hTk1jwX+4
tA8HHxSZk77BPL0nD2+nJc0vFhHE8i5PtRheoQq94G7QH0Om3ZJfcRrxYvr5L+6FDks9IQniXUu/
iGlYtYGL6eioqsX5qDhlxtekjtA1DnRWkrnF7lnq+lPVmvRDR5MaJjlpX3/hpJmznmW6CtL3k9NV
28VPr/epyf9zU/8vQ0bN3Ae0RU8ntcqeL6rSLGYMF6KgvXZ812Ktstkx1ybrguVTH3bVehAeZYkz
4MdWLQC1BAos04jJzD+/Dbu1hZYnx4C9GC0yr341adteC/xIu68jFdby5AeixnlexD1yN4vCDojC
UzFkV7WrW3VZKNOnX399Hy+bjkCQEKZGUxXntdBKc78Yj7xWMMjSJbsUCBmV3mXcK/KtmBpq5l7B
ENn8DxiVUD+O8Z/2d11XNgNO6HG+N3nnvqbc+3e3A4cuQj8B2hKdjRdtSJOBwV/qILkchJ907y0P
bN31WpTgzXuTTV14KjZOUWaXYV+UmkOkSZroTzYIJkHhR8Tk/NcjZAfgP5EBjxQSYnQIfLiGAWT2
8EVbsg3WakHMN7mY46ntcUUsOKqf1aqIRIHCSp0MBsmvdqUxjrq6qH9YcgIH+1/fxQsFMG4DSWkv
gsEK3Rsi58vlpQJnG8GZbhf5mpGnfUnGYKrGN5E7ZZHcl6joDZQ8XRk21U0y1zhzU1rJhjLcrXEy
IDTezIusf7ihidx9RwWlXveLQ93D3yMdXBbr0Te4qV0VKnHi+9KYlH6+VcVcd1olsrkXdaDtM2ZO
39znGnm3ezVjY5cefv2kL6cAuHDk7AD4gPmJiMUvn9SJ6kyMFcatSGx6gBgSAde7vwgiwLTrUUxe
B5RjKyTiw7uk1W3Q7WapZJucwmrMOmfvj6PigX99Wy+mAQ211KJmA1DWbHHEhOdb7RAFnHN7X5+E
qlVzcnxoxJeOtxXtHshnfGNKVu8uLEonpQM1d8Ur7WrPwuB+mofcQEY7jdYciEkYWOGLHSNacvjt
ZE4nz5GeujbphiSvQEPlW+gvbntdBvWk3o2Vzz8njVF39IQG0DFdW0cXSnjz8gYppmo4A4rXrvWh
dc32GU9g85r2IbHt2Y0CYEDcglYiCzhkydgd+CdIfEKtsJ/yVZ0K5JPSkzc1frkDcjxN151Q7e9d
MmjzyiL9y6SxEhO2x4gECzMHtPXzi6o2MA7egfNp7jc3vdGUGeAEo+sVvQ3LadlODEBf/K7TOZTn
ydjl7bUcIxrhCjny0H9lsrwgXrKZAkCDRBRmYEZQLU1e3E7u1ySQQTudNtqxb7Fs0d4RweVaXGzC
eAQ/U+r3oJTH8VwAadnHWT2/5yhmRfHSZPu8iCaPv2dOHV8DHG6dYxi3HtJQcRPQ+l+GwOw1Vgvd
Pigq5fyz2GRvHkhEasFvZC5/0R7zVsBQGZW6U5PPqX7fLKZO8r2qTHAWbRzd0MyLN/NW47LW/1j0
CFglbNKITvafedjfBOoXsv4PY8jqZ8anvFl2GosX+WkehSCgHMk6P1XGry5NE3jv5wXIzp7ekSzE
DvZi4h3prUbDm7ZSdQEOYyzGQ2ZQtT4T0snDHy0YzaV/bYd6uRQZoIhTLVkfLDW2qxd7QZnBYkHg
ajiVfqTny2Fa6B4Xrazng5eUgzg4ESzFs1aW3cwJt5zlAVHCqji1ddgmH8KwB3y2F8U6gDxum+it
gTTTvGVmi+kVEt/Dvfy8bdiAQQILbxUTnRgL2eejCPywBWiVzifqC+KjSuakBLg2agrFHl6Al8Lz
0DsjW/VQ+cuXaB/EePad+8MsvU/JGmAlDTRP7Om0LctpnTBiTRZvNscih9IPpRhTi52pnelCQeO8
b9aYOpZB/PR2SVyZHXGFmxuAgDq+rACPhj3tFePU10DriwkxDVPI35NgQZ0/ps62nJKu51NYIG/q
/tcTys6XFyMBVwbmN7AH/rz0Qi3IX8YhjaaT8ba1wsepXWrqLoAM3wW8PHlRbVH1JnEd8fG/cWEk
SmIkQjkF29PFzxMZh8ICz8NgPqlONMshiyZ5hh9lUZ5cgY/5ZVi5eUuC7in1CpXwRbJrVzJnbqYq
yoqRJYA8v3LS+Sr3N3ZFge63+V3UUfIpM6P4volOZVB2k8I/KDM03kEQirf9Sue4eWW5/M24k66A
tIfORzRIXyRQfdAWoZMu6tRWNDVOcjbevHciD1jHANwLLAGaMqjVNBT7//HAgxBmF7OpJGP/ImR6
0gyo4gzq5KGhAsRE5yL/MbGm9xWt8oLGR+pN/XFIs/G1eGSZTy8mGwc8IGsUi12Xiz8feUB0c2fQ
1Tsl0SzcQxFPeGI0CERcjtjGnmEfVnt4Rft+fyqwgGvPJu3E3Z5gmU+0bF0G55+PBb1rKikhGiTe
y7dQT/0gunKZ2Af6jkpomg3f21Rkb6SPl9h3PZr4ckNjdn7l7b/Mm9DhdQEokbWAUoIn9mIgtqFz
hzEiEkZhu6QHpOrSD+PgTx+WQTp4imJp1u5HNOItNid26uOvH/vlsZQlAHbb4stZANSQfHt/P0WR
asNf1d+G6dSsCvujXdHRFdRNUiWHsN6avec2LpY1tT9E2KrRAXrbmwkMxKK25TJgH3qr1ZAtu7yR
AAK8ddLx6de3+Nf1YYcHsWJIIHgLv7zDeUTMD7c77rDCHP2Aq3e6/rEZQDpZlnvTH87SBNUhTfX4
yqv5u7HhqO5BfWV/oILxYmWGokzmDOnD0xAs8gOao2jv1CymfB97Im4PXUhDpclUMOGG2cZXcxZ3
b7BE8N/TFt3mYrcC7cCvuW/Ke5+KdfpK8PqbrA4eNrU/lJXDkPPpi+A1lHrbwoXGmaq25l86sDpl
0YoN9XH1hYsLUeTXnyte/C2tqvqiLVLI+oEnNvnKUP11I2UjQY8VGjwCtdilPZ9Fvmr0MAxiPKGZ
WzrMZYEh767tfeei8zFpO6xLBPJ8R9l5GaB85uWxDt0iuP31VHlBm7I5ERlliFWyrXoitPViNWU0
byOZQf+nyreJg4Rquh1r3dJuXjKhU4Dbuf7ay4Viv+Pq/HOHQUJ+Wtu2u25MstVnzPnuI2rryfza
lmfH4PmW98DgQIc8IepwUno+RiUumticbfJENhIHxxLRyjeOu4430nWLK1IL8XFWdffR6dN1OEQO
PPddgZzumdcv4vtI6/dV2vNfNh8OTDAe8cMOKT0hkvj8loyr0RJGePGULlOArgSaoQgFTWF7wLqi
iBFLTcOzuY2rr+nSmut8i0W7R5qE43uHwWhKCqcYPs3mLPc9egic8Lp6xWETmYr9JoQLetBHzfaV
1/yX6EGgBJ1p3zQVbo5Tz+/bB2ZfEw/aE51HFGAPiVhE9XH2ZlEe2EvX5BZwwmC+oQvRNfcjOpfl
uy6A0/85ajwFVl+g3fkqZ++vd0UejoIWjBgWJbJ+z+8qHLrBAbmIBofbAwgAtNfOnLMd0MPVWz9v
0/hynnHfIrqv5IV3WIAk+nZbwAhEWIj2W61OtJ261/Q+H5Dhz2YeBVUirWt7BAiCvCzRdDEkAgCx
+THC+x1VhIATHZXPAHwFmigm0VF43uNpti07EHeiue9cH7zYbi0EDrHzEPFPtTtQ0agbt7nhcybC
SkZF6g2A0iW8XEOOFhGAIVOb8zCjSf0NGTXJpeSUGvrpv37/f4kIVncDCUE3BeFqLcKfD/S6ZZiw
Fy6sv5SvP/XV7IKOxOJhPDbpMoLNzvMgN3tIz333ikw7UoV8+0+jCXDYAzgQMvc8ph7R+/nVobYY
mDyiPlvBdNTZW9NMG4OVLY7hL9BuBdrLxskWbb5UgQ4TUBiEA9nDDqm7t7EEMfd5eagZ0SKn5lSG
2jrdeXNpi2T0uEEQ7B3XYFJ17g4KxZ8zWAGAZc79hr37znSmr38EyeC0Hwq336LPtSQe5zuqpPHv
U1jENSqnjivXdO8JjmL572LTOTq/7lB0210AFg8WUNa0Ia9m2mrcxo6i7keXxd0gFtTumxCKK9I5
SbbyK4vosRSnBz3LNjtz57rh4+s6NhS32C/tpTGqqPgp7WQ+pQeRwLRadmA75jk7Iqdgp06J0BPs
aBis/KIBrUmxMMiLaarOkJUbmCxU8LvY3ILvisHQDJOr1y9gVVf1yeuL1esuQ7CGfDjRHT8f6TvJ
PDjLtePUBlejDGDRjp08RCO99CWPISRQIg6XpdPAromanJE7zDqz/zc0CG7ejBHCHvwbxzsvOk8F
IMLtognVliAozGCb9i2CmfESvHcy6NbuGb7uK9W2IQ7xZqEnHEZDZN9PxcnuagH/0I3vXE+TPd88
3W0lmUiABDeDFcKpxpkYJVqQPovv7Lc5rra7fKXUAs1pK+mXoz8eTazOfOyRFLlkGrVLf+WaiRpj
VGV6cvZoWnM0PRWgoIv50uvngImH6UHG0IObRfj66DphzcCWvtkAQ5mR/vRel6re7igZTKzwJh7q
H1lR17yn4Wnt90vJS28mIRiSvJN2AT/9BPZMM0DgVQRPH/sy6+98ICPRbToF7XanB5rfN1mcFz9i
WgPTxzbdluG+AlBn3gzQy2cHfJ+cc/cgva0M5121ZCXvcm7Axqi9KdGFDfZx3iX3oYyk895bK1vB
NHK1b2ucG3ZyGF1u9DH2KbyehmqF8zR35TrfWYALt4yxhL3zMqR+e5/0eBPUYPcAwgzgsRenyXAN
db0JfO68wVs9eCZJWRUKrBhTOFQFhSNA8YWMb7Jsq7Lgwl9WWzFtlgL/0ks37DLVXvt9hnldXkXj
tO6EaNv+alVe3Fc76DLL9E5HtY47YJ+uSoEYZnozb6R2FNBJKn+bxFkhixx9VowRVhS8OIq9WEF3
RJYPyyrG/s4bPQ1gUPXsQLupgjVpdom/9cGXDc0vbrlmLZH0mj7ekOurYX+J+ZLDEs94SgCGsLTQ
GIn0rYuoK3t8F8lmuxtAwTLWy9YyD7AZsL8WSiYPlRrUbb3hXeoB44x2wEdj/tELq2IIjlWsmti5
aZOsr263IbchpOqgVpzXeaGYbAnyDEy2KNf2r0abjuHEabupfzyuskBp+yFAZLZE7aMjAXBxCxbA
wDuKjUNzP4u65D4R5VpZK2wx9qUjrzTaba0fmav1WAf1H56Tj/I828JQf9FsfaCqwI6iS1eHpspv
O+0LSoYNEQ9awYAG9XcXtmXEPCoKuy5MNLB3FjQSFNhCgKLa3w9C22i3FCl6ajN4muA9GjpjdTf4
s9uceZKicbrLSiqMK5zWHjFwdkCd3XqAQPmfpAm2ukbwvvcRRpKcgeT+6T1t0UA7Bm1+7bK1C6MJ
+I8PXJVNkiG1XXlLdj2vStL/a8Nh/leiTDF/GpsC7ZRDhPhDfD21oHddmuL9gK6StwwzCp0Fc+hb
P3rSufbGsWu6E23DdHyvJmCO5zhXxCWIcmfuQYjPm3PVqLnQ5SFt60Dg70rbDH8ZDUo8zvNG1cex
dZzFwYOgykH/FKPPDee1oFD7tCSCPOJFPfU0GL8O+1Kv8wvzsdoSKyu/lSNiFgd/He06WtS8rVcy
AzzHYukL2/OZi8SGylSn3nqlkmps7lGwtNPQdLOMkIaZAC2e8twR2a2S4cRHab0Y3ilVetvXWJa8
YUAFssx0+POOkjESGSPoBErJiezfBDP+cG+YsJ28GM3oeTsPjv5GfW7p0/QyyZyUBR0uNV3ffRlX
do8bJgV78xgQixxQVFk4wTR9CmwkF5HRZyXA7WKiTDl65bsW/6Ll67ZNNl4/5Uqhl9vt+imWN22d
k2B2zmLXUbmuAd/P2rcdoqfwW5e9TRSegoSfR4hq70cvtOnSY+IVqdjGK90Fko8lKrabODA3uybc
zbOxGCsrG1S7ZbLxs8sLjA2o2eW1HaoQhCNL6jHq9YFf5UAgjJtX/r97dbFT2n0ziQ0UEfBLiw8Q
lFGH9hE9Nonabnn4ZuXbFZUBUuUri2i1jacuBcoI0q11SWKUWAq+CmkO3hMSqoCOfkRxWU7F7erm
Wzt+rJ1cOvF+cZtenhDTaCDXjeG0sCpl6hTstuFjXkp/3PDAY7Fk3XqYWINpgCY+P/dXyImNbBDG
CXs+kNAyIIbAKqHptXdzDB3Y1R9DX5MIO2/Ia+zSq7rQsrm13zy08h6vkDQugoiQDik6uEdRgRdJ
DxE0k8Y9ywIzFJwM496GJ4iXsVQfGx/HifZuhC3BMGR55bj1F0s04ieJwA7bJQSdNu/hBEfbuoze
zSx8vMvPIq3sNA96z4blqUP8ejj1QMr5lVU3Hi/dbTL7FGTULQOJI1Ecng+uDjbvnS9bMdb3Gyzi
0XtbdBHom6u+0hE6yjsNO1irbgdanNyv2lWefhiprkzs9YEL0w6tnHiS7d1TWuBVTaW+DtOazh9X
JwhYjCF0Z1uobjmS7kOh7DZclUllb3oIbU4YWISEwtIFqkB1U9UlYR94IDSRc7XGDa/jKfeo/LHn
96UX2ocUZUZG/PsyyljfjqkseJkIlnVYOwPG5QvzUcw8TjTPPYsINIFjSK0gl05+TEedDaMPw3Xn
Q1bgRUZuZ5uXlQzsrT19RSJIdvuLcVA9txYFk+I3gQdBIDhzZNnzNV5fhUl6wDlPjvq6f5zP3dTb
V1dkrl1FT4CQoRQg+Pbo8pIHBBXuFVwONARfCe4uo10Syb6rf4zW/gLJQR1iyWFniH3Muh0VfodL
PTf+VYu5SwX91K1wSj06ARyNG/L+vrpLtDN26BLkqfyeZFwPRCEu7xACQDB3f4QDBHFMNOoGL0po
PGIc9LlnhpYnFm00CRYOmSdgSY5wn+rSlaO3Q8JnA+NSSsqcsFMnK+zUN9u2fpJdHwhwUxAagCt3
Y+OThmnJmwmuS9Vw7Ng1WWTB7Fu/Ij19ZEKnZfvRFCvA0Y9iGwUqlSvYmdnA/M9NgiXJrAXqCIYm
ExY7AEZWeWhwd5nf8b0RpYtS4QT1rVIQcce9LP0tR28S8nzivVHoE9TDbQooB+uSzG11pN6GWWPS
+WzQ0PTY7Koieu95FKzUeZNN9vpuEacGQowD9Sbeh603hOcYCDeIQglwneLtMGngxOdGqnTaLsEA
qy6gH7+VgXcEFtxU+V6GW4gnJb3BfCVGdnVfn1vqFfdWyg5kAqAzs3l0fwS26M6IckNnN76F6W13
vBqxxVtUyW3W/LRlI9CZAYsht3FaduI4tns87ZzMW44qrdf6fpoAtcFCRFi3gG3CcUj8Xot1wGUo
QpkeTkY0Rdmn2m9S3izQ3gQOzJxtnkBtwGshrUWgsFuxByAXDe4+TapFpZ/SDaQppKJ8tFJKoHuj
az9CDNXZi360x7bgMcjVuBqxHP16XXmE4PFXOrcIUziRYoN7DYGxtYcyDiATW8bj2TQaO/td4eSC
ehjRFtC3NUoIm3mX5yacTkzajJDORCGZ3B6OJ3VWP8SFls9czQOWo1xvpSwSYJ5jT7p+WNjoHbOt
IQufrX7emxOF37yubp62C0AYHRFhHga765P45SMct54uZjm+mcTko/fJOTHX3i5uwrqDhYiXERvm
mGi7ta+TY3NMlN5sAE7SgpXKfpWws5cLDmXqC3oMMVRz5FMfctJc2GF5wku4cc8xKyhSu+GlywzD
6TjhNIp+yDBrxtTvBgsWQYkMnu6pmUP0oM7jeCjX9CwDVWaO/ex28n2gAunzrmeGjV2DWRO5eeMT
V70BduK/w3gX14Y9co3ih3F5PMYgeVh4cocG8NQdUOzSJSJjjmJnw6mPWbZHZXbjU0EPiOvcf9yW
K/JWDkiPibMqMko2o4OlHOLxSC6zn4nHLU+VbUY+8xRcUauseCFN6jhWAbMQVFQguKQbc3h4zHwq
lds9L1hdmyr4aWE3VfWYrhe5sMdBOJYPB4rV54goICFwOc8YG+nSuZoJEOnk2UTLlT5My2NbOVl5
tQxrvvpfViczy3YWMcAGXaOQc/zvbigV7oxIrrnF97mYVP57pgHjQzsoHSgquoZzqdF2ItKGu7CU
ITpslCg8eAFp2qTfKRO4H2SfS/OlXAKLg4Lg7II0F7oaLnxd5OvdAI8HWk+8BRiTDyrYPpBabQDo
pz6LDJQSyo8SZhXul82dkbXjfvZzgYe2r0sftL1sMoD9u8Kbp3HYyaWZ+9tKSJgDu6rF6uGcureD
qlqGGnNzVL0J7z1Q9v6F0ylZf62Vj2tyuPXJWReYTHaXuFfp+GLDCUf/LujI5W91Udl1OXUFRpFn
mK9yvAahj1LxIUazoDmEQFbgBKMxM0QwyNmx1GESg9sFUMCJ6dW1PZrlZ65nFKQARzFyJI8oS0+n
gH6j176JSjltX59OXE9ZNmmAzXoeiwSP5xUnyG3ADeeSU2WRDSTwScDhvTsk/QyADspUlzApp8eD
esHz9ofH+W8ecyj/cVWZdaPcuFA9YnpUgC+b+8cjd5NvNtV8ynOflkQSaZtWwzOzWbgTKOl+pmww
fJV6rRI6LKF97yfU9oYFL/lkFoO/88ECaTZtP2WGHUoUQR7TEZtaVzUEwP4wNdtYv0HMPK3f4j5V
zsNOOG4vLhO9xWiZrQXwfJhJQ2fPQVATfC6fhYNh8Te9yO1hJkeV/Qf6dvhnH1wYAQ3gyJw33B9A
LuSsmQZ2efGDfall69ogrGbHRprKVHtOZUv7gSUVl/Aj+nV0l90UgRS5yMNVLDe8wGG5KZo+3eJd
5aKjRPkklpt7BH1ppu+AyOfpO7nEXH8tUynrO0zsXKbhNK6q/qpqx1vanUrA9jTEi3gEyT9DxmF8
q3WxuKcNBcL1y7AIW/5CUmCIv9dASKoaDq3Q/F64unYTdBFY4qd+0C5mjo/Fo4Refj8CnQLhWO8a
7LBsQ0Aal410JGMgN5JVxA96Ssf4RsEq4QdYKB2v6mkPY8WllCfKCV8yEiREqpvD2kQgxNH3G51W
vJO0Inlh8WMcmt1AcDvtYzo/uoE9beTQT9i+Mm8jF4V8yqI4DCyJEPbbU5C2RSeGvW/sHGi8iDJI
vPhzPEL9doEuUjRNB/9NF/V28lUI2vK+xUxGjZjvFNiChoyHaeJidPZ6uTdJoLEFjyOTMzHNE3iQ
InCLKoMjViYPRJg2y3b4+DVDhnb4Qw1AuB0VE8/LOEQ70rB+8g7duxiLN7UqWPlau5+2oaLiDtBy
iG8SqEMMW9qSYyHe5M36w1NMdTssy8jLF4Ce6zFP8mH9moeF9KAsAeayg1ZAfRpOC30RHpuU2w5T
XhqHndlxWeX9jo9CliME2qg5ev6qiJoBSHq8Bx1fMBhuNXqT2k2NaefuaLIgdyY+MHfbcvVUBqAZ
azMNChANNzQ+1fKow5I5KAWzSCHH93BYLHQ+caQQcyzwjuRYmZroUEltmMBKY6pylshAp6TJ65qz
nYwTrEiqQ8VERey88oeF9+IpHKpgFox9Wvi7Rtf2ry7tuSeKeTIKO+ZQKXh1IwAOHqFwYpvgi6rj
vVd9YH+AxhNxBKiSSguFud9jRa1qdBK8Ydz74aZV1Pu+Q8QrXHIvz2w3YekvMGVRa12M/+mhm/H/
9V1e0coDbPMn3s0q8T1Tyvtf2/fx631V3z+T1+MjT3wZmC+pC4QQcTz0Y0EF/Jt2EIa/oRINjsli
/tEIserhT3yZ0PstzUAdIkNM18gaMf3JOgjS34AvW9+LGLwarzH8J7SD5x2iBD16EOtgZgBc4s8I
XvR5h2gr3bJeMb480n+qznH3cz47cyheYxQ8b4M9XAZ0HZDnMEiBXz8IOP0E3egyQuNGl/RIhSe5
WJNwOMad5Sj66/JpDcJvi7/gbzz64jhMaHTGdTGcm8Zr7hH7V9fxpov6oOAa4oHcwERulWZp5a9Z
GT1vMj/cZgSGIqLPTFsUoPbz0ahCN5r8pvOPURBOZ6aHKbkTW1Zczcp8x3Qxv0bbVlNaQ5fmpynz
7rEn9zOX4QUc4OnSPq88oAEZRQ+spp9HqPYWDE0b/7iVTXu7tJP6RJ3KPVbBPJ42NGyo0yqMjQkW
u7Z01ae+LqdPoBenaxGPR2Qh1otf39LfTA2QJNZcnZuKUQB6Phh1iU2hO3fecR39OdrRpWtObSLE
v/75Zax/KAhwVBsZgOeXkWDlRDgpTiOlGC9qJDz2UYSu8H/jKqyXBAYa/JqXth/ICHcyTCG2Vy16
fW05OKfUzb/++iJ/M8sBBoIRsw1/DAhs1/2nd5jLZkmzplo5NeTBNSy19bDS/7v1p7g4BNa9tM0Q
QPv1RZ/jWZg4lvqCo4ZF1kQs45cAg2DKO6Vz/7i0y5eh6at3WwpKG+GT4gvaDvkOgrE4TQKrjUz3
0d2vr/6XSWKvzg4CFhCTQfBozx95w+mG83TmH3GmfRdlffKO8+58++uLcMrha/7TyOYhURdG9pju
EkybOHOD55cpBm9hNU6UVHpnPSxRuVzXcVFfYnqLBcKKNdbnPOPoEvodhZAFu7zNFyF7zNYeWtLP
DBfYL4O7IoEs3QLBi1AHy5fCNlLbPFqucMpuL+e0qkFuNdrf5TxRkm8GOZ90rd93Hnog8ADn+HOO
AhO+X407naViIsJXNIiOOoqtVpIf6nin6d58BKxbIaIY+PDIo/Y9PPNlj65k/LnhjHZW11myz0Oy
z0SGzgdynPWk50UfVl4z/Hw25WNNEfISjHF33Y51TCl+DU7RMCLuIdvvWL0M3+eophFj8su5Rkf7
uLhIaPiRl99wapggH4H1vnKXNrukOggZXVGf/baFVg+ZT1+WkHM+Tqx/SepRrdN+KOKK+qKPfkA6
DN7nOa6XY6e6TzqhLNZXsuV3TJi8qTkJ0Y9QEM2TQp+cfJ223QBS6kRXYqA006lT1q76EyjS9UDb
Izs4WxveuEU6jXQ+9XZfeKtDj22aYFSKEA+MIay247hwLl2Fr/+gUZseW1kNOwjCEdlXbM7TGJia
AGSNMNIgL3wIQueJ6uqLJHSwh+8jB5ma/8vdeSxJrpxZ+lX6BdAGLbYAAiFT69rAMktAK3cADuDp
+4vbbTOsYhuvdc9uFqQZSeONzAzAxX/O+Q5fIXOm5T3vxLxzLWHvnX7JDj2LeMgubRyF1rlHkuhY
NpU/Hyd7ojCGH/SxX/VvOV/OPakdFHArIB2vjfdlOQVhpkZ3N+qQqzsbkqqpOKHO6dM6aY/ZNK7H
QdeTSniMQacu2QrZXibH+LRnGszAXejoVgwAiRIhU1EpcBkXsCUQP+ZdVTtMpKvlVHLZ3WlDJ795
03iwXAaL/cQTRE9H006XnHxGNAGtrQ1CbJVOA7L5NTVIYpnt3MOQfCzdctttGSODoMuCe1f4zbHT
bPPYdvU576pboy2x7nAjOJAj++aXh67svo9WfZHa9NpmowizdTylevvu9BborYy/WO1SV2I0zhyb
WcAtNU+5uLqmWYSVMdchqjD0E7Fuu3mRyw7gClJCH0KcgEVom0+dYwcHTZT6IZiCDKDHNiV47kIS
JQ/+6qBjt7aETWrd6X55y7kf6rtuA2D1oL33SBvca0Qpb+3UMENpBEfChRY6urk9Mnk3jzk24PtU
VF+L78o9oZ75xszzedcSKjttNjr+pIkaVcrbFUx/buZ+xR7KdAUSmJwPkmZEIK2HwV4+pK53B79o
31s4LcTTnLtyax+01vJfgq6b781aDz7madiOpV7fDViu79sGm2kBcQoZR2w7U8w/MAOEq+XxYzv9
vZst+7YqfqTTdpWYoaDnKaSIWaN3ipqOl860L52z1Gdkwp6L4TfmPeBgzfWzrhCTtNb/2vz+YEDu
mcMr39iHHWuOT+MCacDuNgE7V/Fq2XbznZvLvra8czYwdK2C7t3otv5NK5YfGhOLHW6JLa5r7WAr
b7uVi/ZdY/QF/helGGiBtd6tHPpC5hJWxFNVhkgqY4iaoCWLK79SYgRh4+Z7fBDfNCu/6zrxRo/A
cONSapRojeQFvS6Cq3M0nayKmI+X+7Vw6nDwAlhcwDl6l+TLsj5w/z0aw+YkKB34PNa/Xqf6ftE7
n7mv5bAe9MCBAhZw6e2lGE+MWb+IuJ0mb7JOTkaxAFmpz3nQ0JFsqr57vmKuVW8iJ+ZZyfVjCrzb
aWra3aCCItaFk+5sq7W/3EYHq8G0+1jo+Usry/dVwUL413sVZ8V/2qsIe5vXMAknAFzyf+xV4JX0
amC+ugs0bVuTelJ9myDt22ni1J7204c1VgPUEKs7HQN3FsBrKoZx8dyZQ5os45g/FgWxizBdAK/E
ddN1X0pOwWdac4YmhaW3OwUP4xktSv7KbEQn5u2aBnm/HtYA/Na0fluLIP9iYgp1SOKX5lDVMgLF
iOP0IK/G5tOyDW3akXZ3vrcrR+6ir0lBcgk3lnjz/OaXV2uYHezehTvc+SMfXG79EF8N7ZIt15Na
Auik+eKRM+9wq4h73cl6VmyG206y5lpxD6ym20jHAICcU+Z2ZOBN2ZzALJFOWbe8p+bIXyQpmwkm
bkbvySMuMqytVC7MPVWT2fKZa/R/WN7kbp/oDQuVXp5TbA+5bqUgCgfR63Hnc78C+KEG74oME9zk
OYpJJIOWNjKkwO47yAyGDMGM6ylWjGlUaKdjc+fb5VJGNQijF6SqWuCAHKt72I0WO4ozg34eNKgv
YVabwUWrculxZVkWEfaY7kjSpLqj4mFUvhuagT4/WuR9m7iohY1JwwT+FHLvAmHY6Hna4AcXzU1h
lmB/NVeAMxxNaxlPtGerYCcs5S5Ro8MiS/q+JQqp2rJ6W5hw0OuHE6yKtRG/beyZ5QZbK2vMkvJ4
wCPnwFuCJqE+Nz14bgYyytQrD+zaZC90nZVDsB5qGlQyptC155BacXp4jl6a/XA8kOhxnWaDEymi
mQFmXqf4iauA5b2Z6zY2+6XumezULYeD/Er3M4dGX3aMAfuGbXtG7ySw1bgH/jV/m1YkhDMqxzDs
JpOt4tbdtKa6eI7w0yVs7FYawLHpsiqwIywiPfJY4MSY4V7PsZaZxbGczRkRw581AjbcSN80pE8r
oqUucHaMQuxT6Q62iJfaIDs3AUzkdERsxdqNzTK9iFZnSe6Ihj+peaiqOGc3YBzoKHMMPZ6Dh8HM
9TrOqqyxwqXKxzHqnaqyIuA5xq4XmwnKSs/0JcIYLVjQBwx9MMP9rOfpqsQT9qnxPQcY8+Aa2/LO
PzIjG0Z93veJy9on/MDl06SB755HXtCBoBVXZqrpMQXUs3K+W62BlpNpY+IVGZMI6KZwbe8jG0D0
hnMJ5wqh3KO8joWz0CM6nRhDNbM7nosJWlNcYxP7LguHxU1Lp5Gt0coVqGEHLxbP6+w8Fpkn8Bdq
HQeoYtb9IGEJ99yY8V75pml+nUZOIaaCO+U2X3wqtT9JXktqYbDLcTAzlgKVYpDaq5H6/CFWbHEz
ZHwI82HX5KMRahmsPZJCY3XnGZMZ0bNuMq3naH1pK49xFpoiTJhBjfkWNn7AcE6zsvRGBPqKIU6N
2OqQnP1vymoHHnUTgBBD4Gq+g7umRAjyrnL2cmyCKrJTjKahqKzgfdNJL5wNdzOnU5lPwAKnDedG
GKDSMmWboFBxMPE/HVssL6ugHjDBU6NL9ukWPDrLhPPa0O09J3PX9NV+RQ1iAZvGJjRHlwF2iyP7
R41HYLdoYh3O9DZrtwpbyBt6lumeAp6OYsfszUZVdfS8Pi3MITfs59nEZaEg/hevPIfq0BoioNEG
iti461t7vaO2S9JVsVbpw+CNKWFjfaadbW55Z8J29jbw2KIWekJl5LaFFCz1P1hfbTPse66N8WgM
uh/KoLCfsMtlZP88CwQrFNXiDlO1Mewrx01vZ2ex/ciqq4LEsFnqkExbzp/Qvpgs7gg/28+BU9jP
tbK0Ipo7HN9xDmwCbok3KDy/q/hCLSrA5GfuUIf6Om404able5rlfR3S02Pd2Tbe4tjYjOzL5RE5
Mijl8jD45eBHgVKMTbBWizaS18UqZEpqQIIlzP3qdR5SCONPEI8Ldy1xHnTFZF6vc/WVg6Vuwlxc
/QJeb8qYkEoGfE5bgse22ywr6l2QFOFG4Pyi4Lg/QJjIv/eAG5/mlYtLlPqt/ExtTT/CQLDRLnWA
FNHSMiOPBL/Zh7bk29WgVA5DbMi6f1lNdP/dbNRXUZHwdX5c+6tPwCoxv+4ZKqffzWGxf+roCCq0
IKjekwLUfmJpmwB0m1BycAhnak80kJ0TAcL5pjdZN+4Ga8reyBXkVYjrYe52Qvjaygw43bpLYwj3
G7mb/hE6xDV/Ql0q94TVH+yQJsAWDqIXMAj3VoOtyWsLJ+Sb5uRYrynrmLIwaO1phaheai4NKs4L
PEBH3I3eHQUj5YOAgsY+4HSuiMB2Iq301WTkYDCm1obdZHtX7/BcIyDLJckUbWchqhcbE/FTTGte
kb9gmqdLonOreoQFHEAGNEcSOcdcarMbV1PvU3+w+SMqb8/4CPpYsO2GNVfPaI6ZF2Ii6x4V6xgP
1vUuQ1vss5kq9Ti6k7XE6N7NvQIZyXmDjRWko6eB3VPwc9nwirr+yuegKKKu0UnjCinkayVd/w6G
sm1Fwusg80IonrER0VCdQT3M6wdTVB4WkWUZ7RCfSMcdJsOOxX+TX+GJJoTOhu6mtxHRZEUgGdnR
NQ1fTKjNcz3sIf0M+TPZEZvTfpl/aI1BJQKm7/kMl6p2zkr3h9uKYcUjfgvYKKaZUv/RsZ7lUT3Z
dZrgCXf6aFxqFJgsSP0ntgsb7d/PpBVpBJGDpHAVzHniFaSxgJhgqDf78nNZlKzBydfSf+NiVEjC
vMC1X2Rqme2R4o7sRF43/ZjNrqww/fjZEuVskOuOaeX41JfOIqJpKkf3zScc7yu+HQSQnV/Oayhp
jGQEsXhCJqNhpu/OCFzl3Fi1eqgnp/J3HgcIqimacUQ7H8aZR5pD3N66etB3CKrDh+XNBRQu3BnB
DSLHpoW+drX9NhokGS65nnkjJ2dz4mzLl4Jln7x7YvFf7LeG2U7SmsvwJKi65V5QqPwnpeJshKoh
CRJ2OblWyCSINlGqCcorr+Gen3k1sICY1bWvldNLCVS5Gfs7e6zkFFZtIdL4X5/f/2KZ/z5qglFF
f821xcg3CVD8PmrCNrVQtZGN0Pyc9hmRPyCffvXMw+Tt66QbbOOZmIlxKe21j4x+FDuU3GmIzJbW
6fhqzDsOwbxg8dJ6TKomGbeQv4RhAWxcjB9lgcT/18/8P5Jl/v9ElSGX/MPX90/Sy0tbjD9//NsZ
5+iPrvlH7tNf/8f/FGAMVJbApzHNYL7DkPKK4/gv7pP/7y7wfB0aBxNMuDDX1sP/UmBcZBvXoA6R
ljv8/IQa/o8CYwf8TyChfBsaPs/K/4j79CcNBl2IxZY0rclp8qoC/anANCnUUsYTUVI+NTd9eBsd
zg/n+FcQH/4u9oW289vd1LmKUAA9KO0EAvDXL/f7w01pXb4RH8kjMvvrcM12CA8E6MpQLiQSBnx9
rSAZC+or8ASI3Hg1mqFIfK23j7WeesXthvf8V0r8+dci2+6kFW52vHIJkoU945mjZL/DpVaLp40U
CYzxob/XNd89u6tpv7dqEPsu6G28vmOfplHnMHUrlrH45hqlV0Sq19w3i4oN0Kl2a+ohl61hhlFb
CYZriC/W3lWa/aQqxnJ3VdB2yEKE0RgFeMuSxpk19/Mx4CqCfluV/rs5YfwFbW7OvKb1eh1ApU3w
swdprA6Af7Juh4Wbu0PAyGPZU3lZetFK9SCyriGpqG3noR+SDCeGc9Q8e/YfzSCH55sW2IawATfw
rotZNtVJ97SaP9+UDbFqLGY/DWrASwqtWcZuPWSHMXBXPiJYmo8cTPedIqMM00f52nxoQa1EOPTX
NO59+Pxh06/zTeP4aUkIIqurqG7qxds3gLN3nL3ot2tVxiy2G7wuYkDv0YmUzq6ZQFFitw9qe/0x
boB0yRa4q3M1K3riHtC2MR45AI8KZKkXCOyia/3UqcC9M7nqFQwEuuoGHB6XNSevFyMhP6PNIUDw
9mO2nKI/iaD/6/a+GYmUq/WFfuP6D3WATyYZ85If2JFy3NkbUekEx7VqQ4yb/Z232e30vGG2maIm
QI/ZBR4ZpuPYj/qXbkzrXk9zbpnOWmYWxceQIc8CpOVHbmdeFRHgUHt9k2t2sCzdetkMUQykS7rx
YVY94Yqpc4vnYMRJzBBNa7+r3lE/5twd3jvYnDe2VxeHwcm886RhxMTgP3terAKEfM5n7nYM6l57
vho4H3GdwWVWuHZiC6bL2Z6yMsMp5ZlPDElEkg7EOnfj2jF9kiqrXjtDDPcCPIKLcqDkgR3X5/Sd
lWApWvJsn05TLN+7QeMwGuD43E8dRk6mGqKZ43IJgK1OpQdLeGiMNOKU2H5yosatV2rWK14JLhL4
j7ufInWkHfWl584hIV1KpITyPrPcMbfIgsH5UAin3xM5MoedkXve3RC0YM7JxXODZO+mXH7SMy+j
JKJWWTRZafnJFm5OtMlr14aIRd244B/uK3dqVYLOwiRXGEV742P7JKayymkMmSn1ztEl1XCjLdWq
JxjvtS9YI2CIq2Y2+ugf1vT/Rhv9Q2NCNb/KWwELtIWyhsL2+6LVGNWI39g1wpoiSV0/uCI7/C8+
AaoEPDmUJiLGv3+ClBWc9IpPGMCYbN6Ba/r/4yewB/2jNIhjUFlNzyc0A10nOsKF/N98AqN74Ekm
RcZ/atfgqySPi2MwHwNaYx+IBf3NJ/wRzvWxRHJB9omtX3F7JtaB33+JDBswDSYpz8HY2csNTjT9
aZON/0bvqQafXABU5zfLxgh/cHvT2kW6M3uvvjFoVxhi35Il6I5lat4WLLReRDB23d6FMevNAaas
oO3CKQjh6WQVmtjAKWj+zaN0lSP/7+GO34Cnhyobjz4dn85B7w+FduiqZXAHj67Nzbjo4w/k2pPd
6QzI7b/5pOsX+ucnMfJDDsarT/73jy9csw3JlInMA+0qz6kvyjM3/Ic2b7a/ObD+9x8EKcu1HRNm
1h8fRDMuOe42x1c9uXFDKYKlulduRO//+hX5578cpeoO0XuifXjm/nwJF7dm9misZqhDk7BmWiTq
1v9gfHwAavE3n/W7jn79luD9GZ5+/beA89cfL3zhVQCjitYKgWAeWwoCwPwu/RaZ8pz/XVXZH21p
f30Yv5ROl64FFAI3zO8PNekrSZ0icL2lsaLafdWtmD0CNB7jjE9vfhTZyW8ulmz/RigAk/37wvbX
R/v8gvCcuFXoEDd//2hl94IOJUH03HSmZ8+YSxdkOFD0qPOn7K5VwWJF3Vp7P0y81EAj2+3RUkwS
RrkM8N1FXnQHNvriruy40EQEZds8yjtg0KHrTNo7nsl6P2PEbyKTLfFcGhMTj8DkaXG4J9L3Vxgf
6SaDb6nvlkUo/WZggO+AqY8Nlwx1qDVTRj7UchWG2qwXZKhQ5y8lmZ9jR4Sawaqr5q+6V62bgCBS
L27vLxQwDYa7I/7hPzpTo+RjhsGzZaRob8up0VPdOme90r/Gvi/ua0A5G+PBdJgi5WrbSe89SUFu
ERSPzFB+sj9ka7jomO3pHwx6xvHr2G8xNeLGk5I0A50njJEM5xYIVMOmRHdcekfAi9bkj2LNxnun
pRW5MfP2wLC23tlA9IhRlGuOvZapgNjPk2vdWLaSM3twgIiW09xHjhE/rh2PmLH0ZCF1+lUWV/f5
NoFojxFum+Wu3wYZ95SwNDeNWOdPxgHdecgGi3jLoD+AxPfvDWF2jKSvndkbXG7GJ4UdZeTdy9ii
n++Otoi5SeZ51KenbKk9Gh4HgnTEBmS33EhNZuoMdwi6Y2TQEOlG8AGraS/NHGNOU3nI7FbZqSd8
zVRPy8KvPoItOJG1rw5Ot6RJ7gvrgYNh8KRa1vC9QV6shhkTkdVn5Mxt51VjkHehoGHAf08LBbiE
qlUnvkwzkYO3xIufzifAe2sT6iJDh7H7sn1WvDXo1rRqcrtn+bhMQYW8YZo51UyklOv95rsa8dRt
RuOEKbGDRD7ZPNWuyO85PFzbYpgaJm5Jyjsci07cTOO87Yg3AlAdLVEczT7Nu0d0dr1PFpiZE6MY
270LcBMfVRqwebTtqtZnkr+btQdUPyBZ5UZTcVapB8cPnke7qJEjsu0sxtaNF9lTD+XIjmc5LEw6
/jKkjwIEZaESOepefRrUnJd7JHoFg7ErcM7d4WCV5fdZv/LH0yUdtQPdSrV6okaP4EynBd3ZWlLv
SKkqdveFeRlBpCZwnt2qFeQ8Meh2IfmbxokHV5Tfho1qqjG2Jxmk1MKa5t7mTkbZeQkCsQkNANLH
VujuFHecL9/aipKnpCBDAYrgWvVpr8FTTg1B4qw2NTyubo6fZm3nia1N6gA0RKCqBi7HZ7v/ZRqK
DLTemElRav6hJBf46Q+62jnUt/NyLWgysWFTssHobZhocZ9SFPLV1xg/lSbWVdXoHuL5lP+4mugf
U8pdtEhT7fYmLAsHt9fX22eQl2YXObgIQMvNzkma/bW8gVU3QV4Y310r9z8J9xht6C0TDaLuON4z
aOPnQHdi0CMG5EFXGNqnJ3PL2GNq1nZTRkAbhFG6QJY3kRp2cJpptc9Z5OZ9tdXyYpMd69o+/2yw
017wOmzfy8JN/b2Ck4AtxvOHa1Yw19V+0Ux8GTgripe1EJkVUhIr9k7D1CnGoGYXO73Wm19qxCtf
9fAzHvFwCXevBz3zPxxxi3lH2hCtyLBI9seVQ+fWxQH9ZoYDdRj0YziEJA5aIegUBhOwPHDDVMON
MMp6esWwTaNKTJzMJrIxFr0d68yx8nBiiU5SEnJLBCZxeebnbmPb9NUncZa5/xi5LaHO2ywdraty
NyEhsWpnC7eEfSA9jVNeNOW8pxRO7ZmzIgh4Xtn9cDubUguvNMWpGQQM82nVtp1XIyRQ7SG1x1z3
GlqLg7Z42VKU0HZanN1atrRV9Eaexd2UZfHgj+ur31vudjFkod9oNPxMzyRcKxKrRdvej1qZ7ycc
eF9qMnzKYyDWmglhIWL5epf7FpyFEdFvyfpzDdzROzA09Y0jvQAKGArUhoD8wMb0/Ym7X7mdar0o
usQbN9O+90ZbNu9jSjcYaFhzKh5ww5FDbSYd91PTGd/qKadzycfLb98rzo+XAUvkAzewDSf7oMz0
YKosp7rIzG4Nu3Uf234ybTI1/WpGvoGdhyzMqLHZDeviZp+u4Hu99eyJUj4GBxSlQGKApkgadjVf
oQb1XLRgf5w9MWeHTvZBdrPOhpVdr+HiuNJD9ISGT6FRy4C/PmcORv3Y17vgvs6USbzfXOkDWZem
ziKqIeE/GGM2NdFESG6Q10arsoiyFXJQiaNA8H77W3XWnA0DVMn84nEOeFsOtNmb7oG9QRwcBi/N
rYD3uS/0zHmjQjRvQrp9FpWkxjweUBCat0xT2/vGAuAlmV20CQAPELKstvNxqF2Dt8R15NXLlhv7
TBfT/bgVs3dp+pzaFnteMyOp5CIG2kYD6xH8SMtfdlH7XvL2ZWgZFPKsafFkVVLnSpBaOxesy7W7
q1mhjLn13mvKtQgNlHdAlYKOYSYNaO2htxkd9dwb0hNGB+sodFzDlypgWA6uDUbGo93Z+Cqqadaf
SG5q7R6AwJSHUhdYPhxrzR41LiltQj2k/bLl+SPLtFHGORm+4TCky1S+05UTqFuiBmXkyXa4HXrN
9i9Fhqki7pDfpjMkMIexh0twLiSWyU+96WJlM9VR+Zu+BGqylstp1qs6glDboGONdfNNo/+N9w5P
DjMdqap611p4KsBZL/bOGuhQ/NLA/e4atdFGklm9frCdeqLOCiOecyh8S6tiQ+AD5uSZBXSRaQGK
1X1uOBK7WfrJTZ7uG5LK5asajYJtTNSBf4sGXTZnsfhBG10n2n0IzZvKxVTnHyHmzXnfAp05BCyb
bj8bulmx1orKOGQSVemYbaSgTrKqyti/qrU7qwHO/GhgdpxJc3VUOPr0RseN1mYJPt6NE1S/Pvuy
lfOT7jiRURTlCRAJfQvMZmLiCIdBd/Lb3N6qfYpjKMnGeohSw80S5GFor8NEbUK9Lcth0Zm81b4j
6BjLXP9SXbXaX0jYHi4SyRyNbM5eQnto2Wur8qrfk/h5mBs1UJVFQj44TI433tKyoH80A/RLFhKI
E9o2r+dG4lYM/RHtNGKau6yJcpEU3hXzk5wkE1YUICercTFHKTj1FvZ8QezszJuggsMcLlNQf5Vs
rhwMtCA7EjGr8LVVyj0vs3Lvy3Rr7pfV6/xPVUGpeCWafUX1gwxhS3O9jxTlKcmtftvVnVIcJojl
aYizGJ0QxPGEIg2ETSPds9kYPkMHv+woRsSCEw1l7puJn2oWgnG+Lcd+5riYdDDQQAttWvrVmNTE
YadptQ+uUdNGQ1i/ak9em/seM6eCwkn+9uvnWBI8/gGAPR2+KLIyimTyGm2K9boQzZNT5Swh8K+7
CCNCzlmLMW7cVT6Fhcz6gp1pdesUynnJaaSR1vO0NtwTiO2tp5Uh4VEzig4Zzk7BALFj0FGTQ+oJ
PXsYfrV4JVHo/JqsfnXEe3vGlRViNrLsXQt8T8YAC7VjRVoy8bo8OxDKTe+WQq+fgTyOHOUlkyHU
vZkXQF8s/DqbMzKpNipQhyHnyG3DVp2lXDeqzXtQZjkA89ikf0tbbLvjluHcTjqets5upl81frQX
Xjl/jy/HP8ugNxPNl9ovKIgrT7nerUelB6k6OWk+6OeNjnpOjWubfXehneyHbeu1l8mqLIq0Oz81
6bI3Wny1Fpo9IjzAR8iFzvyKWm9wCwtKH9lxrHfC0UA6cc2iA2CsqouEWYPc5oHRicahM+n4XNIN
Zu22ZsdayzGHGrLR940CcBmpelblkRoizzyKkqTZxa/dzgodHtr3QnhtHWGL6klwb9RKXaqJyFMH
wXw9sizmRy5VWA1qaenYFkq1fmc3KFuUwcYqwiXXzVM2XO9dhcSMItsxT9x69g5lNl4b5XpXHnoK
pBQJeNtjOEYdxP1a1sPX4Mn5Bru9s0+9KojTLpiWkMa9tLtMWqHe9RmQTuhBjyDo304AQfC+jou3
uyJ9hkvHFN07jWlfNs9j6zOepLRl8hDN++rd4lJcRZxF5scFKPwDlAX5jVwutqN8cbdzRv7hPDu1
/bk0dDsQOUbnv9kUvA5e41Hkj26KXs82aQNYsyZtPWtztqrdYOvLbYVp+CDtWajr3aRC3R1cJ8R7
Kb73dGPfafAO5JGpY/VlY64bsa6R+GgDopurkVY3zpBvH47B+Tw2R0Ek0CI7G2IeKt9KlFWolWy7
WBuZ0aNzzuQ5sF6DtQ9TaWLXdDGCup07sAVIr79YpVIYkglBJ6N0ODMEUx2vdcV/DII5wY0+Jish
18feWLKdrg/eboKRenWH6eS48dp9K5muPfdrP/NyoRhHw1gXD52Q+qswuLK2m17dOVfyeI2ZE9BO
0aUfpug9BnTGcPbNQtzmW8fHYiEYwPXkan4L3L74BdFacSZf6IUN7Hy9deeVe/noimVvG+yJcesW
492K1fdqPTHkS2c76ymXeRFvhm9uYIId+tVrYgNRo9zvrjS1m4rZOnamTG8fOJJ2H9NswG4v+OWJ
2kgOQDaktYllIuuvfQUON01EIZPSANvZuxiNL9hG6gtPtBGrzi4TfnRC7GZnPCu7fkpbjgkO0w1y
/IUe8GzUFOou+rD9YqExTmWgAjtJ3VwdV87vbYhG3r5JMfX5nn+afYsduerjRlxtBHNnffd1r9qB
BOmOavMMFbW9VEZYCu4iKaD/D39otAM1QcyotEXiArCkxpZRkyRddqRacUQatA0D0ir9V+1KvTK5
Sb67OQDtoyk1ggXV4LYncoN4GOuUisQ5c6sHDZ34QxNZ8+gORhY5Wraca8SaixJpx0NneMZt57sA
klarehTp6OGG9J2o9erubpRFcHAruldAMXn0e3Lfa2J3dNW3iWaLmL5B6R7Khe8r5iFwpiTP8Qzu
el0L9sQzDC1UCz9AVBDkfhncxd9vBtZJV6QG6h/MbXcwy3NeyO2QIRLALwommq8Da4xbNctTs9oL
PiOcKBjlUFgUGVQXzljTw6twNMyuzOGfJogR+w3vH2Ygd25aiuLWCr5jysSis4doSCdJpe1kqMRQ
GhuPt3YpPqN0misqCqkRtYVOIyToM+xfVIbw+7a1sTxo5KS5Jg/iYk/zGPs98mGar8BtFOuaY6w4
1JAc+D/JoGleKVEwq33F+rES6a2zxOrXIFb8IfwIEvt8aY1AyGgehfMTJF23Y6dvv02OBKXvl4+p
NKz5pt9oM78enl/8tfKeoB/BezI6b6q+byCa31Z8TaQlNl+v7/lz8Pos/bx6obF02EUmv+bft0a7
MzbXRfS7zgY5Byy+vrfNzlsPBaCA9UKJtvMJIMZgMWYuGgsoGU5SFJpQdMjW5o6Qix7EgTF4ZZSL
lJbLfGY7Gof5+5y6044I1r1tlNkQUbFu8hNqar5MM68OxaA0iPBO3cvW8X+6K5Mp0hjKiq48hveg
Te33VK7qkSEYd8kAzBXdffjTGVfKySdWXXGFzicTMW5DsKHQdCue0mArE2EV3g5mUFokPbp0GS41
D8FOoCeBsaOZ04m0wvAuzoyIGvmWyB5ccPeUEKPEc/rlyYP5FC7zU7phvn3VLgh5ZQMsoNePskPk
T6qKi5q8QJErdkGj/RjXKd1CwX38Zzq5mrHTICJEraHyxEnpkVc4iFAmwWvnB9UK+enZjb3Xvc6O
SXEU6wFQHh+tpLXyZuuzeDC13rhbar64oNKnXRU0KtabgjgQQQx6R7sCKyfNdKYeYTvbnJu+kM84
0z89X8w3pLLWRxtH02Vb7Y1VFpu9ODn7/AEWTXlY07HGowagZ9rjxJnetwLz8knHS8hq2w3dDTP5
leNhx6VpMel0JJ5nt9yfBveVu6E6Kb9VO5OKh/mQTfX4o+dQOYbg45p47nk0QkPpE9jLrY231LBH
xifV/DpyDv6qOxxZbO5cHXfVaOU1jsAu4Litcye7IbXcBgchymIK836Z5pBj53CTK9zTCUc23Fjl
trYvQWPkRlwgk9zRiRF0ocDmRYWKDSCDPNowe7cWmI/Ep4VGRt1/kHZey24jybp+oY0IeHMLgJ7L
O0k3CFl47/H054MmdvQiyENGz+7QSG00ShRQJivzNzV3C0AHWv9DhtkSbpLaaHdQ8mtr45Hrf4/R
t0PMrIODrqgYXRq9LO29KRrENZeHsd+EpfXAsnyKAyoHgaJilBoOmrezqlbV1lYdJpmdkSejM0g+
dFfEDdhB3yssNyr86ksRdirc7ZomeGKl3kfFlcdy5BbeNHa1ZvWuU4Q16BRFtfKsgFt0vS5Sd3rK
869FqOueW0XI4DgKsDJ4ThCq8CBJVAqDQLmrO88fzV8UNH/ncvrkBTEQvnow5YdRC3M0NmnFY3SJ
XvyLAnhsE1Zy+AfU5ojfHICvZGUK6IVkM+YIP93RSo9jFEezcG3gT3ZZa+hm+Ho+fvcLM4XzkbfD
u+qBt7A9M44OkgKw2wb0LaEMORViu0FYr+0QiqmrdKWmOk4OcJ8wnE189LrWkQAwFW59Sn+yEYXO
ex0SyBeugW1Ut6bB7I1AmUTvDl6QgRhPWMT1Js4S5SiEoNhtCwsMaws+fBruA+ytx5kcBH2uNsfw
J8SgtMNxNQ0BTWWl5qIAMBpbKG2RsAGnon8H4iAh7knmpLuWn7SbIs+m+AltGfO1gLfROS0z+wgF
hOcwCl+Md1YfC6i3aRRZIKcEhR49ypg4Gy41+5bSP68M2Ye67L+nCA3Iziwe+R354HD6hdZRnjx2
5L27jD1w2GYABlAPKGT5CeEEPXa9OJNehTnb3fqqItVbK4cv0yBMslIx3X2oPL1+aaVYo25eihIE
fCVYD5k0CKAOs5Qa/KAAZBP1IDomvPf1oFQ6FWhJXJObhHcq8MNpkwh+hfGl3G57oARcoypremg8
MXwkrevvM6VGT8eQQK+PtWjwu/TB+5WNrVg5QqSBWKdX69d2BbNr2Ih52qsHBUk7N9Br7x3qkojI
R1aZR2Az+chNmCr8c4skKGq5TOL3dMpIGcHqCaQGkp++VyCRR3Q/2iRYTcDvmUA+9VO7FXxUO2Z7
evZmHd5NknjupKv10W+g9gCKRxsUhTQ6QPnwnWCxtwL0U74Ik1C9JWmBXGrCifVbTaPoMUkj083Y
K5pNp5vQ/HREO2ewYJAeEAErXpoRpXhIGbEiH4HOW3+ShpurLXqtNMGhgjS4UUR8P9aWgZ0iNuGF
2WEbbiXbIYvBvqDuHezw5wAdXmVdvolx8v4KWUu781Am3olW07+IiogncDTTHLzfVlEIT6mATU5k
/cJbfLS0SnJpdFI5GEhA0RrOxFygHSOJv2uptwD1Dwh1Y6HmRcoBGYfgI/KColqFbcLVTKyYz/SU
rTeqgg/AUl891DwQJtID1LtQ4in4ijkIkmZouWgU0QFTtAY+mm4AU6lxWB0zCiFH0VMtf61aY1nt
i6Zvil0bZRktAz71vdqUGVS3tgMfaXkzaRVzBME/iICU8lWaTc0R3V8KfHzxkPoZV4rkQczApaAl
VqIj7EeBNzPDfAr0ILTZ2xEvRcW5T5/L+dBFzoeZpyMCUjkmq/sbjT4pcupMRnqMmapC/YMowA1/
kl/rFL3oDt7eroqpO/KquL2tB2qj8SYyEs6FrDRn33HogtFekjrjixTL4UHoEU1+qPKmlWwNliwi
lTjX+VbUh27a5yWgfvoRPxCuycJ1VU1J/1EU9CzsEsxvuEEThMO2Co181QleT6uOqs1T0XfTIbCi
IX7KaM8xMhMk8yMq4OZTCIUu2yfRmAsu9CDhbaoL8UH0/am0xZSykRbDb1ll4iRyqZN1mUTH0oe7
tJiMD0WcS+G+0OjySskS/chc8tbkUeLaGpsWjZVGUn+QcfKGNE0qqi29rrccUVP6OYnSGFCScBLf
yKlpNm4EbVl+LUnFQGorkpRTWJxg51r4GDo0jnydLgEOErZuCmzXid4J79gNldvI4EhFKQQ/+Bla
jz5IHcXfYoZty2koCy80RROaK10M7S/FXO+lb0xhLjp60C1RFU4cLUJqfu49dTs4Fj5yVVC3qo1f
axN05LADyNoPw1szIt1bjL5yHClXP9FFj74hCYXKSY4e5M4AixtvgyoDBTZoMnRW5irqcaNRrdSk
jl4yHKhMu4eWPrkUJqwX1A/V5i5phD55bnLPwDvJTCbuxrPO6hoIAxDbpMJN3u0zPxHJRgz9jwDo
Jdk1fdHQrEnZH+H7JPUuaMkhfhQ0ccY3HFek4Ln2cOVhyvowiscRrTZbM6v+reugLLveEGZvdT9A
7RZrkyo63XVBsLOQsvl66mASPDVeU9D6gk/7VfH9dFeIU7BVgxwDezWaNSRrRQX3OMQvgVZQV1K9
3sOkTtGxnqbOgfEyKqeAsCnHFOIRaRYpvI81IRCfA7SfuTUyt4wDLDkYE+kohfuILjN30oC3b4+m
3H4HwdncS3FfAuiqLf0plNmHnb5s0kcTyt2LwrUfhoDQFeHea/TiyYd10B57Wc7WSZz7X3USodru
Bo9aYySG2Dlb9fi9jM3CcJAnCzvHhyjZOzLn9nAQYAy3jqQi1OTmQxs+Yp+kTLtE88r8o5yi/j4J
dZHbuB8nHwjxAbQUpbp5bTS9esWNUKENrBcCxf4w35tTWQXuZCHJY1sIbmmoyHOHQG8ylikmFW16
pKCXPPHsguRCoGvUn/HYVocOlZtHSScxkWezgQIOwV2O1sGsQVrAMkm6vU7ZBJqIRucAnZtKGP3N
qGswh0aY4lVml0lkDM8R8hFbBAgr+QlpPvmXKhZWADdCQf8OVL38FRllmdrnCC4CY8zG2GKjR1lN
i9ojPTfjm1S05kExVY2yeiWWroVIfLzpK+gRXARDBUOMSHyCqNlt5HBmx6ThqL55dcIOi7l2uDGa
sg22LXdiupYYHG7lVuWSFaLGXa7AzlorjebEH44sCeBqUZmup0XJ97qtqjughcFjPsSgCplWWW4j
DNzlbibMHtkoPhbtcymX8mMdtuE6TLvhfnbr+SJVjXTUB5zGy4I/qqR77zlZWGsoiKH+6SZIq+D2
lY/MEjVL4ZaJerdSOiEy97R+hg8qRRnObJoIU2ssmgPMRP8ODoPxLqIBQJtBbu8LtG+3IQano5vQ
g+a+IvkU8GmMZeSkNP5/sZa8VVfU1mM0o/dFdBVWoPaVtZ9K4oMStkAoiwSJuJTt5KNFT2wjMjVX
YBrNwW68QE7/eD653zGcGZt735TrwPUS9uMtSToI2KCPxF3Se0hSSnX/TclCyEEURmuyet+qlMcg
hGC9BceX7aNG1bewIvXW1pA5Y0aLQvo8gm+gnRmVEXweb/oqo9wE94hOG8KwHdtIOYmNeIcjus67
UNMCm12lBXELkVj5rbAMN56I0rerNFHVoJkcJ8++b1J1AMgiPaMSgNoWLDwJJSq5y9Y4SCpci5AX
dXxccJEn9XJtpXetUa7qCGUEt0vT1sWPc8p2WNkLgZu2BtokZBQFXB96hNss8Sf010KEjlF17I8y
eR0ypjG73DrnSDuA+2ulTYIP2KMGq/5u9DBRovIq1T7XG9Ejb5k/3NqrSaofqHOa/rduKmUWSoUl
6CTSRXCxNfPv2hCbXuQT0RN5n1X/NxbCW4PtlYI27Fp5Uqk6mxTSWOJQLCdhkjBm92lX1LWOiiot
3VmYZ6WPxYb9In5EfTUO97HfxM9Bm9GW51Mc0EOa3ui2+/U9on5eRP1Q8bf0P/3XQghZV30b3fuS
TpEaoJ4PooQ8PcJMDiq/zaWedTHxwnAmIXt2hwmBMnscgupnhUVI6uh5033TIo1NyyuD9LHOG2t2
YoojZKajLF9BCxOz55aoz+qYpQc0No17rjD6Q9sM1ZMUjgghymJGx6JLETjzBO4rSLB3OCAU1pzT
J+oaCrRqrPAMTLctwsA6wnWi+EzjjMJvyZ+VIzyteruRw6bbN7rePvRlB74xKSvFh6lrppiZUFmA
WuLpsQzyos0fFQyb7oYMav4BbF0+7BQ9pMRlVmL+iGVITHOnY6nQ6Q+5a5TVg1+pGmujz2YPW2iR
XjB9Rw6hf0F2W6MDP2n9sbLaqV4Vqe9ZaA6SYK0LC5CnLRVJt6NyLb/rZN4fQM7H2a1Boe2gltL3
NkcIm7MDgehH7GlQVtFiyJ/aMKr7Pg4r6yMZxAotummA3sZnUdaVmpapUzVCgZkrtrX4OSbxQ9Tx
gtakCZJJbSnDFTOn6p490YUIxheQBEn1hbSnqoGalcFWq4L4Ty2KprBJLaULHrnKm92mJZ9xlTrR
UwfSpGUgKpwjwDa3cTW7RGyXKj0wHNQeqxjkkphzfoxFukFtXX6DoDrQLezzFW9c/Aq0r2AX1Dj/
ZEQRPBJ+Tu6eS+ykUY6gZ5qwLadd5NEfqunpWjntGojaKIKXDQlATKHvGIXIN8AWKCMnBRj3phS+
+q5C5XZjQw5+mQhmVNtKHYqaBkRuRtwWJSpTPPEQHEazHj6sKQ71dWjplYgWHh1fu+Mw9D8sszJ/
+eMkx7usxzfgDnRihZZ+Eg+xgyeAdDdaFamNZPbjlyZTox/hkCnfS7OrBcBgmfktANmEKnSJyxXd
fN/8FdC+gHU20H+hhNojJiWAqWbrguO6q4MofYiaESqEBC4DjUJjLKYt7AnriRImMBCIgeFLl1Zi
cR970MhYhpFGwqL2RfeQqsG0D6Ru+Clyrv5W8jIYnQ7dZoFysDzP88gcvsiFpL6MpSBBKKzC0NvO
6ZlBt5DS0pp6tj7CAc6k6AgWDU6Yl5qS6Iay1XxBp987REMQV7u8xrUCU5RqHO2oo5kM0UKed2q/
o3qQIiUruoVaIkABG1yLV9PkUfuOfaF+V9pB/RFkJPiOkgQehwlHa7MPvQY5GHrnw1MTY0Cw+Z9m
mLI2qzq28DBWchduYPfHbGulwaEgCp8xAzQ3kt5Gx3Hw++9y1JTUYEXx63W47Tmqd3beAvchof8G
hngBDc17qauDdsRopn4eQ/kuZeFacDavR7kAtKUXKZo0Qk0NfboFoFtEslhAhJNuvBw4ovCMZgTC
+ff0cgv18XqoC1hXa9ZwAmOvaSI6VadYV/BZBZ4nVHSRnHNE0XuNc+/peogL78wyRIxRDYXxQOU+
DaEphTC0OAXZSvFUGK/ZtKKIfz3EOQoaM2BRxDpa1OB//SVzfVL4igOU7KlWqzPl1C0FVDjjjQhM
FuHuG/Bgk4c9xY+boqaiVAZKHbfwmbT2mTCQlYaCaH8OlgQJoIiyXg+fezS3+vAzNfehdROOPH/r
ZcDZKBiMCChyVFBOA+LXEVfgbFW7TlAtpngoSvus2oTWXRTe+f6qo917yy/x/IvNsGcwbPIsIobw
3mlMGV2vwQIbB6n8Wc7bbYdylNKurn+zv3Dx05EhGw04h8+Fyhw9udMoKGjkAEnIoQu3d+qVvunc
wRVsLEHscIWSleu5lkPd0SndzmlWg9O7ksNLtymVOMiF2N7KcDW3vcEQOF8RPJZEGQD0t4Gl72Lw
hZm0YaXzWJL1MLTvjXnDZlyBKrn4ogTgzcqyBLMRysPpuAU0QXvBhLZTruZxdy4yTo7sUAuyJ/uf
ccNfc+iQOuBj3P+MGqyl47uIq7qmU9xYQQs/bUDvM9geTo+hi/gL/uVVfp7YUl8knplKg22OO2Qd
ELih4xnVjv5Sr6V7byukB93Gfdl5C+yXX7deuny2ghfh53X3aQWjrI1qf0R4AQ0VEAtPpuFku28P
uYOWFhXVzA533rrY/gTKYmc2fMzR/tPbkRPd+PwLnaD5ReANB5FGkQCw6+z0p09SU3Y3hkrXbbVu
nVIS0WL4iDTdqcYgtGUVmDj0YaX7LtfvNfUUStK7MDLuri+Os20GcgpMHs4YebYKlxdsZylPYQNY
EzVPRXvIg8JtxeZ5jPTa6QXpUcYAig7ULTXQ829AUAQDdcjhJgt/sSD1xAKyG0j0ViKcfcqPoieJ
rNX+qRby44j8Ztvr9/RxKW1rFfBYtXkcTMWplfiYldO29v27wh+er7+JS9+Dp1I0zhBeBrST0+9R
1SPNTthfttf8yAv1IJK6a5GKNHR+Z+qt46MDJGTtGzT0B0GbW0vKD1mVbnBfLn4QS6TOg6QiFuiL
D2LINHn9Aah1mYLU1QTXwtK2L32XAtk2pnIHaOzn9ZGfZQHzHPgUcrEk5GoE95ERsmLiaxTKcHvo
6dG2Vb/Ng/X1YGe73iLY4tsPmg8wvidYB6iKPI/+t8Et9HqQs3OFIKwsQ8OIV8HkdbG1gqMdozZT
DBuxGeynxk0Rg83mCnE9zPk8hv1tQABn/7ZMKNWnM8ZHr6IRGsXjsmc+jpn4B7N5Smpp/TZhM/V+
PdjZizNVeHcWpRTDAB8ozrv9p41L1qqu1qLYQhjmq6IeIv3GYC79+WROTH9eGzvCYvoXFtBSH6NU
inb5j4aSxtQbN4Zw9r4YwucQ8yN8GoKAigZ4FkKIQKq4itpRbzhG6zYAJa6/rPMJYKkiiS3Zk67q
pJynkQoMcYRGQ4hPCMWNxIXEV7p3lvyNpPZ8sRIGMWZRVhQUcpemtHnjy10zWWisSu9NtE7Bo2Sg
cGAAtF+MQrtxYpyvU5J1CaLaTIuDIbcYVC90QWOVPiVrotpq2O46DwnJIX2KEV7psulGvLPPZRAP
IQWZfZpfl1tRGJqU05EKQWzwR6dL98nQPGcoKKqZf8Op9CwSpyELiEGht6Ejd336uYS5E5xFumGj
A/PE78y3flfR5Y4UrFAa8cZMn7eYk3yQjEhGg5okHm0HaKCn0US81lrQrux3rVOrL5L2p4drlYl0
2I1V2iEB2a/+5XScI6oIdktoq6nacj9qyzSNfZGIeaTOylurVvvtofr0r6NwhUPkQWHfgw+6GBel
3FG2Mh0gx3A/FF81tFHi+Ea+cOFLEcPkW6ncFER1sUvQLC5M6PhcfIQjWqu2Wu2N5ANfy+tDkebd
bPGNGAhdWNJ12dS1xc20a5TRlBKZu1wtSEf4/o1bGuWwSzDuOoyt9sdTkAUsfeq5RZdt4xFKY0WH
dCVH3nBjdp6tOyTLJZ1+xLzrkqwvtq0eNzI0YSTsTmW1B5wDpsVEtPZVQT8JDxSZYp/aZjeyd9bX
+SuAwThTuUGnM08Xr7oEDdkpJZRQ13UPrnvnHu74u/X8Y72217udbfPL3Xq95u/snb1p7N1mYz9v
+Ol//9Khn/ywn+0N/3nHr8/8Pn7vav7v/OTMPxz+cuefHMd2nacnd8uPw5ZY7vwT/3P4Mf+W+bfO
/+D+Orw/vR9+HQq34J8OB378Osz/F57zcGO1ns841PERW9EMNElM5FhOVyu6SjCuGgmET2PZcfVT
Fqe1Fx89/fX6lDv/yoqq6Kwd2MfAlpeEbX/UyqlqQA2jy2p3qG82oXZIAXcVoVNYf64HuzQoFqkq
6qqhEncxqFRBRFrChMmOk+IRovgOfjUg4/7YycL2eqjzaYQOKdoJIgPTySDmcX86dGNfibrJzww7
TWI3995rlM8oEDrQH1B3/gkC4Xq8s6OXFJo8B50GnZ41C+c0XiDFSqFEASL9nVodRC9FgDea8v0g
pN2NbfV8IyeUZWEVTr6ikcKehgqRVVe1OoaW2JnxTqLZgNrhmLrDbIVo0/3U974xdgdgOO8GKJwb
++3fV3e6SYHlm9MMNnVlPsFO43dYpYlDklIWt3P7239u1coDoCl7XPEom24ND9VNnd/9Gn6BsvJe
YLVt+kNvt/Z74Yr2n1+mg3mzO+6FG6tm3pOWj6Zw0abkMa8ZeZErTCA0I6POTbtVavoUqAIot3Ks
8xCKxkKZTwNDVs8WzIB2L4Cw1uCOatGRhhZ8y45BOqtJMZc+h1jMpUIyW0OqOuZuKGXbvEP7XRvz
dlcBsHXKEZyLImW/YqErnT5LHpRWLJ3rs/nCQp03Hm6rSDNxP148QZp4XqB2PIFES85B3OSY6zlZ
3vglMcob3+xSLBBbyEBRj+UqvrhOwMgYaZtwNUqawJWEvWjdpSnZVv1/jDOfvZ92BHTI4YRjg8HZ
CshZuvNAEIUo05TJjWTh0gzB1UHD4knk+BQX66P08FBuJVAvZS49lYX/MzJuzfMLuw3EZtIdiRLK
PNVPx9IHMZjihFICjvBYSimdo8lDjU1heWOxS/PbP11RfJhPkRYzYUBCwAxy3lqrwnDEZYGJF/xu
BBXEeOoIFTXhFv9EuN3CrdAXtnBCa5x/NAL4m8Ugoxa9AyCMbCvSa+g/ALVQxW1ZP/byRgTIoIbH
vNuLw6aAE1w9Yz4IsKq11tpskvn9+nr4W3c+fw3/PMviNahREyJ9xWvgWcZ84zf3ufjNQxNG0Y4Q
vnVtEw4viXfwog5AykqP1+N4IzW6MK3IDHUZRC/lTQwwTr+51OkKspa8jqISJbprBec1eLXrA72w
GHVJ5cBEBI4S3bIw1gLIR3uCfhlcwz9yrq3hSvyGpLwq9eDfh5ql5NAopvyOQpt8Op7S70u1iBXd
piH/0YXjU1FrB7C1P724uLVpn68XbghIztHs4VQwln0locenCw0lZrEibMrS/KnEMqoO1td/+/YI
w4UYZ3b2Melvev9pixk7QJmYltFtbLpjMKSgfWB/5OOK2sONauKlU3i+6ev0SyiX/Udl5VMsSxXq
sugCinOUE8wnnOCGnS8rQv+RNEUZrZWIfvWKTqT5oSpYEwCuQJKaykCMDR8djxBPiF5/TxDBMO5w
jO9/o3RnTUdoXnCPDIAQqYtAOJedZqJ5uwa5kPwZPWikrj6F2rsMKf1RrPDZYMoMDfeRvnstggrK
4KDoGfXdIks2qhINgACDsHoz9Ml/rcMm+krjuNlhVdr+9oyo2cEPG6J/vdnPbY9/EoHFem2mrsda
LTPh/wqJm8aD7+BL128n5CNWdS4Or9e//IUNgi63LJGYUacy6JKdzuY8A7jdmpllA5u0daXYY+Rg
U/JD9QREEzJR4KpeEdl4RnodoX+4SXl2yKHmG7BeJDl6uv4852m9TsMRIQEDopaFL8/p41jVFCWh
gZOklKnPqopTZ12hR1BvEVH/gi/tjez3fG9i3JB8aGpxb2NKnobzY3wO5BYLxBK322NUG3/6qZlu
TPmzRUxfZ76omJZC6qUvx1RikNlGCpp4XIlcqd1POGkZKMNff3NnO+AiymJbGpHIwr+TKN0I14h+
RIs2CbYtCDfd2ACX46FKPl+7LFoi6FidbUpdGlWWWRaJ42WPUHrj8qm9FeKs7fQ3Bvpx87WE/vOy
nwouTyg6sQbK/W1ALskuyc7X1Pa3/saw6H9Nq1XvAitwUvfWnns59iy9KSkqOp/LwowJYVIKZ53k
GDywPbxka8sJnH6FGjgeh7Qdrd+T7kx3/nqY7Ppwq+d1tiT/jv2f+MbiniRGYaGoMJEdpHWfjJ1e
2apjupOTb/rVbnJ6sk3n5frk+SuT+zlPWMZcrLtw6KI2wEcAIrQd7TCM2Rtf0NT6gQHTT8jkKFav
AOV8FHc3+2rzvDyNzIEtUiWlZoIMnr648BY0kgtzBASShx+G54jhruy2g7/RTN/OBaj5MY4NdqaL
mIVsro96uWSoDp2EXux9RTNITajM+BNj2A3SqkcEa+iep+bG0jzrVS0DzTfjT2deE8qSl00EgkD8
C3+4L+le3Sl3FdqbK0SCYMJtr49MXl7FFhGXcyhqahDQIhFFFEK+5Vv0ux/GO/+52wKCvRscyYF6
+iSuwzcJhs6+uPFmL8ynk1e7vBxlkQTuWyd+sBMerBf/PdmV75EbH83X0V9NW0hJAAZf5fvpVvp9
vjudRl7sgxIWm9SfAgjpKBno8UeQFetGuDG+ZSlj+XoXOW2FjX00S4k60GyRAEeZQi6eawsmWiO+
+1JjpxW2u71143r7txpzZbEY83n2aSINjCv25hkrblC/iLaWjT7l79GykYBC8sod9vLBXFuu8np9
Pl18qUjisUyRvjOXQJqix8RqUnmpHrYkcrSp8ndPu/FOL65G0ED0FYCZWMttVy79DvQWMUpcdra9
Zv2OJwmnmhGWiyGt/4sB/RNsuT46S4lJvAkWKL81cTXNdinqjQGd1UP+zpJPQRabqhFoGokBQVTh
6Klupx8jAw5QCvhS3iNINRU/ZeHL9YHdeIvGYvoH0WQhe0BMC7V2t0qiO60DJYTJlLDKFbm7sbVd
nBifhrhYCGgDZoMx69uLylPgPSKA0eb76yO6FWIx5yEGBZPhh3wq84dJh2FCjOyWouzlhTX3IBGV
hNa37EBqWFOpPf1aR7PuBMmZyjuwXOjrD8rWSxDzfzUQ88PyAThwqT1g70GhX25uJIpnRYu/E+bT
U8wf99PytvDmxhCJpxiqnQiYkHRbrlZG/D0YHhAig2fg6sHK6m6lWxcnzae4xmncoOJaXUBKcsbo
RdaRg91iF+2iz3z9S15cEIShq0a+gbjr/Kk/ja+e2kiDgxc7gtqGmDqKNjSSrefhYOCNgx2MqQM9
0xVqZR9Uj9eDz9NkuXWiFcwVZ9YoNf5qrX+KjRJuqCtizjTyx3tFKGE/eTe25/k1nYWgvsodeobl
WYtjvgw9HKllhheX5h57DDcRG6cflG/YTO38W2f8xdkyl3P/Ew6c4+nbHBDJy0cZj8wkqB3jdzFI
rk/3t34uTLjqGdz+fJ1m/Y6E8fqrvDRdPgde7Gt6KNaj7BM4iyigKfrOD6u1IaNx5t8qtpx1Fucl
QVsbgIOEMtpZeogb6NBmIbGgbvsUjibbbHHb0VBdQVVbK4bV/O+rWrlHjQqvRIwizRt10csv+tMz
LPJE9BWbLOl5BsGIvNfKEPrD7EPu0ifpsMUqUDYR/GkD4mjcQ1CuHtKh2jSm2d+opP1/XsbcRJGw
I6fSdfrFpSBJJU3hQUQu317jdi3kwp9Cs4411OHsXAdizUvCkQoTzf/im2vijAAz0Lxa3pTl0UI/
QS95B+E3E/EN5ZeFQs0tzMSlvZ6Gu6WQY1A4XTZRcdxQgPujJgSRaN/q+TZAGaYff1wfi3RpL9Bn
kAQlL7aC5V5gIDohmRFpFOZ3AwJs5jvU0nQ2ORAdr03kN09R1lGTejgU9T+GIv9Sg3QoVUgZUqq8
eY16C5pycWvUZxSMIvJQAJVOP22XCBxMVcreUacrT/GeQ2PaNhPQ/75xYy98Utt0pQ3pyk9uZAwX
c/W5DAK0wgKwcvZp47TvFAHGVlw8VvqAtoH6IwHukDbPk9S4kh/8NmOuhdZb17f0Wr82EadQX8m7
WotJ1KAP3ypIzitquZPyXcy50MqPJdhyNGh7ItgfI62Ja3D3RK9lk2gKunrDfZ51dJT/bedo3mc+
R1zkTUWHBS5QKq5oEdRihXQNN5yvodYg5ZPf2D8vzfLPsRZJkyQ00yD3xIpnkz961kbxXvQ3Fuyl
w+hzkHkNfDrvUDELaskiyMj+GEWlHfobwdp7XOT/bWN3+e4W21KeNG0AGDV26ga8crYCAmmE37zY
d2XueSPyUEV7Y0++dAGjvaLI4LnYjZTFURv16B13OqMTvZJIEZJy8m5EH7jVrXvUHmwtfcCX7eH6
xqFculYD51PmUim5+7IslczSNHLC/qRuwg/VGW2uscf8TrET5yCsRgc1k+Pgqk7j4g3jTrb3+qV0
1N2wD1+9L+Uv9cY3vrSPGdRL6acDSKFFcPqNhRRGYCCxKVMvskXDvA/9mznbxckKyJZ2B+1pqsSn
MSCOT5qWoNPgPanP0hqm56qzwJ9jXbLx17ELA9tJ/otEav6omN/g8mz8rad8mrt5Qe0gRzMb5VzI
TY/p2PXYcbJrYi2NdrmD3J32XNdYpNjXP/ClwWLwAx0FjCBFqcVgqyLlrBc7nOjGh1hZN7iE97ey
xEvZE7QazlGaHzQKF1NXxBAYJc8+xvvruzDd+8FbaL3p5vq/GAnKcnwyvBP46fSzTcYwJhynLBDI
YG3bvUdoFpv9tLoe5mJKAk7UQJiIGcLt6TROY3mej1gnSah1pwU0EA99th6rDUq0orbKpRWNMlk/
St3r9cAXv9SnuIv9GnXbFhfNad5Dqc/G0U4pn/NUuPEWL51Dn0e3WGCRH05+CtwdfXm1cCrF+D0H
3aLFnDky8u3rsGglt8yyb9dHdzmuxk3JZJcBRHr6VjWkJJW6YXQog87qL4fO0JHfFB4gmtuZJKx1
/c/1iJe2EnaQ/4245Jbhrht2SiayleS+g7231d6iSF1McT6HWEwVbngqUu+EME3PoVXae6vAf/SR
CNGdTN7KWU1Oe2NBXzonLBI8Q1KpLp+dE55WaPWE+I6DOODK1L72WY4AMJrsXXMfVsO+UdOj2I+7
6y/zRtTly0RleYi7jqjm8DAVD1H7KAfvlfBYYyuPTJ56Y7ZcWgufBrnsEluK1cYCDEoY0y+zfbyi
2u0tIsClGfk5xmK95UOV675MDDWG+6vamhrYMuJvyKuNzQpzqetv8NaQFgsP+17kH0XCGcH3BHv5
DAvjW9C3S2V5jOQ4x5n2dAGXGHoFqnuJGgw78Yif6BoxUP8r1gH6z3BChQzptuxlyM343hiaasLt
1Rce0gx0moMiZH8MyiQ5oFFDW/pfj53jfG7Gc80SaYycLn6asWGB9hmLv9x5/r6GFGt23o2FcWk1
AscAq6nTxCfDXmwxVTLhgNVRKOz7Ujsi/yQ/+ql2SFCAxW/A2oydDMEs9u9oDY2Yb+AM/u+HSb95
VmWcoY7LEmxlGHUByJHEwnwx1cfc3CLXeT3Ewh2SOyT4388xFluO0hVTZlEzR/gxcuIYHT+UeFD0
dg2vWjWAomXgTkGHkj2OtzgWOxhiYcAr2XE0bFF1cgdFthvxm0FN8Pqj6XzExQ3n5MkW68lEhMuD
9x07lb+ylPe+ZQ3t/Vsdrgu7OpMbLiWMMfhiy4Kb3iU1ZQRulXL1J65eg+rt+igu/fkKXEXeMy17
CjWnU1XPucPrBn/+xHsa+8zhwL8e4eI8hQg6o7lIdM9SMoSevAYJHvqD+sFqtkO9MjEzMr6qEJOB
Lw2YnoQ3EOSX6gPUm/6JOW+Gn/LPKtB0qbMyDsMXCy/xjQYHU/2ab6z7iZ7ze320XPVG7ffChqfD
fTLASMkwr5fIOOAsKQqz83VNOCb6RuDShnTY9Xd54Vg6iTHPyc/DknDyQRSPYeGmLFIjcqf0Dl8N
gD8QrtpbKejF1Ycsqw5VkcSQ0sZpPDTWDAnrI/ZXp3PFN8THOps2iAOjaB0ezQeRDr5waNaAbG/s
bhffpgKQZnbPnGEXp5ExOvT1VuGeFkp7NdgXwzczvHEXvHh6KJ9iLCZJnsXQCJCXpRdn2OHWX8lf
vWO7tja4OT37rnSjfn15SDo7NnUr44wWnZZqiOcuQzIlToWffXo3NjdCKJdKQfp8n54JS1z3lrT/
JkLnNg6FyEmEsHxDiUD7oYnIjqpmWmxbbJO+JXVm7Txcae5Rj2v2USqlqwix562Xi8HOR2fnq4qa
1XfEbr2tKPkTWpWaT/VBz5VN3mFkNKCguMfBsUNcwMimr/HYqI6OjxLTY0ACyhZKEwMDKIF3OHEw
R2q9cMK6xa14NISHCmOIxhbNcdqUUukj6SAld3raFk+oCQ1HNQqbxwRHYqpSQYFLUJxawzpsa4Tg
RPkHphxttMKu2ZPRHi+a17YNQ06FLrzX0Nf5f6Sd547cSNK1r4gAvflLlm3frXbSH0JSj+i959V/
DwXsqJrFr4jRi4WwsxB2ojIZGRkZceKcaoN2cDg6uQIKxE59ozIBZQ7Va61H6p6N6564UryjpCEN
Afe8P0LaaaLnksMKTGsKBuNAUaZf5obHFvTwRkZKAtor1Q83qZWBLNdRuhLRCkv2SI82B1oF3RGR
08BzYC9TXrx4NK86HckOOPSRpNi6yMHkNpTp6o2ci+7BQ2YstPNKrCooY1p1BzmWskGTQfjaSzrk
1m0TB05jaK21C/U22CcotbwntQ/mQBSF55Ar7tvomu49skrqVpB8yHkCSi0xrN7GoG6U2FPb7SBG
0psyQoHee71+HScNLDNxKf8Db6740BlxuM2QmuRN6crMDMB/Fb8lkd5NItpZ/JG6Wn8VKkLyGkpt
e8xSaUT8ckhu+b83t75ppk4dG8othBYSDVjFP6JcFd7KCMJsymwMECqjLfRmFbL+CLWcFaJGVSq5
natmjDxKAvPUHg5w+ZjJVf0YhUqxg1IAqsxQUYDnd2n3zWh9cWtAmZIg0Zl5+05S0WVRkRV4MGPo
jGK3CPOJ9IQ0BymyL16UpE/wmOoZhLM+5I1ZUXz1VN2nyS6V3Xe1DQW4Z6Vh1K7gva3fw8gQduEY
51duIyrPaZMr7lGFbufQRPL4KHVKiqrtAFeyKxiPmlG4x1qqNFr3Kj38bdGgpQNpGM0TRw2joYVS
t+ofY1imWwiXLfem04TkoLtCc3CDHG1Coy+yHylAnWemMcG1Fn4pfIFguko3qdHGz4yr9V9kr5a+
WbkVOl5siTWs+uh+pUpbfNdiKo+2nOq1afsoSbxlXWw9wmMFaXeaK8q+EdTk2uwgrkdNpN/FcEo9
y+jnlDbMM9mvvu36rQTi4VnWg6RyYpOmMuTCsKlvE7hIoJVzw5sk0HzYKHm/PsvI6uwyt1Fgp8hE
6H19t+9eYYvuji7saczGdrp+3eWye+cpNQc4E7WeUzSoRx+e2Ouui8SvMD+hyhjBQ4jSHSOOG+YI
jDu023zJlvAyFIkmQv8WBaBhH+RjeaWWQoTqAfoKNjz4xbFANmAHIRt1dW30S6qUWn8jkHt9yMiz
vOSGBa2nGVsA2mgW3KeUMVIPueVNXmbld890/TuiYbMRymT4YSRysYNaS+AJmfaI2RgTlfw4DN51
0Aa87qxBdyFRDpMvPeF6J4aVDM8jw7pHlJSLHTOw0a2aZ+GT4A7+Af4/jeMQ5RwkOOa3npLCGz9A
4puNevQVwV3BVge/2SbMUBwYxG57W/e0dlOWw8QLJMlVsTMa2tLqYJj3rVp02yBM1W3WRhoqPxDx
WQ7jbxqsoxDjWnaXBUW9kf0q9qlblMBXtBxkqN2qSrptjKBWHAP93q0uRfGzGSqUUtOqF0ZCmFYO
zlipY+5YYhX98vXUgos0K+rXIrPc7aCU+VdDdesDFKrgyGGUhJZRqA+FhuhyKTT1tjTKfAPBQvfi
p8L4pkqN+KtTI+jPjCh7BKtlQFFrVdcMlo1HCUd8aRIBRNrlNGgx9Z4KY6KuTAi/eXKgiZU7VNyk
ibUtCruGqGxA7jQVVlL8pRubYQpqs9ClkIfM0h/0TXhbRmSuinslC/8U7d5cG9lYMzHl5ycZnagN
Rdiho+M05pdJPaBBE20Nv79mY/r7ExtZVLaIs5KZmtkvdHyi7L7Pn/7mi/zZqbPEFMamHNpR7l2i
mvZmZt/cxOnKtfLu0nPl9IvMvnwgyb6na9hJmytNeQnb/16IgYnizzpmKSHiEJ3lqmxVkWwLP3Yq
7VUyXy/v1drnmL3bw0hW2jhnDXV1FTZvpfUlWmNmWtmm30+yky9uuakBLSImZPXdjwu86r9Dekhk
kVKlvsEDfd5TGMQGKUl4Rp1Eugr6LUzj0EWvPeKm43X2wj4xMvsYrRJ3hlhjRH9Mvhd33t14EOAN
anbw7jZO/l08XP4wi6/G01XNvkwUA1mVp1V1jsTd9jAeHtproFcPyv7F2og3a4+cyVvPFkhQnKZS
6ZLOm+WQ7smFVRPHEHlimvrBFB4b7dYz70EnX17a77m5uanTd8GsWqGocV9C4A5e1QbCuivf6+N9
t/VMR9+HD/rGcNDO6d7rK9229vmv1OGKeFEl+wA772pBYKopXPots7DqB8IQKSa69a3yNAY7ETiI
ZHyVrTcR1CBLR0ctgpu43V3eg6VDAUTZAvlOd+jsMVs2aNJKE2JQqPYFsyFxWa7s8uLz/MTCLJh7
TQ4L4QQXtJrhWy59xCDdLHTndYWOV/DTiuMHte5XLsPF+grTP8yrgYjQpHnLq0IuoZLC359WdmIg
NRQeDtCL1w6jaz8u7+GqsdmZLCojbHrEC53IpLYWHLV213D4TSRR/EMfvLnqR1j8WjE6OefcYU5X
ODuXWRlS/E8wClGTcig/kivKyo76U9yE236fvqyYm9Zwbo7HxsRoQ59vdsmoYlF4rjCBSx7LG2UT
H38EjneLOgfsoY78AAH5kSaEeefdr3WrlhwIXNa/lme7y/CM7yGVRE0x3uXH+Jd3I/4sX8O9sYJD
kpeO4Kmh2Y6mVhS46GXRDNBs60v2uhv3qKrYsEvb+kdyqz35P3ju3cH3q9+VL+bKOVmsUgDXMCk4
TnNxyqzqWPGok9WcD3qbPdX35oOa2+iWkGY5lsO81LfsYbjmUW1tkre/+bYnlmdxULPQifMnV6rf
Tc2+Jy2W9voG5qLsJ/oCw660g011HfwI923qrA0rLfVaYcX7s+5Z5AsERUhJnFFCeO14kx3uJYaP
X7tNfiXsEQpc2eal6wWABayW06gjVTT8/CQLCCo/lvUJSZy5d0Fgd0yr5sg137prraWljObU0Czu
Ma80WO0E8BXK56Z8V7xjI66sZSl4n5qY5bBhgbui+UGd2jj2CcAFSfmLlIY2O/0kSGpMY85SkzFY
rcoTTtGCMGBgSGlraSsl4ikLngeWk2bGHCCPyGAlIjrPPo3mTWfGV3WABGkGvX4oby47+tK3h+ru
39Ri9kkKnqF+6k+pBXJW/sErTYjjH1EIzdYoOhevBLA0qjqREsDNNIslYZxoaIlhyn0M7w0JhWsb
DmYnQLLhw326vKwlTzuxNU9sZSl3izTEVittTPVuVHdt93jZxJKnQcxMFZ8GAmSRs+WUvS7HEpP0
Tp3faogq1cnKGha94I+BOdVOnEKBa/pTS6d9Sbud7l9n7l5XVpLZxZ0Cwsxs6DTDPsfDG2KQFlUz
tQqMfeftkIyH/WvlUC6tBNojU55QDtYZegkKUxNpA6Ajvp9CCryLYBWOYTUOt5c/yWLcPDU082ZR
CEs1qSdDVZ3fUBCOrlIKklujrqoHo2TqrETxkRISw4Yi8oP6qO1i5AOcRkXc+PKPWTpZv+kb8UMQ
Wb+v1pOoGtfKmI0IbzpGtBNlBrH8J0+8rpm866WVDsWSK56aml1WaS4XJAuYmoZ2AuWx89egTMsW
dMD0JDoM30+LPVmMEseJEU5tlrpCAupOaVcO06KH0KD+379/ntCklilB/8V7Ov0Im3DjpVQ6LWOr
BGs8p0sDc/SpSOunGWiVE/x5KTgikI0SU2arbxjcIRsVdhryxzn15no0wFpDPO4FWy/KbhhKuhuo
249QgZY8J0MloWwp2kGHwrF017gWReuVvVhK7k5/4MyJa2Syxmbai0Z4M/UHX79K/K2fwXF+VeQH
ZQ1gubj1J/sxuzHpF5DsBHS3IvAeTL/bej44MkxvFHcvn4ilUHO6sOmXnDhRaoWaEA8sLGRiQXmp
hTtRXIkAi346kdOQjk+cyTM/7YQU9gMRPGEo3/iRRM99Fdy0vF9/TMxcddAzlQYG+9Uw/eH4CMPf
pTtvi0TuBqmCo7BJfwXPzRdzJSdYLDroJ0ub3TftaPgCwoWUtKAwuqsfZMGm8WJ/iDfyRmBQOHfW
eOsWI9gfi2c0TmlsQaqDxTgQUSp+roxdGr/H1Q2MUZvLrnFmyuTdRjLFaD6cEefYU8WV2z4HF6Y3
7i5rvhYaglZMCKeNd8WczfGytekTfcqvZtZmnxBcaKg3BdbaAqHslxC5x85/HMtuk00Krmawv2xv
bXWzTwewtkXJBHtx1e8SQ3nIKbbT39rCNXHXZ3K8ctDOXPTz+szZvJBZy7FhBBnrk2rH7Z9LtNuN
j154urys83GZmZ3Z86w2aQ/nKXZqS/5WRaFvl2EqXEtgpuQEfI3U9/o2NfvMEfMk2dZy+0tAcWLF
d9ZWO7v9qsAcJNTOKzoPO7SJckN2UHuze2Mtg138jKT3E/M7b6U5yoFqcCJbA5/Rz+H936FiJuWR
rZdvvnu4vLOLDnpiaXYFdIJhpWOPJUt+rZmd63dpY49paTe0UMik/sZfGMpnMAK9ARgTPwdmFdGv
Omin71hgKZAQYPMgVZFv9bhbKdYufqwTU9Pfn9wBpOS5mCuYyg3piyl3X0NtcOgOovVkrazq7LqZ
vPPE1PQ5T0xVoZCmaMpVjupZj8yeFHbf/FDNamVFy6fgxM4smoSql4IPyCsn9bbKiMwyiGEIu1N8
o4ifa9NJ6ofRdLQ1kM/aVs6iSmT4fZOVbGUBDLSWeYLEZWNHXYZEm7YWUs65Kn7vJgA+uEDkaWM/
72aRgNW3JKxpYf9PnEuOKHv3Zu8hUxe8uykoJrlqfoUaiDorvfGRM/SZGeQ9vkn0+E3V/3MN9fPv
0WcxrhWMNO+a37ue2hLKm6ba2rGvb7Vsh6RebG3zqvuLSDPVTrmfIPBX56NbQsZkUo8kMaOAWQd6
0Niq2bAZ83LDlbIy93L+XGaBp8ZmbhW3Qma2fVEh03atTFyJDnxiTEdkxgtSa7H15q/mxueEKDOb
s4+cFGON2DQ2VTQmgvukZiPzTR1+iRRbb9C3vPVEBGi2VQkZ+y2qF1J35ddPRrAt9evAy//iBJ9s
wRxdLQiD4isxP6fSvG9dVH3oqIHnvbtS0Zmi6Twd0GlQwRVNwR/SyM+uLeVepgQZZkIDaig9/SqZ
40pOv3R1nJqYhT2ED3W3kaeNDUmy1Wt0Drej8CBFryCoLt8da6ZmYQ9ojGnUEgejrCTbT+DuL3a5
ca0JqVP954n93/7yZ+dmPlpXPjSiJssiEDlijwIn4FB1pQi9FMeRCZnIUmm5wgL7+fNEvWWif8ap
iyp6bCFsj557nStrz66lO/fUzGwtZRBnbjFWlTOmt335rAvVe5XeMfK200Um1mnLrXj34sVxanF2
2kZFTUX4W9i9tIeO52D9w+KUO0BgV4HgjIPTIFX3F84hU4SDmRXQ5HyOrCYPrXlbVvCr1TfwF0Jt
123j+s6SnmvlP79YJu84MTbLYvLYSz0tYH3QHG17ph8pqDsF+nluvms9QD3tVpVeM+sR3VKxeUWH
M16bLlje45PfMDvbXgo1nFWyYJ2OpfutV5+oDSc1atHcYPnWpbxuqveV8fXyPq/anR14kDa+gaQ3
p3BEITZ2xPYxK+1J5Y0Cm4B0eK7nQHEQ0Vxrmiwel5MVz44LUlpCmA5YzhuU3tqrkUFfwIGX17cY
MiH2hWaWoV0ebZ/PpACyPhO8pnJkIPbArHg11c37ZRvnuNvf/vPHiPzZSGeVtWH1dUWT/d7NSXHe
LGtfCjeJetcGkAq9WfK+qu/M7Ge9xr+zGAxO1jcrElEFVYXWwrQS16h9iPYYPKP/l0Nn6ujWIRcM
bSUaTIf97BKCDxiAmAE3ydkgGOLPojdiUcifh/YWTm0DaUhmLmMFXEZ9MLPtyvZOGdIFi/PbtTXl
uEJSkleisa/lrU4zLWKQdVI29Wtb4bVR5bYYmyt2F/2TerOlMPPJXOQs6oWlGaVar5VOJtyAgozc
29Q7Xl7aonf+MTEfOPGatMiaBhNFykCLgbwU2JbLJlZWMZ+GTCS3g88SE1oo2iUa4t5w7fv/XDay
nAMyI8DAK505pjs/nwDRk+JAMLESR/5X/nkvleahNPJt6I63qabsO/0xlSXSQT9bid6LJ+DE9Cx4
j2WSjAFYSyeWXnPgjxaIgQ5pi8b9qnTfKuR+Lq910f9P7E0bfvJaK3xJC7t22lBr3Ctjv5c7cZtn
sp1Y7b1XIEpL4R5G4c1ls2vLnMXppG97RZzMypbwKrg/2rjwbUQOdpnyTWqTbSfna+/FRddR4TiB
UZqRz3m7Ffa9xKpHdjaQh50s9y/SmN8GUg7qfLwLpZdAGqDF42cYA+hot4ZE0hLeRBRmzMrdZ3q3
khMsnha0OSmJw2Sjzcls1D6A3ho9bqbQ+n0sN0+9r6wcyOnOOQs1/5qAR/vzx21zHqSjjwnIzjvt
jsdLGO1Ndaf0K6n89LkuGZrfS41mMAVgkGLorhOgI9bUvp1H4yH1o+1lz1n+jP/bNoaWPq9JNmPw
8dNnbMHB6o9m91ZLa5fC/ycA/DEyCwAguEdxqFmPkXhU8xR7ElWO4kkf0wnTbW1sZbAXUrWGnF01
PDv+KVj03Jcw3Ir1lslve1S2uXpow8Ip0fXVD0pxVxgrr6S1LZ3+/iQGmG0WmSFkywwJbwxGT104
QKs1dYBFIzBHIzTDH7A7n40oaZz05vTd0sik95Pv1UHfwkzgXHaPRZc/MTMLLMD2BzMElA2EGtm8
/AdyqbaXmY4Y7uA2WTG26PYnxmY5n2TVRlYOGCsGRlDiu7yFssL7XmXjSrhcMzSF05MvpHtSyRsJ
Q0H6EHZ7iUUZpjOsjVytfaNZjqDlXABRiCOIBvUPL/nii8MuKaovl7/RshlgqZOeGxDxWbQo8sxP
qpGwJCnAXpSBOvaXXpb+JlVAW+h/VmaBIo3y0qP1UTp9rR0ky38eimAfptbKM3nxJjsxMwsVTWDE
XmNaxFje/aO/V910qwWHmuckKnXj2ut1be9mAcIs3Q5tbMx52Z0vOzmzD2Gw1oFaW9PsrFKs8S29
Z+sS+sObUrb80A7G5HsQm+O2FiOKKcjxKVslHpvny76xeH5RKFN5KE/csbP1lUUV17rlYlq7Jjvu
pUlcfqMgxyv9TSmTmfR/Tc1WWQEnVtMcU5LS3Cje4ITqU5/Q5hMb70dbxkfFG7cdM3l/45gndmch
ShUjJr4jgdwH72iiba97L17frRQyF7/hiZVZbFIiq3OVaXWmuqnjp1wNHGlA1VPb5aW19dYwZosR
6sTcLEIxz9RYUsKiYuhrKAS3+V6pvqn6Gnn0mp1ZiJLirjULkWXJRc0QF+laEVB8jr40WbiWMU5x
6Cyr+XdN0jx9Sk0hcRF94y6BQqY7MiejRKnjN87YuXYcfRmtX734nKn14fIZOMdfTi/wE8OzANkL
eqyPCYaRIdmI4a+KGbKd2Yt2TSgrIrTg8y9tO9hWa246ktW8dXcy0yky0x1yazzBA/IwJOJaZ+ey
S4Fa+nwLpbWhVvColU4dvtTttWY+1pl/Fcav4HqiUl85JosvEyAjjNXT4UCb7rM1RRryvIwJQmUM
8CNHDrYHZMO0lHTs0+8D06yW/zf3OeJisJnw9iNJ+Wyyj1xZDkqCKw902/C3Vf21Uv4p9JVsebnC
cmJnFgEE5DjDymVpRnHM02OC4LDwMy4PSfs4SHtJPvb5R9m8FPEjqvArqcRyiYy3AIRTKHogwfd5
kWoj+HXX4VxlvdXK67HZAkWxlewuz66sehOihVEAfkWC9rJXT5H7/DT9a/c3QOgkh0khGhjaiEVP
lM5xFyI3vHZgF0srf5Y2x34NrVDHsYQJMw02AqvIjYNOJiuDh+/BWjY7fdjFXvh/XNnsXBhpmotx
i9toAujXvHkdy3h/efMWr/2Tlc0Og6YzYM1UHaEouy2T1AmyZ4Pr/7KR5RP35wvN7l4D0khhGFgH
PT5bFY4VaWYpK3bFB9P7pzq6GtfU2NacYnbiUL5N0kbGZOq6tNjiKzdbo3pavjH+rGp22HTFBZRh
ktQWzCGm5W3qZvtGvw0gyL28fcuG/uQTs28EZ2PnMrfKsLHRPUhJ6KFNbG7bPrUzU327bGsxFJ9E
kNntrsImU+uTyynFASSl7UavFR1oKCYabyM2/xlJOl1IJ+Zmt7ueM8Ei1Zjzkn+K4A6qrsJkjncl
NC06w4mVWWSqrFCPcwUrbTQeNa35kBp5JVtf/Eb/mqDt+Dn4xWJo5WmAiaAADEd2IiAPKjzExe7y
91k8r8iYyxoUGUh2zvzatFq5DhOPQn2f3QqqAoGC+KqXxtNlM8vB/MTOzLlrSCEbyEzxg+6NVpak
bMNgp0g2jC5bsdww2a67tt+s8Vkv32Andmf+Jw9CVTXjdIkAqSrb4sodFZvH4wa6cjuNyq1vfa9S
/2ce1nZeGBOF/41hDP7fHLmTnzHzS8UdU3RPp4wkbq5yNb+uAHUlPazeTI5c3uppRWfX14mpmXMm
lpZ3vL5Kp0k+NBynDHnc5buqe0Oy73DZ1qKX/rH1myXz5KqMqshNkXLmuJU7zw8cbFloM63Rmi0G
kelkw8puTm/xz4dBVXs9NDqctBj2avUPSJ08SzaBuNHql1Jck9lbvF1OrM2+ldUYUW30fCux+yaX
L3p7LVuvnes7qXGNhMRQNytncM3g7ItFlStA+DMtD34zDwo84VYqkcXN7hJlq+lbZa0ctBi//qxw
DtzUfB/+Xyb/HVoK9kClYQzr58uesQwVObExexq4FXCftGdRYiw+WuCh7SrOWjtLUB6Q4v6u6MJ7
sa5+lko3OoY6vlTueBRMl/phcB+Uku+UaBZss5hhrrRV4SsYsgTqYXdtOP98KIBfiU4tYmfQsJxL
EcauUIuJEYC+VGjrV95epKenxVl+kEMUwYvoym/rPUpvTk4sRqzs2NeQQV3eL1leOLaGLJlo0iN6
gbDSZx/38sQSmumbDE7hGAZKP8Y7/wVQzLjTKrvefhV/1I74JNyk+/pFhZjnUbgZ9pd/xdJtcPoj
Jsc5Oc81XAlyLrAVhQRAsoPkFUIehtr+uxVUjf53nK1pK06suIhOan6Ba4TieCXQN4pz9c4ror/q
wZ3YmW0pwmJQnjAi6FDFPShuti2MypaYVLy8nOXoBA8TQ+z00uZzS7GuZsDaWI6hv7Q6QlAoUdUt
3Zmt1D+KerpibvkqtRjDYySHbsy8P+R1Ru9GKp7CbFFsDHbW3CT0gHv/ufdvu/RggVEWYLdL1zjZ
F8PGieGZd3iBJcQZgA0HwpG90Hf7bk0VdPE+ObEwy0ZiP9FIpdjKHsmedNzlOlLoxiFT11xw8ZJk
UF6H6dwCwj53jTC0+qzDNVL/SSu2AYALkaxU3Qbt2tW/dKYYavrX1GzX3F5uxTSdTBWPqtTZeiUy
4xSu3CFrVmY7l3i+KllTrU4IbiyAAQFozzRZcb3Fiwpws4ivK8i2zoz4HVgxpeLzSBLNiuBmCJ1M
9JCjvbfibRjFdqF8u3y2zuVYfgdnRiapsCICOOdIzuM2SiIDk3VqR8wTDw/6c3U3DU+LG/G9tAeS
uqP3i6TusuGlQ03H839255mNXEYoV/1+I41H09hqAGfDB9m7huR3WJM6PJ+i/rzIeZ8hSPWoJRHm
rtxbNqMi3jRA7Yy2/pBcJfv82hrtN9GOX4qdt4lqW3UdYeW5sXQeTpcrz0JyXSuBruI+Y79rwuth
oLb8DPmaLn2/vK+LjcNTS7OTpyVWKnewSDlyeE1IboZmo4jXGrRELiP5+q5IdKdYK/qeExDOdnh2
CE2z9eRWYIcrO7sdSfO/iCG0hzbND/+tfnGfruuJuj3YfHdhXjpeXrOy5kyzcyOPUSC2IRHbspEh
fdYfwrdqY2yhm3MGlHht9THcmJDFl0ftqdgI35ixOu6r9xzvzp0K/Wzb2phOeDwoX+GRehSug7V3
0lJoh0UfWRXEHKkMzDLsWB/GKExC7rD+zg16Z1i9tpYC1GmWNfvuZZrUsThweaSuraEpISR7d3VQ
YfG5d2pl9p3LWAvUcbqiEOAWzd424ts8cVT/Q2nAUsTCzpK2hfgyivsOneVhbbxsbZHT/XaS2ah0
dQEuYl7KHjuhcHTgg0m61mRdzABOVzn7WmqdCEoS4U+UH0pzV1U3Y/eqC7oTxO9V+CJmBw2ys/Hp
shsvXc6nVmfvIiHvwXsnLE4thKtoNK67+JcgxW/VIHxctrS2jbMHUdmKqNGarM8YHjTpZWi/1O6v
/5OJ+RMobOImRUuMJ1A0OnIgw/g27sY43Vw2s/apztj3TcvXmm7aNJXZ6SvY7qBXPZbyfauhMvkR
SteZtBH1ZCXkrOzgPMX2/L6VRKY2HU97Lylht9KjJr9dXttyVPv33TTPQzUzhLY55ysFHWDSFtqN
TnhH6+i61OQfofmlMoPDZYvLUeqPxdnpHqyojFUXi2VxC4FtZid6uZbjLNqApA1ZBgQOz9BXaWVW
UjdFELnx7zKroxRkqVnz8/JKFvdOUi340sC0afO9E0E7dbE8WSmg8xfsQbx142EjCwo69PcehfP/
m73ZziXeOEQhSpWMpD6V6r0b7aLhJjS/Ju5jD7/pZWOLzneyuOnvT6IglAFhhC4V74R2BBh/LBkc
9qMV/OFiNDoxMgu1kdd2tPcx4nbFFnFi9GItag3mPaCWFbdb+1izcKt7aShH0Dc6GfB7C3jOth5/
DP0XRb4W6pVu+OLe/SkDzJuJEBEMeYxSOdyLG23oriRzExTZyoKWE84TKzN3SFVe+UBGK8e89e/L
w3ig335EqCalA2XTQ8lgr1GOqSPcJjsRhqtbc7sm//5bKXRepzypNYgzL6kbVVDLiCPQ/rxXyHhf
wS9+vD/LGhLHBdzQ2t5w4Np/M7eNo1yNmlPv1qi2fz9YLv2GmRNRB+6TymMfmsFON0nnaE/9dbVv
D+GP4qf/qGyjfEvjfpW5bNGjTvZ/5lFxKg96VWAXxlBTsKm1XNcH+cP9QGuDbri4k+3iB7iO+xzg
vLFN1vqPi4fnxP70+05OqKuqUWQF2Ne+3FoJKTAUs+GWby/uBtt8aq7dJ/nOHW3vx+XIsGZ3drGH
epVreso3D+GDoz6i3o7CtlprW69Y+f0EOVmdASmc1CusLih/hO61hn532NpjsfI2nX7sBef5ffWf
mJG1ylVCa9pEL0F50fhH4Q1hSVDcKr9GX+RZI1KjXoMHr7jO72rmiVU1HUu/HbDa5B8C4mRxdHDh
3BvMZ50aaVDtLn+xuTkg+JKsADJAUonSmDjt9Yk5LY8HpQgK006KHwFUwqH5UfD9xuIuDI+GvBL9
Jr8/3dLf1lQTPhQZ6TvK/Z+twfaK8owKK7FgjgdFcR8zRrqkpr1VyeeVcY21ZO4okzlj0pSHltWa
pg0+mxNh4IaH2YIEeRqFa7aa0u2M0UGie+X6nUd1CFEkUTFRTVQVqDTmI2ptWruZ11ow+Lbfg0x8
jHxjJyjZ8+Vvdb57WNHRX4LaAoPzEnKUwxLeB77n0AX9Wefp3s2H555ZcbstGTqWKnN/2eDSshRD
guNqEoRBGvbz/o1NCpJBijzHyJ7TvL7zA8OR9LXNO6sBSSZiDyrcQzKVJwpPs5silvsyyYTYd67f
E3TWPPvJ3v98c7bO41pcnD74Z/8Da4KqpWwA54ERePZI9YHQuho6IY68Lze3u91+f1NtYtvZrPjD
7525ZGjmeZ0i99EQ0FNCXNFm/sQp+RM69Hr4XwqLnP4k/Of6/X1za21v73f2sZ8Wvn/4qdo3ql1s
tG2+1bY/7Qemu+Hbi+23/faLc3j8+Lheg8ScH5TP+zL7ArLpR17psS+C0YZOgA7rPpXyDHB59GRo
nfQfq1F8cD6DidSrrnNL/a6nnASdXqLO3qFd7YRNf2WW6U4sjCuzK277voblfo1z4NyNmWpQqHsg
M6mhizG7DfNGTtOgoX1Z981VVYhUGofuOpeFh8vHZX5hzJc1v/Uhf6/NgmX5pouw5HszJtuo6g6w
+RyAQdo6vOxoFayhFc6WRz/JREFPQ0IIrOqc5Xr01EoxJ/END+UevYHYM9JtU1nhmFqyYvHZ4DtD
MwLCsM+xQHZ9q+xqwEtddaOVuU3Ri1r0yrk5O5+A4YGCIUcxUZGdadnRIspFJUUxz2iagyYINqHw
cPkjLayDJSAAPUVr3ZxLQTWj1yhxyTpGt331fXFX6dKdGBsroebMDF+EK8GC8gwJD0YNPm+X6moV
WgIqLm5GtqaUm0a8idYEXc8v789GZlXdJC+HIS6QqeoD9kzykDKAXkzluT4qwj52f/l9+eXy9p0V
PHBydIFRxSSM0sWcd1baIO+ioekDR5ODR7+Td6oROn0p/pQk7xFmLbhDxDeJ9mLhFZtAjVY85OwO
5M2OMhc4zKlbcOaGTQM5buuDIe7EFkb3zvhppYb2vVAayZEELd3EzPy9XF7z2becbCoiNxR928n3
P3/LHqA7QrjQL5ahXGx1LYsOYlZBENZxqC+bOmMnk7A10SOKZEmQyirTbzkJjX5oalJbSQHjG7tR
8mw/Fbfp+OrG7aGKXpu434TeTWsI1348bbWTxM9Dv9eTcJdH4lFo7kr3H8M4at1x5YctHE2JL66j
MAX5xxkr8lgOHdIMesB4PJjVTRuGZFFWWimZ7aFGchsNWaAzZV1GYJoEnYnVLJO1B6hFha0YlI17
SALT869KbobBJvdDyiQq5MfO63tEDtohF3eS0AvXJoyEqoMoQS04WYc0ABD/QnlHsQDscagWYbO5
vLRzl54a8hayRUBRfx+oz3teaq4YDSmMnmF5CBVpAzZh1I9i6rTjzpDTTdHktgWSaK14uOBX2IXZ
lnx4qsnPYsRY+IxZ5XR5PY6QEmmbrBI2HsyYl9d3Vg3Ap6a7QUFiVQYFMW/rITFjaUkJxWMLLZKH
AIUQPFrmi1pu0Ukrtciug23hXinevs1eUfrrzS+MOfvt9zy/VhFTVLd9c98nK9u+4FDk5aKiToeK
buPsVNESK7RgkgKIsr0L/kMibF1e+Fkv6vfCT0xMP+HkMDV9AQymmoAdP0PVQcmTrml7Nbyj9P11
TaBhITDB8yjiP8hAwKA+i8UWw5MFmBJoBZvEHpqbrrqvZZTaq00VrbyilvzGhLCT5fHmgI7m87I8
Q9fp1XPhj15+qN1x40Xa0czWqHTPkkL+9eRMDPjjntzJZ+kMlGyCWIZOPibKTVGYIxLAbo56USse
pMDTV27mRXuQTXNrTuwU81J6VI6tVOlFyJRDfCXXX71A3nnkhmvMOgvbh/LIpIaI/BoOMFtXEEct
9I4V6xqKO26sn7Vb7D3BfL7sfUvLIZEhz2V0W1ON2VciDo4+qTNAnvCbpH207U5XPnL//W+swOaO
pjuCXnP61iAQJb8JwJV74rEeP0acz+sfgvbjspmlPSNUIQ5NVYNdm/7+5CSFcU1y61oBQ6dBsxcC
jcY1OmWMPgTh2uT5UrxSJo4lsnWe7md3YDhoRWYESH3Lfie+9olhtSh0hdJjP4hpZg9Ckcq2KMji
jyrt4CSsh+YlDrzxJulC0Xgo+5ieYDvyUt5D2i4WtgFi/QPQev8Mb3r8Ez1K7WCYaeVRwTaN/0fa
dy3JjQPLfhEjaACQeCXZdnqmxxu9MGTpPQmarz/J2XulbjRPM6Szq43YDa2mCKBQKBSyMj9IlC89
g8/NF4PuDFIV8EWZMjtV2eKc6lQP8lxkcL0Az/0c/C7eEiPdnI+dmpFOkEz3YhBVwgz6/9dDv/Ub
1aFx7I7e6/X1nzU0ETeD/gvxWtYO4Hj5LEaCfL9NTTWASCshb5qFxwYUbYzvIwuQGFy3ODODYPJF
LQXxx5qIf849rlBTbbCKMAHqKt4pHFrrIzpnmyUik4sUGjcOEJhMkRvDQ8Q7N2NUukeaBgouHqnQ
YNBy5LX6fuAtt2nD3QISSm376/rQ5m0C/A0xVlxH5XO/8Spv8E3Y5KiRhgJuuyu0hyrHpTG9j5ee
/mcOJtCGTncRwB8hOilvXTg7FPnixIHS3Y2KJDEVpsvaX2EDImRzSTxjbtlQWUF2juc1EzDT8/ks
PatLdZomjg91O5V6NhCRK73+y8chnHwAGALIYEJwErcraUwtRNUVrmSg1cmhS4IiQpQWdpcGaMpa
al+cmT74O669KliTrAsHQS+AgYDSR042xmKVqUK5RRD5BnJGKK7Farbq/K5cqI/M7DYIPwKuqgEt
ijcUaRIVz1JKnViRg97WQ1R2TqriCdFKt16XLtQslkxJaYs1GhFKByj8xvlrAWWDGoVElr8HxL3u
8zN+cTYkaZ+FqtpQAwzATk4H169rUHJDPW8kfx81cEnB3yho67gfSme7GqoVqSDJiJmz3Far7ry8
AGFutb4+milxPCvvAcIKYCH0pIE7wrEomTFElUdRC2bcPHrr8L5KjafrBmamC3KmYMTFxrUM8OKe
b6PCK+KA5S0kjYIOOzUFHUlkR95f1+Onmw9iH8ogBlVNebeqtLYChUHBxEzywxhSO6zVfZv9oHVs
h+Hfyl3Lu3byxZMkIiRKhPwZu9ao+HNSFRCiLOg4uBUbqoW3m5kFQoBAeADDAy4+8uMjyExDxA+Y
oqWyswbzOGhLCMIlE9JoBhoIv/Bgoip6/jj6VYSyou8/XneEmf15NhDJ04IBkrsjhxWrU+wRsYfg
BePRUJbuSjNhDnbAUs9N6EgTmZWpq0x1zPA0jX4kgpZe0xbc2456sCqH+NZQrKU6ztwZeGJPpmga
LCNIfC/HGVjUvV1X4DeHZqxp+3r54XnW2g/9TZDHC/t21iqUO6bC8yfI9dwDu8SntR+WiTPmyR7v
QkXyU9d6uyD3qaFBWm/B3NwFFMnLH3uTD514vN5lJiC1sOcLHbLyEEGuoTBNVMcfnjp6TFEnpsOK
/7UOwudOO7ErhQ8CSktVhWw9nrpAphSsSfkwGM8d2TQY7ZBv8hoCj2G2busdWyo3zHrSiW1pX0DF
NG39FLbxqgTPYRTytsr9kPi3Gu3skaZ/X5g+m2Nph5Ce4+DPp7HqB19L7bIO1gyQqH/Yhyejmjzr
ZCXHIvLbavKcgfNVT5svXd3a8FgI9IaL+L/ZTY8Kq2pCCH1Ctp4bS5rEFzVBKbeh0DgLWvQPl+b3
bKr1hd5ztM1bSIUesgoqV+pOpZsg+uox5gj/XeQL8eeie0YDfB4eSS0UW028MUh5uGrlbZR4HbW7
ihuP2aip0+sJvenpWDkF543d5iNe4D0dp0gGpYK29VobGg7dqjZC618W24KECIqk2mUvj9C1xmyL
BjWqsP6ZWiGEEUGIlFj+QolldgVO7EhObFglXiA4VkDRNbcbdUdpdGSAXyBAu5CxzB4jnKMYgRoL
u+z2KJHpFX2L7aIMHN3vvATjWb5gZCadwF1q0qmBege9KNqjytOnKhBpDjTZbMsvDjSBgnmzpFg5
N2u40kxkdXhttz4hQSebxCyEEuA1f8JjsOyZqUOyqzy/PQTgt3ulafx2fU/OFW6BZwbaA64AIifZ
NwMR4gkkHBKImMeuaHYog+Tig+EyN+xbBe0K5m3SubW3vm53cnkp+8MYcQNBecyEyoS0PfMuY6L1
VZyVaMawmoJs4npQbTWn9b3V7IPkdSLmts3863W7F3Qc2IvoY0ORGkTt0+uSZLjk49CERkttv+Yo
SYOs+aAE/btSG/oqRqXdTlvrTYnE+NZ0xQDe5oE4dRw++obxpdP8V8Oq4jsFWPBNLICP9328I1z/
xEtvxvdNdzO8rxGUm6UvTBS1VkCriedr47kp3rrs/frPvzzAz3++FIaztAZ7XqChrqptYuXV1J/7
5CFJNxS8//6SLtrlrjk3JoU+AnXlsUA5zPYSV/UDMHFCfJnpSyQc0xXr3J3gwIhmqHEAKQqM/nm0
h6y5wIMXasU6ITYxX2n8xTBeFPQvl/QQ6y9ld1OLterd6iB9uT6dF6Iin9EdfWbobkMdGYW9c9sQ
E8+T0mgodKs/tNhNPGwasTLJL5OCX2ZV1YDM0W7Fuxcvrtcev118V/7UyZKGj30EmAle5/G4JruM
wqBy1Qs4tTkUK61wY68Elc6+IatAD51CObZBbIsI25g5fak5Wb7u9RXYQpTR7ci9jg6KYFsiAx88
O9Y7cMJshPmc9U8dGJtU8DUpUBWiwbqz0I3heXYePZFqO4BeCcRSkLz+SjJ03Si3TfElJT/r6olb
R8I3EQTRfCBfUGBM0qfWhJDU0iVvJj2cQsifoUveHIYm+sYTDL30Y5AAJHaPK5gPylJy7NE20xbo
RXqk7RIsamYTnZmVFj3qIcyZdDArhjUYGnpgU8gTanBwNv+AEttC6nQZLs9GKbdajRB3t2of5nKQ
2TRT61Gyj9Ea3whHB5qODT9Ua0nlaWbrng5Rfn4Pi0YwJRPUpj1z/GJEHz5EOUd/YWgXXb3/7R8T
FyZcoaGLZZzvH28YPBa3sDOMvZMAall5T1nyk9O91j6YpgIxBHeM3WJ466oY3VZr3fiBsgVIMJmt
p52t4OGrMG67flOr6JlRitX1DX6BwpU/ULqBeKlPaK5h8il4IhtrH43weZLCHPa8CWjKz2TQ7CrR
0ZV2P4Zf8uImRl9ho0J/q+dg9ssAWH1ojdpWyyO6rOzKvNNrtnSyza7XSZYpxUDUIdVhqDGP/gg1
I9Ph8UsY7EoAtYBHirjvEvPRwhMsKum8fMN7bNv/IPnfUhN/TtbJV0j7US+93ow9fIXaoEHb+1EC
Npi16VLQvUyTsCEm5lcLegME9ctzpxEqH4tM66mdlA+pvg6qHWSX7SBMbUjWtPzdzD9UTDhuxvjn
K+3zlco/ugr4kecF75gsXcTeky+RBgx1J8MwanxJDSR/VG5bwDGzuLyx9D33kPRWrmZMOfBRrR9V
de2Pd/3wQhTP9aNtiwfIKBpsvd1XeL+urVVKQUoaGnZPGjtN3k3QwQx5sbn+zTNJ3zR7BKxkUBY3
8J59PntKDLVvtG1QgDrfPX1jmh8K2Maqmmx64AY8MToN8AQgj9Kahd0+66RYskn8wwJGTVo3H4Jx
uQhHardJl4NZts7dVBE/SIM38+uDnPeQP5akdfEtDwQ+FSzhxQ8Xg9RRgnVD+x1rl8jNlixJZwFk
mmjjxbDkG6rr4agc0b9nQH96iQTjE2V36Wu/xyQfAyQrLfCuIOyE0ISxiD3q+NdkX7Sjm4YPrQJ8
OmKTrzmjcqepG93Y++EN4UhDXhP+bhSvpjXiP750wy3K7nbVHjOeOlG5yqGRVLwN/OH6Glw0D3xG
g6mC+Elyzz5hqye3GWYkIGya4iRTvLs+aFwISD74molreW+sY52se3VEJcd0U86/xN73qlKAzfXC
zciFmzdiIZbPe/7JB0n+Nwak7AGhpXbGxnU+FI6mNnbADzUIuLhSoKJzU6v3XcNAHe9en4wZ1weE
BMqdUxUArHSSm6R6qnRhikCRNQHqVcqtJ5JVkxQLDx9zQ4QdE09+EwTwAuKs1DF4VE1E4J5C/ViZ
NAijARwZ6dAAM+vVyhp/1tt4kB0BJw2OtDQe8DgsIDL+DwOeAE+owSBMyy9MHvrgeYaXaBsSbbvE
7NbhmK3yZgkEM5eAUxQzftuREgiwnwxRkMJOVNVfe99woS/8akB3B3xN4FijT57f7Sw1PnBVOCkJ
HlinHUM0G1Kx1HE1P/kn3yLlCm3ME6pSLHI7FTvoRlQ7ld3maKfm/hHS9JWa7k16aNOFnTb9XCky
UMjSwzKCK7BAkl+jUYlp4WQ3jvZM8x3eLLwGzI/sxIIUTzVBhlDNMMspv/PNt97Y1ek27t6M/iHN
90CvEf0A1rLrLjSX3p+NS9o0eJsHa4OFcVETHO9vnuJtEnWvZPdV+CtpgKIAtmWpnDS7UY0JdsB0
c3qCPT8daYNbKxswUsKwLzyyTZXGzjO+cGmdJuxiyU7MSBNaqVUwmJOZHr0xRbcBuzroho3+MTcY
0E8LVYWLtm+EYgBB/oxKmklk2XqjFDil4hyEdmslugVoPPR/JgFHpWGVZjgZnTz7oRHNTrvN9XW8
PqXmBVVblCYaettxGNfBquPqURj5rUishV2wZEY7X7kxiVHjSjDGgj7WzTFi7+OSKvbsRvs9jeiM
OTcBvvpAbXusWjwqttqVjliShFwahBTO4rxRKdANCCFBsDF6XC57f8/zenV9SSYvlt0PqDRg7UDJ
M2GRzwfil72SglMPeWtlrMISFJ7WrVY2ADbeKGwJB/eZ10nWkANMSAMUSdArNQ36JBHwiVXQOsLK
lNpeDL9ooG+zZlvmvcOiCAfwUR1bpwS9YmUmEFTagLR8Y/VPvN229Acnd6rxIzd/oPWX6Pe8ydw6
z13S3SjmVwtM6nGzxOs8F+7OPnhK+k4+OI/w8llMrhTFen3UIwhil3nz3eBFCy6mJAY4Ow1ffT/K
boJhDB2lU49W0C5qBk6rfTFxDHnDdDsGBlVaJrPNNY9A2MNu+iJdBRYvXd2o1IPm5YEtqM/BYdN1
DuHRU5CkKegURnTMhFTHUQ8gm2YubYC5kAxYGRiIgK4GOOVz5k5mRsGiVWZjUHtMPjjofGn27oPX
xixfmLUre7Tlmk8KUf7eXc/WQ5oHlNhwv82xHsHEz68zSHpGZSt2cYpHY0BKCttvIJZ4fY9MMfFi
8k+8VgrRfqpbYaPAaDquoH5hd9DCqUJwwgPo3EYEXYwvlvnX5FWI1Dh2cLudqnm6JqMeSd4bGeux
MymoMWpwMlsIMkB0utZdYh6hS/WLsPSxYsru+mjn3qlODcuat76ARjlmebpUP7fdh6b/8rnqFtZz
Xu2aCL0q4wNU8MoWkiB04TCcCXow/cfNpZkO9LZGAROmGU2dVHx0aI0R2eP1Ac6gIqeZ/WNFOgOB
zC+FN8BKhCNWxPUmHF7zYcRp6xrW18qytSCzUSM18wY+5Yxx4I7gG8yHJ3BfunG4zpt3naNSmtjj
+H794+YjzieAwJqIsOR6Ww3m4bQYsNPz9qUfbhJjZyRrgbaXftz6A7CXNylx4mxh0efKb5iTCUfw
n1npQItH9LmAbwiPkxzFxHgVI66ESbhq0DpU1a6lWU7ufRXRRgsqO0/wGmQ6QI/ag79JlMdUd3XT
8RInQhmysW7qpe+bFv5iC6LlDKkYpDyBOJbjsGGWgYJZYaRzoyG0Y/DG8fbeM3d1/DEsEbhcsCB9
br4Te5IjKrkPTZoa0xGF/RY1HC3s7EBbF8UuUfZh8SKsJ0pvm24L5ViUHm8HM7Yj/2fUu6H2wIol
fr75PXnyPZLLspGlmoim5aHvWQsum2Rcawh5bfiiK07cvg5ERzHluRzwRQsx938J9b8nX0aYEICy
ew2Ca6iqgvqVHhKoDjIPvCKRneL6VPzgwffIXF/fCHI5BX6oqxaElHFVnlCrUoNzXPfKGJtp4/TJ
OoIUvHcf127HF/LhJStSqmjRngR9kjWOH2/p8Kvh91Hm+mAR+78NRtpdVmFmUNYGWWah43FVrcPv
isjKtyyOfmrCCBYWbGlQUuqYJo3FYw9T58W/GEAxIbg694m/sEByCvy5QECPAvgG8jfLnGL5SQJA
zRqMPUPUQB4iMFakYCgtDxBu+IeZO7EyjfXEStjzQCDPapxwsFw8ym50dGqB2RRv4AvjkUPMf+NB
Dz/AqcASyylWnqShoQlYYmbhEJRsW8dLvzZwDX5UgqUy0JI1KcCMpA0gjQ6P6KvmxvAE5FeKOoTs
g9asLUMdbNah6Ity2JIe1axzoIX//w9TiiRtDBAw9zHMCsdZqtkh8NnZCLWyJdmm6QedhuxpPj/7
wPCEjT4UGdlJTNE2WYitlQGbxaCvleeoYqOHLdbwcDXWbmpxpzOS7XWHmZvYiaAbyOmJAlnuSi1D
4sdaBedv+jtUNYPqydd2fvotKJC0RaZz3dpFbPxvlH/MTbvkxD/zrAFppYA5M1BXMb0zp0RB3XrG
Pe1ewnCdtlDHWshHl4Yo7TxRoIU5SWDTb3IQAu8ysOD39I6BH9x8sKrNwhCnGHi5kCb6O4APYYjI
50Pse7wgWDRvALJ/oapjNJta2cXQtY+Mg6anDuR8e8s1/aUnwRli5MmD/hiW935XekwpYFh42UGt
vkTW17x4KYHYVJLRtUrsD0PZTfXMlhUbzio3p+1GpMamhrAL5y1UPyNXzYw1U/4WHv3fuv/5Nikh
acrazwwF3j1Wna17jxl7j5bIp6efcTHxqNyqzAAkR5UrUFVVMa+CrijeLBrwd/JMseugE7ZgSbsa
2uwOJMTdUt141rlOjE6/f+LQIjVHtfeLBtS1+UvUdxszaN0iAwtNmK91Sh0BUs2o/CjU8Caiv4x4
vCXaSwJYvWEKNwMmnRjjofKyf3LDkw+TApfK/LYHP2zjGD3uQ8qb3m6F2CTDd0JDNCus/OLWTPei
3V13/8m7LxcBb4sgdIbQqvzEmEVlj4apaT76bEtNkA9Z/rbOFh/jpnzm0g5KI4ju6C+Vu8E5+s1Q
1sWmFtWAtzcAa6lYNabp0AYdnUR/JkHuCjN+GKBIdn2Icyc5cF+/TUsxjOAVkPIphrVM7MOy3AH2
thAn52fxjwkphmSdHrdFjMXjTb/uK4IQEgMsvMQNPh8yToYihYyOZSqKNBhKWdm4qm3rDdpztoqT
Hqptts0s515/smwOLWCn3Q4LF8ulQUoxocgav0s8DDKMexftLquE1atuWOKkmj1YT8Yo7VDTq1uz
ng5WK9zRcW3ljxxHTwwRcrdSt238l9XUz0h3Yk7edw03qnyaUijG1t0tYwfW//g/OaDc44cG+I4X
U3qs5M+9cVxMImcdXMeLC3gHwFZxIVRZEySr4zSE7NhUTyXfXv/+2ZiJjj5A4aHgbcqpDksFdG5q
xAgI6R06cIYYWvREi2dGChD1Jjeir79dtzh7NJxYlHwA1L9qyXVYZMOO5c6g3JfKluY/vGbhgjTr
0yeGpNVHkd6P8UDagInl2NbUIa0d9vXC9Wh2NHi3AuMTAZ+kfNDF3ahExCgRgDocb2nS7wB4ze1A
fVeH0oFw68J6zeXAQBgRwIxQTcA77/kZB7VFz8vTahrUtiZvEERkfN2IhZNj1itQU0HqO1VILWnq
lByQIYth6nyWuFWD91doZwsGylsfIrqVreTrf3CKPwZlptagyYsw7WCwzDeWfldVqyb/qVrPGlsY
2ex6nRiSbs3o8C79vpxGppRI7d2hsuP4m645fFxAqRty4XuKPpA3p+gbxOa9EHNPTTQCDcEk5p7Z
QCDu2R7YxTUb7HAb2sKOd/S2W99F+497z+VO+/5U37RuckM35TqzMeVO4SzF34tamfRNRCpNFGpX
VQarwQ1zfFdW/t7YNjf5Q/Jm3BY30J1+C3fj6gHdp/S+vPHdwUdyvnCcXjx2f34CoxQVO/CxXeit
xhUYzFLegjg0cMje2PRu4HaFLZxmheape8PWN8ECkP+CUEW2KRUxhsQTFbNg85sP5rdD/6beD/fq
e+l+ZI7pDg7Ab26wJzeY9S1d8LhPiIicHoHP7PeAJz85SUs7DgJBngkMeJ9vySZfeYMTbxSnW3f3
dINr7CG5s9bW0jxPe/SaWSk18oEgRwMhzCrb0S1XqMru49jmTv39UD6TI+j3XHZruqqrb8qFIKXP
nVqnQ5aiVDOUnToYmG/jqK1H+9U89utvj5BAXjNX26v36pE7xoa4gx2/PbVrZOjR0vDnQtjpJ0jp
FNj4qo55+AT9FmwugdusHke7XyvO59bL1ul7sTH3xoq71yPZbB6HjgDc4cFngqZDabl7wAxqX2De
TTuCa9XgFm1t8W6sgR1aA8t8A7hchqcfJ117DvpWrpufnfkT6/Kq1wkvTQvWPR04crHS+fAPFgiY
udAub6IBQmY1BqdsCHfGK1mSRM6IZsFIXzgMZqcQjd24sGP6AKuV3AcPl10UqjBRV7bmllsE6eYb
POfme/Za2D/9nf8MfPSudZJXa2kC5w7YU9uS35BaM0bNg20eC8fvHD9zA5QOlG5hGv+XQU6IdxUt
P9bn8XESFpioqrgcYcho7fE7lJMc9AJ+hbC7Qx8Sm4JAyRFO/oECSWcPm8WoNJcdgRjzt3nJUboy
DFPWT3M82PR7/x7fRpVtFGhStFXbcuKvk1RCevxx3T1ni054qseIJ7EU0DydB8OoEZFXdgamV3vF
Q7kV/2TmQcTPsf4aUTeI92JJo3r2zDs1OUWKk4k2Q6MLRASTaJWLH8RWs/EG6WY3xS7eoqWNGbZ2
B/4j4UBW+ql/jVZAlAUvgK9eH/pMPKa4G6N3BzVaXJWlzMOr6jToy7RwevaSA9aVHtEzhJqihYb7
FrDqpcx0ZoFR2WbgnEEDoXXR1q3rg5UxrYTCWZmKTc9BSk+8SOAilCzp0swEnU/pdAqiVdR7LrBb
YREKotaQ++Dq2iqGryNRF7Kp2dFMDer/z4S0iFkokGpTmNBqML5B0r7pjmJJGWtm74MRVFdBq4pN
CeaFc09hZRsZYQEjIESwcz9etRhOvE69j+uuMLcLYGgCOeLOoKH0dG4IHapGrbRN5XTavkd6yIGE
IBvDs33FhqKwBUGL4Om6zbk1Askmth3IjtD7LI3NNyCTFYsWasJWus48vAaaS4QIFw/ASLMwrD82
9PNhjTRAY38MG3EByXR1hes3AFmF3RjrqnHHAcB+N2jWgf+Xb++fdlHlgpOrQBtcHEk8K0JuddCd
HO4872fYP+VLdC2zrkGApMCagT5Urs2rPfpWBiGg7Vg8g1AMSOnvZhLhhH29vkxzfg4Cp992pLAc
ZGBVShvYAWVFbNyR9k5rllKjaRmkzBCsSjpDWVyHvpjM46SYYdJDWQHel+YPY+QVWw/EH9VotA6Q
B/528MdxU6lFdsi1YIeO3w9A7RM3G/308fpoP5mpLj8FEC5QdUwNNFKypJHM8LS4h8hq0vuJXXOz
fu3ywL83k774PpCs10EjXpipzRlFe2edWXcBoKI4NJW4dBDQsi1+eL7JYrNH2xrykkNv1Z1pV5z5
YLgfx3uf+7UdQtlkE+ZNeSgCv3mhTAVjR9IVHVo2fRreg8yI/vCtmL81g453zn4wX0PeoRUNPJPt
Q+jFGhy4snsdLDBBo0fHvJ1KVmBftmy9FEBWgPzwVxcouDShK1Zd+YQb91pW4uZcQu9sr7ettdRV
dYEHgecDjgbsA1CeILqQm187pRkHqxqgO8YUx8pfMMWrvE/XIx+3taXZxmDskUt98+kvtWyerEG3
Az16w4HhphTtJilonKovaPmyCThqCzRUJrpYqMvPuDRAQCoCKnoM0egmBbsEzAhqSbHGehPedB3a
NvN+35tv111p5ng9syLlbeFoZS1VYYXXRXdHAlIFdmDFBnqWWDiCyLGOH2OVb3zTA1i17xYodGYG
iT2F/mPUTAAsk7M5XSW5r1rYt2CaOiRatVGV7OD5/j8cg1hqC0r0aAa9QElTIG1ZgfYt9ECYx0IV
7sCTwKYkWKidzZ1QQMbhxQxQV1C9yuMZS60TZjrFOz6wFYeSzkYMrHQBYiufKh9J4+jnuqMnk9id
VWcrvc385+tLOhNzUXxCqoSTGFTxn85/kriVYojKppjiFPIl0f6qoABO6KpfkglasiMdW1WepYVh
Vsgt9GTNWXkAZdUrQGv7jgOKeH1MM/UnDAZnPnC8bMq/z4/IwOuLJJrctILgV2o8RQXQN3wtupfe
H9bXbc2N69SWNC6I6OAuOsCWwve82tCguVX9Q2Iuwe5m7eB9CQk9yoUXVGaRAPpn9OErYaBbD4OO
1JkqtfaLszawR0azl+vjmkllQP37yeStI1DLVKZZH4djOh0aPPXxDN89pt1SoWxmO5+ZmIZ84nqi
ISUfOOJqV+YO6GAhKYZWelH/Q2jU8DCHXxyZmZxw+qGl5cO0nUn1rQKRb+89RcrP67N1gZv/PCNO
jEhuANVIAJcnNyjNz3cX9Jj28Xum7jTtxUjQNQ/uG+F0zV3LN3zJN2bKMJhI3HlU0wTLHZH8fQyU
JIsTjHBktW2SbVenTuffxSiGBm69qMM5dwqALhKAcNQOcCJOv3+ybqkolWaoJpcvup0XkY3W91+A
qbiBMsOBgPxVHckOChCv1+d4ziMnST0GTmwGiLiUxhSer8Ssxiijvt40en4Hoq2/j/w43/6YkBLD
RESpwSZXoWr4INT0MQrQ5r5IOzPn+FgtkISgeAUOamm9ULuC6FubIRZWaFrOxzUoH3c8HdzrE2bO
+QVuQMgGKDSCDXnGShMVWZ3kEDAPtBIypmhd69A3TTtXTeOKrkVA2doSZf9ktYW4K5IExATozcX/
pOAj7VANmwGcnkGt21HfQNS96avcReOBMjhVEMX3VEmMWwUF0FUy6sWmqDu/sD1V7Q+eMMc9ibz0
rR/1CNTS3CvfGo+nKyvQ0sZuWBOCurcaHzjpiuc64uNeAOsGdpFitGzUTczAzscGf9Qoigi0zcxI
0TyJ4sZ3g4K2B92Ieb5VMo27fh9491anlzgrdXSQJaTPHFoQsTHKnkOHqbbwvBsE95Uw0Aqkld5O
ybxdnCv6zlToSitGY50V5rAeu4IDpsaHI9fVcUOoQg60xG3LDpI2T1dGFqsPRs+y3El7YmyHsR5f
h4qBDakzo+LeGPE+bifoYfTsIcqSlQXyMjBn9NqmLdP4Q/FDzRnakAFzBPJBz76+4rMZhYXmiano
D/kS+QKqc6XOEhMXQxXN0IfQK4u7tquaHZQAyCswX15kV1nbu4XSW3ea1UaZ3UeDWNhGc2cVxxUO
1x6cw7ganAcIsDxGaqbgK5pIBSxaOKR7MqzVUC/kg3Pn/KkdKSJgAo2hT1F9sSpovaJTk4OQFXX4
7kkIa2Fql8YkhYYMKEPRxMhf1DS0W95DT9xJ0lVZLySFs3bAPAOu1AmCLsfy1ufQDq8xJqMJ3Dxz
K3pbEMs2te11V5mLpqeeIq1Rgje1oqNYI+Rfhz42H+Os3Vw3MXdOWGjgRkUJFBEQ5zt3gw7XuJqg
AguEH3qN2wDlngI8+1axhvr1t1zNHS+ydgVber6dc4uJPxRMLzo62WRIDuedIoxpCjPtAGKTXPFt
HeXGKNniae4f3OLUllQyS9sIrMkC01iYZWu3bYKeOaY+N0lZPdZcWdIGmfeOP9m65PFgexvqxETx
jHLvG8PtF/0sQDtVCYgucvPx+votGZNcfgDLVVnjLROpbeymIKRg8arQnz20Cl83NB+2TlZMyijQ
LYdKXY5ZDMakR19BE9jdoBysMPwJtiWg59GYzFVQwKpZ5+N61FW/rn/B3ImMHwDJJ+hKXRJh50Ov
F0mDD9BKMG+gHjA9IHbfPKVe6i2fO5NPYpbM70z6Mo+Q+CKvJt5blgjh8DIqVo0BlCQK5EStSrui
5mIugL0m1YAgLfU7JH82NJzkbFFe5J4xFapLEDbgySo0XYJ2LOgi2P4SM/FcaDm1Ja1mVlU1jabw
H9Ym+s6woMVC8Jpfrt+j+XyKPhlNURVKHcGOE1p3LGjsDlKp8bfrLjHr/X9mTL4YWy3IQ7wGM+Zn
v8JKsXHvAnLXPzalWOBYnouTp1dwKU7m+hAnLcFoYnQ2mm2/EmYFLpjX0cDLZhjfpxABGupyoZ67
ZHUa/8kcomATUI8glJTRvkvQwMUOZRTbg+b0BiTiinUAMtzrUzoXmE8HOv3+qcmgM9VEwCQRuos6
mB1q7VOclcgoFafJk4XzZ3YFT0obUmwO20qgdQ7mEgodFG/HxEMJOk5jqWFs1g7SHOj0oBMFAgTn
w+qGPNOGARV5xvObwAMkU6QrBTUHlpX/UNnADeW3KWlIKYu5oALVGg3y39ZX1m+BJXSmdLdiS1Lv
s6uF0xOvlwyc5jJjWatbXZFm2ADUaC3wy3wFkfq+1PUALCLArZF+YVPPvWyAcO+3Qbmlh5pKmwkV
cQOFzp1akD0L65sacgtZ+94E5ZFRhtY7uGmqYpsku+vOORtTcGWEwiBuZnjiOF/Fsk9yLymxiolS
uFFp2N74zaOee93KrK+cWJEWME/1HBJHsAJNaVdBZ6oaROsWfcIJzRc2+OypCrwhZF9wAURVQIor
Fmq0lZ/CltKsdJG4sR4iCXJ13y0qAnJKFywYNmRnro9wdh4BxMEtGsVT/DqfR71lZZp0eCcqB2/d
M6CONCNymdIslHVm49cfO1RCWQ2B0nkgBcIjTsydxPiC8miXAQRibSIPmrfVd7DwLQxtWpyLQ/TE
pHRv7y09owooyZ2psRudttODdurU5Re0gaMCvrB+S9b084kcrULj2IOIllMHwZOvPDJ+G5CnIMOz
xwJ4a2kypbwSuGhGMuDWHCbK1ai4Q7ZuRiQjr5lAv73mxos0v0sWpeQyLpQJUwyL2hCBcUm44B5b
daPm+tjZXp9CZ6Q/MkizXvfO2dzkZAmlPaFlWiisHGb9CsiLMsHLE13KZmcXDqkkQXMiQ1Vfmkw9
MxFdQtQ1Q+UQiNeqfG/qG8N3NX0LleIq26IrchwT24seLEh8gEahpzdmuwMwpPL/lqZkKkziJvn7
Y6R5rsK0FkOCAQv2mLbDqohvUEVcOJZmZ/XEiDSridFFtCsx4jjeG1UPKvPGvb5us3FzkiskEMeZ
tFnPN4OJpUoagcqcginUxI+aeDa4qaxyiaZr+kEXe/zE0PQhJzlKTAw0BZUwBKAsaKch92O8amwh
dl0aISr+wlOd/kneKgWSKsEjCLR2EEhI5ygi3OQtQfVC++tlOTcjRRC8QftGbGDtIXMLRQ1L9VZD
2CwROF0uzbkVyd0VAJEaMb2mW2AUTKPXKgnt0vvW0S9/6wKTHXBiTa02KOdLdqy+oFHCkPuQhm0g
QbytuFnYRtdsOqaLham7DE8wBmFMIEegjEPlRwPdiseiJ6hxgwPbDoYnI3Is0w0UYtNohbsHdu1C
2LjcQ+cWpcVKA4P9D2nf1Rw5jnT7ixhBb15BV77kS9ILQ62W6L3nr/8ONHenq1C8xZgZdU9v727E
JAEkEkDmyXNiP+FxnqnTAU980hj+/e0ZnHU7ql4FmSRKMM74dqcNuVb91Kqk5FeW9fIJ3Z7g+KKq
JLctXd8dZagrAkBPW5VQImAuU0nBTYMwysjVx/lGDFZdA5gFssjlG6rgt03NQH9hi3JaKWB4heIo
s5naOhdjPVVxbQTG+NXhHwci3ufAgKqWEUPdt3/1zfaXUCzY/dFFuowUl3aZBRPwNNNHVamAQX3S
N8luuqvt6dg594IJLSXgUTO3xf+sgUiTPKGianan2gUUDXLDQN6vohfBVAkPVHq+y4GcBUfW79sz
MwPKu/xCdsfkedUWEv3CY+AGT8VJswNTtwyIHVfbwu6thkwbICseMrIBiRCIYhbc4PokvPwA6vNn
wXTiy7ptB3xAKGyq6iSoT0K0ltO7UcJJseDcM9fdS2PMERHyop+DhQV+kFiCvJcU2+dCwutOV6HR
87Hy7KlYCEmzbn7mesyGGvsOKm0hXE9JOiK1IZk0W8XdsPNW2tIJODeXIL4FHhgFHejhMG4O4IPX
5ZyGLZWTgQP3p4ESQ1dCmrCz2mqbnm47z8xrjIKr/9hj3DsLNbmINNjL4ucGotj8IS3e8foDV96e
G8kwOHpr1kvI7rm4C3ZugCrxcrhmVRuKgQvixIPHDEcvWnMhmIt8WwD7WFysRP5Zl9e3xzkXE6E3
S+lNgW1D4eTSRY2wnuKxhMEmdvrqXctfBm9hH84Uh2Wqafs/G2y6qlTEQmwqjlagq8cpmyB09tHF
4btMk6qjcCcU8rZQQH2u926JNu14OgEDurAXrzhCcNW4+ArGgaIkDPAZGGnfF2ah/Cq97D4dckeA
vGwovky9j6fMjuNCt+qAlh6SharQ3GY5nwXGoeJcUFL0KNM3hmGXRUEm+TQJOyW604aFwtCcF52b
YgJfjmpNqUGG0OSR7awKkJ1qltT+lmoHl+24Xmndvwk+5xaZSJcrUqTVEyzG41NUukMKjfAUFGUF
AA3PtebbAQ9Wx3+eab1cUibkDRUuJBO1OmjPOYoB8tKda2kimQCnp4JS1wUM1NkUEOifEw4deHUW
7kDNZ0Nb+CUDsnbKlIfbu3Iu2J1PJ3N/4GqvKAC3RhiQoLI+PMpxQ7RGM4vgK4rW4T/PytB5RI4E
fKtQXWSvllNTRjVa1PEqTL97MAcloF81rFR4vj2q+VjzxwzjJKisd4JGd0AzRSuvHvcyuPd58Z+K
2v210f+YYbxCCRufryWYAZd01tNDiVa3TS1a0pH9/4SUP5YY95BKcKr6HCxVqIYOSWMr4UmdwPXk
gsR0Uhz6hFfMKbBQrCa353L2fIIkHPo0AfBCZygTzvShFvJJ9muzT5T+K41liHPHU7RGHV9HJS71
ugeukOvT1Mml1VVtvpFR8bSrKOWc258yG9hQPBcAwgFJIk+d+eyWIyVqG2pVUIORTLaC6KmIJxOv
BFm2tXChVPBDpsFeOgFs+9sWc1x5g9KFcY1Ra1Vrhf0EmzA2Rc9lrJqV8ZZKo4VhbhsldktRfdMg
Qs3ztdkN/Y7vvjng0uH+64T/NCC+jQofuCM5Nwq9h7KKtiDaBre+uP5v88NEYy4o4liP8c0c/zVk
675yCm6bI4nLL70FllaC2WAU/gWOX1jSDd/MNTsrnnL+1S8Dm+pF3x7VbGg8Wwlml/lIYMltgVXP
EgdN46ADKuUREOGCpAqIHtuTEL7ctjh7wz1ffGa74fbCaZOK7aZobqRAg96GZAoXqaZXWV17b4zI
L7VL+4yuzi2PY0KxUXph22iYU6m414A15JVtUp+SSbBrwXeyCrJUNGV4D4h2ZWziJXzlT5b62r4K
UktczqCOxcxzKY2eVjchOrfQU1oFZq9CkytYTdEB27yo3nUAz7vhQQBHaP/UGxuVP4EOc2EWxHnP
+vMVzNTL8dgWvYiv0I5H9W00A7eyonVNKp7IZoPbGwGoap2bn1ARI98oF/JObHFOgtbH6e22G8ye
jcKfT2EWRCgn9Nm2+JSBU2Mi9u9IYkCfLButli/XilxbQ6toSxMgzrrBH6tMkEt83whqAVYrSyOZ
EwTk6904hMT7jbZP9FqiYo//VEnlm74D31wNSw/u2dPzbNxM6AvFNM6TAF8Qo4cOghU98DHFsDBO
aWGcbJN8jgR4lCiwwrt1arcr0Q2Juv5VWekv8BL/Hk3fLkAwTXQrXGcbULCQwezfpIdPwUR7wjox
eyu2ljfhgv+x+ai2biS9o5/lDwIQbVWhKo4XB4KZ+9XwzHW68CAEfdZDRidoNnUbQqE3SsP2SxYi
WSaxNxq/oNMYbbtaMPZ8k+oN8TNDHu+nwWve8i4ud0JXQxGo05T6QVTAjjQGERT+xB7KKrmBl20T
DlxLmqIwWhIEpefbqZ6UGz9SmhVAMNI210pkZUtOuB/4Vn1E9iFEslYDItULCv2U1r23iSsfzRt5
77UWthQy3lI/HTLNSNyIGwy3zurcLjlOJL3eZrs0qjULyeXKGsHH8JzkY7/xVCMwB7HMkUE39Gyf
AOZ0zOVK+4A8vL5P26loSQ39I3A75Z2mOp4iZxspGGJH8TTeyoBohf4PKJ/6opbewiZu73K4dmoZ
IDZCHXrKrKlJgyfoe6kkCVL9rkm6USOSXLU1UadJWDWFrmTotRjVTx4TuA1KnxKuaC0PsLRR8BLw
jgGYIQ2UnYGR1KA/A5j9pjWM6kWfuvFJ0fXyTh+G4FiDQWOjd7GwLpH8tJO+47/DUuzukb3h37pG
NNZdFuDf6OlV6hSjVkJRchSadYVi1MaPZf6e93rw2aM6pT+DbKzZg/xWLayy5LPf3qRxjheokDby
gadYCXpapDh4k0retNEoQBwnaIzMQSoL1B2V5ykpik0xyFtRDhJHokei8DAOtX8ve2JAO6YS71BD
/PoOD/VAImqpp+9a5Xs15J78IsTEV5xO4lIzVrycyXe8F0OoDURce0NtKMMhr0c2iKvGb7VWZTOf
oqxxbwfIn4zfjSPDoHv87EImT8gUxjw2i7gPH3AXfI+su3jjWZ8ZCV3xmK9D69RvtfXoBASyjwvW
aeHxlnXmugNt7NzoaKTU3V8tkmqr4BFSz9M9+IjfJlu3o/sOhAg77eiBDQ5xM174gNmLiUGFW6Da
gm4vxv6YYFuD5A6jb3IZMlDlXpUn3fba/iON9M+4aneQj3zXlHxc3x76/J0cDPLIvgODCta3y4kP
S0lLiyFF27oADTOJyjbrxkcclLJTSR1OBpXDpRNwMihTgZ6NE5BIyvNsIdFAz+KrBTj7Cuas1poq
13nUvUzUpA4eN7gyt55St4x66/Z4Z4PymSHmJO5UTeVQXKvNtmyR7m3jjhSRt1N47q0NddJNS741
ewME8F6iMDUId7CPHi6JDVCSRrXZ9Fvo6FLSy0p7FBCbGx9PG6sb9pFm//NRghYJfeT07okn8uWi
yujVa5MRNvnqVwZQdq+c1EohentSlpA08+NDJk6F1iR4NtmHuB9ofAM0Y20CQ+kPoHLbKskep46l
U+5w2QlLEOgu6ejOXSwUPN4AkKdUMmyxojNCv+iarEYwyojSRtugCe0Cz/Pb8zhrBih1kLHxMPQj
IHYWlfx2TMErjYt0Pq2q2IDYzV5svm/boA8c1vWVMxvMAwhvX8mQRNjwtaJ0hAqkRWXsewseMbfB
zq3QkZ6NBFpsUlsKsNKBeryIS9J3sdmLVjX4C4+seYeQkJRByRylP7aNNlSzIuI4mALLuT1RcVyc
IXo5mWWdr5USCjwZ8mxBpVtyIS1tt7kVA7eigQQHrWX9PE3OxonXMQheFJALGQBChJUd8qDu8rvV
7TWbi9fY0X8PkQlXk2DEbdnjIRlzO2w2SxrjVwWc8RGXvAseNnkik6JZqtDNzyy4zFEwAz0v/P9y
EZUYr4VCxbYuKtCRklhwO8ORRXMSTXWCIiYYHNJ04Wiam1CAL8BoAqUC1OqYgCm3I5eJeEeYEDhW
4C8peGylhUNo1gYAa5QQCr945vhDP8Bk5AXGlaj+thRdsStWRfF1e81mTzq0xf1thdloUaNXSdPD
SghldWFEq0oeP0DV7ljLOrTAK0gIVZUld73VV8qTUWXcvzh7zj+ATsOZb3oFlAHyFLeMJh5f1QHp
twms0VKx4lsAiJulB/Dslj8bL+OkCujF+87DeLPAbbqXcDg14UvXLmyFK151mroEdIyKExkoP7Gt
ZV4apELe4u4ytfHvidd/p+JoKyBPl2p/18mfXVmBkRhgpFYKN7KYEj2Nwe4JmDp619FgUAy/C13Y
h2FI5GbpXjH38D77OFb4INPQsuR7mPJ+gm7qdtLdFhQjSm1GfGRVS4qx836sUcIFFTyybNe+aDQ1
FJ0xFZk+EqgYWhWXr+UsW4CizEYfkAD9zwzjyIMs9Gh9h5moOzXFsZ3ApyQ7OtQkxnwVTcgaL0nK
LA2M8dyxEbwygKwCOmmgIKiDkUAH6DhvhiVW/CVDjM/6gQoG0ZrOoPYM6uXB73E9kxZC2uz8AVxJ
W52A/VWZMCprcREKNS6bHmAvdXzqo4M/Ug3djyl0cUCRGk+x28Fndi/qaICnJDfINzMXsqRoW9UT
c8QexdFL3e1rVzb2Yys4t+3Mzh/QsOBdBAYYB9RliIlx8ZvyGHYUoKbR0hkg5wdGCPu2lblLNKhz
/rbCrFKq4+UeTZjAUil2WT0mjt9wb1qjQ0pWbO9zP1rijJ9hx6PtkH/Odcbk0BhxD4FJvNC4z6Yl
pbYLUDzTvdLkBJSbJMgLPYItmodQYvDulwNRcm0B3Dm3huefwJyEgxSA2SugBGZlavGB4sTywygP
d1W7UJmcqRjg8q6ilRu0CRC3Zt9ko6IhSzH0YCB/VMGLJ3xyRw99JqZ/CMC33luClVihy6+RTQV5
jPzqu8CEfPKfwYvuhAueO4NIoR8DERHau6Fckcg0oearUwDKbt5VnNz13DW0iHDTcIRDadYQSrdl
q95JX2iPTICfiVz1WV0ooVx79eUnsAFv8sYqVJCtaaONIdqiul6kRL9eXJjAbVUE0Jt27DOLm9ay
UPI5HWXxu62+DbkDR8qj2n3/051zaYZJycag2Ax4yE2hZANZ2V88mrHzfS4OZOSXeLV+0O+XDwtq
S6HS5VQ5XGJjwRQPU+DBlj9EbtL+nmR124gfja8g7Q6It9rjTqch2xd/NWpoaWO3x8loTZW85yId
DX93gx8/3R7/zBX28qOYfSzXqed1oFwxIaVp46i0od9qjOsxtCRoupUrnT9I7YJR6h5XEwFqGfqM
w2Sw24mvjDFHg2ZjQhbtPk7VxyRayrVf3zMwrDMTzLCkIOaGsQT9rJhJeNSbveDyKCYU/nrkNgEw
7rencXZDnJljvLVujYYLapiTQh4vucIMkhrYjKXT+DrOX46K8dZeLYSh9TBxaiys/NrJI94C/YTJ
oRt5iVp3dkh4tiHK4HVjsCkwv++CCBCQBm0yJVFKFZdBe1jKi8y6H6RHeLCZyVCDZRnZVOgqNEh2
QSpD+A4kq04SpIid0DM5BbQjYDBCclVc3V6sOfczoD4EAhCcykCnXp7J2jQg46pgsaACZTaVdAC0
eyFAzkWvcxPipQmuFDVoJ2BYHAhDueAIBq7Mx8O3eL49lDmHOLfDPNTCMsasFrCT4X6v18cM8Ek0
wAU5RKUW3oRLpuisnj2WSjEX4lqGqVgE06SOsqEIbmKzanZJ+Hl7VOLSCjGRsspidUx56MJwq3Yk
jUj0PfrvbcMUj8V2MFMrAfukYE/uRj8GD8+R+exbinX7I+YiyPnUMhEkrdq+RSINntlm0OxEX0Xu
9BByUYQt51sc9/u2ubntdm6OiSBlN4RjrsMcr4lPnDiZegS51bLol0LVrGsC/Y0kGorBQAlerqPQ
l5Aha9vGlEtnknaFvNf9j2nJW2Zn78wKE6kMI0xSse3A05+6vd6tOA7ixN52QD2w0O/8Jb3uGZJS
iHec2WOeEFlZFmDqwKhy1Fu+gRdOXyULNBMn1GLAFFr4JvcyWvxKPJRO43h7//FfLB9YH9Hph7wk
8tmXs9pJCjcEI8aLgheJ0YESyqa6xGswuy3OjDAu6Y9qwP1MqpeHFi+eQqQpbg9jBo2EeaQSNMhq
aaLAvpinOKlQi8M8ZtyxzO8y/63yXW34DOXfVXdUIXlc7H3Ojfmn24Zn3f/MLh36WXTxRAESgHTH
1xOafGpQhaEvQVii8bt+aF6OjlklruoA9fFgpcwOcv4ljzsRyp2qTPwiI3Gd2Lm6gG6e3W1n42KW
bMiLEqSP1C/qjRG9hd3er9+UpbN6xgrlrQNrqUIJjxXmGEDDJz9BJAknGmS7IkDVkj4nsX5ECW3h
FJiBksDEmSlmoaA/KvZahqfQIBDjEU+9aRXuJ5fby3dVRdK1b45b401YAKPOhBOw0yOhhf5gqKH9
oIPP3KMAtYHk9xBCa4q97g0EL0uQYRBZyEHSZAOX9o+98cIcM8hG6lFujmGuEHcp9yBEK4F7uG1i
Jk1HCff/DInxxUEter3kYaNSHnrguoCO6PZtYnVZZnqhLXTfDSp++pbX76tuq2R3dXisfatFYAsW
ZnfuSYlv+eFmlGQFna6Xu0+o0Tw+9RAsKyz/IB1brGz+IZsPgKjumlXw0DopR7xVvMsOKtocnuul
TPrM5eLiA5htknlckUDqFV7lOd7gFIEVGG+dcSiCpTa7xbEy519V8tDcVGAK3YRltOLBh0Tk34Hz
Fe8+Iyc65QJQKf5dT7IddDieCvejXwiyS4NlzkZdzwetNLDybWr1sgX8JalSO/TfpejltpMtWWJO
xUTLxyZTMVag6jpvWyabMXmox0cvXDo46I5gnnTnC8jKy6BTSpKjCpYqcVfJ7028cKGeKRaAUZmW
kCAuo+PuzgyllgvRk6mY3zgcFe9o1ASilaXkTNl2HCwMDvL1SLApC2slz0QeEUxQkMWQJQCn2MdC
4AO7nQwyVVWSUGxZ+8Ng8pEbNQZgY3YC+inI9fqGukqLrd/tuWCLXNeobFXpAB1Rtb8Ps5CIIyAt
vht7VpR39lSTnt/Gk9Pnljbh5SORUV5HurdtPYhu6CCvgApMk3FmPbx0AYhNmg+xdZMUcrmo9qD7
dKyOWsM7AxpJ8GDyRRIuRcAZz0FRCyAE0CSiCZ09UZCQyWkjEO4BiIA+MCvGHkrMEEEqgSO67aRz
M3xuigm2eS9PTSJSU+EuVK0a6AYUJ0LOQne9WixE9lljyPdSJl/K5ctEOn/qQS8kwVjSAcCUTg7P
qaQRXrl+l7eHqGic24ObOZmpob/tMYGtrccM3ImwF3MvvFZakvjk16oztfZtO0vjYqKaoHtSUat0
XIpH0jp1dPEzV1wJQmbAcq91tEr/Y4Oo3aKoAiZN7A+WypoTA90Dc3ML/j2b94t1OL2PzZ7LymMo
2J5529jMLCJJr6OkhconSBqZ+02aaShI+kZriopnjsXz6E3IDDh9tuAddPWZKHZhh3HFQpACueY1
6EkaxyHeJ8JTuMSbPRMoL0wwDihNkhFKJeat8WRTBMRf/efdWMjYSKBFpJlT4apALE6S6mcBJksO
2lODTqmuCB6yaOHOMDuOMyvUIc9uZJ2gc2rIw0qM+CY1KYq3q9uLPrsYZxaYiB9xgQFOR1go06+i
tKURuS6kSf+TEZYvRVZyyafNDqAPiEmjrHsdUOSl+uDCXLGMgjowK5qcYyR8qxwD8PZIAm/dHsdc
cvl81X8wuWfrQTU6GkWDjTGb9qG6U0bASfIM2DXJKkKgQBsUA4Iej3GeNACilgJYXAMIznTA6/S8
6/WPTbxUJ6BLdLWf/iwhm0PM0NrZGBxmN22f9fyxHA++D+T7tvP3QmwDbn97EmbDxJk5ug5ncxB5
fJdFIvXJsHc7tD1y4SkR0Zu9AI5bWk9mD7edAV4Yg+7hOLprq3KbZk+3R7JkgTk28tI39IGHhV5+
hcyn2AgLfj+XeL3wF+bAUMNkyuIKc5Uo/JMeRRHRp14HK+N4N3ScbcS6MwB53NQPUDL+r8aZ4BH4
E7jiAV82ef4p9UAMik3eHlN0f6ubIYJkMbfNAF++PaezzoisF45+1Byuqg51pYPsjwuAKkHE8jI7
lCPSl6Y2tCT5UB/45uu2vTlvlCBVCIpfkMwA9Hfpjfog1wWV1jZbo/tOK8guIhfWCpnFS4sTKs5s
tHNbzIT2jS6mZRx20AyrU6uCOM+u+ND23uOz+FB95gv8mjN0AeD3OxsaE5p1T05A1wNz3Sd/CF+0
x/gwfpUGKbYauMFsS1m/KPe+dXs+Z132zKpCQcNn27vQxMSvE1jF69Tuv7uUKHtU1MHAB0zCgrGF
xWM7xXWhyPlsgC0UOi0I1JpTZsbRgy67twc1d8idj4ku7NmYAtBxxE0EO6lkrNVE3gZ9aPbjUoJo
yQxzgWqFoJLShpqBRJTebyJk15ay9j+3MDban4+FBrWzsYz6qI0tNcKtUIxwq9foKdsJEDDKX+XH
SCXhQhiePfPODTJxGMrkfBfTRaqzF/9DI+p7Y6G71g5diPQphPsqtuJTVxHjPnn5b8vGxGfEzaQK
K1iWpM9efxElaMvzz7dtLA6PCSDdGAscT31D3UuN6b0LpNmGGyWzWiC17vPXaTPcxehUhBChvvTc
XggoChNQcGqrEIGCbdTFy5QIRxmFeILGvNy333jACrQFDNUMoESFFJ2Ipg1ZA9v2jwLLmfd4Yxoa
RQNOPhkdEGicT5NNDHlfyRLT2gqjR2DwM2/Vtm45Wlx5iOKFnTiTYaAfYCDDIIsoTLMvmmmYfCPJ
ZAArgciNwfWWFoo58oDNkRFy3NF6DFR78uy0sJcWms7m5c65NM3snFz39RCAAcBX1a2voSaZmpq+
ivt1GO8545jmOxBg5ZJbaS+GQjpw0HHoHOe/BOFDxRtFIfwQ3xsVVBN93pYaO+z3eumtJkCKteIJ
WRKRe03zyjKKiNRFR5rqfUAzfdMcfcC1oaAridBX8dedXDsV0hf1DowOKNS86xNnc41sDqNDmbcm
u0iBGN7kXGaX/TrjXPBLqNlEmnQNKJ86gvbgMR72nnRUwBbsR76VZr/9cOuD8FnFrSLNLWO6S6Jj
Jlqq6IDtqihWQ3aM0nU0OnyD+2r2kuom760iDa0/L3lxDxJn8E1uk/E+AZG6EFsgItfKR71x0liC
IsBOUTeRf6/mO657DrSTgYL/tIurbS4lZhmvtfwhjd2s/vD6J9RNMuNR61a5SrTRjaVjhv3Dg69W
DT9rGYI5x35yOk20Q4/I6Stfv+VaaKIkQnApitV9oJuQYs+iRy7/kMbaMkD0jgtLA8aJQh9RU5M3
NWcZ4aeYQ8jXf+PHQxoduSI0WxRSxC5apboD9wMDybNXrlLPmZrvpjQjY8d7R6SxuvpZj3/1ULwP
yl1X0gnZKpOdGYMZd44v2zVfo2u13DU+xPbEI3jDCJ/rrh6/Ai3kpKGdGkt1p5nqmoqmUZXnKQc+
FTu8jOyp4nuVErQUjGMKa21dQSOytUOS7GrSoAf5Ttprz5UND3tEP/KSkOOceZWyE1F4IBWUYU6v
EryObSXCfLQD9aLZm7GZHdE16pHTo7rzrWzzicLRqbbLhYvOTz8BszEvLDMbU81HVatwqP3Agzxb
3JRkOvklSXF1NR80W9sXdr0bV8Fas8B46XID2Ih8a+kkmIkPF5/BzD8wbjl0z/EZotmaOUx7luoi
GPdO/vqcEZxwlraLyavx+3Zkur4FoUJxNvHMMdcVaGnjNdTLBt8K0vdCtOuiAG54aXz0+29NM3PS
8XHal5qC+lVK0oNsStvAQduTCc4Bt7G9bb1qzaWU0kwh63JszAkHrjDAg3XMafpSQqMzc0qZVDby
j9ZHsz9AbsTsF7xpaZTMrTmRqiSrqRtrxkZSXG84SNzq9oLNnaJnKwY67sudGoyFrqI7DVtF9X/x
ymriszWA/KTuP1Bxsoxk+Gh6kWhxENNmSHMUetKH3X0cL70wxdvOg6Ld5acYRiIWBi3J4zJ4D+FA
EGisIys+eNavGGLK0wNONUiGZqR20OcFleEGfb8bJSKPt+fk6jsMSP6AUQJdfGhlUNmLRc8FY8KL
4DNVx8oR9RL03T1aLPfi+HDb0NX6whCaSgCtUMEvLLO5ZSOZkkKVwx6JN5FwakYKzpYWNWdpyLnY
K4wVZk+KnQR+9xpWoBKqV2TC/Qxto2628h7ztWSCKjxH8eof6wwxVpkdmhV9qvno/jO5/L4BPYfi
9EtMi/RfcWtgzIZExpKr+RYD4yKeXydxmZ5EDlIyNiQN873WRsk3B6mAhTzmnHcoONRUrBrUPtiH
XgzNJKGbkh7lQJevc8KLL321FaXX275x/WT+mcA/dpiH3iSLXViMmEAD9zpLgL6662/EN84w/Z3+
mD0UW2UPpXWzXkJCXj/LqGVRouylkHPQeGbpfG0yeiOMezNZY9etNZ6cKtLZkluvfyRkW3NhqPQ4
vlrIM4PMQrZ+2YZVC4PqvtmFyAy7hqnca++9M7jBRj8spiNoULtlkAmsnDJmvRbAYKk4gwUJNiJC
KB03NSdbFq6+LtxfzudPmuLsodJmSd6NPKwNlnDU3e4TTfT1aIsQZ2+2k6sea1yMArP5gDeNq6Vz
azbI4C0AsD+P8M6W6kcBvb7ilPYAVgHS2q16msVSlhhc592VagDLMpDmUIvClJ8NUm10rTAwrbhs
td+ty5uqze3KTfHLu9PsCumQQ3rnO03/r3wHjZ0oXdCrHntotPrU+qoOuygsfcr3ANY7npX8Ep/A
0GOWx/bXgq9evXPpYp7ZY7alwokQyghycD6IQLI0DQH+1AzdGnLzUNxs8fojty1e4w8Yi3T3nM2s
1nqJmnIYof7uj6REntrJHK4jEZWcH0l9HC3N5dYRxO6/B1N7LzbcLlpoo509Q1R0NKBHDDPNYgCr
pKj1XKLBKNnJwrfefv2bQZ4ZYEIAkGV96jeI5c2gAuWdk1KO0OKlP0A4KSNtYQDvglI+NMOjUUYK
OiDegCJ3H6z8IjIFSSHQWSLGVB6hfLqOdUhf99WjrkCHreDCpQfG9TWfrsnZ5zIBpAO1UsmL9HRT
1+p7/zGRXHWCx2L1UJB6pX9Cp7S3oo20GUxBtQZztB7/MQLm8hNYzhSJA1EuOFN6M51AYvHOtfd6
aBo65E2W8uCzi48Ei06zHHjMMVs76pQyjGrErwm1rmwqDsPAu7fXfz58aJDD1AUw/yo64+RDpuF5
SiPy1AIwi0t9e3CULTQxxjdwpjwpm8atgJF0lpSdZ0/zM7t07GebK/KqWAIZCRw7FNdyMe1QpQaL
4GgHweftIc7P4p8R0jh9ZqmLRmVqfFjSjVMYvsihffvfT3cIe6YB5QLIC8ADuLQyt2ethvxv75dw
SV9xayQ9vDtjeOgzV8iSQ7oE95gbzbk1JgxCq3UK6gTWRuPU+k7eLGGelgwwDqFqoTII1ICqP8rC
72apAZw67dV0oZMY1R0wdqDJ/XI5BHEEr3FX9Wan/aoVK2/cOnTQzQIOs9vrcv3CwkZFZvl/ltgO
1nyQcDjHsBRKfIdWXpAEcXG0T/3fvhc7vigBXJo0VtYZpz7MJJPPmhe+QzeDoucHL6mdhe+ZO8EM
8P9AUhw4U8C6L0c++nIpdRm+J/4WCIT8GoCKQCSzOwCkhIRIwy+8Yue2mAFWCRXM6xA0MZjwIYeY
ngDNwqZP6Ye0XSFBKFOw89q6PbCrDSBIKpgAobwB/TuknJhxdXyv9yWnawTiJUo0ghth5ys7SXip
uod8yf+vVxUlOh79p4aKHDSQkMx2xumAVwCXB+ar88tZf9192odHgC2XnOd6UOgexLmrGhpq/OgF
u1wsnyukNpjS0HxRyN5xCNkR1yWmvVpYpB8a8ov9gPGAjUMFmFMUNGhuXxoSPTHJRXAJmdbe2juv
+79+HGfv7AnM4jd+7P/3D/7ikjXBb+fnn7/+T5vYGdntTGt1f7/6vl9Z2/uX+5ffL6vb63yd3RPA
ZQDEOXr8qDAvz2zdtGwU2ctblL3M2nQcJzR/flbB0s3r6plADUkQrwWtAUjYWFUVvs/TOEWZwbS2
luVYDgZtk3+xwhLQXuBCldBzLrPbo5KMNC3DMkTWY7t92Vr7d8c9fcrkZC8s8XW9gg7nzBL1tbMT
iM98wTMCWNru91g2014aCp14xoegOcgL4JEB+lFXmJ0e5kYe1eFEDVjW6975Ii7cwVwtbPSfBMwt
O8xAhC7NgziHnf37+6+npyefTORpIA+4hZkT/o7/BtP2zjZXj9+F+fj9iJwVfn2PSDWDKXAkCziS
HzDp9RdJoPenxSjxpx/4bGor3JozytRnWnS7rI9rTC8xLYx9ZZoLw79uLsY6gnX/b2M04J4ZA5qe
H5SSGrPg/cR5cLEzYclaWQumVBpersYF1iNV0xDjQNRzaYoHB9nYGDU1tac7wFnTbU8DAYaH8Vn0
9+3tPT+XZzaZq4VvxENblw1sQhGN4I+YFPjzBaONzdD8ck/u3e5ut7MXFvE6wUvn9cwwc4C0ZScG
fAzDiIA5cZwn9808LAWV62wAY0W+nFLNF8SiCunwrL0GlQKH3Lnw1OclN7nuzGEMMScUADuVAC1h
GHq1nLVLDksWftBYV96BQiRuN4KgX2mwSVGecfH410ptNfLaOa1tOe7dZ2F//oRKc0X3wALmcn77
n5lltn8seWk6CTBL/QNFjNZ8faltmnkYTdTz7c4CW6bzQHBSgooNvxL89ZSAMxINqWZCQF+EX5j/
hYPp58l1az6Yg0kHXG4S5b+Wlh6j1v7nD2wcunnoiYpjlG5W+gf+xM8O//mzmbCd8GPRbXx7P6lX
9z3qB3+mi0XBcKVXtvzFV/18m2P9dXrTr6Dfgt84EejP0hdI1KXZeRHBGq1AQ0/APYaZlzw3EkWu
oApLDeNG8fODEPlAThj9wdzQMGndO0uXmqubJ7iIFODRDZAwgJOI7Z+XqjqQOh12u3asSKuOBFg/
YsSKLSX+w+1p/mFkuxgkY4yJyk2UcVGgSzj8cnL0CRoKzRSJxS/8bSID/vTpzc3GeAmG7e7uzP8j
7ct64/Z9aD+RAVte9Wp7tmSyJ02aF6NNG++LvNuf/h4F9/4zozEs9HeL9qnA0JQoiiIPDx8Pj7vD
ZgP1Pz8f/mBZDlv4uesfD9f7B//hx4/rh33nfob+4P6R4b8uXj+Ij/miICAwnct8jpkOeaGhNI5u
dxVE8+WUluAT1nTwsTF089m72Z7R1FIXmcTJLmwJ5tOYyBBiRJ59QWngBAqbZmNI0Q3mYKyPZXV+
V85v5mQmV2lRy2pKi+Iw1NkwwKeD7IVwf4GA3K77eUy9Xnk3GIgn6YZghIfmSB7fl/kLjti3kf/E
utrohxScbTjEqh5wQRpY+jTL68joxUXkzuEx0LeR8hYGL02xHYtX8LQjxTWRpwxjaazduhVePkuE
7xCtMB2p2gX4DisJXIcE24xu7fzeGEDVdsMcwBiPgCfk2oYVvevER6pIgEDc+QrH4GwhhBiwmdGY
NRF8gKFF6GFxQhcsc25hAhpaqOkmBy9eTUzJ8i+Y85lQ4UZAK0NnJgOEtmO0SaqresyRUUeSdK+M
P9dXeFEUZ1OBSaFyJ6bTm4B2hFGcHKqUSLXsUOIGsssnvR8EkouO28zFUlK8LoEvsvFSF4zXSUvb
CGuCs0Lv5vaQ969z+76uzbIInZ8QFV2aYvY8UY2+YGROvWhiaJTyJ+0zC9/WZVwGItwm6bcQIaCL
6iiYawvwcrWx1cY1AhWkIXrYveU9zTYW+tb3YTqrT8WYJdusqoZjWzG734ydEh9S9N7JHkIX95Hw
QUKgxyIyV7GhQmvi2xgREhkobftmcG33T0H0QOMDo9u4o75l38Qm+q1kH8AFXO4s2CTAAIboSSSW
Jm1qzHaODwDRl9dqXo66r3Gw1BvwmpVm7JZABGGAFCpG7MMwD5L9uHjWfqn/LV3YD2UyJnNiMOFS
3UXt7WwHLol/O5M/DK+Y3JTV26aWaLxsZ98ihRWnQ8qQcoLCevCepY9TdZMbn+tqLR5M+i1CiKtL
ps5axUXM8btafzjxVY5+5nnXo365LkmmDP//k/eXkZeqk4HcwtOT6bbs3hWqbklUSOK2RUd6oo/g
yWmq62ndcyloJcSkj9ZAK4Znm0D61RubStw2D8HWLFJw2yUtUtPkqzfO98PgGvTWso5jsYsrH1TS
oax0fwlVFWxQ8NhMscykUyCvoO78Fnw2rr6ff2e/w0N5SFBEqXfpMwzyt4ykY2nvQIRJwCvqcLZD
IRS1dJbVQUlTwAgf4uFXmGxoIquXSGRc1HtJquVDDxksBTN7i3EB3X6Yi826FS6FNieafGV7TqyQ
tOY4WAxS8kx/JoO+6Vpf7YfU1XTJ4V2yRCBhQH9jAOIEluBzex/q1KhppMBfoGO13ubaXTy9dTE4
vs3rIditq7W4eCfChGOsZaY19hqEDcGwscKHxJj8uv+9LmRx7U6E8I84WbsAHhBRIYTYuPZIf5Nb
2wyE/Wogc7WL2gAQAoYFTDhCW8e5IKctwnlqcIVXqLiXH2M/oNU3900NJXGycaKnTEeTWoknQgG8
pz/pd9H4q+4kn7Go7vdXEH4hnKjLzKiPlQpfUSTHHLgu80rPngIZOeqSFCRk8Z4gnAlE7N2iFHc4
5vBlGLR0a6Q+dW7BMuWo3vrWLa0owmtL5eP4DLDZnetiVX3UDHmTAacxuj392SiZOySSRoHLFBvc
E+azYigBXis813YuZRq0RKVciqYqiddlDHTAelYCYk0YmDLg/zEbq5yzehOmTnfjOHO1URMMpb8Z
LYwR9XRwebK/g4JcqdsnZUhB8ZtEYNQOM/JXbTKA1uogHMmmNAuVbZtpKquN4eRte+x7HeXVLDdH
RCa1UaHfXy9CWfvf0maB/RF0rzpSexcYt6wgmtJhLK3HNOIXwKhr7migm2uSoPSXQi0AgRHjAErE
+aTPF7JChyxTbCwkq8Hhg9mGn1llGpILeVGIA7ZM1I4dUEwKDiroDIxk0xw8esrmOg4xM62IJD5w
cb2og2EQoBzjBcNzPaw+6tg8x5kXtyT1x/G91mrXGs3JH9FesG7iS+pQEJyhLG2CoEWkOAtQd2DT
BO+UTuDaLR/67P4/CEDGDpBDnTgXQEuH9hiPkUEZE00vpDsk7cd/EWAClAOqNhuPl/PVomEyhtSI
Mm8e7D80QwdRHckwGF8XnBiyAC8AFAb6vE1LrPeVNTrY6iTJvLEJdlq8oQQv2txXLAw++xFi7gBT
jhi/7FLlP5jbqWC+fyfutK/CHkCUFPNmWfGr723A9onk2CyZ26kIwf9oTebkagTdQvITUD1fHzeK
Y24nU3Lbcm95sYZgWQdlg405A+L7LzAi2wEPbObVthZ4EfsYMUoIz4C6T4AeCC3PKLKjmsqisEX1
DPhWjq4Fm7tgHznKj23QQ+zUW5GnMd1PE/t3VuqYbPhn3RSXzQT3BBLUFup4YlFKRbK4sEqWeX2l
e1ZwtMu7yQIN64Hof0u2N80HhTyjwWNdLPdrFwsLADGuKFT2LuBwRlxOCAqgoVVH9wSM1cUfNu4a
J90Zw3Zd1OKNCF53TnyKtJroYllkkHJq4MoVRm+HGLDCQUezh4wyeGnPkOj/nxghYs8aoytbC558
CnTM3R3Aqgfq0ZiGd0mXSVZPJku45I1Ud4jSQ1Zf/HSy6wLMCtVtV7ytL9xXIC5uEm4mwHiBbbrE
gKDHaGp03MYeHiN/O3AUMbVz7SxCqthw86i+T4vML9nvWMozvujiQZjG+bc4jaVwAEqjj2xGYB6s
xfOu0TANIExkjBsyIeTcTyWqXcAyICQe0h9DoD7buUzEopnjrsJgDR5fOoIeymTTcVZwk0xK95eF
8aEaJk8x6N4Z3lktm7zKTUzcL3oiTVBIV/HIH0p4xU6bEUir3QYpVzccfjmR8hqA/UkzXyUmsriG
QMtw5Buf/cIX4MTXg+VHyWMFIsuoehjm3NOq+MV2yh+FOrlDkPkmSOLbAk0ugf6m08knneF3TrWx
a9k0gOW1/v4U4QAGQJBlGcO1Q00AlxUcvduWbTqz3WSygWwLC22rGgZrwpuAw1rc1qYmM8sDWE44
On7V7BLbj8y9Zed+6LwrMgyvTJqwrXHntP2cFziGeC9b8wsL38aQoE6DJxNGCxb79T1dcC7AtANq
AQiJjcBBcC5NVZszAasPcin2Dnm/Tvljto/OzPx1OQt3q40oDg8ICw8JAEnOTQfwTCWu8z7zUvOt
qJ+tYY/RYYWx18D0WxO8nv+ZqgjQTA25YrAVQDPcq+cCnbxT6Rzgpsvm+5F5UTFek82hSzZ920jw
wAu2aHP7AHQNhE9Q8VwUOJDqUK1w5zSdcz0irnDHLoWNYLZ2kNr3aGrx1hdz4ZKDQBsoKI4jo46g
2xyWY5AqcNXJQHYdhp21KGkMOGfrYpZs40SMCKqtG1KZLRcT4FmUNDcVRgxUZDuS7bqcpajEBq83
ynAYAAieeMFxMmp2bTUPiJAr0OLSEEOm0LhJ2PWUGQ8K2nWA5p30j4BZ7XYqynQbJRbnL4ysgkmW
duka5FN+UA7EXnJc1flmKhG4IFpHw7ckx8ppwO7SenPAY3dX17eKCoeGegplv9bXYOnYn4rlrvfE
tUbg1Rr7iCB+H5UHVuIgRtaPMnJ2Cjp+mY0uhaKUHMnL1hZ+RE5UFeJqMxgxIK3QM/A0/h2rzdjv
iHEI6dGmB9u4o+1Ll2+ZmblmchgCyRNyyR+cyha2XFVyzZ4G6BuP77H6PpAtGFXcursCw0IIerpY
lmSVLbDgV2cMloxLCwLLSXG77JXNL3kQuqQEu3n+rkUSv7roExzeyoaYClgh4arshnYuwxJm1KKl
V2n2LWhFe3Rmo1d6aCTp6uWNRE4BLCkgTAGQ9dx40nAMeiWGbrpVoS/diAEAGaZ40+ZG7nZa8GGE
SbVJo4FcYZbHkxJouj/YreUhAUxxiUf5Yd2al7QHyAAwVxS18bQWHBQdKpaYhQHLCpyNbVbXBuC0
aFRUMBI6n3frwi57QmDHJ9LEjF6Z6GFbxSbyU8UdGGJchdXM7doHOC8vKg1/yBO/qMkNi7aVhg5o
+2CBmTI5wkkr+aNqu8n96Cu+lkg+bCFc4g0CqIMjfeaAw/F8WxS9UZBSwyqMqIumrLrD1SBZ6CUX
TYDpANAX3A+2JRxhmgZRrbTcW6WxnfpTn0a1O9nDgdQzizH9nLZP66u9JBHgW4AaMY8FKRnB1nqG
iplTBJAY18ldFzbIk6lzesPAlusHYdu46/KW7jq8RgBdAUbCAo3k+SLi8WEqQDLjUQ5mgKA7zLDY
6O+6jMUL6FSI4H2NcW7UIYKQXqEgNkQTzRgqm8zU/TYZ3LIfdzMyKUVCH0abYpx9/EfyAQtVSPt0
H/mqn7h/o2tTgngewTxNvJL96rsXa94MGsASryO5ySM8JH6uy1y0TjgmWCAO6UW/ba4qYZrUMJ1s
oG6QN8chMCU1+yVb4ZPdkFhFWgqA3nOtMDounQGswUTi5qhm1/b4qJAdHR7WFVl0NhYnN0Ahi2q2
cAbQilUzq+TOJizuU125YhF7mpx4E3bdbRTW/rq4xXWzEVUaSIXjuSqIU0El0OYU3kbvWHPdWCU9
WrPzY13IktXjWP9PiGAPVYInetRDiGmOPsV8QyVJfUZ+rUtZDHYIOleAdYALvSDZyhDMFklqwe6N
/KFGT3JCwUWJPjIlqOBSjD16za4H869N/1OchXSrDQ8J49PFHicLEGEaxBQPjw6nLP6pgUk0qsm2
jwJv7PJdbr4P5bgDSlvilb+ug7OHM2hwdbDdg3cTHXzg3zy3yrpwmJF9RZt3auSFj0XvMUxEuKWb
+RZdVYfwme6cLZ+b50eb4LY8yGYIXFiQ8AFCKJKFTCGhhnA3ByaKlBWKIhIb/bpg13QUvKatqLky
JnhujVttaz5Fz1Hk975xxXbVNUvcOfLsKw/8Km+c/KLerpvVxYH80o8TYesOkDQiTjrPMePMiiDc
SD71WXGRnkBLIi1eTBn/pEySsJJ6iLEBDYOkTr3CBDTXohgh89D3sddKvOWyJHC1IlH51Tx8bjRt
ZIZ6a43IN6Sqa7e3aOLtnWe13vcg4Ftfvouzj+XjbTRoUwZUFQHduSgLrCGxnvPXkNlv0mrYsA5x
KpF4mEsgkiBGcDFxpCQlqSFG2Qc35S8FlNCPRr1Jj4NvYi44Hx+zrhf/QdEmDbSOIBEMXCDAPud6
lapZwKdO8Gn2r0T/HCdQlAR34CxcF7O0UxgTjHAYHfsY0SEc767phrCOsFOhcuzCg0owoOaalA+d
bDjBZdTAV/BEkmB9ag5inajlNqFVu7mm16C1bl290H1Kqs7XesPNSrYjFDWypvlTmW/rmi4uKDT8
in4dVJbOF7SrnXluKV/QGpRmiuGHbNM6nhl+rstZNMgTOfxpdRKcOIqSgZ4cwUnoXCcmYvmt0sgc
1vKufesivBhybZqHRpszT32wHrRDBBKCh+Zvztx2bz21tq+84LE2ezHidBlclf/0hV1+qyeS2KZg
dtGjGMs49q8TrV027pNxckP9cwriLZluVV3yOFzcON6zgpmNCFpEE7WdiQxagAXNyz8GyOUtTG+a
/BDY7PWNW1xUQA3RFmZzsgPhKORT3JHEhIGmmPec/KriZ2UAB9GdKZvTuKiQyZ86qB+gxCMIyvAM
wJREPEBpphys+hNF1Q+axZ5aM8nplkkSzlydBfEU1JA0kAfqbI38VW9sr5AWeBZvUJTj/qeScIOq
oM0y1QCxK2XOzdyXrm7VqMAkL1VjPNZpd4zB5jVGz6TCYOboHnOywJeLkN35aWRgrqgwK9qKURRN
DihvHNb3VbYIPMA4OZBdhoFiBsO3acxv6AZDiNQIw1kf16XwY31xLlCVxJh3TA0B8uNcSsjoQDQe
gzrje9Z99j1SYgeVXU2VN/xZF3XZbcRd6YksYVujHPcgXnpIoW6KN7IrwPO8xXBMP2x9hGOYg+kF
eBf9lnWU8oW6VBEhIFLTyO+LyT5jSrTBSfkBGe9K7a4BAmBdscWdQmXr/wkQdgqvkWpKGQQwK/MT
/Ti1fgZCwb711+UsuugTOULMYJOyz60Ocsz4Pc5nsAY8aOnvdRmL3uREBtf1xOoUQwmnjMuYMPUn
Sd9GjIVKtchLukdHBpFdXDfAVw2QmKCeJqbPhrBnuT1BVl25EUQ1rqp6o6wZe9HCT6QIF1tUN4Oq
q/D8EY4sqJLawLXLTafeO8HWcJ7Xl2/xmjkRJtxwapgNutZBWKze8KxYs6mHLdWe0RjQ1HsW/1wX
J1lBsdGpwBOAmNNXcPDWlbux2kX6sxQ5dQld5QcXYTFa51G8vRw+XE0YkgBOLYxSvra3/Zu6CV01
AaWWO92Dm+ze3FlPnf8LY8Ukd9uixX8LtgUYHxiG064A6MxrFGc3g9cSxYGboLUlrnbRQ5yIEZyg
GY9ZFSQQA8iTG0eFS17X9+nyDX6+grbg+piu56nRQcJMPg1Q5rB6P9AfhvFI2GsEJiZFu3LKjUTo
4lk+UUu43caoBxglhVCzwm1WMBfRuJ/GfHCY4+v2nw6DnaPisbPwAqE/xzjylO4VnM7P/Vi5LCnd
xBhe1r9p0WBPPklwlUqnhmYV4pN6pNxs56mqtnX2WCu7dTFLG2qCgAIlSNToidjGnldt3gO6gcQ8
8eMJlM7zLLHMxZfViYiLo2fGoVNGNuLl23QzujrKgNv4Zd512/RPz4mw/38FCkZqlaEaqgUEIqf9
WRyCq/66Dd0R9HafqktQf9iur+HSVp0qKJgsKO2tOo8drGH/Oqr+aD9o9pspIz2RSRFsNEhgDjqD
VlP2d3SgB4qC43tLP9eVWXIkwDCamMrGUfBiBdwayiYZGZTJwWaPB4dpbOd/n9GOQ34iRPRWDqnU
iNQQwkDlm4dPlPk0eXBqt0mumzLxK8zhXldr6W47lSjYhEpCOmQEEi22NUK04OGME3cqjsOfVFo1
layh6MMc2vVkGiBMKZ/Tzh/7F11ynV32FPIVBPkEWjTRxIqjex59tK1icCpZ/thtnm2LNftxIltM
tnmj6D5xU/Cd7Mamnvw47MmVY2VvAI6CrRI9DfEHME9HMx+2+ji3kkLmkie1ADIABwcvXl+gOwFx
idQSKSinV9wCpf4Q1FtK9guM7a1s3u/SMp/KEs5dHZaomzaQVbHBRc3Em+sPY/hXtCUW+lSIsNAI
iUJn6iCkmCJ3CDW/zPrbXEndWcrGueSLLQBCUH9Asgbwr/M9RdjnRECu4+rTfHNM3aj4tX4IFjfn
RAB3MSchq5o4IbVzCAi10h1ALqR3GF7R/yiNjVbk7rqwJW3sL2QUhwnpYtdr5xiTGo+oQ5TjezV8
sH+GNmJjTn9fUIZFnWGHAcr1FOnbUG/8yH7G9GeJ31haslMp/P9PlqzA5IogT7gWyaEHza66MTTw
2Dt44T6tr9eSNWM8NlIG/Da+6D7KhrzEMD/cxBPY7Viz1btgS2yJ31jclG8hX9HXqTpm0JNGhZAA
ZOCOvYt62e27dE3ZHHEN8ii8UkXuLDTyoU6R4JrS2X4G/T3oFMbHRIaRWdbjf1JE3qzCNlExINCD
hOg5+hwDKRXHsgRcgJzYkMNxzje+60z4lwkSAGuFIzsgt2B1d/GIabWgTztU9StOaNruqjB2B5xX
vDLX7WF5If/3AeIQxERRkho1YJ5Ojbwa3dnWS9m8jf88zIMfI0Cg/6+eXywvJxYRqrFWag301LQI
Td8fZvZEZaHL4iGiaBBDWgEQTbEvOpj0BmT1SNAU5IdZP5nxAUTSZbNJZLnLpVseZcL/CRJ9AiCt
YcJhQ8gikuFmGF4mZW+0b3W+N2RQwUucBV+5E2GCa+AzuGrKIKzt3HlrP1E3dqfEtSL3/ui+vs6e
C5ahjeXudVmdZ9E2TyQLD3XAXItswgAb1Cczd85Lr4ol1/jl0HRBOcH8k3xIKHqQcIzvutxvHhVP
uVU8tgtvMO3LZ4fK27jjJnwa/OLFAGu+7D27+JI+WV3R/AuntqJZgc0479pTeFv+0PyqdZOnv8p7
c689XHV+7dY31mb90EkMSDwNJcGcpYnD3UgeuQ3gOenR6Y6s9Y30PbMkrTZLwoCE4S0qjs3Jvs9d
DCaEGFnHnfGYltuYgI7fNg/dXO8bjXqxNmKyRiVpXrvkgMC+OjrRCEpPGtjjBJl6G8RxkCE0LWMv
0FXM/wSOL3Zb5S5gB9PBWPW/iJXdhN2m5AgITTvu1ld48YF/+gXcuE8cjuKgcTnu8QVheUvAIR36
5rCtspsovKlhX8ljgAfvf5GJvBkvgAFHICY2TRq1LXr28agBw8RgoNJ8H1f3Sn0dWQBxWrnLytRF
d4tELF9MMZ9KVaCywY8KLLEI+Mgcp0B/CcTSQlf+VOncoJRCh+tuVPJD0WAQlGPP2Y7ZFbh5k0TH
g4QMeKQ6s4ova0EH3Q2p5GQvhRm8GKjqxEbdXyyCdMlcpjUJcy+oHxv9Nat17LkMjr50d50KESJz
UsxTmwdR7hngMYmuLOcO4RIYcdfXd8kNnkoRbDmbZrtXVKiCd4ZrM921g/26BJkegq0GqparhQYJ
Zvow5MgaQoZB3UgGUFi6IEGpDg5H9JWqeNidn4nUQfdCVSc5SEPqH4lN72tNudWt8dqxul1DWola
izbAEfxo2kaPpwgGZ0i7FnQGvstSwbzSvjHnEwhFyaFb3J1vIWKoOaKEaAwUyDin6bzaUAF/kOz/
JV0anBl6tzCk3uBFX/GxWYZDEGLaN7KRMZ8rlX8qd/H1eF1tC3Due/HR3gy4KuYNWrqupEwZPGNw
cbgB56K8fRvtH8KeaUiUOKyBbYDnE+N/cUEdAfsbntJDitktwCism+KiiXyfWzFRZ6Yg4AMJdo70
T4S5WR+dwtyU/imqeyarNiyax7coMWGnGZMzxDE0G8MMw7LmYzxGPhkHSe1y0UC+jV684dM8Tsw5
gEa92e1GbXyYcf2tL9qiJhgXrgEJh34qkSXH0gKzRydX7jXVB0ix3TTaDOHPdRlLACrbQYqAs/AQ
eFUhDsytrO5VxkBc681bejS88Cr8W++j1/Ch+o3Eo/7oYKraH4Ki3Vcvf1kc0tf1b1jQ8+wTeKRx
cqd2VhOaTKlysOhMgYEJY6p6bxs2WnOMoshkbNJLGV202QPMhGcD7ygRk2l6hjY/AxobeeImCi4v
8xgAvNXZAOh41YwZLV2EXpZ7vW63CWY6rWu7EDediRduF7UnAOmlGGvWGFsFpakRySYMo2Gert6p
iuS+XIpXzqQJt0zT5GWaolkH0/keW6Qb5nZTN6FrRz86HRc7EnDHQDq6YOFsnAkVLh5zoobREqxw
VN1V4YAgX/a8XHq+nIngNnViM6HulLmSQS9FeQjMbeNs9Cj0DfAMBW8pxh4Wilv/0XNlm0SbKH6N
ks7rpw2yOp6NHoj4erA+1PDnxJ6dPtisb/DymoOwGV6V25jYl6vHKWhvR3xbV/3I08+m/2ViwH3l
7PL62Zh9GJ/vlKMvkbpwihwQcaASwovrjkhSocdmmUUOFn26Uv8aPxlz+z3zTS99Nr3uWjuwzYAx
YTJdFxw7nvEq3pLol4I7FPYhSpQW42lxdsct5n78Ct7JZv6gbl5uw7/FrbXN74A21Q/Jg+z6XFTX
1ClIC8CJbYq3pzoZAdOsBpHg6Cb6D6u8SWQD6xd1w9MGFLdIadoi+UKmqDoYzjucVKLv7PGDZNsp
bDxwB42y7oKFUA30ut+ihBPDImT3rRKiMIY6U3y129NiN9nbdRtZOpenUoTNqkbWUtZACpq1R3LX
OIXEty1uyokaXM2TUzkkZkmqGAIS4lnhS9xvo1jWH7MQuVDzqwDDcb+myCodoUcC00YzYI1jdYPB
oK6jbfL0dxr4sXbUBw8dZVlMXIABJMotneszycI9pehZBTYcSI7YQ4eyeA4oy28kB2fUKSo+aVia
3loUCRp/4EeB2kFyVbidNZoEmd6jUIIsTdY8lxgW3ilI3GGWeecmeecqE94PEleysIsgMPgWKuqp
OsmU8hbIYr4vrXtV+7TGj3VLXLgEz0QI4ScYYmadjRARoo1qcmsMrD1g+JM7OZJN+8JNCoHuqSSx
WNf0rTloKiTp1fBsduwqCSY3GfjwzwkLCbi6/llnb5b2hNcEs445eBY1B7gbx1VTTAI3o0PcW9sp
r/3QeiGB6uXkIya2CxCl25vF/TiYd4kSS757wSGcfbYYpMR9pJmc+qBHPoOUGDH2gwIvKaPaWtwH
UD0CUwg+E6AKzw9saERB1UzoCp2s2fgRU5q/hzDD2s0NPcIzxIRnbwsLHd9qGtF/f2SZ6FLGGdYs
A0Qn4iNkyFhetGEMxFb2VKrXRbZZt7JLQ8bv27icIMJE15GgXd5XcR0k+P0GhVrKQozdSbdUfVuX
soAuhBgAd5EpQZ0Oss4XkQM+zNJE+3oWP2KUz5BuVX2HMZFWGLpNcGfOPutdmx5bjz2DIaj1POKa
1XaWucYldS0DbR4UKpMLsHQbVVoyEajLyr9lah3bSdlNHXmXqHt5LWJIHP6gBRwj5DEN4lzdNis0
lrWMN1+65rO66331R34F+pEbs/Za177J/xRefp1d2RK/dDmbCJEGxIJbBc3nFJXjc8mzqnZKpcIB
D5Y1g/IWz+tPDXDD66kkfeqqWQssf8vm3otLvXkox6zAmyXXat3X4ri815CaugN2C6zvZUUb0OkM
AdkMTd0DIW91OboNMVe9dFuWRs+B3TXPw1xi73Q1dfYkSGT3MTeMc98EfYD1Bgk98plo3D/Xh3V5
ZhlJjUq7ESI3U9ndJqOZ5tmK47gg0TiCjAchepZgBLAihTN+vR8vxOP9YzooRfEZaufitSADzrzG
4U8O5D34hQHCRwU5auoZh8Av33qkqPdgTCzcq/zOuI3+/jvyBOp/y/+6/E6iBUUbaa1SyC+zz9C6
DjCrPHg18926vS6eihMpgrmaadUnJmdccZrHNPU1DNrC2OJ1GUtHAsRwQL0aIM9FFH6+kl0DttNK
73kTUHVPOvMmovrOCmZc0aXrKIHkIFzGccAyg4IKVL2aA2oS8VHHdCXUOqiE9ieP1sQl0a91hRYl
IN8M0AlnFrrwnEFJCIl4CGBbW2oEPqv/lWcBZ5kTpv8/CUKoODEgTKoUEkbQgAXX8/CkJtc0bVyq
P63rcnnHQRLVQUWDbBe4wQQz74K+tlIywMznW7QDqGwfRJtiwBAiL5JRCV12b3O1voWJNAsMkU1d
8Hawmvk5uRmmXc42TrrRwr1lbEfdL5u7PPbLYO/oMupzItFUbIYLlNyBgUI4u20e1NFVXqg3bYbd
n+zG9G/ayI0wT+9V27vhoXI1NLRU3uQWnuMNmxzIXEkIs3TwTpeCnB8KTDUE4ouvu8qONSqadB9G
kgfNkgM9FSEchApdh4HGu/+6DEwOBwLI4+yD4yGhW8XxmnK/bkkL9Se+u7jjka+CMYmpo7FIU6MA
itQLq23T3qvzG0n2DuYUogWv/evoh8x4rxQQ+BScgvhXI+vBXTqWcNYIZoBwx4OAL/mJxwRnRph0
OvTFYHMP3INuTyTeclECnwCL8J/34QsS1LmqUmJxiKzeuFp+o8YySsOF/Bs8F1YRDJHo2QTLyrkS
NVNUFqRomBlMwAKu8+lRo3slvQnbTWn5GJLisgZAN/yVlA+XjseJYPFspnYftn0PwWhWo8pO038n
7a02vTTVlfbvGP4zJcWjmExwRRVXsgpLkGD+qmZypUSxv26QMo3EI4bxatbEm7kiXQe/0F1WXOMl
Eli/1XYPoLNE2tKBPl0/4bR1gO01qcp1AvbKfm/aq2T4ua7Q0kVKMboBpV2Qd168CKrKrGvWdris
AwOQlTr+G/dEcYdyxtzCMZw3tdUQb13m0iLyNB0KrEC9X8w7G5VIjykH4uXpE+a7546nqC+l5k70
akif12UtLKGmgm0YZHaAGGoix6vR9VqpWJDVUiR+iWE9V601bzNbOshzwTVqX83YgOKBAVGsuIRq
gIevA1cVF7GrTfFtWN6jmelW0aqrSr+NVH3rmAiP1/W7bKPkHBknDA+C/yjBtqxkyMyiYTPfGsXO
nn+Gwa0x7dom3HT1A1GfHf0TtOLrci/cliBWiCaautWdXEe5zkzKraLvHEuWX72wEi4BtA4olxEb
8GLRa4UaUHrNhDzCUHi6ttH6l0TZGcq+AwQ8i2XJJv7BZ7E5xCGS5O1+IHjE2/jcSaK0hOJdBCiH
ph01OnhJa3hN8l4qsnLI0sqdChJcSFPBCDC8AKCjqnjq5uJZL2TJ+guj57rYGkhGMMYY/ASC34gN
5LCcHmicqH1zwMnK7jHyd33/l3bnVATX8uRiNJHgYfkXA9HwAqINOy4Q3yDvHXotu2eaJDpe3JwT
hQQjpylVWczbCaf0Sqt7T7Erd3AS99/TwsLKCWY9Kgnp+pRDpYIrzXnps5u6ebRlHYhL+4MWbrwl
iM3rYsLrZUxmZ7YCjmnJMJ64V35WFdsPYfGwvkdLlmZhLg8eugT/vlzHyR4FkWrOhg3X4KSJcY12
zM4NWy15WZdyGaNhzVCJoBavRwCMKmyO2iZ20Q3g3Is75b1j+o4oOro5VW8yU3cYo+PQ/NYHx2dT
vaVduAlxpBx0v2WdLPe46Awdzk+BXIyFngTB8PXKGhDM5XgMzK3hFjHSDOkIfmyjdEvEIAMm3pcx
c2kVo3Vg9spZNrv84hL4WovvDxCOhUVZltuooWJmTuoXaFmxr4t+CyJ6N8zVTVcCRy1rVVg6G6c6
C8tvBkMSIuYBaqget3H7u4l35aD7c/tbss/cMYke8lSQcDbMgk6xjQnA2NcxBky3cKvB9i27vgrb
MOFIF99uf+tzuhuGYpMQTKLXZfUO6Q4LR8dIe+IMfIGbPHAzAgrc3DWcv7P5wazfU3TTjp2XGrum
k6APlvydY4CLDCOZONG5sMqOjonSIE+HS9WSfWhTl5bBkSRPreMn1u+k99cX+yIs+7Kjb3HCWrMS
hC4KCJO9MJpfi4ltesO6qjqwPXJeRE3WxbNoQ8Bgg9AOnAyAlZ97c0z2S6jTVMgLd44/Mb+sbmd1
l0zVf1ELvcjIYqJ/EhRA53KieC47I4Yclj/xQ9EzIDmABmU3jozWbXEFKZIDeLgBySHe51WdR1ad
IGlaq5qnhntd8VEjnYJfsf6vuEzsFaeERskSaUXELOdKxZMzthgKh8ih3bSmb2kPfXqnWoNna8em
ldy73M7EQ3gqjNvpiU/X4rQKIxvCir4pdkBJq67iGO2BdPo/v6gEvYQALE1nZiCVywOwW3v6yBQ8
v1OJQSwZHoUlYBa8hkKpyOWgNeAmLxMYRIUG0bQrPQBI3AoPEPqftPk/pH1Zb9y60u0vEqB5eKWm
ntyeHdsvQuzEouZ5/PXfki+QdLN1m8g+ORv7YR8g1aSKxWLVqrVOLDFpVwwyt9kqYClsWyJADV4K
jn3/dv3YroX/0+Uw/h1XvSoWOYxogBhWykNT4Smg+ZL0lE0VacbbqnKvW1zdQBRbMXUE7k/kE+f+
gMsm7PJpqerRo1p4pbiN0idgh/43K4zXTVDX6tDLxmfKIbIjhcL7nM67SJJvUxqQ67YuyxUgD8WJ
BVsd1oOAxIRaCri+FJtLzQXJQp2DvNMqiQ6SqU79MsCQoSqJjOtH24Vdvw1kydYwCXj9N6xEe/wE
lJ5QM8OrkT3SYwnRhHL5CYb6JRtuXzultu2LmojGZ89VO1kJVQsdNDTgAO9Gs485aHIzFs28vAgy
rbenSPAs03xS9XEDXbh9Fuo8JcMlCWFiyLKxkE1cGLAB6jz3mVmqx05R8DUhsuIOuukCaHZ9/1ai
1CJ5Ak5NVGZBUMZ4Zd406VQv5XkqvJfhMZsAGUk5SCueDcYn1TQSMXAKG/NQk9x8TwzhIJmjd30l
K+frbCXMtxmiRFPCEp5QY2xbaey02kbKo9QanB27bkcTmYH8GWOXkjRjNZDRI4V4C1GBLi4xecc5
yd+NBPbjoyYAtlP8yzJYRL8M1udKqfGsnmuIk5CunoDpp6pkOYGESXVo7RS0cLOuslzAAtUtHcZh
O4JWfhdGSr5RgYuHmIhuLMyHNHFmsxr8mdLYg7XuN3QZxYjUtMrvzNYKMjepUS3bR+McGiSbEggx
tTh1xqYDcy60PIpGcZO0RHtWmMcfwTCLb3HYhAcrKqd34EmN4D7pZOVN7SbDKahAa+BMjNA3U0n/
FUTJfGekciY7gtnnflmW6DLoYzjE9jzWXeDXoDToD1adCJWnNKDb8KUwpD9qrR9+CDXIA+y8KOhb
iRmOiAhhkKE238r9BkTNuTfEdWxx7ru1wPLd+0OXZ9FMYaoMc4lrMJNUDNTlrdNqfo30tVQ3Y3Uo
VTczH64779oRObUmnx90lK6jKZZhzcDEa1eigYuWhInixnUza757aoaJJ00yw30mmJGUX1J2nwQP
ffdZcQmXl71hPRfYPtAeIke1LsbC6kBDk4/qSP2rz1Jx5MxX1NuExgCa7IXYhxiHVd3pOucRvfbi
QAfgr9ll9ScZ19DSMMV7AMAQ5Vffa0AhPaRNQsDtoGk9EdXbRnCh0yzwlLYuWX0WnWNQICN8Lk1B
lirTrOZWgLgJUI1G9KkW73M/epAYCfvnLml2egh0JR4EYaJtRygvJto9rtLtTIvdpBj+9S+8ckOd
/RRmD1rM3oMnFz9FHSSdKIXmCFoJMakWo/FFspWBzLpucCWRwsJxQ6FquwA9mLAb6EEeqdmQ2Wmh
PxZp4ZpmmdhaFhw7ofgCNekGIJrHUjV/Xbe7ptZ1apidFNUyKRkEqQfKvJi3IBlDsmNmho35+fZG
1PtxQAqUxPt4boxil1Ah2ItGGkEWumzoFyYXRcFuEx2Igi7r70R5ijdxZmJ8WhWSFPM6XdC+0UQb
X/oQ/N3gAaHVjg69tptQ5r8TY1zIOerG1xe15sLISjFdD9IOEEuys9VxODct7THsLAngoQqgMiaa
jYaooL6pipW4dZ08oSJzp6X+XCUKkcbui/MTLgOf9D07YuoiPidYDM9PkRFqRjNaACrqE4gsRY9K
2Ys15CDvxABpA5ktqLulQm9LTU0kOt5FoPputeixlR/VLr4JpKfRKG1B4UH+V/ZmUdTTUWnGrCn6
Y0y2CTJmRa1FoHjD3AqRs7eyHRnzLWpLJCioW84iiaePsc+8tAGHvvZ4fWNWQjREDyDts4hkQIyA
2ReIJs2CEonAoQogY1OobzXGiy7xxFVWQrQlf1fFUIbBW4G9d4Z41LUKbj0NM9HBEwt12I76GXQA
rq/ncshmUQIHMyxaKZgUAkTr/EM30gAWUHPK7Ep+G/HyVl/7wqklJ5t3vfisdl7QEUo3ACOSFLJ7
onKbRlsabkTFlvHfrv+ay91dKvkoa2CmA4mozuSIYhrPAg4WynHaMniz6abcTkf7upGVmIEvh+AK
TUYTJV19ybdPbgghtZDgUrRwHe/m9mn58+ATAi32x4lsKNn8uxa9BA5QgM4W/l0Z3A/n9jraG8oI
aQE7BOk/eMNH7R0EpyNP0Hn52ef37bkZJugjfVSqpoCZbOzIoB4nNIqv79zltbJYwLsH4NelBck8
E7R0iqRMg4VC6dxJfM5nBzJJfjq7Qb69bmptMWBORXoF1CWGGZkLBfC1AK6A+JNYcXvX5hEYu9uM
R2JxCR+GWOVpNGH2LA4FrddbTCK0kH3ugWSrJmEiikSPc/BVN5E3AXkGSl+813k1vLXNRP8K1yUu
TQR5ZoVFAV2COQc+X8eTOepv5MxZkqNg3M8Jr8F0GU6wzL+2vmecTjw+GqBFTSPYUuYWCkomSDv2
SrQ3ea+V1TVhYA7NEpDMgJH23NMTqqO2rSPvgJolkYAXNlKvm45p+57zmK3WL4ITW8wpHnu16RID
tvB4RU7+W5SQk2/0oLBV42NGgTtSvQLkg+PTdc9cWSOeYhg0xjHAXAXbPgGsNGoMtcghpPEVYopG
znEzQ0A23hlW7P4HWygzwD1QssSf8/0UhjrL467MbUsG2ET1ZdkXS82mTUfaf2+oQugKoj6womHo
i01fy3aq5HCqYKvxdelmTiwUwCQyd5z9W+k/nRtizlypTLWejjDUZfuE3sylPyq/ZNNFKz43OtLn
e/RcRPmlKLZm43YJ54GwnCsmTGJUfMEFQvUeisZMEMs1Kw2RjOZ2oA1QxIAIe6Tbw9IPNR7zprRl
5VfC01pcOX9nNpl7TUE0kzMVNmc19azYk7JgYyg7reV11HiLY4JKWbVaXI7QrFMUQPN11P6MiXTJ
p6QFTqsC9it6kfl23UlXUsXTxalMKQR3+WSaMhaXG6i57drGmdX3uVHxyLfHuN7+uzUAq0XMtuOJ
BUr98yMxjWIPhUoJD/8ichVoOCf1QUClL6lGr+oGyFnwCOzXDvypRebjaVoX5YMh5jaQIX4z/hQy
KFSbuhfRDNRXvOxk1RoAzxraLRK4aZgjj6HumCY11teOhTPlBtF06L2Br1AOoZDJe6RffDtloXgH
XwOQubjU2QZPMMhD33WSgHarLTS2BMpHqssYA7gx43u82K5/u4tLfbG2gJbwTkTtlL0eaKTlTRrA
mmD9bDKojaoc6P3lsC5jgbkUAqq2VRGjH6H782e0SbfevPmt+MKufInsj55AJ5iIDjbXoxy47sXJ
g2XAiET8gbgy8C/nftkXjRFVqQFWNEggoVbbt8emeInBGJOMAM83mxLThde3k2eSuW3TbMBTVIZ7
hNN7ii6nmC9MpHnqldLP3tRsi6dpfpGeM2tkdlfu5rbPUbcl43g0ZU+RC6Sz/vVFXYRKxgaTLAdz
OGcGhQ2KkByEnjVghmt0KpUTR9Z8EQRjqNSg0AlvZOIIkJ0NlSPYqcunVMlAvcvxxfXN+muACRt6
0k7g7lkMjI+oSEjSPR056QFvDYuDnKR1rTYpcdLChElDT+sCMqs8H+OYYCGhhQSqoGzZpobqRA1f
RIvzHda3CUpeC2UJKmdMNhCMst4DfIg1xA0xBq+uH2T94bpPXYLOF6da5kehTgaqVza3GXSqA1SI
VWBAzX/tneQl3Q6DL/nJNvebTbXh2Ft14hN7zKKqXOtEuYS93pMepdf+VbYfEjtoHPnuMBzAvOOI
Pm/457IPxyyS8Wi1nRMKgBl2MkwgjqBBQt6ZrX3f2bGK8UHjlgqg+wclYNI4YsU5tqt+ApoMgPEw
3oF5nXNXlECSmhg1VmwEN1V2azac7tH6jv79+5nTFPZ9H3cZ/n5hgjK10rsYhBTnm5QnT81bB3Ok
Kl0JtWkJcQXGYDJpE4g8RMAlt+f3d/qzFHbgslY7IR5CmFhGdEPnPbqfD/3mE9Mq9CvfpwQz4V75
XHE2kGuWSSyiwIrmcYBZS7anh/vsS7RBzoqMcD+8/ZicbPtsORmPEf5y9G9ZLP4Bwx7o4dATO/eL
DgNpInpJkMWxSLXTPmV/8s2b6qt1nu6gejzdUpyFEGRf8bO459F9XT7vGevMpVxZDTARAY7EpEEF
yC1eMBdckzFwBV/+QTlH4JLT7NsaRh1R6gGChcUcFRm49uYlBYgP1Vf1Itsoh+/1reSPD8XruKsJ
cDR7COrwfHZ1mYtmHIgZ8ecCoA0Z93EeRiwTTGNE1yDbS8L4WAOEPm1LzYmDY8Xrf64u1kBrXwVQ
EZco+wxukqDvSgGLzTK3c0U370jl53vtISXDYfJMz7ofNqMfu/+MbcAunxpmYqveVG3VizCcQARZ
JJP0pAK3WGmcGL4WCE7NMAEN3xJ9AhlmRPnNGJb+0e/rl8RqrnpqgQlpghEEcgC8J0ElsiLyrvTU
u5aQ8NBgMpaY5LnZ5P69stXueOdiJZiCvBOdYxWdGmBQmLXJY0m1uYYyaNU8S+jVVM6kbkfr5foC
V252WMFlsEAldKT950dfiRfduBqKWKmKaTIZemcJ2teUU81d+U4oWugi0gcw3iHWnFsRg9pQunzE
obOeLeNepBw6he+RpbN6wcLYhfeYjo4M1BlYkoteqrSGFhm19yNoEMONdasQ04+dwINcjxftE7fd
Z/egBXJHG+K5L3eDrx11vDRykt01t4g1+8BVj8fZz+1iK5PQeU45e3Cx08xPXPboJA+kZtQKAPRS
WxWOybBPdFfhUaVdbDNM4BsunOEi/sdOS/QhKJjqIac2lETF9EHliQQtLsfuMuapoIqCsr8BGMr5
EoReDKNsANcW2Aak+nFodwP1cmjSRZxzfeH7y0JODDF7FVoBzkVYUlsuZqi47yLjXU1dseZ8kpVR
Q4zuLrmQoiCrvThj6YyypALFLLt19JeRGG55SFzl+F46AFbYod8eoh34+LeUxEftPn2wtpmDDMAX
ngqX1zRb+XhQRIIGoAZwJUoKzHlXslzM6nygtiR/tZHT9TyE0sqmnhlgQlnWxpI+QUkRYme3c+BB
YbcEIpWHW1jxEXTd4Hsa2gKQomSOehJkIPxqFyvVTRo0JJc3bV/YZoqOivOPsQsg/xNTLHkZBq8L
RRphapzv1MLvml1vchKytdWgGqKgELloxLNvkrSg6tC1Cj6K+qmWxMz3QQPlS7RUE47Lr33+U0vL
1zsJDznGFReWCWoXGvq3ObrY/2FkEfR8J4thPMzKTVEsShX75RkyiRoiu4FTuk3oTzKBiJk9/7r+
gS6fdPhCpxYZlwstYJzSERZrwYteBIuodmXn+/BQIdVSPzG7zANDXxauGZOM/7XCjCtChclulws3
IP6o7N+WPdriKyjotAnToNBrm/zrC12J7ahUw9+BagS4hG0etsPQJ2qjUTtDhS55VnU3rjl4g+9m
GhN8YQOTRwpcEWTRy284cRBF0Oc+H3UQHTrVEdxnxNwZt9nDSCJ78OIvzJySwm5JcsiPX4o7kCNg
b8Q8ZuTnQMKP6+u9fDGokKc6+TGMt5p11mhtYVB7smMbQprUUSfSOjOY9+hH6wZeTsbKLpwAJCF6
QQLOfb8Sys7MM56M+azAbAPsRar8NlUSlhoUYB4KUMJdX+dlF5pZJ+PAcVLIVTPD0OQqJCPNsfZk
N30q7Oyh3Uib2X/ubdVLieKqTnu0fGvXbdCc+Wf9A+w2RowX6BIyeZY61zQHqzBKC4o3AhS77Bip
p3k782StVyIQusXAO4NeAByK7JxPFylypM9dZGstMC1PUfZ8fTMvXyPYzFMDyw848eA6RD0vamGg
/WwQ5CySbqN96Jpb+jEfxVvND+2Muq615UmSX6K+GMsXZyeq5KqH5cYtMG7+qn51/nzbEAqc843w
Xh2aCPc6L4PnbShzSHq5y2kmwWqZeE1215Zf1zf08hQAe4QuCxa3yAmw6V5EB0tp6hCo0xj0tFbQ
Hk11brZtASBtNVIefOzyLYSGwNITQM8YEQh4o/Pvl6ZzmUCFAwmQAq4FoP0xBdc6w8+ZmE6buVB5
92LykjyhZBDav0R0eTjHcYnd5yEQPwADFIjfmGEFR8n5D1DNUUgAGkTdHmzZzhLt1NvwbiDcIsHl
lzs3xKy0UuM0BQURRg4e0wNQuTMBUr7cR9vM/iF/yp4JeXJOLrrio+c2mZiWZPmsQQMAyBBSPok7
cPW+ddjP3+ZtZAOgS7KPnGNybTuRaUIjBogXtESY7ewNOYu/Z8+0SgMRmJtTZ7TuAIEUY6doBxLw
gLqrHoRr0gLrORBrOnuHiVOvx8JMMQl6UJx4m7mDa7m4OdAdIYoff4VPxk1vgs7DcMbPzu5ajgOt
XKILXO/vD2A+bGTpmK828AMyonjCZsYkycH8ag+vv0xv2o1OCOpiTCe4wHCDlXmfPKnAE9ri7tjO
UAYG6RWvb7l6hk9+EPPV8QYaZ2sh96omV28K26i9CKlyKHC+9fL3sEcHcDz0KkG1A1JPxk6Tzl3Q
dUFiR+OtRBvAfb2hvOvkxiuHn9fD0ppbKYuCCiB4YGRiUYlJpQGBqcKUWXTWfZKL4/2QNvt5SupN
0YO1CrpMH0ozjfsk4jHyrR5cvOkMMKaB24QdcxlCZRRqE9upITYFRu42vKnp5cZnNxKEH8tjHqMs
gF+ex6AwrvQ012PAq7TONQTkPka7T8roR2tMdg/kjgGmgusburqok7jLnNMYCkEURIaYBa7uYvAY
tzwk8iW+cHlxLpr3/49m4YJtegTcSNFQ4sJA16bIU2KNhhNGL8okbwRB3zXlUx3SfU8bBzRKNqb6
QcnTqCQGVq41ntWYbtROtVXp8/rKlcvdXn4YaDQkCDQAb8gsvQ7jvjByTPGYBQSehS5MdlQrRNlO
rSh+AY/h/GZaqYXxkW7YxOqUOHWHbBzTbm2CobQ5IBUaLj/yuhTv8kCOA0ccWi3dBE3SqaQYxnaX
jwombyEzoziGTMtfXdyHgyML2fgrzWP1Nw3qyGvUEeM2Q6TLH0Zfa9t8mJL9FJrdCELpen7orFoC
CYaYvOF9GG2h9t140FVrsoOQd9ZNIvY8/PHazkDTAJOzmPEDRJLZmbDDTEu2aMYYkxD5eBzIrl5Z
eNLX9VZRgB0H3iMgU6H2nKHdS2/UNEtZaB0A34dqBoMkGU1qxPMMZvK2fAoArYq4DFDLTz8/YucW
mJrkgHHaKc6gXCBUJQEdqt7tAt51exkPYQN1H8zW46+Db50f42xawscAtv9WOogjqi1vveEpyXYa
Xq678Mq9vlgCDwzCIbqnbF2nU2IjnAKQenT2+Nk6pZMRw0sqQuTHaDvb5f1o8/pwK4/gc5vMs8XM
5bbXQ4TA0VO/kv3gms7sF4f0WG1bG13oLQ90ehnzzw0u//9Jap9qba0bPQyKfviQPUeHZDu6pS0+
XN/MFac/3cvv/OLEjFZGVB9qmOk9wwN5beNpWA5v4JRnhfG/OKeTpFTL7n3OTniPkfQC5RFle30t
nC1jsShmKAdtOsBKfAj8wqY/Gqd3I8/gvB0v+07g3j/xv4tnnaSCSGCEHfVe8vpNu69dxIXX1B/u
ry9o9dj+dXR5CRwnH2eWjQyvBxjSxc0cOGGNOdLn6yYu8aQYHcUIKfJHBVEPCzu30RVtL7YzKjlS
+lYKO8Rep0CbWX8IDCTlfiJ/GaJXGBzY0GWStljF4CXixTc6/NyqRrtAB2MyWLqt3pajFmotmwqX
QMGpNv5/locqrSgDOaewuDIp7dJGzhLAZfXOLZSKBCYkbiEbidp0ILlgeYcikgA5kiFzwjn54Ozu
yhfEyKwJtp6FABbT4+frLNUgttQFnA6e+cGFhMemOCixXe6DTSgTy9dKkvtQgvpx3e7K9p6Zlc/N
pnErqbSEWanZgfVUUH5NBWrHvNfjSv1hqWxggAJoOtxdBrM8TEj2bUUxUmf1dS7alNL+BunB8AWO
lWYjqp0ZEj0pxw8zV7tjPg6lQsQ+Kd1kxGzYYIz1Q5osRSYUGbPnOlKTuyoVuo/SEmZOtW+lcgqc
H34pnmbLYA87wx9lJd7ghgURrPvuBUz0LoSJqCNu513hFZiQe2o21z/CyrV+ZpD5CKD+Bd74Wyep
uVcgRGPwqiFrX/l0RUzi3KphawpI1jDQ6IJ0uhBKEoDPJv533m/s3PdoH0plCrg5z71JqHrAZxa9
IFOv3K5LjrnSka6vOTR8K/sFDiCkzAu7B7oQzIMqz/oqHhIM03Xm4EQCEs9/BpkicEP4EA8oSFGi
P8WkKAOV1KGvsRB5smvJlXO372TS5D2pJYXzPFz5OACtYiwf4zbohLGgz15UyxQz+CjtgDopf6/H
27Zw44Tn1WtZ16kZ5oroh6Ea4wm50ORbj2FKZLt4MPbpbXCHouAXeNySiMgoeggOD1mzIrWB3QTN
DPTHoO2KGue5W4DfoA2SBCuUHrVHdae6ght/qPcf2hFDcb2dbCEj0G2mjNjRVrGnTewPvGryisuc
/QTmiCWaFcnmtGxy/qabNzFvgGTt+jgzwByxWIx6LbJgQPtc9OQCiCH2RHUimYjU7T50ThV+7dl4
Zo/5nDRKoV1K4aF0290UOsmd4DD7KqQYd0Dq34O3+wf4/e0X5al9ux6tVjPc08/JHA5BSJVUlbHU
+jXe5tvIdPofKiTkiLQ4kt0+JN6/B8izxS5H6CS9oVMPJoFFkckESZMouOHIq8fx/IMJKbEYYypn
WVMuJ1u9jzdFyVnD+jH/ewiWzPdkDVVJ02qesIYqB2hXKe1m/KEDbiV51z/Pqh30fgFWhx4T3u/n
drReKmmfwU4G6S9txCDqz1Y5WjEPV7KSsGhAUv2xwzigDqblCdKsaNULd1N/04CAoON52hIY2Nfo
qQ3G0xI9AJdIDxtz+BAHEHzP3NyISThs2vlGru+jfCtaP6f/cF2eLY1xt4WCUIjMJViodrcMllai
XRZ7hfepeFvIOh0tptbqsLzAfNTK2xrjowqPkIhng3G7qZiDTG5how4fZnNTDDYUysl1l1uPCGDT
N5EvQY+dbdV3phyFaoMNqywM0GuOFW2gkbFQzxvi8zQRNXqp08cmAGAdo+Nd+iTwMo/VpxawN2DD
g/Q60E6M2xdNBSn0Am7fgRnDuMd4M4QLPTRCg8wiIiR9xfGQFpyztl5gkBc+VpwEvFOYL9hq4OSa
IiRWtTM6UEX+mDMM2hDLRhvmVrPLG/EByCtuo31ZDHsu0Db4Y5b5qLGgxNgF8C3qvoF35eiFhNT7
0e5eq8dqz3vGrkWUU2tMVmfoyTzVQPvZUbYp1ZugBhG+U/fudSdafvOVNbGIktrKTNouVrT6NQcX
w3xj9iWg2IiTXpC9Xje2mpKcrImdH5eEapwrGdaABPXRe8Ani2+NI1KgmGQ+3j/ya4h6EX14VHa1
ncbOUNt9zDs3vDUzWUkxdmUbULjPfPsO2PnNvGls+mi5v+Vt4wWk9suKdPv9yImrazEBpxUcW4Ae
YqaA8dq5lJLCFJEKprVT1zXKyBCMeLi+w2uvKECa/xphfHSYJTOpJ6yt9XpH23RH1BR/ZofBCUjv
D5uOl+GtZmCnBhk37WoJQ6ASDMq+lHqBPz6F94AVz7aEkSZuz3B1D6G7CVLahQ+KLRcMqO5a1ZLv
RTmS50MbbwbeM2fdxJ9qL8sZUgx1PEQjQtoiM4i+2ZhADaa3r3+nlcRniVt/yh6MC/ZJIgom9ObA
IzqCdeoo8bL/leiB8ityf/wbr1j2NZ0afdNCqQF1FQThRPgaxweB3lDeBbCyWWdmmHW0VGmj2oIZ
JTyE8aGnGy3gRPvVrTpZCXPFzLJgVmGSQalOhkZAA/Ho8On6x+AtgsmphDqsUY/AItB3IYX1RfsW
Oj+cuau1k6kDb6lj6AAtwovGztyYiVDKsBKHKikj1AJoSnKF5PkRpRnYA1pwbtyyeB6754A3MLUc
QybOn1lf/OUkD04EpY8FEQ6X9bHfWMaj2Ff7ychJqOhQlkydeMzgiI1/fWuXmHbNLBPzojQO8frG
omewGAaHVLsZpTelfldmzoG6/IYoHBgqqFdUEKGgbHO+vqwZKr0RjRgKQiIFBWR1zDB4kIr/PE+J
ISLkWpgtgCn0ehlv1NquavNJT6AY0xC1uynHx6Ga7EHZiq3fG2DI5jSf1ha2MMpA5kfFKWBVF8YS
Sq9laSQ2uqGC9JzQB6H554tpEan7Y4IdptM6PbeCAiZKSOLW6qvS6U4zOdc9YSVb/ZbCA8zKRDPt
AjEYSFaLJ5KZ2LMEzWSztLMvCwiTRllmX4x34UZ/TBye8sdl8Dg3yrj9JJTGMIwwWhmDq8eNM/Ai
+UpOAxMA4MMlJEj6sCXkqm1DGkEYw67c/AkkzXbmxX6+tQ7pttEBUMw3Sv5i+KV9PxDrEPvWgYej
voz157+ACcKZKui5GOEXGD0pha0mu73S4856uf4FV8wsNAwoMC6D2RfQcRyvhb8zwgK7Z83aK8DU
ik8dj6tjBWhpGgo8BHBqEdTw3yWYk0glNrJVZWmGjJRkD8mL1JPQjSUbZR0S7SI/cIA9hCLcTe+G
XvbI1bZbeVyc22ciSZXOcmMtapHdbvag6umpb9Jx8mSSPps3vwz/56/r27pyMZwZZFt8nTjXWWzC
YPCuSeAltJOXfi8Ry9VuutGTvsBcSjgmL8MyGh4QYkMihaAJ5pzzaBmLk1BrIzymdoTH+K469o9Q
bdYPeony2exb75KdOFVgKxq3obnmRSALBZgVTAKo9C7x7uTzahiUlJIghBelQUrmKnhIxe44zEKz
lcRA2Fxf6dpCT60tv+bEGrBzoG5SBEy9RFVC1PLnmIPXNnwzZ3kztV/Xja2EahCiAiyICwI8CRe7
Gpc0qCp8SKsI7VH8OULrUy8frxtZiWhAxiLS6GAJuZzmg2I5UMhWh7wU843AlIqtcY8UkMdgt2YG
bGa4U4H4QT2e/UyRCaScMOCJjUI/tIRKk4dHWNstCHKgcCCDfAE16vNPE1mRkMmL0g7YhhzZeLEy
oFP/fWAC+NtvxB+KJFDeYGvgGJYrBxONNsG87xsv7RxNca5/kMvMygSdvYxUAHotlw3aiVqZVC1S
r0bgJfMrrQcSR9sSbVrJW2io+5xPD7Wcz/O0CjYBi18EFbEqtq9HZyGzaAhed6U0mxnskcFkZ4EY
3EH3GH5uUFTSsJmlahtm3zkWGBlIJZnArqD0JWCcA0XXBiyMAir+0dwMmDoX1JcsaPAaicS+3MSl
ksxOryChEjO9pX43pIrk9EiuDk09dAe0G+tjJU1hty+NSL3TZx03zzzNntxOdK/LmfguT4W5HyOz
2YIRSYtsScqQm6mg+YRIFDoTGPsOLf0L1N2jN6vm9BEJk3ZfNEH2SKFY9KNMzG6vWgn4KmHjvjQh
NgjmaJk62Wj1OzXV9de+opUvJxOVyNgN7eSAVTo/FhG02WcxbUJ7qsX+J/LuuPHkUCq2nQ5/I/Vg
ZHdDXrfzHgwAQ3BnQTT6Nh4ts7eBMbZaMua02BoanV5KTAdCmaQHr18htbKDJpju00gBlDIwi3Jy
wm6KIZYuU+E2lXPxNanm4L5omwi4MUOrtlkvxI5RTkO969W8sVGOpvk+L5Nih8+ohC7IE6ffcgX+
S3B6JdlT1Mklymeg9/XAgRx9NVDtlD3BqHMUgQyjS1BuC7tXWR3atwKcv5T01Iw/pLBW3Drs1JEA
0aYcVNqgqt7qgcC5Py4LKCgPL7RxkIZBxYuFEkXIValQQStCzmZbBehZFlp/jkU/aks76LPfscCr
M3xjKViX15AVgBsD8tGAIp6Hiz6rKhouClPCIwpU+eEVyNGZZDfq01N47PeRrT9qx8StnO4u+6Cu
iTQMCrw8Nqq1sIhhQ8zTQCF+IdA//xVaEBpqnuGwK4mnQ/uzgyzI9XAirVyQC4HQHxPMlQVp07Ew
W5iwApBnEPlmsj9QRzaIfGfljnIP5uhDTawtD2nEWxoTj8s8NQCBht1QAfgnncjwz+R5i0jXycqY
2lQ7SZ06fUdKnK8mOo7yPWfv1uIiCN9xOxoYO7dYsEyLeZIibyfkjoUsvBu9YbzlNEQRsTJzdH2s
uUm9LLBCRKFM72fS0iCSnTaRs191qMTw36jZl9HQV5xLYm1zT69TJuFKw2AcwkXhceiewQtLdMpp
zq95zamB5QecJDpm3S6DOyN6AYP8ksi5D5IBW5vKXS7/B0unVyrz2rAg/awH8cKfPL4nmu6ACM7B
FCdALLzxzdUM4eTyZjZNLLqiHARc3s20AXF4g6c2T0NuJT+EjsgiGQHiTegzMvlB1E9yj2iGbDTJ
vUwrvMzXH+mcuWog+dedk2eK2bexELNkElD7DsoIKk3bPAUsEezd4g14TP83U8zGjZIR9skiDFWM
4FfTI8zRO2nxooqVkwu6fd3Y2mVgYBwHRRcIS2OW99zzqrDou8bCFg6lHTURwQyzom6sWiHauB1i
nlOsOfqpOcbRGylRp1yAuQnKPVHvTOJX0JM+fbm+qpVOvwl6ODS2oMitYsyeCYe9pdV0KHs8A8Ej
YWysx9/oIX/iyqnRa4owuyFuhr21KV8Hy+FhS9ccH0k+yrYyuA8vAD16N3ZaqsE2FVoCbLcJnIg0
F+71JXKssO/OKQ9FPZpwo8agVzPpna4+6J133cba1zpZCVscyeYaTNATVqKVmu4PSlKjQQgWR8ys
oK0cxI//mznmjEWTWqVNCnOK8pkan4vAUxmMhMY/rttZKxJA6vLPF2L7nnEFNm5heYVFP60nEbVG
Mh9QNMPleTBcNLR6zKGaXvTBMbsgzdkkyETagTQI6CiNbXzWCCF10EHArscNmoFKTXvo5EdpQhk3
cmjhtRhJ5bXL1873ApAE16eqQT+ROd8WlegQFir2FJI0djkr+6LrHruhzFypPvZoMgsWBzW1FirB
M61jiQsjMitsh0wYzLCLKqAwqJ0rKHdaAhYxM8rFbWlWr5Bm5/XSVy0u2H600iHPxU7w6F2rNlWC
q6aYUgN4ACmaN8kQSe9yEgjUrtQqSH0QGGecrsBKXgCZT0WH8h2qohcJCz5xnugDeoI51bZFd2ME
PAaslVMOHUqAh8GHgz6dynw+AYBrU+2AHxaTJHO1WaSQZ21GIBGN39e982IPTcxlfNc/DDDY4Z/z
i6Dox0karC63VbDsyuNG6n7V6r0WfeoaJ3JdRJXFEiqtkKE3QbXJfq0u7lpDKvrc7qcEpJCto0Qb
yNtYAecSuHB9xg6zorixOlREsSIFhMF4dn2a/0fad+3IjXPdPpEABQbxVlKF7q7O2TdC2x4r56yn
P0vG+cdVLKEIzwdMuDDgVZsiNzd3WKvU3cGIt0kqPqlPrstE1TCoglw+51Ecx/MBGasZkHhkOLXv
heFTMwWQEXAT+iPsC+fyN1tfyaXrEsNri3rQKdwUNHZqciijgnLaSfu7coidPnqkyV8HWstSUpOD
rAX3mZAzFrOPSEvPANSk7zS71dJtjdxCLjbVoBoeW13CIyjpEsjLUfBxUXudtIMOjScz6zZpeh2Y
WMPkQP+6h02yTDpgVmSF+sJBg41YbZPQvwmGYX/5K50HIxKGtBGzSGQRgTgmIuFvOXuaDLDQj449
XbfxdT1vk8FlkDEs96iHa3RyWfQ6iCfWPqBQhe75F8WvWRbw5BaSfo20R6FtWhQ6wa+BhGpX3xDo
lyAj6fToEy/ZjfBrx9S3VXMT5ptOpRx/3m+wgCMnCaJrjrEIuYVEY1US2A0I+H3b/EwQRpjVcKdB
gMA2kt0kCmfO0RVUf8tFiljUz1Sf4qw5bsFfVL0wGWGiFCh9brwWpiHSZtBEGwxjZ2hN1lDG7V6h
6oFHpbXX0OfVZ/4XYfUH0RUX43kRDeiQoEbmBVeVecZbB4L7nqU2rIfy0JAzzzdrjL2B5iOo3nxh
XvECjD5jgq0xbgKafCwSmj5rD3VWqDQ011zH8U+Rjhn1qTWmLRYCUm4QE9zo4h8rvNWr4L+s+DGQ
tOKtnel4kgOognRHmrxZ9s7US6cpXhhymxqeun3jxOWDFaqGp8/b234v93J16pgjRkrh1D0KvU36
SmC5l5yIVW4o+2npj5mxiUe6SeL7cLrLzP9wuQH2X8zFvR3dADPByeoqYFZRMVcbM5qs1GPgO93V
aTR+9qIcni4f6LWL+w8ihOpOEfu57lKCINKdoHpa+BVubn6bR8+ZyF2kdL3LaOeEoL8XFQOIEFBA
1COTOKRgSys6HcTVNLSdcHZ1/ZESkA3wFxsSqAO0eiaQ5H8U/n2XK/bS+p79F1qe+m1GjSb2BOgW
tNyDuc26zsss5MBVevHrOwdtAotQDcp7cnWD16M21yaQsuIt9Lf15JrBLTLNjmFdo6+Nz+7cK4xb
dY0oQP2LKe0cPs9pbhTAZAlaIPg21Ymr+Qc73mr0hlW72d8wzYtU8+HnBczlgx7hShXTqLe1LjWA
ixERtxZXdXtHGRyh2w6HrEPneOv56RbPEwxz+Ew1A7D6TfEWQ43KQlFTrlQZTTwlIiNQZCnq126I
H6NhcIfwLdVUd89yr8n33vLq+z+k5Zccncx27FN9HIBU+KlXhqFn9dG21PL/4ACWkN1EMwGeBWcN
aEY/apEJqvVUQ4qdx3EA6lz4nJyQb4nRKUYa1pYPOQ5QFQr8C9XeU6Psqs4MTddAI2/m7uhbkEwF
qZNWPfqkcy+f/LX1O4aS9qeFKkxgoTyDtEZWe4nVUie1Y+aVTCVscP4+x5Y8hpK2JKd52PcZoIr8
pjG/meKBlXdddQjLH6hrWfM33Xgz/L3ZvxfJkzGiUX932dY1n3r0A+TkSj6iHQnTXwgTip9Zdq3b
B4PErm0+ZJGqmr8sm7wtj6Fk9135pBFBULhQ//yVhG8J6BgK1nslijB2GW57kiqMW0P8c2GAmet0
z4RzVGb9cmFQ8jPWwAXhaH7hhKNr6bdxqjrga9vmDxr86Smab1RQHyxx//O8uI4KUNY3PgLOfy5/
sDUUIX4zx4IXBn0npyhazLSk6X1szpxeiaZ7hdChV/X+5jLM6nE7gpGiJssO08gggEEUedMWZDsD
Ihrpvs5MxQzvylf6LVsNCVw87zCWIlkUpf9/C3IxNJvUh7D6AMJFjCTwh7jVdI/WY+igUbRWxBPL
a0TakGAbXnSywH6KVrxlqY/8ZF52LMyysEAVJtKeLPBjuxnq0IpNeFZ3BwMEQZII3Ssc6RNL2oRz
ZflFZuFhnFVvrPP06DDNTuN/s8UECmsIM6sag89LkEBEnhst/iA0Ru1Tsqsqeo3VlV64EShJLAzR
pV3vdDN3pw6puIHuhTlvIpM4CdWurM5wOA82tI127Rw7dTDcQbDD89mwmRl/0QvDsW2oVIlkG4vE
K3MIopqqOZSVPcDwDcBghTcTtoD0cJwT5BNSzShcjSNMTp3K3jB/U3WfgVW5g68K7c7yk0tbClpb
UQtA4ho0S6dfvraRUDAXOJ5hrub7gHlulKMYNCXnvTFshm6nUcWlsuJoESpzKMShuIc5R+l1QAt0
SqQzKVwwMnhRgCIf3xTBXW0fKhIp7Fs5vNgAAtckxYMA+adT86ZxSKuxhHmoynulj3g1dtL4Z9Y+
XnYSK1+NYhgeVQeMbWPmebH56ADxPteipIdNY7ujJnJ14VUwvJgJXpjtnsPT/29wy885giuMetb5
soRj8FqI0DHEXdzfh/5rPvRO9l8eVbAOQ+lLacMyZMairKyisdFZ4YJ0JrWdGqnsODG8xnyLbKeB
9mhxW6jUwNe+3KLCjTOAowBBgFMTA7OjY5gOhQsN7tZCujX9J59eBiW/7spuRFf/HxzJvQeZGFhl
wClRe9+La8agSExQu3HTUtkFtOxs2c3iniKgWEETECpvpzZNwVjXJAIWNx5G8qCN0IjqHTNyu7Z3
qNhywyvKbY3Grdja2Sqe8LUXDjYnoMEnjH9kfq2M8ZhBsPD3Jm31H0n1jdMtRI9L4eoUjSzdLh0V
52LtYjmGlDZq2Ppj3jB8RdbU7jyL58xSDdCsfsAjqyQPFjJrGiDrDIdZhYeK1lstqLZ9Hd3SJH3v
w0nR3b32ZjteRbn32mRpU9rQVFq0lX/W4T1PdScNg3tkFK9Lq3vWAlDWI+3bko/GVkVWa0/xE3Tp
WIhCtFMpYG3YXCXVporB+FQ+ad1PP3izw0NRPhv2prZeSqJ4day9GU+QpYMSaaaZTzaQ6yr2tBr1
szY8UBbf16x4bcp0Ow1PE3RMtQCyKPHzZKEROFW4c+XiS3dHYrGpGEosflL9TP3Hrhq8VrhZfN9X
btpf5TNe6++NqvFx1RctVWW4IjRRyYHLNAX6mBOghoaXt8+8efBBZ5srgrC1OwQMTP+HIsufJbHf
FRoFCiWIkDrEKtvZ2JvQ+Fy6314u3yArsRjSRjp4ekHigvEL6dREfMrBIAdXJOxXLU92rHybhPZc
Q/pJK9ghpuiepqGCO0YBKidzwJtjaMPCtA1l2KJ/pf5NjJRDSJF9PvAgcliu2C+LQ5UcLkZcUQg1
IRIG/jjptGDISgRmjfgPM95lazpmfTWh9+7yUq7sjhMQ6WDQjGV+awFkHh9a5HFSAaJERLSquEll
jLT3Iw1y0rxccOzv6FlFZQEVVhXB7oo3RfiJyRVkMRahFWlf5BUmEROU6lxUVkn6JiDqMG8mGiNd
q/o4q+t2FOlK9ggTAxCFDqjSv5/7f6rhmQfPtFW8qdb2HIh08PHRy7Z0sJ/euTYkF0DEjFAJygsO
JMuF8RoWHzak1Gj7Y0b3JXzG3+8HhO5oY8YVj5ZDaQknkC8G8QBEdNw6Wuu7UH49GGCbMtO/bq1B
9H4EJecsUHNIaJUsUNrgggFor5nv4Eh05sJW1THWvhbI5dGlh0ZK1ASlCLcBFVg5BrRwp7ZOf+Z+
UHy3S0P7GMymfG646dPNVKTBzUDD9JDOMz+wyczanWGI8CrpeFE49hiR9gHd1Ua3ieaw6j3dynpF
xLHiRVHINg2xjHqh3CStfknHsekmXiCmgoCMuWXNAwUZUYqZUKsInaH+vPy11w4Muh7QCmAiSkXB
/nR/Bawr+xKa8G7YVk5SoDP4c0QAyfQHOwoV7mzVNpR9UbRHJv6suKGRuuisxba5qo330QynjcnL
2zooMWc5l3dJWkR7GK9oeVh7RoMiHyU8VPBQxpdfbGFqVRGSmiVGzpn/Zuf69MQDYjzP0WgartWn
7efArGRvkoz+qmgnvsQY9pumB7GgM6Lmc4UmavqBB0swOeAPsZ/sOKHJTivIMHis6sNwU/cseach
FPoyZjVerNXGr2C2kO8wjMBQhuIr716+iCuCl8MAabncEO2X4FEZEjQ/l8WnSW5NkXqUPZbmo2mO
XjheN2SDkuTlrbLy+U4wlyN29GojfK57YkMZVktR9ExnL5ugAVp7YIuG0CMagVDOv4y4Vn08gZRO
7TgNwcjJAllvdLBykV0275YarMH3pQGSuPJKBLfIM7XVNi8fS5V0z7rJIDMzIJaC8FE6jbhswdmU
dmBZ1G/LwmvaJ7tFXW7eoBadYzMozF15YMHcf+HkACPByFDpG/iqsY6eRnNfiLupv+oqV8N0Wod5
WZ+9lWD+Q5GH/RxrpXrF+q76gy9dNoVug50hgLnBfBUnLoney9gNdHeKXkNrP9KPEnLSl21eiQpO
TJb8zxAhXjWXFTbNx7D/R5/vSPfrMsTykaQo6gRCuqjLvk/nUceqhiH4aNGfoRtbivKqyPbZ7NXL
l91cRlxxqmC/AlUIeKA56PCkddQGQwyzNZfuLK4n29N72xH198jfceU3W4PC+x8KIARUq6hBnB5K
UWcYxQnQCTtq34rcozO6NKCvY2bOOKtaalbuUEz+gM0ccRW0a+WcBmnBpgOintJtM1Qx8wNi000c
/+iVspEr+xBTJXhLwLch7JGJK4xeZ36fGqVLOor+5ZyTLnVISkJvaFrIFU2NbobOKPT8wDS7Hbws
xriQVwVjpug9X9ueBshrTTR+IPkr/5I+CH07n2LsnQpDPgH4XTFA79vc/esNww0O0S40WMDX/H68
HrnWRX6gNeakRCHVScGorJvPKJyK5LulYhBdOwwgyLB0DCsgRS/3kfY5powIqA9dG8yX+VsJXV69
uQaxXqaNu6wIr3DxXbZt7dG7UN4tkpg65mnkSXlbq+uyMgpcv/ovPdkhpHWg2OBgRr8fk20iPovi
LbDe4lxFy7pyNo6BZYFJKGAnemsBmEBNqOpAdgBtD/FA/S8z7Z1q2Eb+tah2dN5Hwm3IQ80/ouBz
Lu4aJZMPWfFBR2sge4SxnbK+Y/gpmla7FJt3MNBIlHlU/4p541r13swOwezlkwNeeoqhpnz8D54W
L2WCcRVcZmeTB9zyrYBYFf5qW2xieh+G4EspPhUfe+Xo4rmCI2Ph3YppLckfmbw1M58BBdpaULFN
zS8/29nLRq638XRdx73LIG6vQD27pwlIphEvc/R3oGNYSA7XH3y8XEUNzoKr+WDdWF7lijvhlpvo
qvmh/zAdfpj2oFa1n1QsomcfVkKW7i9fsHqoFib0MCr3RRwdGEn3l60780EShHR/NZY5jTHY1F3B
ul1hDfc5zZ2Up4pzenZaJJjF0iMfVPVJTQwfaziBygp5FA4WzCrxSP88xKpEmMqk5c+PsKZSN6FT
gVUzW+Ih/5bB7zFbsW7nNXnJIilgjZuBIO0Pi5I3cSCPoye2/pV1O3y2N/42ve6fJke1Hc7cqwS5
LPKRYb5uRFw0+FZBvNeh81g3t9NwW6FsUzMvN3bC2l7eHOuA4PURS/rpTHTC6BhquSkGNOeP4a5y
k0PyMF9bbvR+GeY8cbsYBlZDFKJwvjC6dGpYiZ6XgRDg8OgQZdf+eI9OCsc03hk4nvQtBrYJnlLL
K9VWZQlWNwtCKZTkdQtSPBJ0Ps5JXMaADpvrHEKCOigYQlX7xApz8WLgHxRps/QxT2i4oDQYv5mf
oZO7ja7L97zcBMytb6ar6jl+1QaHPKmkk1T2SXsGE7qTxtD4h1zmLuY76H45Zvtw+futuqkj6xYH
erQvqzya6UyBMWaBmy8KuZ33vyFIjh8haBlpGhDwGR1fQ5JUlUD8HZucBPK/9+DS24YCPCNy/Qlz
lOact2Pioid+Fz3hybut3HnP3rbIA7v9LfuItuF17Njb5vA6Oc1eEaWtTMoue+TPD5D2yEgju2AB
fsDo3fqe+BHd1Ff/JAd2Fd9ZINRluXOtekqsnu8jSGlzFBRUAEU2gE/Cjl9iEYOjJBuawxwWzOXW
BOnVdHpKg+YLLNpXl7+o0lxp00CrbGxZBWx2G6LjOvDEfbxlu+gxf6e3EKbTdkQ4xkKor9hLq94G
ATEIB0wTKjByv0+VDE2MIhWkdGjwmNmWW4mXoak2UVwe+oa7+ag/1uP3uX0r7XhD0BB92fTlQ8o7
DWGMSVDtNA2uS1fuoGWDWRuwPIuNJN7qfNL3pNfoT5GWycG2C+P1MuCaD8C+YugqQEODLnewjNFg
tCHCYXephqO9ieX3szK/sOyVM6uOQKTtC+wxKglAQutHhG7NYp8iJurql6Z7u2zO6vodIUm7dhyr
Keg7zMqUI/Schhz+esbsPgJdFUuxauGkPYpwiKV1BqRWfAXBnifPnG8uG3P+gIHfQdoQTzMkQM4b
fwgLaKMtx77ii/zihnnQnPmHXg8v3Y1KF23tvC8iqOT3lNZZAcM0q6pB7znOu//Fo22CDvSoLJ1K
dwbxZWnbSqUzub6A/wLKZTsbuZd4bgBoFtaGjZCUY+02A1ucYhGXQPh88/3BkUL0ZESH6QQpANe8
xhTHSxN75s/adsER6aCHxoi9ensZcX0P/gGUIvOyoEaNki/2IJgT8g0hXp4+Wyo+wrWL9eh7ydNu
NAeHBprnEzzhPrJ415eKFKjq71/+/Oji5pCLBDWknrj+6MZt4Kjnm1d33BLWIe8A1QY56djHTQoS
BQOBD3+uW4iNjm+1ThwBzU/tKpredSgBXv4yq35ooWYASxBFMkLaCgH4hHxSAFEYh8jv3Tze5sHg
DGhgayLFLlhdvyMsaReYdqpRWmP9FpocjT1m1ttlY85z1It3OEKQ7oocwzGkHoFQMW+Kr8v6uQie
auLm1a6LD5nh1vE1KIoHDVlr5uaqabD1uxKTuQvLnQmex+WAH+0Qf8iY0fnYgVpoYJgu4/30SiKt
Fk4d2yhUt+j97K2xeko5y+5ZkCSot+mYnDHoTGrHIIHq5K26FBDOQooUcvRnxJPcDIaq8S38IrB8
mZtmuG6FwierIJbDf2S0lYmpilKCUDDmd0kHwuk8vssxKX/5466ejSNLpHsMl0tvRzNgGhSJbigf
oLOrGdfxGGH2msbX0NoAs0cc3JCqUHVZr4ZfUIn5dxmlq22oS2MyOZbxKRUOvYeS9GfjtPlev7Ee
M6/emE8Lwa7qBbt6OI9QlyU5WtkB4rG0LxeTkSLXzW2dPBfhDoL0c6UIp1eP5h8kufobx01vBzWQ
QvTl10R3WlNx+BW7RHY03Co4rwsgpARvqnJrjjVG5hQVepUZkocRo1GyUOAz9cYbt4HxfHkPrn4Q
sG4hOIRiEChDTj9IHsf5SKsYsXAagKLJzUYvTm81/yEe95eRznuk4MrwPMM7G/4MdSjJlCQ14tRi
Ba5Me3J866bvf6W+U8R3Wg1+52IzWHuefU7+bUkfQKmlQF8zFDMooGcjyOSxs94NkqDPv6gSd3gU
W7IrnuZ9AQq9q3ZzmDxOndI51G7XuJoiT7yOi/IJuqPQaiuPJPtMy2PNL/EB4+arDrUtG7+Fpbgf
6YuVNArHteZR7N+ldtT3CSZKT7/mMsdK7Rk5KZPo7jjfZPH30bIdNCaAoatPUGL85/KyrgKCth56
V8j+okn+FFArEaKUSI+6iV3cTM1ng1Zye7wL7cGd/eBlzkAnlsSKb7n8pXKwh6ABM6PolBYYWj0F
5cjX8NzoAUpsR0+uzP5mQkL4smWrIGhZhs4tahlooTwFEfbYxVaNXFtNmm3jz1dVqO+aQKUSsRr+
L40jMAc1GnT0nuLUg5mwBNV2N4vS26m+n6cK0URzB4GkTdaSbViFD+AVfZrixhXp12Uj17wLqmqo
JYqlDCX3LjMx59CcXN4ekETRxkNf/LwMsLqK4DTAkDxkRHQ5qZKYpBp1C+ED92eoj+Hsa/o2CGzF
jlgu5LMdcQQjXdi6ldoFX+IwiIc5nWk6XQZ1wWeU9C6bo8JZDvvR9WUUxtB3Np4ZPmLYCCXzJPuq
jNalKhai1XN1ZJB0O0e2j9YZCO66hak7sfgiJSqUzy2577iXo4+lsRWdu6sfClpYGAQBXYgll9HK
oRN6XcE9QqB1mj90BooqRYfHGgQGAaH7t3C9YNr7dPEgN4FMtYYcqIhjl4+bHLJD7d8z2qGB+whE
umSgMgHt4hwgGbMfdNY9ClUn6tqZOUaQHINl5VmBehvODIgCjPGepopPsRpzo4IGZViCNORZ+2mi
TxFI3nAqG/tdL+5EdzOZz1r3GoePGKMMb7VbZMFn1Rt6bW8focovtRCxdkqX/M2QzKjivbXg6Ctt
MGztLp+hZevKZ/UYR9oGQa0PIySlE9eoWL6LzOmxH9/rGSON848MBKsOT75fRlzdeH/Wk8p7Ik+s
IilwmBKqu6wBu3/3hPbwyyCq5ZO2RWY2ZlD7MKsXOygWOzNzKu5YoeLFroJZdueRByp4M1gjB0yJ
F2c6Tk7GvrfDvtQV3cjn8xCI1o4/07KoR0BkMlJuDgCiyOkH09fs44Pd+uVTPXZOgGYCk5qI5FTd
5CunC+Um8HKjGoTuMznjIeIgbsDggqC616/bnN/13cvlD7V2vJaKFvoFcOvB3UlO3KdQjRb+AsGr
u2pJC5SzE4Wdk8WWMw0V0mHX3Mq9gX6MwYdZqhggVj4hlD6YvXSzo2BuSiuLjj8ji0xcIjomW4di
F5OPUP9GI8U5W9n1JzDLzzj6gKhwBCThgGnbbu+3EAQk1a82173Ly7lynE9gpNVsu7nqoxYwaRPf
Ekj6cmjQPI5c3NYYexJID1zGW7kZOd79pliIw/BfCS/GdHcVN7jqY1a9EbPYhN2v0A922vCMLeWM
xXcRDYqlXLXxCFO6jTWiDbRqzcVlefX8XCePDugzIidu/7YhCE1AaMdZFMEhq3GmSVk2dRZECxCU
YXadjWHnObuu5kDxJlndGkcwkj3WiJnZQQcMBvIq9gAu4fTvORthiQ0mJlD+4TBzyR22flXmiQ1h
iX4QTh5tRI2sldMjZGpVxdVVawT0HqAOg9MszzGgLQhHaoEaw8Hr2N4C7Ueqypesg4DuFfELLJNb
tZrMynlPbWSd0JyZmq8T5FxpoLj51/YZekHR/YbHFKjHpEULgtHUgg707iQ2dn6IykZMQFxPJk/0
wm3TEYnTSKUpsWbZwjBr4yUFnyQ/4eKBLQPwAdgZW1t30fJXeVz0aF+yZoV5a47vGEnySGh7B612
AvNCQdyyI4e8F1dBHnq4aa4ue4k1oyBIhHaApa5y9hDuU83HJDKSwOXINoMe7+qYbaZaKG7jxdlI
sQyHLBFWD1yheMVJH6zinUBXOVJAIsmdaNqBVjC0bxh3pnh72aC1tTtGku59UEzM/jTCoFzbzqPp
MP69F5veer4Ms3b9HsMs63p0aRiaqQcwFzB0vueD2BXoKrsMsW4Jx7MdR4lilOYUAlIYHCVRZLSy
/Nc0Inn7zrvNoBIRWd0A7A+K5OKiBALw4ZIl7sqHoruaws04Km4Fc80SS4cJINwFuaNM1VKOfZbo
MYUlDjzOz/IQPU3XL5qb3ox7uq1voit+jXruvenkd8FWu3nUPcRr75eXc83Q4x+x/MijLxZlmQBL
DH5EO92N9E3rIldvFJ9MhSF9snocaty4wLDJlgQfgwEOUhVJ7JrvQ0FecOi0gxRdTl2NqZmM3Mad
FMXz9zILD72V3SRWvE2hQEErG4RooWqeay2WsCwUXZGdwxicHInRAtpoLXjF3KgvPUO/i3FtVFnh
NHXgsnIDfp9Blbtalkr2GMeQ0ufqF9KYUofHqDJ+h4441xyyH31pbDJhb3uu4ndTWSh9OQJWQstn
WNWpKAu3JeOXX0KaJO2bj6LXP3URFBs/EncZ1W1FAm2tdMUXDh6MzKFnE/873ZlxH8ZVOWF10UK2
taLoymCma/RQwebtHpcNspGxtyim9L21DbVyYwdfuhY8pKHiMjg/pxbmGwUYusAbgnH5ZZGOjsiQ
hlkZjUgyp51wenIVld9i+4Px7eWTuL6D/+wmyeVoepeMaQl7Z26MO71EvpDaeu9lXPsaC/8TFBm3
IVVVVM6NQ5UG/bBL6xrI6OW2+WDOzKnUlitouMFrzQJb3hy5tf/rsnFreUrgMLSRL8236Ac8XUQy
VsXICliXmexWT5g7pcwD6+2u0uKbLPkEr90VHUEQEkz7gHY/LsOvHpslf4jENUN+yjpFZ33f1xi8
w5up+NEmGU5KBD2EHpHEV6appkZWl/QITLprMTgX+U3DkQsz/aeSvSUzJiMb0JuD/+iyWavH8whJ
WlRaVG3Mapg1QSQYccYNz0Fm0/B9Nxb3cat7NUgA7TneXIZdK/6h5eTPci4rcHQicvyRbQ/ADeNy
b6a1G0OagVaV04v0dpwmN0yMhwCMtGas7/2ufc5Kds+jocXIZrqrks7BFIXCX6x+4j/uQq40L7Ta
UGJZjg8KBmm4FYHHiOejejcp8kGrB/UISbJ+4LUojBDWk/EbsZws3acofqFJxA9yh/WKrbt6eR6h
SS64mJb5msWuyCKOPn34SE8bfz/phFfJkbOlkvMJB5D00HTZSdSJhg2hNUjkVUIpq9v1yBTJkYLh
rAuNxaPPXfsBVZlDCGm93n/z63BDWLSJwq88V01CK9ZPZkhtK435YwZQXzc9EprQDY52pdYqjuJa
5AtlKLyCLMzFcrnJn4O4gooED7wAvB9DzPbxrOIZW7fkD4SUh+zrGkKsGvxK0wfXMQ/RzR+++fO8
u3y6V93XkSWSryysFoIrEywhU3BVN+Wt0T8ZuY0eH6Y4smslXXTLElMnmPVBU5mUyyWibTQrFAg+
g87B1PhMn9LGodYbJ9DM3Xb+PR2cnIBWqts0Kv5CJbq0niHC8obUMNRcKOLIIwuvQxu6DTeYHEu7
7wy/pHZKsMubaBEcFD501YkcmS6tcsOHqquXhEAR1XhdujPbBVHnBdkrCGSJptida+nYk5WW7qQg
CMsww5PWDec72m9K9PzTfjdHNcK3J9DGpKY3xoreg9WNtPRCLwfCggbc6S0BVYoBAjTALMHYlNeQ
eUHBOre1XQcTL+/ZVee/8BCA04ssUkSnUP1Es8k3kRqgYY+WRGOjdWSX4iEzkw/ElleX0dYMW6Z5
hA5+fKi8S2hTERDwGIGNEk8R0Ick6c+2Ej0oTVkE3Sv6ehltNeGM8BMcUZRDBVLOhQWFsBudAg6N
j2TXJOWhbarCo20wXvXxxHYds360UdU4o90VnjXaYJ725+eMlSomyfN1RiiMGXkw6GFS/Yxueihq
8Nd1Fegr7GFjjukVA1db2BAntT6DkSh27bnDO0WTDujcm30c10BrZ8OrTHOT8odq/Otk5gIColS0
BCxZYWmXmmEyBlxEUBDMhh/DyMYHm/evRdwWimTPijXYLKjUY8aNoIAp7RpKtHBEGAwlK+0bGCqd
LtowXbFi5zcsRm0Rxy/lD47kthQsGB042TBrhmPOvqf+1Zx6kNapeeqNyU1RvI9vl7fmmkno+wFt
MTIuyDhKF7re6kjDBVPqJtNGs/fUfp7/vksKchB/IOQ+rNIcqA6xOCgvVrdp8FmxjZZv/9YKEPFj
eAiuA0cMaeBT5wEiDWtEwA7ll1RcEwy0k4rfpsoMxYoPRu16Waqlfwj8CNJqtXHQgxSmRxkgerLz
r7J/LEZvmHoXnZcgh280bSn5Xbbt3FUBE8ltzCtYHM1T0u7WbDOMCh+YceYazXNk1yBDvSqGv2aU
I6c4y+84ehFws4sDPUdRbOJu2z1P+ZbP9zV5/9+skbZ3GQ+UhTasoRiRDe3cyYxnoqO35eUyzsq+
xqrB52LqADSKssetorBo9XaxJn0e+sdcv6/I7jLE8lNPEznLgv2BkC7kkJazEAvEyL8H/MqovQDE
W+TXrKrjnQemOJ/gaUKnE3QtcFhOv0zbtBCZXYY3xvIxqMWTbneKqtMqgo2nNTLluJ3k1jjLiKEb
56Ok1tVuG78T66/jCFiA2gIHlQgBn6BkQReWUzP+Lp/x18bagujUSfz7PFJRMa6dlWMc6Q1kjjna
XQckr1nmBaANCfhrkKKcSxT2rK0Xisco3yLzu3CknH6RrsVrpASlC8jB783in1Qp4/Y7cyxtLjRJ
46YBzQO0IWRVBqaBymoE54tbHjATdfUN0o/cqzb+t2Y3bTJHd95uzWtrSzeYOJ2d9wzTDv114CFX
4CAbgj7tL38ToFNk2qneMCuTjEgcLKSQBgQbEERJDqnGfGQ+5XiOdRSiBeOLDimjkGcOxlicurgV
4hdh8WNrddskftT7BsTp2ktnWp5u1C4LCrivSpWwWTmLyO2BNgJXjQ5fKV0A4Pv3QbKEh5XP0ht/
7m7qyNhZFd1OOJbTrGqNWIMzULu3EdLh3pHj4qJIk2Tg2Gd1M5efE/cT28lmCFy4RQq9LieeDDK4
cVfRfa5lmFolpOfOPPLhOqiCfiO6GUShCdj6cqftbLQN63HfvPrIDS90TOTvVYOXKxj0D2jTRHpd
LitOhTW31iJ+DBWoibzr8aFWNUWtOFwMMaHSqgvI7giZACvsTbCuctzy/fiMYt6UHBBPX3a4a9fv
CYZ0vCdqVEHTAEPUH/M3gq+Lbl36jxl96/rHNKgd2mUKzHWzftNKYGbqTDa6KtuOFL/13uqrIPgV
0Q2xvi6bdf6OxMcB5zOYK35DSBevD+Z8CDVC463xN4O2T3411Ivzu1lszOY/BLDHUJIfFlOQhqQD
lLDhHI39EH1Dle+yOStn48Qc6SMl3TQ0oE6EcGcE2QvwqvA3CLo4wrix/powBvX+Y3OkcMzgVe0b
i6ThUPwwtOu0+VWO7hDs/tIgtBmjOoTJJRSmkP6WnH0d8aJE3zyiL1CZ2sOLlbduQJ80YrmzpfhA
ZxcYsChfuvEpWMyg43l6sUR+1ospJZk72M/M/6UZXjY/dKqgfw0FrN9Q3cFj5pzPfKLD0EQFhYRa
MD7G1ndSjLdlbnsVmxXB63mGBgZBFByvMjx70cwlOeaKBCzLOaDqpvLG7rq39n6yFwUuhRuDokN9
w6D0FA+fMb9RMjOv2flbvR5d1fB+stsTnU2wPbIcfVbof+c7bl9hOsCJNFXp8iwegJVo30YDgInk
BZrXTj+bbUVpKSYATXPnTnF3Nwbk8fIuXIdYqPQw0UbPAlqz0OuQUIx3YfT1qmxww6Nk+eMyxtp6
YRwIWsN44YA/T9p9QdhFNvHL3J3pd3t8LPknyGwdfVDAnPlUrJaA1h12HnY63jWnqxV0cTKA1wSr
RW6KStxmhHtGo6omqFAkPySGfoDqIVDqMl/SZCBtJT+zPFMwH6yuGXgxsG4c0Zo8St5GNBZFD5gA
9AD/j7Mr221cV7ZfJECzyFcNHpI4ztxJvwidHiRqpiZK+vq7FOCebdOChW7gPGycBlImWSyWqlat
VXwOGGjhjd+sdSwuu2/zpv3PDggOzzetstvSSgTsZEXjK9C+Gb4b5c0U6y76GGDHvi9rt/hi+b3u
Exevk2RXcm2d0yzqw9mu2QYERXdAdtwkI0EPLJJpPKnFWqVzYUepigAIPnokmJo8d1EMIWuHNoUY
B0BC0VC6rBWYFnoL1+pGa4bmK3fyxWszTDRiMgEidEaWPzvM0PdAbGKKpa6+p05cr6QSCzsJ1Dh0
JJAcIWeUU/oOiWCnGQgSTZW+qXz0UTKHmFAOjJdaHIzccUPzr1/IecwKT5cN8LOGbxXp9EBVqxCW
zIKPg+2JHrrCsU9BAhXyFWTXwm1DhEclFY1+HJusYMl6UXPiIHRYCr0heRG7NjAipbEqbLp0aDq+
hcHbgEQfkkLnh0ZHteoFJjK9ERBrpr/09NHIAlYbK6e19HLRU0Pzik+8YwhjfJvlMBROhZ8CEW+I
TeME9uhV9o2WugN0obniN2kJyYxbZvxtURMnh7o0rgFqTQj4Um5T0JJPBrASmJXQA01JA300A00v
n65f7znWnn1nnpshUliBJpKWKRnMRHHsmeF3YXDUY0q/1bVdWa15yaK1+YVEbRM8FHKdgQ18UAQB
vyTUtD21Km9V85Ox31Hf+HG2Ngq38GKibAZ5K5CSWagNSp6iKY3Kmx5LM1jxoOTGncN/XN+8Rac/
sSAFEK6ONQQSYMEB7VgR9e6ktU9mmm2um1lcCMrNMy8iPELmYGxZgWkTFajThkSPqjM8G2ztg3be
iws3mDUPoHYC/iU5TSsZ/u+8hJRoOIRPISgQi/LFAXslpo7Ic1EEev/omAfntxpXEEVrt9cXuHSn
UU4Fgd+ce4AV5fyqFZAqDq0R8ksJOQIN4RXiJ+uCUJ1W7vRSBEaXAK8okBRA10pXurZyoekMEzSJ
4RwmUvlDabsYbXeh9r7tMVLD8rU35hJogQsGVDLmarGxM0/o+dqySRQFmK0gImwZ30z0e2yWd9+d
zLitWutQdI2NDlf8YtfOExODcK001va1KdSbMOd7y6yNTdXyHF9rxuv1XZ8ty2cOjgTkeuifXRbN
68rSBBtDpOZCc40GczEupCGq/HdoMXekL6tSp0vHPI+WOXNE0y+4xKKss5hdR6C2RTUr7D4dB6S6
k8fSlWNeXNiJHSnzI9yJFVIquRf2r+0ARu29aoE32YKSx0GrNpX4h7cPMnroWc63B7Wx8yNmcF4l
FDFSc5J4pshBwiiAINRWlrUUbU7NzNt78iBBhDppNILts+mDcKCgMUU+oS/XnWLpiqDBgWOa/RWE
1udGCGtmOCkrPGjIhfEhB2SfODuqbtoiWBULWVzRiTHpoGK1Lps8SxB1MJ3P+a3Otk22hja+rFfO
N/CrazN3l9HKPl8SWL+J4AZiG6hvXCs2XGGDgBxYDFcMyV4vw40lQFShQFPCStDaKX7mVnFIB7rp
R/BMciBCrT+ARq0EvSUvRToJggKw7l/21hHmQ5HE+KArWsdvqxI3/E9aNVtwPxWTp5SHKvevn+3S
dgOkbGJQggK+J7NOVY7S8qnNcLY8T3ZczUwvNeLhUBoA8v2DKew7sndgQvDin++5CT8KC4rFlfV0
oFBiEIP6Yjvi+bqZS4QpbACpAxYvPIzgJpGunoEsMVfnr6KpsLZOGr/2LTs0/e8x/GUIsSdxG6Mo
qHqWKZ41NgSWXlc+IO5ub2Hs6/qPWUpuTq+OtOa0QW1SwWPtjRDZcTqv0AA6Ke9a9qr3KxnBYiT9
7+KYUtbWT6YqsgimIu2jIrshfaz1F17try9ozYp0cWwq0qGxYIWSPa2+jdWxV9x+bbRq6R5gzhl9
BBSnLYCvJFeJsj5hOb7CIKXp0+63CsEnWHOa0q0UtsFwh0fGtUR06Sqg3orjwoTjJQEbS0o9BzIa
AqFVHFC0iJI6CojzeH0D6XwO8hN7ambO7E5CdqvxpFPQLkGVWndeuxTMJ7uwYW0S9JYzPpvhoIUb
MIIVlgua7y73K432PxCrhD9SLao8qAxmioeUQCufiK60b0OnsQTqlA1FO0ip4WpjLMpbWpfOZz5O
9Km366xCJUAjz0mY0McBUqke9LubD46/AqESEGS8Z5wM2zYuo3QTKWbfgrxEhbBt3KZoadcClS4f
l7YBJVTCSwIZLjXdiHgwikAIATYEp8lsV0yT4Te1Uz1UIZ9ylyVZnbld1TqY7baqDW9zL49aJXYb
sywyd4i7irojF/ye1qCjdm17KH4pncPeRzVtmcscrkLiPDLxVTWYE1LqhkcdRqEq3b5Je8fwdSdS
nwXvAXTqzNF+0OKcDkHbVyIKnEHPjqkOBJZeGZHtxqadYRwHY5guV9TwDZQbg3OIc93JvUQYzlGr
83ofR7WzGZIe2cFoVom6NQva2h4dE+dVJBzUYR3q5VutbstNbpKqgLZh25Sezkxx20cN4PQqaD09
MQC+Hlt6tUZlu3QJT11IinD1JKa6T3A9ch1jCeF9Fz45KPqQfxB4xjQsKCjAQ4Hvd0hKn/tqk6hm
rM0FxnE4FuUudoJE3Yz8lZDUrZLb0Nkbyu76/Vi8hScm57WfXI+BgGsR/TGU6OLcq3QOofkYLe5q
+rhuZ3EPv9D/gK3PsorndmjDp77IYKcd6p2Iwf3Ck9fEsJ+qTqw8fJc9KrxIGCxGN/LL1te/n65p
LATT5lLwBAIF8qmOj63JvJGAwCGYpqBJH5N6lZ/6coEoLH1hulDoxsilFKlTtYtq1nAU6egh4g+l
ONTDzyj+MZbAdaNLtnHYC+45qB8DvWrdUvdZ+t5mn9e3+TKSn/8K/XybhQZpvhZE9l4PYUc1fK7H
1MecvxeCV7/6FjOPNSvfrZcOBItgTsS40CxgKa8bTWhQZcVtgbl+y6u4sjEZ2YtwzcxC8RV2kKnN
c862jv84X1koervKphIvobCfTdo/sj6ud20MQUSDlW6upwKkl/jIa1m9B8cQD0AqQ1Zc6zK/AKsF
Eh3UvSDXhdLU+Y+YSEorNldiWdMckMvG2zAnnd+OCjRCpxHVWCvWX64f6YI7zysHABRzM+Dvk3PG
UBuyXEthFKK0jP5O49E1apyk8qHkP/rxftShUrsG41g81hOj0rOp5iGauSYcaQB3fqLZ723cbcp6
DcCzvLi5BYEaNyR35aqHanA9LM0G9QCagff2vqYvObKN/Egaz6yDvDnkYbGSJS5eVSBhsJ1owV0g
T3OMTtCuhss2+e+ZXCgp78NwdAvl9/WTW9zDEzvSZQwpLcfMwdrq5qbMPts80Na0HuZjOM9u4Bsn
JqTMrU5oZ2k5ltLWj5NausP414wkgBKcWpAcAWogjhUXWERaJdiifJ8y8uhkt0Tv1lp4i8HrZDHz
fp7E7RxEv2ixYDEFOSrOL6WBguOwN/DpEmp3QgvdptX/wRVwowDuoWB+VWXGHWpwgD0JKswzS32c
H0d2X/RsYwx/XZ9ATvefHVmnQsSNMaox7MRacWtrRdDamT9lkf/3HndqRnqE8iHrzU6FmQ5yGFSQ
IIZ4U5U3K6u5BFPDKRCJHIDhIJON9OH8pAQXFVMJqq4ViGzRRBGhudFBKzi6Q9oa+SHVO9TMCFfu
mcr6wKjH4jsReX+rN4UBvo16/AfpC+DI0WABBllHB1jynaqnFWVqBgFge8jcOs8aL+IiDLpK+4db
fbp26VY7Rm3iMwFrJ2H/XIbar8Yxfadc+axeugunVqSLrRVANY0hTtIR32hbuWC98kL+CLRDrE5I
PTHZEfyD7wC8jX4OEHoXpYmoYmkV6yhxMxBfbRKuWjclcLbobWbWyq1bilraXN9CMVZH1156Rtsm
a6NyNtV1xl0dlg+sWOPuWnxY0A2b/RRMDhjOPHfROEyTdlLR5+AzVU7tGeNOV3dtvzHaQKMPuh0D
9rWCu1l6WLB9GKFAuQspoGRTUag6VgOK25jBdB1QkmXTuM9N0EkX7cppXRYJNbD9AYqMQSlYkzMR
J6W8npheoKMIXWTFnyAdr9kftX4oxE1Rv173jcWFnViTqoROLtopz2EtRtmYFFtDbVFXadySrezg
YmTBi4xMmiLLAy/8+bEpU501xbyu0VJ9YrUbg+Y+68CK2iheAvlpMX6jQNGNfDiEmbMJk9H7+7Xi
B6CMbNhf3nP+C/K8rKJB4MGL8ZUd5j/BAOPnKt+rlK2c4dIdh3YYkhD0eyCeZJ1bUgqI7FAlh7JB
YvTv6jiJ2g2FhmkYtTHJj9Iem6MFFrLWU9CexOcgcsR/+AnQHEUmhO40Ov6Sx7LJJkXOlBnScuyJ
2KiZS9sHi9wZyV4MzHWceuXuLzku2j8QooR679yVOV80gbiC1mQMEt/kx6Qhi33IMfnSaLHrDH7U
xCunuZCx4yzxXTL7FNp3kj/pvKzyseWoFnSE3/LRJDcQboyFO5gJgxRm3W7bljRrSP7FzxUMKMxE
/yoUKeUX0mL9rCLhoPpahK5hQMxCe+bUHYrv1nhk6bEyj7a9nXi7ue698/bJCaEDAO7MwoO6nC1t
r0YczJIIGwmh8kMx9dsC1ZEiWvnmW6j5AhGJ/h2OD+g/gDLPD9Guw1y3chyiA52regRBycOQPNo5
amrb2N6pzZ2ubyZmegK5lPaRr/FdXZwq6GPBaGSj2WPiuZfHjcKpD8H4AqzxiPa8G6aqr0zDDWHl
3aC0vwrWrXjR5WvyZRA4cMQlvI4yumx0YmeIUIbxdKVmLjSHfGF0d0BQ+c40+jWnyLbyjcLFFmzH
a7s9Z1NnZzobB7B6bnNb6KdL2RbEcRqlmzCXN/TUr4W6U1S6cSCzjGL8RumM14kJzOuB6BtYjCp6
uO5RF4/1bB01m/kXgEJU5ucoMFMwQZcF4yLRp4iJqyMtv27h4nWBBfQOZoogAqJFuYSQ9dHAjT4E
s0kYmPGea7dDEXTF+3Uri2d4akZK3CCtpahKjW1U3yo9iF6NT/Vj9EGkYEbuuL1u7OIaSkuSLshQ
xFprRbDVO/sayQDjR0qC6zYu4TFfRoC0p2img45BuusNEoCpbkAaVVjDJoXKgxtFVPOcVhu3LU1T
t7BE6mdlGmEstR3u0ZICuYAmrJsm7x77dhrXftG8hZKnAo0PjSpM/c6i7dIvmlDUJXYHdPjI0wBU
ES5YONBm7m8dbnuhXu8cWt2jCrAdrfAQO9FjzL9f35SlyAB/BQ8QwLuzwPJ5ZDJYKFCsTjDppv8B
x5Gbk/tQVR46KhCkhpXPrcsoP5/ArDc9zyBf4uSMvgHh3jx/XGmhAbG/5o6GhhPEvOQfPbOTDSag
jm00Ofeo3x8Sojh+MqUrF/TrnKVdt+ADcwMO8QnssedrDi0SD30YY/iyspEskD5HwwagX/MFjQ/d
b9OujlwQDBfxbc05LhkD+hMtyEKb9o6T1C+DkXaT2yqO+YP0keGnijF1GNnJ0xuVj0UcpBP+Ej6/
7ealpEzzq7ACNq8p2jGIJjt/1e0WqPy21F7U1lT+cHQNtjRR9DcrDPkugzSin8TmdBczMwc7UhjG
bpST7AE102GtYDH72PluzCKpc6TWMCKqyom/yhy1HzUgGnp98hXM6A3D93BaE7hYszJHzZNaRUiL
3KoyWGHGbZw8dwKEi3+dic5yr3jnwFgOdVJkEec2qjovw4nCBrfcYoLoFUaS0TKNQb/wt5fm3JCU
3qe0aEPNgSEIdmNs/mfED9QIptrla13Ti5QXXJsAQwLUMMPrIdh9viQl7DI6OQhZoMewimPP/NZ5
7st7XJW09J18BcF3kWzifiLNpEjAdMzQy1CKdABjgo6+g0d0iEzpzkNh/WxBM5VqtdsRYzOsUW0v
RgRUH5B5OeA5go7Z+QKT3jYFpOSh5TwGlDyin1p03wrnJe5/dPSRgTwD700Trbygl96IdcJTHDAv
Qj9P7sGLTB+hoguWBRG3OzQ0kaGkR7s2V7ZzeXWEUhT7QVCHryNpdWAxrcU8s1+GArTbn80IctHb
ibrRAFoySL3f9JC2q7SVpPbSa7A8aswfDOiPAbN+bpaYrRPaOYa+7fZ16p6H6iZK7lrFTZVXtd5p
a8Oelx+hcJv5m0jHkD70VuT6RFd2VQ4iYQzot6957w8ASqZ+yII2dZ3k3ci8CFbte1Jtr9/DpVTr
1K50DxM9LoDNxDpJ026ZM+zE+NcIiXlpGDLFZoJD6oJhpW5Fq2cFThDqlVWz52I38nymTi9XB0+W
nPLUlJRvpWUE4l/M6XkkajESZO+IlQFrvQbNnG/Uebw/X5EUUqIEklN1DDOhZrrV8DCk7xTf1OH4
K+7KlXu2FE/Q2wPRAeDx4Bucl3wS9WfmnaYQLV5ayGTQJ5pQl1qPdfjcqZirXCPd0Zf8wZ67mIAM
2QicUjDRuNLz2pgTPFBZt5pLq2d9wskFCn9swjeISSrmoYvmHmNOdgbG1qr72EGxMNmSHsDeX7XC
3bx6zqZdYfusyJ+u++vS1p/+Pslfbd4YqRUh8WAQzAGgZ9zUzqPRfLZsJcX5onWQDxnhFNKMGPdF
iJMCj1ETVAgs7ESNF6pg22wEQ53L49pt00dujz7GCNwUALkMMxhd9r0ybsvQy/hPy7hJh7eCDK49
eKr9OEQrb+diFn760yQ37wB1QLkPm8Dz21HNsfkBZuvrxDfoS5Jv7MTv012p+FmU+8U/EDtAYgvm
QRk7Azolh+QcU+MY5c+8KVY9MKpgfsETa2M8S+H31Mj8/Xbi9WlT0QKaUnhdtI+2da126+QbI34R
1i4Pj/oaO+PS5+CpOcnrOR+tiI0wZ1uJR2xMuNwPECqia5+dS96LgWTVQj9ZxbyV5FPdqEBut0S0
NdIeIlP7enqK8dliaj+yNQTJQtzAc/lFpQ6CXzAWnO8gtNCSnJkwxZJnG0OyOcpqUXmMNDc1PIjx
XL+WC+d1Zk06L5HoUabMHClpsp94CVlBjGnEAFzqbm5+NyBUBpW56yYXYv2ZSenMMNelF1YPk3pt
BGrb+aI8qGuOsXBgZ0akcDOJJAnrmckmErnLsxvkwdhWl9R+z1cyHX3xxHCf0AcBVwKol85PLC8S
MzPHeQ+zZzbsBbtvCwMCSb4VBWbxwhLTi/tfTfGL2XfhtENXyBem7RrqhnTooOzbaFOHma91AcRl
vCEDsqvfIKNITbeMj4KuZEiLW3Pyc6WtQXzsCp3h79doTFEwp2r11uGfQiGB8+v6UWtrWyNlYzUR
HZ3mLCXkn6XlN8o3Bj4J2rppvFfHoGabyrijWqCXD619k48oLutP1HrP8nhbrT1BS+EXaIz/P6iL
obxGzUKhqvg1FNsMurXoYPWelapu0+/tAiB38d7Vw9ayHorcF8NaoXchWJ3yEcnkPQrKZs0wp6Yh
fxjoC9SLobJ5M8QrD+Di/TqhPVLP3VGZQoU2DGaK5p3Vwo+qXcHXcBFLceO0eiPFjQrEqU1PUL0x
yL4ff9v9C3CLo3MDQdKSbJi6XXGkOcBKjzo0IPAxiG4AQWovZW49neJBaBa+lQBn6WI3Y69OGWTh
DZCH7kC/GSiptEhxVmLV15lc2EX5GgVHgNExV36+mU6ujGg62qACc5u37kceGJ+GH/8qPVG5bA9J
9+hX7Jbf2gO5HVdsL5wjWMrBrQ2lLsw5y/RVad3y0AGV1MwCQYiPMZ5+CK5v68IpYkAe3SRUpQCv
lZF2Ve5UA2cKnk/OvJZsbHULwD2wD67FfMQioF2uG1y4AqcGv+quJ+mBrRe1Vg0h3MZM3CypQH27
n7q7xFipgy/t3cnCvj5OT+z0KiSrzJzie0KJPOKgmDS4zdodWDMiZXNO1QF/icjtxZBMoKFn0G+i
XoFPLARriIxhIH+msIInSG9LaitTbqTwP/Cb3DVl5xk8uW0FC8pZ5aVPVvZtIV6fmZPeBuiEGpGi
wucy/VfKgfHVNTdTAk5uCPZyTTtmzZr8OlgdiMgKWNNtv05+gIDaNWvA431Lf0y7P9ddb+GZRuUK
ZQ+QhuJrFp9K0lW2MsrbNkq9W5D0bPtN9lJux5t63wTAy3vKK/PMY3SH8d575TtIu4Jqm9z5CDhu
E/w19mau1p38FGmbVTW0i85RoKrVcHxs3LRmjxG+zfUFX941GNFRzgJQY670SDmrNeXoBA1Yrw6K
G7MD/pwhmXxylP11O5dBBHZmIANG9EBbI6c/yRSVasVgR8NEjBOgjDXxb3qRuD30dR0gLa2VB86Y
L9Z5UD63KG0fvqsTLQxh0Th+Z57x3gTPyZ5tu+DlJ3Wnd/b0M28C5jUetIqr1jV9dle52U35HG2m
wAhQ2tuuNVgu7+n5T5JcOVNFCRjxvNlhUBe7nt407Qe1/KL1r+/2Qmvq1JIhMwuA2aASxezGk2kb
KPKGIds4bRgdNCNJNozmFjKnuvxlxnb0FGsk3todXYWfLzrX/w4dwJLzy6SOWiQE1IM94dX4aghi
jwbtJxhXHkYf+uSAYbjNrbJzVla/uM0muK4Bd8DHmFy8DGtMIucqqs8tPzRgLs70R+J8DJbP65VI
uOjVJ5bmDTh5QXIrUetirnOnovIpiIu47apgzC3NXSy+9eaj2f7124iDPbEoxSdQeUDDy4BFw9mW
Iph0B+2IY1j9QydqNvS/roc81m0OcTGMcz9CdTxme5bWuD0gQagF1N2f0HxS2ctA70Gvfd1zl8/u
f2blKagwUpPILub1aZCshR618mDToKCBKla+yC4f5rMFyk1wLaohGlfCkmIGVnYQ04M2vl9fzPI1
/G8TTenx1xSlcro4Bjf0rCpYBjmK2e3UBDRkIPp97TH1M+77NZW3hZUBhozpXwsFLtS3JB9JYiPq
ScqQ2yd3jvaQWe/532ccqB6emJCCKwNQJREjalRp8dDqD3X/CkTMNB71biWML5Qszy1JMXPgQI6i
RYgP0ff0h+nVhZu5/VvkiU10Z9y7XHimG/+4Qc5zbG6MxP3zR/2erdQ/vvg4pbcExVI0APFOgmhX
boyPGAWflWORYGGqunPNLblRf/DMTd/KbXZbQOj6ZvgzNJs1NPHCbTizK8UX3qFI6fSwS8KHTH1O
uEeIZyKgJ+Pu7131zJTkNOCyA9WHjX0m2Z9Webd/x8Irq9FtuoPG37TkEIVrIy4Lz8OZScmJMgUj
9CTB6lBOEtr7pG5reles9Xrmv3Lt7CQH6se0mUaChVHt14hBPMUP6ROPnzK2C/WVmLK4Ikg1z5x8
cw1V+gBVO9HEQqDSaKJQ0KMrx4Aazu6MbuW0Fm/4iR3z/N1JRa8baQs70XTULT+sXvq1XGX+E/K2
weERQVC0BCRB8oeiJXGph6DfDTGjVqp/jLVK87KBeWYGcFNQlErnYhBUB5wJMkBgQQjsVH+erHLl
u2jRBJgR584UgF0yyAojlpbAouco9ausnmzQ2V+/NUvnPVMv/r8BKb7HraYPU5GDcjx/VNFM19Oj
kz3Fa+nc0nGfmpHcqk54j5cK64ib/VS8ORhtDVc8ainSnJqQPCqOmigeUqyElG8K+6DlzAsFBELq
Zmui7YunAvIi8B5A+kmTh4NJagowg6G/ZrE7s60wNMNXjmXNgrSYFMlKWc5d5RZPAupAlbWShS0e
yMkS5n8/yfvqtkINjwIGoMSvzHwxRkzVipUTWbQB9vNZhQFFP7k1GIGiiKcDWvDlcFQUn5R3Rv7n
uvsupK+zNOD/TMzufbKMrI6a1KxgohrvW+J21DeB56oOXNl1FfcLZ00QYCkW66A8m7UHwHksv6NA
N4AiwUDVMR433G58vcQn1+gr9h3iMwf/3fX1LTr1iTlpfa1FY0fMpVxSY9xnx5w3zBuP9a5aQ1Qu
n9V/65KCpegJ5FInGOqG73ay5aDgNFdcbnEtaMzNWgpzp1gKl4TTHMBgFOSN6kVUryzemxGgeM9J
spJxrRiSJ4t4J7o85wj86rjr8xdkraDv6IHLslcIlxc37b8VyTxmEchkWg2AN8+OvylZ6UJIJaBr
yuGLEZqCjgMUZhgukj1OBftuAlJFuLjhmqD3r4mvdpC2WckQFyPOiRnJ07Q2SbQ4ghldfVSUd3CI
XffkpS+JWSALR0yAXEFif35Vy8ROinAGCmAqP+BKfEuS1DeYvtNicauK+6EogCXRC+4WtFmboZj/
uJwLYCJ3rjPPIDiZBzjBiJVD2gmh6F67zbco+fqq4qJxuzUGNwyAJBtWTH4JCFwzOUeSk9CESNFB
EBgm9W2xZ08vxT5qXO0b9bhf/UH1YBvfa4/ad8NT/FpxlV/Xt3vJazCsYVDotM//k3YbE2fUmApc
toEcyzQDh8xOKMB87a+bWboBwGHM+QMqs0RmVInb3pgaghtQals9/N2Px9FZqz8vQKxQ4vnPiKwA
X+djB1VCGOkqDxAaXyeH0PkwnS21PA393OIpoaDoWbncSxfi1KpU+olGTPR0s9WmuGUtaD/+XnQA
y3JwEXC3MZ0v1ydqvZ+qqcKFaAfFBqGEkzRbTHbq3ONOarceGGIw6HP9vJbeSwPISfC1AaQOsZVz
pxyMaR5hhM2wNUG4CLWVpHebSuGew1qytYSu+1VTsYPShqjtjbm2vf4DFh3mv0XL1RE0kJuUzIvm
5Y/c2XPy0XWb6yaWI82JDenkuOih8gxKIU+z93GjYbbSAvjkIWsfJpSIm9AvlUDVg+tWlx4dA5Ft
1lzFx5OMq8wyhRhdBqMmUqnMCDguXYgBbiV704uVxGrxcs8dQlT4UeWXSTHU3Oh6Sju0zGrmT0kR
ROBQcuNMR55orSl9LJ7YiTHpYQC/QBYOHHTWavUwmn4rXlOycmKLezfzSmKmQkW/QMoMlCh2siIT
ODBeQMVPcR0QU0AZzLKhyBCvjVou3oH/rH3R45wEZm7zFhgYLGhk5nNMPqb6PaLTY16ot2pBkCtg
SsBcAxle7iLIhZE4zly8mM6RA+VUUTtVoVyFXmODluNj52xBLbLig1/YpvM3BzSumJ5DD00FPYv8
9W53QF3lBt4c0vtjYB5iX98bfnE7bjKf+JNH/NgfPBeUEaL0i63/48Yjwcon60Iv+fxHzIH1ZH+Z
U1m1qY7Y3y0oaIaN9klvQ785sH25pwfw3vxKf9/pLga+fPJ0/RJexuxz0/MpnJjWJhLXaY31Wzbm
rlXDNda+ab628NoWS9fB4DUBJyNWh6uOK25+/w4ljI+f1g05TrvGtR/bO/Y9fyxf2vvpE7pdkelp
Qfjj+jovL8z5Oud/P1mnM+FTVzXwI+rc48kDKHE0Y5fnd+W49gFyOdcGEaZTl5LSmChTC8PWYcpx
sw+eoo3nVp/5613/pvwhO/OpTdFour66xVPEdJVDIP6CPrp0imkxFCMZVXxjaZgZ7qhXxT+vW/jq
J1+c4okJ+RQZA0P0BBMlAElHDorNbesj7hxfEsf9qbrxH/vlG9j3qAfCjS0HU4xLYrfbsE/7vrtN
1gQsZ3Pyz0FRFiMzGGCeGXrOzzMViVMZlYHHQ7vRMaxsBiP5Ayr8la/JhWWD985GnEUCAIZzGZpj
ZXk3MpXCeRNWbmgX9buip/XkOoVlR75DY3Jgah7fRxRIYb8uc34vRAa812SwmywHG+s2rDVouXDe
Adxuh9mzrhB+pyfDMLo6ZMh2SEYt9r0BmT8Y9MtEgRoZY6OOrz5mPWdUSWova3R7nzQNxw5nmrIG
Er4M8FjfPIMJBA2g6nIUBHVqBFAcVgkorhqMogg9EyR4e9HOBjkmdHRdmFtr7DCb2HPiXXeuy1AP
8zPnvgZ8Pooo0uVEL1iANyDKPabrfNM6afRORgMMtWDJWXk4F03NCn5oh2JQ8CKdo4mWFAloqrKu
HzFeX7B9XIFarO7B2fr3q8LJwT3BJzEPZ5+7aFIZSimyJkfho2puS2JXj3rSkk9SGQCdXLel6xf3
AZNwSKLwvaZrgENJWziwFnXoClQ7wite6LHcDb6l+V3mMrdJ3PSuDcJNehdtiW8FWYBA9A0D+Cs/
YmFvz36DFPi0tGtFJGbeqOTOst5i5yMt/mFTz2xImzqmatSVBDam4hh2xzreJOz5+l5eBtOzrTTU
83Orh6lplQkmzGncaFq2G+PG/3sTIHcwwd6JD3vghs9NOMIsuBnChJI4G2Y7D6JIV1axgGlEPnNi
QwrYfVtnRavABg+yOEge8ldyp+71KNBu6DZ2NUCs1g5naedOTUpO2DAnBn8yTGYY+6JA1fYrg5mX
HLBgdDi1ILlYBC2KUpkt1HfOcwygsGt61pPp226+EX7j9x45OjcQClmpxC3gVc8NS36nZA6jQwz+
LPKYPfS+hoTxw7rVH5hH9k4A1qkNfdPe+kPorWk+zUs6f+lg2UQxGFPNeIFkoKFt9S0URWHZLjE0
Xrwk76UDoYjBx6yNOnxed8yFhwCoeaDKQHaCeq2MMUd4odkXq1WpHUfIDGhD5KuRN9g+CbdjaG8x
onLd4lLQwALxHYjaH4EK0PlV6JK4pFUJwHGB1E8dbvLkR9es2LhMFmDhxMbstyfJX23UCshPYEMp
XPanb76pEUZJ1y7cHBekg3LUWR5PsyEgckGD0Vgt6N7MASzIr+pN9WzPbqFvOHGR1/81BgUUdiem
pAXFQg+HWsH4bW7dKhAQzuNnu4bWOwV9yy2+3fn0101OyJii9z9zEqKsKqN6MqundtNDlauqjtzA
2B5Qmv24Nau/Fg2BqACk+MDrAxF0sORJ9yzSbe4UaZ9Dw6ByR4ZxpYlhHEkEjcmfrnveQrQ6NfVV
FDnxirAyS3VqYWq0uTs0xXHsqo/rJhacG8cEPXcL3CHgapZWg+Fn5HRQLgLBTuTnofGQoo8fp2tE
AUuxXkUTBXPKAD9BkEcKvB2jioiyMfcmsemmJ5bdKslbpIN23odsCDK42wmCWsl9lT3w7OX6GhfG
qsBgbOCsMP0CVmpZ4QJT2yBsDqF1pT+K0QV93B3ZB+k23TYuWAbHDX1U8B0rXEyDvyrbNajo0ikS
c+Y2nPXeMRB8frdVRXF6lkKYSgPudZb5yNk/pIzg7gXn+JcAgByArc4qQ3tW2WLVG9rVk/64miou
fDNiD9HgwaejBgI5S/qcMVk/2rlm49vUuk2FT91i07vDIztMj20G3tvND33HdysHtxAW50Y8wHog
0oE6pWR0qqyytTgWBgi7290ALdkCe83cbj6q3D32vr6l99XOuA939QgwbO6lnmO5wBdv1n7M0gN7
9mPmBPfkNqZTXldZgx9jda4GZaLeDb3IT932Idn8H2lXtiO3jiy/SIB2Sq9aaut9b/eLYLdt7ftK
ff0N+s6cU8XiLaJ9MRj44QCdRSqZTGZGRuA5qb5DV8GP8UBK/dufko1gf5uL3Ce2+TvIqVItr2B7
es9/00OgxWHrmffjt0/n57pddr0/7OZrm3jZAxB4taf5TXD5JwjQRnCAo2/B3Pxo+WMLwomOfYs6
dJ+M98lrfePG2sLp/CVUbh70h0ZSrRcUfSFBhicf1GjRa4ZqB2cSl/0cd+iYa8OWJj4N+xvUve76
PszvF4kxQSBkr3QHpE0mGGB4Rg0a5yCQ7xoEwnynloq3rrtUl0G2BKEAPD4Y1EcURGrN98scq27T
xtHgQlTzxzw0TEuSSIg+E1hmmH6zg5QFM8OnexZFVdJXNZin+9t+m7yZELS61iH+9HSfvychxqFR
kOg9iW8IMsATo1wmrytJWTkljM5+v413GsjT/G7XfwO5+o2+0++szOs20Hi40hD9JJmGoDbpApmp
4kZmKLgz7ivirksDftrSH4Jo295ke+eACdHlh36PtPChek0Da59+y9/Sp2w7SK5PQYCyMdmjgXWB
EfLzdeey1TojiSDIUVU3UXKbtjfE/T3rkjgocBvGAWWjko5WO57Pp98UqMkKKmVg5p6BeTPfbVlb
TOD7qDMAcY/iHIDwfMmh6seB5iYIuZux9cClo1d3oH267CPsrHIRDO8D1twAAb+Bu/B0DXoRmfY8
sceettXK59nZ1uTNtCGY8hhhYF6xZQxsouiBUQnEDwj9gFWKHxpOy4kq9oS5vGHYzmHsKd/dKcCM
hAfiwr8Ijie2uAOgrDlYDUD/6VcYVLgtb5yfycYOxo2+0e/8xEtu1B+q7KUp8IoTm1xKhZleqs8a
bNZh8qxuwdnuJQGYWhCWk9vBOwD5dfkTimLLiUUWBo6uAEXVlikbMftHcAF/qq957A8e3QOOGbhh
9KT5xWHcfx03j5fE0WfkHGfudYCmmGRT7T6typXZ+LPtG0PpVVQ2eSvKUo9t8YWVupwse1hgC8+w
PlSxMJ/45lN1lQX35KF/+vowDdbG+PNA3QJOcb5G7JhThaimIliO1F9x3WTmcwsercvf7ex4MxFt
FCXAP40cH7Hq9LNhZEdd8UhBaxHMHhpgCpALITI2EZkRzjfaRnOHaIERKxq8AbLrRvUX/XusBMQI
ILxCKRjvMC4Qqtq82MsChGmmw9mNYIZwxeW9OgvofyzABrgUgQLkv8gwNk066QA1Lq0bVC1kjx61
wvXVH5fNCHYLGQDGmxibDVhA2X8/OklR3UFpogUyp28HYBkXD3yf8ZefBZAGAFYW+Tpj1QNJ7KkR
pa8Tq2NN0SoxHtBeDqwKiI5YEodESzm2op9aocUcjVnErBj5HkSRWy0d7wzSb7++YyYkB0BWg09/
pn46LSjK2+sC1e/Cuh4W44aQCVRk41+YAVMCbgwg2oDO5aINXRXd7iwM6/ad4SGhIa3hKbnkujhL
l/BhAHHELUgA/8WNe7plet1WqOjbjPrB2swgXK1XugV1TNAX2SN0C4MEo6yXt+/s+uVMcjEgc5qW
LAPmFUHQ4NdqmDbf42gIcpCfmsXG7LaWTOmP/cWTCx9VYzQwkIaC3YsARnG6SLLWdmMN6Kg64Lif
czxN5ia08mZrr87jFJWSHOkcUcTsIeNFYQv4CVS3Tu0lkTFGYwnAwRy127EIoZ1Zuts682vykuev
mvaQJO9uLOmMi1YJzDBjYEPhE4ipU6vIqua07FBsNbpDnAAVO3h9etUvrldPkgqvIDShu4c8G2xN
EAR1ea+p8gI0FzCFJHhfGtH1WOQjKie/R3d4uOwtIlM6EkIoNOPWwOV0uiqzqvvZmuAtlj2BYkBr
xhsnocN107dA2MX0LyIVxmWZKAw4+Fnr69TerIP3JtJxIDrdDplwtkPQjpQVYkTfCjAeZLkoxjDt
81MrrptTeA96iLWWkyAnMfHWonpItQJsFZhhpZWMjFNsESxwBug+QUXFWWxJNxVQq2XYDetXQZet
DijzGne9lzn5prdlsDqZPZYyHl0r/dIPNUlgrynT32oyAOe2HNjMeg8qJbuT5UuC0M/YJ/9ZHnfE
Kd6ZbZFjQ51q3jTKM7Cum1pGHy00gtePC05Y9sTi9rCqqevUbA1Lru9b42GYrNDWZGQyQo8/ssLt
XFyOXZ4xLM+S6Bu1i95HjGka62ecdhIkhGg9aLYiKOJ+cdB7Pf1GxkqzbM0oIvH0WMyuHyuKl8iC
r+CGQXWa8RXgekHPlQtLZmaC+0FhCaWqBYn6pqZvEbqsVdQ/tClAepJ4ITQHglZwTUBE+AwoR5cE
OrwNuzXX5kDy68L42c1taP+CXNZ+Mp4uR6ezhw8D6RPC9JX+4Cy5xXXqPKqQ2wVWx3U/FQiEG1Uq
qQaJ3AHpGRQMMYYAYhzOs3GIMADRI9aijLOH0kQwzvQDPQ0PKm+S+oXIH5A/QRWGsJY/39BKtRZv
OALYSgb1S3CBFOqu1wvJ9X9evsWeHVvhLg/bTMvKbbGgoTDLn8pq2YdoMbr7Wp/oi6asZIfuSrMF
aqVAcZ70V1mDXrlXQXrlTofC/RNYr/V52n/9S2KLXdRuMOzv8k/0sWjWqkhMFPjc6N5Im/ulfbls
QfghIVKASSv2xuIx03psVS7tmIW0zdPDpJZgjVsMDQpgWWNF34cEPJlfN/mHmBdXJwiL+fHaaDCM
qLcQhNOifJ/VtzU3Hhr00320WTaXTZ3XOLjPygUTNwXDcGLDeZR2FxUz5uVDG9R5FkTRs6BuDd9M
tr3sHhWddqCacFXb6BiBoPw0gmlK3JHVArKp6YY9hm73azpeR8WyowhlUTcecrOT7KnMJPfImCAS
AH53mAQxljeYtrc4n0MEsjlIn5Btlf5FPMP70gIBKINV8SpcE6WTGSuIZwNI+Eaivldqc4BgQpAR
/WagaaCUJLz8KYWOyopwDkMcgzXndFOTdl2szEXKRdCAM1cI4pXVlVmjz+JYklKcMFVmZP2InzCI
/5/a0kmWW/UID43QujHy2TNxvZJ4k+WfC/EU47aNnoi+MYkkCglDHTwGPmMyKQjucZUALrvmJoPE
9cTTqvK+G/JNNMpIi0VZEKrr/zXzZ4rjOAtyaKyPzD9VSG3Gw6uCpkVbbxK6elLWGdFns0CeCnQY
oNugFj/dythStEwvWE65REDdR85Pt52JrwxLAmXrfHvZSYTn/Ti2cF4Su1CvKHp8LXs0btPusXYg
z5zX87aw4o2+Ft+W1XrvSmibJ5IbUfTtgIBARwKJM4pknM+QdqqiOIPP5K0FmUbL/O0O5QGd5S8P
YiKkAZOGUA3OQpRguJCWDkZVrwuInYBr/Fa3mMI2KJHETeFXs8A37YJ1VMWGnn61bFxKEJHARkWo
B1phr84yXPUgDrQl70PhF8NbHyUehJFzrniog0PwZAWcz4YAh3YYXBCd3iDZbBbPNGfX3iZT1jue
Pev5rTlYyaOe6OOVM3aJpE5zvmY85xBZ8EtQQoEayumaLWPG2DGyAB+djHC2PRrVQTyAcrt6vOyk
58cPhhx0nzDejE/JGzKm2RoNF5X+qL+u7I+ljL2i2uGpCkTZlwPKqSm25qOTbmluYyxMvk+jnde7
oVsjjZKlEOeef2qEc8jJsvpWY1C4Mgrj/oerTF5uSRIhkQ02qIf7FD6JuHy6kNSZOnWJAZfJmy6w
i2lXkmJjKLIiicAMoNe40TDchaPMN2GohnSh0VBvrnryHTCXLYkQP+JGppwiscNPaxoKKkUzZtV8
u6Re0iibXlnCyPry4BEUlVHeBCoYpQPQ63HRUHHR4elbqMDkNAK3qVM7oE+tKyheRV8/xpjURKLK
SFQhucCPAsWQoUrKwoVsmN1AbQEKzqAdvXHqNHC6D7tJNo7W+qsMQ36e9rB2H15yWCVGP3jOFDvt
kyxKYdUpiuem6171Bre0CoyKWkFhHsIbZeyGl4+vIE5oAIjZUFoAog8k0KeuOBlxVowrRG8iom4m
40dB5+2KXIta8+ayJfaXTiuEcMR/LfFeEqU1VI0XWBqcF8txcYWGSmSF6/Jh6UhNwvbLfU5cLZBj
w56qmBk9wztbaTM6LnrVPggKX1BSaLxIz4LKaGZJuiqM+tAGYU0Ehvzh4bOZpSWF0yKbQyXgYDhZ
7OVxG0Z98hFN88/V1V8x0wMKzepeQ0Xo/7et3KkohjoCVh7bmoChjcxI426zeWPrbxiXDXvlnchE
6IQeA/oZ29UYConPgUZijtbS5zVm84CmSh4WnQZq5E1EkreKTgNgn/+xg1bCqWd2daM2kY2FZRrE
O5Y30139KIPi+XvpvjmKjAX9vMygwZQFOmMAM0Elz+0jWZMZmt0Ilq19pUNw1Ii/3pjTmLIkckd0
AVhadbogcBej0DAifjUY7/SoOmdhPpSu15Kmkpxq0WJQO7ZV90804V/a6KgVSqFDqKuIGw8ssdKU
6nw2Gjc9JDyAvQSSEE9Ddicc3cVjp+Z5B8EQSOmCrrKJrCtSQthOodldoip3kD+zDpE+X4N+6uA4
3V7R65e2XW8aPY4DpUKs6ZN79JBM5LLTodaHXQRlLy9WDZk6x7nwAfup4KdmbVdkQzyEc+4m0E/k
Se13ir1ptHKnJkDA2moAfU0/XRLMX0W+Cl3r1QoyLfbd6cuYYtYqMHRUlzAtjGya862+idCBpBCk
q7VDPBEoNz6CbmN7ORAIbmE2LQ4OTnD+QASBi+RlUbZlQ2MEAgShqFe3NmQNTdng6p+mOBfGIdkM
mhaQNQKbwifsfWGume7iWC4b6HTd/liC8nvvdYHjt723pZ/d2yMDvVdX1/ld5xWvT8pzcmg+SCAF
mZ7hm9mu4u2Mlx/BiAmf1o9ZW2lGjgXXSx5W4wuhbAxqWHZr2wVdNwY06h61pnM8q5eFfOFm49XJ
rCOH4+d3kXa3RmrBtpm53+kyQKVIuyoSGcxZcI6xxH/N8Blv1blQ+IKZtEanqbBvhyT9dtltBNcy
a05ikB2Da9CY4qKSgznrvFTwPe3u0Yxup+rdAMhxeXT6d9PcjZGk/imoRkCd+sgeC/tHgWOggxPR
NANTWxvU3W1OvRRleEhgrgdT+QD3BsaTlWl3eZGCgiissgIINN2hPcRPdOVT47ZNByVdd6cMW+dB
DSGe+A3vITswg3I/bfPPn5dNijzk2CK3TgM5VdkAZojmjHpHDdBnx9Zdqrx/3QoadwDoAuuMIh0X
WezWBdS6gDKIVYCkfKD7tusDDJFJ7mJRDIWDQCcPHRmII/L+PrhzvjhLja92l1wvm2nfA3qrfdTX
5mfmSYdbdPgAH2OOrXFuD42eCFVyWBs2mOnc2dt0q111V+ttAS0UwIEv76HokBlQMADaFXg7jJmc
euScOUmLfB6HjFae0f/C2/WygXMkFSLVsQW23iOfJ5inHtUSFgyQFO+Hd93HqAwjL7G1IL+eDqv/
HfXjr/frgGjBjQM5KLzQUfg7tapnGKae7B4xSn3WrIOhh3Mh8wvmxfyXAqgBI37gv0C+zUWPyOr0
qFvm2q/22Z1z82z/1Pfu7XpQn/LAd4AUw1ycr6TB5Q0VnS2AC6Eeg9YQC12nK4tymtQAACBmQQm8
6mwvNlDhkJWNNEGmyzCM/5hhjnP02WgVk6RrJgSNu5p6U4CMsPadZ+Br8y25qa+7V3vXXrn7VRI6
/hScz3f1X8Ns/UeGrQajNE2J9enbjwWG17vqekbU2hhPqP/9aq5BFRFMsTcAbIvO+ZtyCMfRL77T
gHrWXgqFF10Rx/vAHUdbyexYtfFzhj60duQJdMVXdtCE+lNTB/1mCcHZtWuv07v8zc8HyeERGgcI
DI1NeBlekKd7EdtO7aLkidNpX43Ftuwx7j0/5ElQRb+gGVDK+PoEHg20GQam8HAEez+fVRRT15lu
Dko4I1WBfFw8fX4YIObtpKCBTzH6ILkQBb5MMJIDiAeT10bR4XR9Cp2sFtWgGvyAE+QKnc8pRqpq
6LNkHwVRjqEggEFjzwKU40/tVIbWREkKfdXB6ZTDOusDWtLW4l8+mefwbFywwHSgz4ANRMbNHc0M
+pd2OVMczRfng1wPAQGqMrp3Uw8I2cUfg/UApnblxtnEMjiEKMye2ObOa5t1tB1b2Nb9/nf52l0X
98YViP0cOKnb+KtvtF7zor5dXrJoY49XzB1WJ2/hMAWs9uXVMr3WMh1DwQGAfgUqUeD1AfCdxyjq
I8lrwHFqX+nCRkWDKAec5Fnrr5M81OMtlQ0ninKlE4PcbdXkuTs0DTN4ZW+Ha+2aXK1Xbqj86gMa
YAJOvep3l7dQuEQGLEFNAYJPPEgCmEJrHlT4JqmXw+guW3T/PNv9bZAfeGd6kHHcqkSX0HsJv5sJ
+BE60owplftu81S1c45nKVL4YUfi+bZUzODyuoQeiWWBwBRARrxVuENnjkZSW/ifH6MsrpivRbpP
1ZsBVYwRojYvOvWc9R702XH6vRi3E5IrWeYrWuXxL+A+Zm4t09JWJs5EtCoHg4z6ndlan5fXeR4z
oTUFnJUOHWl0jAz2I47uq1Kxonjp+wZDLk9qhWb0YViuBvNOUQ+m+euyLZZRnN6Np7a4zwbIglKX
LD7T8TsxtxAiz5ZrLb1xZSzg7A+dGgJK4+jbcZGsM3IN3oFvl+VqqODffhr24NiSxGVBkvEHC4Ix
SaAnkUad7h11VZouLovLeEUOjeNrkJXQ0ru2lsksiBbEUCf/sfSninn0lSwoK6dJqdXgtlp3pQn+
BTcL19l+vPyBRAsCQRIgA+ino+HG7VuRa202ot0EPcnyjrjxj6VLb1SUXjDyJ7k7RRkaEDuuhe4h
lEnBwXa6eQDZl4URw5aeNVfjGN+v1N6SrvRQvtjk+bBTjXsN0+lFq0Mr+FbXnmy7u457y2uNH12e
S5Yuetwe/x5+i6GDk9b9iN+zWtFbPWmh2WkHq6kOWZ7c92gkFADkE5QrgEVIvKX68jlEFoHBIbzi
oYap8XEUjMw0hwwaiEp61yu1/aL54G8q9NQvFTzqv13+0AJ/gsAOStoANmsY2+OC2wrNN1o2Kayt
izdYW1p8XydJkJbZ4MKXFYH50I2Sxu/SylujbUXjoJVSJAlc9mQlnMvGbbOoWo+VmPnWGb4pmPAu
giQLL++XzAoXJZPGHQdzxFps6lcxUHN71B915/myFfGO4Y0O5kMGOOSOhKOtGYEbNn6hgVTD3LkY
oKUyZTbxUv4xwvM5Jss4q2vHPr1yU5l3Jdll1F9GCQjh/FqBO6OAjRFy8PAAU3t6utuKRNlCsGFK
byBjHfaN0V6PZgPy/UKHbmO01WdZ10G0fawDgOk4pMmYJDu1WWQk79yyaoBjz9BodK/Vstq6g/Zy
+SsJrmUHiTJmGCHZhSIiZ6bN20yjTQtfsPUbumKKN/px2cL5PcnKXMioQFoHzh++mZjM/QjZQrwr
iJNCI25KKhDxzWUITZqPmWYj4mIs0607/2CndzNzm6MbhjVNR7PG3TyAXcC5zaIXiE3N2WNdXS/6
13u0wKQBM4IGrYuyusl+zJExV8WIf47RCj9JnX2dvKmGBeVE6tsEnHkVwtHyqcbFU+TKsrrzndVV
bKmqAfAAxB/fvYdakTW4JvLjIQ0m95tphNF4mM2PUfW/+glhCGV2NkSJsM7fbmmkGWNfI0NtxvfF
/hZ1+3h87fTDKiOhOvfGE0P8tdXXObGKGZmB1r2DOwFqLtvLK2FB5zSX0lFcA2QKBTbQwPL9qN6c
1noYbORSy9U63NvVVkneunjXzleNfhX3ktkJ0Rc6Nsf5YR1X2diNMFc01KfqfqXdNko/lGU3ZDKs
rdAWqB4A+gdyGACYUzecVmjYIp7gyldfByfbmdb6UBtdqHSjB7iKJOM5D0+MG5Lh4kEpjn/Zrzly
eksZsrhm9+EMtVBCNrPzEjXh5Y91HtyZDUxfuejrQfadu0HqDHKJ9Zwjm69/WfSxza4TCiikpHQo
8jkMRIFXBekvkBbcvmlaW1YGYVa0BxtSNMP8cHkZwmCEqwMvuz/xj9uqUW2bqmmzxq+rwG5e9Ogz
Nu+MbF9CTyCX1VpFXoAz+o8xLhihtpuMY4EL0VlNL833FnmwrMYj6r6Xvc9FLkBQL8JgNRLfM5qE
YXbmykqwcdBJ9opu6+bAhiQy1kihFQMMLrh5gVLlVbqTrrbQpQXruqs8ULfxdPdRITINZpGnIVH5
xwi3a047K4i0MLLicNb7Pv1ctYOq5d5lTxB+HLT0kRWjlnvGqVo1TU8gRYSPk1tXJRhadqgq9J4Z
Lx9ktG/0OColR0ho0UJXEuFOxdgCd4QSK6ksNcLdFJU/WSLRE79V9goEuoZ6e3lxwj38xxTgJ6cR
YTKroc/qGu5Ad32+b8FzCTW3JJOYEfrDkRnuuNqR1Y7jDDNREdrTtzF5bNLXyysRbhr6JAQNLULO
YNhulpgdQPSNr+sPU7YZrIPqRsBq+rYM8C1cDIIPNF+AjIRG1emeJeBymo0Si5l76PpSw8+A3V9M
Krm/hZ/myAz770fBuihnx86YmXwsUTz2lzSkmu0N9V+EUjZc+t/lsI09sgO+vkLXctjprGRvjM5r
tcZ/8/mPTHAnFcXjuELDBSIM8aOV3qXu3bpIEjrx5/93FdyZ6U13bC3myL2Wb5L4asy3bQyySrP2
JmnhgLkrn5AcbRn/gAG16Ny3JoyNVQLyupmN6K1bxfqwRycYSBlOqxm09piB7Xna5av7/9tPPmuw
CWao2xj2EV5H/Xkyt1Evq/hLvNzi3s56AR4qp4GNonMDktypg+sRGSZX4uP8xE1r17OmQkLF1+LA
HcLJ2Vj6gchKV0LfYLpnmNcHeIkHnRgqTRJtgZW5+Ywqr6XhVDwUUewTEDhfjkKCmi0eMUe2OFdP
tDldyARb+lbbjIf0tr6tX9Dl2pHVA9EMkof7cUe+/GpnRjEchc3CBcUT3iYm6fHIaRBe1WcDBJnl
LyKL4Ox3n7n8kQmWkB1FiSwuBsOJsC67enWqH4v2PXf9yXlyZt0DNliyi8IDdmSNC7FRMhRa0WJB
DeipUk//Vl11HrlRtmngbo2fl62J3ePf3eMCLZkg3TKbeE13CgjD0zFIlgUkG95sQcv99bKtc3o5
PP2OPxX7MUf7mA9Lb/UJjEGbpgxVP301/Tgkt9Oh2+V790Xx3HAKh4OyNbbdYxo0stRM9iE5B+3j
eFLbGlubdNYOoIJpebOA2tWMb3pzM+l/8eI4Xi4XlgH/y7vYhDW9Mn8UhKYewE8b2mn7y/sqqJ2e
7Osf4NnRvmIQqgGgEPs6xGEXPVtVQIBEWrPdMga1vatT3KHJLlJlY0psARfOBQ/8XLUlsRqwc/hR
l79ObrZ3l2crYjYxbu9mYCPL/Lb7m8fJv8fjj3Dw0WLraO2TOIfRce42JcjUoCEJ/gK9/zaXtVfO
ksKw8Co4MscVODGH1eYqCy8VlMgoiC6gHvZYKESyKtlWciFGVwZrnUqYUetPK/Ob4UDGCNVHCNH6
1PV62ftBtiwuyMRFkyiLAXsRvSHDbV0/6+3TZbdkP/mSd3ChZWqLpnWZiXV+WugPg0qyHgF2/NTt
uXCyOFFsZxMMOMvwulLlUXMzr9GSB/BnhtS2rtLqrikwi1jashN3DqA8Nc0Fks7RWzVLYdo261ej
hLp9EV8RQg+FmR46V/XXpvJqzQ6tRZXcD+IYhiyf4HnEaM5Og2gF7o7RGHAZZYrpF+qnmiXbpFw3
2hoFZZfdgE5EUhMS+goSCIwq4dEMypBTiwZGEZciYyfOmkO7ncNKM8F+JoPjC6+iIzNc0mWOTudm
FHs6pNOmhFJqN6d3U6oHpfErcWU0OYIGGD7hUeeVW5WNl19qlqi4Rh9K4jHZCnvf3nS7GGw5e9xA
h2zxtG/ZXtaxF36/I7vcMu1uMCYwTiDtGzRvKHPfHbcD5AbU1dPrt3ySJGXiXf23wczFL9PK1l5X
0GCOoAwJPK/z1tfB2m8M2d0qSmdZRR4sADYBBQV3Gi27t8YV4Csf8hL7RXGvcPgfss6+mZJE5iqi
aHlsizt+UE2oarXCGVj0fJvEwVw/jOsOVZ3QVbw4Qa6JScHL0Uy0j8cm2U86unbMMm7aIsXy+uJ3
6Vwp4+9leAFZrp8oRnDZlMhD2OMaIiBApqJDeGqqG6dhKcCv5a/5hkTgvPjQneuI1hvoUzmxlJJP
FMuOzXEOWdbEaMYe5lpkRMTcF4nuKc6DA5TR6l47ddiUv0bblixS6C5Hi+T9MikG0hjsEwLRtGyn
Gq8DAFZsGSWkKHgdr467WI0aM9wD6lh+PX/kqq8m97mMwlt00bH6PLQ40TYENeTp90KTaIztFvGx
durbqYkekS9ILhyZCe4urWqlceqhQ3rQRNfo7IRtL3soCjeKTaKC/JlxyHAOjqJSm1YOAoWBsWUt
+dari5fJWFeFB/cfI2eTSSiEpU6/IPgRSj/W4Tl1k32Kgu/yo1eeslR7cEDeefk0CbcOgFA0dYmL
URbu61SAVDhRj6+T04/OvTe/zmKBZtrR3+c+zaJWdFJYgpja9s5x07skB2IghsxaRP+m9gHWXQcY
BWARoSd56ml2MqUzeFDwjUBl4cVEKb10HA5tIuufiZ3hH0O8Ut1IlkLPLRhSGzwpmrf/nReWhFRh
CPh3NXxeoSJvIileukDggxGg8Bzw7oyQRpU8wwTASnwhkGLjMwFYAzqH011Dx1t3JsCRffoAvo/o
IVg+6wOo9qNNua/e4u1yqLY0yPeRVxxkCGBhLD+yzQXXSukH6hhYI2XTNHGR+EmZYrBsSf3VhZpU
XuxmvJYuu7zgrsK4L6ajQfEPWP4ZjqiysgTzbUBcF2E6BeYE6i6vqwPFfb1sSPTyBIIdBECA3zKO
DO5w5WACs0vbBRLQGkOTllulWDdRjkH2bt0N5i+AAm4tFNAyal9nlgzlIFon4FLAGjNaCfx7+mHt
VZ2rOQNmyBzbMTAKvQq1OXe9Ma8HH4eoCtQElJGX1yyIJxhIw3QAEAiYRuTBj3o1VjTS0BwrImjy
uOuPmYJ64bINAZAUohMQVUebkokb8WX2abV6uxzRqbKpeV9OgGXB2nDlaE51UCjF83pR7lGXIlca
8g9fX7PvYNcAgMueci+NIZ6VfZ3Aj/0kgNnBDgRyBL4R3VBdLRcD656sT6t9yuM8gNATdp16ke1K
grYg/pwY44LqiDaw2tgwtsQLoEuKRX3d7ixPSeiPy1stuJFgCZ1UvGywz/xZqVoUK9weeV1Hp9wv
EqT/RZoqgUaVfUtTa9MVruaBMO7XsNTPl22LVgkuJwguoLuG3IELTFUSOQMg6wiAJNlXMbiBKhTg
Rtl8rsyMzh0TraJrTbBEoHU7vfTMMfZm2aCmIJif7CM7Nkf58VDREZyO6BQqq+1jFphAS3UwQrMO
L++Z6Mwffy+22CM7NEOhsm/Q6oppf0uQNUI102g6XwGv+VzvLhsTOQdEQzGnC4JYoFY4Y8mwdnqx
YFFj309+a+ggAVXt5bWuMP+mmtXPtIACSN1N2YvajaXk3S3aUqAZHYzfYaga7NynSx0W0JmPiwI4
6Np0XrZ2w7019G2QWlXvr+sySuyJthYEChajAIOIAE9oAO6CKTZzrLYFGcU0vrr9YYx2WnyTDpLj
LSrdYAL1H1M8o8Fal6aVmohv5mJFnmZNPq2Td2uw/VyP3vKx2wP2+kkbfU9V2UP1TwOeK0xpx8eO
e3qsubvGMXt6WHflbXE3bFwvDe+rDShJV2gusjZF/2O6AYGWJWOXFaQDJ6a5U1JNdmunrHlm0XtN
9/XpYegf9fy6REFck5wUmS3OfYqp1dalh614ma+r0fa6rPfNqQ+nLLnPJhcarJPku4pMHn9WPqD1
FgrsqC0CTZbdTxoYUyztTqk7P58wf7gS4k2Wcn/5jIpOCZO5AhuYhhoV/1p2stZpZga3gED2aKu+
Er1oaR7QWHJRCNd2ZIeLouji91NmwI4TzcFNFdQV5t3beyXfODI5ZaEp3ApAgYMxF0D604NPlDEf
DQsBuwbxdQx5ThCwtkMwdNrOMq8c2Sii0BzLi7GHuAl5sFxkNaX1p0U4qnG6a1dbA0se0F60rOmt
W7paUKTRTVPMX6d1wBQ8hh7AQ4w36xlSxmgxAZlSJMdNeccYHSHQp7bby+4hXNyRDfbfj+6LLK+M
SJ1hY8nIj2HKr6I09fEifEICvceQomcoJPi6SQLdNfDvgof7jKNoKufWWRlaedaeFcV3429k3ffz
c4l2obRYJLqijo1xEaUe9SghKEWjn5v5yfTTzKAhBvyyanwvUNeM5qvU+jKyXGdgeSRM+AffjnPP
JkknNWMmFW3dLNpwWId0M8725vI2CianYUdng30qNhJU86efbsVAWt+yJFCfR882nuIUTVew02Ec
ItDjT7S4UJlSIINZymbxRJsKEQAGHMVxsPjZ3EzNMArS4Kyr6IYqThqW6YtKXkf7EJPHykgBrXm+
vFhRFPtDi4fBPyavw37RkZuCqSDOegV7qiX60wiyi7HUwwRDhl0l40oSXr5HtngEh7MkgD7l2Fcz
/5lAw6GEFo4PgN5LF6dhWtV7fVhaT23cO0eNXy+vU5RjMKJsQCRB537WrUcTbepHFRe/W4DrInp0
kVIBLOe5SuxXjQTdIzPGnY11xZRmpsHYZHy68VYfiqDI3to2XDDOeHld7E/xOcXxurjLtlt7kLow
TOakverFd3AY/cXfR5seSGAMimE26NQ/YnWIncbF3+/d8klLph96qQR/Y8IFjAgibCDh5kw0ame4
NZp24KAPCjBuq00iSQ8E1Dc40dCZ+Y8JnnCyatRSLXIk7+SuTv3metnnW3rfvpsb+8n2vje/oRYe
1mEfOltl9oz95QWyb3D2jQApZuLaBOw7fDyJhmnOUAv2iTr4VuXRHsoVsqlB0X3DcMv/NcKlCeAx
N5yOtUEM96Ul+7II9NXBULLhl8td+Xl5RUKvOzLGZbKg0qStVcGYviieBk4/U5ZECvcMJNKATIPj
6Wz2GY2WlOgdqps0Bv4OdD9QbitetKyX+LfYDggXEBRAJ81/G4gr4rAylJzjJPNWxQsnzDF4EWha
L6uOCb+Qi6IKAi2SRv6Zo6hZDnU6hD9X7cLBPmTQvRp+WU3uqdWzET1+/RMxui+MOwDwccYt5K6Q
qKgIXL6hbwOKnIqsCCbauX8NYAzyNDLQdnXKwoEBe/5OsIiWHBLZlSGzwZ2cBF3uvspgg9obN3sw
rFsk2pf3SXQBHi+DOzeNOqroQsHEPF0nGYhv980YSAXYZAvhDowFFSF9NGClM/pN2eYbCmRfOXTh
5cWILp6jFyb/cieK7g4zCwJMA93xEvclB7g4tz8r9/dlS8IF/VtCImxbj/KGzB0pUmtYaqAmZEMJ
orS3RS9J+ITlyOP1sPUeWWkxHEmbGds2peuD5Sje3OLaTrTANvOXSRuCxB3w4Sh6v2AFWofJq+p0
UxTZbdcush8j21wuoy/Uoq9M9nwfD8qd+0QfoOEMFVtPI567VffRjgZVmL04bzJte2HidLwN3A1J
TavXaYbNXhz3dcaMbrrWmwKEp6RODotpegheW/BDBEn5FxDEk8IBd8oTvHFHk4FF4/RmWX60IEyc
QxCwUVCcaE+Xfer/WOf/kHZlu3HryvaLBGiihldK6sntObZjvwixk2ieJ0pff5eCc7e7aZ4mdg6w
g/1goEtFFovFGtZykPcC/i0opDg926av5mbtd8QEV7jPZ6PYIGf43S6ifdowBGv5QLyMpI+V6x7U
Zq43lz9A4KHxeMLrCXc0ZtT4B+nohLFRoc/Ki6oYp/NjqhxYl0emrTkeUplzE6kLcaaFtgWk9FHL
OLfuvJlS10qRPnBi5cbUEBeTHjmvxOvBbpYBhnKOrWBWO6rO+e6ypoLjeyaaO7652fZdm0PTQrtO
6yBvnstQIkJwXCAC3bHGmmHGUNK5dqVVhwlbG0DS5j4dfMUMUncTjle9IenHEuoC1l7M1iBbCRrh
c0HjnGkksbGMo7XT50NcPafTt8vLJdTlRMQaD534oVyxoixMIKJMgnS4bgAJCrzche1cGeHCuvBc
rIjBvk9luFVb2sllWY2NAfB6kRzm+o1FGK14v6zPepC+SMGI1ToKDupW/iWdF8rY6dmCSy+n2khd
r/xhBMNRB2HuZUGitzQwyPBqByYvhnN5oP4Mxem8ilfbvp4P0cN8kwBwUNlH+wLSBlnFVRCXnkr7
0pAKHng1VlTUyI7xNj3Wx3iTXDtHdRNtly3ZtlJ6UaFAjO27KwEiuo84j2VnZRsvNtRzwaA6ov7Y
T5JjJLJubNB/JHzpXMj0xGXaAAmqcjeCF7vbF6H/N5t0IoMLsxywi0zhCBnz/eLPNznwQH62wbwJ
X+I3ZfMX7z0duHcAUILzWxGHzg8T0P70cVlL01GhMjRJApsfYXhBLyslOkgnUvhMv10PhlpPeEAM
5vfe9Ar9qkxf+mV7WYroxjiVwq2cGRaDEifQJXWBoQ6WKnaVpxslfXGNm3K5vyxMZAorSgcy3SuV
AX+WnAEwGYAuQhf53OrIuVkdnZY6DmwMtEpWTyTKgTlrK00xkPA4h1cb2gLiMbihKtuhvDunb4Os
81i0QY67To1hmt7AwO25GdRsGs2uHNG/Ev9sDd8pN0mHGWMZWIuoVQBwQf/I4Q0hwvywPqGtDViB
gbaJArAsIal2R8IgD5RjLWv7Ea7ciTjOIuosKUgL8EpP7dAKXwN0dW0Tl5xYmRDu0eL27qgn7Xof
TY/NtMu7hzTa/3tjO1027lZVqjxyEnQ5exqBAuBe02PM6UvMTOQ+Eeqh9QsGjb5ibrGUAQ97RH1r
uX3yu6W/mlVZ65LohKLIjvSVDRR6+NFzMyNOPBY6kMS9GGQ7dci8aq62OjK3aeXem/G7YxSSlRMF
C4CMXueegEYBIodziT0eelO0phQaBqT7saG68kDyiJJZoQmRAG7IhHGW0Bhobcu19cVXBhUQBWd2
6JZ0M2ug3dlctoh1pfig4VQvziLWVkAnWydkR3ajAm4bvL80TIOi8Luwx2TLnYIn52WRQjs/WUrO
DbVTNs5jj/cf+m4PWel+74G9YZixrO9FZCSwERShwPmG1nbOSMYFT/FIwWXB0ButZ8+N/eyi1dze
a8kujCUPSfE6/iOMT0ZWfTFXtg5hdRTvprzErP6wAzfvPjFLqtjLL91iA3UUVTZdKPS4n1ryCCax
mk5Wuk6wVMShQ/PEIp0uyTVoYyTbpknWU+escgjhdMdVxUmvf8Sa2VK1I7hL5qNds6BQDT9V41vm
vKpW6FfOE0K2bdrptLemW73+FjETJdWEqqDE/QuDWkkNgCqMPNyXpkxDyY3axtlkVrTrOsQFSf+7
WVpJWCA8lagz/KFzWRkwzl2A1qHR3lBwU1vqty587I3bttwuP6P55S/U0RHyaius/xdEhsltRqVZ
4D+z1PRmpD9cG5PrslYloTYnwQCnTZN3RdyYkKJa2T2+xcvAghsC86zIq0OvyWIP8Y19Io+znqVa
Frgy3G5I4ui0VX8u8VvFCk8dzA2qnteLNn8L1Se7az0rl7EbCQ/JiXDOy2VMGfMswr2nq/mVQx4L
NXzM4mVjY2X//eaBwgVvf7geFegg50YSFdkQGhUkVc0RbGVtc4xlnGXCFAMaMmGJK+Q0AI3PZSQ1
yh42U3H7OR/D/C2KbQoWM0xo3wwwGJZSPX10gLd5WTPRtX4qdTWok+cyHrizC4JGeDjQbvWqZ2E6
4rIEwS5BIaSI0B4O7nS+QapB+wI2CQfMZPpTZuDxlRjR+8AI2pV6WR+bwP7RcGlqKEZoeLfwF/o0
W4vVd7B/RfsJHATfmrO9Us6+QzpqpB+XNRNceWfCOOO3WaTp8QRhRX4YWItLiE6TpD4pXL0ThTgb
B6njYmgjUjMLmrwW/UnPHzLMssfKz8u6CG66M12463vqFLWr8Z+X6OwJUAEbu0e/kdv4reNez4Px
BEKlwEpl5idbwvXvJ+ZnLbo7TuuElYIir4WGkqICnPv+sm4CGz/TjTtZjjNEWt1CtwgwKIXT0KmX
9cXJ9OCO0YCGLZZH0CNlxhVmczBd5EKRXOKHBJf1mSbr30+WKwb/ZgXqcViDvbX6o9NvWKuv54mS
vvAqiU2I1w1otYCHRnzMP/v6QiuI28G5A67WN7qrJpHlnP5M3nOBKhT6RwT/4strBazKCkSQjbHD
GGtgeoyWV8rTjXo7vUZH9C1/Q//Ndb0Ng6yl2XvxO5N9hOgSO/sI7tIkXeusIyDIDMV0mKirHRnx
gDllg3oFiASD5qE0a8nEil3Vp+qc94jdUem1ClLzhtDOuC+K15odx5jRiEmciGQjbc6JGCzJumZN
u1og3JrmraPInu5i9/GpzPoFJ4ZZKYB06NxVAl4azkRZFEzptshWQjTQvmwnGVOKbPU4x5GgjMmW
AgJBdIGp1mW5S6bMGxJ/Mt4uew/x0f5UjfMeU+kWbaFCEkhf5gFZPY2WmiwbKhiwOzNBzn80Ztn1
Q4IAQ53RHe1byUtbvvWYoR3VtzL1Z52OMtQ4mVFwvgRjmphgMKGXoT0P4Zs0VSlbNy5m0poRvEYM
v9+78Q9lnnbAenzpa7K5vD2iuOl06Ryu7NWDMG5cVuOuIxNDiRugxHURUHgB5h1fW6Vf6gcig/QT
VTvPhHIuI2ktVgwWHDEM3dkngVpTbVdeJXv4D1P3mlvlG3xI2fuXlRVGA4AqB3o+QbP31xw2Ip9Q
h1hnivykUPcGEhW28mFjaOiyJKF1/CPpSy671RK1GAZImltMXLYVrbu/OVcnErglrGx7GNT1LmuB
uW6PHyBdjWRobsL78kQG72OdpktbA7ZB8lfLfVyiG7QmsBy4+QY6yCVLJnRJK2GRjSkHcGJxLklT
JrvB6DvOsH5vaKjWOD7rjkNyWyvby5sjPFonkjiXpLrpMGTm6i26B5X4RA3cWuaRxAbwqQ3nkYxI
T6plgjaTgoBpDBSjD0o90OqeNppXtROYG8EMgnbL56x4rUZvGiQnW/YFnIMCgCti6x5adtVPy/jA
3MvlVRTeWSeryDmoJXeXsGCrhuVzND24Ggj97sIBB9cvOrDH1bKRBomBuJynIksZmiU40r0IQJa2
6oWLN0XATYy9UVaKkoniDpc1tfoyaKstInGkrPv1PZm/j9mByHCqZZK4I2Zgjm6yu1XSpKBR+ipR
Yk/rqMU+mKy5Quj9APePfmkgCCMBeB5kNMsMCPC1PKA6L0oPOjvrvSd3nawdXHi6TsTwp0tP8i5a
MzWL/QNTa+N0tEJJXlFo2iciuMPVO6M22OvLcXIe4/73bO4vm7ZMBe7okLSxANyOldJLEEhlka8O
WyP8/b8J4c7PbDbONK7rpI8WiD8LgHJsjej7/ySEv92Ltk175AnwLsU9lOrBohBqJzIMS8l68WmD
djRSs1vTWJr9FJtvSbTNZQB8fxKpX546n3vucAcFnJVNnq2a2Bp1dwCYJbdv+h14ne60m8ZPXwBm
6uc9Nf3u+BT1IHimzZUicanCw3ryDdxDoHHQgeysMR/ANzwyPidj47XVMUuOGiaNL++c0L2eyFrP
wMmTQEn0OLMbyIrqHyFYTJcmf1ZTwx8mNehd12+aYkOs4vWyVOkyc04iDqtSw/WIsHOjHTUMGtNl
A26u34WXTr61X7bVMbxqg/JZ3dxH793h+bJ8YcRxojXnPPpes/JlfTNH05tZPykggxhba5NrGgpM
lkPLLEskC73+5CXD4pxJFY/h5KxBTl+DQCmmbhgAm5Aqsskt2SHhnIptla3GVtX0ee+AmHJ6kVK6
yERwLqVvF1PFnQ/7dDc2eyjzd+lowx+QmQvLxd/CM4AAK3eBGumx86qt9pBQtMndIQhtFz+6JttS
8+oXfRM+pC/Wi0qnnX4zeK7/ZGwLv5BlASQa8+WHpnSUeYj+bN63fLhzuwczkVw2YhGYGFnLnHg7
cPbR58bUqOuJmJeBxukuC58w4XvZ7MWO5VMGZxuDpYdMcyAjyeenpOhpwsxNxkJa19Vracr6UoSn
DA0pgHMEzD/yU+e+pWnBjFcYCDpsjDEBJZO6w2ZsE7+pD3G6V2U1fHGGCIVvE+3ZGPrix4wKq+wK
VszI9D50z+jQhokkRwz2EVrcmTedrCgnPNEn4rirog0xfzrbUC9RX8354DT7uPIKZ395z0TwVuAR
+9SKuw2Ah1E6UwWtlJ1zPwfqdXIwKj9/qd9aqu3TbXrI7ogXBpfFCs3xRCp3L5AsR5dJCam9cUQ/
o8peYkWi2eomvhxxTA1qKAAAPJ5/iU1trltFhKJGjvFkdadlQQeMYJ35XbQ1bUaX7OUvdDoRyHn9
dtCVzFCgU+7M+tFCSOyFA0EzjjrLwLqEy3ciijvNi1NnKVvQDzi42f1Sxl4S2Vc5k8x5Cy3wRAp3
nnUc3S4aIMXKt44B/oW7Qr0hskEYERosGng/N4r39xYYaJi7NjcukY+J9VxtqRXfNHXAqmdQQzrJ
FcbqkvBq7B7mFLBDG/ev3tL2OoMJTLIVG/vclUwmgLEnay2AoTJlsCOZ3yyZdxTa44kMbjUNtCqY
BDWI9b0eG35RvNv9j34JtPBnYwaNDJJAuHkn4rhV7ZSoV9sQKpnmdzJ/aPo3y72SJt6EbxgwAgJ9
zETJjUcNduacVOW6d93MvLF5j0OJDQot/UQAt2qTGZtJbUNA22+z4gCIPympoegeQXoImMfr1YXK
/PnmA31AiZ0IjtaYq/KhjvuDS9CPswwpOfQYo7uJVJAW6WZX7C47DNEWASvFQY8gsD1AoX4uWGcl
I27J4DCsB9u+Rxci068yWQZFtIIGuEEMwLGgn5fvlQELpVI3sbEeL90PgbkXkQX08Mb2sjICS0Cf
I4azUchB2osvL3RgBlASh+Seiul3wKeFKgWup4wY5osyGDkEuzSmsYB3Q0x+ySqgqo2xEXeAiy0B
J9N4xHjps9K/rMsXi+CkcJ48b0tTzRikqOlHh4zQ4DfxB8mCGViWqYwE72tcwUnjnA9RWFuAPKHz
0OQN5FiP9HcoWifj4A+dH1f+QGoUYp+TSMZCIltM7mzpQ6MqpICa/bDV0yuW/2Lxvway4JTj3FCP
M6UVDWS4Oppfv0/Fvli2TlgGra1vFktS4/riY8+l8a1aZG6TYVw3DjxwyhAAplotfyphul8AYTG7
V0x2cfzpwTqLMjiJXBBaO7WSJC02L9+HILI9FMCvOPbg8sxpct1tUhT1vId585Rvx8NEkbaQmOqX
Y8fJ56JEgvRlXGfQWMn6ILJtr5eVOVbz+6ohupd1OBD0/XLucRwUYpg6IEGc6nmI97Z71TfPcR7Y
MjhLmaBV1ZNcAWFKUxUhBNXzpol/LuqhZF4++YMU9+yL4/2zaJ8qcY7XQrdBzExIAohyNVHLRvnV
ppWM51i8N8APczA/uuIAnys0p4aq5VbWeSnKhYWTeY4sxSd2VJ8SuBM8qzGGhi1Y36KldE6Qo08q
L7TN41gpNAcEaDfZsorNut9f7eFTJneiHRLHbqNCZlI2L5luA0s7L5tAdfNiZ3e1aVA3KnRCkzSb
X5PBLLysK5orK7cxql0mivGuD0v3MbBKObamw47qxOo3s4/zh1FJzeskQahBHXdMdsXS9X5aW63f
DL3zO5/U8BlzjPM7sFBir26Y6c8IuV200gGVPrOiaBf1NuD6emKgAo05+Gt7jMZrgEhGYIUFIFPa
99ddnxCdzpXJfEDPJh/gYqr3TuaS3WJ35q9YbVIgSWRF41kKCVKDPaq1XWyzhjwaSJntzEonQask
d5WbyB4twjMAmiucM9T2NMLdPEqp23hHIAiOtFcMLc1KQm2DmtmR/ftWs/UQnIjirNPC5JKjKAU8
c6rvQUBOY2dXu6+KCTx2+yqLawBXBbnlXb5aRR567SMBWIYJJh2ds9hmALlsaeJMzKygbZdv5jID
Htewb0kJhN50Nxed3/UyBmnRuqKWjdgeeNhQnHNi5Tjaw+zk4MkGT1Bu348kzWAg3XsautdyOiTR
zXoqjnNlQFohisogLlPvp7wLOucp7WVZI9HhPxXCeTEbTVlLNUJIVP0qK1Bi+WDsaFqN5tWVHspw
eL9OhmHZMOqJqSkL802AsD33Zkm+TDVz686zQF+Xhz8mh9ZgPTFCmk3fBpy/rqduOVN37kEn/X7Z
bIQLilHBVToGL3n0vVwx6xTAth3g4n4C28lLlpe+kXg24XqeyOA2rSmI0WasxabFaKdatlOk+3aK
COJVH36anaS2KtbIsjEYZIAxi5+ddVAzi8iEk14C0EhFJ6n5zsi/pi1a9wxcLv8RwhdOsgnNHUpW
IVyuumcQZm3K1g3+Zmc+RXABkFUvSjko0KOrkyDGyHcz9541/rws5b8Eyf/cOrwmc7jYrdXh1imj
QKm3JltoAeJdYnxvVIDCHJfqyZ4Dd5QdMtE2rRf4f+5wvihUzrGmDxVChTJcqAb0jBAuMZPN1cik
cFGcYuflUmXwiqDdIWTwwnETh7/+ZgkNnB8Vfe4ANlk/4iS+ihrXzMoZQob0MVq26vS0kG2G3GkY
bYtko3TvbfyUyIYYRKcK/b7/SOVuNBME313LIDXsfiTNc6KlwJm9Usa9kT1mwB+9rKRwIU+kcZda
bicELHWQpiivifFhAuR1kd6cq0l/iYBOhHB32MyqNApdCEnr+3C41d0bplZ0qA5zjOQiqnYVSvoA
PVUkd6foEju9sbkNrGM3z5ceN7bdhtsFiFNFEt8MU3TT2vMPuys2l9dSJG6F1EICBC4XU+Hn9uIa
vZskKfwhoIr6DLiqKdxu6js1XjFj7l8WJjKTU2GcmRi9sehVBmHu+Bhad5pT+6AWcvLKJ/Y+7v9t
NQR+EUEW0sIIBTDKxjmtcChrO9SGDng7NUDzAJrJSFBmkktr/WbeTk6lcKca6GCkIh0urcq9CTPA
btjbDMXeXCJGFFKdiuFim2FiywwsDcQBS7nLe3PbjQNtDWdTZxjZRv9qyW5VYG9c3jDRSTuVyt2W
bhZG7jSsUvVXd/it9wfd/XZZhGz9OANMQErc6RpEDOA5AMfNHNPa0V9ZaV512sNlWUJ1kP4DyfHK
B8xngEs7L/oRoJfeBEsATAKy3eS1Tf51mXY1PBc55vXKB6wQ55/qvkpnbYAYgqfbCg9yN9TmbyOq
toWUEVhwfrV1ahs2Dp/n8jMXbZqYTZm1rUec3S2wmQCNcWMkMjK3dZ85Iz+Twh3ccjYBF4DuaVDg
7eqlp60sLBOYNwRY6jpuautfuKBna07mLIQAknV+kdp00cxNNXxbAPOshspHjFH0zgklc5oCf4QB
HN0FvJm1zvJzG+WGMZpn2r71GhtRkxpSZpn3dh3TtDz2R5QJ7i/bn8DWz+TxdwoAUJ1QgTxl3BgD
Tbtqlxd7oMVJ9PratAp8xFPFuOd7GQPgoYshSGv2tbknutdb2wwoWu6zPW30pqR5tmPplqBO3A8O
HoELvayq4KidfgHf7o+HEZlqHV8wz9f5PFPd2WWyzvCvDcHnavJor0U04HW07l+mzEGIYTQTE/8J
WjGR0Ef8lgYDvEmsTY8VnjwSBf+LcDDcGyszvKNyZyJb7GWe9KH1DASNBNjT6EjOk5fSfOwUzODa
e0CcUik+jfCguJ9SOZNVaszNq/bYevawAVVkqXt4HG4AlBqhcbfINlJGZvFGfgrkbHYKjbJQFqjZ
dteNc+syTFBLErrCpdRAJWUbFlFXyMvzIGQ27bCOaqCQa2rS3zA3Zj6AhMIAxO2Fz9yypgaQuqgb
6ykl5mLR0awMSdwl0hPTVxj9Q0PvClt8/g2F1c9KNi2tF+F5G0aAY15u4urH5VMh8tanQjibUXK0
Oy7j3HplE3ks+57rWzX0XdubZMOuX3GtcTZORXFr2qtu24Y59LFYEFkeq+8T8hLXj6zfAsyGTsAX
yq7j/N1Qt8uAiWdvMWiS+Lr9elllkc87/Q7OfvoEc5bgf4DPKyKvNp5LdfYRW9NU2oYm3EHg5iCK
BcYRhvzPdzBbyXjiRofGBgGCOMARFLBmbi6r87WVYl3XEylcSBS7dZybOaSkpPC1zgeZnaMeRvUq
brYhuRrtYhPqxyS71myPDa8k+x0u710s+QzRzXX6FZy1zrWqYrRNg/NJAhtE7FPlYZSP9hgltVrk
LWUNzcK1tTR04JgmkEf4sVg0y4SgOYS8ZXFrH4iJqO/Y+g/SE9kr+Q+KCR9rABwRxVKIMbCP59sI
bjmQssdYYEIXH+isPmam6OwBiP0GfaH7hTbBFCSHAaTtv9vdvEmO6cuvOihu9ZvE17a4zF5yLz6q
Oxm3j3gN/vkwHscIudRmYBM+rHEeszCmxrLPDMmbReQgAMlkww/a62uM29fFmOY8L43WK9rnRoWP
SHf9fCBoINBlA5mimO5UFOeLktnV2GJAnb4LVNQtMl1WFpRJ4FxQ0fT5lC2QUIFCoNMamsmqScKb
41QJzrukjBWJOUJEku5JexWbwVT8iNVdagaDcgi7oybr7hVZAcCFUKBGiL92E5yb59CWxZxqqxWY
G9UJmuToykT8qWDyR0DXDbzIgThtqzy7SmjGeDmksIKKNodu023RRNt9JNuX2R82NS380AspKpGF
TbtdBcCcyz5O5LJPxXOWoVQFyedVxQRUGir8NCJj2zwky9/IQazvqMD6NGDv50vpWJOadgnUnNnt
ChWZvlvVLdEfL2sj3LATKZzDVnVlcokOKWmqUkvZWREaWWT9F9r6rfyWrVh36C2ydPQscLpMej6A
7Bp5etcpbhR12zJGnecweh4WapDqKnPvCsg3nY2bB67spInEo/sDKWDTxhPqC0lAPltRrFVzB+zf
286cfGbf2/ELYR96+Q1TPfHid9bBwaEwbjG2eXmBBcd8TR8BzAfgw2hw4U5EZ+P9qblm57Wq8tOp
Gz/qiKwXTiQDQ4qgXwE7DhDDuVzOkI2gznIt5E7rEQN4M9kQO5O8zgR3qg4w6BXDC42ErsvpoU6a
lbVjDDTo2AEES7AsJm2d30MSdBj5TxzJFS44ZWfiONdlxXOhJgvEKVO6CRXn2lAYbUfE9ITtLu/Q
n6uJs04dtFgraJiGxDB/p8aOOYITOgcs66Gi8QY9i35FQX+W+cOh2o6pt9AqeHd8kJw8jF5MbS+l
kf9R+NkRbT7Ufm0lyovW+uSD+LtUcXNzWkx80DJ4evJrtmMfLjtuczpG13U7/8WDGAtg6gSY0ugm
5mPDMSKVaZeQp2EkgypeYfrQ+qP7Hu/cjIIsmlY2zWZPsu4Cr3AmlvM9OsZNYLQQ+1wETKVRQ4dt
5bk03Jt3yXHZuZvxKqcMTOfuG1L0Bf3h7n90O2D/GDTadO831eL3m1namSuKYvFhwHQFpQIsnq94
RH2iolaJDwuflE19jPz+Y2io44fHKNBaWtOZIgbZy9h2RMf4VKx+7vHDKAdLhAGxUQeCD2Okzsvl
Ff8KM7BSpJwoxvlhQ53I2NiQwD5G39iZQXJT3aTfu6fECx8JcsA0ejS/A5uHoh3BP8RBRn//j5/A
bXpRZyTKo6L3Zq+jQ9C/a0fTr57uiuuP1xpTB9MLgJnpD8UHAa8/X8lm50TdSmdLwMWQrh5FqK1i
CZTdNVDmfztetSNgo9x/fK+2IFAKAWj1Zj46j+7Wvp/pz8vqix6eZ+JXv3dSgWIt+ohMDAaAUOnW
8azt+K75jAIe4P4D4xZeHxhey6ik0Pq1v3jddxswwfgfbiPew4EMIamLJeu9IQy6ekMAMtIClINZ
Pgqjan+tRAeUDtXUc3pPfUvigMkKAcI72LBNVMF0Ff/4DMJc27VlT1h3jH4FudGDwtakcMqe2WwN
Y1+BQaOj0YAuofJmcW5q2RiW6EIBsB3YNIBUa6v8HakwfanMAfIncuWkfpTuSzdCPvj58gbLxHBn
eAJkv96p2N9QgQtrqiNofT6UNn7Q+vBwWdTXCZ51VwHFZK1ToECB4679uIyBZLXaknsbegAW34b3
TpDv2Tfnm7Y1duMVe1Cuy9+P5Ceijg2ukk3nz5R5nRzuW6z256dwaoMuy54iBaubzTi2I97AeJqm
m8JrUghkrQfghq26WQ72/vIiiN44a8yjoZEMUIlIXnAHatZUoLWlWIR+xqQq2wJQ3gM0HqoYxQJC
6PkWCdYfPfj19G6S3GAih43UuAm7wkv8SykjV1qjaWYcKz26DtVfo4wQQRCcr1wSiEpwZPCY4mOu
mbhTtF6QejzPwEOpKzsCi1CUAzGtkPKmrL/GhUFgsUV8h9Q0Oph59Gtiq3Fpq6jpFpjs6RX3sWkd
LyEgm03exlqWhRekas+krRZ14gjbUGst8HXhSQBysDK/LlovDG2/sh6yqaNZd23K4I/EEpF4sVUs
KgA8zyWiZwdUPh0cHph0g67FO9F8SYuCDoXxOA2/8zDyxkxWVBMVGwB9i1OORxaSt3zbVWqmY2+t
LIRa73XkRseQlK6X1GwDddrrwHNdQEWioGj+A5wetM32jSGJbwX7emZFXCidRk03A4q+9/K+35cY
wuw7I5id0csSk87x6+UDKTwTMFl0ewK3ES2f56vc2Vo0DdNKKtsnaE3sjkyVkbCJ1lQHPBw4qkFk
t2bGz2VEaTWrqgFcgqqaaTJWdAnRctk6QRZWV2NZHkLwrylmsrNbk2IK1au0HElkgCgRInPCIs+H
3lYb9Uyw0H2pzeljERnj0PZeqThBzXrPdMOrYs63LGQ7Ldc3ZZlv7OlRqywPKJLbfJj3pa5RUPHR
lqRHYjheDDyuYZhwO7+l5Y8MxUqCEcIyy6/nBCBCSp+jcG5LnJfQcwJgFu8eg5iIDLjzkJl6rEQq
vlxrvtsTJp+p3r/WznaI70hNWXllqTJ4JFEHHaj6PmVyp94KSauqHWRGgBpO0HVQGgpGhIPCUDZq
dcvcay0HacKA7sTN8Bdp4TPhnNnEeaizdIbwYVKe+i49WM63TuuDNC8oCxtqylAohdHeqbr80SuB
t8f6VV2wzTjI8cXla4aEtGX6VmSBGsQ32p0aYeDKRNqlp7m6TRR4w1/TfGW7vy6fTGEIdvo1q4M8
cbmoi+WRyvA1dtr5Ljv+6RgGPxxoAcIssMO7pvyugie9zF6aHGxxjxL5X8CdEK/YSN5auKjBtM1n
tEimtU2sD1h/gJkhyjXjZ2RfdH1PQLhpb9wMvYay2rzoKX0qk3tumImm1cwc4Xvzx3jcOOAnUCzq
GpuR1bSKJDk7gfM7c/actHieDCVycakZdvW97Op67/Z6K3E5An9+JoQ7t2YyKVG1tk0mY7SPwPRn
kfvWSoAGkm968y+a1yANZT8XpL7r8eGMJu3tgi24Nd1EDWx9wSzii5Yk3/rK2cwpAgSt3l+2k/X7
v8QhnxJ5zj2EbVo6DmvHJvp5az3fYQQT+K1/keGHYujfMRGHgJyc8waKZWLoN0Uzr4InGa2V5U1V
JQVNgfGdieCOf6gb9aSvvadqWu6QGAUazGZtOygjn8WJpyvfL6+c0DLAeQcaGNAxfiGzB74dGsiq
BiqVdFSMTRfetsnWAQEOoD8vixLdwe7Kr/f/sjhTHwHB2HYTZNlLpd7NfX3tJtb9sIArd0R3tKEr
j7qZdFRDRhkokPl8FyLfEzQkPgx5kd72TlE8Sb5pTV98sZyTb+JOhjvW0+gm+KawSJ+Nqnsr1Pom
z7OPcHouUADMwtCflHBLspQuJiBhwuhDtyKZzxGEBK6LdCxeuy6ociwO36iOMJHPGrTWVQD8a34M
ve9mL4UqA2v5M7bIq3sqh3v/IY/RhGo3YXjNV0B+GwD4G5NCAI40Kdn+UK5nv7tdgsKPHpWjFVxe
a9EhPZXNPfhGd0xnu1pl69mWgEACFaF9YfzNUp5aGRcvVBUZUmftuO/Km9ElB60zUdp5tofdZXVE
W4YMPbqcXBQJHH7Ca+lAwjWvcpLIc9StHWX7CiNs0oZSUUSAY/MpiDs2JhlZYgww0dH5UONha809
ssuh/RTF5c5Y0dmcneYwasw90LdeOn28G4j7UsNYtTK7SWfVT1wZ/L/QT518FHduKvRCMDXGR6mE
6vbRRGjWOdvCRqsyhn7YTC8vtsh2TteA21RFUQal1bHYw4wyQu+z0a/QmnRZiHhHsZvoZMSICF+J
nFRWtixF5yTA42O73gAPhxL0sWWa5DoWL96noPXvJ1FVlVrhOKcdZibKnyZZ7uzkfnA2pPSH+cMI
J8nlKFOLu47bKe4SdO3iQBgGkgBUdcFAorU3ripx8OsP8c7Fcf9Ri7+Fq8JGvalAN3KcvHYoQOSq
XwBbtycvTezbTnbFpu3lHRNlKRFlIER08GA2Lf5GzkI0gf6Zo1gKtmMNoxo6Q8qkprlZ3WQG6IWt
euOQn8Pwm5S/dEwi4/EFJkrXt4ZC8jEiGz39Fm5XF6I3WVng6u6mtKQtWjH8qTFi30zibHdZb9GW
noritrQmVe6kYI30sina56NGo2TYp0vhLUyXvPkkWvHDwfNQM51hGsEjmnJdNSieGPrOsiWlQmFs
cKLRnxz8yZGA1eSVHUJMqORbYEK/KBWa50kfKJFB8173Mg1NgZO1ZTbK22Ma2AlKsCAFTCYnuLy4
otMJrw62AQzMI+vM3ZGOOg1KQ2DGXTR5eQVYjd4GMTA5Tv17orHHqVxkd5YoCnMRgaFBAUlJg++s
nxDwtTEQNwGmYDy57ZDQrkpzCC0bvzGAABZFmuSwfhFJVoalT+QB7lYZ3cZmgwXkAYXMd3VdgDkG
SQcneewA32yh//3yov4fad+1I7cObPtFAkhlvVJS5+7JyS+CZzxWpnL8+rtknHPdzRZa8D62936w
gSkxFYtVq9a62kYwB9YGvOag3TulPi5dXlAnCbpWjQQwy8DNyupLqXt0ipKF19SsmT/QbcAOTYAs
L80YlFCS9ghf2yh/5y2kNGl5bwVLxZFpci483TQaJFfRoqyhQiKiioxQTzU1QATlmVxzzSKOHoke
vI+xH7m4qw+pl5/iSH/LlCJn7agfPT9Fv1o9FlPWwNrGlaYtnNO59VRk8FVgcjUdeuKXI0+1nIZj
EaR2qwSsCyIWjycNiZp4l/5zhwFGD0MUyAFM6BWahkOcPqjiKLXzroGwYuMDPcPB20OBOEclvJLq
pSTQ3HxDoQuAfOAVKAhHLgdHvRR5c1qlNngKWkYivVrXeVYtXMvXkRYGhk6n6VAA74iFvTRDxsor
swFXVh6sZWAQSzewjhzFbaCBEwckhOuS7PS8ZJX65ZluoH4E5dZr7kOycFqu43ThS6Z9fuYO48gP
/ahvALp+rSZytfITjsAe7e8GzTBM2gYH7T5wTbfZ6KdhYXfP7SQgbtBKLSPuvC7tt3JRtdNOmtT+
OisbGa91ygxw2Nme1gHMj+m/7R1mTeL9Du+HxgtQNF8ON+gNv+A0Te2+X1nNDik//PdjAMw+X5J6
vc5hTmf3zJZ8aUsN9TbSVdgakL1Pgw1vQTeBVMh4qkdHUR4GIM9LaeFOka9ubMGq4P90Dxnoqk9S
u0vjpGVVb0RHmeK96XnmcETiW7mjnq59e11v5iu/biq0FOjE2/qEtg8AMXIQtctTOlDqydaibdna
VVlBkSFXGsrtRLIomjp83e1CH7Q1NVRXe5YgnbDx4tB/Cbg6JE4h1dCK9Frtx+31mxsddgy6xIGy
hKassH5aAaUNzcR2laJJSm2TZ07ov1rjgpk5766DmQwETTL6qUVAkdUlxUCzMLX1lAIQRldmFbiD
pyws1uwWwRsc2HWZThBd4fT5mt5WXYk7sRuspHXTLtB+S23ZxGzw5MhbWSGK4l5V1I8JXKBhtxy9
38yP02CpX+xPLVK8aVD/NRCIKPC6opDEOEStpjR+aisrSbW9LXUyW2W9+0UdAEtWzYPvKijEMylB
RwiLdhEgJoWbblqGqu5+cPm6AWTiST4UT9z+D1rvU3H6fz9O7ElRaNZJUoGPG7WQFcpTY23xkYG6
7owjbxcgR3OLf25M2GOdD4clTTMBiKcMWhypJN+0K8zHRgqTj9v7+eq+AYYeYH/4QAI5HHSeXfoI
muV5mPoZNgBR3oyheqgQufy7CRnAKYL6HmbQFEyQvmt6Kx4Qd+VIwCiFDHiJXy3dI1cDgds5nzTB
2QHBYejptEL6Qxm4dC+7ptNC64EBzb/iJ88lzu/b41paJsHRDSE654t42rD+Y61uc7r24oWpu4bz
CqMS7mlVy/S86mDDeHoHrHDbOvEPSIXeHah9P27uPZYGTD2EK8X1V7dHd/1OEUwLrkEbrbIqZJhu
fhvP43t794k3JzDy2u4+Xfd2nC+s4Px0wtch7YxyvngzyrkCyfQGl3Gi/e75vdzsw6XgatYEqAQn
HKOBkFnYiY2VRWFXIpgl2rCOO8LQrgEK9yXJsetC3jR1FGlOCCVDm84UdgYAvbHc/NkZYcaGQf30
+VfaJAe5gosakl8lGjwAy7C1NN6MeQJ/Gt4vrN5k4sqbngXJwurFCalpqUybs8az0YjLN2JJ3QqY
idYukkhCw4n6REozYYSE+14LpQ/Ulx5T2uguHaSl1vS5axM1YEwJbjVg7ASXRkzexcoUSEfKd03d
DmJExbjRl9QVlswITsBroqKjOczE2cmLnNw7NhFWQFtotZhfYDxhAVoG4ZUqXs9Nl4CPrYhT20er
4KrNM/QkRYdoGJ6t5i0AYKNMGhskSG+NLq14MqKN8n1hga/e7tMeO/uE6d/P4mZKo8BPVXyC4TvB
M+rlEVhXfg9u4d7JEnvrkNimaJ3YWtu2Y9HCDTUXxSrQ1QRHD4giIPd7abz1q7RVNUSWtfrLNF+x
2VifrcvwV7okbTY7zDNLggNU5K4K8ymGLWsNlYL3IGhYDDxsAELMsOm2udctLO7sRTLJJAM0bgEM
J4xN8oe2VKb4FWyJ6JNAhtcpG/WfeUOwfMi+ok0J/cOadXUghlCtCeGYQdC6xy+oATEyOgt75Kqm
PBlRgSlEJKkDvS04AShJGmohIbpDO1CX7frhFcnXcjyYBKjKicbJMZZQWXNSoRc2pyN6ti/90Ms0
yYJNGYWuLHYoXE3+s1VOircqZGfU74LCHuCJpPdCBn1bwzLi1OlWz7YWstC3Z2D2/kRTKIisQNxj
ABNz+TUWryZG1ym+zfa+hQ7Qb69/yCMmeayTn3SPjYgtuaOXd1q8B6+xZ2Jn7ZrGzbuPJHSzaOFW
nXNQ6oRKtDSsOvDkwvf0GfIoCZ4PGvkeq3egPu0hB8yTLvXCqbOWAFVTIZGM3tir/JDl+UGJ1K9d
uYmTbdQ1wocVdZJDC7ThRlu9d4yujLuQWSeJVeumZZxl9kcAjG1qm6zfUzfe8pPpdBnb1O8Dgoz2
dVx77CF3vGPgvt5eqbmrWcNOBWAQzYlXQWITV1WvqR3CN7z5sHPG8N4k9n+xgYoZRc8v4BbCJVSF
ZtZA2z21+aBtDK04GhndSLRacI5XxQGcOvyZEiuAeMFLX65xFyeZn1jIrXQVt0I2dpTctbyLdiUp
UmBaavLQNnKzS4ea6PaQBvzt9jjnX3WGgTFCiBSbTNhluGilEmkyPFI33g+pYf0nwMxauZJWqH0r
C6HG3MoZKiCD6Dk0NJDVXg6XRnVjeHGLp1G3spQfHGUXNLHfHtHcLXBuQ5jSGMpqRTBOx8Z3RnRb
yBsZsKQoWxUcLbvb28b+fLEYO51bE+4ctGnxIPIxorDECxPmCmaw9gMQ+JT5TP+VrYE3KxIbGeXD
aO+0X8OGLnzD3CUEtCkQp+DjRwZAWMEm8jLkCPEJ5YjD0ACDETXRwjaZXbgzG5MHOffUqdTjEocN
z4RgMqj46Faugk8jrZaSXleW0KaHhiXjD7gd506Y0IBIqt6GLbdHz1iH1LdlA/1B1bi6vXBXZqaD
p0xeFZBv5QpxnHIlHPUGB08qtn77QTxUaf/DRjw3IURdRa4MSJLDRIGHl+QdRt1FdcZvCTQ9TVZm
7n8Y0VmaVvBYShErlVlO5lrZVlPrGIB9ZgjHx9tm5o7XeTZYOMJNUehFXeB4jdHPKnOMEtBD6U2v
ni1pmy/SY00/TTxe59aEwyz7oTyqHawh01An76NvsCB9Qewc5G+16WYZYeY3KbZJtLR6c2Hr+akS
ogHwyBuSz3HJJM9VdtLru348kugufPr36Tw3I2yS1ATyJycYoBc/+cBkJJldqY4kbUZ1jah5YUvO
XTcG9KZ1BRU84JqEY6y2PZf9Fgwm5XsKMvyAyR/RznscfPYfRBkmWm0kP2XEFQBRXTqMUqv1OqGw
RKYukXUiP+ilfXvqpo8V98aZiT8325lPkgelLLpiWqHubex+yZUD4oB0ieFi1rv+HchVqiGUYwW0
WAi+SWbLDTgC/oMuPTq8wRQFhBPWRhZ2mhbnqC1oFKGGctB6zlLIdS4xqs8t/J+yJniP8FL50892
NldWD0dbQcMC3PooIKzHFMojeB3Juc/6fF3z2Im6BX80G1mc2xQ8uQ6EiI6kMVysPzIVVEd+yep2
T9JVh5Y1/wQiFoj+3d4TM6d2uj/A546KMXieBCco1X5UQtQYLwr0H7cECOj0O0LHx1h+Kt7mtq0/
uG5hA8IY3vR/uoYQo1/u8RBa8U1YeqiZ2KrdPnUqQxPEAOLk13Bfb5VVuhtt/mih8zJhxb21tdYN
Z8BYsMhFG/PSO3suCXf+OSJaTs+8mJcSxs4P5lq3+bPvxkdvw6RjsFd24RN5vD3+RYPCZPvdUORZ
hPGHOoNmKfo6/Yd6Y8BU/+qBxDxf/1qwOLn7GzOuT9fF2TYeu9RT2hgWO2jDMYnFdr+LVvcjsv3c
ltexc9ve3JPwYkqF6ydous5MC9irnfqgHMYWTbUxmgz5nWqTn9nJZ28glD5hicGIUsGdLkQpi1Ms
nCEelJleZX8+oDpW8gp7TF99+bs3lDU8A7Vz1jBpodI5s681FYEr8hkgLANFyhQ7nc0y2kobbrSA
e0EtAGvrObrZsiF2WwMtL9ovM0IBVHvPkTKy/ADv0RUS9iy2fivReEyRxWyqjdofLOOpJlvdfPQb
7kpl4hjVCoDu2yt0fd6nT7VAiwW/hq5rwXeS0BryMcWnok8u7B5p+oH0RUvwSu+/b1uaZvpi65kT
54KKtn2khK+zkpUljXoV6IndZBneEqOKxstk/HcZBVgBTwSKR7g5r/wXespynYdAahhlOu7QY/XS
W/K4lrj+8u/DMVDyJdNbbMp4XK5xq9RebI0oGpLA/5kiozvK/sLaXEWKmDETmT8UriHicUXYwNEV
kSDvh9JU/jEoTzUQ75BKor4P5vZX7d9xtFNRCpSL4IZAxl7szFV4PsSjVqJyFJavGvUPZlC+Wn6+
AKW5RkOA1gDdSVNfH1K62AqXE5eNlMSWRMBYsq4eTbtz2z3d61s0om28A4pIDnHI3tjKC852OnOX
2+9PXyRBQghwoSuW0c732rRTVJClFOZb6KUbtEEdzUBb8HgzrS2XdgQPS7XMLMoEdgLoJFXFS4jq
pY4aeSUPgGG99aO0ltvmqQo710d7YV6HNoR7FjbnVbTyZ47RW/w/gxU2p2qkNESNEdxMg3LXeJCk
Uis0F6kHSfchqGO6WodWd5i/fSaW5lhwtm0sa71awGxcTgzkCsup4ab69raVpcFNX3HmXZUwq/3W
gpUygYiDk/UvCmpyyvvg/UzivQfStNv2rsJkYTKFDUsyPS4CY7IH5gv48sDm1hsZFvbnrBV0v2Fr
ohEEQKjLUfEkIMhRoT8ZQSzp18i9dM1Roe+3xzKDbMX2PDMjLNEwogMlncyox/HdaJjyGREmncJd
/aZv64f8UfcZ/V5SB5xhDIdZ5PlR/4bTvOofhiJahW5YzGGYvYJ4gIW78rehO4Z8h55JIwHw+uew
JLp1dbVN63ZmU3gZ+mguNYYcNmkPusXfvdawbnizolMdLNU6rz01qgsImyf+YsA7RYh3FqA1qaxw
6DXzWPJjExxL9a7OX5XxoV1SXZrbKOe2hGFB2G4cmgy21ASkmbqbe46a5UxawncvjUkMzqkaZnow
ObImcTMkXIrsV6jLq4iDPJkrtt4sIWQXRiYCvcfOb4rSn2Yxv8v8b6N9AcU1W8STz+0LMOwAUoSu
YGSxhJCn5AmEsQ0NZgy0QiYnvduNIELy6j34p28ftzmHeG5KWKteTfoMaFg4xGjrZT+JsdX87/+b
CWGZeJarBZiUS7ujPSh67qX8q+j9/+ACz8YhInKsCrVPj057DhoybkR4CUpFjbLQM/U7anlLxYPZ
vQfZFYvqSMqCnvnSGep1bpZ47cNeL7+OUeTbo947JXpRScLZUClvurWESJ/dfaCuQOiIIs5VgGCp
AfXLzkMGJCudeLpIwAyDbgP16faCzdsBYz3qIhMFijA2P6MllJ0AN7d4t01iOxrANCSBc3NY2HzT
DxIjHnhzAhW9iftWLH+FEFKsqhGTWLQ/q3yP/kOmZOsez5DSUbhL+wV707m5ZW8a+Nm9nObc7+Qe
9uRxAyEnRXb8+sOgR54v4PWuYazw7ICQ4hWBbD3ad6cvObNUymEHz44p7I7WqeM2fYs3+SY8lrvk
hdqVxNCNeg8o3bfVbOLPJcnu2cvs3LxwqpUqqIg1mW9X2alBaiJi/DPZS+vQqTbQhf3X/QKkFZ1w
wyaYc1D1uRysnEo0qUOIXqCHrzLcrj56ozPI2/9gZeJKQEyODn6xgglwgyYPI3jximjTawfdfyl7
R7Jeb1uZoX1SQHiDwqMFSO61/uHQ0bFPWwWKQzuJha6M/1druldO8s5a1T7L1iCcIqsIgFQQtIQO
0jx7iAgvPNCvdyq+AkgKMMuDCPAKaS6rVgTsDX52Ujqg3JNA9ZOvguw+Lxd26rX/vzQkHInO9ANZ
0zDcXvnyJZa2eMN/Lkzpkg3hMOgtMWspxmDIQ32ATNbWXClrQIHXoV1vmpW/hjiXG685yMIkJ3K1
LVmbrnpcel/NRJYKEgjgZSbw1wR8+pf7VB1GD61uJjQIXssv4JoaNt7pa7BffBsu30Rv2pHuhqXH
5BQVX/qcS6PCUQw1C53Gk9H6a7BzB3z0m/IQMnVbraQf5WnY3J7subk+H6Pgu6kZk0BqYS4aDhX9
rbdf2ZL2xtI8ilFQk8sAyo+w8QohtKPB0geJUcK8w5uFxGB9pMeH/9OgxMak3mriGsp14KQctpG2
BdE0+ENum7i+ii6WSZMv98aQognLS2DCeIJEKNOdnIXPfG0sbIfrdCMeT2frI/I69GSsI0iLYX22
ZcbooY1tukpW6jPOgptth1WzeTFdzvx1wrxwtUjpdh23XNoXXle+7ntqNW3HzvXAbaye6lX0kYIF
uQYDVrupcQYNnEWyDben3/29fAeMjht+etioS+i8xbmY9vLZJZkRHilejW8Bt6mrOMEhQgcj4yvL
jQ/RJ+Awr9I6Oj0Fx86O1ktvr5ksz+VMCJ4Por2aFk8rMex010PnP7MAG6cbyr4PMjO/4g/pwdws
ycJP8yu6A6Qxp9sFPXaaSFOVS8UAKKYJ1v2QrJM63Zd+tgA4mXMB5yYEj+MrEYHEC0x0UrvJc38T
4rQUDd/dPjFzVxQuJzJh/hQgY4V0gAFewDqrEY1mnfYzDtDmVaVGf8wC7bHranPFNXnhIpk7o4aK
Ri/oypkqLufL/aIOnikX3vTegwpV4p9GC5yArRuM2wBCtHUJdN6C45n2wNVq/bUokot6hUaGpp1e
R9mrn4FCvAC9F5/q/G2wEETNHcyJmG5Kx4MxVryc5MaMQ296UEDlcR/79aOexqh/FPpz33mPDUHf
tz683F7C2TNwblTYKhUpijIliBMNf7wHI4Sjp+aXGY1oNfgxANUS++FqmFDB2SA96Fl1QrF2TYwX
kkBrQG13XDMgG+Q/3v6smZ1FQQCGaBJ5XvXq+ZtpfmmOEcTbLOkhbI8RCD6NHAVTWzfDBbc/EymD
MQ6VRKR8KBCB4hMEtRdiZTli1yDy7Gj8snLJoSAGzkPwweNhbygZZQTVzDAbH7kWLdifPatnqy5s
6YKHleelWABajyuvKU89hMWzoFhY6NnNhZGgCD3peovPEdUMm8bs4RLS/odeq2Bv8sGzAnDd/dhv
KkNi/7yAkK+d3qngwkEeQ6ga1qQcSWRiVEn6USt8BTanh3T8zVtln2tLV9rs2M6MCTd3Yem+UbQw
5lWpa/J4E1dbYtl6sK/qLTUD5/bYZlfszJzg9kq/DLWyxFSOHkCjbedGGrH7cKlCtzQq4Z5uJJ1I
rQd30NdgGVZ+BqEjkZ80emvNvSH9uj2mWTd3NqZpzGcXcdtbpRVWmMIskRnCVaeof/k93ybFEjpl
yZJw6VYSL0Myvfh1/juLwawvg77wmYPE4/aI5lcJbSOyBhwMWCcvRySblmpE1EJmQVEZ+qZOkyQY
enc3t83M3ubw1f9rRlilAqdNM3LcgXkdE8fLQroZOn+pLW9+L/y1IiwPD1VSmQ0Go1fAahsrxXhv
AXWv17oEBYmP20OaXyG0HJtTXwyqYJczB3TKaIFDHGIOpmRLDd6DesWUAqAsLi8EKrPjMtEfiRAC
VTYxzVnoPVU8HbMnhxEr9UeleDMgmTlmjzGnNl3qKJq5VoB/xcMPNWRAfkVOS66MKIQHkzYnpMDi
8lQ2QKTnD0P7Xqqnf59EEw3E6PfBNQY4zuUkchUhfsSRq8h8NIW2pY84Wo7CNc+1+8SP6ufb5ua2
oamhCRVcOWjcE7sHWp5lalr7YFEoIzeV/dPg96vbJpD4wzcLsRDITlG6nnSggWgWNkaUmemgTaKj
JpJbOy2Kgg/DB2SA1h0Z0XAbx8/ckzqXgJlkK4VK+gXaMx1d+V721OZm8OxBF+nBHzjEw7hUr8wo
1JDIMaVDp5TtqalpxxmKk5imXImLr95Mq/c46RVbq2j+LhPNDOyeQibTM7P+k0iS9lgVpnEqEws0
2EBgbmjr999ho6fKqYf0xdY3pjgtGYn+W+/rrHKUJJC3+dhLbuePyXaEkG7q1FaseXs1DkAwmaOe
wNI+1QjT2hr8E0M/6IYDxCrvoBieWfLaAkFCzrwxVQM3ornCGZoKQDIzdEHnJkRvwQ7otb9bdDlW
wIxEIC+zosZSbK8b+XagSr+PqJQeqiTtns14zF8rqXhB79Y9TLWbPuNGwAYyji2rDSsDiEtOE1aC
IG0Vtl3yozFqEwLuefLYoD668SuLhvYgtwGEGyfiTDMLy9xV9RitXRAG0IExTBRXh7zkliZcdhOK
HJ2u9MYOO0lyeVtWW6lsi53WtuZ2AHIXZOpJH7h1KzX1V+w11N+pCahX8dW5uStrPczcQi0NZdcF
oF1JR0w5Q8jmwV9wUthpUqIdsFaG/EktwwjBa4zbCxJ5rykI+Se6XGvVt4BfssLQG2aqFfnRDxFq
fU2SDZDvsPweHLCRB6YsRUVjdZG3/lMzVrX5lCR9M9itxuU33tXpJlf7nNr6CMGyjtLhFwEdlZOW
NIeOjxS3L4OFNXMo9/RsPRYqbMqlFrxB5rgwdypEbp8ReaebAX3nMtonC085jmgZtBg4W3Vzw2lT
H3o5N/iuQnkBAvL4e5cXJMhYZpmexhReDy3LuGWMrAlzZHiULmtXDefqK1ppYw9simBZlVICHSEv
LkHWQzXbLEe0nZRJruLZFMsGZ7HvPWstqHPaHiTjDVhCVgE82a4KeLGB1J91ULoklGHbjyPHILW/
gShO9Fia3rhVOhRU2diH1M28OlxD79hnZW61A/M1DeqyeWK027aMJY5YpafO1Lf+WwEpIigA2hDh
RSv3HtP93jsokpQ8EfCVfVsjFCsGa4wfBpDUbqASTL/RhZ93rI/McR/zyHNSX1MeiopKdpgiD84U
jHmlFW1M2Cj55Q8/tUKZGWnuf8hRhFoW2NXN7t7jPN1BVUxCfYvUyYPaVdZTLRf+fQr+vY9uqAZj
RWLFWo+d7PHNaEjVIaCJgQtQC303rWP9oc0T0jidKSX0UJMkf9Skmu9lSY9+ZxqCJ9aNFsqAqlp1
runzxmJ6bLbdU93xBBouRb3TR2NwAGCJ3FijYHW/7TNntBHwMEY7Ndh3kXAEDOfyGugsI9XMCoio
AefCkcYMNA+AEhqWg85rF7fei1Z8q0nJWQDviU623efgZw7PjhrpPxc+Zs5/n3+MEKtUhOSVH093
UuIztX1OeepExo++V5yx8X9nxVfha4fAQzhW1yA1W3rgzj61zj9ACGMSKiUmn1TuCzS/RLxxmoI7
vJLtMlUBnqcbVa1dPQkc9Ma6pmK9LUzAdEGJFxgWA9mKqRNXEbGcaNiP0AaMC0wvP8Fv7QRgzFJ4
9aNJ3jJ0pUMxJXNrPfOdBLqdVt4vXNIzgRU4FaaCvza9i0QKYWDc0EZogOpIr4s7zWs+cVR2Ld9x
VKwXRnrV6Ifa4Lmp6VPO4vlMakajbkDkJEFDJ7QgVlC4yG+ykoBB6lUP1z2IJeWFWHgmmpvgbHhd
QrQBvYxCzBOTRPVQzkN4hXtQG7tXQOA240hMZnHDzsv4URp+3h7oTEQ3kRChp9FCsQQg3ctxBr4E
RvCJ4C0Ej0mnFsyXA0h5bz10EizRp8zEWGBxMpG7pYjqQWJ9aavlQaWi3QOJAuWr9jtmLDFezO2P
cwPT/J4tGtygXGQmDDR1Edq+pKYn3nnvSQQxGZ0nhXN77mZeSOCyhtqSjrwHanbCcqlahCtcG7Fc
7VPZvQbRm68vZAhnp+yvCRGtHAzSkEsdTPRKD7Rm5VRLyP2FQYiBL/fQOaLLsNCUn2a7aYyX/1Cj
VjBPaPJBhRNlapEkQBlBExbHFLF1GKTMRGMkSGOZROk7l/MDRJ4exgBC00W3hGiYO0/Q00G9E3Lq
sioKJcZKMpCcyGC/rCgEfT4JhH+MnRSMbpU892Sh4Hjdww6fgXtKRVf+1KcgHl8p7QdJrlGk039w
p5ZZcle+0ROiqG32q6jZEtfS3G5XJwZRalATAHvhOPGmaCpluhpj+lxkbjJ+Ssa+X/KEc1Y0goGB
EW0S+xKsNAEefETB/oj4XQX6PCjdFQpCiH8H4IHm58yOcHa13Kq7MCYYDfrASGZsqjE5ZAhUE04W
CrZzh2qiy0O0NZ1cEXjSS2WnRQG2BcKNQ2KOhwHtj//uGnSUJjT0Ef15UF56oqElKkIFbAWpMXzW
6txwij70bC6j9H7b1J9Xo3gpAwmDcwVMGtSzhZnDc6OQtNRCVOL273j46Km7r9eFq9rjPl+Br/vJ
Wxmu8YL6Oxug+bDjC0mIORdy/gGCH+ysMk4SY/qApILi847z73ix837uovprBIjsyxm1QIfZxyOM
SBuE/YV7TCHmBMrHdbLSt9mX91zdd2/lj2ihpjAD9VUosOZwX3ivo44v7H+wLkNlUkKNqyrZj3Fj
pCz8EVDb3z4VhMmbNLYXoSfzQ/1rUlhQxR/HLvYwVGK3W7rxG0e/b2voklFb+tA36mO0k0/SPdks
VXBno230CeC3akH8WSxIyVo+BMC8V7a67g/yC1JIkROuvQ1wBWuZAbARPpXrbv96ewfPnsczq9O/
n13bA02awookLG1/H4MT2JMXCCimDXh9Qv4OSwibR7PF29iHgfLAA9buo9/8NVxZ0C78dXsks1fA
+QRO3vRsKJzrFWROMIFpCYnc+p0fQlcCsHKlra1dvY7fbtubP3l/ByZsTj/ww7YeYM4HWA89Bkwt
OpZ0z7etXPfX4GI7H5WwIfE+zg3awgxIok8aI3bhvrfoSt96T2QFibxwYVjXTXGCQcGjqHoftq0B
g8oXAL3pcSS23LHmvXr2wbO3NLy5WB8JRrwrIKcMsTDhjQlKKBoZBbYHEPz1e7WWPwBnOZp3GhrR
F2Zy7jY1KLSbwSAx8ZkKO7GKqsIaU7+2kVl7VJ6gXMVZfYjezW3wqEIRdG+u6p/R2lq4I2YP9rld
YV+GXFdiHyVRm37FbvDKnbBnSCr0j8Bna7Z8Un9EEiPr4JguBUXqzNkzIB+tWsi/ocVV2KJ6GBZB
FkMstIlIsal4jGS1Vg+DIwURuCizDsMfCxSCckVL4VdNNXoaC1K9ZJ1BHS+l/SZTRg4dypwsNYMv
fZuwr+vRLDkIeeAXeAtRrX6bgdBpYcVnNxegntOzB/02YgxakChUOtNAXDOqyAEqT7T46ORgE6et
nXOgC9LvPAd/hRYsZCvmB/f/DVvihYlvqcIBE+9FdNUZoLamyXphcLPb+e/gLPH1qCPzNyQYXLfL
D/QXhLR2uCbJC3qm/e+DdBx/Jr8JU5aKo3P+HAn0/51Ta8rTnHnZeswCmutaZY+cvNa5vPG9aj0a
wMAZqg9yCZDqF/p9lasft8c7527P7QqOIlFKIH8IpjSV7ovks5B2Rv5y28TsjIJgCOEcWATBsHM5
NF4MPeTdMaMQKDOQv9TudODJyfttK7N748yKsPGbUFLjbJjWLYRI8LZZgsTPRk0o6qGJGohWVKYE
B87BGkZCH1GTcodB2AX4Pk7kvnD0r2JlbZsN1HD+w4jwxJxYF9Fz9idzdrYlRp0jDM9wY7Tyq9Qd
YrJwjmeXHvqQaPeUwacjVkNL9BIYvYwBNSW4ByAOPBQP7bjE3TtvBarR0Bqf+vOEaeu6AJ6wwyiG
6jHr3GK4L+MFhzxrAiANvEuQuYBM9eUG86lZt3WHy65AOyre4mB1Iyzqqv+yj8/MCDvMHFP83OkG
L6AFD4WH1Nuo+itJF54es8flzIwwYVZCkJqf7tNh2KT5ITa2jeTES4+A6WPF+HECtvzPnKmCK+2s
ELTtPqzIBgg9DqT8kRiORbdm76K99/ZGng22gM1GjgxUZgrEry8XSEq0Vu0KSFE3P83GLVq335ng
GFonu9AxXRAOm60D4hdlwbfNH9kzu9NUn50gysuI6uVkd9etjTvpEe+5Y9bY9bF2a7v++HcNFCQu
0EiFXwCLo3nh0p5KGr1XqrC2I3oIR83Wongblb9iKV+oJM8G5WeWxOXTUN4xcQ9j+Qa7gaSDvtfy
NzqAVnAb8wzJhm0dPaQ5q/wlpMt83PV3kGJ6VSlpZ5AGg7S+BqAo3oIn+pgeYzT3bnqowdqxZAdH
ss8cssTMMrtnzywLd2SL2oQPxgpIpAaAFz6m6MxvXvvmlEaHvlhS75jDM1MD3GiI70CMd9UMT6IA
pMcFxlkZTnUkOw9Fst3oDvfGOt+g5HhUcpbeLcLR5+oRBlQWUOsBElQW95CS8SLWJtn22mnf4PuZ
9+RvP4KjtRnvF47l7Hz+NSVuoqgzLd8bMcL8vXH1dXHSPuPv7DjcQY5+WKkr7T5ekR/+B0iMFq6e
+ZN5ZlqIshTIvGXNNMrWmQTT03WyN0588/Hi2dl+cePM79kzc8LOoe1YJ+WfSV1ZjG7uWzs8tlCh
Vx7Bq2obB4infi4Bmadb58rDntkUIyuCW52jwxJdt3eltI/JfQkhSh14IPf2Os5ef1MmE42oYPsU
daHxPo7SyMMyhhbatVXKOuuzDba3jcyGV2dGBFca62XdWBEcjqR5jPaPqFLeNjA3XRPqh8rA4KB1
TtgR4MJJU9PH4R5RramHwB795Jj1FoQfqzU3liQA527Zc3PCjvBrBa16+aTnHXlQx4G4c3mU8lW6
1B49B6ZF2Pt3XMI2kCGhBC4rTFy/UrbgmS02Guudft9RVu4BrtN+NHtp0zH+0C+d76Upndb07PrL
eytBRh2m1bX2BYwAVF6d2LVc9a7MbetBXSVrfzu6nsuXXjNLloULn4COTGlSzK5l/kyDXWI8DwnA
D5tmiSpzbu+fz66wLa2m07q6hiEN8MQC5JRQquiipfhlzsr/I+3LduTGlSi/SIBIUdurltwqs/bV
L4LtsiVR+758/RwZd9qZLE4K3QP0vS8FOJJiMBiMOHGODXpU/A/4jq9T4E3WWe2Sw1a5H4K30Epv
wvStZvs0cDp+o0aPCkjoQZnCjpw+J7kbRCvlPtkHPf8FQu6pBkNkDksVs83u0ukJCAIHWBY0XR2b
xyvLla6WAuoFKlRg8MSKKQSss9kakRpC+Zsqn1W20dbapmsmBM9U6qanymJiKshDzlEAM4JN25fu
9ZgiBRcAmvTPUpbfcXYCkj7Pyi6Hndbe2un3TvFr6ofFb00/AYHsRZOb2Xdjv7tuVnKvwk0WWk+o
syx3+aXVeRxS5N2wSurKIeRHD/IwEEQx8jQGgIx3K5epJJRdmBNCWV/EaQrsGB6mYQ0B2txjLeim
MSyLx93KB5XcAhemhGA247VoDcby0uozv26TQ9is0bmsrUZwjbpXTCj3wUSf3c3kbSJP1vyU/4cn
IxYCqqOFZBdbJWTq1QCKvGJJCMbhCSAcPd7n7cq2yCq+5zbEMRGitJABKnEvT1bqYVLas8PMwWzp
R2sWDoX4fAtWyDked1U8PVz3QNmL68K24IITWKltfYBtlb3z0h+SQ1ruivh1rvwmegn1Xas9TdV+
KD2mPmjGSgSRRKsL64JHJlrEWDXi62Yh9C/Uz9qOnCQC12ChvhZl719f7Jo10SntNEqT5dXV2fdE
+8V67lo5ZJGyGyA6r5uSvbtQ80TqBlVS0NSLg1oaL2lvBViZPiFdrpSjitbu0Ib3FY/Q5g0+ihyA
05Y8ott1ZzFQoyXv13+CJHRe/ALhJigyC9I2CVbLRyCTLGsgALjVxDVJtcYJJP2wZ4sVDgmUNLJO
zbHYLtZvoHS+KZl+0Owe1LopaII+/8vCAD7BDath/FjYRjWcozQnWJhe7dnozQVAi9vrJuQL+mtC
iC1p3FeBMsIEAS50NJ0ymVFvPSb9liev103JT+Cih/a/5QhXD6ERSAXAe4xBQjTOghPZNCfrE52Y
+zyFPAbbpQ9rt+ofQS7hyQHfWBwTrGgAGAqn3iZjQvoYNtvnzude4bQ7wGCV0IldtHl9bZt5o59t
Sic6GLf4wxG+e6PdN2sgFQnRAW6/sx8iBIAqgVsOKX6Ifpe6r8kNGF8yw6WtZx0xROVOu+/Qpa4c
5Tl/0fbRCsBIev2eGRcdCYjfuNaxy1O6qwdX1W7aADz9fpw/lsaaBrasTHCxVMGnirFObKhg45tv
Sg8EB9v3ZnT7HffsR/LY+pFjTts1XQC5c4EyFLNw0ElEleIyw8DXrQaqpri+DMNpMG4EBRjgoWeH
T/0p1RtHx1QedJl9A2q8KaFOQROv039ism7lXSg9Ume/RNjpKCJjM/fLOwozZMOJ2Tm4rTApXXtD
tHahLvHmi3uf2RI2NrbKBNyDWDU75McTujL9Pb9vd8YzHlKJYziaG2+6T8V74JjdvX6c15Yp7LJK
B7s1IphWTKAWDMyhtIlX153D+18RuBmvW5OnDmcrFYJHyUEFqJcwNylvY6Q7XbWvzV0WgOOKPdvG
PWg1nLhaWaM087I0SNHoS7tBHHpUZmp0RQ2jwaLshXK9ZZQPYJcgq4oLy8//upF/LS2/5Cwt1/UK
nFMMlkI0nmJQWECZUjVXwoDcCJhWmI4sDwSKl0Ziq2kTXc1ad2iRCkNFjjfWJlIbb2WvFq+7XMwi
j8gwkYoBXSBcBDsFp1Bjz6oCggGbkd0NutPbHYRrerdPHLU72brbWb8t0GWj3+IRfS0CfV0n7GOB
kCLBrn1B2AZKrilD22MkhB6G+CerHqLwc2WNyyn+ssZ/bGC8+/JbTqYe6AaQ0G5jswdKgV/omDuq
P7meHG1Od1qcf2vD6YN3ikM7sl8KK9d/wtegfr7KLwNoEA5rjdTCLyiK1LUxldA0t2XU3hjt6Ol4
8U/x2hCupEYJbCcQ+miS4CkHnYbLRVeplnQzYQXw0uFsbBV9qN+7GX1ZR52G9jHS+/KhUoFT2wBk
hCdeoJtheCQhS3ZmWfTapkuZeuC2NayBgpdoI24H+ij2QiO0zKELv8xA5jcWGsvRYNC3ymxtyniN
Y1tqApN+YIzGMxbKb5eL7zFnPpmTmbvDHO4rPCRpv3ZyvsYbdIMxnrbobMF9ReZAtZsAHOn03C2z
bIchD0cZjzUQHHa0xkkus7SgCE1iExUgAfF7QTw4oaGRuzEHaQQGXwr7oBcPIfWvO6nUzkIRChME
nbXlFjmLa1aKoSXgdrEvmXpD1J8YpN81I8iouf4fXiIAHkMgBoyLGrrSIvKcKlrJIjPBsbdug+Fl
1GdHxdMDxFxZcacUL0Z30+mHrH+JjJXmk+wonlsWXiB9Tus4qsFXr04nszqRfE8x6KNrt2b0Qubd
9U8qKeGARQKIlYXzCNz1Yl2YMyhYTWpRuKXNjqygj1P/bPelH4bFpuSt02rDSVWTo6VYh4YEH9fN
y9YKzKsNugFQ2tt/3oNnOxp3rd5VY164wMG8TjqIngttY3PLjWr1Hc5604ZrPInyFVuYRaVghQc9
vOCtyjhpURBixWOiP48Q3lUm4o1IONzECI8GGUDJbB/UEiOQwWfG1lIdSXKJsIdvDcSGBdpLEfOt
BREx+xanpcBgMSb2mr01oOJjTeip7yzbt1BLCzap5mXcHfVNssrBstwmYngz8IZBEwADORjLvTxG
mDoPmk5FYBgwnJh1Tgs5Tab8jhAbDGWXTnsWnMbB/fc7DYw74BZIq3GdC2d3juuwipYLBoI5/Ji0
deaMelue7Mx+wsTbrcmD731itytZiixkgPYZ9tBhhHi0sFaigdYxpi1UTCvNYaCJN43pLsbckQom
4+sr/JrDYhKHQGsckwtg5Pjzkjnz5aBkNQb4IGbQ6z/tptsia/Iw/urYbb03QTt03Zokh4U5UAXa
MLUQsy0rPzPXpUHXJfaiNlHXTyNjmJ3M3ELFaLBVbYfmvreBBe6CTUjW6vWSb3phWdhKpTCA1VFg
uQnuh4C7bV5DEDbcYNBhLfmTJEYwhcsLzHDAQH5BNkwzOrkZ4kM7aweGgXXc/EeUSjytrP0EE2xZ
GW0K63EG8cQ8GNvmPwwZLPNVFOEJKnE4tEK0yOe4olGOxc7Kt1Y/NcrCzfzY8Pzfn4/lnUswwwX1
XirS+WEcNmhwJpHmku5QW72PUO0aFfmp5O0OcyLohawRM0p6Z1jbwjawkN4BPiKsjZWmmVsKbCbx
XoeUn34g4bZOdwzDttYODHiZ+aYrx9zeUP6i5BgiHna6eQe8zHVfltwC+B32AgOAUpbJhBS/0+wx
Uib8Do4xxGTLtGdTP1l1ACDCjZ3qm+vWpO7715pIpAZgdxXzCvE/L3qIj7xVTeSNI3PKtZAnCwiY
6sH3heomtOSF2BOkdBq6DvOnSK7dUoldbnePOSlvIi15BPvHw/V1SYqnSKKJRkHgA0wFFGIuI0Kj
jmrMGClcYmMCGUwOZbNJOtVh5QkahyhTB/FjABi7Bfnx+Pm6cUk+e2F7Ochn0SjpIbBWZxS2c5Cy
BvxIonZ73YTkIQY1SJB4GWBjBSxYWF7flGVkgYUA4uOWb/EO8n0TssB4f92M7H6GFAEFaTNIoaCD
K3ij3jHAqVqwrza1XWzjMGLOzLLwAe1z2+v1Md1GXXHipgHjWug1E+NOBE4GVOP1FwWXzb4vsmnl
iEh8CRsLERv8HzZXPKpp2bBsMvFYKpIGAs54BAUg4k/m3LNpitzerLXkRlcCXq4YXlYrJAvgbUSK
htkOFVgd4WlqxAmqFgQSb3Xo0/p2MCqPzoZrNpCGQPO58dp+bQMkQf/CpLDRcZdDIHeESdMavap8
sTFBq46ZD/qAe1Or0YRuIweZzSI4Dzo323aHgK5gHiUjUhjdWf4jKAEyVeQtySYkabzDYaq12OlT
oD4Awar0Twg83DB1kZXChce+25BoKfV6i5Efl5B8F2f3tWXsEr0FkSAUaY34BlzI2whysGO5pqwp
d1VdAz0bnngokQgBvG86HmKYC6Gsh2ICP3TJO+AWpuYFTfjCWbln8TsBcyo1hmfwWWw4rzGOvMaQ
LDuYOI4gh8PzD48J4S2LA0DiZEbiE2sKutoM+Ptaz4A3bOqVp5HcEt6ZGMTDs/xPan8WZYjZVGm3
lAw4ozuLRLumTzG8bq5EGtkNAVgjyAd09Cm/EMmMqqZwKF6UEPKiCKK7OPmMoU3C1niZpBHbAqII
zy+2YOGEL5dPsc5bDpWVAiBe6kcxNJx0tQZsq1P6l96azDfSEbLLIrM8NmZDjpZRkxuWlxCQJna4
coNI1o2nLqEotSFj/pKj4y3W13yuczeNp/cY0qu2Up9aRd1bzVoLU5q+2kvNCcqYyxCisPRCKamG
efxyGZLr42NQfHbKb9r6JnvX6bbKt+laCJUwX6J8d2ZyWf6Z98S8K3ozgcnJJV79hoLI4w/ISuJt
63Q3IHJx7g/RL+W+c01vbaZF8mUvTC/h/cz0FJV1Y3MAMHj+UaluSsEtM90N2prggOSauLAj1A6C
LFCLpoMdhaYbpVLcxB4xI9fsO0gBaMoaWFWWuJ1/UeGqHLQoHuMBXzRt3+caamDl0xA/qopXBAtT
y2blZv7DBytcRqhRINEA288ifyPEuxlAPDPXkLqhsmZ2GHgYx3rbVI3V+IgMBlhyaKX5ITo6mylr
61e1rOm9otuTdoASQx87QwnRByPR6sTpUH8LN2yepgc6FSrAirOmpfcIstW2HHJm7uIgGb8nZAS9
jz6BXyyaQ0T7ECi6G8xktYNHa+ggOJXRF5E/okt8SNVCQR8Mp1PLaaC46O+ST7tVmx1thmTy1MxW
Yq+POLgZmjGwbnXQY+jAsFjlvRYy9bmiJH1HVR2yuwqxZjweGzVUQa9PAupERcv3HdRq8ByabKg6
m1GN32B1txh8AwtMqirhd1LHAB1Qo37SKg34g6mrBr/jrfoNdXyENKbGRgGt5zAyNnpU0UM4FGPm
tOXQpm7WDHq0bTIl25cIL1CXIylbRELVnV3RQXXatKPzQtMBZS4+5hUisDr1hyGJbGith9z6LAik
nKbOtH8nYUn2mWaDGMdWJ89OwUV0wIgBtC1B3oPvVuAjO2HDJ+5VZte5atIagdupLPtVlVN3Mma7
ACNRwoNuEwcdZPXqmuu/Mztov6ORPVlgymzqn11D8qcCTJGBo1eT5YFCzf6d6vi8j2Zhhrc1GcG6
GE5poTkDm4+sBUoDrDx8jzsNV+dgW1vQi9LRjcp2n7UdP8zDkO9RP6V7tR2t7xXYd2KH5lFWbOoG
HqbUo5YfdKjoZKccyj4+Vfo49CA4n0PAug9OKi2VejflBMLwCVWVU9bBdzFLTYt3Wk9B7gQgr2Fu
Pc1V5Q0giigeypFHN0Y9aWxpNVYzmKWqKnHMvmh0fwS+Y8OjoblV9JmA4WmMZ6eq+hmQF62g5L7U
+7z0u4F04Ulpa+04DrTxNbytfvT2VIFAy8gBaoNnZCsvV+kthlo51A+XaA6I/mVwq+sW3pOVuJUh
pRzQbVSd6PCRxLda4uR8pxW/azRutaNhzWtFEEmqiMcySocWZDchaCCYLvrWrsDkhAMR68em72/1
8DOhmQPtxy2FuWkAFz8dbqosdpoUDXtWrAQlSQgECwHoNgFGY+hlCCEwV9Q5i5Aiux3o4qm71Y8d
NJQoUtYozldsSaI7kBsYWIKwKehTxcolqHz0hrQKKpedYxi3JXr+cbObgudAi1c2VbYs1MxUdGYw
T4Jge7mn5TQgbFZhCX5PhiopOLwORB0hahDPFdRTEUU6bw5JkjtzZwzDyr5KrsuLRES4xlKlp5pi
IBGpxmpnAXij4AO3Y+KGa8LZknWC4pGBjBLMgXjkCOvUxsmurQlaEbzP/QB63R5ViidlBMOoCWLT
VPHHsVjJYiVv5Quby+rPkgEz5EbUc9hMO+CSIYllak/Xb8rlVwv3JAM2EjS+pvEHSnVpIShtCHtN
DVo/QJMzAGISjBwE1gophvTb/bUiPg2hz93189BBUbqzcakqr3Fi32JuGE38dGOGbNuHyvZfLwwc
kmDhwGGDXpu4XWC3a2LoAeEa07nbgIesCIJ9GpOV15/E/8A2ZGNoD5UA8JgIXtGiA2GVUYl0jbR+
re94xJBRPZtrFSLZK1OzGJ5NOGJI3MToMRljqZVhXLo5DtF7NSYmavDTnOtu26dK6QxGiF8RgY1o
doyBgV1tQhLyLei7vgIZd5gc85CYN1HT27soNCI/CMrwJooHxScs7VGrbIwk8JJ2KO7H1LAqh9Z9
lKwEC1mN4MzdxMJT0ZbEmAEGBv3vm5HeW8FvOu7jxp/T+yh7Mvpf151Asjvn3m0ul8LZ+eFtTNV4
MRcFJ2vc2YU/169sDQQkPaVn3q1dWol1lLi1xbtrE+W0gaPKk0TaiqPJnkHwM9RWqI0OKgDhl1bs
Ps51tcO8QGmgvBrNDkB64OX5FoHhkkTfIMJMUy9jZKWqIwkQF2YFB0+aPKM1h9lOH/wye9amaZt2
K0ZkX3DRrAPPrKpC3EUw0qZaA1YbvG4xqe6EWnQHWd+VGYw1E0IoJUWNuzKEiSxLcDaC6IG28Uq4
lnwrBJplthZg5qVld7lFdaWafdq0qAao5WPeKN/DIN1kQbny+JYdonMzgld3cVobrQUzZYr/7goI
zkfxidtOavta/5YZK6FUkkxgWViSjd4RIFXC7mQV2i2ZjjIehoG8omjv+Gz67cgOtA08M5s21w+t
1BzIk6AigDaHLoZUPhuV0YHjHTyy1ZbMqa9XhkdLKFdr0alU9tetya4mgHb+sSb4RdWPowKsXunW
yt08NA6ln01yavVNhJZ2vhbGZVuH2VsMkuMEg6VO8BCWxHSOhhnWjF/M9G1zOw6/U/5sD4FXdZ/Q
vlzJj2QfU0dLCsVwYqHwJxoEj2yhhknlxvHoY4a9dOaUjU6HMeYpMjGyanQ/rn9Q2SEAVgcD4Gii
ItMXvSUaC7swSzStC4DkRuMuDHWMAiXRf1gZHj4aCm9IXTA8cHnYrGkyY5y13AVhcT/fNEHt2KMf
1Xj2kP9k6p/Ktkg4oAUo/c6gAXXN+r1QVaeIXyYDpHLBblprcH39euhfLon7n24bQD+XqwrKgCNo
gIXStCoTLIOz5dfxMDpRr69Mt/8pgV6mfn9apYtk8zISbgjXVkYGJUaRHGwQrXGKw0877Q5U7bZq
lPg8+W0ib1KY7Zi02xfqWun+azj+o+AFCT4DbXAUpi/XaRGuaUMF4+XENzHXHxPs4b91xEsTwtOA
8pGrxQz2yc5INib4S9U09YpoTS9acjFf2lnO/FmSoeXYpT8slzw9atHLALrB0XhoqJdUByPibqq+
K+Fa+e5rZrMYXQgjAM5YGvuXRvMKaIimaUEH2IGELQs2Oe+2ZkEdxVqbeFszJbhkpxvTFDKYiiwD
bxyAT6aFjNW+Qy9o5ZL+GoyXVYH93YIsNpgVhTMNNnG7D3VsmYIKE39t802OzDQwX+rsh26tgePl
C/trTQj9dZg0DNB4kNiQk2HVTsn3dhQ7ib6CLPkagy9XJfg6xuJUM52wqinMQO06OHH521abwxi9
9QpZybDXFiV4fREVFU0LLEpp/Ti1T4n5ow2Gu2bN7b/eZJeLErye5nGb0LjDdNgU214VBglIMNuH
1hzeQzrcdtMAktSJzTepwcGbc/1oS40jJ0EzYBmxEB9DPQYNVeCRGldHcUEp0ZT/qTR7G6WbonlK
y9/h2nSrZLgAy/1rUQyWAJeA9KAD+ir5znzjQH0GCezH0p82+WOFMQ5E6K16szb3IxmXvzS7hNGz
2BKCGEC3ysXsK0g4I0/ZBVDeG17Zr2yb76alfurWv4FB11dOovQeQmhZdHfIUke/NAxG0BgPZhi2
6MkmaFFW3mTW3vVtlNQDsbwzK0JoAaFprJEGVni91Zs7PcQYqAmga+OptVeGhR9O2wqJLaKo3T9f
Ny49KGe2hesvz8w+Bv0t6O1adjOlMKJWR2AvtnVs7K6bkgaAM1PCLmZgGeVlCFO5MmyVbN7SCSyT
meUWRurAx1+um1vbOyGKjmVQdmkOc8T+KMlDMSXOKvvt2tcTYqee2lMdTcvXq2PEs4es3YXmYbVs
K10K+remCrVPAFWE0AkF+DaCZCJCZ36TKl5d/ozWtEDk9/dC4Qs4DMiqRRLOCtPOmUWRiujtG7FA
UDOUmJmZP2alOek2RXJZvucEw+TF0/V9kt52Z4aFUB2Dry4vltsu1jaNXbnFjEDSQrUI0yUGQDjc
0P818BDn7cyiELTBdg/SNmu5X9US5AfU3HDrYwz6B4IGYMbUlffw4tdfMsy/5r4QTOdqhPIl7iLe
Km7Zhd/7ae5WroI1G0KgymvIi2QcS2LYNaSzAWYC1DXeJKm3ny1EiFOYdNJZ18BI15Ve3Ks6mheW
P5sEOUOxdoNLxh2WXYK3W8D9YqhAOL9VU5GJTvhsoPMt5m1c3PPgI2iOLHxuNeYE0xvV9x2/L6N9
E31c90n5q+DMuHCwh6EtcoCt8T1TiC7cMHoKjTed7yZgaNKnqDoSHSRRK7eN9D5fWIYZughIh4QV
z1VpNkUMo7mSYcyKbCE+4w2U+qXOnAaQgtLkrpqtkt8szvHFQc/sCosdm8gajSVZmuPjPMUYXTMw
G21N/li8mk3mkuk1jzq3sF516Ef9ly99ZlyIbV2Taua8pPBt0jsKOxX5ran/nDhYcc1DZ26rwAvr
XWA+XLcr9eUzs0LUUcI5tKMeZhXqN9x6qCAOowfVhpiv1w1JY/eZISHYQAlpqNsIhiIz2k94AQFA
umGJvRIAVtbzJ7yfpUi81flY6ouZ0Q6cahjfIm2GXgUIH9Apvr4k+en4u6Y/fz8zFiUsLJMKxjj9
TUp/hGpQuA9C3OaKDYWhjdptxsbpcUZWDMtXCQAMINyg5RHrOEUGwi0zRMbbgrso7AF4HUOPcWVr
aZmj1cWOpkBy9vWeqRzwt3yjzOZTOiaoCb5O2q8y6/Yrv0h+dv7+IiEmlnWmzFPd4wGA2USoivd3
feqiz3/QJ2jUalulYY7R+na4kkz9YWv4emj/GhYStwaiPHpu4VPM1UcdatvWANcs6kzGxNwiM/0S
Y9aEP7TZdOitETqK6l6PMqgSP0Fe6mDrwXNl/Bisj0XaRO0o3CQ6AO3DHTCnbtuC/GrSGkMtUD8q
iOr0Tc4ddJncoTIfr39CaVq4sH//b0+FtBDYqgQit1hI2t/37T7kPwHqQMPUC8dpZbfkAfavKSHA
1kHZ28HyYKowKEOfGiDE1fKBtHcMbwrFdKj5fH1t8sP/1+Diz2cHJazV1GADvKNk6CsmNtAfAKmP
o3/dzP/jQP61IwbRnBVaD1qXhY7HMv3KcsMicwCEGep9AqBt13n97GAGfrtiePGySy/EkAiq4gtv
o7lIBV8usLSbtKUqEuAyPjYBeMzZwYDH4/nS8R8JajEjd/v8OGZeDU2KYFgJrpIHKewvZM/AU0rE
0hWj1xpteRmGFeagGxRlNol6wyAOGVSWl+mTaxb3wBbUKbquDZgpNC+N7tTp3yMNLn+HcJ1QIEi6
qMLviNq53KAiMADuE6key+u7AGJxTk7NtQ7BV+eCTR1tV5CZAtslElQMMwXftK4hHbNvU7YLq+fV
0aflZ3/Z3oXhEOVlbLEl+FU/N8SC3htqQwZQgH24BQGs31lQliMR9ezg2ESgOL3uU7JlEQDzMV63
dAjELpgC3Ig6MCxrnG4BaXDQWYFe3nUbX9NlRJszG8K5HA07pOGiHQFeNwsTKpyn/5+rEL5cPFWY
P1k2J4vcHoXl6bZK368v4utleLkIwec6VAZsRYEJM79TIEuXBj7m8dpmheprzYyQwAzYD7IcM3es
Ttr4WQxvQfZgaSt1ePmOAEaLKgvD5S5YySZjAOIMO9LRwWnDTdKubLl8Gf8YEMEXQTxZk5rAQDk9
1fU2M1+j4In2wcq+f71isCnUgFIIWPYgTipcy6EZG8xevlbQh1rhAMyAwDuXgf5p8C5/C3Ul+ZxZ
2T5j5gNECk2aBCuvCAnrCn6CTYDBh/64CbLmy5g8c8xwAvXQuvWmuK22wT78podOo7vZ3k9fdRew
g9ub+VN7Mr3h3XJQyYZoAxRNr3unBGu//AxmYSpkuR/EJh/QlDPAGKA9YalHD6MXfzM+uk25g37h
MSmc3LefAdi4blTqRWc26eXSLaVnUWWDIQjXkdE/03+P3L9ck7C7datwCD7i34+0Y13uDPvF5t71
JUjD39kSliWepQxZbA8Ks2DCsNDD24dW4rBmpSckPQs2GvQUc7Uo+AiHrbdiiI1y2MiqGroW3/G8
HAtoLFqb62uR2VlGPNFZxuQlDsXlWtSkG+HlCxlLb6RbC5CXpzSwogEEFB39AYhmsTblufi2eGGh
VKuhUIZhIrwQLi3iRZ9obQ22NhvgRdL9Dg0wbxfwerN3dDa+XV+fzN0WxBN6T6puYLLy0hqaONWg
dYgpbCy2mWXg1bM2siJdEEZ80QYC2AXjVZcmTEiUa5mBG5jQ0csNH+K2Tk2cTPvJ2qfrq/mz7eLH
MxZ4qI7hO4ABxO1qSp4CuLEoZ9i79p2eNG8snPF9uE3AIOnQn9Z+2My3hvOSn4y76X66+4Ba1c7e
mY7mtNBGuv57ZF/3/OcIh7kaZnUGwnhhZVGdEQB5dXq9bkECJ8OM1tmKhfMcF5lGgxYmtI1+G5yK
rXrfeubOvM0O3Yfi9YfyZDjpFhK1u+yY+22wu/4DZAfk3L7gri1tKvRwYH+RfE3ToxXfBgWmAfDQ
+veGMMEPZ8WxACJQcKOcs0EtGDyVhpEL9p5MdRpwFGVsf92ONHrpMAA4AurIIrJtNKtsamYTVeTo
m9VDojdInclYqd3IzgSa5f8YERzDiEylahcjDEElvp+Hp7R/xUvE6cB6cn09Mh88NyU4SBEGJJ0Z
TFnB0bBTP+/W0ODLlxcP3bkFwQUAozdKpYeFgb1n8W6M75ArkvKlgQoVfy+GldAvy+gRkBeudqRZ
QKZcxpN2bOqC6xC+SovnHHhzhWpOHX1G5U9mfovzFXeQfr4za+LiAjsdUBNCf37aQc1DKVcq+dKP
Bww9giOaI+ArulxNAsWdIewR7vX+rQ2PmnqblKi32B+YiuKTWw0/r7uD1L3PUqvl72eXc96rU2Yt
qRXvmV+h8I2Q6UMLeOXeXDOzhI0zM7WZ2dlQwkyq7yEz7SBcO83aO0u2N+eXs3CK5koLlTADUVw+
vPUlBk1ern8rWWw7//cFT5sTUmb9QjRNml3Z/x4wFmpP2x78GdftyKIBOLpxbaEOsAisXn6siRCM
UajwAXX0yBA5Ot31mMADiC1dC9eyfTk3JbizEuVQj62wL6WG8uaceFr0Vlmxd31Ba1aWv5/tvtIb
bchbWLHUQ0Z6107eDJA8/xcjkAw1wL6BKWnh5MwdtY3WXpZCP4PKNRl12+jfE19gLhwU8P/XiPBC
rUMgqyCghhnXNnVmLfYMCmBJQpyoe76+HKmzmSaYwJYWKeavL78ZLVHt5gSZpgmyPxbc8XEXqD4g
z9fNSLqki4AmOKjxvgNhgDhQNyZTTGP0K9zexNSRbr5yjGQxbQbqzmgAKswhZq9v0brcGI3yft24
7MCe2xa8z5parRgCdIFpPgOHXN/PNll5hcviKRhuQCyOKVNcEsvfz1wvjOYoh78sGJ0QIafLe481
IfU4uPZdpdDNfVsHiUet+i1nQ7fSKJU5Pl6LcBgNOTUc59J6b9LAnGPcFiZH5hAW7lBax8BqVx7I
Ml9ZJEmXIXACnJWwyC5VoLw9IqU2Ap+mEFzoMd8XuqVdba5vmHQ9fw1Z6uV6qqkYonLJ3TW1AUsS
qYP2CQTgg4oiR4YTcd2a3DfPzAnpO0r0xZQVyCQMKM8lseqkHPqVIy55CHo7PM7BOh555njXlRiU
vG5cllagEAm2wT8sYKawdVpOAjKC4tANUIdl9iOoJzZaVx2jhHqMfLaQtL1uUBb1zx96gkHT7kbW
5kvUBw2eo7ZR6IZ6nIO3jd7zHt3TauX0SVA6y1vBUk0T7ejlhXS5mxy8CWoz9KCw1gBlxElPptwz
gP+ODSikZkjXupY7NFb9Kv0FTIinFt0a3lG6xyC9wW9AlQx1FSHOpQGZK/ZH0SfpDgFowjPDcnjd
bTo6OWMKHdzpnkeZR6LP699b5svnhoVQjmZ8hRIPqjljmDtdvMuVymnH/XUjspMJQV9MB6L8i9q2
8InVEjK3hoGUQTG3c7BV+dYyfujz2k4uviGm3EAVaPjB4GAAIf7lTiYYOGTdIlZEwnsDlMvFpLpx
ku560uxBHQten+nJKD8SUkP0I3dJRQ6YZV2BQ0rXijGCZQgUEHGx4KkolC668AsdaOoCUsqBE89q
H8K717+p7GSaf+2Idc8xVxsLCBukrDl/1MBKWZHy2xyoXk9Dp6w+QangXbcou0TAFauCBQTjdLbI
18bmLO3JWIK3Nda4h8sx29UF3oF8DO41rQBVWh+5tFACFySXxcpnlcUFoLgZqp+g1kAT4XJvpzFr
eD0VeNHrP/hw32e/5sEdmw0YzK6vUvZdwRFpL6oUC9BSuEViMiphQvF0N6y3stlz/tHEP5Pyo1N/
Bo/XTUnaewDCL3QlOmC6SMWERWH0sZsQ5vBFUVLu+s2EntawIdEd0TcW2VhQqCnpG+jMVuzKMo5z
u0LGMSaJpqh9s7D2bz5H90HZNfXG+vaovFq1j3m1+nUlykh3D2RwcFhoeqOhd7l7xpyiG0M7pL7p
7Fr6kUHZknxX+Us0rviJ7PhZZ5aEeJbqQ2HFiyXkeY4N1hL1+5C4IPJb+YSyWHNuR3CTcDS10Vrs
5C2QsmTXO6mTH7SHFhV5r7qvAld/vm5yZWV/rpCzHC4Y+P++YYyKSBvc1cVbkaiOna15pXSz8OQi
OghpMegl5BtzYxY9K8ZFzsdwyY48b8AaqDnWHfkWPs0u31b3mNMcnPnj+gJlVxGqk//YpZdO0qaB
0hYgsXXV5kfY7/vwFK4xZ9Dl3xCviHMbwonr1VQrEtAYu/0mpQ59rQ6BN+6tfeMFT8UzGTyw9biq
o3vh99S9AWje/S/P2vNfIJy9lJuKpqT4ujOl92AL2pTZ7BoAdMzWfV/V++vf9OteYvQLAm8Yj1qq
zKZwHNDFZ2qvqZAMisaHZv5ZxO/t3O+mBCwZ8xpF1lcPhTEbLLHo8zFwBQqOg9dVWIMqCiwo/4e0
L2tuHFey/is3+p13uC8T0/PARZRky7a82y8M2+UmuBMgQYL89d9h3TvdEoshftMTHVEdFXYpBSAB
JDLznDM2FXANkg5h7fK1cizEVdaa6M6CNUeFki3KvSAnA4PnubvICcgK7SqlnrCLF7tuu62a4Pgi
Y50du2hYm8lfvVNBkRGIFLwT5SkxdW6OxF1iUwdQMzkdwZNDM8DkFTVzRauTlfN5aWSAi04PJlAv
OfPsV5LHnUNkRj1Fq0PCyqDsup1IrG3Lm5VE2+Rt5/sBLyUD72pQRoBSYU6/zPve6poGpuy03RaW
CIm1Rr+8NHFoMwDoRQa3wC9sfBGRZGpqJUWbLNjDurj5YRGJgzzN+r7s6wtB9E81Q8wZQhSI587O
ZIpmirpmPfVGJAggknnV5XLgdNGulq1QbtlNptK9ktUbJbJXLrjpo8/nUQXvM4aJBzbylvPYiDra
EI8VpLlkrt1IuR0o1ZsDiXD1WR05aDj4ZxJBNmxlwNOGOrcKqLQM0mKEmvCXeWOp0lU8JdZIPTUa
UMQYg6rNwWTbbUzKDr2Jck8MRSj0xhRIXpQDWatpLpwuk+eg0AIiDtBDzyac8bJFOVimXt2baKAV
A8iD+u4mFowE6N6DzL3FleDyoJfc6cSmMXt8gw8MO6FTqEeI73DrXTZBrpIj5r1sZmkPWhgRUFoO
0hb67OAEfCKXrEidkKVOKPfiiyrG1hjZFmWfzWVTC2EgfAcsi8CHowcG9GfnR0vCnFwfDQ0t8r3q
laXj6p3ux6Xp413mZzI4/jj1i+45Q+NXh2ad/6P52VBtUWhxTGG+4cIKiqJCS1vSb/paxzs/kQYP
N8itiKXBpWn8CeAkcjfsc+VLTMs2d2WwOaJfENVVZH1ndwdA36Pl9Ab1wKZxZxpp7/ZMbJyIfqBb
fJ9GWsiz7JoTZM1xZr1ftr602CjBoq6lg04dLATnC1DabLCZY1FP181D34h7EPHfS7H8Skfn7bKp
Jfc9MTWP4oahtjOIbsBUW4O1YyiL27QziWcyPfIvm1o62+0JEIGkBngV5kE3euxtLW5gCi1+gUbr
t143vi6b+PlCmS+bA9FaC5IQ6BKc1wULUGaPQ6ZC5tHeUd2X6dU4/ODZNs81t2xeSWtemfHTUO8i
8UCVH6kD+Zj8pwAmhILKUB88YwzqODTqTa/tLn+5X1cVqnhIpSClC3DDL4IVjTBivQIKCg99X1VG
lxexN6hfqXP/N+yYCJZBWDwRI89cF6BOrWM0BXkhZBqNIQJ9OZq2QNMMBpi/YQlDwqEPqkQkbM/9
lEg1i/okR8veWLrteI9q2BDdiuLjsplfHQd0HyCRgro0JInxOj034whD7+0oAyNCn5selVqwWUXR
GlnK0vJgJ6AH4qdawi/gJy4ZDTSzwYpRi/zKkUvpUDEVXAg9eY6RZ1t5sf268XBDA/80gemn1/1s
lZQIDGZjBIYMZkUI2nhocMszqzXKzKW5Q750IpTXkIqeo1vQ16BleQk2CTHp6PxQ15oDp8P4fMNh
GCDgwFgmcuNfRDMz0g1mAUKHwgD3N0Cp4KAiV+BvdVN9p/Pv/70nnFqbRnvy5lQUpHryDNaS3ghG
GaoAUG+/bGI6W38Z0J+RE2LEcxNablPTaPva65GF4BtihMjaSaIIEzMBIClxwYFw2eKCJ4AtXsY1
Ayw2WIRnp70tSOp0QgPBSENdZwSWQPYzfe1WXbACjn/0CwJiCoEBZ+ZvkeirIeYIe3Oj8M1KgPJA
8uIxhZJ6+jKk5mNXPRtS7mfRUVYBjJHrK+AZmKP5QDivBDMLOW6M+OTLqOeT3PQksqMpBnecozTi
xG0BAUj8DLeR29ovJa+uuowGzigFeX8ACn7lRFmYDDwIIfGAewjZ9nl3giogr5FWgoIa2n7Euy32
VN4B9tvka8HUryGpqkPUDyVDiKNAgmU27VWtJImkxwzJXz3xOqmFA43yHbXiL8PktxnNrJXOi4Wc
At6FOpCVSKkBRD3f8orDSru3WuaV1+r76Np+Eny9pX7rJkHmkQ0LVDRF8u1T7xrucY0nRFk4EPDq
mFiT8LbCH7PgUbclYqg9WJebwW2YG9+UdyPM+kYQH0C/+azlLl51N8XjFk0ha5Hr5DezzYtKMBhK
QLCGQ2l+9cUI+yWtapinHuprpIj29i7zXqrXapdt1sR1lpwYRVrk1bEf8MSbZ0uFFnE9aTHP0gPQ
MVvHA90Ael/HAGQs23Tluli1Njv6SG5BjMnB0CgA8fFecslt7ieJa96+6Vfl2ktq4e2KjXEyuGkH
nZy0lpNTRekwuOEIbHjnUle4Vu5bYequEXotIDDPbU0384ktU0mxVTls9XsefIqrLOSv9NV0ZTiI
uF0LwxawHOfmZh6q6BxEjtPQ2lceDB/WVed2+wovdLd244c2ZE/HNZrhBYrjc5uzN02pa9AurGDT
PhZb4jcu8wePXDvuBoAy6reBvhHhGwnkTRk+X75elqcXdQokwCa6j1/wG7kjNQODbeXL+ZF9bKID
ejBcQOdqb9xXu9XlXDjyUFb/y97MU0ESIWf1tJz6AU/u297LPWiRvFIvDsfYVW97Hw1HB9srw8sD
Xbi5z+zOXLbtB6dAwx7zuFdv7NT9vDdC0Af9zfGhdQAiQRpQtDP/gaxkTRSnwwm3V0P+XaB9FbAu
t/AcjwXdR7L7IHt+tYpXWWh0hw+Bgel/7M58yCk1DWR3PfPYa/aBLAOws9fskwWKJwJQST4d1/CX
00L9cpqCzhQkqqBBV+dNKEarGdC8woT20ngNOvartlzTXvzJsHTJxsxZutFWTSCgcc54uudcN8Gt
shu82/vXyI82woeAwo26OyRP32CRe+t98NVtQnKV+PqN8/i0JvO9EBaAKgwtixoI5g1nnrDrEyOx
U1XFTqke6+E+L8NhzXsWXhlI+yHaAy8u6tzzxNxo2BmNMoN54AXzBbgEUU1DNSju1q7CRUPgWEDO
FukpdI2fH6pSlSpVVupsAgYN+2Q7uuqb7hpHMGlV/VQTupZdyx/vuLwSzi5eHQgx8dJF5VuD7XPL
RKecNoPMPLHp7G19FyPsCMxbKUzklUEujvHE0vTzk4sDrPyJUghYAm800Kie7ZbOymgWTUAaCznF
CWEy3wMJz7sYsvYwAUU5KNpFGmTLd/Za5LJoBsRxeAkCY4eui/ORsBIJ626A58XStVneq3Q7JmDh
2F4+IRevoUmgDyURcIFha52byexCbyLLxNX3Jfzes9wstALQX+zsa4LOuaDdE/emd6ttdLB26koI
s7S78O5Q0fGF7Aw0m86NOyDbF9SCR1o2vwMxxpa3zibp9ZUVWx7kX3bm+vPFqBQUXTs4UvZq4Xca
atau5Ckhzsj7PnSC0XCJFGCUAVGBSXKGQPW7tXaIhZZ/RIWgS5qUF0GzMH9i8DIhSlbBccxD82Hf
x3h0XSeB7Q9f1oZtyQdQ89o7kM+P8ha8kl/JxulWJmLRp/DiQM8HQJUgfjuf7yzWC5UM+AbFuOvF
0QJG3zQCqJGtvObW7MyO8KGARF5FYCcqtA1Bazw87Am06qVbDSvloaUrHrnpP4c0O1oSwFBTGy2J
0AdmB1OJNr3h+BU0aFWle2bmV87qTb1GOrwYQJ1ane0aqS21sWOwOqKDDwoFjvo9KCB5x3uxci19
B5UBlBXaVgV90w7k7pc37cItDKpoByAjSICAV3L2gmSI+cu0jOBIYOUootZt1rCECws4wfcmNV/8
B7Kpc0cpUH7Cu0nCg1EhQFG4o/WW5g/J6F8eyNI8IhMF1M90MYCAdrZ6tRpDYY0nwKrmrrKpb/Vd
tDEO8o826AKQKR9UZ83ir1l8VIJOLM5WzlIH7jQlLDYByAg99a6/A3gb7XLNlmkr22BpnU5tzcLC
ToWCCchcwC+E1sQMDAbI612ewIUD9Gw0swBQ7ZoR+hCwUDs7A00XUuOXaxK7C8Wf8ymbndJFLUzO
HIKGx9A8Ep8HqS/lQe8/DKH14/J4liIFCy3O6J8C5dmEBjt3vLFochkwEYDOvrAqkgvRBFxEwmWh
eVjr5lh6QCOqQysVTMmQBJh5n0hMWsdGjrbm0LmVg/Eq2jhezdz0I3XTEEHE5cEtusOJuZnrUa3W
eogtTXQTmt+knafYa949rfcsdj4b0czjskgvR00t0McMqYqjHhLoWm2Y5YLQx+eO2wbacXqS1G51
nfyx1v6z9Bw5sz7zRhH31BxLWAdjz5RauvnsNrIX3dm+/FD9YB75vjyh02gujXbmmJLgsqA1JrR3
7pI8kEoIbLhpFrmlttIfvmRpEvCcQOJgyZ5zf2tC4LSHXg967K9Yi0I2UqA/qsRfheX9BG7Ox3Rq
aeaTqqTSUVJhyTykktvvzdAIbu9uZUgEboUbh7m7V12Zu1HA1wrKixv91PbMQUfGLLWdhFyqY+cq
ruNFt1nYBX9wy6UrceeSo56amjkqzWI1R4s6gHTv5TW5hW7mQTo2K0bWVm3mjy0vSMIqjMfBLdYD
ulqgyOg3Lcjl1prCl4I7NDFZP6GBeC7OO2Jaq1UTJQNvsP4+bsCGEiNXpbtZIHZs+wbh01fnoD6S
++EKYgj77DMbVg6XpRzW2ReYDZbQsmFOjy9gRyAoYq+0ujElyNh8GYMPTcm2/9L1r7G5QRFXM5jb
qM/cXrmN1OVV/WsSZhuSFSMXjjxNwiHdDUczVK7sUFyZO/lHsetctD5tOlcE0UbZMzfZWCGEAUJx
67jP1m5NvHnptD1ZkDn3HS0Yl4cB32V0Wrczj3q1wk7xM6vzy1bVZHSMIhWiQRf7/K7KWELHRAZv
YYe0BEKYsHD5DUEMEwPrEOrbxOfb8U4O1/bO4r1lnhieLXUpQdmvETA85t64k/HWlT1IPXl0OuMT
cBiGl8/ZpWjw1N5sWSW5KjNWwF6rqGCyRLopclWF4WkdXDY0fdCFGZ13jNvS0PDMxprJYM9RIFoM
Pp39VKtGndrQNxr5umxv8cY6Gdm85IpWrzTtKozsPd431P3GDYJdO3oIen3Z5a69dk6sjVA995mq
kpQuNjFCnm7L2mc66j6bwvAUya2LP6w1c9NtcWlCZ+EUWEIyw2gnT4F2uOwL9hmvYZoWQ7bTOZw2
4knKxRC04IYCG+k14EXf0WN+Jb2nrnmj/Y2yqHVqaXY3goy00VsFk9dCUVY8F8pN3q144ALhL5AD
f+0ta3YHgjSrjf81YxuyA1hgX/pFiJaeFh6R7ZoNc/ut+qLfX3bEn9mcXxcK/fUqGngUqGjPJpHm
UFSzMDTnwdxbV9qLg+xx4951yMXoLlpwvRecnF6O1K68lX3l7W+kmzDuv77AbBV7mmZJmWAVFWhj
0WseB0QLRboyvYuHMkqASFqj3RLigOfDbNrKkkbkAj1Qw7t4uriOvnIHLT4pcSAjlQqckoEnxLkJ
4ohc5jYGYoaoi3npD9DBKzfJneTnQR72u9i/vHTLUdOJwdnM8dQGL4sDgwYCDMiYuS9vqts8DNtq
u4b8WHaTE1vzHUCRymMRbFWBDM6lgAeZK3vC1XctKvau6RbEvYvuvur7OGhRvMqu0Su+FicuLCKk
QWzQOSDtoqHd+HyGs4xBIEEdqGeieA3mOmuSWm68y9O6EEpMzeDoIkKvCu7Y2TLqVja2qaOjRESZ
L5khy17Rkjt2hVvzW1KuLOLSkNAchYK8jc5cfOXzIdFcN0dG0Ihm5vL4YLb0acCSrmQ7lzwF3YMo
JaB4qVvACp9b6VtCRzygcH/GfiT8vCn82HQb+VltX9s8sMV1WR9H54/LMzn5xOxoObU6v1QLcN+o
DddQaKx+1LnxojI1sJvy9X9tBa1Sf83gLCbhbVdWFdCeXp8wFzSz+9bU8RZbY/JecAvImqB5CW04
Uw/1bAppGilp2RFMITKZG9pZUNfNnNoty+qWMse+j3RKH5OcGtvL41u4uNE4hyAPXRto3ZgDBNuO
RNyWCuYlMpiRAu7cMYS36YFm70ApZdnxsrmFp8uZudlBqccYvqXDHBuwy+Ugk0BHDcqkrPEVuOll
Ywve74DHEH1n8Ex0HM1OlVh3al5M5cuR7roi83JAky9bmL7u3AdPLcyGY+W5UZNWYDi14ipl5jXp
vV4cqkasbOSleTs1NNvIpMedkKUwZMrHpgfXV1wHI71SwEnZ5n8jzX02bzOfr6EAKiqQ7Hp8lOht
QTIRcInGx3p0jnLZqitjW9rIqC8jYwWCm+kGPT8+hoLr9QTG8zrnWBY7lvxYLRAsTd9EKaWjXwgU
j3Myg45mohjUEYXs6i4x3J5v+8wvhoeuXAl4luKsqRTyp6XZ3ImIgN6mhqUhjMLij3HTXn2CNdiz
gFXTH+K7OtRjZP0uu+HS6XFqdDaDEVD+08WCozDdFjie5DsLNAPcH8g96Vaeh0ub6i9bSDCer5bN
u7QkFWy14iHp9/ZanXzpwY9zfQpx0AQrgxP53EBcWmOkZDjXx9vK9uSgOPShQKBq4LWEi7/HA8bx
8YChK91kS254alc9tzvEBGS/032SxIC/Wy9plPuy9LeM/HlVzh9mfZU7ddHjqsRzM8xqBOF5tdfs
NbWnJYcwoGuAfA2awyF2dj6WyIG8TaxjLJb8R5Vv++J+BB1Wx9wRBXH587L3Lfr8qbXZKagSXWmz
BNYA6jDf7VRkO9MZdQWdstHogW9Vg3jwyO5aJTY8o2yqa0u0ww5YoSaQpTzxBHQidyQtTL9nrR20
Wf3j8ldcqpSiWR5IvEkJ0EB1+3xCkkorh8Ic4FQZhBfaF47HNwfhapo6m55+qZbj0o57ogb0S+4O
rTbobk+R8eJvQAfmhO0kRd+janRryJEPVP3KRbI4h6dfcOZ9glVg1oD2BfKjYpPe9WG8hepiqAOh
vNUfil25J9jYIRBNl2dmaTuf2p3Foz2xVBqlqAlU2UurH4q1pM6SJ55+/mT/5BVd6ame6TqOCxW7
SkPPYNv5Ftmn6V3UAUG7UjVd2sOn1mZ+D9lzKVWBFfLo8D6A6VbVng3n+fKMLd35pzZm3m5ye+xp
jRmT8k2aPWrI34C/Zbi/bGUp/QCwgakgLw+QIMor5xMXQ89aFDmGMqrPfWx5jO6Y0roVMopGaDZ7
He0EdC3psTS2U6Oz1WpAv2hHBryw757y7NHI8Vo+mGuvksUjHke7AQ5LdHkBtXc+NmjJF8kwggwC
yhqOO/q3TZhYAVYrqA9RALEXp3f1+7Wy5ZJzgJ/TQkEMsLlfQLKJxbsCitwYXJ0FCUUFrumex9Jc
qaksefypmdlOtgs7kjMK/yBtOFY+9jSIrUaPWoMry6Ae1VYu5GVPORnXzFMkZja9/NMhB5CJQAcB
ysTXeExcFyCL6CvZ8nIon1ag73RotxJ5rM3pzGFUEmmxJmNOI/mY8Dfwk7M1XoGl2O10PmfOAvbq
apQn5pBE5PedrbqDXYaNxR4Z6QJ0Eq0s31LuFEyLf7nJbH+jQaAFxyLsaQ++voeM9KvmAKPebEZv
2KG+uGkG//JenyZp/ooA0dYEWLCBJZ3f1iiMGUkTwaKZS99D2n+CFG3FxNI6oU1+QvjhmY4WmfMd
pyW53vYO2qH04q7PbnLrUZbXTqylhTq1MW2Mk6NeQ5DddCVsWKonroD3vZe8JDB3feqOR77r9sUm
D8Wb8iNaWbLFwdnoGwFvApqt5oPr7BycvgXiD2NsNlGXTWpttVtE/6ae+I8v8Z/xd3X3ryVp/vu/
8Pevqh5YEkNF5Pyv/31bf5f/uMs/vr6b/5r+4Z+/OPu98Lu6+Sh+/aWzf4MP/7dx/6P9OPtLULZJ
Oxz5Nxvuvxuetz8/H19z+s3/3x/+4/vnpzwO9ffvv31VAAVPnxYnVfnbv3+0+/H7b6iqnPjr9Pn/
/uE0gN9/O3zkyS+//v3RtL//pv8TvXU4yIGBNoDYVaZYvf+efiIp6j/ReaAC02mAJRU4QHhDWUGX
5fffVOOfoJKZZLfMf3Gi4V81YG7CjxT5n4DDo20PCBLABpEm++1/xn22PH8t1z/AD3pXJWXb/P4b
lITPd9bEkjxBwtFtiP8DVDzfy4rUxjxrNnojZGNbpWlT+rmQk/YVLQuyhWKdxOwySApntL3EEaCh
kLKY0ivHkbgTGmik6O41UavWAbyOVrqT46jt/iAUlewrq4+6wCmsmu+aXM2anZpyEFfG1MzFTrfj
GgnaUSbRpjbykj9bmdSAMkEbe2VLR1YpviKAqn2lFhTxCNSXkrJ/sAF2zn7YvTApSCqFRUxfLoui
+QHS5+S20BpW+6TK++SHaNQWNOMmY84uHRAN3KIonAQjyZTSAxeTbh0TMgpohpZjnvqNQZToUbZ6
h4W84iAPH6RHHAlfldMfOisqfI1lx0iXrpmWaJEHpoy0doEea+2w4CiQEQ+sunVzsCvHfpZl9s6d
Wol3Qo802VNNyPCOsvWkJ+RFp62zHynakSCzJEZMKXgbipAj0TR4Y611SlDGVuNKBORgz3o1KexG
miT0TV7XbXzVg+thb9kJaZ51KZVGRDto0hkT0fXPY8ZGcHJhBKzcZaLSbiuAxa85qDiaDfhFxC6v
pBj5EVBl7hrVRBMMoUx5bBrdEQCud8jR2ByQrN1YSU4FcjVdudcKvXI8JRGVnaIhmojP1BaJ2ECo
UMihGHQtvkMmJNK8PHaaT7VRohstglj1kfUjiQto1SGzVGSD+qZSPnxkjc2OPWjr3TQnhz4yTL8B
74/tAn1s3jtS9zQii7IbEkX7zhuFjGFKxr5JXXQkEbIpBajKvnTBjdjTSZOloaEPgh9qCM8WrtQ6
3WuCALUGe3NThBnJWf6eJoIi40CVqPXTltV6MLQ9je5Jkdq3olXAee2jQpdZ3wk3cuU7Gy1TPGRD
S/vdwBqH3eSikEvV7epcU2NPBvNj0YbaaIFmAMepMmbaFvQ0aT26lppmMpgdRKJ+mVZk0diTBrlP
A5m3BXmpWwNtdRbU0pK7ghkR/04kKW1N19YIG/EI7aqyCxvbiarKdFtq65Wv5lp84CPyGGwjM2zK
YChVJw2yqmmqTyfqebwzOvTUPtSiZckT0NWNDL3TFBlRgPTHqoHEgQr9pLtGdpL8prVzK6c+keVc
2eJmtZUAnXqG5gKyAUCD4mlWGgMV2BGtsNSdWfXVVZaadpgZHQvVvilvQDlSeLTRDsTogPnNeDo8
tGNsvUOnKb6KUkXdxJbRvWcl6Agdx8o+ix5aZgnNbCQrZA7w8wiiLHwzZzNmpNxKWVaEqROVuYck
KLgth4wDi5NKtepFvRivVFxkgB4NZfaITFllQXoF+jMk4/x54Jxd4YxLt2Y7mvsyrTI/cvo/Ukig
3kCX8TFnin1fZWO8l3ML817FtMF3diBh1PXYDwz667foeNMe7Vy1CjcpmR7KOAn3vW1k4J+L0n4z
SB2UQSCt/SQbbDw69dDsc6ltrxn0mLyhYaYfO7YUtognhYcLuXvRC71GFEY1p3MTB4fpph8ZWgPU
PnHbRrOvZJtz4nZ0KMM0s7vtWA/Vm1rWmdepiR7YnV5vLGLrHZgPVBSLtcj2lXbovbaWwWKhNtJO
zRPpwLvmTmkJ5os38iYu+wpZ3dHwugj8dq5gpu2pqi4eLQPgfidt+ZVgwgGmMgNdklLIKOoMh0FI
4tPopH5rGJTdt41ItpKc2GAfUAB97VSxUfUsgjy1pKBEb7f7gfTkNR7Q5ChVveVHssk2luDRLino
Q2axaAN2Pchg2iYgP4YACjDn6U1SGNV1KjF2n0h1susSc3grmIyOVlOTpEdK6k/VcNgmET1/jW2L
HwHmgXh6XGmuQgfEnKQP1QzwYrlMUdUoZPQsSUW3M9P8Ix67ZGLix6rC5ZVDPBb4FVsdXcNsEkjW
cnVT1A1QJqzKAgmQ7C1RzX4Hign1IIikv6qpal7pdlfvOpbU+zbKrzqVNf5otu10ZRlBBYKRrd44
AE8YXX/gZqztRWcAvVGRKNQkMAKLumIfQ9QBldNodGfWaeQ3asG3zth+WljCwEhU9Z723aYocnKd
xWm5VcxBu9LHyH7LZbNGja9wLEi3SckEDWkrNDQ58l1dQri+N1X9TYW4fO4CpxyHbWKUu8pqtTuF
DJUnxZENSuJY44o7xH35rOfGsZJS3IiSrN5D70HzpYbQjSnXgy+pRX7sLPkB3W7WVitS852BCMMr
kl7bJHKTeUOm2fteL1GgHizDT1UG1TMD6r8Q4MY5ozEVn9dGaeSZjqSBwX7QOw+a6tqDnIFLX4Wm
D8OfMr9vsXMD0jO0IjXIX7JS4QGNYgoHqqVDG9vcpUweNfQyVe0NUaZbHC/WkngSMo5sg0ZH60jR
S3GtZiL9ox9jrbnmMkkTA5oBksYTpXOtiifYj5uhrxUCRH1P0lybeLptXDvxK7djBibGhPW8q13a
NJEpBSSWUppbrmMkGeshIpWj3gmYmk0sK+Lo0bdTosnTgjMiP8hgEmxkseu5GXGvAxcKv7FNqSm+
J62Z6EM1+QAONBtNBe9to1Q7OlIZzls6GwGZaC8r2vcc1PUeuEXSbdoYyZ3dSGDbMEn+mBllbodS
MmryRkbbVQauIBZvyrJPCyhZFNV9K2EVygwC2ilYlQPGjBpijYUYNkbbjNts5Lnfa12M3uN68AYr
y0Hd0nDitbbGdkrCu50kDRBfJEbxXHJRgLK1tqqvXgXbtGtUhHgiqSo/Kktro9H8qQRVk5vokrWH
QHHhMVRbDpIVpx81LbQnide9hL53g29Y1rf7vB8ztNTWo42t7wwvTeNU26LKCrAijsZ3OkAyDszM
UhiP1kcf1YjiYks52l3u7O3CbO8tXuHYwAfCbVJu8Z2TJkRyUSIpEZ6pEKfMzIe6sW3fQCePA3IL
yf5SRdK4TttbT9QoXqNoAPkt4prYTUhqQRi+0zZ0OrRkNFv2qCdH+SZve6O9qgEUdnwRM/Wh16MC
hFBgW03DUSu1A6cjeRfCeVAKYt/ViH43JkG/lQLSojuaSj30XLsmqv0iqnPqaiVPfZOZxbvoUOlK
II2zHSujPoCGiXuWQZMwJ1a+rQjEtF2L2fzRTkxxncQWVDCkEXQJimR0OzvlFdTEqIkLY/yUHCj3
tB3asIxSL19ba0g8K+pQANWyShjuqFagmywTxRi2bZPYxKW5ox3N0ZZfuUYhCNQoNeTQeNyZL71N
0RFYyM0TbkbwUYF9IscE8uyGlARnuNCUXWqmyiMZbPVgSH38DOYdiKuxIQYOj1fiqVNlurVEMV3l
RU+CcpDUwxDnzYGYQj4UShHtM3yE4+lSLV+PxWg+lkpLr/QBT23IpiHn6Ssj4pjaGMiT5SjxASSz
YtyMmtQ+dEqvhq3BjNjNRiFsD7FG1LzHZpdQP1Mrvf8WRWnf45u+MAk6HWkV9ZmGKmOiqJ82pa1x
YLRhw+0QySJ+oRneY7cggOts2xWmjTZQVGF7/qgUVVIfJKmK0P+FxpXGJzFvwCCY4AWjO25eZWm3
dwqK+5wzIRkHpZPHJogLTYbIXV4LZa/HvVVurM7JbLdT7Sze2kaXB2bUoK6l5Dm4QJNoy5RiZ2sU
FzLeBV7a0BeMqw7iSaqP1dhRRMIF6CJeq3eF1tNrqZeGq54bn1mUicMwGs6xoXp6VWQNQcOJo7ht
39euyQ0L4nc6eoSUHDGFIsW+UadXxEBHikXyetuSpNiZVmzuDKN467L8yNWO+rmOS98aurdIRYRe
Y1f7IsulUDdiZ2dylfzABtUeYhzdYATq1be2F+RJAdHc3umVCAlJCpExMzYRchsKuCo0OfloTJpf
QddY+5Br3WpvIAEivkRjWuNWZ9JA8FQSvbJDVmoqaOcmS28QxZvvAErK477vlELy9DRv6a3S8jR/
QRpUfMeKjqsvEbKdbwsIg9EdySN8s7K21C3twLnE46QoA02PnGijF0Ad72QtF8QfHN3YQdYA8yEl
FZ6wY6HULJD7oUu9PEsl9PpFZkW3aHmptcC2qoTj7UXgwlaByAxiv4gy9qow+uYWal5UfOixHqkB
4Tz6Skymta6gVQ9+Aw1Xj2vXVmFf83KwyIfVFrp0iIhtFUfJ6jB1dgxeeifjGo5zwwS/6Og4leSa
iiyIV9VJZPm6qDXqGhqPrWMeQQnES/umjo+KkVvRQe9YbfhNF5ERSK6J+ETCoL470yirG2gdMdOz
M2k0Nrwbm2ibpbmt+6MkYbUli+jXpML0AWdqWnisNiplW6okQ+sWfOBbKeXPSLPl+whcEoE28GiT
pI58W/8/5r5sN3Idy/aLWJeiREl81RRzhO3wlPkipJ22JJKaSU1f38tV6MK93UAD/XYfD3CmVEjk
3mss2yrrt9zbs1wOn3Qz5W87uWUUbNp/I0Yis2Nzml1O8m4nmwYXJuKsddSDM2qisl70xzr9NLXC
tKz3HtXsFC5QkPbUf9cDn/Dm06A+lsNIjsXMlpSreosUUUEiG/xjRdO3HxOr6z6CRsf9rKvJ7yPG
tEjrFexgpFo97AkfzN9Vb+2Rzjz/6ICg4AzkHaBJRTcvW52uQTtqSPsVuahbuaWFhyVQUuQYErqt
mQ8chES0aJ0dK5h5rHMnP61OMe0CItjDSpstndvNyYLCvAbtumaB9h2osdRwmtoRX97WsHOIxKlL
oWSAaqtuCN9FVY/pxqj5cFtiT/C4lBnav3F0qJD9JZ0ZTiUwmqdiZQ7kfn04Z/kaSJiBcdtEllst
46VslhjRItjf8cFnvPbxUDYa4gnnj+46YLNGAMVp9lYvwXqtDkHpjibNlSfOxqwyyXnO74h8US8G
7aqHZsQDSWrMNAfUD69RaxmM1msvE43yrFM5t3PCmKP2xpHotihMl3ZTZS5Uh2G+zxFU9EtWRinE
80+NhYFm1I05GkI4xyDJi+VIuNsFt64vBd8BmPYEdmLdCvMvYP9/BTdeqs+hHdtv8z+CjT+g5N0M
X1/m8qf7r3/n/4eIYwAE9//8J7D33wDHePv6LKs//zfm+PMP/AtydMJ/IBeQAWx0UGaOKBKA6f+C
HIE4It8YJhZgftAyAej+N+LInX9QVLn+5LGGnHsAR/6NOHrhP0D6I/7Po0jjRJaM+79BHBkUK/8P
5PgTjuLDVw9TPdDGn3S2/6KPwGsYEjB6TQyLRnhvG3kbl02g2M59kUjXP/Sr6KNVUhkNVd7Ggw3+
uHUXPlQ1DVIUKchkCD+opx6rvkqLpY7RvzOepw6rIQFBi1mruUJceApqicD8ZYY6sgmugS2RnTu2
h23EdTa5yPcYl5MeUBRTOpifRCo5GjlFexmK9kJQPSzL9iJ4/duv6SdKMPaeGb5HIi7B6B5pFzyV
bMqsl5b6tRRf7XKaxKvZ6J7nOMUAQFRnJ3xRvXsdJUU8oQdQo1kBYu5E10S9yz9F94H/uxhZwsiJ
bCLE7Kd1VT8YsSSUqRRF7BhCXvXUHFboi0KbuXlxGlGUESCaTm73TV9YNURGwfbByScgp5fNh71X
bNcQcyHU2XsinmccI0jHu8nh19bwuNM06tYe9ropKspjsbQXTOKDX+0C/wOVxKt9Lepuh2c5A5UQ
1WVxr8wce7phcWhaVDp+kYI8N6NlcS1kpL2HleSJQ8bnofgDNDRy8rjQ97wtY83k3ukXHL0MNXL5
w4xDl0NSEA70UnrdHqFdqO3FDX0JNrXDAf6ZL1DjuxPgkIUn6zKfAzrfSmwAy1rup6rCBJot6k/b
KTdStI5XoIoNqXBa7aqie1wbZy8mAmj25hmE3hVzbQ4A4eVjgf9sWbixco/u9DCwVykqnK5r3M0P
2oBsh5BwQsi5pU2kSwEBuG3Pk3JYrEgR83x4KqDCCJyHvOFpGaDRdxgeMI3eh1BhXeXrbnQbHnUS
f0XW+tfSAnwI/PWxaMOTi2jnKKiQSBBuGTWbiBeEm6OT42nkeMibUu/uAmaScYRZb863Q7FCmiBh
7XRZ5SsFhlmg4XsMsHVNb53rOwcDeEhylVAJ9KZf2Qt6paMp96OZwhi8BtG6HYRB/6BpTpXXY5cd
W9R0X1zffstguY5CJ83Ak9C0uxxBZlz9qrshmeycjGF9quwYec1pLe9DP8PxZhLL/6xWvwyF2Bcy
j7StE06nh1F2sBSG5xHCfKi+U+ArSMn8W2Ic9Bz9Zpi952j4Yhq5OhsM76u5ivW53VaAWfxxDIAB
dvqgPbKf3fmytvRTaP6rXJ1PObyLbT+SLskN6O4a/ertazAEx6lJwrq5Aae4WxfKvgX3fE3xGvrT
PkRiWT7V32XB8asY7Eje7Dh4yyEgZvxqt8n8CdjwKYb2WP7zxzBZgzjjqJpQOki8OvLL/hiu8ldJ
8jcR4iPBVfY9CvqFtDYAeOEExMzBMZFXSHOWJwY/rIWoVxb1g9iQ2bOEjwukgHB2bIjUUbTJnHm5
A0v9JbjakgIZXzeyukgh2MJD2XqgTIt1TdaQFNlS6tsSiBY49PCy4jsaFpwNVO/pDLy++bV1acX5
u8qbfZ/nIw6Re2U+nXzdsINtid9s0dKVH5CJXktw6WyGXqe0G+qPdIDxmRAcQbm33bTlyxPO0Tlx
gvXsQEELU4//d6ZhGrb6B74+MQh6721JzpVHvQMOdG/Xry8W3MDmsemhL4L3HNEK0dR6APmwxm5V
lXpmRIeOHvqI5pDBI0UCgiL2WI/Nre/UbqM2bvwFQVx6thi3um2fD0Gdtg7xM7Ay7jGwwMhnVf1W
bDy1oUhtm9/CCSMyUeew9dZnXtO3Qa8PSsqTDPjVgQc0906WFBuSqaovU5Knbc49QK3+15AzDE9K
hsm4ynIvVualsw7lcfDqBav18jBZTn654As0fvgQIBdnNhpXmMKnQWLN7/0kWPE1eSQ/58Btr1Xf
L1EN91DUefocYHza58BiQ5ypjbma3qsuVY1VUgmbhhVgMOqS6cBClI7Szn0JuqI+SGCkh9AI/04G
bpNgAAXFCb3ka56/G9uMQEyX6nUw3ZxhN+4e8YLIdDRFdQ7qajlBtYsM+NFr9yBv2rgJuz7VBbpR
sIdvSb+iYqhYpIp7Z7sEg8DoPuDHI2FCbLkrXBLjWPvkFPouB7UVKFah6l6EeZ8OdgjTouzag7N1
OmJQjZvi7hCyd3vSZit7GiETO+cwyiRs6Gw64MR6GIIKn80k/OY6uJ6BV8tMHyWB927T3orBEn1c
EeYRjvOWNddgDjfYMKf+NrobMrf8Z8KX7rDIAOfjapEUU3y7P9dfwX57DaVJGaL1e3bro+rMstNh
gocM7trr82hFW8TBBI2X+nark3JVvwwa0DM+dyYKRPmmC1RBUvdcLKAgvTW4VyjQuXiBVJ8GoZ5R
R2Z5zBVAqrbmABnk0iWrU+N06gWC1Cvt7Oa+9TM8d4wFPvuopewjr3DwwmLRzUg7PnCPTCngujz2
OoLCha42Wd3//Ntci8SpaahvTcP+uI5eECWLMOixLPfIyXieXQatXDjHbsvhu6EYFIJX7EwC0Vgr
oAy5bIBE1w8mO4tTYqlOIZ9z7G0hmkExd+1G/NQx6QHa7+iGYWn7LkzlJCAZaIzN+m1rmr+TXzwq
3tO0DGucBkxfnFW+uNV4GIv1UtbO40aA77nNHtDdMxtQ4+PhRsm3zyVQv9seUxrpdgMee1XpHQKi
dj7wWVB/uXeGGjRx2p+ZiR+rke+EgqSnUpEESdzWeTyP5XGrQ4gNBrtDCS8uqv7ScsAHS30rhI31
fOtHvm8acm27bpe7fkp+xAk5BrfRc1Ki8Gl4TnfFs8cEcSeeFMdON8GvNh+n0zZtRRGLEu9/SSfn
pgmx8VjPcgMegs4yVQ8C/kjq5QfEaYC6KkBfDM20JKZssawbwNlVavqN1sk2o2nT28YOAN448X0R
BE0MyKCSMR8ccew7NzhhSPY/QFKDJ6U5YikHH2mGhaG7ttvKR1Qo4WYsWauzcapJQtB4s/MLLTJW
e7idJ8NTd2RwN264mBrRb6ep9MiTUwrIFoGK7i2o6fOEFITfa7X1TzAwI5eGbJiSxmrL733eAphy
UQcZhaArvbjpl+nGsU0e+o7TvdRL/zZ4yxZ5MyDjiE4VSCnSNPsOGP+z3FbnMghujzDT8e/aKdu4
NbN5FJT84XODNmbdS3MNDaq7lqLFPFP3lFwl9O2ZDZvqmdqZHlz80aMJK/sjFAtY0aeCH7QTwKQu
+j5tyY+bIGcGJ1/pJv688Hh25vo4VAy3R9C7a4bzw3X3bufuF+0Xx0lU72wcwW47hvI3R7MK6SoO
kvECKx+Ev6gC9//oWpzRQRnJLsxffIBoB480G35U24IpyDGmrM0cO/VITo0CILNJ4b65ss7fIQrQ
R9ed5yau6w2jYrcGf2AoKiPSO8XP4TSCIAhqe1kaIt8ReR4eFodDUs3mWmDC1N30d9Odt18m4sWk
NL+5bygORJckAbHehbXhU4Vdly+tiX7SSwc/zPqBJZaSY18AYuUVYmPxJEmECsxL/gPXDMurpxC9
tM5XtrQeXqVpWcDtb+CUJtTtyZUgGFrlv11vzjSC2QD1NueKOmdR4gZcQ32gtn0O5/rF1VsmDZIC
vAXHU/uMe/XojmFKm8nA+7nolBfyF7Gw+PnEyZBS3wF+aQFoyPGBWV3EvW2ATfOfvkyKKAWZXzRr
L+BODmL8g3ewBVo2d6nwi9dWLSAa8tvYE4YBkI6HFmzBUYYQ1ikGnxYaywukqXpv20xZaieGhx/A
wcLCD7H4wKB52UT+WsHhu3rdM2M/vMiyec+bruDvRHtW5M/Y/LwfChnZZQidlMPLpjfxpJQysHYA
yDPaP9aBSGwVFFme6x8XkF2jTuHFDwtEQdAg79KlA6YUeBnrxNPq/G4rHrtoifrhsHPaxLhR0gCx
FV7T4MnIBcJ51kWWLNA0qHhWeHoTsxlvwQL1I37aBvBoPRZX4Ux/7cgl9B+mSUrAOpmu8Ko7nBJQ
2qaCtNbHHxg7wKxOdLNTskxtkdBA2cRiDsU9QepTY4ojrHbXgoz22FD70JVIK6gQs70Deo+U1rHc
dWRI+Ajz/ij9covyZlxSPdWIVNIDYGfcDsFFTRzzFSuqPa9c940OOBLG0veRraNGH4go5VdtUOWN
lJX+VrrVlDoAi8FYFOEJqxw+AidndcYKLbOWag8ItlseSaWbF6QBiRQhXuWDZgCjTOkGb662686n
w7AzeVeRaNkW8daHxfbgT/70Iv1V3wNu2Z7yyWQWJYQV6pUELGjc6Es59fKiGyLujQbh1bfag28S
0YNYZ+b+4NCqfpuhPnsudFP/WQJtPibMF0ezWXKkfumMme0d8yKmwN6sauSRlKH+7Rdq0SDipmnn
NcO0RlzU4ipmHx47zvK7GmTxhMwhXESgazDnsryqn627ur833ytVAlGg00QL5N6JK7plb5EoAs68
CZ750LMMlWbLVfGOnjanwgoW4MX0g9q5o4oB/dnVQC6NV6yHegj6a64qzmLP73DUg3mEBdtsvX/G
ob+dNs/D1hbyoXkzCvckOJs1nujg3RHeVb4vIhgG1Lyu45sV3LDM2xb2CgABiRKFhCKgVm1KuIRS
nFSHpagGA85rYE+LQzYUTmCoTVizKjyaCRdzOIqYQSv0qqWHAmG/KR4Em8pv602gEGCCUCrK2w38
Zh6Aut54P6GzgznZBtatigLSrSclCtwJ4DeO4zIhorxF7wuUHylaws4l3loIww7OImMXjAdEiGOi
FoASnvGfawJXw+yN0TxhOgAQCTLPu9O6xAqj8kQjM36PWrM6xohZgjvbnL+invzIHZC0olzEJEPS
87XaylwnLQ9VXk9pgwU9tdyJipyEqRLqHeyN3rGgzGYBSNfFmR2o6lHyUURlOGPsUr+aH5aMrOx9
qOtrx1F4YgktnkMP8CnlkJdNzWAxN7A57pptOiGkBJ7a7w1YCRxT0WTpmy3zg7AIQPIcG7FxQq4F
244hzfMEgo/j0vQqqqB3imo9n1umswn6B6R4V5Hb1Qm20Z/98TEMFNq/tnnagzcWyTqBpHuRfItW
DbQBeFLoqaS15TOtDMAB94eDVQh7CNo9HwYnsrNTYOFzugvrvgy7bS0mLQ7yT8v6CtQjiB3l8xgU
BkQAM5CMoAdJFCZCnKo+c1mv8Q1ViL2ixZd0mkzWwVe3VCB4a3IZl3lIg37EWFUD8HcYAsZWhn1K
ye6GTeqAR/mXuNAYuzYnaTGaTBXLH5/5DzjkcMYb5Da53d91alLavedkW2MfcInMpzluWmwCpv9Z
yuQU4kBQ0OlvFP/7jsVxScirKcZ0rHvspKI72WGzJ4gHnKwvyx0YepEOIfjHTdVTomqAhBwNfxS0
uBeeXZ0V6MPrfedWqO6TlGJOKos7syBIXNEEopm6ab0dbp0wGnSj0qGtEeleAkTpV1A/dQtnR49P
KK4hXXwsNkfiyA9xtMB47IzPYFnP0OdhqlTt61D0iejCPyBKptg0TbVzqLpMao/Wl7s1ZImY2i7O
QEF/gN6Q4lLk1I1tbdS+l5CDdfnI09HtALeI9SPX9GxF7l9xZs9p0YyQ1oCxdYZWpI1gErZagaz2
8kyBA6V+4UloXCReQr9v31Dt8+3Mhmfbz+JJBy3TImRXZbyjKOADW+UfXVX07BX+2Y6ISlIQdtxs
4wu0IrrLTY1DsJvbLkFA4KntEC9UWYZbiX9Tv8ElEwik67ExCoK7AE/56s5bkHoa+O1MzIzHoGfw
3xKOsPInsV0v/EyAON1dKJ7g4Z6hOBjNdVBQKVbFY91gpHcn9rpi107RYXKFmA7Pq6k3CkgGQpPR
a7J6UnhbihfVunonGoumDpZjYG/Kw7i1GYJuhnQolwdH1/y5BrxYhS7JihouAg/k+q5tEa7B2lWC
jwoQjla14SMp1Wc/Fw9s8474P3nFnXghIwowg/CP0A1wLXCSWF5wN+ZFdeCVhyRB5LQvXUNTTlr0
5gnAixxqglBVO5ZrG/uN6dPVC08CE0/fLOtvXFYOZvsqnQAFna1C/hBiPuEyoOvwMFVOd8NocHHM
eIJu2E2m2XOTcJaPSkBYMebFlzOVKp387dOHOgjUYBHeF73hs1ftI3EHHJLDYrNCD+2jj8R4zB6t
1VELYjsb1caOHe/4edWigO6TVfvRERWCNS0wmbVp495zY1xcD9rPUZzQ+a+uVbt5DU3Cgq57wMWz
a3oq9s4W8hsKVEqQdsA9ubw5fn0PeY/zyv07dds/byX8IvnaJ3hFYR3GaJM0sn/hwaL24EiRpGIy
iI6jWrLE2P7V9X9XHpDoYqHurbSHIm+TgD1OJeIZ6B8CHO4ethydxX4IafywDRE2L+++slXtQjTD
PTc5Mha3cLE32bgENVbqMOQbvfDSrmklw1827DEYVsNrD0gMMDsOXgvJTOTOUMTCVxh3/VriT7p0
Z0kXlUBqOEcgutWp7PKkobeJ8eUoSdtHgwpAY04pmwiAUuTs+K2XQqTYRNJ3kadGVrRZUYCytj8o
kR+oQy5zUUWT20YdCHMGCaYLmf80gKEeiEyRxpLKDQsxYNc3yLIhlBgh6fDqgMdjD5GWGqfdgDNX
SQfdGR683gzbvosiUwNQBOKeYnxXvWki3rf81LSjTfLKenvExZZADDB2tWYcL7gueRROK+5B2X2X
pE+WFvUJVUhLECWbzHxmIaTVJeFHqsBM5MiazEZTf7IiOKm+OS/Qsh2UVe9Qe9DTZP3hqNR8qOui
20taB2DMt0lFdacTcBZbNNvR+QqpNruZ2bP+eeykxlfijv1xqrRJnXVNJ1iX2DR8CCeXbUTyJY8b
Pp9nFGJG4L2PoGmGrIbKESprVqCDfvy0OhifZe5/lQ1PpsI7WiDIc9mQbLKw+qlCzAjTgWo+agx1
oF2ox48+5H9U14tYofnmuQvnZ7wGD7b2q6Rziy9MP+zcCXN0Z5+fFk5OxQRBFS0AAYt1rtLG7QqM
HHlKtULYivRQG08QHdIh0oZtWCDb2r3AZv6AEpebXxRvxK6AHLx6x7cC7ZOSHZHK2ERDj1lA1+WZ
yfno1f4cEwYyPMRoGwHptNEiXRxVHJVW8qjGWUSuvJT2GNT7QD036mK64YY1NQlZ8EMI+7j7fage
e5R6QirSBATJbEPLkhrbLzDDLOyGi0fL2+Q5j+gh01E5qNQMGxhtLm6oJl/gbF2WTOgvyKwRRojM
W9qSuIXwK26rce9S87AYeeeIlTxwO9+coT8OKAqJPbZeLZRsXU//5n6Fk76q+K6v0F8u8TfcAlvM
kfJNHW8c1m3trolG99lAvzFq7wMSNslKbEbW8C56+K7W6mZy+7fxKvccQp0VQU7Wpazg820lxQm5
Byrqgu0NcTyQz3UQQTXXmuhHUZgIUGFcbeJI3HXfGE8mmxh3/iKOsxhFgsdfxc7cRGO/Pk4hpAu4
82b6AgMBxrsylvW8g3oGkjFdpIi1uuNnjTAo1XE+YUgac/EAmSM+YDSdTBBKFPWgbl67nezKkgC/
JrrImrjZcGsEefmXlcUFkQYiQuYvAGDdHgou3uAeRAESOMhgoEmItucffN4hb5ZXfkpXeZtauSWQ
egMQle12g9UviGa3zRNlA34ApvIu+vaxhfo3hurs0FiQUcUOHijkey1kV3Pxy8W/0uKdnlG0Toz9
O5W4n3uaDDzT/lWIOiv8MoOJ69LniDbpy0xja+wsvnvnl2YOuin8DxSv/C5wt/ndnG5NCsb/eUWS
LrqOoKw/gg+OQ0r2dgpuVZWf2jzscRVLiRGwimtKnXQA1nb3W3z4XsvCpOx7wG8+VuWfKBUBYve5
Hxd+74IVSgG3cJ7ddoagYOQFnK0ArNoTlmVUUYUKq1oOk4DFfrd6fE5cvMUS+wcQam+EpsEQqG7J
oYBzAYqV8Es0OBodkLdRwzad6LbExT1B7/STlOGr2oFcYoVSX6JZ4GcJ6myjD30tEzGhZ6UaMFHR
VWAO1EgobsmjssOR6OJxkCXwdBhFiFbHoax3RNGfbnlzYiwsj8Ijc7aExZvqyts6qIMDX0PSaVTT
Ab4LIng2LJRdesLzWU41MMQX2fbflAJSXQPsnXLDf4DM4h7gBEyq1gDkgpVtR1yvOxFm9tJDNu20
PdWQBobYVB6n0ZOPpSlBoAmCP1NXYZhigpy7csxqZW5bz6ISCUDQiu7M+mny/kb5U9Pme1tPMa81
9rgBjLBuMzYytJo1T+HQRYh7xD73dzRlhrF+b0KFkwVH16GSMmvstIOnKasAt/WQO1rPz4SEy+En
+q2jyczP0pnioEULANw23rOvxpuL47wo+ytE6slisIG5EKfhV/N+CRc2dgvFH+K7FHtFZ1cRuz4E
uNE853kQQ6o6Rcg5yCr/uSzWWA0QK69ZzqFH9IqsGA5ySvRy5kGJbIhPgTUc3dSwHuAiWUdQNRBF
6m8Gl8AEjbhQAgqi6t03S+aaz9LLqNu9azn8yVfyQOcfbYGbFOgD3yCW71SdDuasFYuhXmtK5G9j
3ZQ4hnuTSX9MDVSoNUAZ7f+CShvHxVQlGOihs6qOAcevH1ANSXCVP3d9i3ROB8idggI49q2mB1Qa
gM2GvJU+SbS23Idi7B+aGoBgt/XTYRyI2EHKwWLmDtUHFbm3ayzeaGJxDsXDODspmHokE/SAFsA/
VjQ8qTD3frQE+KOu5XrpOjseUaA078zEu7StG++1qRiWt2XEUS8Z8EQxeAikLBGzLBvnFw/wBfNu
NQBudfE9ekFxoApHtPRo+2YdM62YV8slHWTYPS0695E3KG+6cMJIVRJKYemF63EJYLaRbERT8KSe
Fwz1cdHoxHVGEHn8vRf5PqjbuxzIS2ByDNpC/8pXaIlaCtZL4xBtmX0cERCPy+oVhHm7QzESynnn
Jo9qrAlNRWJ45NCqiNf5iEIlSD9z/cmk/wCy7pVN3oGV5fcM2bcZ4SUzgwYsiE3e+k8mDI8iB67b
LfwmAmC5NHdvtMLXMgpRpB2Yry5/xymPqqnWAhNGEyn2lwmlDBDWzkvUU3wtc7nvwGJ4rJ0j4prH
Fb6zKGzrh2E2+02410J7t54Hv6F7enJncpSuOW962EnEtQAjQIgKQUbMHoqwB936AebC4r5Qeaxd
8+7hdo3WYcMN7pV832mSAR+dEY1W3vvFfahpmYQEqHTruvG8gG+E58A46pLnLQVKaD+4+h4cS2CX
WfFGOSOUJIB4XdhMI2yi36YEnpXDix8VroZ6oUtgSdHxumA41dNP9H159Vz7GBpUUeUbfAuLgmtN
wWdVdF82Lz9c2mK89qvjsLBm5zZkn0PPHs3lskcY5c71+iyApUb4oH1y3oLRLk4yF68YDK+uQyQm
hOphodDRlusV/VTRmnNYgOr6LF1cp60b4usbCmAEP2eyg2D8vEzyeV2jZgRCgjh3GkH++t5twS4s
p6PjLT+EYo7mNZHQttO7jmNlyc3vtUNbZT7i7g/LOy19Evd9CF4yf7LuFkN0+Lvx1oNn7M00MiuA
VeRl9808Aq8ME88VnFbz2GeQ1acDks8QDtPvwiZ097AbrZmBwi7dJBNx6Xm4rrUHU1ERm9p9mOoR
rhMENmGZ/OOUIGeoT347FvkY0+h8S2cVcSP/yXoDREbdQbk4t1wsV0aLG5nzxB/NOyPjrZmGjATr
UyA+hM0qTa+gC7s4MCrlvlthgRGJnnlssPsoOu21rL446FCnjXoH3ySF2J8hvpc4Fw2C2hsBsdTs
gK7beHH002rvYQBLHduHTf241HemSGKM/yMFgI8OppYB6ZsD1rZcHQoBfzJMA/BpQI++lBy8S1Od
gm3UKSx0NwkHLXg+oFbb1oJGwmYLRBnDLYVlKOt6dEMFAiETCpu70BCbSjRDFrX/l2z1GdKPO7dV
SjanhvhwciMKtM6MkJQSuWblAtx8wp0WO4V519161IH3txjMEQULT6DWkkCGF2AcR6yrK/gw8JrY
L6PWH9q4mOpg5/ZrEjTtbu34DqHvIbigwYHrz7JdA4suPK2oDQTN8KNZgUqhbyf4I+lfTyL303Nf
+q7+yIP6tIrpy+r+LyH5jtq8SHzICNAON3yaUD4SjtYW3K1PIce0PfmHqpuhtCrO4ifEvIbqG0mf
tvymxEypF3yNKnwZFnUdHRTJzE7NroPuoc80t3LeaFwPExQMcNSJFueo3dpTC2dV1C6QuHRSv2PI
PdB++KNt+T6P6JzF5niClPp1nfrvBkRuxADgAf4mzxSfNuq/t922fm18tBDI4pQsWAjniP8H8HEP
NZJn06rsH3AXH1n4H8ydyY7cSNalX6hZIGkct+5On8MV87QhQhNJ4zwb+fT/R1WjOiOkDqF61ZsE
EokUXRzMrt17znema8+L1xQYu0WV4ZJ8x1B/3Fh5PPFXTAmO44nak3mWZMLSsnMx3UEY98fqrOUo
l+JUK9exMf1MeuZWDZVqN3r9JtOZzGZttYm06Ny0lbsp6Jit8OVOjDawNLk4MFblpB28etBJpOBK
taGOSZSX68Gic4s2hXQAx/9i2L5+DlNcKdyj/KF1snVpal/nrkMQFd/3mrszEqTE7iDjQKQeuUDx
xO2rmIpFpih5H41TweABTEhUrrsGm2bIt8r2oO0qtD27xiE3JjSho0v/brJ6mtMSKW+4QECH187p
N54Fpo8RzNRwo7EbbdyheS0adQbXlsbbyiJf1aqQZDj2o98lG4akNl2OdgimQUtWUxG/aY18sBW2
tUL5JkaGzP4qNP2nU0AXjY23ceSclVcVvi55RvlOPp4ZLQOpr11rvpR6vbaZnMrOXmt8C6iJiPEY
nmfAeZsxo4iCAH8OVY2QIcFfbV7zuE6ajxSNkdK1hJmwWAYrk5lEhuYhC6vVFH/p2ys/vqjuMXGl
tekc5yDN6hiRJ13Xw62XZdVBr/i0bOzRducgjugRwUwGokYfTLlQz7asnYuOrHnDBPcOA+Mq8vOT
oYZLl7j3tcktFCaWvWZr0RFbjbmDRZJ8SS0SL2F502ho3aol7VKEMI175ll5fFvTm6YlR4Sof2Og
a+wi9RQ52StuHLHrRnnXaum3AcFh6P4QlA0tQ94RA2tBvW92O23cVelhsivUCkxd0+xq+Sxkuc3Q
zkfyoWeu5/e3Cf2AMUitzYQfLdEZclTAGOiIoKveqomeUZcnsGDtXj96Y3qOXSRhnh48xPihv9jL
hB0xWpTe1LET3yd1HN42On9RJKn6kZjj5IebFvM+74X2I3WzNMhwWN/NyB9/ithjhzG7rZGyE+Vj
Ei+2yHHaECZjMWqduqcUkdYFFW2+Kzwdl97cy9Okdd5hmmux9eKiPU+UQOfcTuOvYRE3bOmcW0XY
oPJnnLnNQx1pPFmt0JvT8Hl0orfQR8tiyze3ZpZkdmXLrKVj0KO5mCS7sjoP8dxcZdjpL67I9YMB
A6YtuI16SBc0EFrx6FYpxhzT7MXRyLyIgWb6vYnAWhToFSJtOxvWRvXOJi6ML2UbP03Yuva689gm
KEyNpKiXQ9S1W5jmRitY3wTD9ftaOtpN79P4FG8lhcW6Ssgk6vUrWaXXdWqvoj7cazQg9vSRtB0T
5TyorVnsk6G7rhP3tom95HZ0qg1oEfRSZqGODULpjcrwy7hZfykd4zlJulNJ0DJRV8nACYTJDJ7T
sWMeL9NdOkUrxYwq1JNnT8eY7mMOPhtOhOh/XkXOdekOe4biq5rCzjV+aCOzxVjby17bTKJ+FfIr
lg56yI98t2v6waBmovlVS7ANkynMv7SENZotEhpvmt+EG546Hcmp7ZTkGDNgp1p0j6kbBXRKLpGs
DjYOffybCAbN5KnxMchyeqlZVaLNLNvAUpRNskCOpV2XHicGFj6TRDTzUOY5hGlr2Ho4WkSmh88p
+satKCmsNcSOYxZv1Fw+xcVuqJJTmUw3cmkmKfJlglHz2sPU+pxwlU7HebjLev8cDp6/ijq/2Mxe
og7mLKMgkiN67DilJ4Vu9jrUNe+RzmC8FbNP3V/F6dof9e1QLHMAdGtplSIFtYS7Ids3MNKlZmkS
kpzxVq4z5birLBsxF8aYKObtoIynGYtE26HNLexdMkWIlaX/3QckkNBe0V5cQxnrKbajK7kQITxt
PmFE3g3ZtEs1BwNWgisrkWqgzjJxyM0qRBoWfo9NJoAdOlfNH67qPj673Y+k1RHmYLPeW/Y0r3uV
vbHl8umMqN9K9VzMZVAWSFw9tnRG5dia/bJaDTWFWW58c+W3pmpRoZv+1ehS//f8i41kdPHz3GRV
060rnSjUMMskC8noBYmo4gtKOjAI7Iu569IZ7csg8qP7qYtKTMvC/ZE3UPB0+m2byKiOjP+vmkR/
ZMIdr3srG1Fc2/kUpAtUNssZ0/5yFvxXHotP3RPvEC//VzfG/4ceC2LHPjNZXL8Vb0s6+b8JMb8w
MMv/8G+Thea6/1oSHz3wXAs72PT+D9jFE//SYRfrtq0Tb2SQsPYfm4X/LwDVtqXTzGDVNlGE/cdm
wZ9HPw7+kIWa1ob9Yv1XNgsuz7I2ocpafqmNF9eA6Lr8w/ExXNj88n+ihgrb9RegBwP/DmCGb1vG
nelO435Gt7jB0WdecMt3h2FGxLQOQUnc+pXjXNk6ryYVCby2vrXWstOHgE6gveu6CF5Crjpt46MY
3Tkxf07kIHN0XVUc/nGj/zem5p9YGvGeEPbr1yN7IbjYhHq6/P73v97INJg1oS+wezjedR6HCbyZ
nMFxHk1krxT2C0lB+gpdLHUVG2x8nOSMcq+Cf7QqOV/sJJvjdtCT7Sy5CYq6Az14nh7ZycbV6PSv
bVzesrjWz65u6asuKfzXMHOXnr9AGE0qNKkKCmVlLeLhFPvsviHF5ib3WydgDlle9CFP9mWptVvp
asM27T1zW6tSnmjbqf3nN+T3+7GEIv3bt0Mq/cf7YTd6zpQvxaDY5Oo+ownYr6CpQ9nw2fOnRKTP
ODRMAAnN8PXzS39gVy/PwkFbhkUEKCRnIn35bd/ebpMiAihk/K8CDQ6W/NYI+pF/oKrzH7psnjYl
e8C2qsJt5tIEdfuc4mMYHjU0uUfMdt8+/xnv0VnLr+B19nAnCUxNxI9+QLiVhNeng/K6YByEsUI4
jaB6zH5S2jxaJqF23Idk9fkl3/uUfl0Sv8oCqnXg8JHE+P4vPlSAn7va7QJv1B0APt5zDhKjRQj5
lwv9/nQpwICQeo5tG+K3qFGYjFFhz5j4Mb5ORC/aM6aM0saaUJsUUi4xc23DcVcO0v4LbfUDGu/f
f0mfxcCELmwCgfoIxuXJRnQQuyCFLrHLq7oKPKdAC9VGmK305r4qQgQ/WbuBcPNYhFikPr/Lf/rL
s9XbSywAyaQf73KrRU6KSLoLSjt8Rlr6pmrnWVKwUGN167EzgB44959fkwX4w+KIihr0lkFSgOui
sX7/ZBNtHPUCSVFQja19SJKIzIDUqx4+v8rv7w/JlizmhokfD8TX8t//8eH0ymrbgi5IgBYpXpzI
BQtWx8giRVXw+aX+8Bi5FuY8oGGWj9Hmg6cOleFIBJHd8BhxQ9TuQ21g1IoLCbVcr5b+B3rPKdvP
RrYxu/bpL5f//euERobtgO3QZS+0P9zQ1po9gnK4fCfM701annXVvLp69yqifm+E+basIqzt6MVl
7N7pmv86Sn+CRofaEtnkro78hOZEmqxT9+Xz3/aHp/Dup314wbs2jzEf89Nc2z+ahX/tW91XHs3+
88v8YZnkFrh0Bk3B8sR6+f5pO1ruKXrtTSAt/D5du/NK8ZgJTpVe3wetJrexHl95I00uM42m1agg
EXz+G35/rfkJLNAGL7YlmEC//wmJ7DpZ9oqXwKvLwLUqfzNW4m+82vcE1GXFWK5CWaEbeJ544d5f
RS9llo86VBtMzg/R5N53WfdYsNs26m9xl396rfiAMIuyPNrux0WfYZiv13bfBGKumj1oqeekZOBj
Mv7fDTa868Qzp7/cxD/99QilZHGwhQPU6MNz9BvDcJRsm8Cq+vvI91NU583XzsJ4Fovvnz+wP322
JrN311iyHE1g3u/vZc0BxQzpPATZJIEZa7Va20wX1hGnjXVcSXoYXTKsxs57LqNxrdeV+f/y3ooF
Qigsjwb8R7Z8P4aaXnc1eirHuvLZ4lEJDnLbhfNGTf2PicdyNgyaXdBgdtSttxybtb/c8z9+PNA1
WP919gH9Y+YH8tKyNuOiCRDQPwuho9WGJmJ095VRPVLaXbN30Rq0f9IMWglVUrb/xz39h3rTWNan
99WyR/wOESCwMXWPt/r9cxhyjr5RGxHZ3g5TIAft7Kd6uUtDmomM8ret1QYYU1IcYT5qZ78LOcYL
m6h3c4HeCAvrksHYD9d/WGvpHiIkw/iy0Def/9DfX06Ij9iwqUj4kYb48HLqXuHGs83ovRqth6QX
3lH63s71mHzPQLv+sqv8vnSylZAMIaAr845+NGq3IwijTmYGsIp2+J6myZ0tSvFz0P5W3n6Ij1vW
FD5yLqY7rk13y/ywpmA3MFKVWnpg1OZBy6rnWTAtnor2WqHBQCA0Zng8pmJb58VRMa/Z0A4e91We
4bBI81XhotqQsfIgIrn0asGoITqOmBLlJsYmigkjjm+agedjZXR9bVNhKugmEqF7CwS8+hZ1xfG/
e1YuyaIcwHhUvyr3j6vx2BexU5H7EvQcoJB/5ThDoxJt1oyWPxmLv63LH1f/f1/PMwQnTw6S+vLf
/1FuxHknB/q0c9BQnZ9Kqds3bRQ6f3kDPy7Jy1WIcSKz1+ctpGZ9f5XsF5laz+fADBlTz9hNZ5W8
dlZ1bnM98JH//uWCHz9NLig4ByKGNHRC193lB/3jr6WqMfZsIyWYO3Kj56qGTh/39ZvZGN+MLG0w
YyYJbV3rrwjuj9/acmFqYqKquL7P6vj+wrb0OskUGbNFTXe+YhcyS3Efdm66SsdWHM2BYBZbPnjz
z9jx7go9+eJ4xTmkAprL/Nk00O0OPlOSz1+rjx8lP4uDAmsU4ARADR85/aqIurbgW6BDiJAJw7x1
qMLIX8MirP5yDP8AerYR/ukExf06APkGjY4Py02KbKvLtESxBkbZupmLaB2JamO5oPQiTgnB7DIp
dWYD+1i4ndqJmFSjAuBTWlteDyYMY/L187/+H14HD0fb8nM86qxfK/k/Xoe+ZlI+wkMKZOt025Za
BOdAWwW2O7+ZYnqWkIDWUUID8vPr/rZV4xBkk+QkaLMEL4eG968DPRvWcyXHYGrTn5kzL6Y0N0/z
ja8wEZqenM9j0ZcnJ4NwO8iU7N06r7vvn/8MZ/mK/7lTLT/DNDzLEDYKnN8eCeNIMUQI/FBgj+K7
XYUv6ZB8wWfV70I6mOnYO/cDtQ02U8OPbhtZTfssmze56cc3mtcc8IKjSx7Scq8ad/G+RVEBQ6Fs
TrWlGNBg9bpxtSb+UgHdPqTwCA5+MY8BrqDixcbYui/FrL92FUa6ECrsro97kiIamvr1YqVqMVHl
DOMJuRrySzkWu7ouxJrUsHztjIUJD1d+LeivHQ1aYUCUDXXb5SU/srfAUprllrHAY40y/RaaD5JJ
XFh702ntC7JXiVEfp1fedvMuBiwcxLUhNxSjWbiJxlFdZWltwTaVdEWwJ3nLgDR9SKGy2rvK7cT8
l4/xD28FT4LyiTMPLb/fFgltqidp9/4i2hf3dmQ9cFO/lm71itxpMYPAjpjbfe2KIJq0v7REfl+g
2JWBuXhc18SB/+FkM9cSp0jWDMFIDON3L6vDB9OADYCS/tFufBV8/up94LYsqwHX8xYFiaG7Jov/
+y8gT+bCix2CFys3Ch97ozJXOXPFDV5bUFiDiZIGA6q2NjNN3WLgG58yTch76LvuKXJL5+cgB15E
qbRTl7dAUAg2ET3z2DJhFrusZsiR1S3CPHPtF3WCUJ0/SLdbfVeJ0rhYbZ/sPv87/b6aENRjQwDx
l4YAZPn3f6UM45XfjCNfUxPhf6wQqzR+4n3xKsW74+D38QZFoJ7pZubfXh0e0W/fMvuKx+7FL/AF
m/b7q4Ob7qIwpA0Rxogr0OEVKb18Lz+YpYequaqc6qVMMPCthki5B9h2Nk77XMu/hAh4vysvSZ6i
wkGOo5IEqhNAgxmHFR2ktLdOsiqnZ8+JxcGshp+QnYyLxGBxMlMju3ijwcmphmaCSiX2/D2RyWrY
aslUXqvafikM46KjA9ibUPBOlVc2m3jMH2Y/fxMQvvjuuvIg2tZ8guDgvk7lIq4nBu6qUALCNP7T
fWWbyAtg6a6pWPxbFOnVZbSYfYGU7glkrnJLHDQfdFfsSfOeFAacToOGzIb9ds/AtXqJ0XXvUIAX
TIYQg4qiqtHAsc08x3k5PtC38RndpmYThFOZoO6XkUQ/QX8hqLApw5/IG/II2qz9orSJfw/LoYRM
PM4AQtthftPSXnujzjbu21HYbySa9mBI/UXbYLRmHkhsVi8qAzk016O6SWWfbT0R4sbCevcFS/t0
Yww4VYdKC1daa7r0yaU0NjHpGm+x2RuLamzQF8uIPdtBVXQlAfB1UeNop5u8RW4frlG6qCvsoOXG
jnXUlrKKYc2EmmY6uynsuBfO2N7nXYdEaoz06mUesmrb1pALV4bQ/AtuxOqqBd21SpukeAUyGJ/s
OO62WRkxZ4NbgCEgRALtuJ3E9wS5a4WLPn+hlrFRjzbJuIrxeOyzOXaDwovAMoiyPk5QNvYmvObv
+I7662nyHDCwfg4ueIwvWa4kal0TcpBMRmYIs0QwjKy91clnlZOQQVwZVzEjQZg4ZRpvOkyc5Uq0
nsbYOLZ/EHFUtRQSeoTPjRNvxPyZNtcusSdvoYM2NZLGsBbwtzkUb0sHE8HiyUmp3UUWSbx9HuQ+
H4qxTGONqf6Q7FInFAcvh7JpMfm86BPitRiU9R618HwL+JMIwWTwh2QVjdl0nN0punEdipbZrvxz
KtqQHndyZ0is+ODjih1KfP2xQcN6SpwK8O84hdsWOG4e6EnRH1WT1psaN9VjKn3yoBvPfcV4Vu/n
AjM2PJ8UkGo65U9JXwDF0YrpKtQGDCImc/wF72uiWkCkneCqMiZEM7NyND4yI7mVpqqOVun6aHzg
zjRI524bjfpiNZdefdVMWbgtAQNVA0aBSnTGpSvA6M70w65CZwpU3Y7HMjXcS1k2HmANz9g4CFN2
SG/6boWZy3OAXtraEYRJfbEd2dzxmbz0boNz38PfAdxv2GEtdYEJpf5R9xJtP9tIW2Zbc++TtHMD
FYX+s0JscKtic/5WZTzMIRq9LZEA2W1Kf/mq16tuU2SpdwHX51y5cEuvmn52v5rsAt/8QuPRhbl8
ruzU3P16pmObOkGmWusSwpznHNdN5cmofGSHyOHSTZs3HP0mJv9XoTUyrUpQjN8zTaZoKLxubzgo
9RDL1ieviqYvGiJfX7QKI4ipbkslklOokIIMNPa3phtOgWZ6Gihs31krUtdONafhY5rLtxHZFQHK
oURjqXVinzn2jZO3bEZV4wdm4sjrhCPqdYG6ol3RawQSZM7a/KUrZ3E1EogQQdovKRZlavslfq4U
kZzdkxmU2EO7crLxodCIqy3n+S4ZpXGBISEOXKKhbwqaGHa2LjZN0yAB/bULdtgN4+PQDyEHkgRd
ahCy175kLv9v0XpIh/pGntDSAfRRBWzXGnK7QPG7y70RYmKRG/hQm1SHDMyNeC5hpuP+VkNxscse
s1E4HOusPVSxF30ZfA/eMm7Zo0U78ZKkGT46WfQbSC31be958+vctMmTM1nTTeHHd1DHtR/OjOM+
W7z29NCMi5gwWGQSzbOc5v7aDdvYOGgRCskrvEJy1VetNAhhwLr6pZIo9fbzANqVZkoFPiQ1tw76
EXZnoHYPxH6qJEBQOoIUg2WLDLVoopsks5S/dTu/33CHwWLGvVEYG7q0UmG1qDSiyuBD7cB0u1vS
GiOmgYx31TqFjHuAXlltw6oobqAHDPWaDAKUFCAHCMIY13HTOF/gv5W4ZTX1hMoBR1jfDuN2MFT4
JDQrrpHdlJiP26F8lnTHEX8PmoMWRtnTlugAoh/GuPNPnat/n3vo1z2u+C5FPSkGjELrNLSvWrIL
nny9yHbYoST8bNPDy6YlI7Alf3h14WG+pXqe3JeVirZ5IVA9+2pEPmQqE/pk3Gjzi2YNRb2x0s6r
1vzx+d6OZtYbPYMKJ7Ib5qPlz7kQKZZzF+IB92t8cJSYrittoCsSjQr5g01kJlQBtD0xDCQmzv1p
cJjJpNVuzt0xUBxP3kbfxJFtC/UQhn41bzHOxpewtMQPXU++Vi6ukaizGwiXGXUiAn/7QY2sKUxn
J3VdoU0nqrDy3Id5NpkelrZ+qaCnQXnuUexMnbrnHOSu2irNTmyp2Us/g3gfBvSpXdGiaAVZ25TR
nZ4OJ8477VoozVj7bQTST9449lCsfHQZZ03xsQ6RLg50HT0BlJcDzs4AUXHGfUsNaqvidkIevNON
sdvETCBflZzz5NFt55cJwZK+ZZMGagrmi+LCGnhAbcnXGcf+cVLmMaLs3+eqQSgCjwkd4WxfZ6OG
ht21QYIi96nZ5UQrWIIt0SwYuYI5AvfEU9cYIOIKCQpVkN9H8W6IK/tQDjg5VwqAPhr+5OjxG4EO
Du01Cym+is59zO2ljmky/+QI9EG6HG5whSdbtm55Ut180vs8QsoHZUhSTUPNanduT0mtZYOxxXG5
78cuZwFFCcQxr8UE6T4VYR6MMbMpxJQGG7L5M+SdIggArhi6QTsAbhvkWu9sqzhPVl5YeKB/xmcH
9dMefxE/eay4IFq0R+4QcQ81nI+00N1t6rnRpfZrqmvPPxAhAc8wN9svHXFPOJ5oGjUAlp8cJ0+O
bRaxAjXh9Aj6DLGWy6dS5iXkLrBPBjzhTd+qYhWp0l27yksh/Ypd3csB+sBY4i7YJ5WaNlYk7/mY
s3UazRdyJL21r5Nq1k4Czeuo8+Ub1o0XGopeIlb5g5qSftslcfEFGdaES7hq823ToM+ZDFZQm4Hh
Dfagcjc7hn6Z8XGxt/WQUPScCnai3sBQ5gej47dB4jroeFnobmzVM0vFpXyWbVLfjiLyz56Rf4O6
PZ1I26WUcXrHO6vlP+hNh43Y0uFjG2VkgP6x8B8mcFxalTZ7zkD9yh1qdYyh6tAPi/oH/hwcmtlw
HJi2LV17o3uL8rfJTWxIgykcJt7aY59OVGQijHdQJCzq5FCezd6GLN5iefAj2F+AFS7KLoyLZvFu
SmoMrTeLfQhXcBu3WBdDc2HAWeM34WhFoGz0/ESbzRubYvCgw95+AMNdn7Mimm5RgycH0aX6NZq9
egcrnENOCV4XXpQ+qnzDwFSxfBrT2Z1Rh9aNNT04I9Au6Zfy1kIJmNA9sUBdDiZYIh0W0ZWICqiP
MaRrJMMab/3MwQ0pl1ufmJEAwvSnSbhgsCw+nn425LQ2Cj3d+vEQB0QERABd4GtspCbmH47E9bbJ
HR8s/owdjTq97pzrKYxxL1peU75KN4vuBi2tDp1UqtxG4YjSkZbFcNPi+IIQr8/jpe7C8TKUcKVq
UyOuIQI37q/LZgYskkntnAkM0HY/Y2KRcO7oGdHDRF+z6a0Zl6/No9eBQ922lbTfFORCEghscDVA
SXjoerNB5eZqGV2QqkWVMmF4GC3bO9OKAmwzC4l4tJC3SeZAc6sN/yXOneIpH4hnZyac7Mplzzfw
zOKASLipczOx8HZu6QG2oRLEqMQhDMD0F1yLHSX2jGW8NAs6uXiJVKbVF5XjXxhsHzu3rlY0Yryd
1DzAHMyCpm6egDDX1dbwNS9ct8BIgzER7n6AixWAgam+TbxeC9zf3oYeqDGyFTpm+2CJITQujiw7
j9odZ4Tq/EtM01mNEaRzPuFkwObyVqrS2TiNZxxD2eEhmGIPFV2F2CTusLzPQJ0lVv0luGHTjjZF
nYD7rctwfNPTCCyPycMpR+dY+9OF0Z7xOFfad7eQ0eMwiuTrgAATi1yUf+sJ+b5t9bRMwZ0Xt2PW
AyMlCOFM6gtru2XDoqsmFH3WCMVtLHzjzreiRGHlsleTtvyk1qHRM2Rnr2uMCtVfQ9CUPwByhMB9
JplvNwpqOlKitH1NSk5QmC5OS7rXO4UD8mjM4A4iras2RhHqm8ir+FgbJk4mcS6nnsUKwGPD+UVr
/Ssa9LO5RquLToSm694GHDtgTE8Ir8EvRZxQWkfdvTnNDgTY0hgx6eZxHaRjtmtoiVz58JxXjbCP
BvpXog4aylviQriLorQOo+rJahGTsyqTJcbGxAJeVVpNFE+b8f5iYw/osBUnvN7sd7CuhvgeA3B8
1HQD146KKRjDzGN8U7GfrgavoborBAcBeR+NSXgIDT3aFLQkFrPHXdQmznEaogaWg48JkB5yfwiF
MWwLkWM41Qo0VjpLkp+VebvSdfia3LRyR2eAWBRqdwzvYxpiGQb8hLmrZ4+SreGem7S79IrjItsO
7gExfAOPaK6poF98s1WXKXNoRiHYu4ZaANXCIFyidDKH5Jzw7BO0sHG6dtzOoYSKrgEQnvFPEoDz
rBp5aJ34R7G4PYiN4BA3YskGiO4EanbwYIHY2cFxPFhE/KzHsJ7vocwQ2RBLcLrKIFDeSBYEOQJ9
vV63sIs25QhbZNCQn+r0HYIqdjWITPOW/n7EzHHZEWRS7WqVjmdP0mA0rdJek9cFvTuccPAKxKJu
mga65rhXhkgJFE6qsyjSJEgTXgUbn0bgTTqjk0RdFbKLWAGz2zD1sFcnuc8r1lHvqp3p6A88hLcu
ko/cqMfJTvej1ewm5ZzGPq+vanZkKyCXpKo3WL3bEMUc4CRW1GmhPWKcWnuWpq5FJtujAUJEzLNc
uayUIzxkG3NiImB5enOjbqykVvDLhkK7tWwMKnUkzYvHif4HJE97rRvF08yMslxZuOXXbUTzxG81
BXwDG3qYhP1OKt/6xveE/HpZ9sleMU+OLSDRVTSL1hFny6LwO3R7znWYQZBvjEE8DQaBT7Nprcc8
ry42or4VKq+nJEdF7fpTit7LmE8QILKg4mnuk9I0yMEDH+34Q0slJEZyF6IF+CD8V7OdHzA2cpTk
1M4uKmm0TPI7zQlwnH7yYCpcljCe8M5m3XcipbasdrxyFodr2pvmtW0OJigLH0Cya3k3wuu9SxIb
IGExb+/RxuWwwoxDyin5snS9MUmOPRBkL0sew2kq2b5T+9LFnXmVVVF2Qb6MXrKOtvoonr3IwHhb
UDuEhmlfOarJ+bhGZ+/Y0npGSK32Rt8uxhv+cEoD1H2d+uqPWnVbyoVm4nB0CWdjPtJmZn7gCLpl
tnKrrdPX7d4yzfyi1aDjsCv7X92yMUyElaWPhS8mYIgD/cL3xEKvsVPEQIgeOpo8Dm0cFUIknV02
KDh3FfEzvRCXQbcoiKMowrXSE6dAT+REqIm8cXkGp2isi1Ohi8nbeLPb/vCdKeZysWQsMXXdvpBT
9MV1q/Fisyd/V1Jqd1Uj0p9hlU9nlUXVS5uL9LbrQEeu4EzHF7dmYD+NtgHVzO0Z+LdYdGjWBAJ8
9A4ejb0RTe3xKZrNc2S2071RJM1O+enw0M5WecPT7XRMzkkMJZ/CJ5K6PLtNBCOYeAmYHeQXBZx3
FFbHyTmFboKFsO6sdW/DXVoLUuM3JLz1V12hEiZoTX+QtcroO0qkW63lbafGwZ5dD2CUU4eEpGGK
rwEx5XfYx5p9k9hUNQSQMC6FhRAxguB8pG4To1DhtvYNGu3g+G3oQQmNChSVfjDkiseEV1yDZtyx
vJiem331G/ap2R0xwyjb9u9rJ8ZwDYYdJ3COv3gSoC8obdxy8gMvrUtS1BYaolfXCOInxTaRzxoB
QJ0rHhPY2LsOD+4da/wtHb019HaiH5niGfFdSveRQs3e1k69U6IhJc/1DlGy5OF5zco1Yn1tGLwm
vZ+9djnNh7ZULkMI7adIUZWBHaLDnQuciNDYaWvvY4YNhBcVxUbzAMCGoNP9OsXf5NUHPt3+W9PT
rGmysd2UsdOvdaTAVVnTEQw1GgNxYmPBwLzuTrZ9bgyt3MVQmYNZZd0mG9LuENPF3hC5Ef7QQ7bo
zs5NIG22/WNSBN7YvRKbnkLPAe9JfIc/nJICX80iAD3Qr9fI5jLtTTOTGkEm0wKI8om8i/n/jqJG
YsGto9NHC7a963UQVrSvhqsqYqEw9dC4T/veJ0kQWOo0LKlYRoFFzGi9LKQ60zVcDTURswISdU1b
6/zrwD3FxfgQ4cc5CxENG6uVADqnMt57MrPZdkfvlLTO0bQ8/NN4tSAC0bOq0bbvTFzad4Zl5LvB
mrBhSKrCFQJouROENe2tsVeBKbrqRTal+wb3HnCM0bWP9NUAeYxYNiRpYXF5ygfVfg+ZEpwKhmoH
oG/GZaLiOdezU137WKR3xRRdE14sN4TRx4+fz3o+JNwv86tFQsZfwXEdZvsfRUYjw6g01s06MIhc
x61bs98Z/kOR0pPOqi9FaFR3Nr/qgZnLD7YnihaTyAGkeiKz35ylnB4jz9m5NUf9TM8ejFGWx3Zh
Q6ZJQbINp5q//OY/TOBt1nmEJMJh4MvA+/2IyKLDFAL5QL1ZSuthShQGZCViDgEA4DMLoVa7rDhm
X36H6jiuWoYGJ5m31lXlFS2pUIg+KY6avygDfp+b2S5KbEN4PsdBw/gwehR6UUezG9WBScu7RWnC
POom5IC5KurY2lig/YCnwRv//BH+ci28n37bCFzwSCxTSKz/HzQZrj3zRndJHcylkR3/h7rzWo4b
y7L2q8wLoALm4AC4TW+ZSTJJirxB0MJ7j6f/P6h6uiV2S/UXIyZiJqIuqkoUmObYvdf6lpO5wBwk
8LGF61uXPDSekaffDeiJ53YZtlwROKhjpiNHrLDTcwzVGtWi+UzpISKutrevukBkW6sYDFJy6LZB
h82Qz6pTk6rUaCb0Wr+g2fFRIr6dUdG2OKnlLAOqp7+6JZhHwndnWk5eq9856wQW29ykPX9wxjR5
JfMTHzJoCYzLUHZqTL1cuyVQRLXyt2o7to9lpI2L0k2atRJWxgI9UcxpJnm0sR54szbU5OvI3MEx
RQFcwIV+//0n+m/KO1CiqK/oP6JtkP+u3HWGDMUojOtlrphQH0riKUjOuaISH60BFlANKggLujS2
ErDcRG+BJtW5Ad0g+ot+6L8JGxBW6DosNEPSwrGmAJIfdT4tf5IHjZot68GQ1xIwKb0Kozt/f79/
y810yRL++RwC8/9nY/rpp/5PJVijHvinJPLfAmVIsH7ugp+8TiZ/4U+vk2H+4WiMEkuyFlmqpbII
/RkoY+h/SAvjg2Uakz+CNeGfTifF+cNApcRUtWG68b06CLf+kWGtaNYfmg4pz5b8pckjpf09r9N3
Kf0P64KU+JfQQxnCQAFvf38dPw6exA3DcNSnULfetsK562TFeKiQUK5YibJ7P1W5/fIeuomuia83
ts2tnybVOXCwqaa2nuwrvYwvsg7sVR8p5a7Q1HHBxqodKkeDNCmR33pjBVhDtEVNogS0J47HA4M0
nKddsS9ltzdlor/rDlGmQLBJzLqh/rvkxeXzLGsZz51OrbbP70WtDrwSWM16IXYxv50+yZw0t5NR
TsEneVrQGU/RPMY1vdMod1YElu3VEqmj1JQPDIYPTRatPAD6lUI3ZdAqrOIdddxcKMuepWyXdwD+
uSpybnFKlhJOLENUupeieKZONov6AN447ZGVJyS/v9BuvYRimZFd1UIRq1FNLr2kGoH30O/HTU7S
AXq4hVMOm0yDe47uksNjVxFD4funlCtdSd4dnW9Os4E8CiW6AxBaVQmIu9g5QRt+8EnMK2i6UMld
ZliuPZk/0ackfqzmXhoa+rtaVf6jirRsodYEGQ6mpkBl0bBiFrGxJSGR8D6X+BTHXlqdl2yGhJIg
e290k5b+XmRkRalGAq6Wbp7SVMCcCpHPykZ9NUCsLGrzzc/lzleV6zy5mKG/MBMgrc3RqaGMxV33
XJpds0Yq7d3YWnlVRNUurx/SaOcOTrQIq4jcZwMVkt5lW6wp3xhR6Zzu1F536ptUT/GSuxApWvJo
4kaex3R4Ly3UA0aVbp22bzdm1r943bCJarrGlhvtugY7OuXCtyBoXj1hnvDn7UtSZcg0oV4fBtyV
kqH7MBlb81Ck28R0VwZByjNCvIwV9/MQijqdWvr38Hr6YRa1SDhRvpbhKVTRdtEli3dxNR4AGUMX
6rpg1Rm41MHJVfSAYuzEM1Qo0UbNq6uqCxokssWr22iv8FIXzTBsjajZhRZUM9chYBCBPGnkdU5k
oBeemyh6r4hygdf4Aa+QArUHUzvTgndRGisHSxrZapyJc2dCugR3tqjvorC68nL1Vij8RGIntDQG
bQEGPF7YYFZAq22zsdj5Mn1B8jMuIczI51aUL6Jtv1HAiSIAstqp7ALQk+XFQVNhkDKgKTHcC1+f
h279RoFgrlvQ1lV5G5R9SheNViM5B1M5udE2IRt45Bv6jtRFVMM9UUZ5RgopuZ87zObPemcsS2Lo
ymZqhWwd3IVtcB69vYm+0KqqRQpHdiA6G/xb6WhvcoA64HrrvNk1LQb4foowwhnPeYXJT7wIBWqZ
JNu0xLkOY3YsKc2jmcQnoxmMmc7WCr5otDwxqHBDPaTxg1HdctNZlLA9QqJp9IDXzpSndfHciXVF
sKSVP7S2fPNhNESzjB4APyRnY47ugJYXDKBJitbVneYwPdNMgTLpTp4bObGwidPLyB+KZgOs6Rv4
AsqwawmPpz5lDIH5aoatAB4qWHVwOhOzZIutQ967/6SGSFKSuQ0gJr1WJcTWE3ChpHgkwzDRNn4g
3GDnlAXhmrPKSnJr4w46jOumNtxoP8YDBGTU5Z6+mMSnAJZbny6YJBbgpcwT+6Q6flCSKaW017Xf
CCRlppgiQrIU9T88LBg4Ye8jqqmxea79QhgPcRT3+qwbqAyvq8KQrx5Qx4Bw4XCkkh62LaszFtHa
mEngvc4cEIdAYpDGBd4vzwAwhvJfSZZ1o4BAp46pkbOoT/2dAuuSA2LSoGImjDg7kyREGQRH3tqP
hfeY0Hx1h5gJb091Kh+WuqQNe3TLaosccWEOdfQtHs34uRpp0YfxSdihcswqFIOZa8ACJloVzIUc
bg0tF5SXrfoxo7K64Ox/bzgJHq6ueXMEiVl1TnIGfC6mTh3NSjMnY5wWuA69LqEdWYzkHVdUFqN9
bXZHIMIkeIHil9BuALM0bbVpQ/DAlBlVNTt3BqVX4kZI3sHToc2VnA4gK+2w8SjxdGk9d4kctpTk
2Dp9iHW/vgRBQD4HldPKCJaOm1sHuN4kaVXvo4g3lp2omGv9DbrATQdOu9ABFPWEBcKGIEOCRLMC
VAc45g4jJ/G70JWBiJbd2mha88kirXqmI0qg5oC4d2QWbUllvJcEVZRtC9uX7uCYL7C6YUlsmZJ6
4d/IwD2i8lihirp1VRNOJVeXC32C5MAhGsEQV2Lp9ddxpiRbEcd7YC2Q9QUEUmkCImw7d823uW6y
hgLkUL1jz/+wobDCxdCCjd8OlOPpE20Mj7tUZcGHis2pED8s8565N3bx0nb95Nwlw0qjhVNy/hde
vXYlHPRSvbL9R0MMFZ30YI/u8Yx9eW4Y0FjBgA4B0R/eKY0lGfG2c+8r/YHQ5BsZZzCu8rpF+pGw
6Ugw00QoxROdRy0/1KE+A+eIubT6yaIX47rSyO4BpH5ozQbyJJHZZeQMVGFlFlwc0T+73cmNqLqY
Ici5LtFWPvwdZzyUMqGY3y5ajktspXb7hvP0XoQhejqyj7aUqf2lkqAz4OIJwyVNl+TH3VHO2Y1+
O15RfNpIINwHSbIHyOIzWnGugUDcZ0qfnCGTRBQOwsvoPxNGQcJds2rHbgtiTVsMKsC8PN8hxuHq
pc4HwybxBrU9CkFnq9Xhfgp9Wlp8ArkV3FQmYNVmLS3WZaCdm8rOvAli7OyVyP+wjHFJkNgLZOQN
3ruZzq0MaBo0kAHyBOrjsmAAEHQK5iMY7nO9gOngLTxVI+wlefTc8phTEKE3uvRUAtSU9D2c4rOR
KpLBR3o2vzXIogfDrCmYMhddWsVxxTRUPXtloyPYGmYPeyrbDDCwOt95qYkwFcG5cg8+vescWo8y
UBKxWYydSwWFeOxVzjd3rXCXrirXdfdQGNUGzVp83+Qqu+DJQfawThBbFq6CGBPzEVU1A521ackH
tXgmaAYgos/Wf8jcVn0PkmyvAzMUgNvNnnqVi0I7UO6mQGZgHaQGpZGd3Oed80AvPb5lTtpwK9nl
Mq8lnEdde7H8kKGxVGuONBB+WH3BQLNVog3xy5vAr6BrVSaXUjN/UAq7JB5Po6GA0tvMhMsZOl14
JUuhPcw48bnUJK6S0OAtP0lvqUf7KrhOAnMZtpNIPRhJvg1G79zl2YNpB1dNiJzLrMWaoQZR09cB
tbgoUCgHViruYJHv89qm/Kkp2yKg6daH5SaitAbVByQD+DJWsCViv1USVuO3LiAvLiuf8phcNY+4
l6WD3Lex1ti9ph7mlagVtEW6YW+IcXDvQoIenWCTp/23MZHXsVb1CyUTj07x0sbFAlj0ps2Gejm4
1jWiqm6hGiorA8Fn6oS8rqMGHoAkyNfvujlCRkJMGD9gjCC8kBoCYGvKdwlM2j0kRZV3WZrGFsQ4
gXTOzuizM+nagzHVNKAsjSu71olp05XoSCg1oMlcXMpyiuvIzXOWDP3jSM/hIwh4ZtPNkLL6x5Ax
tCybMznod8QXcLJ2dtZYbGNkhrNQL+elRtJZESyokMPNt1ZtLolF6hZmQXyViOu5kljK9TigLHZw
z95DTLokREgwevdF3VXL1C2beQYr0w20B5A8+9JyN0bSbsu6XMQ2/WqSWQ527x/CgAQGJ7xSUvsB
hfErUi8yxq+dxnxxg2DaXL7B3F9AzVu62GRDm+2pg150MTVYg6MkkKYSMWqxciNrJIDheNRDD7VY
S72cfLc5qspla6q3KP5OSQdYyIVOM4EGey6ugHmLcpPbtI2QKtN6AD3dmdY5t5U1HL8FiKXXNsnk
htuDT/M6p9jhbaoqnOeCllFLgO2sMtGsem00bDS7vzPUhsscnOoZ6oqLwybrJxHtVHdLmPgdB8Fd
g1Zl5UJtnRXFsAs6Mvc0olEahzKzqZ+Io381A2XXsX65afLi4OhbNjG5G0OAzeaabeVi8pdK0YCl
mrpXZUlRXjFxgbZus8v75iEiw02ibR1z7Xs61UdXBu9Q1VcNnbrGaQ5EneLp0IJvAlgMRVvmtrMZ
+Fqku6njgRPHk2utgpI7geB4m4WS/VVdItbW5pScgFTF6QM0U+c+JAvvgO1hIxKrnxdxs8IyexoD
dmTiv+myhtwJPaN7kLnxBMlWo2kWEDWjPBdjsCzT5M6HogF4GVpWoL01NTkGRgHpvj0V+jB3LSBj
ZaEiriwWXS7ONpCw24IEgJDyPOVLTqe5lV/HdF260YLwEXQfkMl4i66esUSQd1LrrKuqw4rlNO2y
6PVnIplJ8hiMN9eX5SwzaV2UPWGoUY9JmbwHw61XMs3ApdlcPgyrnVhlFadE8Sws8K2eY3PDN4db
ezRevDK7cL3XBMw3xIfUFlZ106ySGPZ+FVkrkXk3XZOvTFe/6QAitbq1NIkxzBrjLUXFaRP/CGwf
giV5ZyRHNqA7LMr9hb13YrEq6/jOzQ5I2q6JyCtuoLEvgrbdlIJg8Rbhlf8CD3YddA9N41pHuOIm
QdMyfIoiG4+y5vZAcP3ixpNtw03h3BB79+r5tHdYtmP/nYb+eAxFCH8VFY22ZUQB8arDhi+YA8nM
zzpji0PeWQ6YqS+VpudnVRvVQxQx9qBHi3msBs1DkhJ3YFKq3saWHBYlJESAKOOxgCa4ELkl50gl
shXneZ8bNQM40D3UxlZXrenLVOwV6qpz1BdXTFg+VfVoYiY0Swqz6PHHkC1Xtu4T6uz0TlNKhQud
p7/EfVw8VLin136ZtCtCaAJYn0iW8PJWWxE12ZkrrEblWenouElz4xatz2efQEfzfdu4M2DHw173
VXDsCjS5G5M2vsnvz7jmgEozLwRx+LscTgNCuJRKsePpLPPxpJd3I3Ng05DwDNhaogKhO57Hbipz
VFHdHH2Sg08E23a7JLWDhB5rNLxh1LHm5VD0W1YgiOCVP2xJflJ2I+h+WdLsy6rSo2AQ0GVRiYlU
fasH9DYmW4qu/bcqn2C19IbYAHiZN7Lvuw+X89SCgDFrnRqtu1GDrj/1bjK8ISrm0qvCfxoyYsrm
WANtZ45ytlwTkWdmhyj0fJIScuDQPl1qmpE2peYpQKSp5Noxh+iFhXzXRrFPGkerbmzVrvsFO1VP
D8TOv9Ut2p+5TrfxQpLSANUyFTSReqgSmSvcTWtnwUYtBCh6rupVWCYsmS0SU5Q53H+L5GKzH0K9
D0J3RcfbPCZplYLcV/J5ozUqRSSrxYUw1RcBRdIHuaUI4yKKHc0rqdfWS68n4UWdhMCDNPSQAnWu
rHJaYZe2o62UIVU9kAkfLRJN3Ufwvkg3lmqKVoM+xBzBYH2NeFl98ky/efRxLLKm1vV4bQVgElFW
JfELyH4OG32VKQud0+0Ef6Z3hYdhU4ieS2xiBuZbqsYt3MrCAGXmujWhe2ZQ7suoinaA8ULYmH75
Dc3dsA0bw9wrcEVoX7oODb9M190dmD0yMe26mMTRpclxPSuMB+5PAOdRCwOds2CRpEus91vTkdea
yRhIS+emb7Jn3SXEs3R3XVR6a1+D8yptzao5cFQYhmq3rpPZUDVUADLEXfYcyeGwz4OIZcRt2f1n
dI0Qnfips7aDriX6om8vUkFGXWLLBqLEvT5F6GKZ3D1Sd+XUijoXXKfXggIuAT7Scm9w8/lrlU9l
MAdopcwBLPK1hwk7arjseB2gVIXfsyrtXFsklQ9e3ba6Z7CCD23raGdF7QXngHQfG90xVyxkNxHd
lMihq0+UhHVUhHWTgalL7PR66FHT4tmrGzjAReuty66xjr1VF8hF46q59dL8KUq1aaYir94mQQiy
ykAkB0YNK9e+UHUzXqKztjiUjCUoaPFiungdqBLZ/dEzUweOZZzIAydkWjiQFdk3DHIKsRnWZJDQ
FJ41We2uJXa6aG7kaf4Ww9OmsWZJj2+0V/s5SqjrTuWoraNlSDiMNO2jj8YAl0YTw2AdSQ0CCdeT
KhZoqphP9qY7uo9olCyeu3M9Wt6BYsUHZPPthrb9tgaGhAJGbY6dnttLRFD6xRDjdPQY7XZL/lRM
TRHfwq6mUMH2GuXVsXcFuWiaMA967uolS4jmrAxY2tz5tFGjqFLXW4oyyyDhGpg26hIjqbourbZ5
0YomQPfFbTiUEoEa/SBHYgeDtNkU3SFr9O5GrxNu942BWd6KEXiZ8KhIUB0mGbv0wMeGbOJbrlfF
u0lu3Wq0cefyKuBCxoHpH/vE7/eooiiX6LqPzD5vMm8nMZzRoso5/CReeU3qnf7kcQdzZlixSFtR
gKXO3dDbGxorNrba9qRb3r1oirsoI9nMrD0sWBrwejqfi4KcQkIG+MKaUfDxhqRcaIChLOO21tcj
KZGPjqtkyDKptMVWvNNZa7naBE/Aqv1NF5ePMgnPWl9fWlf7YBmZd3yUHEu5hysobiySZwfEDkKQ
N6lW3yiB8SMDub2uRjJTTJqrjgFsmSKwVFEhKEB/0AA/EDiBx7Fzk0NhPeqEJlNJ0tZ0EMXMiY1z
19NmJuWZcAdrXkWZsgk6874qYDR6o6ivqTOdg7RfBdRWQ/VijMjaMjN66Vn/iEGg3guNmAxZrCTX
ikIxvTLp140DXyTpIPkKrMXaVghRsKjX+UO38kl4e8I0NxGXhZxjiLPuglIu7Yp44Ea9DNTnZ71t
n3oyiUhnSF5joV+pIkN0R89z0cCaFCaw5inG4dVkrKDJZNdu4hOKkwp/oIvC21h0VncbS4G8UE3z
m7YhYloX/QEX/0M6Gq9VLZ/rkPByi2TqbBmMrbGOrYcspgOBn42aU420jkCvYaGZz6MDBMQNrLtO
dQi9TRDtUgAoh3ZOFRE8iKpRTAmJZiaWKqM2ZnrZuaXK11b5ps/zJW91ZbIiuHRfEvI7uTff94PF
vp6IFldiuHO6NJlgkXDthbhBD+RSNi0vXdNA7CaqnQv0oRuNdaByXwhiXV0GQ/zuV+hDSU29adUi
3ESc08j5SzaZ7QVHzJZiBcZxBTfVPRtID2aaU74bkgMp5Oz0TIH4pufUP5Mtd2W3M2+liSIjp7gN
1NRZYoHkltxt6OmIb03WcivI72PSPbgXFYvaTt67AE5M7OOxYmcK1VMQpsodgJsU04crkzWC7Ucq
B3vSu52ZZnf3tt7MRwu1l9pW18VAzHPTELnqwunssuSj8kLKW+pHn2oPNsL6RYZ4mhFPQz3wzGAN
YzRaUVG56wKq5jgWrzElRjvKz+NRCVyyzzuvWsHZgF0urWZRVMYhG/onGcdbx8M3wb5CHmCSXajG
K5im1B1U13pd9kLMMXfSPKKZsTWHZJ6JqrDIaTSzY9ZIY4HoaTFW9loFFLxQtYJPzgU+rvvImmJC
sdX+GypFVKUtVr5m1An4UsNZpNgdqexEu9U42LiPDqthJM6Jm8Ew65uauD2DNHaTalhexNckWtrL
3tMvlg5BXgtD/akx/W6j4ha7MlLiXWeOg/5fhgqEBwOBjk1nbd7Xb3YJTmxUoup2IBLhkY2835ON
+jIqbvBI996+Qk+/IV0DZa0iuZ7AUVahqM5RUO64FbkF8mmUlITYkMkKx99gTtjVcECnrqzQtixE
nJFCl64bsuA12wGWRsGOsodCSYrGmGMMx9qEsNx37zrrchFH33z6MBntIWKNos1IFYcVzZ2T7kom
tN+YR10yT/NeW1YietNDf5UOvGuOeTMLqENsRHdFWUsifvO50ChUa2AIO4WQGEvnTM09zjXuyJaH
PejXFfXo+iOsim9j5PiIZ8PF4GEmAWE6qzlhzAxy69Z6gPVIhDuSxraVZlLVZon2ueEG2tg+mYUC
h8etOqJO7buxM15bK9grYbjTQouM42jtgP2wIsxzWbXBlTwzI7c4BIpXXHWq5hL9hNYXrUY+c1Qo
RrQ0hpmfAv1WA4dFLeRNUrtCkFU04xYlV8yptTE3mnPA+5RsRE72C7I/xPq5MOcyjy6DmzwoRv9B
F4u3O56kTpQaIXecEPxvDgWmpon7hZGUHPU79TYIAzgACoY98upEMW6H3t27qXY0S7kOaWLN6Prt
A9Ht2BgrasBaiF56ulia0DVCSLCjRXcjjOAVBKqzjzVkLPpoPlSwcLGtduQ/96a2ox1yUSDGtzjo
5oVSPLp0txet5YpjxDtBzY+tNU/klFLLuc24z8LHqvsoKpodCkPf18aQU0pgvteefCrrflZaYkPC
FdmfGm4AXxjOXWYSvW7iYKJfc2W04yULgudMLR/VnrZCQsZuUw3zDntPG/O1FvDBx5jQFSy3ZE5y
w3Q09OtGo5DqXQmODRhbMn6tWWnX4NiR2/I5YCBeuV4zo0Q1L1R1X3si2eQ1q8NoU2qIMrDluGFm
Yori01adRCwdjhtUNeGsyjN1yuOuiclsrpI+0RaxSQpGFPS73jDE2k+EfWdF1Je7kVRpJbKqk5DG
a0O3o62U9dTibEkHxHFM+ERBZsaiyscnM8yuw/DQoVJMQkJvSLPnAhNnl4JP4TBGGgu4JjGd8voG
UMz+iF0j0gA080Ez7swWrrv6GrZl91LTP1yZBOQp0Zl0CHxtmetcWZZ9XRK9EFnGCfOjT0skuY+m
oEPhjJy4W9y4mb4ZVUj7TvNcMr4IcHK6e4OCbFjYFKlrea3q3masrRk/tqamSlMD1WHvsLX3rOOq
doPQdo5AI8L8Ed4V40SD74wPOa7Sinc8E0VGcJ/vfdPLcNXFNp1F3bseE5qNfa+RXj3euBxBhArT
OaFF4iUfYNgJes8DGBsj6aoNx1a2mlPBIm/hmAb0tSgafZY5PRDs0EWrm+yNIuH6OYLRt6JkgxFg
C2m9Ioyyil/ZUEhdc0S+SpVqjXE0x4QCcsDRC+oztPFUF8g6UytaNNl4w11oLiVNOWJrAdaXIltk
E/1et7oLFWDKXU2+cX2awdobB/8NqdvHNOduj6fnzau6o4zLB0E6DF8VnkL/TEcIsX++jDQW5Awd
ljcUh5RDYfIQd81Wc2mkAAHh/t4E94kWA7cevEVQa+6NTdgo+sCbqmOWqVLdComtu4dXmyMY0Lxv
kUUHP9cAvGfIEQbFW2PS9uaEHE+tsoGiv+kNM70NjomvvTSRzI44eF0EnWKvkoi1iIn7ULAwOWk3
PEncZg/BWLfrTqH4Z1EUWnBm3NSD8tiT8ZP6BSU6ErTQgYDRDkf6r9FOJG9x6OIOb+dEBrE79heC
lRa22t1mWrYs9fqDWif9TBVtbuUOd50dBk9Nm54HLqsdKBs1b5dRq3AdsvFU1/Vez5tzOj566jjP
7QTtgDbTYuuast3a8MW6cYPlpIzRGYuugUZao3iXWSRfcF9dGXG3jWvWJGOoFgCcrmrcp0nb8h92
fVVhKsiybIZc4UR7YJuHJJZnxqtSsO57ZX1MW/WArW3mFIhdq+tWrzhnIulIveZk4H9tjXtwbjOP
xp8jblMrw99OuKg/HQUEwWHs2dwAoYen7Ii28k0pcD1wydpXFvFe0bDWjJ6TUnUIM3fFLruw26ba
aro+V9qNaiccIhl7gb2uB/8V6tEMaj7VtYxmyyRtVmexZ10mz1yUufG6EeZKELhED/FGr4oHvIJz
xLVLPyTlxPShKFua/2F4rLIe2t9eRlvu+LMykctxRNLk1d62lMOxQo8IEwnrROQ9qEq7izRKK8k1
x81uFdIl7kOEuXjWTbLHPaFc6qRaqi1RRy6t3XGymXC3KDXaBvq+KcFGybFG9mhQxYWBX/EyE71M
FllFUiTBBpsUh5rRi5ldjWvNrXZJiLJqlODLk2czFg+tNZyoucWLntq+xIdYFpsU+v1oFv61UqUT
Iw+gy9JSB+r0YT686y5XJ3cQHz3JW/HIB2XmN6oT3Y7mzknrxRDrt0Haggnh/cC85UaVV8vewT0Y
4vrvifGg1ehzO1e4R9uM7IH9kSjq6MqIi/Gu4njKAulTcKWcIoiMNId0aU8GCVwLrxUHp6CMbp14
vLWrbhM0Nn3yxDmGo10cCrUBuS/z8ZS1/b7XR4467l/gmz7zgiahGiLeqU5qOLpqO59UjrnTjm6U
TnbKzDJPKFXRvIuU+IQUiPJD0XcUUoN0sA59m7ecAP2h1nG+0ur9C5rPZ+EnIDWUdxNaE6Cgoznq
xBn7AaQVBBy0k5p8KOR7FQG4Lt807g98lXGSRjdFoihvlO3tS9ygQ7dro1vRuKxqQihk9KcK9W+p
Mn9Jjv9JcvlbEv3/Rsa8yef6G91lltbVe1k+1z9rL/lL/+DMS/0PTQhTt+BwGKpuGehm/xRfKvwR
TF3g81KjqGzwr/9UX2ryD1vXJzGkRjCOnHTS/9Be8ieT/B1YsEQn6WCi/zvSy+905h+El6btWGC6
4A7jnTcnev3Po6hlRMhej/oFt7PqLiQY+BG8AmterKZzTnbarlM64zqBqPDeQzY5B8rY71IjVHa5
1zWPElvWHrBms9epcUzpVPGN1Jw4/FNd/D8xwtp34k7K9/86PufVf62a9O0Zj1L6WS78v3Csid8O
NQ5kKVjUf6UZTD/+5yDTDPEHPF+p6zgNGGETjv/PMWYZf0ATZWgxBqmhOBPCKs3K2idigD8yHbp9
EwhSQ+XLwPzvMWb+ITTGpYMlVgWlK/7WGOM5PxDvlEkMLmCQfl6g6rFNMAA43llFs7jCv2htso7g
qB/m2/nPofpj1MCvnj79/x+WP5oNbtnXind2kcDPYYUGK4gf8eprT/9k24has0/cVrNPUTkSJ9hw
EG9c9Ftfe/onbpjHxRsBiiNO7OxTFHVAfklp/YXX4lcfzCeItJ80dKBUQhPNyrkzTPtuYqh/8UP/
hFuzw1IGdIrEKfF9rF7Zvou0xVc+E3TnP3+fY2l0kRka4qSo6sV0XY56SV/9xcM/bd//PRZJmvz5
6V3GWdbi0HEachRAfuQ0u1Kt0ydH7a1VxtKI4TMzoLJU+iYACQjQRIbHr72zTwDUMvKkRsKkOJUZ
yTM00MDj6K9fezaa/x9nQQK6BcADX4jZdydg11MotOV/6dtG7//zw0kUVXJpdsapVgkUQOODzC1K
v/jwT/PXUvTBJtVQP5mDfM05+8HdfP/ah/Jp8tZaaYGoSvUTdhvAb2g88k7Xv7QycO3++UPJGh4a
uL5+qsNcrEBCqBvYof6XJq/ufJq8KpmznqhD/QQfaaN13rVf/j3I/L+mwKe5mw9ZGadc9c5JopRI
Uz0oFX3j/AWQ8T+vOhwkfv5YTCOWam0o8XnoYiee6WZWncn45Qj8pe/0s7vINIqWNnPpn8OhJsIx
GKAJVvnd7x/+3Y33r9PQPz8b+9MUVRo4ipzfvXNqhhc9Ig4q6BJzTQ8fyKI2kQs6pdLeJbglPF3k
bCIwwb0ZJv0trNJ2YSq5bn7xnX6a0habfdwrdXFy6YaUPtIdPc2T7e/f6a++pk9TumkHFU6dX5zq
2L11W6S8cnS/tmnqBCD9tBh5uocSqc7tk1lgGTeLnPaW9hd5J7964Z/mdFqXtMJyOz8FuqXeCYIm
gj5y/+L7/9XDP83pZgw0U0l6LKSBRAwtRtehemcgVv/ap/5pViM4IHoDPMHJippgB6rehy/mG5ev
Pf3TxHaKQOb02rJTSkjMrHFEdzR7SMq/f/o0Mv7D1LA+TWyjQ8RkO5V16lqs6ZmHuBsyurkzy8Rf
/P5X/OLj/4wkNybNjzv09kkCfkNf5M8c44tf7Wf6OA01t8wLIU+NdChXORESGx2aztde+ae5mg2G
Xhhar58KSz9KFye0Fz197dGfZmpKkpM+QpY56WExWcjNZngo3bz42nptTd/FD8dnm7RRdHuadTI0
GLnKpYcE+fsX/qsB82mmuoJ4SDUerBPoNbHEXiPv9ZYEYSdotLvf/4rvsQL/aVB+mrBSsXOKkpV9
Six7pGCkVZS561tgBfUcJ1EgF73ipffBpAEdiw86dBDGenO8G4xKxzefQ4jwcrg8QA3lTkMSzYZI
qdr3++jaq6oXbAgtyvbspsmCLTlZqB9zUW/LAgz3rg/0+9+/kV+M/Mmy+eO3IAhTNAIaxCfa7N3K
DGO5CjLUJF96+ucAA9VCulEoqNxrfRzm6K+AeKqpe/ja0z8tO10WUHKmyHYKmvC17bpD1OrXX3r0
d+7yD4MTrFNMCmnhnCyle6DTfh7H9O1rj/50EYjTNEnpHTunRtVxZKn5yYUS87V1Xn46RiAZEn7Y
83DPtPYwdrTkL3a/6dX9h/EuP40TBEi6XfNQeCjfU8XjCouDBsO/LPRl3WXFsw13cG4rmjj9/nP6
xSz+nH1lQJZMkG1YJ2EAeStcWqrOSGwx5kBz8ftf8YvB/52U/8O3DCK/NQs1dE4Z02qWO/HRauOv
3bnkp0VIg6UdwS13TtSiwkuP/Oxb45bt6muv/NPyk+j/j7MrW3JbhbZfRBVISKBX2z2lHTlDJzk5
L6qTSbMQktDA19/l1K1b3aQd3+K5qzCN2JvNZg0ZSvQQZyKEU97oQP3bB8WVL31p3Z1SAabFLW9y
UOgGEG7TKCQD0MEkeIQGynzl0GKXfsOJXJgVGwnwjjwBNCq+1iDp7voYzJQCLIQnkJvgHyCH+b5t
TSZvCgboaV2CCrwAfnxvq569A81RH1oloJIFRbDvXot6boY+z4UwFiItSKXRCUBHCrRKfcfi/ovf
2E7UQzYrHqKwQoWR4MGIwgajr8Dn9BvcifoO6PowEyNKjHqAjIyicAqbkyvl14UgOXejn6/KWah7
WyBwhOvmCFDEQBMQRvPML9FG5199FoLhDN25ICuDk0Hz5abecnC+oFXmuTBOEHbFGoiZZTHctRug
Owvo8Sba+B0/kRODVW4gIx5h8DCbP4C2n0MTOfLcLk4QwralWpoKvYm1Xx+rpD901TWzH0cY5v+u
mq4NCcDYPFG5jk8VX5rHQS75N27E+cWLD/vKVCLc4bVg+sAb4PYAzRYflRXfk7xrn7qST3soIMov
hd507PeVXBcKWZt1DduoOcEZr4f0N4Bn70ug7vy+k+vCQ/MNxq+qaU86iu9w6H4DgoB5Tt2JPKZr
iceNuDnlnQD0YcTLIqcQ5/KKa+4euklWEAItrROwvfHbs5SVyvnod0Cde/nPI49VbARrmTentuMf
ExHfFfk146ULKePc138+NHCGkcgmDI1C+MiAsmLRFWesSyM7AV1zsKugntucoDz5zZb2dmS15zZx
wrm1LTxhxGZPhNBv3QA06DABouH3JZ14BtGmosMWNKeVd+FuqYLxbpFA7vqN7hynYyPrJgxldsrW
PjuQSul9s7HNb+6uvZ8wMdtYWdoT60UCpQjAevNKXnuJOEfKK4Xlbx/nZwcALWIK0iSVp4zTn5A8
Aqu7Ud0HLbi6D80CL4jSWr/eU+hE69Kzma+ATJ020+WPKsjbmzWEUL3XV3AdlhOpSNNEbX2CFfYG
F/bpiVbXPEIv7PvQCVYD8pCAbbs8GaC8HqCjXADcLGa/VHB+IH4er8UMCQ4LwsyJZM141wbzLchV
9MqyXPrATsjacWFxBaL+CWgCaKYC7WzeRmZpoJA6gcIIx23AYFBoFf/7YIvH/Pyn+n+/y8FL9eV/
QyO7GOhh4L+JcSmELjmDKPvWB9Pe7zs7sZxsGop9PKhOEHoogZICCRyCmjd+gzuhTJisFx6a+rQB
0LuLpmLbz1N0zS3x0itU4JS4tIBsXwgo7ynUpYHIeAfQtmX1XTvS7LYtxumNnhMICzGod6sh4T8n
xVD1ef1vvy0cn4X6kGUBvIVZdWonkKZMfR8mQ+o3tBPZtdZUg0BTn3IJKlHBf67Z+MVvaOcQbkGN
zBc22hPA8gCLlZD9Na1n5g6cuC4syCmsHasT/HjBtu9gIbUEVwLvQs4InKgO8OkCyPRkaUD5D9Lg
9qZ05HnlCJyoXgXQRTjL1pNY4EGCGjIFHUH6RVjgRDASfgc9/Qr6+EPRAqgNMP/XaQML0+OLxjBm
f5kgwFmdSGFh1aPH7Eep2Hd0FD78fehXkx1YFk58RRaLXtMJag0zB90yD+YbEYK8XsktgiMZsQ9W
xu2VH3v1A+PHnDslWGfw9OppdsQdGD3FsoMQuvCphjC2E1AV9sxQlGF23KYEyHBYweWL8No8GNwJ
KVxARtlF0LRY4Stypv2k+Zj1h79/gkur4oSUDJdAxzW+Lhxg+EECh3oD4SvpOfr5V5/lsKhd41ZM
a3IcxzjbE6aBIT3LIfnN3YkqwCZMscBl/Mh7mFGUq5l3llef/AZ3oiqvWLltGUmOcWe+NIb+gMbS
lV7dpTV3jkRTwMJqa7EqXdXew1BLCe1T8GOrOLHa5+vCiAWxQhL1toWQEgCvw3uvBXHvnbCo7Axf
zrOOm68ALgNmI4lXJxaYTSc4JVQ5O13Z5KggElv0ILdw6QddwOBOdGLb5WHW8eSIVm/atQbWehT+
2n7L4kRniRcKvP7mAJCW3V1XhfMeElmeoe/eOkcAFZq6zONjCYB72OLlZ/VqI2BRnNBcixICKVER
H8MFrOmOLXcBBGP81sQJzJ4VbIXyfHysx88TtMpqNfslcQDdXiSUFjQOCve7+NiUiPYkiB8o7975
zdoJyxaZicmtj4+gYh/J/G9Y249+IzthuWas7SBUhrUmMT0yUpF70JW8YD8Q2HdO0Qbs4m3YQKqG
TE90AAAILluS3f996r8Vhv+4cWJ0JzJN26x9mMMBxYDSuO028JgBfI/zByi0bHsVJT8SAgQTwEHR
I43a+D/EMnQi4XCyK2AlCI3vmi43cThFb9qJwGEqx4GGRl1QMHDim2y/VZr5JVa3ZA6hQxYv0Gc4
rgxPLZA/vP37IlxI2IGTQCCJBidc3FaPcDQFHQAuKbuu8qnFsb7O2FkwtvDyCAXisH7MIHYAVo3w
rN3cS/bSd/A+gPL9kfXLd1BZvhpEo9eauHfsTiU6PmvOHreOLoeSDoCMRjbwy6ruHbsuKjWyPI+O
euYfoxqq+CWJrjzZXPiaoZOd1oSpoo6D6AjvjT3qy+/Jav/xWxQnPRFjNxFBph905BCSr3aedrKW
nodk6CSoBMairYT257Gc458QrwNHGEwfv5k7Kco2oGJtaHYfS94TGKmBx06SeNr9fXR2XoBXsoh7
k26CcFDNjN2yKA4D3Byi9yLuIboKS/lyDw2V8F0ODYUnmgX9sM+mBARVuKklEKiflj2b9Oa3bX8j
FJ5VpNmoZ7jVZgHEskRKbA9do9CnLxRH7u20hDfkNGyGH8cC+ii9OrIs9xzaOaxluYHv08vwSOcu
2pGuextOVewXa+7lFDmtpKYLgyPkwA8hJIhBCt7//btfCDX3ajr14LFG/RYcc53fQJPiEQaNV4Y+
X1Be21FOMIy8BIEpwUrHCmZCOIx+hWOkD7YOrjF3Lk3eCQkdlF0DaebgiEL6wQKy4h1trpy/qpaK
thMPjlOLNYnpe6jl+W0V5pzXDIUAbKk2+E7IszgwKR+Zzf3S229yyrPgofA16vuziVyidXVICiN2
DTS+/FIQcyppEvYB4XFBj/0a/NgG/RaitlcmfmGz/H5ZfzbxwAi+CWPtsYQWwSMY2tjk0wwxAbSG
r6S4C7vl9/vhs5+ImtUWpg/sUcVARyRZ9rWvkmv36PMSvLLZXVeKYRi6MpeQWO/Wfn7qYLX4vll0
8TVay/yea8D8Pf+Lc/5+9l/YMm4AfdzW41YlH9eN3Ol48it0fvPjng2dBW2+LUsEE60ZgrckVwo8
DeH1+BdHv1u4z0anQFUOTGH0JBQQ6Rj1bVNS7rczqVNhn9+56nwesSrmrIEyQZRgZtf8GC7sTeoE
rG0AQ7C4RB5LJJt9y7rmfixlDmdSqIp6pWHq1JgkzEwi8bx/zME13cEgA06uwTViwKX5u2FLSQMJ
L7ocxQbP0bMs9TFrwvI0g3/jV3+7zKSsqDVYleNyDAut70dCYPXV+Dap6Dmin20dPowKutxYHXjN
gc0aBF9DYfxqzbOTw/OxdQMfrzZv1qNFwmxIInYDrEH8ghXMwheDV4EBJBQin0caqRlqJbK8o+3S
+x0k1DlgW5BYZV/L+RhDGXsoh9PSjVfS8YVcSZ2TddYhlKxbMx87sr2TDQwmA6jjeW127hKT0K4b
J6jPDUeIYkJo+TtMg3yeCGLukpICDtmlxq7jEeYu9SHvYJE71/TgE6P87N7xfKfMmk9rsJHhyM8a
SzyX8P0u7I3f4E6M4nm4lRVV47FIPsHT2uDaU/uu9zkvPAsfksyU56CPHA1XX8t8/EAG3zVxIrMB
3BaKXNV4hM42NM/7nQ6nxit4uGtOVbQh2l9RPuKGGf9qz6rHBO7NXgcGd0lH29pBW20+TxyK3We9
+TfxFAaeH9MJzLVWg4lha3ns6+htTcV/W1J99NsnTmBaCMHCYTsfjlmywswznODX4nf+c5dxZLTB
MQp30qNp6c9sjp9os3z1mrZLNkLneKiXCUPDKTXNtjs6jV7XRe4SjUwEt/AkKIdjwUx+aPqS7Yuc
tX57UDph2WwcpBvS9McRr2Bvw47B6RstfL9EKJ3ARJNONRFUP49bsj4FUEMqoKzkt+BOYHLwHNpG
5f0Reir2tmnpD2JF6Tnv8GVCsXDTqGGS1x+nfP0WdMnRTFeLrfME/yykuXSOTIiDJh2En9VxFVCl
Gfr9tqxeTW8unbCsoqIeFVu7I2A4/BHM7vmBsjZ657fiTmT2i60N75f+iNK23I8SymRnFxqvwf/g
DDVlyQI06o+dJZAv4crcCKmZ39RdulAGhNKcr4E+blvyAIPHcI6vlCjns/GVr+mShboZuBK8YXTH
JKvJdKNnBavykRr1XaxTAZnKQt6LBS50fjtTOPEqwI0RBZuwTjymN/ANTaCuM/zn9xGccA2i1lZh
DFVSMZDvuoOptNQQzPIb3AnYbLMNgz1oe4S69ieWSeR15lXMceGEawxFIl1Oqj0SYcJ7M0ZQ5bGJ
V+UPhbuXuSDaygTg/ak9jhEkzCaydBB9QsfQb1WckEV+lL0yVXuMWtof1DzUO8lp7jm6E7Lz2sMb
Xozd0ebiv1Zt0BFsrj0M/m7OvbL1XcoNXMllUq11d8TqmHvonRfdDjq328HwFpbF0He8jTSz74ZF
wN22GiHAyRR7iDpSIfeJ6WEayqY9nJNhslsAXh73xQwnrKwyM7uJhrNorG43rHYCya6GoxxQFQwr
LOSa/NbH9ZakhkWVLhG94SZ+zJzdabN59Rq4S+wpAlFtTGX1cYRxjeqh5wbNNL82PHfJPS23q2YV
+khNAH+HHMTfGgJQXjvSpfGUoZzh2ATbh1m19w0z5FexqOKH3+BOEkhsvcwGjg5Qyp5/tGNyWILE
D4sBNb+XgWpgxo4udW0fCwplrbOYWrYv+cCfvKbuvnGqtZarLM/GF51Ji4Itu0pVnz3GFkHgZAHo
3o89bJ5LQLuLuz45S7Uqn3sAhnZSQI9nFZ1LXp6o2KAZ3IYhTMJYSfyGd9vIAg5MzdbmoPStvdrZ
KfloVuXJ4P+jkTzAvDe3dD3hmvF5itE06tjqFUMicDvJfUEsKEr5eoK47HgTbAsMv9AvOnh9UbeT
XPRAv1nG2KkRFf+xCsjY6WaWfvvFbSYn8G3lGmaAp6YYfrJAn5LtGjDzfNb/kdWxLE6EBrxjM5T/
plOxjeU7+HSZXR+VzacBtg4+kYSfcAI1aWIjOeT2TyKuq/dE5/G+aFv+xW/lnfN6WFXQbhH0Pouz
S8HQ9vItaDPySgPmXGe9tjxOpBbowRJB9XiCVRH/Lw6T5oCXlP5uyzOD0yOHEcHf/41XC0sskhO3
cJ6GbP2ghpOeaLyr+0H8J1rVf17lln+Y+BlYpQzP7//+a+ev+8q/5baXkyTsc72NMg10dFsmsCsv
PZkUbnM5hLq8LeiqT9Rs5dl+BZ4y0RxcWaZLEz8v37PWT1UDLpi3TKa10kfFPgLf5wNkg0PEeQc8
GzlWHGIqmsvUVsbsx2W9sxy1n996O5U2PNegClh0mDZ8R/dbjVK72WD34De6E8O8y3B3DUOSkghO
W+O4Bw3z4De0E7tdmKxkoQFJK6HuA0veLVAD9RvaCdzSZPmqQOlM4xaKrFDzhaaz54I4UUskZGLN
YDG06T5S3AV3c2t87jXYJ06gUmj2Fgr2smlBonBfFDAgnVqYSPgsCnNbyUAtlPFQRyQtVQKF+pqw
XWlWH8wwRP2cd5/IwOFcjIakrIfGaKn0XcbhC+U3cycy4f1R5mrjJFVk+UQg6JvXuc+TBubthGaQ
V9m8AYqfaqluKI8eqrbz6eNhaCcwYzOyGDBkko5dfcumzyO9Zmj/eqYCyfBlPpmZSaJZbiSltD3O
drjtR6+HX0zaCcpZRsNmYYiUooPyfh7igxSTXw3G3D4yo/B5mUdMe83129WsN00f//LbIU5U5kE4
bQpIxzTqJRxLI/MVAuFe2Rtapy9XO0r01s4dxlZQQ93ZZX3HA/PJa95uG7nBo3SzjNh+0Az7YFoY
VOQzbHn8BndiEvC8vI7pig2oxc5E9B7wXr+IdDvJcTYMdVAlSQpwRrDbNtw1IONtb/0m7gRl3YYa
jjILNopa4UxADiDtek7cCcqxHsKScAo1a9HBYI7sIVvkc00XzBWgwgkWjFGCWRdzl6J+IGt/pVK8
EO/SCcqlXnJoes8k3SoVQWF83KMXfO3F/tLgzlnZziPS9iiSlOvtExu4hQIVrIL8vqQTlzrnS6La
Sp9sAAl/ZkLYs8XXlJvO3+zPSpNJJzCTKYfuPLPDqbbqc1lFze0m7AfIipIbr9m7neRxmMYElsn4
gb5cd2UQ6V0Ro77yG90Jz6hHC4vxGKJixdmuAWbqHVhsnoM7R2ZULsC9laI/VdKEgCQODayqFr9D
0+0c13CrDbfQYuaRaW6KZJAPkKy+xiA/R/krn1U4IdrQIFxsW+gTq1bzLxzqAvhW9eY+qOsInuOC
0iub88L+cVWoeiXWnuP6cxJhPaMiAlX1ZiJh8hTH8Jny/BEndjO8sW8UJtCncZT1O26FeJRl9a0r
bXSlIj3vl9fWyw3gvibgxUfQEuIcngRBGMuDzTmIZ71lH/TQkINOInm7dtSWntvLietSbjMoNOR8
JoZPWZIB9UqG735x4YR1KSq9yEx3J0hUB/cGhK7bqeah32nutppFFZEQpmq4deRr8sgH+6CrzU9H
gLlN4B7NJVy187NUaVG87XlGP9iz6azXwrh94ACecSRL7IxmR/XE5+XrYqL2yja9cAq4beAc4pmw
rqtGaJrV73SVv5sBaPbbLG4bGE7wFe3aYTxFVAe7vu5vaWV93ikFc2WcpiFYgBhsxxPMLr5nNHjH
msZzaCdyjUEfYw6a8TTCae7IA60PkLgy93//mBeST+xErRqBHy+InE/wTO/gZN3i/gHbVUDs5wnM
+L//yKWv6oSp6lmzDWemLiyL+13c8Uc2mg9+YzthyhgJpmADlJ0y8YZk4quJzQ+voV0mLcGJEgEB
IdN1JPDtNuwYj6EXDEcwlzkbaV3EbC4LyIjAD4fDrAAaxn5bxmXOTtDnm+clWyCvY97VNvtXTH78
UMzbKYpXIE7grEaSdNAT7EWC8X0kPXsxzBV6mkprStO3SVqU2Cjb1A3wi21Cv23oCj2hWKjGaeim
k43lEcbux6wanvy2ihOkXT4Haweo40ko5Ba+hTtwMwa/pOiqPOk5A4pKJ8OpiJKvOQ/zvUIfz++S
EzmxGcJmh9nYdpCQ0u9K9Eqr4lpoXqigXOKswtesWYUTlC7xz75j+d5k8VczjTHYuZ79UuZSaKNk
jeJsI/gVgZePaopvBSi1fse0S6EFeGiB6G4Gm7xunu4TVu7ntvXC5gs4BLy80VfNPEIYqofGgIjh
xkhktGuLyE+vBRX8y9HbERa2C3ykT0EhIO8OMY/97z6h14Z3SbStUrLo1FRCgQT2bTm8CyX108iB
acPLmfeQGWAyoOVpteWdjbLvlujFLwdwJ1ChP9wMdpblKeiK92VU/YI5tp+SBnN5tEHN8Cgm5vI0
ZrD4hd9P95UXIblyUl84RLkTqElbtgS2TOXZsfEDIMk/YIQ1e66Kc4iKsaxJWKrypACdw0kHc+mx
Kb2Q/pDuTl5+zzHsIZMc0uLUSPpFRvyzaUbllxv/YNLC6xn2Gjo/1RsYIktegrmReYFNMHEnQOmI
mJ3Hs+Q/HEH3cs0LuDUmn70iyKWRQpwsqLoIM6flqvYyamFbDNssz3Vxb692gp+rnLM0MXO5HxKZ
3ABk4tlPcZmkoiVqIwA7pGuV/BtI80az9p3fsjgBSvLRAt8PTQFexnc6HJ5E4wcNxfcMXm7EeY63
uQcPJCVVRG+qdcoPaugqzyV3ApRzWFKzTQm0x5Iv6MEd+jn+5LcoTnz2ZoQVcZCLtG4XBWO2jezK
2nPFXRopMAMJVyvJUgXfwvskYXdka/yeYZnLHu85LAv1WMcpF6v8d622+NcKVy/hl7hcEjlQSCBh
FxVPNzj/3Q6GsxtTJ7+8Vv0PWmsxVmSZ1jDFm+wnsfWPtp/9KnSX1hpYqJrHSxyk+QC0kILdNgzL
/WbtnJ4GXsEEKldLShre3cxshd9j0d76De5Ep7V1RuEIvaR8kY+Enw+i0K+b59JadVJ1fM7ZkkYb
TU5gb1HQzfJJ+MmaMReRtGkpFbS/prS0dY23mXLZN9Pol8xdTBJkomljQaRIQ1gG7sLQ/kw26rcN
XUAS3JQniCsGU0pUcLMWOchmtfS8mruAJF3N4UxDNqVLO91bQz6Y7Fr5f6FgceFIEWAw/YpecgqO
dbFjNoQVcUGevDbiH2ikUPJ1SJopzbvuNm6Tf5LCT/tDwHvu5TFRjvO0QhB9TOOKt/sgbm7hU+FZ
arlopISFBrxHMaZTyD/Vpn4n5tYvqbgopHoZhr5V2ZhGcF/Od0wa9rBNUeRXgP6WIXgGH6lKE0MS
TZ6HL360FM1W6IJ4Hp4ukdVC3m6Z4SOd6rBY95FsxF7b8aPfZnGOTybnukJDUaUrrIz20hTRPhgA
qPQa3UUa8Wi0iP9KpVky7zbTHBinV3rqF0LIRRpB9GgaIlYqYCWCQ2/+C3C79Zu0U9qapG2jCZaB
6Riv+W2brz0cXEPPweOXAQSrPa6nau3SNcnaY1svQbU3dVN4Ae8Fc6mrJjGFmW3QpUG8ZfpQBXzc
7uBnYf2AO0Bjv/wHdJPPCaV2SjvbvImsCQ9FsvitDnXxBxsl09IErE+pzaK9rer3JE9+/P2zvt7O
BZv05cTJUm0Drs4YG6JDb7IpDL+fSzC1CxfleZC61F4rR7qFOuzSaSweZzOmnaQ+zDB8WGfd8ZYz
zlEcdWkTVgDLM8BXxQ62RMovEbjk3mDNw4ZEuk3nHo+1+3BYu18M5o8f/r76l8LVWX1moXsis0Wl
UTOrz6TP4t1M4FPsN7qTxcJWj0nB8jZN2vGpjvQPw/UXn6Gpi8myuhH91lcm1du/3Ui/cy68ziTq
ArLsGGWkqTHytLB9ZO2u26hX3qUuuRfviIYPS2nSmQ5613G6r3KYfPutiJPCqljkS9BlU5qZqPuO
hpH9hFuSV/EC69GXUSphhh0FFNu8lPBfycPtY2wjL5AGdUFZ8G3PS5nxLu03ndy0Y7Pe49HimpLy
6zucuiCkPrSyLvkypGyI+3KXzYuyp1KN0TWnrQs/4CKRshbS++Ngh1TmJOp3PZbpZiM8/OH1WV1S
6xYCRr3kS5/aOD81c98d1rbyw8NRF42kTLFJUdkxrUr9NljJqcwqL1wjdUmtso1aU9kWtddcPSXz
cBdFg1daoS6jNWqUxetijTReEbHHxfGpjck3v+U+f+VnJWNRTbPuglKnMyfAltjwYR0hxuY3uHNY
WJPbgoS5Tmsdru9lFljI3vX5ldLrXAj9CWegf5BaoaMLuyHSp1NHE3VI1Cz/VWWxFrt2EmYfDabZ
V9C88Sw5XKarHVcNobpWp2RlfA+xj626kQDGDoe/r9YFuzDqwpSGapaUZ+OQ9jUkYv6zTNP5rZyy
7h+8XUvzqY31DO2wpcpFdweDTzhaQe+P9p8XKoLhDRcqbPclI2P/Bl1uEAfRnDPbburrCtUFC+1+
Sipot8t6Jk+ZrvMmNQN9WschWR6WbBPtY0mm0NzNXbHt8hLs1Z0moVB+28FFSZlAqA0iR31aiP4O
mO5/hvXa7f43ReGVzeCybWUGBllBep122tj4zZooKr9GpMT1R0Kf7GyUuI2flNrq5aE3nW5uh2w0
y25RY3jz9+93ITG6b7pjXq/hCFx2WmfDLZqW36CT73dGu0+6uSrkPMKeN7X1eJCJumXFcuXOeKEe
dcnEleyWbJBWp6IcTHIzSbPSw2TLSuM6Q6QfDoi6SDCqFOvHOtSptPyQsE4caujcXYmcCyvvAsE0
CVoj60CnG+3NB9YIfVOYfPT7ri76K4gZ7FbrSaemKvRT17bhbUlM7VfY/cEjFott4Pc4puGWqR3F
rGN4c+y9tqTLI14kSHiTwb7ReITdhZl80wjitydd2z47k80G04ZFbzLQa5K52cEmw8+klQqnlKZx
ZArdrRodnmjcBXn0IIi6suQXtryL7DLZ1M7ZnOk0s020p2hLPYhSwHazXbMrO/J3d+6VfOQCvIKm
4RTGmDgs2qT9r+7GX3ObdfdI8XA1sPn6FZ7S2SMhmTqsK912Y92ae5PQ8ZZpU7xvw7k4TE2Pl8+1
EuNDkQXyTQHLkGHH8KcrC3EhblyES5f0IRt7xE1e1L+GpoGaeLaud157zwWhxWJqaxqKOp3D8r0N
dXGIZsDL/QZ3iv9WJKRaBGJSrM3PIt8eeu1nZYaN9rIiCsO5tcXWDCmPkhsT149wmvnhN+vzd3hW
bAkCw/hoVDoNlNRHbLwEwgHtdGXPXfiaLhc5tkyht4hMPlbLWyreZRHxuvRTF4JWr7HKlEl0mmj2
BPX5+ETANPe68dPYuZKD7LkCx5ujgxaCbZ9tstvDPujJb8WdNJKZAhYRNZpoSafqvSxkszMSQfT3
0cXrFagLPyuidRpIng8pNWjkkjaa31Yb7d6MUdS8aXmoPqOyMldYAxeylou8ynMYyalowMWoIdle
mbbebUQBxwuosN9x4cKvtJBMDGvfp5yRN7iX3g2D9bseRc5VICzark8oiqNSzNHnGj2H92vcT365
xsVf8UgVRd3gM8OMnOxVic43lAT8zn8Xf9UMdbkuBFFbzkTdNgs83UUuv/19C10IWheBhTYpL4us
Vbiuix88X6rd2rel38xd4NWi8myjNe5f8UDWA9yOyp2eI8/7kIu8AquH6KA2KqVQW7VgtoP2ieu6
17q4yCtL28YsIx4ElC3+6VFMj83sl81c2FWGmiip17lJY02mN6NK9nheH/z2uYu6yvtsXcDfU6kM
+QHaxV/qrvnstyTnLfTs9LAF1Ni5xNAx4GKHssm/K5v40fmoi7rSy6QzU/e4vFD4L69x/u9oA8/6
3IVdhYrCIblE6lLTWN8HnLyTmVpu/ZbFOT/GYcmSNqRdOhuhbjbgrw5lKT0/p3N+wA6l76P63Ack
0zdR5I+dFlcuXhci38VctVE1N+u69WlSFOHdYnJI4MtevPFaFRd1VZIF7pwrHmBYjTOizMlDp/sr
J9GlmZ+Pw2cbcdP1Elb50qWkPzScRyDYh9mVI/XS2E5hx5WUo4xxTkDy+3tTjA/lBh8wvzVxKrux
GOArlqC1WIXbDkZj+yH3rEdduFVRzjYmEdK4GcXnKNjZMfvHb9LOwVkDATmzbsY2iYNkp/eCx4nn
egQvv2PWL3nXl2WTSokx+ylr9gu/cju8UK24ov1yCuog72LskTxBpSIqs/4aTKV3y2SXJ7+lcYIz
WQUMDwfRAIg2NTdEVqc1WrTf2elirtBHT5Yk4U3aoWNGePZgsuWL17xdxNVQ2G4LKM42Ies34cZv
M6F//H3oC8vuoq2GKQfZsd9U2uO2+QBtO72v0NZ54MJ6Tt4J0EpRs+olQ8GyjMENWBP8bdX3fjIt
1EVdqW2gLfrEKh2kueXtUAA50pR+Gdf1umMbYeij5X3a5dFdHR+6wo93C97hy0gyA6lzUpdFChgQ
3TXd+HGqS79s66KuTBdHMxgzfUr0ZiCOJ04jI37Hm4u4KiEGz9mAjIgezj8QJnpbDoNfteLircYa
fi7R1vSpbMxns8kP0VB++/smv3BGuHCrcJbhpAZ1fiKa4IaUwAhBR1dWROKLvdK3cdFWYV8vddu3
faoZ7fdxWIQf8Ape3cl4Sg4yypYD7OjIXsPZ4crd5XdGee0nneM0mm1bjkKqtNHT9s82LuD2Fm1W
3ZhElI9tyfDrMxt2PZlssxvapP6QWIryVYn+SzXI9UPcTWaPboI51Sxr7+qm2p5oy6dDXooPYTU0
e1X3dj8mSX2cwGff1XVvDsPYy7uyH6q7YVnkbbVl/6qxJXd0W2nud8S4ikIzzSK2TVubRnH8vkmS
7yxjXiRH6uLLZGRyTmjXpyGd4DzQhGY3dPBP8dtjTq2Q9GU+wCoMj0sjLpPUCrurBj+tHOoizOYE
8Gma130a5zm8ksdyv0V1ffCbuZOLmqrLg0zUXbpt7EZsQbXLEuGHt6cuwkypWUAXeG1S1sKKl0Ty
XRKWP/0m7hTyomIL+JMRZByZ/ieOkvst6L0MHkD8dggOUg9tLSWCRlT595y034JF+hUKLgJsA98z
yQyWpGLRdFuLmxWtB7+7jetgUIqJZfMIf4FaBeohoKo5sjkZr+zxC7nuD7UpQealaVSbVgFr7rZl
a+4twAK9FcW+FpwcCIftzjJHfsJ91EWFEdXVxYz3jnSYg7m4MQZEuahlyEVeO8jFPZlCtPAJ7Tqk
hOAuFODIkF75wUKpi3zaNhFPWYur4FyWnwhfxoMubHLlELhwpLmwpy3ruwDW71XK6RDu5ooWuzLy
Y/dQ19LAWjw10KCoU42W8y6DVdCOU/Heb82dIjyGO9DUQBUbkkv6n3LlwS6ZOq+uRJy4qCe4upMQ
eGqVFtWc4Vp/tLxfr2yW8/H6x7GLsc9R8ewWOwKsEQRF3gEcl238QEdT7sEm0Hs9xMHD/3B2JU1y
28zyDz1GgCAIgFeyexZp2Bpbiy1fGJJtcQPBnQD561+OT99A0+oIXHRSYNAgakFVVibr1vl9X2qv
dAh/zQnytWjXnWFOBrD8+mPVPYJJ+Q+PD4CVnYS8Rbsb8M2lu+xGt2mkIdVH9lvqwS+LvHVIThgM
h0DvnaBAtO3JXZUkp7iR9yRRX8PjFirgP9D2W3/jxSb+50PoOq6j5WD4AYsk9mx4/Y+Odf0Mhvjm
Q7BV4afDlPx9GcqFpe1G2qcILA9r2q3R+MwKgZ0Moan3LCwq+/c2h+oWbvjq1pxYCuqEcCVAmV3q
8JjHdBsQTVVZDE+1BudI1kVdT+4mRuuHAe+U+0pM0RMTAf1T73X0TowtFH+MqvJeCH4C8GvM/L45
fX1kCS3rbhuD7nKIHcTTRGHYaPYqveJCOXF4IQdnDUMcXqMkuYsNVdmeAIvpt3XHX4DlkwdLP/fg
UdsqzDEZfSpA2+a3ugtOGyfKo1UPKDuEmPJejnJN7ez17uCJC01jKHMtQNbj6UuMSHk5cvCrRjfc
0ZsRAIs7DkIX1bpzQbpLdJisV+RHQYPjRqC/trbjIsKkQVGgQ1VAzQJXRbMmBWvbjRfTiyt4w3xd
dBrZhingvUbvpWyq7KiozfQeyfdWdV7wF5yN4yGUBvUe63l76RYpT9PSvdv2+taVubZ/x8bBxVVz
tAM6TO5J8yjBHJq1YxjBmEfh81TB/h1zrSGRnoi+6S4jj+fPytTPUbDoL14G5cLSWlA2dQRExRd0
I0NA35Iv5QIkid/ijrUadMKt1gY7f5mcEP2TksGz19IuGqyybJtk0QU5quA8bUhTpELO33+9+JXg
7jaV6aENnUPdXtRiNcvKoSV3PIyaL/0IkpBV8P3JrpGfZGLidsKKbhYV3WgLEZa1y0YyfZqV8Dsm
txG291UjG0z1Xda96jMEviRb4sXTM7i9MCAGNN8bA8tiJPpoElQUQmrUjXt/5Su4oDzVoQakJ5jW
fvTnQk3v5awf+kiea8zKUV75pKA8cSFs+zAlMSlgAW1Z/JmUyRMkMr0Qw1jbcZ1dkVBzRPJl7e1f
RqqHMok//fqOXsmtXNTaBqU7FQOJiMLeiNJ+FQ36kQACdK/bNfmjhBL8x1//oZdH7hse2gWwaXBH
C2ITdUkgaD2livcjWp67vl8OYh71Plpg820/pbIgLTBAM6QQfv2X/6sLvPGn3XZoEmtdIdx3qKIP
W27NTn4XCwOB0Vbqu2UJ1hTwjySrdQ0eWKj2ZFQ39SeuRf3UHYFXixAf0XXxBN7FcHxEHdI/a9X+
1Q5eNJFY2nHtVq/gymzRJmCiu2s7zPLqiX379eldCdsuwi7Z6dj3B9Y+gv03qFJF6WD6xs+zuwA7
iGTYuqpr+BXRvy/KuDnJmi93Xjt3EXYoWfcb+nZIIaF6lbXr8g3tX69aDk9caJ0ES97UTbK51BUF
YpJvSxrVw41s5sqZu6g16ERUbV+WLRq++98mnJbsMK3vzh1nAvQ2DSDAioLLQu+2Jfi+1JsXuzdO
xXmpxVU1Gm7xPRMiGRi8+j/nMvZpQWBtJ//att4MatzbS2lJdFcUPM7A5lrf+10W1zoTsPULKGtd
9nkKPkKx4F0fbscN33ftezr2Odhw3zuGAMf2o3roE6keUeK/1a2+kjtyJz1SSQ9lTkzCXSrC6nPM
wbAc8rg87xCr8zsdF2MWCVEem1jbSzSC49Kq3zFf4udfXPjnEEMzUtqtRq9j+GSn9vu+9j6tNp64
WHjVdIaOZmovsxXVeZv7NcMUT3kjrFz5qC4c3ui6DziqrBdjV57WLHmnCGYhvK6ji7PbNUugLoLn
L2X9+0SQCnc99iIgwrk4lkRQzaWDwSsvroESSEiTkhWx32/njiGRcu+30aKQAhBC/CSpSlLSB7dg
cFfSFRdjN4btiBdR3ILJOUyDLf5jKeYTmbrPTdIYz1/glB72iikU/Vl7OTAVO9WgzG/rr36H45gq
BmroMg4J7KjRn8FbrLNNkVujO1cupAu0i2Ng4ZNyQRo9NkMKXLJNi2LxKmvzxGXbChUL7LwCSd2F
7DTF0eedMr9TcWFfG+spnSXcIz+2P6Ee3Rnh51xczJcJUXDuQER4aez4qEzzqVXm1lzplYTWJdqa
rJyXjU4NuOe7qXs/DkJ8LiNdnXqtQUxKmgpcUDya41Toin6361rceNFc+9DOLZJRYOkMbWMwpUNz
D6pvY3rw9YfXFXURYSOLQEuWRLiinIp71DvY/dJvq59tuYiwbkwUNGpsewkC+rBNhYYMvG9m4/Jw
8QWYELYSpE3tFn1qac9OdN62GzHwSph1ibh4OcVxzCs8wkabPPBqL58ToK1/zApOKfM7fCd/kmy2
UFDc8AsmNad6Vajwaet59o7b13MMTbAJ+fAQV/92hbwYEC96btzx+ptBo7qe5hb9XrQ37XDftNyL
HJwnP9Fx9fLgU712lwmCqmfK6V0omGcUdyFiZjsGWnfIESYZTGlAy+dRH375R+TYqVg3ZUwJUzLx
BFYbkCE038YVUAevy+KCw3q21xNr8HSnmNTMZr4mfdpQUXreFxchFvM9nDs2dJeas4+kNgqP9sSL
wZknLkZMIMrWY43aWDmEbcZooNO4HG81la/YqkvJ1SgJyeOXzI+CN+OxOpbjIWg7msUtDfxely5I
LFpo3OxqURfCqjFdIDVEwltSGNe271hqSQHyRSewRY1/Ujqd43Y6j63Vv9XVsN3A5oq36zEuWqwi
hQIMf0KpnxzDWUKfMFt1uCJZwwUyQvy5lqOXJgk+Nn3dKYp306xNBLB7UhLxYa9k9yghUOhpB06+
NoGVVilorF82Ndz3zTc+2bOfhTkGvB1tUHETNyBhitczZDLj+2AsPnst/hOAbDIx1FTwbCsW0Wec
lvJkQ+szrc8TF0GGUQIzdha+oaC0y4hY9CmI1j/9dv5ypf63V9rtKpHF0Vws4393w27A2pV46Zph
5055gozL0nZ8QWEFg+QPihXLO6a0X2Hlvxbr/+x8Ajya6caoyzAXJt2W5HsVzZ7f0zFaAJ2koYI0
l1UuyaOFxsFpJ5X1czcuaVejJiGmGDBjGtvfR2qaM5SrPNuhLqBKTOSYIDbbXkC+VL6r+NQ9z1Uy
e27dsc8dilXDTNA4M3P/j6T2fS9vySO8XIo3Krsusm81PSdN1OCaj/RY0GpN0Ak/QiizCbRxHnQf
3pK7/q8e8cafcsFb9WEPEnAgrHalVMrrskhbQeTDNi/rYzyB5ByS6f9GQzJ3GVMBSzsi5hTT2vND
B3mgp0lQfgcpKXpfTI3MwphUzxFf2WlfyfpbApIk0FIU4QNo/Pldv5DmrljxLsriGVTkJ7of5lwW
RXRnkkGddbIVJK3HhT2I1WD8eQGL9pkd++cq0N3d1Nie3YW2H2yG9jmUcldrwApYqoF+amvaycwu
QbedgPAMcloc4PSDoMKZkJfZqRpkf/fd0gzAyVeHkKmsYvVY8yHU0E4aefEnW8PuI3R30OAIUf/8
Ium8P2Malj4KiUSHEDE8g/JV3whVV947LritOni/dy1CLcgbLpQeJz3pGynalUjrYtsMeF54EE5o
f2z1fMcxtAepOSXOcbCVj17e0gW40WiebFvjjlJ5YOJjJH/0w3ILP3TtaF5+1/84tECwRuBLIe8W
IskOG/Xn1nSDz5AaT1woWzeC0GLEU/PSgQ03/UwY9RpVwcrue0Ee4EzZUVCc2z16gEA3pMRwO/1e
Iy6QrdoH2UMDFRWcbdaZBAHk2ci5P/t9UMefldPWDNEwACZHe51Fa/xhxoS53yPNFVWMAyEaFFmR
+gXlA090laHe4pfRSxfJFlKF2lzXYxp+n++iZnsCgMcLZA0ubfn6JpINmPUYAOLLXu4Q9gxI+TnZ
Svbp12f+X5z72f1KF7oGdHWM1iS62zUrxfsIefG/aENHJwssXnrsBfnSdvOeLdAbv4/gDO+0IVGV
jeHOHxttbI3/if/ldcGk27eKVdAQLrsa8Pe+eWIF/T5P7XbDYbwd1KSLpeNhEW0M08OXLghKnVG5
U3CjouN0GpeX1ikdIYDmdd3kTxRjUWc4nhfNRVbFUx9Xz9KS0HNtJyFKImXoiyjCxZRHi2Srw/O0
17GXFUqXe1GjzkPwAGswRzPbFAN7DJgi69Vrki73YjXYNS6FqEHkExHQxZeIfB3zyoekC22rK2MW
JeCd+qQPs0ILRFFrbr21rlqK82gR0ItK1DSiRM72+WPd2Ph+B5ToDCTyLNMJxbynHdpMeWc7SBB0
Sj1rOc0pZpGLKRtitX6wk4lu3OW346t0oXCGdbI81pe3WSL/mivQk5aDDlAitfONGHXFWlw83IYm
T5BUcQ3CiW7PCGZwAWIoNUZyZLy1WdUPfuA46YLjShsW9ogTFHz58bThp6W1im78irfjOEYdX3nP
X/vIa2s4uYAYej5B2hK2zA1KWaZB5tauXo9sUPa82uD/xSuaxMkKbDgEg/g5GeP9LNrg8693/jZx
FpeuZGRzcGMByWwu4RyaDPkneDKqbQMNEXRygBhX88OUjKpJD8H2FDqNUx60YC799Z+/dnBOeYJC
+qBbhxquJKbfmrK9h+PyKtVLFxeno10unOORr9j6m9ghbgjxPi+JZJyaY+lqHJGrjvgmerYgV1uW
z7a/WUz/rw7xRsT9CRpntn0vAqQ5/U4URBnHgn+cLabB0kYe+kiNjvu/lWjnIisMysmnOmqKIWsP
sjyEw8Hu46UIvpRbCzuZVHGiRUTf7YAxAfe/yBRCeeP3qaDEq+KBWeHXF5TEoREg9KgvYMO7k0uv
wI9RPntdEBfsIQ4IBw37UYJFKBJpwnaZBodXMUW6WI8IOIajiniFY14ztfef2Rp4Lv3aqfzfAPDr
ouqwuoAE6Tgty9g8oeLkRR3ApYv1kLMZA6HwfqwSHT0vNl6+q1a0fv7GRe0ZOtApWPfmwrf1k2w0
WHitYp7pm1PA6soorpD5AnNQZ7XFVGMc01ul5yvOxMXqiT1hpsHr+bIaup8tpRtIIMsbjvLa4o6L
l+E0tCPDVG/cdf/s6PkVGGf0S9dcgB6yTrtKkBVeWDCEKZflh4WQ37wMyMW+rYYB6NUjpd2b7rFA
kEKjwtM4XfBbTJPpaKyqL4UYyixZwkyMxnjeFOetJyB7YMs1qS9bOX+babOlURltZ69TcRFNgAfH
Mz4nwMcx/1jK7rlPxt/9lo5ee8O21VRzZrG00kOWRL08zZH09CtOvJSY5Ue5mgd50nRDZrv7wc6L
34G7mOloiGkDxtAg3zBpnoVBUadsGHa/O+5CpSpBWoscCTtXS/gUw4o+Neu2+AV7FyUFrteoiDdb
odDZnqvhlMxeHEpcuiCp9ogQLaupujA53o+9ediZ+e51U1yQFOvGqNyoqcBhv4sT48uOCXNp/fJa
FyTVd+PRkRAbbw+8MViIt85UMy+qMByL4w7ZMaGgqfA518qQJ8MakknKC7+00IVJNROm75utCfKp
q4t7CMHupxXQYb9jdwy0FFIsUK0p8rYcngO9vt9G7nnLXZBUdWBaEXw+sKFWI7YpTKkEw+R5yR2P
aNeDcgwXV5eA04c47MuHwSbVg9+pOBmtHEpE+nqoL2I/1Lkhtcxivd/iw7wSPV2AVBJ1UJUzWH02
H/bk21L88Nq1O3kBld26mkKkE1FpHzhf87G+Ne977WXkTl4Mm+hCHgZID9uZ/RaDJTttaVKexr6V
783Gf5St1vlYVNslWNctW7fRr68q3bGMBZGuAsqlutieH+BEPLZzaXVz8js0x3Z3rkO7z7y8xDi0
udrbtF1LP6/jYtWCEF95ZBJMKKQesig43tmIlJ4bdyyX61KZMmDlRU71aWBrxvx0yrl04WrJagQK
QSGWLniTNvr4GlWjV+tTunA1MoI7M2ixdjvxp6Qef/QalA9+39Ix29XwqgU3eHmhY1mnmtjmwSAr
83sKuIi0xnSBbdmE1RezpWHCz7pYd7+tu4C0tuWqpKsuL10zk7RqAp6tC2RKvQ7GRaRBdBqalhYH
c0zdF4iKfU6Wyov5kEsXj1b2SQf4n0KKB6T6Ayv054oJ5eeII8c6Zagn05ENt4VGaDEG7wxwY35n
8uKd/6dl1SNBogORCKsWzYeCHDQ1cvVr/cjIsc641COHbkZ5EcEeZ4OJkERWU3zD9l9+/hs1EReK
BkWOFvwdSZA3QVikaBlO6SiVPR2gL/I8eSe+gsQgMW1Ig3yBTBegxyU44o3nG89FpMmgT/iiVHnp
t1hnR1R/nMPRL5F04Wh0DdG/VjTJKyQye7M9yDDxM1IXidZG5dD0aL/nApR/mJ9K1odFGOZXOXKh
aF0tN9NWe5IHdlBZN4XiNBb7Z6/b7iLRxFKzEY1OdNnlfC5q+34S+sapXKl8uwi0jrYgKhtMkANV
oO/Y3JvHpoiWx40v8Z+oVDV3Xj/Bbb+DCL4rym1KQCBQngK772Bj8QR3SpcOba+NkAeeeTm0xdZ3
DWTpHjBedvbauYtxk2Uiu2BAkl3sHTkvI0j0Nh1EN87/v+v3hjdwYW3rIcparTBVFHibEyGkf9fu
Dc9Mu32zZoL7IdTm4O6sU1Osz4JNH5QmxWlPXrTZk/L3ynB+b/duy9CWBZ6jPz72UayycYzJ/aqq
P9Sqyo9xPT6Ey/RhbkAjQ2KgPGOxVU9h2DVAdskvfmfl+B1j9xJ9lKPIK/wgakdIO/Pxk9/aTn7A
KaUojQcy32s6nqqiegaQ5hb/9UvceOMruDi6o1G6tuuOlxTrnqQFR5bG9bzxja8tLp1gpUeolZAo
yYtBPC1MvqCD/TyDq3u56KAKOt4kuZoiM6fKkmDIBjZ3fjNE0kXSJYlppoqGSQ6K1yUza/IX2v1+
zt4F0kXhOoWr2GTOSlLy07LVps5CHYgbGfyVQOuSk4UTQ7PQwCe3bTllBchZHky8NudwKQ8/5+Ai
6mhlaT0tPMknTnI1auBsZef5SHARdXtcH/umMPEBwhjepRigBz2LTYaS+RUnXCHMJhnAd1HYJD8W
PoJ4Tuk7HWh5o2177do7BitosSoGLr+8XO3vU0D+3Fnst3EXR2eODT7yGGBRdD91+kyGyjNOOVX9
4wBlZzT0MCjG7mL0ojHoEN5q0F5rq7swLoAZdLs1Db7otjYnW6/ybqbHnHWFHd7RvmpPiJHqG1pF
hKZq4sWjEUNwHkWi7huFeLlBS/jG1X1b2INLl8Os4KFY+RAVuRjI/G6QrX6XGBTb0vog5bmTio14
y5TTl8lMRZcBRh5taWyAhjrRkNfv0K+rT20kxjXFsPH+riuP5e6lBVunpKrb+7AFB/yvff/blixc
NAseyeFaTaPM9RLpc0GX6OnQln+CUJLwCi/CBbF0DKz73EQyr0v2d0mHb+PIvfQsuHB18oqmA8vl
1CF0VT3LSD/F6Wa5V64vXAzLbA/gCeZW5mVPP8cYysxWMnz99bm/bcIgRHwduUCptIBaU4oc4A5+
rtRxj/Gf+eSzOATBXi9uwYoVlatMcsKC98m83oex+t1v6ej10kjZAGoUyDbHg37W0wJVmm3ym0+X
PwEDO1jCoeYkj1b2ezuYxw7G6rdvJ3/aeEQn1i9wmYV8Ljr6bUuonzd2MYG8oXM0h1h6pvu7ppA/
gkZ4LS1cRKBdqhg8UjCdKNZtFosFbIWgxfI5EuFCAqt6nPtNSZkn3LSnYgVO2o7tDR947X473p5F
RWd7lNFzK4HOIm13gGBHeF1C4UK0Emg/RgQo0jw8ivW+ALkdRl7Zx18fy9vvNuGKY7KNWosWtMR7
k2/3pmtIykRxnJQ54GGaMLnxrn05iZ8TY+Fir8BCibFatkpk8ytKCQZSexVY8sPhxDlpH0iyAb1a
QXni1z/rygdxgVg2SMZjbweRjwP5K9HNBx6GXhVAtEZe+wQJ/h5aBZPINRqOaczXD0fcPvtt++Ur
/U85CkRZwJZCciafYvtxmMtvkM31SnWES0rGRbXwsqGIS3NffF15VX+G0K2XriUXLiKLU5YctsXG
5V5sJ5DO/THGwg+7CdT+61M5mo0ORYHF2/GQ6VPCACb79Xm/vJzeupX09comYhWtoJubj03E3kcN
a97VTbPdR5D8TFU01ndtuAZ3mpTDDXu7Ygcu+KAtlspKM4q81jHqmGOd1l35Q9goF+jcnKjaPv36
p12zACcEqDqReIeuIt+HNr4MwRxmKhB+KDXhor2iF67pim8iP4QA7nl8YVG1gV8ccMFeRzuugHA1
HBU2pU7lqubzvN3i77xyLi6Wp+mraeJi4DmAFE/Ktvd6Kv7xOnKXdSuuq60F4S7PI1knp6NJnvsX
9Wi/xR3X0K7zeLCVx6gswFvjhVh9BP6mvNGQudLaAxH9a0uIQbpBl7bHdUkY6VNdxfMfVRJHl8TO
X/tw3M99eyxnGMuajnZb3iPZ8mMUEy7YZ5VktqAUi3OMKpWnRUftHaOK+cVmF5Kzbj0t90PEebgX
EYI+YR8O0ke3nhRXAqhLSaVoNUGiVvA8mSpQjOy8OYGjGi+WYiL2twOtIr98Ubg4fwzJHjTG8yvn
IZt/j/lsMxur4UaAvmIXLmSxLkPSNQ3jeVwl8jyBN9ESv8ew+AmyuJThvh1LnG96elcO0T/lemsW
49q2nWisSI3JYIw/52Te13NM9+hxjs1w8jI67hodrvwKYP/Lkds161nHTjGUgf0Wd0xuCyI+th3D
qRjTpqjsBY9RJw7P1V8O7H9SiXLSw7SFuC0i7CHt29rwHgXov/227kTkeqsxJN8kcEYBdJN7mqPr
5ze7I1xpxTU5VNlWcHQzb0k6HOvd1FWeXtRFdE3jgqH1/ojzcg7IqVAFZgCgIO15XZxKVTzafq+5
xZmb+ofYuMmGEpMyXmfuArr6AiMmine4i0o3c0YWoER5wWK/6RvhwroUirNwjgrnvu2/E9Tv0oUx
z/zQBXbtepv6sNVxXpOgeFym4Z8DvMd+Ht7FdZVHjM4T4PJ5suzzY7HJ/g70H7emMl8M5o0c0cV1
CdrWC8XkOt7S4V+EhU92nL/++pO+WPpbSzs22swL5ljlQXPWtvQ3bYl+HKZieiht2/i5dVdlEimC
GQlUm9CXGwIwjokU8vM8+/X+rx2Nkz4zTD2FcRewPApB+1PG/V3cRLeoxq8t7iSw0XTIjpgRi9dm
SUH9+I7rw++d5WpMBhR1lyCuXu46gWqBQb0dWr9+JRLhQruAvypCsGLHeSVBWtSpDIhUv4276K41
jnFleB/nkNz5d2qary2Nb7xMrpy3C+4qqjKMJoVdR638cNjmfgtvadFfW9oJo8tRVHqoappHqo9P
1oxDOvaBH45AuIyqqqiMaNhAc+i1fQ3r4DQT9sPrgrvYLWp1HI81BHrWBOoc0DDQaV+y4+S3uhNF
t40eQAD3LF9C/UcSK9xygNz83gsufGtYMQC74Xmbox1g07Ypy7QGrM7P8l0AVyyXAYwhG8vBgD2k
kN/9ftjuT79jcaLoMYpymhPD8r4TP+hEfsgx/uy1tIvemupeJvXGw3yYoEiagqNSfdFMbn41xp/w
A2Tqt5KMNJ/LPk5ZT963yeJnni42bKKST8iLKCIoOXHdkkxVlR9mTrjQsH4xNSlKHeVxof5haLko
5WdBPwHDQHQZMoiq5+RgzyCPfZ+EiWem6OLC6GaaohxNmC8MhBRiU6jrlrLw64e4ApZ6TOpkZ1OY
t0plbAerY+NHZSBcXFgPwEEbhSOWZvG/SVn93oEhw++GOyFZUzT6AM6nOYcgAAgxgn+H1bPy6dKT
yWna6sjsNA+bhZy7Xt5tSeW7uGP1QZeUzdiWUV5p/Tk6OjBdNssfXofiosGGCFw724I5yn62KrUT
fx5QhvZzhS4ebO8tOB2kornouf4etaT6WIbVv347d563x6jE3vQrzadgtw+RaX/rF+vZtXDhYEVB
GCm3MMz3MdjvonkMTtL4zZ8IFxDGoj0aG9C458ugP21ihMzP4qW5xoULpaqGukONZQnzrWynrITS
ZHqEgGb4nbljQuVRdM0y4FGr2v6HLQ0sqPdjuxWuvCRInjp+NJTkddPF9yLoliySmHDz27ljQ+Vc
1mUVDiTvDn1aFH0KWPPda2kX2FSBm2agWhF4wyOvYvll64zXEIdw6cHMRMfRxsWRtxaauBkmZdnn
ZbXFp1/v/Mojy4U2dQuDvrkhJF/NUnUn0Uw9SphFFPxVVqO+UW25QusvXHwTgLKb0kdJ8qir4yJj
0aB+V6SDsOTRq0yCXje1TIOdDA/vkEJXAFqUNoAbPYJy/zsequr865/7dq6Nzvrrug/p2iEZWXfk
EmKj9zLgX8dV+tGOChdpBer9KlqTYs+HZrRjNk/g4E1DHUpIcBRS+/GLCRdwNdiIi5kkR653bUEY
YXjWeafdLtZKD8UyzDPuW7ebH+B8qzPWVjcizcuL5o0XvQu10luS7MKGRy4SwPhZQ9XXai3peSdd
/G6d+ib2M3UXckVwHmVNxYEqWbx/FXU8ZSFo42+1A14e2W/9DseTDMc21rKpjzyJku2MAZbm33qU
/O8AKL5HLkyFz07G6dxvR3jiMSRYmAgD6IEdTeSXybjYrJJO1QwSRZIf7B8BV5xOpPasLbgo4jK0
S4/mCclBSxZnHXTgo7qdbmz8P0HfNw7vJx6vIBQDhnWPfJ9JCTIzEGBYsJs/LdXen4pG1vfxgMFA
YzudFewIU5U0OmvDHiJdddKmfC56tPjpXKVyCqIzaGzRS6026DCxat/vm4FE3anQU+f1EEWX+bXP
MFvX01m1NrfRvJ7nBH3tg+x+aToUQV6vPtQDf5lCx+q6rFJ05rc7waTx3PuLJf5PnZsEU1cQq+wL
igbznLtKK1n6hWuw079eXFHAkOdDmty06ExpBXJJCEp47Vy4ID4gbpN23uGHghAixEXz0OMfP/fg
YvKS/ViqOumPfGP7X6OqFfCk8bNPhBEu3kozLk0Z6iOHqta37flom7/9Fo5en/aCYZNJHjMcs+5G
aAFwlKPTFXqXngdOX6+vyKEw0V0dOQPp4HtphiFj03pLtZphlbes3qlXrsWmh6EYjpyzhaZQrtPn
nfa3kArXVncccruMtB9HrA6F+CLl1UjSLW69MjDw6b8+mABzAHul+J6PSxl/auZwf+bzHHjdRXBm
v169jyXraCD3XFe9Oqsd86gJW/xm5sDn+3r1oFGs1+G45RMLv9Nwak59HfpxkYIA9vXiZdsARjda
zE10W5PNRhX3wC2WNwLF2+gTEA86q7MjorpabB7yVtzZQkXqlNREPKk2br7Fgk7vrCiBJEiWxfMX
uTisQkZmAKHbmtsKzmacMOtNdq+KCTiAXv8eFDPqkc3lmgOrsD4WURjexRgU9ktsXdxVxIziBVhG
czqFkJmshbgP0aP2XN0JI2YId8A3+Jy3mj2o5SPg8V7AKxADvD6VOUrocvRszue2+IfUP2rI4vlZ
lou6Yp0VW4GXWa7j4w7aaVO6GPLDxxljpPP1toPtwLQJXWagat+L1g4pwFf1jX2/RP6fXSV31R93
PTUxRvTmPBmm6S4e9uUMwEf0EEHc+53eCvpNlNutqfW3PSd3Wa/UFuJRXOGHRIcM07hLtt/sPDd/
+R2TY8MqWQZ7LNGEmZz1eAS+fUshZ+UHVgLi+/VH2HlfYg6rm3KohP9rCpLHmJf22riLg4p0G869
YGOOaZkvcWD/qpPAL1hxFwi1tFuyhRpXXs9znzeUD6cXt+Nnqi6pUR8HUREE25QnPWbVYkLSxNZ+
dBXcxUHpploni8GnHL6seS8OQElUMHiJmnPuIp2iuQ1suRgQxjVHA0buFYMQdvnN74s6FguwXH8k
0E3Ph3a5C0inUohX+s2eoeb2+iYKPPX5vPExt40IHuYm6e53NXvaqAuiioKwLDitx1xr+hFDCFln
7bdfn8qVygwEg1/v3GLMCZ9yHPOIzvyhsOJhNBtCR58VUf8chPF5SsRXXprqnVrK5j3TAD/ttrvV
R7gS5V1g1V5ZlHyMHXMZqn3ASIti9/Mo6d+6quwTVFnLMDUqMv/P2Zk0SW5yXfgPfUQIEEjaKjNr
SFX24Op5Q/RrtyUkNA9I+vXfKa+6cKUzgo0X7QhSxXi5PPecn7ovSr+p4AJXMKeGuVucdJeGjuNT
2w7dqWnC4dN/d+mVHdVViZvRb1WMUPcSgOI+LmT62hm/O4B0iavAziUdzdRdxubLigRH2o6NvXHs
XPtu5ySOWsH6pAnbC8w/jwOdUBlxK+9zremXf//tFrqt6wY9iwpdYuPnO4r/+HW1s6aHLoq30li0
i4IfOMxXaUhCv2JV6ZJWHR9JIuTaXbDN9XcR1EpPnIbq4PfpTuxciVb9E5xf5kjRtMvrdECNqWfj
zqKuoLE2G0Lbiz1UTRCl49Z4Hl4uZwVWYUJ8wtvLUATNk+yH5Ym1fnW20oWsataPRaxFfRk1fdyX
6XO93lJqvjIFXcQKctp1qaK9uZQy/oEytDztrf7DayxdwqqStQINsrWXMGafFrI+lQIxuF/bzqps
QbUGGu9yFxLK0qR1V+ZPEBLQfluhK5yVrHMYGCbNJV7n/qBNuR3WYPM8Fl28qojbTTUsaS5hon4S
rfZ0nka/te8qZ7GSFbqIucFcGelp52Q8VlR/8Ot1Z3W2agpR9PjS60PwgCvKl6Hg9//d9MvAvRHd
u3CV5qEuqdjMBZUO8lsbE3EUO94JRtik3qjIvjLXXcIK+j4bV6rFTh6STzCzgOBsQvzuay5iRSLO
ylXu5hKuS3wk0ZADEW38JAWlS1kFtZxpTvPmEjfLdojq/rzDlP3GUrrS865IlpgKuTak7S6Qchg/
TiGzx0jFfWYUqH2vwXVhqxfnddQU6vbCdiynfZzKg+zb4qTXYPdCFqULXXX5stt4KrGmZHuBafLD
vMsbGZdr88Y5Tos22HFDrurLymp9gTmoOpUrX2/0zbXW2esgoKymtVPr2F1qiBFXnUpSIuwXv353
1musOTSESFtfiqDeH3Mr4qeuW9URvs+3HkWu3MpD50y1EAEJFqHqCyVd8EysNTrllR0zXcbgjUkp
T1vB5I1d4kpnuS/hY9mNQw9BucvWbO+l/t+4++GX8p9nmd9iMagyyDxfu/oy7OJLQtqPvLqlIH/l
o11+LBhyBjYtbi9jNJrTNDztPfNTdJcu4EUMTHaRl0bc0bZRWpfLmVLlecFyAa9JB0ufWF5fpraA
AgRZqjTviV8qwWW84EgBiS5IwVwE/XuLQRsuWnomj13GqxqWbmRWd5dqU0hvJax6HOdF3Pjyl+ze
G0eVy3hNLOKjJr25TEBg4nPIRFEeQE1aWCxEIv9lROenkSFd5msAqLZsXWMgghvcR9Py3C1+5m2o
7X6979gxZhVvbXOp6uonsmnfOgIJIK99x2W+WgtAumsRhBRJYfqDkeX2qRpzlEeWUMX0i+ZdJbB6
NpWiFDHaOtrlEJsdHnfqljLSlTXrwl+IRFAGszFzoTxMDlTO9amLB3mjf65smi79FWoiknoacZ4n
fZ9ZqxpY7LbwtMJrfLkcKIu6+6029AZncuWEd+XBxNgGdu+XBm9vtIXpgWXA5FDESI3+9d8Dfq27
XpbKb7tnmAtqUKOKI5JUaczgXcFE7qdLIF0orB3VCOdhNG7bMHyq6Xzfy/KWTsy1vnn5i3778saO
yToFHZYB1FxOSdH/VYeTPleMmRuDfa1vnPChTiJY1Iy0vhhmD6OC+0C41p/8+t1ZxFNiN03q0VwW
mf8qSPd5JP2NgOrKHHXZrRkWPXu+2frSCzv9IYFZfu1R7ZmnVSWGtNV9A9/Q2I8lli7OtdSLGvBw
jmEQmt7LtdfHRIWF31bh0lxL3OwSCXdsFeX4S7PxgUIl2i9+cxmuRa5lt2+dQca6aI5rwd/LampO
XuProlNrY1A1B9+4i4lYfExkF50qqK3cOMiuzEyXmJo1DElYMpuLWMt3HHeWNBmmn35f7sz6uQhp
AYjFXNpVPrajLNIczu6e4+lMe93sQdSqrrrYMM7WwJ7rafa7+buI1LzNJUITWl6avoCkWd+uKR0n
v5uEa/ZIWBLOVWTLCyx96gNoH3LI6e53BXXRJ6Tj1mneqb4MjfpS4Z64m+lG01f2Apd8IpPS3Yjy
xAsMygNko3WnHsNumM42aOmHnBAKN25TffeaOi4JlUCBqVHbrC9tPCcP8I3MD8hnqhvr9cqG7wI0
xZgbKapdX+ZJtT/sNg13OaPbeYLv5I2t88q6cjkaocot1+ukL41WKM8Zy/1gehoe/brn5Vd/O7Em
ZWIo2+ZoXWyPS7sWp7WXo98FK3CW7TbatRtrmaOmY3nfiflBjbuf2Y90pYuoXCcVGp5fShCPB5NL
nhJ4KPvtCYFz161QOdss0ZZfbDJ/qwpYiEbFs1+PO3fcaDZzxED+ge0Wn9U4vKt5882naeGCtyrM
uynWBk3b+GE27VdmyJ9+TTtgBUyl1TLmfX7R8wh9nnDHFU764XniX3geX/tOtYQ8RWY82np8XGj3
1e+7nViSERsgh4amFWWf2S67tCSwRPNr/GVX+G3x9DirF1nq/EKQsjutAJIhuaD9sCLxLySKLHOr
WUKeRNB80OF6UXPsFQkIl4fKG1SH5SsjT7HuovfT1kbv81l5HXrCxaHYbPN66or8Mrd8eR8XoT31
SRx65V2Fy0NtJLJ0a0UOHoq+VJ9r6MQG9Eac8fbRJFwcqtBYPzXHp+tZkyJNSNi/F9BxbiD3z6b7
GS/aR5qQWzfbt99lhUtCAb1cYjpb8lT1RIvDSlp9bHM5/R2bSd4h2dbcbV1PDnsoCq8tGaqPr6cs
JbCt05EmT9s+t3+TmExHXCiUV/WhcAEpui40X8cZfxDtfo5F/iGCyJnXWnMcAf+vUK2oIR2Ms0T+
DXn99qiZYDcOwWvj4KzjkI8IRRqSXxr4kV1q2XV3O52qszF4DTI8mdMaZf1nvNX6JZiBH74eBqnm
pJmmkTw1K2ZxXMKys+r8inqFy00VYbJg9iK3RtfuBInOD92Q34jdXr7v39kq4WJTKpl4CQ4xeZqX
7XNty3d7uXnFOShBed0lxWI1aVCycAnVFqWd3b5OSnhOHufMDewGabkGZ24YbGceyb/rZPDDGYUL
SDG2jlpCfeppbsZHs6k6ZZQGfieMi0jNIbSQRW7VU1XVj2YMv2+oX/VaUC4hNRYRn5ackycwk3/R
znb3jE5+SiHCBaRgJ1f3w74mT1NQ/11Q8MID8mlewZlwAanQYG4zNeAI6CDLEJvlRxTMfm/B4l98
VNL1erBN8rSV23cYzXxcOvvNr8f56xkeTpNWayDUk94hE7rz5ec2iPzG1vvPm+wbS9PFo0wvQpnj
IHmC2E5z2Wg03S1TPL/LyzmYzxqXiPseJfMpDHbVfZQL8gFbXPO4wZoS3pDDbL/RZMo/MAoToxSC
RuFhWqckTrulmv4KUQbzKWp59Wcp9zBPWVHJj3PZRHna1BJ5nDzh898afOA3HoRgm0hfGZCOlp1M
HpvDFAfzzyLu9js8MKAo2Nb1+6KgZE7XcrIwZkUgnHYkmea0wJS5tDLcYZrN2EHmcQM9JRPYNCwK
PM7bIcoAXpTf15gUkOeMF3HH7F495TUx9wRiuo/S2g6fZBM/aA6yga9HrgsL+EJwDkvoatTpXo54
yvdzdhQuHLaJEZz+kKgnAROX1so2nRk2kf+ecm+/LgiX/Oqipqjmlw/vUPP+94DL3iNsSX/pqM7f
5aydHv77Z64cCy7sNa7dIPpQqifaB/cqNs8WIf2NP+Fa2y+x2m9BtpYG8jfLED+pAO86xGwnEfZ+
pjHCZb1MHcsdyIR6kjN/0kp8hj6hX6Dq+oGqBfkZk4zxk6GxSjl5JpTeKr17O+0gXKfEuI3aAIsn
eVIVSuAnvuX39TjTQzPufgbHQjqblayXca57uKBPcmxSGW6XEv63nmPKXo+p3QHnVkTGT0jKPNK9
pId2oaXf8eAKbLEFHHRU7fHTJJbt+GJ9deirtve6OoUusRa0K+KTrd4z1G/2hxVJyfsxCv2oydD9
dmkViRM1bVk0ryxTIcwP8OA9e0VvoWv3GNRTHHe1ENk6N/sj5aU+GAjzH302gdCl1spE0QInUJQR
sXyKDNdpkSjiNaihS61F0O7oCpFLkABcpFZuMi1z4YdlQrDs9Xycah0MvZy3DOFWf2fHorqzyk/W
MHTJtUGAQRwjyjMrou95o2FN0/m9F4SuMlgZzF3RiIpnLaoYtuRzo1qv7HLoQmt0z2Mpm5hlPBmT
Y1QM/DA02mtvDF1mbeGjoQDFWUbKOVMzJGiDyDNmDl1orWykangrWYbE8nYckyg8lnz2ippD4UQC
EJBP2qIfWbb3dDis7WRSeAz5qSeELrcWN3jmoItaszYszLeaxXZ8KPagCLxu/1BpfT3PCdIleII2
PIsKpH5indZB5XdOhy7fUUQt6cJ2R7fLbkipBSj8wpl77S0u3wF9JNQGNt2aBXZZ07YYo+OwV36u
xqHL8q3we11rKNZk8AOEn2RuziYWf3h9ucvy5RYV97sh2MxbDdHxbnzog+WzX9vOtpUsW8hRNsWy
nhch/E4QIy+Jpn5brovyxZZXQEunNSunjR0qNj0qMvod0qEL8TV6l/ucRyyTMHnnXSrzwXMiuvBe
PfNI7CphWb6GD8DJoCZX38Ib3w5GIT75egElWx/FVS9lZubkk53UHTJet7jGa207QdFSd1GVNzbK
aME/IOH+LLbI7+B3tdI63pihbBK4rZHc5IehZC8VsGJDubrfTHQSLJJulA5RiBUEan3qxNdyNl+9
mnbxq8A0udQKB1GkEtTuT62E2Ju8ZR1zpdNd/Aqgem1WCChlgkl9lwej/aDXdfa6F4UucVV2jPOm
RSTXEtg9R118h9olv43FRa5yg2JCMs4sm9cloxM8sHc/h9HQJa76Xcgt2RaWgbdf70g4J+/72Aa3
LqXX+tyZLMm0jisKJ9as21ZxaBUvP8URJ3597sJW/Z6gxk02a2amiN/FCHlPVb0av5XkwlZ01DXo
m37LpoKGaaNzC39XpDq85rrLVoE4LqGVCFfEWtoyKyQbHpqmzm+8blzpd1dsawqjydii5VkQFO9m
u5y3JfL9cieFngxByzZJbCaWIDknxbY8QLA69HrED9nLX/RbDqBeIOABOSablTtEbKaqMJ/hHnjL
xfRavzibOk3CLkxkyXFgxEepghNEc7ygmNC1RBxtpEM91ltWdrJPSd1uB2iD+KkOhy7AjFuL7McN
H54MPXtM4q0+KTykei4kZ5nyXiRlHqLTA1HpR6rnIVP1fovYfTuFEbpEWLTYghvc4LAJ5NMdDSL+
l0lk/cy3ebjxB7yd/ApdDCyYBthNtIK+eIzG7/NYD0cjB3la65jgDOGN323GBcKSHlq+vY1oFrXF
9zDqPyjF/SI8lwczZCFj34Q0K9YqeM9j3qT5JOWNnPGVie8CYQsLca3TL63b6GOQkDqdh+B/XluZ
i4MNWnTgv+yaQdSv+lybwr63EUcZ3n83H2Pl/zvbHVJnzUbbHERjbW0GQ9PtuaPQfEihe9qdTMXI
cef18EEP+SrTuijqL//9my9h9b9/k//rdXjFUQWubc5aQ8X9RnB11YTcBR2lXyF4uX2YaI/08H//
2LWxYa+3vG3i7VYNITZUsfxBSvIzSrTfGeZSab0srOhgEpo1Nj7M7fi/vNs9zwEXSishmttDVGRB
2sAUh6VbPsAFxq/sPnShNBGZAFWu/ZKxSs6PUEZaTrhr9n4xrMul0TDsZiAWSzYNeJNVFuq8Y+y5
kF0MjZsIaYKgtpkRLU9jiv/k6415eWWquBCaYKpbSU/x4dSS42omchyi2g+FCl3+rAxgZAb3oTmr
c2AilizpHNj1o9csd4WchhVV6QbqohkusOWDjohK5w3miP/d+pUDwOXP1tGA5+iMzRYgh58mBhgz
NeXQHehUAPWcSk8SKHRpNDKRTQmJ4dU7+z6JKVULqo3/+6+4NrxOymncAls1jVwy+KuLFNBAlZqq
/+bXuHPId60wEdF2wREAl5g1TC7rvHqdi9zF0RaspRra/3OWRKs5ofi/RYoy+svnw7krGFfPramD
ZbbZkIfj/ditMZ6YoaTg17qTWUG9rpUR723W57AqCPalToNYDJ6tv8zX38LZVkFXeJrmJdt1P6fV
iNLIOmlvVRi+HVlxVzFuHuekNSggzZDADe8C7MhPedjGD5tUldcJwl00bd73wi55PmaW8HcNZ39b
Kv0E77jLpjU0L2FKg+nOunI6iTnYUiGkn24vqopfd/1UJ5OalJoyEm7tO9Y1y0M1iehGxPn2UuUu
nJYkRYBDarfZNnRturLkudR+5gjchcVeDmyppnLJbBg8lvWPJd/81qnLhMVhxaQImM3gMN0etmln
6c7n1mv74i4TBqab19SiT3hgllOwTfqIBwG/Gk7uYmG0WhjpE2y8AdvKrJkL1IpCV8Pz21+W2G8L
1c6cRuNSoXUU593pfRwOfTx6Xce5y4AlVVKtJNBL1sf0Mxjsd9Ee+M1DlwDDFJ+bqkSftwyW0mWj
PjQB9LW99kaXAQsbDfAr4FOm4TN/yIOhOfTNjbav7F0uBFaLuSKAb+YMyl/roe4Gc79OY3XUtvTL
yXHXN1CEYaHzSU9Zif93NyLreq+N8AvbuUuDNXkTrLCInLLYqP2JkP0rXZr2BsZ2pXdcGmxfOK60
UbBmyIhW1QMoWPOxCvryccyZvPUjV/YwlwuL5raBWiqdMlZODw0Nv25R4RXtgbN7vZzmrQ7NS/17
1tKBp9NAhrQKthuNv30jRI7/deMatU0BpDWxP2oRPa3DkpzsOkPUMKzjZ/izNQfW5cGhV+utO+i1
nnr59992B4gbMBRrLUs2dAM7zDIwpyDf9dFrmbk2ncyKjUKmfchKPT6tIv7Ay+ZGOu3aPHIOQR2a
jgUT0sayYeEjsVDdn2fWHXtwNjcihGs/4QStQQzYwER4sIsLtv5qg6Q82RmrLh2a5FYYdeU+7pJT
MWixlk24xyZ9Of85l0VwmkfeHku90cdcjvxBbIHxCpS5+7xJZoyx2fMq2/b2r6bsy5MMcNHyGmsX
00oClCjEQ7dkNY+/5p3V6ZAPnluSC2cVKklIsIoRr4TiF/wbzrTxs1bhrgxXW4ZI400vR1gPQY6U
N4v5Xz921E8zgLt4ViU1vASSyGbMMPM+VwVE8ZbW6ymfu4BWU3ZazGocs3hN7d7ovwajgj/9BtTZ
GiKUqi/1nAxIT7Vfa6Y/Dm3sZyDIXTKLo5IWZMDWZrPexnTMxWNfsRsZwSubqEs3FVNb2rIXbQan
OfhCFBkLGp0uXUXTStj3Gr7cd8L4vXhyl3ZSjURqGWxlVoe7PnBaiFTGRvsFQS7tlARJjRKrbc5m
nrc/kBAJHhaKgjGvEXZpJ74lS0sbjMIIkdz3aqvUPV3W4saG8HIivpFqdHEnOMTOC0nonE3hxtu0
tTE/RBBYyAFW4CSrI+anbsFd9CkUYwwYNxgzuNPEaQvhlZSprbmRU7tyDLjsk5Q1Wap2H7JAbupZ
w+gqM11D76Z4i9cbv5Fc6Svn4CctaeY9zm2WrIYe4AaWHzbWkItlc3mskiK/a5F5TmNLGehn3Fr9
LgcuIQVd5GCq5EjPYlXdaYek7ImsfnwEdwmpAc5s/bov9EzygqdqF/DCpH4ZJe4SUtaEeFoUaNwU
pklBv0Ig+2+/ZeGc+3LgElZbaDqRbZDGU1OnE/Auv8adZFWz7cvSRmzJkt0ilOCoY8r6KlpvPNZd
mawuBrRpLfMolBCrWopZpf3YFk95E/GsXmN+I0p9OQDeWNguDlQR1gVrjfz4KvXfeCs66MkUN7rn
nwT+W407WauiHiB5m49DVlBbJOj4cIPQDt4OCojxncI87h4U7Ioe7VbWhynv6rtgqdWJt3X9y2uE
XGYoqkw9W4xSJmoUEcTxT6n6n35NO8u8Yus6Ndu4ZISukDr5o4z8ipq4CwyV/Q5NsXBCFFNXH9bo
HV/8aEHu4kJWAJls4DaBRxzyEbnPn2Hup9XEXXPFuimUafMBawGC3jJqNR4rqv/5dbWziCF/DcnT
be9fxId/jutHRibPJewqfBljm3mKC3qukxoB3XridXLjdnxlabnKWIry1TRbjq2nBtYQdfYQ2uar
V4+44GQFC44iVGg7nzX4w7EZD4X0Y0q4CzfueVRy2uoqm5vmO69FpnngB6xxl57ic0A6FSXBuZi3
5yQkn6O5uhErXolRXHRKtxKmtRMJzjnv5weyI3IIuy5+V8+BOKJaZv/k1/f89TUbz2ZNu0cqOIdD
kapKvUPx12e/ptnrpkek3kuItdGzSppf5aiPM5QXb+zG16ajs4hKsm5C2jg4r9X2K4iib9ug/ArP
uatWRVQn8yZHl+RN966vmThCMlKevDrFBaiwPDEPGT68r7sPOu6hMpeMt8SqrvSKy08NkMwseyWC
M4xW3ud8fpg3vyIt7sJTiTJJHVdoOl71IebiZy4DP51i9OXridIO4QJF9hCfzfE0nLR/ElyT/CaK
q0hV8S7OdcyDs4yrT43pvsRtcyOiudbbL//+W4ZKW7Y0YsBn850+Ljq5H0bhd/9xDRAHyM1E8NpA
jxQ/22E7x428kTq69tHOooRjHVsMRX+wtjrF02Gt9Z3fzHaWJFcl6RH5vuwk1Zeg2tOt225shtc+
2glN2daEyaDRHUOZv29MlWpu/O6xLimVb3MhoI9TZ2OwdGlcr/txL8ZbGgRXPtyFpPYwknauSgaR
svxTQTYLje/N83LpklFFwSwPBs3Oyay+l0vyPa5WvxPZJaPmuLcrX15WTa/eNVYfZBP4TW0Xi6rb
IhkXi2miZtznplw36aKio9ccdLkok+TVlgdzmw260w8obuXHueS37sLXRtM5Kw2Q94DUFAs+mb8v
Zjit3eynLctdY8E43nXZVnsF2pDHKa/D/3V29YvdXCSp1EwqktcUSCqBe8l8v9vas2lnZTblqnS8
kDJjkAsJy3Qdv3uNpEsjRaytE7WiYRR1YINtD/Uc+8UlLookYqidx/28nxex8LSUw5oVQT76nQou
i7QSVilBkzJb5hJGyubPXvZ+EBV3WSTYYFeRVmWTYQEBoAqA0vJ0K5PJbzRdGgll4IutgtFkS1Xs
DzKHC6FcfFM6Lo605tWYiLFqMxht/xh49+cQWb+aV+7CSDCor029NvsZlfoy3dgSpEz7OVNxlz/a
+3ZhZVTv55p3x7BWnzkvbqUVruwprhZWH9fBALS7yQivvqt9gIx6LTyvsYGzOoMxjtsW7tLneVpX
cxBDGbE0KBc/6VXmMkhq0dis6GAyRcQPsjZPZVD6RfjMRZBWQ4KB5lGDl2TVPe7duN5xGLbfOChe
8hr/TuYwVxTLjsFYAcFus63r2p+2CoM/YBusn/MluSWT//bIssSJauMu5mG88ybb7fbDlPWF6cCL
KWEuhARD5UBRlBlnSQuZ87CLgsdK9PONK8o//PxbnfPyF/0W2EaTKNfVmiYzeoah8lr3d7wNt7vc
bPTARLgc8r4NVEr1NH3eZbzfW8zhn5bY6RueBfJvDOe7OkL2V91XSyF/rgNSHJIORXNfrZDah8AE
VScWiOGY61He7aNobgzstV53zmhezGRK0O9nPD4doWdVpcNa+cnbMpdv2rjeRGhFkcXznpZ1d19N
t+oB/6kseqvTnfC5hKPPlNC2zTTBFnzQoKGPJG/n6KEEJtMdJogniENQ9sN7C1GcByCvpDsQotbD
kuThaaxCZAXFVJIjMzEtU5R0jJ+4oUGm8kXfF/kSHKsSbFCESvJvcx9H71CkjkJynSTDUdENA0Nf
opqGh/SLnVVxJ5gYLgPD83INB4/HF5feTPX9rfeLK2PlQldq1FXZj+hOWf812CQLZj99BebC5NHe
JXPTjS3CkjD42C/TmrIpibzeNjFNX68POYFYLDtBzyNn+/ZBSdjTlukE3ePE61bC3KPStFUyD2YL
zo1epjkbkjxJzjBOYV98oivmHpcVx8MX3wQ/R+LUDF2f4OGot+pG/1zZXN3zMqFVyEu4PCCfZ8fp
kZNKpXgoR6zCOtRG+q30f52cZp5bIXJ+XuKw/SKHZv2qeDz4bbHu0RnRgU2jhKDVvI7TcCQEoPMa
QI7nxrva23OfukdnVxa8bvN2O1cDmcd0Hte4SAfSVV4ziLrHp0LJD1/kwM57PKxp8QKa3xUGcvte
t33qHqCq5zYPbcHOZqTRAXVvTZSSrfW0GKTu6VlUw8CbJl7PwU70dzgdTU/Jkic3jrhrve+sYFJH
QzCOSJTzuoY+St1Hw3HS5eZ3UKDG7fUOEWyR6sJ+WM8wNIDLBkxTIalXRJsf9kldjDePyLRvdAjO
tC5HvFjXIw66oqz9LjGQsn/9/dDsi5XtsYJNEIpTHY8VDBOK3X702X6oS/KODS7SMOiz56Sq6Adm
q1YdW8gtx56Ly4l7I7MMxcyW7SyMmn82E2cPO3KXf3h9vXtsQTai4/NY2POYBzYrWo3vjuN68pNN
oi4xzBgfwNyid8Q+Ji2YOhr8Abpu/eX3+c47pul5OGzxtp5Nbc0xqKKigigWH/ywXupCw4uQE7K5
3J4VuIFnXDbm7VRBid7PzJ653aOnZZmSHFEDlI3eSfut8iwjYi5MnWiukJ1DbbCS+RHSA99hbeVX
usXcXmkrKJ0qQaqsX4fnpFAQfVNemxlzDYiriDCDEv4i60pbpVM8lPeQlvKTqmEuSF2zNWo605ls
Jz2/rFG7nmqqOr9D3GWpAQmLRBWJzmQZvZNBANDTeGWQmEtSq2DltdkjnaEq4X+KDJ93Gt4IcN4+
PpgLUncLtImJ1jpD13+ICN4To3r102vGU9DrvbcudRtCZEtnOTKC6VYDTuny0iv9z1yCGnVgNCK1
JeewJD+qCe8tqFL1O/WYS1DnU022fJ/ImW/6K8vbLDR+XDlzuWltChgetkikT8NYXtZGP/Y1lx98
dkTmktMj2Yws4qVAwc34DjHekpZj5wcyMZechhuKCKOwy7OGFetx7pogbfLdK9nI/qWn2eRhDnE9
sEZUqxMUCDbEAo1Xph5WSa8nYsMhl0jwFprVhqynlqk4RS32s1+fOxHGPnXxvmIVnfFmND2KeN+P
9cD8AC/mSkpubWzNXND4PO1wwK6BRTwEdeIHjzMXja6LLexLaOCdB1gIHtpS8HQuFuIVWTMXV27a
gVYW7r7nkSbVYaT7ce0LP6qeubjylkcI1+UWn0nbxmkZRj9EN/l5fTAXWB4HqOlBojo+a8KLd4rw
H0ROvd9sdGnleKKmjxFYn2VRPquW25MR+63a55e4/43ki0srx4UZhp0reYakQXgXwTrzDH65P8L8
w+/CxFxVyb6jpFqLQJ6ndaZH2rPtU7IOyY0L/T9iHW/9Bc5i5fvec1hPR+chGln0I6RR9GxNEqTF
rikcM8r2IDlsz5ZeVR9ggc0XTK3teSvC5eMEFeS/prFfzF0o5vyojOF3ohztHxFTwfsQqaI7Harg
M62T6n6Re3KYoab+iII8aLfvEE722hNcWlYUCw2XvhJnwevuXRe0/DK2EkJqXs27+DUJCMBVJcU5
tOpbT9pnigSRX9NO8o4STJmXWOZMDPxJ9rhfD7lMbuXJrs1OJyJo4mSNon4VZ2hj1RBd6OV+YHKg
f1C9NH6BgUtcT0zoFRVnAk8F+fY9nuPtFJni1n3y5W7xxux0ies2CCbV1Ml+1iDS/qj6fH0ssXnm
h35ORn4IugFSfzJk3Y0LoLzyey///lsGG+jRvLR7L842iZMjFCW2+wJpqCMExfRdgzDlzxvj/jIE
b/1hL0P22w8FdK+m0oLOYGamy3MbxuVw6IaGHmMz1Ie2tl26cdE+5/X/c/YdzXXjWre/iFVgAsAp
w0nKsi3bPWGpbRkAQQAEmPnrv+U79Ht9b1VP230kHRJh77VXyElWT1ueQGAeuxlvcAyBlsVv1UsS
8uxKdZd9VfkmPmu9Fy8gXo+uzPySYj8aAt7ksYJ8g3iE30XtCye9fOqmSJzhf7l+7mFndp1tQBAS
EZbeAbT/cnSZaJx0+mwgZw19ydMlPhfI4zz7NLJf+tRF966n01rmLO1K16vxq0iAh/yPh/MPz+YP
EMTCALtXvj1udrZxk8d2a5j6X0md//SG/zzvwhIwOdD01mFXn2ED1J1yk7nG6DC8jmrv/geO9h/P
k//fG/6jUJH72HlbDLgaon4g18Gsvkb/JuJy5aNqwDC2X2EU5H9Ampg3OpEfcaKzMjZ7XyrQEM6j
3Pm/4sEk/w+XNvOxFlDt3EZ3/BzhCVe2Bo/2X72uP+m0kXdw3s2AGGYz/WszZT9O/+Nc/4d39Seb
No2E7miP4p1EFuGhVoWKkBU5ikfGq0CKfwecJH8a8cHFn6q49QlelU6rqJ3Olv1LtVTypzcpRT4P
fNBZfMNeYr8GxttTGDX5+78/fP4Pe+WPI36ed5hjznEGxKoo3hiZtlvaUXOfdcw1oxDutA58v7GM
r+f//hv/oYf9k48fyLLTRfvs1mH4ecuwVGsODfy/a6n+ZOLH0gMunEx280UWbsrauAwqLj79u7/9
DwhrdzQlmF6kN3ts1pbBoSIRK0++/Pcfn/J/GoH+SbXHuHnoFQa2N0eoFFklu2PHsnUkjbKkLGAz
Rl6PdaHjT4UpcmHL7ug2+Pwk3RrByk/xJEec7YEg824o22S0HX0WoPYsfRXGeF4kTPspB2nmcOMe
6woRR332Nv1nC5bTBhLTLzH7Qmwlhvjz8dhRnYsfsBLSgKY2sfg0LofDdPYxUWvfhL1IzmLP8qgZ
icNlsS2zuhjYbPBGwknh29T6cAaJ7j7Re6dKYeE2vgw2J1VmZF7DPBm2rLHEBVxMEKBfkJab3/dw
9n2JFWmzmhxKruXcanlSRfxLqOj42f42uOvnqSs9KaavLdvaR4fItu+m2OYnLy05SUaP03q0pvu1
j3twZb/Rvn0KMK/6Zjgn0VnCI6V/YvOI5VGOqP4MFrnqolKnsX8qlA71aEhXwhsN73jXiGwPc27Q
66b+XsVK/lTOD6Wm/adBH9l9ge9gSi6nrcJkoq1ppLtKd7N5YWFjskyCZ6cBr/OZwOBteSz6dnNV
m9v8qc9F+xQh9fPSzyaOylnFcGY9+nYEerwlwyeIoRAgIE3xLepgqMqZoAkCfpIvmVDkR5slv+iu
HeZ0KrzlBReuhBiYqArsbV1DP5XXZhjHOmTTfOq4GEHAVFGLUS6DnW9YxuFtGPuEV0kvN3UXZJHM
l1UeCXkqog0SOKS4+PXShXZLv3g3eNZEzuLz855vv6fAmdXVwqi5eEXjK16Aw19pO0jbrsMqYMs2
rEB/plIxuGa/tYKv8P0cdbHLBsem66Yqsj239zHHR8tUuaU6giDPygiSIRrYJqdWOCNKOMNkc1RP
4+rEddK9kk92m8NJYb3f93tYT3M6jPerYwOr7ajSMkdTYmvbmzC8MM17cspHz8jJYipIT12+FaGt
B3MAEygxwnbDk2XRzB9y33r5Zr2n5Mnx+Jho2aJyJJWVVnuNv8T30RngYXLYSlkQOW40s3N/SpCP
F06wrxDp+zIt6niOWsvVWUE0N3zDbECv8X3q0mT1ZQK+wIKIoGWx90lC+vR+Ay1E/VCHiNV9rEb8
rwbPJH/pXUeicsfLyE9S5Zae0jEU/LLaNvDKkhb07nIgvcurZdwL/oA8kEJ8Z1CmhBN0ZnDF4w4f
qA/jIlgCrVs2tS/tAjucE6RWdD1JP2TqAxabI5g0aM4W8TSkWIhnPi8LvTk3dAMAQaOANwxiBsds
Oo5uedZ8Fk0XohaUKi/8wsqxWFf6tU/TdPju91wPLzwzOSoWwrE9szke0sthM7b9QhxqtMDrYFX+
3mZbJK6pgRFSHcuuk9eJymH6SIvQpQ+cdHr6rkOx8QvkECr6Ikw2oIB0I9s4+JBdmlWcrUP7hk/Z
+XnwOQJAyzWNuH1UjIzzGYbHdG4yMxL7uWfZNj+wGOsapvwmYo1P6D58hbvlnKPT7CXW8WxIcR70
XPiHIxWTvBRdZ/w3cvAE6fLZMIq4WoInsyg9nVJ6ZTAAsj9D2/1WczpoOs9dDGewS7+ZXdwNEDzE
FyoLVO5QUW39cd0Ks6yi0nmOjLCJbNnv03VGnNdXpNG66TTMfkjvE5xGe9445druphUEzV+XjFL4
71Fb0KS0dkVIYAkhO0izPc4Kc93wnbqXAOWva9qiHfMr7ELy/jtCM0d2kwvSVVSQeX/uV/z/tT0O
1zbw4ub+pU3cSPqyi3XiLihjkO9b53Yh/QVyf7XZ01Hw0d7vPV7MY0QzcHFKoWdDz7iIoNqLC6Wm
6+rm1X4wTRN6SRyMCUoF2yhRjoGGUA+j7uOfR1ii+WwQUAMWQwhs2Usq86gWY4zE4ooY5+d3l7CN
PNveatuVOGmUgMtjTLwATEUBI4190ZGjPGKHC6rIjWr/ho/GGr0yH8fzzcIXbztnpmf8Ptbxwn90
DklOXyYYCtpTR9Op/ZbGYU0eDMv89Jp1WKS/liRa2FWCPOUJAmySOPsb7mBTuKTI+CF3o102W+bQ
2/kPtizLLst0wSTrK0vUGJ+cgmjpQU+EbverT9Eclf0iuH6fp7ktHnncj/L7ho2wyDJj69h+4btq
o1PXrgk9JWzfxL2CfC+qfLrHuaxNkqUwvo3W6KzD7PO7FRwy9Q7sKOk9tMNI2RjrViUFcBaCy4T8
OORMVI1fZLSuf2+Oca9a+N7va5nYJBDWJDTO9b1KYmjkqwN+WMvPw/hRv3c276b36VARQ3uGvKQv
3HEtP6cOHM2PuVfp7urAIzrnJ6pS4EnNNA0xv4d/qwkvCZIYR3kxcKPlawUnh8lfZum3VFyGolX7
h4FYDNeDytOsbWC7UBiFtCc65FtJD6NyilgCeH5k5ZQM0XKfcK/a0iLpmeG2bdsRNvQ0TCGPG7Dy
KB9rmdrcZWc2g7HyfVSwscvPyDKHdUi5Z+Cp/9XNuZ/2is4LqGpmbyHDLvluxUJLamNEDUGEq7Yz
QlPdqM8tDAtEXCta8MjeAM/P6UuywLp3rdKtoP69M3YehjLVsVQ3J39bOlaZintzlD1fmYZyeBkO
WvNlskxWBRhB5NzZSA8aXrFpl19h8bzrC4tsvPzKyUDZeU1UNJwloCde5wcNSAFnpkPBtKlR5uoU
O9aKHkMZJJg2tFuO/dzTVSffo1basdlmnv3qDmbjD2aWVF+GLcZELsmSqp+UfU6iLScl1XGXnXuU
G/yuEAnZLmOU822/5Eec3jgyJ3bc16vRpzZEC/liUy2OhhZRm3dnkWwa+YJjtMQ/uEnIJcvirDvz
HPd3g/yLMV+qYjmQxqYkiRNkOu9w6quA0iXg8oLj8yyMsPBsMcviIT9M92s0B9uIdYZZ/DDDX3iB
g8+5QBkV/gKJCrRxfGUQAq5BF6svSmm3gjU85eAdlwcnhb2uqCxxaqhOzWUB/+kXDga09SWqqjWz
511PSfIaI9hbRKeUEb/dDHWqe4niEQayCJlIUK5h6yJ7EkJ8W8i/RZT6cOGK3WKwe64ygb0jTtjC
fV+HAt6gfjy0qju2J/yax2Pg+LfRRiMSq0iu/tZ7C/XjschI3lBZ0/TbFHBzPYFib5LXdjiIviK/
CwuQgh2IwcbU5ZM5byHy+Eu4zo75gve36ZeD5uMtG436iaETLsOuPS7C5esvxkYJ4s662GV4TpGK
Md+zQe7dUwpRcP60bwB3P+0pRDAXqASMkuXSyxzhEH267yfX6tF9FHEc5adeTIR/z2Y2r5/yGTKr
T60wof3R4W9FvaMZO+Rf7cQiSiDXOSR9OkzRORgX9P1E8M0ItaUkvYK0ccx27N8wLltcAbFVe+lI
xsSVA98+dZsD3xjuiYM6J3phI86KTXdPLZ1FhIqyJ2dPQSpUhQFhs1k4T8LnnBK/xBVRJkSfZufV
sDYYTLT5cPmd4HguGMdVPbGWF7IKhY1SFGdHzn62MEBNfUUR8UYe6bLm6ppsR+7KBCkT58Nk3SfW
GTGg1Gfo406uc5ni5UoQBPqQ8WAHWeqOG/+YtLp3cTnTfaa4n6OQjHhxkeiOB/iFy9lV3bDvJf57
BGpzn8v5ZcQFgeMPMpYW9CcxKlune9iGn3m7Ry9IWUP3bmBye2dRpk8HTrQkHMDrskh8xqqF+ziD
qfR6HTmK6BJC7p08xpPnGMa2RV6Ie0o51OCVXhCy1OAH9xcNG6Hts2RDsW4PvogH/7w6pC3W/dz3
5AWFgiIwMtD7JE6RIZS9zgWqlZMNdOYvoRjkeh5n1t5nfIJpR5GLM0ouoSH8JLowZwig0vjpQBlo
miHBunJNgMPH6K9L7vLBo6L+je/JeImQsNr55de4dhP7e4XR0dtKE/6B5hSH2anYDWz+l6Td5nqA
0ffPnRZLpTBKPE0jnN7aKvBWZLbC4ZMue9OtkM/6czYDEfVXYQbEPaHBLzSvsxn5pp8l8mjXqcZE
dvKijrKDp8jhmUMyP+fFuCbPGZXRd+VXDrKqQGfAq3S3SvM3dMZw85r1ICy88dZsZ6zqokARXWcA
rWZ5LTM7wTpzKqYHuaXkfUwRBzlUWxd1SVsnyxDFrDQddHjfkNsdrXWUbnbWpT7Wdnnw29ptCtRM
VLIzxl2kT5pxE+3wF1cDXxuNHZG/cnyJ+VZ4tuZ9hZHPVHd+2GfQtrhDJl5El6MaLDzpE7S7Q7+8
uzSP4/POkxazM7ZFIXrDIWtoQO8a6b05ZAyv3rIIyZblpUdC6HymWubyYd9Cml7WueDzx8JhaCbL
SRiMW8YDk4n805h3OtwbmFInBTx4Z9ykLUmRIKgdrkdgBDfa97pCBzTEDV/nvLapSJM6aLJ9VyuP
zixJsic771FURwjxOwN7Tz88PE2G09T57gFrhd5lXBcYQk17VE3LkF5Nui+fu426TzPL9VbCTbRA
uwYgcypjTIv2kqQxc8VnmmUbxhB2+Eg7cHwArYNyAqLbUW6ioC98QYuFkgQmsDHawrPCSQsi+JFB
QL/q5zENOOG39khvyplwh901Ip3s2DSA7uK4ahhbVaDXTqi+1+WSkwkFyhZyMAu5qaBhCuduWEQd
gxl1GdP8d9Riu946hQOKx4urBuPyhzgGYBPLoUPBBlo6z9qA7JmDNGwMcQlHXF3xJF2rXIzuvCzZ
8H1cRhxa8PWsu5bFDZwgKUoEMBpTvn4NU6HRlmUonCa03Ec/kkZ2ODPmhB2VnuhacpcVgPkBeEwd
fUvlMmHJQXaGg6JtIuAnCZ5B1J4mTQI6Jjdd92j7MWUDRdUo0LAZhr9HOb1V8Ta2eP4iicfK6Mnf
cZQI6AKy+Zf3NP4y9Dg+MhUt33s3rpXPAn2mYei+dGnXXo0I7a3j3uI88SNy8TytQHAUza5SeKfF
1IgGmi2UTbLw0QWsyrnefYeSDnFU01/z3iGSsoV4qQNP5DM025g20VSceJuYix5QBIL2vh1ZlUem
hWUu2uYd3KMzGNb0DmwTN5Q5joazcAslJSioEyLv24wbmEfm29+gRKIARnObPSM0TqH9Z9vwAekC
uYxZtL9msF04O8EWDcHhgYcmVF6LzpOmT/3wwy4rv5spHT+JbUiw8hOFYQoFkiyxGE4+F0i96Ibs
knfCNIiqwEIPxl56FXYEXhbTejKIzpQl8a38EL1RT12Rim9u1bRMlsiYJpWxe+ttu+0nDWolvSni
9EmZic51nPX2Uy7E8DJkff7exoP6tYgteg4rRWFWcP7lQM56+oDYIPm0BNte10QWUbnB96mGLQxq
gF3P7qwwBHqfcA76Cz0Ac9WdFO25y9sNrgpDT2SF2MT90haxkI0jUbSWjOgurgeHnOaSj8seAB11
s601rq8GEYt7/H00G+7lUoE2fhdn7JjeknxC4E2RL5FqevQxY4NuPcvK8SjkY3ow8ZDGVM/NCiAP
IJLZfxCym+8UfIMHGsFqFe8OLSLaygV4Au7JqJkYD5/gYQqH7TAjaOxXqzo9VAQ1FLJQk41C0DFl
skRE4PgsYpSY09HNt31O+lDamHvxiGnYoB8PlL+i0VMmnrKksEV9CP+7HelRX1QcV/07pRu7gufn
TgmNwq92IuEA5rm2NyhrJCstatW8wuroRNUTN3dVAsnXU8pWbKN1MWSoWZzDgqcP0YoU0y1noQys
KGDLPrLBwEWhS/21Z7j9GmNS/zsSZFCoIE3+IhM/0ocoTPwnYcrKiuqAgjbuNvOdDBnDKsYEgDQg
xKBMYXirrun5Pv2FGm/82h5F++F8SPMy5pFAzuqaoTSWs12gxdrQZVb7UiwzNstIvim3zo84FOL3
4OX6ETCWe145pPslIRprMlqP6WFdC3pbpZA/aD/lf6NkY18tMQw9mbBLdLcje+SXbFG/gWSf7V0t
UCc9Lscojyrb0uIuFmOCw3wak1eN7OehJFj/sjyWXtwlqEBk5TubjKd2Gw97EmO2uCuNnbn5+DcE
wvDLihI/wk6oOw1Ajd7LvkqhQ2RfFRdZX4t8hswngcQvr+bVL+5xyomGUzcbIAd/HjeGk41nOP+e
j2Nuo28bqrpbHrap0bCWpfVBNiCucB7URQOCx/QJJsXIsCHZxnMEwbWieDkwa70A8UBvhkORtACG
eO/u/USIr5jdI+hiPM4L6TxNvkoxFE9HsrnPLoanZ32wqQ1Vhrw90L19izxPXAfb6D/1SMT9MU2w
Qd0IH7Mm2o19Tacs+ityhp1d4JO6m32K8g9RrHq87KtSb0g3TZeaoJ99WWFl/dEdutcXUOyOuQob
oL0TNTBNgByxN997iJGeIH22jwODZrZpcydDA8yCLpVFDyJuAqj8fMEnilsCipE9pyymXZ3R4PCe
iPKi2jgJQ0MpFD6VJEyi5wDnY6qnkKUvxbrjheJnS18yaY8nYqAcKh0uC0RppRuuLAeranu3im59
V/k4htLvPeYZ1Gf8TLIwAUDZdxTh2bhCA7QovTKAs0LWMtmjo1HpJtxNHT12qgZVI7niuQna5OnU
XVWBCd9qp5hcEzy692heAb33KEweihS6wFNLhnG/Mq1ddrVFxr6F2S36mVGV2HLWh8WGwM1G/RXg
gdRNYADILke0LbTKZsPvWrnt0HUiJQywNl2W+Am11z6hS1gmWfFlIwotXLesNeQJv+/fpHVFcRGT
0F8zReTwUkyxjF7YHid7hQLdbedoHJCQoncWP8+L7d71dKCRztUOOBOGahqzlTiLf/SSoQJJeT6K
Jp4GSKAIBAozIs+zfEJPu5CtVl6xp6GLlr/DNCv4Y2pXNOjwAKxAWDv0iGGU/Xu+dGnNjrlD/DLf
F1lbisogoDFzJ16s8hxgdsBKrfLox7Ew9gBEgtPznvr9ihmI6X6kQyCvSxAGvVBozf1AkCX7zGRK
roAgn2W/pk+xIMcNvqx4sm53cDYIScsANloj07MdN1BWrZrF96Ho964kcbpckTTdZVWiNnE+EuTH
fJsQB9QQPwYU+G69H7IuQ5e+btbX+ZYLco5YPHz1w5gUNare4KAcc/Nw9vuicSXPaMzKQSe8cQAq
i9K4GPFcSyaHhyTm3VSOqCxNmaVmepUWdks4XVZzdnF//JTpjKlwL2Gv/jgkS5iaooDZxi33OPqB
8nJUF7my42/HvgjFGkk87L7KKVeZrDd6uKVJsqLoLpoSTiugo6k5wQzRrLUlVBXVKmCjQ8eVYuax
U+gyKFKblzImK07UNLPFY86jrYoyrn5sqdYLegxFllNHgmMNzizUPGQXJ5rYoiujAklk6BxggVsK
6cx0Peyw+9q6XfKy7xdnauNBYUOAyqCvbE7pE3DrvO76VDzyNsM6SRR7o1MCvIqjzS1hPNWaNxFN
SCXQW9Gj1OuK/4RiZp2uc4wbf38VkEDKtZiFL9c4nc5QzBykNGPaN1uem+/tLCfEd89o+uVoMGdZ
ivA6B7f/lZM5h6+NwQChWgNK7mZWCicB2OWcPEtku3zuj0PDAbMd9GukEYb46DnC3NCsr7DZchhN
ICu6jTago6AoD2e3AcWtsPGYLccB2S0lRmn7qxN+n2tg+rgHkhn4XzkNZJiuRPTsXRRS219HOqxd
ifYSaAEZHB6SdYu4a0PaJZW1mQUft5XR8eypaPU5uGjxqJCn4h5c/em5nWFd2lCrOK8VSGtTvbFC
H1VovXjdoKtcqh0OR58xWQsfQ8x2RJZ1cXfJ+7g7457HzSS8uRngYpAYo2v8PVlY5JNasaZgFbv3
+Z30qxxvu2J0wEANOMNlFoXZmr7b+3cPsLsRrlXf1owu32HIvv/c0djcAMBj1aX79hneiVC/9ZDK
8pNuffY0o7W5Ymuptd7TzPeVDZALo7vpWQrjwDQaP8cum+iZGtcP198U+b3CcGB9tBl4AXcYYNni
r307YkzjAqpvHBjBfAxD2H+EQybitJIl/twJTMeE8vEVzAV6N69x+xMNTz6et6NVqNAxjPmYaMAq
EHyLQZ9JB4bBMPXoe1u33+cUwN8CpeZnvq5PSZtntckzvVxQILiyS3aExMd++lm4bVweRIsZYWOp
OO40wp2v3KfhflpNfpaEH0MFWE7mwHyRZVj71mxXhxcNgBQu9lfDRlxwqObUWJotC4AdAJciQhlC
iTPo9clP6TFUKZcIwxlotZZfC9S3Ckf9oksnVPu2935jWF4jc7WIwoKDZ/XTQx5t6pfJChTBOWRw
OZKMMkxZmFDrwzBZ7y5u4vrTFkkMOSHZ/rLhasNlPB4KAOaWYRDsub21pohf9yiFP7GMSLMMiWti
gllZhzMGB12KyjDlkjVpQsTtGGZ7WlP8+phM8jQqB8yvgNhpNhjylJZxeQIsPIhyZYvyNbSM/lXr
Ap0YTK4xeg+kfRiUQ8m76G16Xzrt6zbkOW6VqDflwJPj1Cr462JmJVokfBfJZWV2eWPbPPfVFHCG
QHHCHlbDhku6tzbDbEfRJ3RgmHdjaFbZPg8AAVqRfh97tZwmI8QLmAO8nihb623I169zNO51gpHz
q2dR/2QQVlYB5nQXydroDbsddFGCBJsSaFh8nttAmnUEgIC7UJz7FJou8D5atCUccaSVMQr70hwW
JdwOvQdd5Xsce5gf5NyhdVPzYzDge/IWdW8VY7R1SUZgACQI9TCnNikBiW5oOSdYFW8hCyXyJZF4
UGRpvRv/uoAVUicphMz5xvKLce12yWIMY63d93s0G/tpw454XvJIXUBJyq99/zviPTLHGZ5f/f3U
50VjfffDQkhe4aOQRA+hVeXsdLyWu1N77YqteNZdTt5W5ZIag0nyBFC3fxyUiX9gsaf1kUlXpenS
tvXmCKYcIhGlSyUpW3u0TauX7j0VwAxTQ8RlVLGsmThGnOJR9A66WQtAU73HOzVnhJbz08LBx8K6
yH4yCP9n2RwIJhF1R1n/IpmaTkCkMRZtt61OA5vPbNpZVKp2+RtGt4Bmuvm4epf9RMH94cVKX2GS
sdczTH0etw4zqxU4/WciCDtj7JvUKtqKKy9C9Diu/p0Obmi0l5iuiLZAvjZGe2hBOtyWHcs+A1kY
zwCt9I3kkIyDdOhxke/dR5JN7gIckr70Yfo8sl699YQiFHVGDQCF0tjCHFXrO/iW89e4V6w+AvCI
U0QLU2oZiqR0bjflPjFStzb+AVX3iOe55PVRBAP+itwpayw8M0IFJostizVf1kqCPSFx2UO6UHsN
WpPfJvG8QUWadPDwfJerTTf4dDNiadYIJCtXszykSc/rNOMi1DTCPObZ7x0R92YekzQ67RTSKqBS
0ySOHBvA5MvX5Sg2e0HZtm+fAKV2DsOqPWTFFzku2Y9c704+Ebkx37iY7+GX2tNj0uW26nyo5Sh9
8nAUCDN458oTd8PjhllMnoBJgDF3GORTgqCW9P4IRteZWEzydU/jw98SHRuMG9Nplf61gKQs4Npb
YtySpPfx+gXKcek/eLRSv5d2UHEAnRf/gGoDdtNrieyHWVZz1glguntc/DVPPWrojHHxiPGnjpuw
2PY/XgBdk7Bp+izXWZlyHXmImnbx3V4B1GUoLbMJ1HHciIh4B4d0cIl8373OMPNqo4z2j0q0/g0N
5YAaqcdxYyrVH/sbQTJHeCkUX+UJtpIxqYreDw8AVRLQGXSrh18L2Hv289Dlu32NEbcTqkLh4t+Q
vbWGrlTYrN29GwdvqiKGvzX6ToyxshLXsrVPdpoOPGlxAK0t9Q7AuurXOGDUkGagzNyKIs32e7gt
tOLbFLmdP6HaIuptX/NjKI85G9Y3ZT0WU5Jg9BQ36b4m3zF45fGzBsgifkmY7/6aGZjYMHgFUV3V
S044ulkHhOHqwhynFZCmI3pG6TOJZuQy+lysWCVwn8+09ATEBMUgjBc+z30pollZ5KlOCrjxlC/I
Vai45PP2aZIYztRqBOspKpkD0RdcWjdtBmNf0v4fR+e1HKmyRNEvIgJXmFdor+6WPRqNXgiNw0MV
hSn4+rt03+bEmCOpoSoz99o77emfs0gIvj16Xu+Lq2kKlvXpIAN94N4fh32cOdb0UQurW/7GjJQi
l9jawQwd9RhJ6iZVXOvMlLmeSsQ/bWT+w6ssFHHSubzIOrey0FG7qyS42aVxQY5qxHhW/dziVbTO
Cd5nWM96sHTb70LdRs1dm8HEx7CoIqnOLG/MKYtYeb99+vPU5uliY34HQptQmnZtSwb9fwWjLe/Z
sJBIqp3R4RRkRFUJIvWSwNnEnTVa8YRo7UJo2D4/oTkRGcCATCwrN1fteKHXPtCT0u0mnUtU6R+x
CiH0wZuDcgP/KXpGFg/EauT9cDDlzAxssvOguSn0sOY3Ala3/dAcWOJf5Yw2wmRQNktpn2xsoH5L
rRDCyqFt1Xzvu9Fty8jZb07QdfROxWiN5IdvjsW04djyYebNmfOEBo4ls727fdj5HMqdp8eorF8Q
C9alv0e2G7b2juwvtf0KnDwwX004FTUK9xo0vwwTgUkdSs/Li4OMSqNkql2xqVu+IWCz7SEg08Mw
HmiP23dyzYvc2PSLAD+PKkUPzemMCHO2MYVW+BMScovdf8z763DP29dE8y4a1+EGld50N0fQmvUH
7tIwapJsEvQnq8c5wU+6beQvXubKv9mjW6pELd7iH5xqLHj7axakp7OjI9K/xvhfXtjl10z9Y0Z0
rkJEOmVvddzmR+nnW/OSBZrrerPb4YnDJKjOiFuteK2jcsoeF7uZx5sloVMvxESxuzTTQ7uDWRf7
iseN2mRW0Z8iruo4MV6leEVzygpKRjVa7y1ndr/n+2+mfQka3ZBeE3l7J7C36Z75DHS+RL4F8hPi
y/2jPLNFjBYQUBlrL5F/FYjU9BxIG94xCwaAK6ePm5dIljH7O01gB8Fubmx3IMzHbz4KIJvpMaa9
WFOE0VDdcINH5WH1eH/3MkYETrzJbNJNVYE18H3px8Xbx45tdEL/sD2ufb9sfTJj8NjSqmL++mRB
vYgDEjNr0SpCOlYKEqMelKsmk2ZZkxUnElsLVMliZVsdLw9uzt41Lyq3Fv+HvQS2+bK7yHV260RD
znB0Xt+N68wDxTGhyT9nJ+6P4wKx5uVBeI69kbGfgC1N3bphvV7k2rxKDDIqXvQyZIIds8MqjbnH
tl3fQwEkYitCFtjwALhvWS2YEsnGavCqV82T9iMVPGqqXYqWYpwMamHVXuq6DLdzQMLMGXw9+C1i
Yxd7gA37AyvZ/JrzyRL8u6iVxPQ2gAYN7eFlgBEI/wTM5n9lGW/LydTd0u1IIWIyGNqUgucQ9d2/
ACXMz37prwz52y5i1aGw5/tSW1X9UNVFT7XhtdOXL2PP3G0Ty0+0PPOnzcK2TmOZFX7ST76Pqpfj
E7GgV9MlzuYoreaqaLk42GPGmJFfTlTCSE18WHlSblZzk00U7Lu8nY8iCk3FppeFMYT9/SL3bowa
ssrhs1iIjUk1cjp3xSzzkFGoW7+7eu7/NgiFf9g/0G+vmy/U52phO3iuWESYPQxDbZHwv1pzfMhQ
yIc94OQmd3GnWwqTxSu6u1jLhce2ZIhywPNVWS8BfAdmr60efiHJfXPG3+N6nRjTT0z0TSGR7Orc
HjKUmLzy0qWcIODE6sU9CzQjr+ZCFXb2yAAXr1cC71rrf2x2zJ19AcpCsWXHU1zvOrG2ztGSg+V+
2H3Wq3feqnD59j8w4FoU67sfY8bYQ8IH14Z/dSzrX6XTK4dnaJuKAynYMniAIeOqLjW+ryCuVZhu
luOeAJQqslEKBguj7uXzHLiK4eYAqlA+5W7v5y8MqoIXRrB1/ifQ9BT2VM0fPcnJz1hMTZc6AecD
lqlJc/ZbU2O95Jxdz35m8jANw1lE+8AUNdhpqCy/fFga6TU/al92HJd5YYnTQgMWnuKIkdEhDBiP
HCC8ymlH+AOISrtGeHdErmB8wqay11fF75ohYdubz7kU+l206j27fwi78vJcuW+tYbhrjo3bbt6u
xrj3lI/s8Nn7UEk8V1u7tGnBinjGs4sbA64krGUJ+8dirYvssxFNJa4MhOYsSgOZRX7CEGlTe08F
obhFOaXxI5shh3Pbl56PCD0ozqWpivVljNblTepNFYklXF0ksWpRHXokzmO7Tvk5bDnpT/M66YVV
yAB8CBycQw9y1Zv7AD5q1689txJQe+evfHu5ZFD5Ibap9/dLTObJ3puXedgtW8l3EZTkjwdT1r3G
Zgnf7DiIf7iKJzllmapt/VuNLPi16LK/7ugNn5E9h/3BoGDNBAZJk++bjdFxalGWBb9dzj6rSKaY
jK+XaAnEtp/bQqt3H2e/dWhIFsv+dJQZ4Y9Nivl5yN3mwaLUedEyUjAoZMqc2iYTKxrDNIWJbfmV
ZnAcruRsJFPTqeLJV11jP84OHOq1yUbrKluIFm7Obr1Li7IKOruq67saCzQVyE8MV23RNHsRWgRp
hM24CdRyJ/feOri5c++MQf7UtUORLnQJiaSZnpNFBPFp6OA7585SHyzv03HS5G7xKB2C754Ep2Kx
26qx/0lnkgMAKJ+qq2eI093qthnY+Mk+wQZuqa6K1I58wyHWuTGhbJ5xOaOiYvsZrE6fgi3r6RuX
d58are38uZ2roX+NWKddnYeiUd+1P69Ksq0e46V19sSLCcYS9toF8DsWVP/tmITZusG+MKt8pSOJ
+70a3Pnuu5245TJT55h6AdAitlzvBaLF+DuaLa3ft8YFrwyXoG3eSpnZ3b7MDcSOgwbDRHDJdH63
2Qb9WDt2J1AYal0f8iVro1MnZ1FegfgqBsSzGrN/SArV+FPFjezfMm9DFaKQGvkEtlbfMgay/gEG
fowYPc4Tv6nHXh2Jt4L7zws0plPcj/NybiB7X6rJrd2DdGXW7JCG1/zJ2TKk7sICxry3iGHEu7UO
vXni9a69vGzWxGMv63wccUlw84kbAjffRFe6gIoVbxVOeaGDpMu2Ud08Fta0J7/eig2BZYTlZEa+
HXVvtYcGxuesFo6KpMJvMacUquNdW3q6DBGBeF3f589xqPvLOLvsto+tABrIWqGnBrQWsRfsFr/l
6F9pP1nssVZD5nkfVBRrkIaW33tnfxPbv0ryFr0tW1PeGuOqT43lJE+qnv2iKe36st7GMQ7gK7g6
xhQhFvJPrrZTPUyoQ8u+VZY+L2QM82WqPnwS2XcQvTV5031tZPlriAN5DM1o408aPWOfQPjFcIiX
LSTbd6NITrvvKc+FWWbGHCcrtqPPOvH5bxQLEab+vDhdOpVjdwZDGF5Ub/kF9ebqr/FO9FxdKRjY
UjzN0waFwJs40qqF9j/QiTZtx96t9/zPlY/coALvwVOWjM+6VUOzww7Gdtmspgf/zVM9febbOu7h
vLAj+EHWD3vptPT2ftO688HNtaQgtMyjUHN0qPKqXtN5mgjkHB0Oq12v7PGoNt3/ocKq97Ool6vw
nfaAY3LaGcq765Qz1+zxHHwucV/xQMqaGMJN9jtfj+2TU2WyPTblWj8ijbSnwjHto7JKb89Z5qI5
mnU+DNRCSRVv8UnIan3ipzxOe0rCRkKTBPaY0uFCl3oyP0w5esGz5LIZ+AAJoXq1DRv6/FhOO5AK
otRNPgGr+kMM0d3X4cBYcFu4L7T20UT64eaLLf8ppG/c/6rBGR3/uOAicj+GoSpZ+VMtzdXVtnh1
iyD6kUG+5Skeo2xOIguROMS8qpOhrdy/BjpqS+x4Xm6F6JdT49VAMO2GQNsN32MDdpc8sL4kyvnZ
D95vr6+D/oC4incAebtp07ljMcw53+AnWsfN5cnOROxRErjkRdq5f+UTowwwQwZYVTuKrQK2f8+i
khFpIH1rPAjcOY+mWMcb/8gH2BbBJgQRbK94DzG11tFQO2lWTPZpE9BG+7yprT4d4OU2MhG5K6JN
5+d8sUwiab9O4OP6ta8HL2OmFMzrSxh1DBo2cnH7pB5Ca70DzMKFU/RZ/wWzhxy+DPP3Xb/1R8cV
0XhE6FrNvuNKtP/a9uSyIwnSqU4ZTMAYLp7XbLuRPnd9ZC4MrMbBooTcW5vTLux6cLgrNow9/ZHs
Od/aKdTR4gVxia2FkxXTWCSIe4rCsrJjK75kVZENwD4N3VEMcSQewnFCIV25oE8cg4BZYyczGsyl
n5/o5/2vWOoAy5E/FyZpLD9/D4DbLnZoqSdBlqa/97ehd+6Um1O2c3oQ+R92WVuMBW0r2oeLoVrm
oY1OimeCuo0Cu0gF7SOymMO2zh2mrmlN2jDoh6etW4qMYZ5xFJNvnWcQHbC1r1Qq88TfLXMsGU3f
vRESHlqXRdLx7XXsqP98vzc7DpT8je1NlLbE2paU3+UWByxIRZIqEjhtDgLGiZziNiLAnWxaii5U
+XnPZ+x82TQm+2LyhThwVcIq5GBDaF41lXQyLDXkybJC2N5mCtYg5TY1+soqGFUdHCCQ9cmZlHYQ
TVg+d/g+h9k6hyxpR4looBhSvCROsc+3KgieFoM3PJGBNMFj3IpwewTkK5YzXMT33iCbt+pW8aq2
lzkU2j+tuSzp/Wyz+Me4z5zir4vlgLReq2TUUSC4LoldZ9HPuI/84Ikd99rnpbYKF6dR3+S7oLBZ
GDuZrA7SkUOhSwc5YjNJFOybel5H7l6O/rwBwkrJSra7lPyyDDFiykZoznT1gG2v8aQGAUTLMNv6
jz87+2eD7Zi19F50bYe+z27O4DXZfulM/u5NXfGFPYxxt1+IJdwNwyoY38a+H03vqLF+99AuIaIP
Y0qwTXBWBZftKX2QNh10MmOZcpmrwgDsauh4hkVa/+di2pGHVoelfeyicP6bF5L4wmDT8jR69AsJ
a8nXQwj1maPOTNNd9ePUHrZ5jYaXbptqC+ilzFnTlBVyKPZz3NW/LUR8fe+KPNJ734/XYxBay5os
fVNYSfXtMqBebvPDmpUl5hHMymlggugPnJn/ojJZXos+RAGNCpfONlpKYJNtG9fDQClhUlwytnxD
t+VHb+WhzRSeZQtVkjezl52mXrbZ3bM2+9vtOXYeQLkNLXbziQfufvaLLh+7rgvXZFoD8SYky7/p
0e2ouroC1+Rt0YgTf/M6xOe1dUX4OnxjXAh0aMgXn4l2e3ArsSFHWWa78SA5VNL1sp20FtlTs4FW
vrY07E8+ly4MAb66XSa02a5uVdbhIULm/qTYItHW7ThFywTOefthjyIe8AIOkNfR6s2M+qfST2p3
Ezw4vfqpY9XtBpSfv0Fur5QqpMmerHkpfhSL7t54mxEuReaeJlTe36oU26sxIri6nd5+rWXVHMhE
qq6hHQbss4JpQH0AMCyH6jdBF7JLG1esmK6FuVqAeTqdBmVQ/fLho8XQQGsqp/De4gzlhuDudKyu
xZlYMyIP3VH+jMvAQk5rtncgRvO4oT6eGyvEO9hmcbmvWCTzYJm+vDvNTGe8ZRbTr1ARjUMr5oYQ
5vl0UI47H0FHxk+4MutxKUoUdkjMB4ylKt5jaOv+gEbZKY4ZpvV6sd6iYhle+lWaL3ZimKuDWeXJ
hOZS8yAdqZXUqz0r7i47HKYj8Hl+ieZhOPeWC11t1dSYxH/Ze0fMv5lL4MbRRXWFCsMF5hqH1Wmx
+Ak4LEnxMfH3xdgC5bB7vT9vubBP7tKtt5BTGOCk7X/0OVCtxSfyu5jL/l/XBJhZzGi9GaihF/IM
lms9m+nsA4FcPa8a/tSrZ50Z9i1n/ik6G8rq4hYFdXzN52+iT2dOA0noYPMcqIubWQ47TrKIwaPT
5Yhh9rpHM0WFBMgWjMcMzE1coU3ioscFk0+BfCGTycwgYJGlElrP9tl1ARzFYnV7dyyXj3ZuGbky
3Cri3Uqo40kXZqQtZmNMOlQ0fbPnlzsZti5Xqg10ylp4TeaNYMKd5k0MHjHKYYIBDFV+05YCRRiy
vknt2vnSdWidWQ+VXbLIhD+N5XsM5SJxQwMZf62VNQFt2NX74oSoLtPiXhFYlrM1b9MDRphul8VD
tM+JR77IySp3VpWbd2RRYtAj2yQjle+3+9A5ejSvJIGbAwaprxC+9jRu8XyimfW+IiXHB72J/pmh
IdNXT1Nrk1yXWjKcG+QW2+fIK60jbGyNNcGODwYTJnHa2fZ7c3CaVZjBfwRjN/zKcdA8I41jeF4Q
KqXVzEdWpI7ckDxG0MfDtGOA5ep07cLtnecXaEX10X8Z+la9c2c7/7fWnbVHCKBnRbO+O7xziLdT
Zo9UpXZ302stnFR4vvOaW0IZpHm7vax5LWmkK+Pe6MLsi0Tw5LJhGQIQM6oNK48cDVdQivdiHca0
VlNeJiz4xCIdLVQQ7qZ3tTsBATFVWV9Ha5LRwa/X5kcU+ExhGcHt6Ydg5cJZV08wYUx1GBRY51XG
7an30ABZkotxiDO6S6j86x2eu+l30AXlB/4MjegRLgSN+fVN5kX7Eus16J9bHxdBUcj2Q3dsiU/i
lbSWpBj9iAYHXzSOugaiyB3ru6w9EC7AsmMjquoytRlj78wbDRqgWS+l9O0HHNrD0UJ7affUvvWb
oSiE/8PlhhnDalAYWQMqXOn9aPv6s4sChe94nLgIp6BiJw8hKQiTgeemzgJcfarWAUiXLFMUaFzb
O6qKeRcwUwAfmtqjX63iywXKu2u8JDs36rhp+VgDbpGFFqhAm0ipiuuUp8y820BmU4I0hv8uYCff
WdgGmFxpOvTC6srDAg2Brx29Ibzgh/Se+yUYnvNtW0/KaesZdbmYoJqU86+utvaCRd2G528tuMPY
pwEDylLxX8VkNU/Wb+tf6ngsg3f9qb6RgDOGD4i7lcCaT2t4AlFfoZtgi6qEYqfLkgVT2olSMLqp
Ysj2DIPBSQbppS0ren7ha0NIhgQb97ZW438ZHkznB1EG8bNxVkCNXJVTUyWBt+ABxIwyHcJ2dM7t
AKqD5XM6rHOO56tQbTalsz2GF9XkpPL1cd+Zi0M2AaXZ6HTHURuHbHpbbk8ioGivYznPuzBoth9Z
UGRpW5CKfqyJ4/nM+0D/pagQp5WW6rCJxt5jn+nf3C1y3jZvdv7KHveKmKKMe2lD8lu8Jv8shtkt
wHtc/1q03bgnix3MmHmOqBMP5x4DuIUw9ri0nAvExcIccrQ+xxgzHgPmsP5PLa1/bsfS+mLE4Hen
FQf0A+YyItrrtjwvthpuIrc6IM+4V9famnk22OB3L1a+t1hQ2/JGMZIiI77Aw6SXOGH6Zf75Qan3
OA4EX5Mt3hb23pQJkje6HPTuKxlg2c0GXrnnnuyOjNskfiS1HkbGB35i5bMs9sTv9a9zr2jWqoZR
TFF5/X0tu/5XV1rdkxUH1kmEantT0F/4PxlGbekYT7LC61IxqQyC+OBOdfO8bYt3cJZNMHzo478B
/iQCDDb7G8au69NIihGLycf4yRui8lpn6/L+jcTcXZT9/8LQnz+aguoDP9X2Z3A0sPg40zskNLDN
hRHamnrDpC8W/P/zt8kQ24vFQ5Gq2J5vRreYaUZ3+13YnvcSglqfCRlvnyp3m355g7d4mDeCuue0
R2qA9GXKSsxajQhAU6exQDgchH44ZQffZPMdko+QQ2LVuir1dcUwGzgigIzKo/6/aMYzu+emWR/z
caq6vWab72tgc03U+Ft/mckHLTIxQvTdxotVfZWZg87krFDiMbOTfzak4d4fpmb7WxJFdtCjP0WP
0ezAFY1WM12HHN/Fhb2F9rvWjKn2hbAVCOAow+pc5DAmPUPhfKx3ma5gcMqKaLwjzuuofSVqJXb2
ei36G6Sw9Z8rGUIf4s5XxaEPUbDTGt4xP2AmEn9kkQX9cVU4ZZIi4v4mDMlt7ffaCQLnOLAZ1U3X
hg+BQI153oYA6q/DlW0mK7vodTaxSiXXALl1q3CyNaXhW9QVym5lWW88YKdinFTNAs9PMa30oJik
D/5keRXzADAbcxjGUZytcFXuZ4sgn45N5swvXILh+LYsUV6ct95d/Gei1TaT1MrizaWZ8x7C9f94
uc7WR9CvqLm2mdWQ5kYhXem70KoyI3M4ZzuQ1AESbobSj3aWVLPVHzwRqB0QussKuyG0peSPkvM+
2bu1CO3lJ3D+t1xIp2thOZJ9RKwJITHXhvw9771DT4rf0GbrnpOxqdcfsmACW95koD2Yhk4tzt5u
iRJcj3pb6XeRZWtxIy3FXVKmOwo2kszxfn4xY00bVAfAL21m+9KklfD1cENGiyLcJq0YcjiyEPou
EXk3bA9yir3uZRsg7x7twAb+TrEbbsOTF9G3QzkLEb/ZnU1UtJn9yVyZtq1foo+BQRJ8MtOhL9A5
42TIwNkoqEMRzCyVxLxCaAEp+sAU/XMGgINtiE29n4GJ8GcwIDRein5WvrTUKB/ohOrCR6hfY1Fn
jBEsH7NGKPxfCr37M8e0cpmUD6XvLEQ49F3LVClGMfvF68JgfCCphm5zeCycsUx7AWEoogEEZRkD
3BQY+H523tjRJ8bNbS1k9MatEB99OXIxlTV3rxvp4wa3So/ADHxHx+z/DBrbk/gaiFdLIBmctBq+
qRjGjm3aRDRau5KZCZuT+u4QNKDsWleNYG6aNf4OAsl9qptcPIzD3F8g2/oXUPpfjoxLbHuV/knZ
WB20G1T7NefViP3WebUjOT4Rkd68mWnOnjXBASKFIrZvwRDiv7e1nrPX+nt8ngbWnM87tVncNOiW
/cGZVgIPNpXXH36cqeV9ycpQHuOKOQFJJZz2RLINOdee7/gzlKZP+kO0wDfvuDVmVnn1piuOheAk
piIvB3kIKsPFOmfwiiQYRIzZ/z8ZbRd3cU6o8NEzn0fV7DcTOfG9ryKPYI4RrH9XN1HR/ykI+8gO
JcktwR1mqF1TduMN7S3sTFkd3GJT6igQrjkZTGjdGtwrsFlYVz+DacPrq/ryS7tgcHvQC+/JzpSh
vgxIjke8sbz4JzFLqNIugI08qHriVTYxKT3nIAu38Yx2x9xhGTr9tQDal2esVY2Fwc2wCtHBTxsT
d1PBKoYgdc2lC+TypZZwBrcAlfCZR6jITrzBxvWG7XioT3PbcSyAWGj3aWML3/QURHk1HgfhruFb
CO12dcdVlvt1JQjkxPBoRrzXUz2moC1ju89F7m77ZnXL9sVlqkDTDeCEgQKoo/+o222dr6rDar6b
i2qijha94yQtECBNDrWAvLLAnpIptBHF9jVThNQsrZmfOjvkq6wraXU7mfWbOMhQzBKMptZbgoHM
pbmppuCf17RcKVwx4fvkSn0aTVl/RkxrxPeYbubUDuKzzd0isgTuN5gwoNYiu4Uz1oqfyo5x79gG
4eJFC9utrgPbnu1knfAIsRWinPXTWqDwl23pvGofA9sOF/N6HLFQDQCqXSQTN4NpYbiF72zfG3Yz
pK7JOxeEmInHgSENSyVsPlggk9xGCoYeM9UjLhT5GWhJoOMs/YlSiIxDkywEPKCc5QMnjZ5ZH0Ux
MG9v3Vbln1WtF47HsGPOCAEUkILjlBLnOc4ecy2qJvxYl8IXac1GpfI8sZ5mX7mms66+rGt9HL8T
SI4Qlo1MCHLMzdFh9Gn9JRh9rlJd5sM3nxNX+e+Gl21hI97srtDnDsGsX5aIJewqcTxd/bLGWcur
NI01cQNT5hf+n7msVPtvbEMUfgb7dXNeCS6gRMkM4TjF0BTzLnaHDvguigYcHVvRlPnDWrBb4hPn
chhyO4SdkC9xZxd+kfq0T/Ol8ZclPOLknTQGpl6Lo1cu4XAibqB7QUmJXwbpzG/jIo27H/hQ2h33
sWlv1thOywMzk+q5Y53sj20O1iYNIpCogxe0S3ZoCKo59dKXD2VXM3+l7UdwIYLCuRieu7SoVfRe
jgOOE5+C9XfpZmt28Xqqi58VgUABzghiR+H01vVrZW6r2FC26C9gbyLU5okS80EMcRYeGTiLbK9A
VW957ZRfBjPSq2et/o+R2geBHNyFQ0kUpX+ZCFVYk0FONhFIVLrRK+rBol6rrE+BQRg3tdyjMoof
MrIF9lE14W6LsGWYPRlr0PzgJeNLz/j24I6bfV8JJbghJApIECsfyXMk0YjcM0Yt/wEwVACqdZ4d
vqEq+K8KdIf+TJRpO4npXGWOmJJlccGM7Kb7zJvv4eU2R8sXY+jqtZhM89cYNM+UNwxibqQI2nGA
tSdGN9mBtdts3kDck+8TcWTHOSyChzYjQMKPXese51w7k2T2fMydZQGttVDiWv7lezxGoXtstlHf
NblUWDR1Fl5NADVTxa6u9kVGdZnWdl2/xZPlfHRx65Hy607OmU62olnPK7NfvLy3d8zpBfoTSD9X
xGZVUDsM2I5+5oldHDno6XINeyI4MKEkm2wdzFDtaGXIs0PJGK/C31FrwgkGFdqoZtt6FhgPCcFR
/nbMaD0ScofnLxXKBat9PcbLeYrX8DBQfh7EUHWP8FAE8YC5NJe+YtMcCt9yb9r6u1LIinvXVxlA
zej9F7aWU1+qpsXbPaFR3KNRxUeviq3dIOLn1fadi08GD/JcVscXemH5Z0QxOYWV0cFTp7JY3xAr
/8tpX/ZV6PY7tRqypWKr4GRCMOO1VtszX4W4rS4NAYN7TajsMhIVBrhAFEt7wbfqU5924qxp9MbH
hpAZTGvkBOdEE0RwwFlZtH8t0pofeqPqC4azJd2CDHdfrfPfoKPjR1R2A9wfJn3iBDSRIkHEj1cQ
yJc4M0NppIYBTyvbCOsrz/t4bEjz2DfNpOkX8It+dwbfAs4yDdg9AyjnXeZ7gq+ArR97vBs/SKkQ
aeDJP60rnfvYEazHCYPRuJjbYxdv4m0qbf27NdGAojHG56GsvdcetoV8Y5rKnFfBgbGJQjCOyJFH
z2IoxmAGXZ6dYYpSA7djkJBqsD542izUHFRuCe+Y4zMu9P0RoLIbMoaCLcMl2dcMX4OtuMGSRpd2
Vob/JiJxS/Fydu9GOXKfkd9yLaQffcl60b96Yoqua/CdSROsUFAIySfsfA7AF/LIRQdEg4Sun9/9
pQleuFnnXeswWSUKQ7zSpVjXoFmmq3KKZtz5fPrdBQDQuQQ++295+YkU6bGnfmMAU/zewdc7qeFO
Lq9+08gvNQzOSRYRP1YBU7DP/bE6tQTEPtTZtHxbucflNLPm9owePO2yfHR/UR6sb3bmInVHRvUD
o6pc7bG9BodlYQlRUFXxyWWZIn6orKHkIr77pxYKZl9hH0oEJPGRqSmvI4ue5Lr3aVbzU9TX6i0a
nOWdbRQ5yFpnkYAnoQWMy4MJpsAHCCojk1nPlD8as/BGKfhCUqK4Rs7/OYnFVdRcFocqcq0rk3a0
uzul3Ah3JhgEZBskeVMM6rQ2uruJIs72o5+ND6ZCWIfuzS6+suz/BuaHA0KXhXWh/86CS7Sy/0hF
e7c0eEGcwCleuNTrxyAo1C53A/lu11NzAlEIbgip+rC6hjNAMuc9VmqMd8zS6gsHG3JNUJTdTw/U
Zt6P7RaQWknVkUHXfctBvKvIzz9tZxU/Fj1ZB8v41Y2uCbO0MzX70AO/zPtoJqyNlKQ/NZbvX9v3
ebuG/2PuTLbjtrYt+ytvuA8/1EWOd28DQNQRZLAUqU4MiqJQ1zW+Pidopy3CpCIvs5PD7kikAggA
5+CcvdeaS44u2atJg2sGSX+QmgwvZjPW4QJQhIT3JWOfBkkLZmdH1kIAMVXdxDIIqmFpEZEQAlkI
YKN/C8NMzvchLzUfN1KnFRVZNUjsYxtoGCtmuxQM7XQh+izaqJ4TTtdcI7IM1JBFcZ5Q9wwh4UBh
VHzLTNB6QgtD+4QiKDnq7NM1OC4nv2ZiTfR8rC4oe7O/YOtSJ9El72HczXamx2gsD7TXyeZejiBG
vJchATi9NEfUbtcCErPs5dfM1I9wsjMQdu11iHAMT9qymruwkFQW+Nk/99EzNi4ch8TohlzecnEe
i6rfpqX4qcBbWbHA8f6E7w4qVTLiOJW2WCSxhK2quP5kKo8ykX5/+mhBQp0SsYze9vXA1m3U7Urs
8s+xmpUZANcTTtQ+ykjeelVzyXbnC6++M8DrD26kMkOnDycmMWR58hbMHWZt70aIEHx/6k4qs4dE
70S0IjI2iSw5fVPr4avBo/7Jz57RxukyoHNRjGYLxSZmrpY2gfDJ7AllDhtXsGXKVL23Ppp6Vwlk
BQSNWX7yZs4I48jnzVATQSGwpMTkFC0RP32O6q/McgmSIgfMEGj5FiqwnT0o4XDmak937B0qujIb
kyUvUJ89Wb7V0V4ITowODvkMIpwAgOwnc1bk2ehUDQ3jRVZyECn6oeTJJV5g91NPojwbnT3FAd7x
ab6NLfNrVGZHKhk/PvfR87FZKHWUGNGw5YV6KaoLPK6fS/uRZ0OzL5qShlIwbEVA9GZ/1Iboc2B5
eTYwgc4FOKW9YeuRKOyq0pSuwubicw/4a2bJT1OhkUtiIVdCz7A3lUvUEsUGxWXzyVs5G5x+hba4
Mptuq3ftrpK8lZiFn8oplF/p4D+dOHdyLODTt9tUrhfENz1WRv3JKz4bmaYCALCWqnZ7Ioh6gdBG
WxjFIH/yis+GJzws3O6Id7bSEJ4uyp4tLtj64HNvTWk2LiPgDYWmoFWtJp943ugvp5P2uTOXZgMz
tNAxdCXEWM2n828JGZuFRI3OTFsfvNyk2dgshSQ/JfJYQ5U0agTZ1JROvvS5WyrNhqdpVX4EtTQh
/8VArO/tSzX73BJImo1PwavMqPXKYouMAol9jK26kAB6fWrGkqar9dNjrnq9BoIacjkTOJAIwbsL
+7D73CvoNVfjpw8nx3qUtajJtydJmuxoBovZCJTS50599u40JaQko5FlWy8dTUAZ7QVF+cz53IfP
xmgKAymUAk4dM0hkQwZZSphcP/nhsyHaxFWQNC0vt0CMb6G70ItJm/DMZdFeX8TvvKDF2RjFwiUq
Q6hxYfDI3spCuMrU5p4uIsS0nJxFuDTZJFg2NrkxbvusdIYqHfeaaSXjEp6Ed4+hMdqEGnk2xqmy
2OuUmTNtdGjTVt+1HoULEq5mIs6XDq3uq1PJbhdGA2oSAW9pOaBJbFAZaoOsbYsBvHvXPhs9aFTc
izbFAPPYpVZ0GYuoF1Gu9Re4MYKtAUzK9n1hEzfqTVBalyEJVU3XfukHv1/0Y0SRjG3emHLY3EiF
7tZM02hZ66K3QFZjLaPSmrqq+VWEvWQRe42EHthvNxICQQ2JAuz0Ydf3hrccM62p7ggAWCtx2WU2
ti7hOwhgg8qB1qKAgMbbAkVBxKOscnrse5yoGUWoEJCsH1xaxel0CQ9zIXpV+0h6MA7HWncJ/1UW
6Pl3klk+jLRrN2oTXwppS/PBL4Rbo8z6p95iZaCLuySNIMmccmMtCQB58FQCJTCDifRrSC1gh75F
gClUvS0pKQIUvLopBh3VpsSwD7wGwWa2k/J4w6Y1venN02mlCcCvdWTsF6DLsLYNSPxaiICqfGw1
5diaWrdkE5hgGjV63FwYwp30JNQLJewaRw+t+EsYIKsKamElIRE5RgCuYLBd0KxK3SQL78Y4MR1W
Z+mwHHNhDa/kNheGjrIIFkrWm65FR2xw4SsfVVw4DqJQYEdlP6zhBoCyj3xzD5WxQ2Uw7AW8lnjf
NEfyTieCdKG4C4pm4N3X+9UJsuhaVyRMBqmxRH9V3VNlRI7Q0lGG+U+10kh0C1pNjIrRkYFvOYBN
xKXeCbLu4KzFi6bL5c5UINRDs1ELCMv07Wql0jZ5MdT7k1VfZDyME5x2YVpg+lZmySoLjk6nOUk7
rJta33deetfVw0qKzCZdZC3mJtXS4+uKTv1+0MRDCIlyUUELdnzDwrIkgc5s4czucDfVTl2IdxKK
kKUIBZsHLbQSRzOTaGuMNGMNdPW6idNX9VYA8+k9VlNf1+SC5s0PKzIHNzHwYxsUnzYNlii3UDFI
erqZkGgxwgVuxJdRHa/qmtipo+UZFRjzqoQtJPV7yHcDPGdiogP9wpRR0dB46Q8DYWiwUIZixB9J
vwi7YN0qW4+cige1aXBBlqZ4A5ZC32tdhpEAdm3ypYP2wkVQO4fAK2u4AV5z0KhryHenrCHoINtE
ii7uA5CuD1VRictGto6FEObrsaM7ZPguGKONrtDXt/p2WU29Zuxt0qLQSrtRqV+aaLBWZuDBx4FX
AC+BZ9qZrD14YPqrCBLQMumCbR0pOzhm3wyvNS+kUIbeVJeM7GHMx4cxiGOwCEGgrUD/y07WUTNt
C3+biAo9r6QaQEyAuCVlwkJArmtGMC6LNlD2mmyEnis3vbiE13zQAks2XdjjCNOgcS1QVZwENx3y
aWX11fcJtYByEjtaqGcv0ikVKJxHxX0Q0PKWqrRc+Pg99+14uo8DffKHjW1yqVL6WcpJtqUHz9gA
vms1Uw0rU1ENIpq34eYwzZzUNS6DJwyS0r0lsIlDsk4iLN3TwhWocKIBRD7Ln1vxUgN0sei7QaAP
n0/iJqMUhIWJG+bOxy21MKvScE3i3zkFr+Re+JjrhkBM99UQXyKsOR2IbbgUmMLzlAqgogiIs9HQ
kCXSgRhjOpBAiD9Ker5Oo3LNAyZcelh2lifDB3pMg8Hs0WllZYI6QCugaGH0YzifivF7niKMiiol
ukHAJaMm7LwHSbC6m1BU9YcybYSDmKF8dLqmtqyvNMebZwH4bglVJy1uT2XzgnBN2MG+Qys5cCtR
uDZbTwBJN3BH3aI2xmsWFeOyTvx8dJEAIwGgS/bcqiX76VYnj03AgCImOIAGNf5KYXwg0rSNMM/l
8sIay8L1rTKF2F4e6w4jXlQTtaeotYfOpOy5M2qmW6DBra+UFL21WBfBFyQBdbZtBbUdnBoF3j7s
WstwFKt+LCt0oAog8W2bdMjposocaOTo9VOD/sFJrXpElqFqt5YyiUlqDIgnGgcueBMcZTCKcX+A
oJFAhzhVnpdrq83N1Rhl3p7GCchnqdziA/bxVhfqEYlF4iq0GzeCJdJykPOFogGTdobEO1J3JKBo
VJuuA+Wj+LRU+x+0b3VjJ0ANL74atHecqC+9lZYb4Lys8rb1Y+mLyC1F15fgtgJHkam5lt/Bbhob
1yzKTHHNUDYe4tai01aIonlRJOMaHvOwVjW0Pz3xD6siHDG5Cmr05EW+nrgU0lMEZ8oPsBrmdVbS
Ma3j4Lsi0qpDVSdlD82Qiru8tbyHduqQF/h73ZgJGc5E5huhzZomdvygqbF9BHAvwlhqL4UGP3Vz
SqBTGbWpbIC63+LQkjYeakFspoZ/ZxT5cCmEibqa2hwogtVeWlgyJjQAdHSZgP1dhnU7HlVxZOOh
aFsmNA9kYgyBfplXsRGSYoGowzHo4xZOIsYlr6xMQYttSTQ9kjytdqgJwVURzNRcdZgeb7Owrfam
0aZ3mKWaRa0p3j2y1JwFAnr4ekkq0LCm+99n20giBQgSn6+RNlXRpmv8lDkojDO7y9k8C6OKgUP1
BRfh+iI4FbD09UFxu0w9dIBybSzTzGpdfKdWp46ogtNVgYZbwrxUxiuZNynrOlg1SsMRoldvSVDc
nViIOWjJ0uPghdy5xBA+l4kpznZydYakDVSYuq0ztYicUC40lO0VKpozW8VpX/XeEne2mcNqWgMZ
GBSYJSh/bSAJXHkZHA4wcRmA89B1n9vZibOdXejjb/dZ5Wx5w7CKbCosnJRfAVy8bjT++7n/X95L
dvzjpKt//w9/fs7yocSBUs/++O/bLOH//5n+zV+/8/Zf/Hv1kl08JS/V/Jfe/Bs+98/juk/105s/
LFKa6cNV81IO1y9VE9evn88ZTr/5f/vD/3p5/ZTbIX/512/PWZPW06d5QZb+9uePNt//9Zs0Fe3+
++fP//OH0xf412+7l3RgC/zHR/31+y9PVf2v31TpdwsKPrBLeZKTGxb3t3uZfqIo/MQyFYuYN4mA
ZI2SDxj+2v/Xb9rvoowo1TIx8GAZEaeKZ5U1048E9XdDRXLD34vgBAyLyLv/c2Jvbs3ft+q/0iY5
ZkFaV3yTqa7092NnAHzQLFEzNUW2JNM0p9P7edfMOiSAEit90/r0JMkPPWxgPbAV1tPdA8M6166t
U00NXWib8GXSlYMsttJewKZCSpPbgCARrBVAumYgR+AEjP3xp0v55xn/fIZTUWB+gqbOtdANpEb0
td+e4CSAxerXfO99OL4LOrNM4pBckIRLfZMbq18f7W1JxZSQpeuyDkVGkXQYMeZsuLcjNlRk3hOb
SfKwwIzxfd4TOvWfH0URyfAQWagq0jwi2IeBoPgyEUTeAC1wQnRv4tRoz4zz6Vz/vnJ/fBdFQkIh
G9CfEUq8vXImqxHPkIvQxiEcIi8iwMLq/Wad6hptXV+wFsBkX9TKG858vbe37M8DK5qmmJiCeGXO
KjFFYbWQd7PQHjovXg2o7DYsJKKlNJTFmbrD21nzz0Op+B10TZU0WZw9vmMK369A72ZrUogFe4Lu
I8B76oTxhwjC8lwhYn5FTWSE8sTV0k0gU/NuGPVlaJsiXvpo8L7UKoRmU61eBtBOZ77WdNpvbh1w
Eg6hGpJlSIipZpWyED1LiSCZPjUVDpY7QQLGt1MXBY0KRxO7dEfS3HD5Hz6V6BlFUdPwk6IK4MF8
+7ycVMRbfYw3GOyGAXm+Y9cmNSHr/U8cR+dABup7QxJnNSMYj5Klh5MHGcDgg3bCh+wFefjt10d5
LVTOrqEl6crrf0DLpNlhcLcMci2bvq2GNW6JXCaGzGrVVeBFt3mpHmIvc+NQXVXoNgoYKDwugHbb
zShmh8FqElsqMd/q4/HX5/WPGYarzFpLJg4Isyk8urdXuSVvLwOnj9F31NKNpNHMitrTuQfoH0OQ
o8jUFziUJCk8qm+PIo5hQtGHa5x0JWYdUcp6lfhCpCl0ucD3n7ml/xiG0+FUWddRT/M6mbcWkeai
PgBva+MeE5adan6VWpNgDA0JUeadmaPfP5guWpahyCbf8O130+CHkK7GwTqVWIRkFOsrKchU4LGC
IoNGKIpzj9I/h6PMKJQMhRcl1KB5n+2k9WHZUTS0W6hRF6FvPlSSubWyrgMKNpWDV0L9QIAY6DDZ
HRH2uArcBTS3EPtq4pxAThKakIb3voCa5D99nmSFO42qgtutwkd4ezWASBsG54yqwmso8nWd6MhK
Mmx+fZR/Pk8cReUqGKxLREucPU8SOi+TI7E+rUSdwmMOXNltw/jUrTzCE6wzX0qa3upvBy/Hw0PB
7WU24MK//VYAjMUi1XDX5WJZ4S5vdZ1Qm9GPfhDqoiK0A0L0EGoeLkGhrDxzQftZ+CL6IRYG2ArZ
4ddf/5+DVlYUkvxYcOGQwav39nTqBiBPQtnHTiKrqTAxjU2/7geFUJP/twPN3mcZ2yWt8zkQ+NZ4
nbFMgL1enpsd/rEyIBmGlzP2dVnUZWWewC1TGlB11FyEPba+5JapMjk96frcd31I5O5kmB02SMCQ
IhOp6p+bLt57mhSLKypK2jQ5ze4ucHRjoC7Le9QQRpcdsbVMPAIA8KcJ619fUEWU54/S9Bbgnknk
GlocbXbvxIqUeOoFIRETHVklbLRPEPpLqwKo1aWe6DaBad3Kak+l5EQCaItwmxxr3k6aZH2XTpJ5
FyTUxEwbS1RbS7xKspF8MgDeZvaN9X2RPpfgKo0LC70ulF3N9xUCwgmrxREFUOf0WJPDJG2FuMKk
QopEd5rQo8SyCR1Bf1jBQUVdE5bLiyftCkiBUKvGU7qiUqRRuCfhNhLwKmhj7Z4ycbwAe0Y2ENYq
wSSVlwLD0pKBki9aiEet25W9siJ+QRCcvAmD757g4apMK8HTdxAMR881UfX4nALWmhUkM9SuePwz
wmOUQWnJSMtOBEuIPVFyhLzSrmOca19ZECnJPiqhvK0S3SAIRAGZjtNfhZUVY1mOAXM4KC7ZUtD6
8AKoSIeyyg0Puq9A1ou1EzNPLcPHEIMLhY4u9qPWQhWYgAZZD5YErs7xy9IcTMpcXtlsjOxUP6n0
r49IyYIrw8xpd1ZoKls3LEXRwo6t5gO2DGm8ieCt0TQPc9FwsOJHX1usGd+BtuQt4YqRlLtw1UIA
Ld0J7jEk9ceASCHe/g34VOR2YRyQV5Hr5kaKS5NMY+xQuhv0ig+ZubNaH4WuEjy2gi6WuzFlEeU7
VN+U0mlZB5YPYocDdQJTCI+A61GmkdgYxjoKcOC2XGCfkv2J8rtAJhtYWWK0gxTjZlJ6NVBZllko
oGHPu6FJeNA4xGQQhSmuC1uRFO+piCj2Al05JbGdRQJ8DssjYwanbj7cq1piNkt47EnrQs5Q1xhI
S6qLhH7SapHAhzPEgUARPqrk1GUbU8exHKLavvbRN2LSlmDHkrdkXQEx7bXlGIljVPN69Xpynjsc
cplNGm7QH8hxR+BtjyM8MjzbpEPDXCyA4vLEgbT9QpuKlgDg2vxKyOJWAMehl3tAPVbgsh6SjNtU
GXvxmgS3EkA6RRyiT1RpjAG91F6LNLaviHOTvFoEpdnrBATJqSCt2InqhrcFnyKk5i5t9UoINiGv
qmDDjoYwlQSpZ+x0fhOTf4hx/WgIYvitm9ieh6wPrNJN2zgAoyvE5oUvVai2DTYJHgLKFMgTUz/0
+sqDSQO2qTuBnR4q/0UjFmqiOFe9hbGPPRbkQa0S3VCmHm9rSMAtO7MAY0DEhqrmRi1h5I4l12Kz
9IvRwMOX4gqydc+cPlJS8cOGk/CbB06qKS5D2OzpKCZ9tEYVLauuXJnjPhT6KsPvakHlaVUL+ks+
opxmL0cUB3zOEcJ8BgbILgwgyijyvHivQ96BNZt6au6e8jiP3Col5YLNZYCynVxPRMV6H5g4hYJ6
fJJQRX+JB0ntFtCW4k3gKbLstmmOg14ShfzR78jqeYxGWFFfVHiYPqzYU/RcxKbEKMDpKMMaJ2Fi
l5Ugb7cmVi5jIRlGUi5LvWIDXcaJ8rU91fg3i3zkXaNYfSG4J10Mn33Tmkz9gw/hgV1HusjDcmLm
kPBL1pAq92T0lGFRELZSGLrjU1jRbUAkeK3YlAy+jewpUZxcD4qLSsrUh9hqwh8gAmg2UdceG8cr
CkMh5FxKHiILTafdoQ33nYRKvLdSfKXyF3Rj8YcRAgt0TkCQWq8yP9KuvQashEPYJvk/+ohsFzdO
mClOO3h+vEvjejL2I+WSCWtL6kJdAVdO85yP8EusqlEplouGgif1zq4PLqEJSZ7jMc7GiPxCi+Te
NYt+FrELbN5lzl0sDaWp6xcQDlr5SOVfgxUP5lTyB57FkhFGakzbHIEFUBivxuwryTfkqvX0UEPU
5wVyYp8aZcqMQ7TFAsWyGOQOjieD5IGSVEBdc9mIdB5MHnkQo+KPteF/VO87BM9lVmU/6nk1700B
8DJ/SW/q8uWlPjzl89/8/7DuJ0+S1I/rfrdPQff0plD4+g/+KPxJsvy7SO2OHS6vRtyHLHH/KPxJ
kva7RcGP+hK/r5Bc+lfhT9Z/p/REkNC0LiNqbdpp/Fn4k8Xf2X0AR6MoxXpeY6H/n9T93i6wJ4uX
wX+6OdsVt55kYjwTpX2+ly77vXlM1ng6Eevv6jth+dPVOP6xXP+5dPd22/TXMQyKpz/XFFWvBOEW
edJev2ou/Hu7WwpnioKvm/e/9wd/f/Rs70ckSkC/jI9W9sb1ad9+yfbZUvzm/VDPFM+k1y3Ne4eY
LcE7TGj1iBB9X/ptdKyNYUrZCEnyaMpyURtanbn0lvpt3AnrQa6qTUMS2rqrxH4ZwyIHfMKkkDSE
eBDsArAtziFNaxVSgBNhv3KlmO6EioZ0UOqO5vNyNolVWsLhMhedKlfuKIc5sxMxOR5p5CtL9Dug
DaqxmDipdlNWBG1gp15JJTg78r/pwtam9yyJdfajswBnGSwb12nRJK5ADhKIiCRxSbcG4RECByUf
Oy+hRiWH1If1I3nXdZWuazpzCxbrugPpwF8jFUKI1ArFhkKOtfD6JD6KsfhcmxqheawdwhsI2trS
bCzzxisVFZsSTIq66OrvInDeBZTtZIU5BUKjJWcPBd6LXUWjbCVndbrQIjO6OFWx4GYGFqcqkp+i
nkByOv9whetKOrS+nt4O5YA/moiTHSEaOWwfuPMCSR+OB+uUQ9TsWjDsPk/Jda6mxiJCB1jaHSvQ
TYQWYBUoWrGT4QIRogUkyyJ9jSRJTyLGggQynPQKq4jiEUBmewhlSHCplBSrX48C6e0G5O9ndbYz
DwXsziVen70h7QX1EBi7clz7RUGVAJ89EBH9qgtIqNh4gBx+fcy3G7y/DznbpltYtfxMiJV9olCb
8PxWduqB/LJyQpmAHZZXp6ZvFwIroMXnjjjbXTVqZjSU/qU9X3Ctu2JnKysgaOKZLyRP89J7o3G2
VTQGwyuGacCXDW1gWz+EzaI/JnwdgbBbNgKkbu3gB7ACs4vWJlW1tElST/EEtde//orydPXeO4fp
Bv8k/rMQtWhwCcc96fEsvKvbbiqPVpbrF+FBVYNFmlh49xQRg2/kRobxSLEabyIAxW0JBWxMVoHG
hkf64uPnKkqSHgV4tyj+Hjsh3zGjnLla0wT73olOk/5PJ2rUtR6rEMn2KIzcpL0irdrGoIa8JiBi
53sjn9lcyx+8RYzZWwR/uKITz8RStV2V9NkBQiLqGhv7AaES5FdFhctNcpG/A8ETO4HgyCxo7wzh
WDfrMrnJozNV1Q8eeH32qqkAagvjIAx7dUXYfUOamLLX828WrSLcl7++/6+tpncuqz576VAWwo0L
xWKv2LUb7S7bJdn1TuhqF9Gh3WhLZE5OsmnczOkW4oLuti0ue+eicK2VdVUsb5BCbIbFDWyni228
kO1md+5N+yqdfe/UZi8rU2yQW1acmkT0oUi+nC3ph6RJWQa72Q8q6yhyUrKFbbDk7Be+/fqKzMp0
f80z+mzU90OWtpi3xr0XOFTK2flOWyT2m9SYL7K7FFTnTjfDMw2Kj2ZSfTYJYH6Dj9zglzRX3tp3
JLu3AUUzzyD0Wp67lh9NNfpsvgbOF7Mx4Sj66rRq7tMNO1cHlPn6dGPdIVfcmsvcAed0IA15Ezpn
LuV0yd67g/MpW1PokBBdt6dfiC32KUCWqSxKc9mxJvAvOmiqhnYLYBx6od2IkYvyzmxtVT7zdFvT
RXzvBGazG6UcslDabNynBuSmJr43Rf1CUdSlCfzUxL0ZGpvW2pXZ18qzAAhPWi11GWvGqvAJkqDk
Achi5WndRgzrp7gkoaPWjEUS7aL00VJKFyncUoTQmA9fR1DILH1d2TKWOIpJNakXRbUxm40Q7qvs
2kxvZaMFnrqDqOQ02VbI7yvxevKnp8pVoH0JCTT3xnsAH7ZoXsmcIbJWSG8idX/vWhouFbyEAti0
IXg2cPpXp81pfGjMVRzJOynOjmHmbYc63PnEVXYGatFiVY8UnCigK/4R2+umrzqX2sxSCjYeHmqK
C73WIuAjbmrZ9YdObxwI4BstI3eZAB5H02/0XvoC9gnwJG/yqiNNp9YulM5/9qXmwO7X/fWz8tG0
q82GnWUGcQ1CehoHwU6DVnOIdzStdg2A6aO0rhfjk/ks7vs7/Ut96G7kfXVmwv9ontFmIzBohrZJ
fI7sCUcZxlUHOZ8MoM0pXuj3mexRO1mAUpuu1FAcROVrL1/9+ktrH0zx2mxYSkZtmXVSjoQCNWRK
gTfBjmTFvNTQoK1Ksz2OqI0tlM9qe5/mnWsRFmaZMsrUldrcelXxUFnXY79Ly+qrHw12GBAJbdyC
1MCJelqKUrEMI+q94mBXDTLmBTAROy95IFuSz9R2lSP8IV7Frrt2AXBpmXXhgTl3G4LfpMBIxFuw
MAiD9vbSaevBsT5Fj2W/F/XLU7PIlRu/I4cwWw/kCuiE3TYyC1ZwsdG5xupH0/G8/RbQDAM5J0iE
Qdn1bX9jrNsvwgvEG+kAPMk8tzX6YKpSZjOFLxBakqPP2nv32RMo+U33o98ba/1GfM5uhVW1HO+b
m/jl1/ddme7vO/PS3PXnN8GoSwjx9vJK4OYdxsrWnuNmRxj76K0bCd7XUbhAVx4CiYaKYI/r9rp1
kIcQFSTfExYZPyqZy1wgHk+iDdwgJQvjwuyODeHP9Zkl12vX8b3TnC2FEqCSgqKepH23xbNvZ/Ky
GskP9x66ZqFI/IXy3LRHur6bTN/FjWkXyrHZYBjtkmV2RqT26nF55yTmHkOpI7gykLlWfrsSLVft
r+R0rd1o1H8bjdXYJQkExc4QF+BdnOjcKuCjN8dsuUmiVG+2hJTtmyoDztmuesn1pYggPi53cpCS
xzpaM0BtQr/NkmwS6M/0fmwhOWMl/OgEZtf+1GHnqGJeLSjWnQSwULdXJOHMnX01JL5zUbXZ2hLG
G1Rxq5D3QVmIX/vQH9dlFuDPIFiOKBmrXRrtiYwjSQzAuPbylvBiaRtLkcW3BamHbBYtf8xcaY4R
oNqTbqyrU9PauWrh+vA6crtzIXHIzomWEMCJsMdLdy0rJrm8ahvXzxEA4u7M1/lg8L5Orz/tDUZI
8mbtca1YJw8ttE/Ko6OB2ej51+N1prv4a004FzUBQWtStWSeHrbdhbXMHG0hOIJT8lqSFj+E78HS
36bnVk0fTA6Tdu7nnc4Q5JSuq3jY+96qkU5fEQgBlLtiy080et1dwxXGCODSX1LLXRZelsonL6P8
9sCB32FTGVhwF+mKZkEsNDQCL/Emnvn818n0vaduNqisroWDTtrOHtXwVwRGj8/VpnM3kq3fL5Ot
sQuXmBXtfkGyiH0U7dKR3WeogCvDbb5F31gsfv/1/XydO947kdng0oFoWyLhx/tIOqjd8wCMDfq+
bQRfk/vqqg2W+srYIRmwTRu24jZpl8FtCLJ7VVL+EgEJ2tKP5BGgRyXb/rY5M9W92m3fOS3kj2/u
PP5BuG4gY/chPVor/BqZ93W4TMZ2Nf5ANUUmdu9YxbNyUXQIwbfIvAN/BanEPlnUjjZV72rVFsX5
QCa5bCfauT3KdFneO6/ZJrHwRCVsQu7buGQ+EJ6aZbtIXPmLzmbhzB354KGf6sY/P/SypY9j0uo8
9PtqUe+76+pQrFjvprvQJYz2oD8Ux3BNN8VpbJq095qr2N5SOp45/HSY977hbPVJ3VpMY8Ka9/CM
LX9VwwEjV8LWwJz3FJdWYwriJ3YVn16N6fr5c7wOT/dj70K/UTdkmVUF0WaPFgTgEo7EN7Nw+C7N
mSXqR+sFdbZE1eDtQPjRhv3pJC404VBf1lp9MQ67snLa9i42eRUvwJ7Ro17WRCOv6C4ScuTngLku
FHA/PgCtZZ/ep9majlalY8Ag7ToVN3F7qLRtBw4kqI9VeuET0amCI/71df1oxM/VGODOLEGZTpxA
R9dchA5Tl6vZhouDz2UOc0GwOYINd9dOHG8T2/pGd1fRJnCgTG3Zktpki5wpWsof3eTZxNpKFU1P
CQ9lH/g7EpBWhvmYjABIr8iQHBAXNcpFmVmwj8IFNF17KPcFkUlhLduxTz8VNbkXfh0b3i5w1bQ0
niKwbE1nI9u6o3LVCYYjtsI5FdSr5/m9h3I2H0eCkdF4noYdaw+HnaZEdcZzx2/otFzIM/hqqGSn
mAjvpg6j5Ur9GUvwR72I13LRT29UyGBxJwMd2yuXp7vcbZ4wdzxmMgcLF2cejQ8WOOpsDj6VRidb
9PsZcja5tvfKsrhGybBNV8M6d8vNuEye4iMZn3Z9Lxz0Y7YK7nqnvSdDxfYvWOq53dI7sFPfkJV1
7nn94BGZ42Z8YG5Cr3NSWb/Wi1VabLOTI1lLWhW5Cyg2Y3e1GIQf8lFcavRWWzfwXOKjNUKTFuUh
hLbb/hDlI8R0oosD68rsbWBjeb5UgCxJLNKRS6zRRUAMGh9/fSVfXf3vPCdz6a6CgkdrNU66cbRl
fFmspCV1g0Vz5y2+8BZd9St1KS6lbbU7t4H5qJ40x9vgXeu9suWQ4QY0er/PdvGqX7Ybxa0OAflF
S7TKlmNsvc1wlBZx7yTffv1lp1fhe991NlG3wGHHdDqwvtX2FOLcfhGux4NxZtX90YM/l2+h+SYs
eNpuVqzlSxfP33V+rySutAgP59z8H21pXqf5n0dXag3WGHMQ64bkRrh8zYXuUPUrbf2BHKuNd4wu
z707Xgso71yxucAzj5E3IkEgG8G6mDisoXMy3YkojaRTsNOAqe6Qg8duljIP7aVVHoTs2Ok22dSn
e7m78awFfQfQiel9ky9lQO4OK468WBjFshMElzS4IFlO4Ce0zpULmFDRjmSPmNa6r9Z9ZxeEwUzt
g5cGbK7Bcwn/W3GThlBFemeX3jUUP1MBjXxmmfn6zd77xtPg/unyInQX9KTn8rZutEi2YMoX2Spe
5ktkBKvR1V3d9q+HTb1T3WJfO/6hXok77TisvsaL/O7Xz+lrfeK9k5g9qDj9euRfXHao7Hludw8k
IZTJclg1P2RidqQFdbdFr9nFjYm79PGJ0op5Wd7xqgmdRLbb+9AeL0jcFNlO4bHdk3ZSmQ767l+f
30dVrzlQJqAhbwSYz6YyN1KuxEBcd1/ZwqFfN+NC3hiGW+/YFeqEGJ2Z8j+8MdPi76cbk5AmamgS
x+yblb8EueskCzz3oeFq0+I/V50CcNzNaN5FK46r9V8oh+dO9+I1jrzuNpnCC/kq03ETOgCKz5WJ
P1qlvDbHfjqvqWVoRCLnpdHNAHe+upeWlGEWrSs7PgPTX9ITs1/Qal1Vbr4w7XwFDNC96xf5SnKq
jW/f/PquvE7Z7z01s1d+ksdkBExlKCA/DZxkVkfjVsZ0Spyr75qbjL6vbTmn++pLdKGuwxW7wAb+
CuPr0lsoA5LxZfgg7bx60d8MC/0muUp+nP43Z9exHDmyJL8IZtDiCg0USheL4gKjaELrhPz6dXD3
wMYQxFpf3qHtDbOQGRkZwsP9IFKnMn7kGsbYeinXakNfddxvexakA50os6MM/TcogUzNHpWDSGt0
qMEhxORCPXUJdQ2tFM9BpIZ7aLgp+u/btOZAv56lb4vTEEfqhvnFAxLJyA6JW2iOcDZYPTWu0lZK
Mu/5D2exJNGZ0qRO+NlaaxhD57VGa2F61kgsGp0wX1f29SE68U/Q6tpDJsKStcjc+LyV0Gg5BZBx
HSP7MlaWLehw64EtmZhc0TgX9nCEoq8bGsLGVq41gJeEOzxADjHmuxkvOhCHd8EceSs9EHuivEFp
2S1XIwuwThdPkhPcAAXbKbq0sfbKW75EL7OgTwRSaP7MM6PfML999NV020JXstYvz/fNSNigFru6
x5/nTLDbG38kqzMUi3K2tm4tPl+y8vQsDY6Y2UCICU0WvCyNJeryLdLA5apjqhdpDmV+hFvec345
frLHRfoS+A2003gsB6YOS3Rvl0mDsoF64fE/k86Yx0QTj4Emq6ye6Y1xD3RM928svhIXf3Uvv+0l
CInlSamxdqLyBpg1VGJsld6/eAt/+q5FVYiMTSyL8zkRs0ajw5pMqB3qtFoZUEg2skuqN1pgNgYQ
RTaERlTAlfCSn0S1foWYp+nD9Qn7YYe+NJJ2nd4wzq+Q/6eftchPeC4Cqej/RhFQnTAHr713aucy
Krp9TmRD+t3gLZBuJEZzZ1S85p+F5x9bM/MGg1g26i8Oq0sWa44w6t6Gcqa55ZrWnO+SO6isQDMx
T44D5zZ5vSFavFYeK43RQfnjNHqg9Y50rk7lPt4YFlmrgC5nxUHeSEFOCSuWmLinpWNMuZN6gtRS
2ACOpAcNYLeHFhh0DfhyHoiljWNY/dRFMCd1AIMzkCvwpnfqabqhsYV0vP5AtPAKdlj+WIIOfVJH
h7v2DvQnHjdc8EpnbjlQjmnCktTz94L69zJ+TnoJ1x/OVsdowKjhhoEGFpCcemuDV3w+Pf/79xuG
sYWax7iTN6Hr9Mfnrm11hoIKDOwstDrCDtR9VSh0QLdeuW185Nqa/N9rsl0KBQxocHrjWYGqrp41
ZvjREQ04ehbVDpV7qRHqJ9JlFPdRtFFNXFt04cagmlhDtVMAqmp4YYS7Au7SdJP1cq1d+DUx820b
CRVDRbfDNgpQYcDYxz64lGay56/0EwZ0mfvvO7dmHQuXNQx9DepeEfHHmEpoSVGJWoX0U0noRsPg
gIWxbqRIQ7yx3Fq7ZjlW6ksCQrwY61V3qVWjQ3vw79U+PiZ4d/T2VtuNN7mRU6vRZ2OzdumyJnoH
OnkIkdn8/skrHkBQ5lf8285yEYhCqBbG0n9CeWKPtJ97ik8xeEusATwwn5xbXupDeBYv/7jgouqs
DAI0EEFe7wUH5V3xb22vYiHwg0EGS/jDPrLXqNXDWBM/Ar/Umeffl10JiIQla0CYS+kUybCgY3ct
LmTeY1CQHXs9c6ZPxQ2uuQUVQ3ZXGAlmIFCuqo7lQ7FR6f35cgAS/fcmE5/hW8jRAFdJQ46+u4TV
vW2ErcT454hI+ILJfDvCqlcqMhQwI9FiXeJERqEB3TTnGKi+hq+vrxBeNqB2gueq3PDfX+W8/z6j
M7T7L7PBaEkwdgO+CHsJBQ+PB07UVzMU/IIde8peKkiVOniwjvSj/yi5RNby8h45wqUHKTuYaGSA
HVVkwKIW7YdP7p42aunKbyWk9qCpiHMIz9mGia9t/sIzFeBXBZ05fioAKEZyizbekp/DXEFZ5HRU
2yoYrMSfFYUnvzRT6WUgl+CZ9kH3pEFpZcNu15ZZ+KRAyjOq//J879GFPTAOZ7JQN3Ji4EeN/Max
qngT9vKRV4MHEPaoeFJQpDsAWIp4ZQ+pbzS64q368fw6/3Tqi+BpwhA4ZsZgaaMB6CzsCyxOGoQi
LF8V9T+c1hxDIzKrjVuzAh4CBeLfRkaNUQMmJCwnqZERIT2bTJAoAZwv6ieMmWmdASCFLrqdjq3Y
Bxu2vdKWEZaMGunYgChsxMm27lxBY1WWtqNISw6QDYh2yqXbtRazY5/ZG7WPTpTOn+v3Zhe+lGfE
hsiJRRNC1/QTcbN9fRwMf8cHG1d9Zf/l+d+/3XS+6USSRwTPIHlKoeNCAPthAbeLQSxJQ0zyd5sT
15ZZuKtWqTGmTDOMl4qAyGHmETyTFFRcIyOR3n1xghK3vKcHRwBynVAQ6wCSWSaoFhTPdXclLAUt
PQg1z0iW1qYjGCsAxCR5k7ISonMp4PxEY8ghIjqJH0qUQyK5OVMAM3GJrE3hG0+bGZj5ctQ1/SFv
oQMigAG0t2PZVPjnLoEGtuz4NPuaohuWdhgCsOPgrkiqCBAvoIfD+FLHtxrE3iJ9z3vGChMQV7bQ
7lFY0D35Vpw+JtUxCQONg26LD6kxUImh7A/5mN+38Iu14IebIs/O6NtJlVAFZ9q+QSj/zvNqWerU
G4RT6yuBoK2VvdMQ3uiN4nFjtbUDW3jjrE0ZmofSuldTb0Otp9QAjrkSyqu1mjbGkJ/EwW72GHml
0PCpnBYccyhMpmh4x6z5+2+YbeOnD154WZrUklD4+AltzWpDgjfBlFjJJlW+scBKP0SQFw536Iss
bUZsaW12+mgkdowIkNjdG2Xwznt8mQt24NvaURBV2rgJK+VUjMj+fYx81mPeFCOiAGuPRnMYdswu
vgZuqEOmxCQWZkXGXW79voOr7m7hXdMw7SfMSiIUY8ebMPoOFwy3cYI87Ahmz3iurMeHKuQtRi61
aeSMAaPbDPcxypPKEc4uwSIaATxG6hce4NBIRA8N4ysbv27lGV2OSGWQm+TbEaxrCYKLPfcs2dy1
O8ao7epc9iIWnoSiL8Y2vQLQesFor4DkMia0g6YHSGJEgFT1arZh8LNd/2BsS0aSKodcK1TfUGIa
X2v51ipb93bltZXmC/bt2kZygVlXv0REjglUxq1RkWbyewc1IeVBiAoj29Ie+DnVEKSFi81ilCHJ
gC9ogJEOQxratBREj3ZkTC3QXzbD5+/HtuaIpIUjmgglQoELRoWm1LF4rdz+IThLRvoqP0337iXZ
OJEvavafjmThgoDAbjBcj53DgPqh9lIn1FJd1idNwTMtAhCAlKJTwTyyKx9SGwjHx633eu2SSgvX
06G1mzEhloZgJq91ABmjsBO8SJfcHlz2HVrfBIPo2/j3tbNbOCKmBme/MH9qr1FHpIjGpA92aKYo
04xmaUX6s6QF2mBsNRbX1ls4IaWNMN89Yj0OfQxFvRG18ramlVY6o8JyLoaXqRbKyfjjBCXp8RBg
7CK2B4x8bFX156vzg2Es513ComMwygUDTNMXrv8QzpXT09C626g7rHnN5ahLxBekD2YX3ZmFO9j1
MXMrN9ZjE0jbXbcjRqH3R9nGcJPLA8K6gzzs71frZ6pvUGsunIUAyjASg4THw6k8pWZHqwC4T76V
YCJcsKfSBgfk3DW3KUoVUOhJoSusBs8BFKZbA7JcEHYCgypwEWOqgwNC0qMjd/r9t62l9ctxF6mP
q9LvsesVwN4mCJkd/yNKVOqCsa+dcsbg/B7j7HpNNoLmlaq5sBx4qeqyliuGRkJ4n7zkhdNJBLyA
tIfM3BX9TsVBt0g8ECt6zrYCgpW8dzn9AgnpJgGJFr7R8M8QBcVpR+imYODhH52auPAsVQLKEx8k
EHBnqNj1Z+JkLveIVqqeeJistUt71GtNcNPXHMk1bUF71Nk4wLWPWzgZCfzZfTXHUwJnKMWtsGbu
G0Etd0PshrtwI6NbeUjFhWuhk9GnFHAyeAkUXUfwCKf9RvK2ViEQF9FMPIEmFHTmMIhUj5+DSUsu
kKWtjz73nI1W3YJWQm87AzxiAshG6mvAXxTmjBBfeuj6G2v7YC44tEeMJ7acFp8ZYk0Q3vts/oDe
RIn1yDfRQ3ZBZ93YwoB++vXfNn6JoQbxFWQxZ29bGSgRqYEFhVwHiEVLvvzjCrOf/xZkZDFXlpWS
z9Wgdx+qLxzE3nqIFBZ6N6qYGgPG5r4907vif5cg57Tq00QuepwDBkCN7kk6Ige6ECc3E2c6h3f/
Sg6Aw5Wvxca9XHmuliM/o9AlIygz5iJB5TK5Chk8YIn+bBYQZ9v84UFZDvbwVDcxI14VzOrDpB5D
tIrKPa3DqakfGye0tmeLYCb2Iz7nKXj2DpKMuOqx0XSZmopWjoSzRIlN8dirXCH3dvE6m/ypHhMA
Z+x641qurb/wO3SX8HTFBOgJCmr/mV6hVpNq3VZPYo4xf9rAhWthwD0flhVFe9NxOPqvndODYu8k
PvSXwO17lbGGRMXwazxp4tvvG7oSVgsLN+ODQJ6WE6zYtWBbB+cLOm6FM4uEn7ZQ1ivpibB0N2AV
AFswtgz57lu6C3n195++sllL8LY8CnXm1/i7fj+ppGvUjjqEkHpPth7OtQUW3qCklVIpBxnkDaA+
POQ3+QzddN9Tzp3me6DgsnIjO1I3f2skasXl87PNffM+TRuw0QiGGS8VCr0ZzhVX6b1oEPEQheAc
0CcAvBgMSx6KWyjc8vb8+z6umPSSjw4aDOCRnPcRbfsHXJh9tZk4r3SHhCWOmpIFNht8bGFwGO/x
qbhz6Otxoza9Jset/HctwFlintNagURIngIZ44DV9EHaSU+Dk7hsqUIWAHDxWA131RHvpxyASW3D
+lZ8Kb9wBGDxmFqaxq4RBw2L4oGxUrt9k7b+/NqhLDzB6HfxQPeIbyQFtSla0DBxwL+10savX0s+
l3jjhuqaQUzGuRM5QnUc8gjQ2gUhxm4m5Lr4ZgVVaEZvyUalfwVAJHzFIt9suxCmqkpAYeJBxR4E
0XvIfULaJ3DCM0ixGhPlQw8QzI3VVjzOElQ8EvAf0w3eoTn9wyyh/U8XZQn7lemhqRnoTHqT2Khk
vFMlqILvAki6lA007Nc84g8PwBLmW2RdrfSJhOfFLYGBEzClA12PW36SdkAZu8IZ2vXHBniQQoV+
NfD6ohnpIUAiwOTeQZJqtKrkbGFQVrqgwlL4Eu0ZuVfiudwOLEhu0i5rJajo+bdy13roZWijEZrE
DQ+i3dutTemI/3QewCzh+fcdX/HAS3Bw5AsyYXpkkPV4miVdIrToRoPCnfj9769c4iUuuOwhr1RR
BUowKudRBxCoqNTJv/z+x1eYBv5DZNsWHcEDgr8+pS+RF0IP2Lekl666+6wOPi6oGNMtqFytjeXW
rH7pMiiRqhVqQEqESYXJkM9xXKo140C7Ac27COFlIus0pkC09B5utTjXHMmXJX+72JBHo5NmbjdW
/dsrV5s9a3aiWTlxqbNgFrDb+tF/QXr/+0d+XYSfLsgimBBZIqRljuVi2ZkUR2A/oeID0jc+MQpB
o4sJQzaIzAooelcgceFddrLpxClDsNmCRs6lgGLK9KT2QOOnCgmHurtbQOKFm1Q/lrSE1StM4bUV
LJvyMGAUk2eee81QYsY8blU+/f4ZK4NnwnLGllAQxCoknFXsTYBhgaOuuEgmaIj0etebg1re0BRF
gU48DZ/B8/AaHaGyAbjw6ff11yr2S4z6EAzQ9AEtlDeY9L29t4fA5Q5oVeqCUXixi8LxO7TSrfxC
6+k/BrfsIrwRG+gKSXM5aMb6CrvClczkXO4itCiJRj3TO3Im1pbW8Bqq4MunfbNLVqoUuezwBjDm
vTORkuzJrbLiS7QX3gbPdwovtAsHOHr0fixwIB7+H1Dd2Rh/MNIl1Ftpem7iQe+OJEW2mQ725Ey5
I0EvqtDC0chALFSN/5aQLJVEIbAEMYYUQWPIaUNkdFc/fR6UO/v4u6WsxCFf2/ttG8uq9aWmgaFA
nwFtshGi9u0Fw0/jVuN07ZFZKoqCfQkMabWAg9L5h8lhH+hEzSz/xD3OQTYKYUCQjkB3AnyNe+FC
BU6LrZccGdAWk/BK3L1EVlOCWHVQEec9aKV1kPAL9kWzKVC7ZgsLh5X5QgzZDHyeDEGWuHTyG82a
SO14h1N0opid/OBXJ7G697k+AQJcGtUFAkd59VhUdxlkk3n2JMfOILmtX6E1KWho2OTQUELZBkmh
4HWCGvHOYPWKGlA2hGRbKduVtRkCwQ6509/NYOWh/PIj38ygEPMIaRzCxelIggeOXEZwk0QmB36U
LYHGtVxhCcIWS6rnmChiPPoe3jiboJY3ILtX0z3CG+3371jLFb7+/fuHNGIrNS1BrtBK55bj35nw
gUW7XrAzRRvGT15JtKQPDfRlniFHeWkFkE9RpwYCYKJQHEtlKzr4qvL84CS+6sPffkmby0JI5gom
newgW6xRkFcrblV7qcaj6LMqFQ6a9MgfWdA7RBBaoqx6nMziIJYWBwBDCBqsqdHzdCaqIbiZmJ+g
7fiY8X/KODVB1TfTmdOYBBpMRTayglZDgNaox1ZRIVQQQXiiBUk2PivVAt4Q2T80hhqYKFb5FNS8
KP/1oFnl3Tza19WgtwF4Y4EewNSDTDyaf/n9PFbKD0vIeNpMilCW6BzTWn0V3T/QFXY7K94IiVYu
9hIvPvIjyLb8Gn5YeKfJsx9shOkrYelXLPTt6MAkGFRZgKObsiP6CUVoK8WoBpsUVSs+Ywn+nsSY
FSC+RXt97Ai+nj10LucyBhKPAfHp7zu/Frh9XcNvH9EOaUxJHWqdnQnyCTVRS4exMyc2fRNFR+WU
bly5lbD0q731bR0RIqtMzSfYLA54+fRZqkO1azeK8WvNzSUwWymChoYVwYCQxR4ZsEaCpQ5hVGbX
DlBJO3QBDFh8bed34JZdcq+t5LaJulpxi0uQNitDgYkvQlRwVXCvI4rj7/lO9iIMVM/9FUWLrMkI
DcCKlWdpIydaayAtZWqKJA7hO2DVqdOZvtVYnRffol1myLpgySY4UeT30ZP+0U6WwOxxpFEcynFF
e3c4ym6yB6SIP1EXsIFr9KNyGjfSpZXLusRjh3XRQWcERs+ngcoBMhULtw1TXwli6HnJbyY4kIZw
cgCnz7TtPuEaFIRD4F/8o8SBTUwYDCihaoX/MNCiUU3ohPucLlAYmcwaZNoEWo+cwXefG79mrhD9
4PjpReXIB+eqMMVIC4kOedRLu8/2fwg2k9Vlu9uHG+H2mmkussEkrMqiYXFsNZN4NNtpzVAYHZRN
wQ+u13zmQFFx4xKuJbr0oojc8zQ7owzm8SnexfyeC9yP6lFWgWkRYWORr+D5p21bBFJsMWt7zAi7
3GGNxpoXCYxkzz7zOhCHFsZg6x2mKK3gmlrxg3SinFBRR6QUysYvWGnI80tANhBAwGvMnwnoCUZk
Kg0aLiqGh7Utn6z8aBm8Mp/lNzsd5bijawZFsqQ2Kwg30HYD6nWTwQQkcdtw41VcqcVB/e3vZeoJ
jLnSgJ2k7Eb1v44McyQuJmtAAgEJhOMWbmrte+b389v3TBS4+DkWzpk0BuAnJQZsIyc61ecttNHP
Fxvs9X8vIPh+FiQSFhDdRkV0fB72W8DwtT+98BmkS1ohLvCnOemB4++db3IJ6BiOZbhRdv/5gvJL
hayKk1pwqmOBkbHaiw9yCwVVigqj2Zrob7y9K3k+5Nv+3qBhyqFdT7AInxkg1muL1zDVZJR6XS6H
8NiBQYLRgPcF2gU5xo6rT1bRwYYcKeDnMX/3dyu1Dl5ZeAdIGXLQ68VvSNBQ5jWSHSVIDAy2BL47
aMjTd1kvqHsR9Xo8WC15kkdbBMNDtpfNDqgB5D7lnvLAAvTx+w9acVe8svAkox9BobzHD5qunU7t
igNrRGeLsQRBxTyFsbHKivEvIdJ1KFIR3SNlIuOjUDj1CMmSWcx4Ao3qSyWPKt/aUQjxYkw2oQ0b
sm4h2yO1k4Yb/Zr3apRsYSVXyCP4JWyayiUpgBIdDdVq9tQGtRk9R/moKZJod4IZcf0+5vYRdx5j
VURQEd9Bs5YxDk2QSuwzGtQCOz8PN2xy5WItkdJtCYUev8KPocZZZA/jTixoziUMVIOKM9zAHv0c
ofPywvMgW806KYSLg4r8NKFrJ1yqELWejafg55iWX2KI2ykB3XeJb8hbTCMxlUqBHTcUthqBP0cI
/FLzMK86iijzQ4MZTKv0JrXbcQeI6ZiDAbQOyh+/m+iahS4CEUpBNTWTsUxntq9gllbn8QTa2+rL
rcTm0If62/mgntrxzJzcsWBGOgXXUUuPiSvq0lP22j2yTxIYGMCzE+wZLVU0cF4kegCOwa0e15oN
LPxOxJRp3nbz5wHdkgwOaNmVMNPLeKPLtOLAl+oHacxBGzyaPw/DwdUB4YAmo4O+cU1WKhUQZ/17
95opoERCIcyXEzgHtb/npnwFKboh92qrTy7RpNuIEqZwTu3f7WFl9PM/coLtFE4F9JrwRb0uwzHY
jF1QagoGzFgd0Gpi7TrWxQAF0+REzc5y3Fh5BSqIscu/P5bNCZSiWKw8vGPeDkL1s5Q7mt5GYPHH
1KS0+A7eEHypsk9uCWbzEXoZW2HKCjsdv4T8KlGgjAkmy9F1C14KnOZk8poPB3kNbF8fnxNr3Ld7
YGR1DO/kF+o81SpYsPfxTjQLu9UAXAz/bJzBbJ3/DXP5JSo4CBU+ZDl4rl7Ldahd76ZzY0Kexmrc
LUqf1XNexDY1wydyKACCmB2Up7zDbmqdh6t493WIDO4qzzcFg4dgjioAxLVxXVZ85hILzOZTQ8fD
xHlyxH5SBNhDeQTVcJm//75zK9d9qVA7ouIfFiI2TjmGGMZsvC3E5loAIy0cCRRM4yHmkbDlHvuK
IjhuxiN550zUy0qvO1X76AEmakQW9K49trbTSEtd4Zn1xo2tW4tYllBgqQJL8BeuuQZ5zyvYgiFb
gemDhlKhKqMNf2RopG0V5FfqC/wSFjw2UxXWAjonHbDAatxpJYYHPqCC1aiTO6HO9Q6m7Oaxd3tX
3KzLzqb3g9kvscIDJLb8cTZJ8pTdK4xxIBx9F3VO9x1i0LvE3ByrnaO8n1ZauJqu5JipGgDcaC8U
+BpUyRrwsub7Cm5uI/de+5hF9NHKY8dMEUFLWc5aW2b7SWuSqt54ttfy0CWgV64gHhYzsMfgFQxg
lNFpoDUKtAdmC3yy5o6X+F2ovYxh21a0J12DC7rI8a3/5O9AJEGmADqw1TxLyJxGN9/3epqqo57v
NzVz5ujgp/NZRCUJH/8frGtCEuDW5iQdM0sxchARJKYUG7VebVyrFY8hLuKThhnidOJb4K1QDJ/o
Rh3Fg9wyKpVvETqvRFhLEK8US3UwsjMCwDdB2l1T+hiCaDQDIonKtRo8QfH5d++3ahTLpAZiQhOR
4P6k/jpEul+/thKvSSDAb4Nn6okanqItksmVwOc/OFxfEVI+AA43j3QOk6alQ7KPVjEHyRyaVP/9
g1YOZ0kxzGeMLNB+xXk+EzKvYlxmWjrEoCWpIcynlpnSqb8vtObvljDcLmT9gCnbyQu1uAeseBZs
b55SX28Bicx0cDDrHJidikotcoef9K57zutQ57Zu29pzvITlSrLcpFLcTV7nu32xa0dazUF5lRs0
BgXBvurXGJG0KjcanMx3xne4/Tb4k6VemdEb5vOF+/rh1i2huz6RMgW8/OANrW+YE1SZMtb76ZmW
jJDz4sGYfBDmydOhLQ8JeRkrH0EDrzHFUxZBtLHQurR66Idc42lMbla5Vo7SBaKzHChylSEw6rYy
Mq7SMt9GpQMsmilSMksE6yuT7diyNLL4tUcnKmdB2UgbbHRrpI+xNf/xiBcBT0RzUTUk2GFq57vs
Z34DusKVtNFMD7XNnItbnqjX+GFjtZVbv+STjpQ+Z/IO2h+QDrRpMDj1Bvq+ZjDz+IBsMHxFrRdc
y6AXVjcuywqhGi8sXFnB+DLEZTnw1WL6m701DSpJeX5kAxA8pQ+NiFGT4MQL4PiZbnksWKGI6fQ8
MdIo90RpOlbVDbQkECrAFQAzrCgaAQe0AjSK40ED/1s76iVfqB2TQxFhUKXQ4NvDSMSNO/jlOn4y
v0WIJUsJmSSuhwaQD61QAJHhmM1JsJNYQiXiJmOCp2lwL1GiadnRYsOPhDqURf0BlmY1SN+n5LUt
GGsM/sjpY86goOX0PKXWvE3iRyo+tqBpBnmvcvUTC/KnWgQmCyHudxluuQiS5QYAMD/VK+ZRRCOH
FvIjX1hlSakUfebCP2A50coQVGshJC/zp6FO9x1lpYrRQChjxJ8DI47C5XtJkTWpNkSM8PbFRot0
pVGHQ8JD+a2KSkVSlRABrLQ0agGMTl0YO9dRsL1XTgjcHbXR1Fzx6ks4dSyOYlsJ/OjJANTzYARW
A8hgBAVGs8eb0j3/fjlWAFxQjf77ayCUO6S9AIJiiAvvoZuimMlnbQGDKtishbe3UdEfnBhZa63Y
k546xoCilSCprFb0pcp6CYqX5oWapY8auwu1tkExEzwa3YGAMUTeMMi1R2GJxW4ZhgdJPy4UHHKS
v4ETe8cfJ4OeqYiSJ0kjBIPwmJXRmFjfSjRWxtb4JRJb8EVCB0NMoyRcAu/fnHmos4LjOBCP0WMp
60F5nJhbX763jUmfK18bISIrP/HMoDakeGQxYokJtvfWh2Y8ulZ0ZHb9fhy1MNUhpRoJ+zgUNzL2
tZRkieyOWcxDUxxCRKZxq2AylRh7AqI00CwwRhM8K5jaB+C7fqarrZLImoUuvPhUknJIaCwJarBL
agaOaDenrfR0LctbArrjMW+SfB5T6DBgYSH7Zg9CiR12ujf+hjI52MjBqbgbd8JNOeef3aVOtenE
gAPaKnZbXa61gj2/cOSjyClF2syX/Sy68TO0hqx4zziMnrjdLj1me1Q+KNBiZh88fsrvd1KAMPvP
Qfd/4OAyD1gHYcEGn8U3nlbO9PhUUslb3rXnghOJBFRIyKhMAlTRBI4Cpn3imEskBG4dQda5yfdF
FegsvGB+Hv2THJlFfe6KayxAKjBPtAptB0gnqhxUn4JhOPmgHo2y8SP0W5cE46EWMlsu0J2PS6j/
xJAeYSE4kzQIgGokm4qvZRVkKCPIZfsEVZjeCNLA6MF5mYYG52PUlyYXilFGtVZE0I8UUDFn9Grg
dRC5qzLr5JmXttW+V64Vhj052gGmzSC5HGJ078j4Bhkgf86+4snTid+brVy8tpFDC53G4HMF+TmO
eUByQP5Pq377lhWQ40jT51EptVz6DBrFlodGSya20vHcJMQsh0c6MymCmnoh17GWBqBFSLpIZcdT
yKcZtLjLQ5CF4PUbe+Ccor40J5IYpB1cBEty7UAuy8Vs64sfpDvodj5CAlxXkvxBCAfoXPPPoZJq
Q5O9hUN/JEPoMIrVlmACJTltE6KoGHhgm9groxpESjxu4cjGORiU+Chv1aYQ4Lg40cgnEOuD4op9
hoB7xrpx8FFANpsHAxAt82oYy/C+uSp1GNXlO0yktCVNzlUvvjQyB5V6JbZqqRUzQ8rE+L3L2Oqt
LaoMtCwVqPpzZcAOgk0Lok7UkOsBBCQdKoC0QlY1kopdHNWulvD/7FjRGPlOFTg4Lwz6G7kCfRuq
fgrFOngSivwxzl5ISjpPSASLGQS96BLZTvnxhWnG1C44oXkKQ3CEK3z+ORWVNfUNiJONmFz98Ni3
D7V4DMNGo6BpUJojAU9yZ4PUHRG9lIensNYSXzG4wEoYLfbdMc/A1Z9BYlFWWnRonDqEYOs5qUaM
mn34vMpGJw7jxOEuDpwstknpDvWxQSgcJr7GtVDOBt3ToIIzL+xVmuhga4XphvDDop5R1gCSdxJ5
fOvRo9byZ0jrpLyNRBQEcDJ16QYvbABpES0BqvAcIxlQ8uU0P7nT0x5iB1kPlGRN6zWj+tS4S+lq
74M0JEMfBVRoJ3kKLwoEG0cMpBTloU+uJexWehppSIxV0Le8CnLrFfWfrPoz4M7xNdQd2NdygJFw
3aUhoSUn/CPadZgQk5CSUIMe8THgfnQI/upWQ5auhbjjTHnL+dPk34qeLRwpp48gGzmmNbOv2dqo
oPLljCR4bBnZDETUE6dLwhwyDLYN/cuUFDt8xtijN0mBuKe5+9WkdQrZjXQA/LXi9pyvOCRnr9zI
X6Bpy91kv2/sDFK4VKhT3JDuhBhFCVzeMsuhnJODyAqmwaOBVYPrKVbLgtb49JGrQn0Y4xvYt/sR
Zx5CmraSzKI6dNNUabJEOxJnZF1mDAkUL2ozG6bHrsKAOqTeOoVCLKoOwaF9TkcRm5odux4auhT4
pMIOpfII8HJodFABGlnEoGAqQhqZSM8wNApFk/42MLFZS5MOeXOtkBocEl05TKXnrEHPs15gfSm8
nMoDEHPvKUnvUFWhQaptQL5Hn/8OD1XIwcsFkESzihVHgmJWdFPYXAhEuyKWz1XJn0p29L0suPb9
sa3+kLiGnDvaj1ZS3WScuhihWkR0zB3gdmRioUktrTXcTqTsSM59PW8PE7jJ5ajyqDB1MhT7AzrJ
tDpSbj7EhfUOryFHiVeWNKDQphIXG9xbVbpH5UkJjJaotSfBsx1plK6lU0dA74zJpTA9051KpS9A
5svKFdIXdPcmKr6gUoBrvKSKRY82JCAwbRyLGkk15g3/ZTU5MdFKKEPIKtNrDKCMaAhwagdNKjE6
9BCSKTx6UoPsUjCnCJxXuUGQwASVKTM74p+p6TPMMKKXvzMZ6Dsg3iCBhT1pg4euDm0qTh0xTB9I
XIFpPSlYq8ncEI2OqsksuQslk8MUnqBAAXgQrQbvVcuxEB9ItKatBy0BDS1oOQU8aQK84EzluAu4
Gzx5NELXZgRl0YuAVkIg7BTkV3zeg4JCKjXhf0g6r+XGkSWIfhEiYBrulXD0pET5FwQ1kuC9x9ff
w71PGzE7RgTRXVWZWZn6NpbX3imrmn8h6vtTU5rJt3JrE3/WvTBn189w1Ac9i96yCDTTDFgGw+B2
Nh3FSDa8PF7UCUeqUKAk7CFF10lX3dXsN5JFlKJ56kiKsSIu0XVX/OUr3i6sfTzXZLdlmHvveiNz
+oqMurScPkU3XOYet3QMyYE+CHzPj0TJZSp2ZSTZjd6g7GvNk2Kv0eCMcbXp+Xct24mnpGfFgqd2
T7Jzh1N3xlg0sYN5KtedRhJ9LX41GacB4S7VOZVfi1XaVCAB/d40PKWDYmlfsY4K9O4YCTeK2Qts
hie9Otej12HZJQACCEYtyCfqb+vTiMAn7Z9ZxSzDluS80sOl2zK9ISHtQbwuC/dROfsGq+edOjj9
MhNY7Q7yl5X+mCTZ9YwxfvI7WFwSbNJW3FMIXhDNYhCv7Cpbc1TVVxTPbl/a6FWv9trjqtgY46kq
D7BRUXE2Fq/F9xeEWmwq06lr7rlPab4V60vF0CIGdwx3KjttQ1D2W5vkTzC+jzU6wD8KDsca34lB
8i3VPtpGc6LLI7d3Ask3ld4bmoJ7KF2e60XfRXyjdSRfBFNoXif9MSV3pmxb6CjoOUc0q2ev8z7F
fMSL5I4Ss2QX8tk3pRJ7qWHcra+49ZJy5aVNHc1Qt1GXH7Ci2o+Phw+ia02ZP5AQ2qw4vVf+yEVf
812A3PTzvMe3w1GawS2Xcw5LPzbmte0du9/nce+qcxMsw1g6TdscdXAAgyRtoTWXpj+q0i3U8kOn
3olWLpeQ7fx+vGqJdGXlxGkwCMVl8mUwwZSkvSERf9pgMTlPykbMTmqlp2luNK6n0iCjs2oPg2pW
jr0udFbKVo0+BhPIaBAmTZXc0ezRlMWq6S/FXHyvIwU/NTU3LXzEy/jE21UgIsNfxIALU+cOq7YZ
QP8BLeWTWXN+sx1FwBQskVfrXiyWr5aMlaoRxM10macP+OJNIzpHxjuwLSZXJYNxqYQT60c719Fl
l8vBXhviibEUobAlxq2eOp/FSvIjSZMFC7ClgvhkOf4oQzOQwrsMZADatlntvW0+kXIa2JFK8Onj
ZWYRKCzFxnpq20Avwn1tW3+LFmnumErXotyFtXxXUoKEEr5qfWwCtZ54YiDzrz200xpYN4Tkum5t
bPOA4LuhC1nbr2WZA7vF5ml8K+wvVX7r1zex0NZ5df60Egeg9P5CkApW0+EuxrOSVsBRjfR5UrXf
kf0uRyYKEN+3AVVacWmS+lSNtrrRSmln1LyxUrs1R1+tArlI/wmz8WK7x0L3QStWK+HxhLO2peFN
uZFu2J6fCfyJDk1ZTMfJ6Eh1K/t4Fy/zfiRZZcMy7/NYKSejX+KtJo+fFTV8y+6lHVTtXVlTr0zt
33kmY7VKndF4Sw3adyT74OzJlWh3QjmV4jtLGUzGgvS2CceXsXG7HPnWMuzpZndNKB1KJd3GdRgQ
M/qGfd9BCClYJlqcsUz+NJvomYiwNJ1Qe9P6kheTJo3XziCfnNsSlURVninOBw11cdce1/QrsT9l
navibGZ2vMk48OVIqCem/ZlXAzJ1eudJDVfJOGOzA9196NaZeGdWsTaJPcTHube2bahdarM96pBu
UV0c1tlmhY1hoA39PErdSil5fLW8FX0FUb4uxzkq/GRNHH15l4XxVc+MaUp5KBQOFIhrqv+m3WdM
h9QXNYnxbAJ4ja5769Bd1KR3ZM2P1e8OrtfSypukPNeYp7TTK5mox0Lk17mP2DSw+JsIBj0P/Atq
txBjki80bdp711afi2Zvqy57K+PpTQWfmdVrMxznMv4lGYTwRqK7CHkal5C6CH9TSCzTbcL6JSLa
UeENvPUEDHEWMi+rz9ywVeWp3SGDhFb8xQ6K/GYzDtBrPM6uqPe9rW6VkvAtqn8z8ZaQIP5iDs2u
Sbh2G91dJJShyn2SX4zFHVI2h4Tyq+bDhz798BK6zGPcH05YFF4bp26YzW7Y/DNM4sa132r0VrM5
LjRy3ZQcFU3eSP2vYUkbhVTq8lWznorELUxcuIG6K2woZrBUrfzU9PRqhwqRHlK2W1gnaYyFOw4K
dapc1fhY43y/WNVrk6Ae6IqtKjuFjKE1SzS57pr23qRP1P6lkcvd2mdfwuQhOQlrGClPbtjWiSeS
l5Dt2vIj1lwLAw9ZOlrytviGYGx1JyK2tPyctA/d2tElrHOQdSAZyj6ZyPbo4r1p+3pDpWZMOejz
cF0n6xRhmMG+kdyVrgTd2/e0tBimjoYz4mbVZ3im0hP1P/NKBixxF9pHuAQpvvEt6+JJEXlqehbN
3WB9yRpTkv0Y7UZfNk4ZyC0mmARm9ZnfmHujOnN7tlSYMT1q7GrKTyrGkjPnp+5dSyaIhLA9Ybm2
9RVhqdOSjK3udDjI8L68xggTmof/cKH65vo2s9LX5U4P6EQKgLKrOVDNOdR8PTxZNoFRDpNOTcfX
S+5gnnut4C465D1ut6t9tuiCRdZ4Cn5QAMJDm7lKNpAkxZVNl90V0S5i4tLszIuYFtSMYy3DqT0v
JaBv79ZLdMLoLuh6Joq530t97NsKnpnJA0hIiEltvKj/DYnFTPLFb8aKO67aJG0wRkGr5zhBvrYC
j52gUDwzD/kQ7SHNI7dKNXrjxDXk+TJV5k6P4NuF9iNHmFEV7ZbSfpUm4Uu5H+KwOH+E7G+0Zb5b
ZE8z9lXxZ3L1zCVjh6cAl4bpTkVZubFY24bJ2Q3Nlyl2I+L6arl39VWw9VFu4Jd64r+4AfIN3Xc2
evmyKX+JMNo0lfFWdDs1PvfSB+negTQRUmFhEoCZHE/f6l2CSC37pOR0RuHBptSOFUtqaV2Bk1V6
8vOwhmRaNs3hKa6m6VNv5PlThE0HVGkNYi9Jla9Nc5CWvQc+0ThxnPkG6dBhz+SrsvKdVn8WZy0q
WwzZJ7HP23k/RUmg2mQiGet1VVQ2pjK/X8ZdqbQ/q2EkJ1rgF1uOyi1SEwfHppdeq5+bYvqLIgY3
gZ1CGMZm0Mflc22xPxVa9rO82MZmNmKmlyUkhlV6qtTF6Yij5nO58jJ8W/kYB1Go/EmW4lVD+LNM
z1lzXjun/tKaf3CEA6sfzDyDq+VO/s/AYCwdW28ZHg2c2R+qd0klpwI3OizqrOBBtlhMZOJUJyz4
eaZEepmrTJul9JTZ76t7lfDTb4TyIrpNXjuxeKwn7DixovKSfG8pvt5FTtj6ZAoBMSzFB/6UNIIl
kl+3lw8KiF3dEAa/I/PYtq9Fxbr0n/GtXMSb9iktPuHeSqAMrmK4defnyW1IT4PeOTDH+rWnWOuR
C1jBJiu+2HEcZNW55VdzPt4M2rbp8tOQ7kqsN0enTIMGx0v7oqWBQXg2ouLS9BpihpiCo71Eo1O9
GphKhc9jo3pDsRmzf4nhh6jOlZ04aSgRqxW3xW8zzTZ5COX51rC11m1T7VAU9S41AkLgWXWd+u94
cNVkF6a/UnwP15eo/zdm665W/BY3qtpl9CuBCaMWk+ANkapd49n1pTJXrlPkbBEYWLankVvryk+t
uz2m51zHU9jgt3E8dIIOagJfRenMKa9GtstuWh0xgT43qUctWVJXLbHASuMTauKg6eKjsI7GRa+P
bJFbGOkgm6ld+580NkzZXmS+FSAT5aUbd8pKInwGVY9tWGMwhx/adE+bILG2L5NzwFKl/VrYu1r/
iBUWEPPp2RD/TAx6UwAmQuonLrPyQ7SEE0qGJ5pjUbqx/NOp2P2W3zb6ueKvHq867L/GbnnlYfSp
6AAcJ7X4BGfq40tY7xr9VmanVj9WbM8jAS/YnkfcJEseRW9pd4q6oyFYq58y9HJyy/PCNQHteg87
1I0KVpXO/WMNEUf4eDTc+I+SFJIRN4vXshNcs/4gAbQQojucaEdqtsz+0eO5Tb1VsGR7L6qN9U1R
6d6qX73xo+YlN3aCnXxy7kn46NnswNK41+zxEhbVExGcG63mYRJULz/bYUACY2y98lnM6qm8ifgt
mi94DUvra6vR2cSJkyblue6Z4xmqjbhAyjQEhsyHW0/heymtrEwT3qLvBF5xWQ1yc8jtPDDLlBOP
RaDtKvFV2gs8pEucw49FU70ZVMmcJkyNGWbzN726RsumKp7Cnlf+ZDDOlIJvAEmgLLB/JjhycSLr
umQ3e11p+04w62N7Qa62Mc3jUl1L7bUJzzoNbQULlvta6I7qtsgPCXvWgwZ4mPngVmm5654r7kHM
mTuVV5a55laXvml8Deu+kMB4g+ary7YTi7/mXSP7TaZosjY4f/G5zDiYZGLOlH+l2AJubvJqryc+
JizEoNumP/xyyiTb68UWBnSiA1mviflal79Dfjea7gm8HRWC1h3r3hEZ390HP2uZfs5au2laKEPz
GbGozdfX2fI2Bouoq6e5+FyS84pDSPTRldGm0J7SMCiZx6ONab+K2QV2s89pCw6mBVq5Q53lmNxU
I4MYIFBOBrv5rjQHA9lRFh9GWlnuEcNpO973Y0rdHwzGeYU7ZZVcoCFairbc0QExLCecR1L1eBfC
mY3qDc7soF42i2y2H1Lroruo/k35R9c6gp0iTGjsS1mVDha9BliJcugqcBTjgohhLEnrC8z0yuxU
qpRNI9+Y2ptFWxE61erIKGK7pwYvyYLi8ZfpV626FrljREGk/eh27urGSxY5ebqL22AQW0gOyvBo
OhNxDvUrvsFpjm2ZdFrKW0cYdH0e0mvcveslAO6hkyZvZGcgzb9me6fJf3R0jRQ5Bl2KSh8TH7KV
FbbMlWY0OE7TkIqxKXnn6V5k+pFN3Fq7KRS3vorgT/h8GLWQb6Zvup+p2nJS6thN28BKt21L8/LS
EQzXRb+hcTDC/YoINnbNPBh/mpRWDQcn1vR1L36bCZKdXbW7sDdML9gx4KkvNoj7USPH12JEAVyS
OcsJJTAwQEmkdNdEuZu3b5lBnHcB4XFIB5pGcyd199UyHSPZF/gdEgMvm9sSiTNJGyrlNDDP2ewJ
9W391ZJ3lUxwieH3PWRNnnvZKB254NsnGNGNStfkxipOSEkk/acDbn1ZhAW2vSkwjW+5R3OSXXtf
YmGSuE4YgflnFl5/wI18UZAAAS++UIHMEAc7dasa/7L5o71WFJZ4m+DbQpsW/hr5+4QSGCgr56oV
jtaHLhqd0aA9B3YE/9hM3W5BLambn5F26gSOOZk/xTyk+VWdDrwJeQNG6Gis4zWu3Z3lHmknYK+r
ivcE8MG8jrOL+5PGHKm8SfDdAiRZagx3nIHEEGOYG7P5rcLzhK20vROfBnhOTNu8XaxLRWDksDEs
fAfeJqly0T1u1uXngQd+Ivs15aM8P81Iihj96ypYOq9OfXlyKskNO6/rd9hWy8mXNe6ytHTnCSZM
Hp60MdysphVEET7z3VM5c8IYP3WSDVDpXdL6ORq9tt420759bQhlxWH+j9kzRAop3iPUipYX3gYE
5Z/m35C5seJUMg71W9XesOVjTdtx38MfDJ5Kjf7V0r3yWwic+zETjELhDdGX1X/MypN40bAhUMen
7kNbgoqfSPPWZQWqfC4jZUsPQhSnwxQfJl+rJjsaki3ME/TS3FGSwWWYFngOQfaA7Lh6L5F+VxJu
Sq8vDoD1tvobR27efSd5ANJKxLM1vyrSoWvdbN6GcsDAZ/yJzHTaz1T81MMdkJfM4036pdJS37LS
4iWrH5oGrQoKkPf8HM7NrjVO8NgbAucFVVcaQGH9WgMfnG+6dh9wALCe5L+qemaUyI2tiKpNMx/0
ijI9M7fuzOxfo/xo+vMD/8cIiptNLa7/AUuPV05s0mMSb7GOsR292sIPoOKSAYbi9dtIdzKRhvJr
zlc+8YdXFqSzG3jzBq7VDG/yDd6kI+TQmINmftXzW8o7FdeYiWNVOz2LXV+fay0wFzecfdASBGGE
AWDCXaBuZJbhdOFvFLTyrlF83jdz/hooC9Gx1z0zdIYoCOvSJaK3mm5rjOXBwW5uQMXTvyFqnOpD
iBtfu9y5OU7lRjC2PlD1xMrD92oc0pBYAwMsYXAamhqp4Vtb3nTomeStk35XAux5ccwF3uPwCCIQ
Dx2bY0eFo9WerVTuUPzg9mBGXnpd23dNgK8oVEKs9z/wipOyLV10vXgjeimJ8k/8PBIAgvrab+KE
bf2Q60GabXPFseldicixcBfrA8vijvZzRl9uIXK/pWKbDQFH0yh8EG6JFEPgpNyX7bf4vvRM6gXc
lOqM8VY3zwoyP/XUN1tb/Tfxi+tuNHd1timl97B+re+lGu7D9BXm5DH02AMi/Rabr+6jOwkg/XbW
HC1/ao2DMlLMFdaWX+3wfY4RhVQOXwK9mkKjvepuCiXGTdzRORsw5ONGHh8GSImbVWi7+a+90lHV
L2IuDrPB0Cb8iXcrYw11I70YLDsUv0JTPiuF3dscLG+GyGC7qlU1KsdhKd3eqE/m/8s7iQ0VCVDL
NDkxKU1VdRfkH7C5YjyZjfohAUBsJH14cNhV4XQtrD1lyAJ51osMlIi0mqh7abVm3y3xTi0rxxjq
bVuHf3Jaf9mj9S2pSdBALW8yI3FEtzWyzC8m4ZmWpxojhWVTRr5gmr0iZEJAurEUt4p/1PhbRY2g
HkIrYAQnRbfVdkp9eMBwsSsbf1D2xQ8x6ttEw3Sbnb3q0tyGJvKG5W8YNRcFSkfhAnPeCv5mWfOU
VRuCuW9iB/s2f9S9VvFXyy+hWvQh+ZuNvQp1MlvDZyk8hvGmc4Q1nbIGD+Z+PCw9h7gAE1NZrwGk
VpNz9Wx3n5Eu++mErVuT+ZGZPQEB+NnwiO9Sn8fxMdgD1M4kGtfto0+WsfenBM3t7EUN12u9nsDU
wnX8VKxboqVPVbhL+d26Lj0L6Ya3aJtRJjC6v8bxibo5Lf5q02Md9b9o+p1QWkcgABsafCwoTFcR
hwnpooZbVoSjlsNV+2h6YYb7B/qwAHz31ynaluN+AYmFrIJK0KInu4S/gOfZ6cphNYDcVa/OuAXX
fbUAE+3WFTbuRBVOBscyfDHfSvy2201oeBULmiEpJsEod7tqOVc/JpqrzByvgMugFON4lYa99Lz2
R+Is2KEczU/dini6bq4Ghbm16whtw6+BVUp1UW+ztisyvPt2hNxtMvK5ufXGwWfgFu2LsJ9Ru2An
jZxAUm8qrz59Mt/RJNw5OqR0GTINAn4tFlZqEEYRRlLlZhr5jYDX3Xdufg7T1lR3C05FxHXNPyOa
wAIC7zJyl4uBbq3wMmjicMZvXIu33Xgp0jfbOC3TOYNlBejV96JHbwe427gtrHPj50MC2v+BNQ7s
yY0mjxZFwZ/xdVwujXLr/+yfPDE2Q+IZ4b96BsBKkttsDJ8KlWHhDw/xe1Xfc5Rg9nQY/8v9nRIf
UlTrXYn1rn50rGMzKrQSnxndI21k7oPfafPG3tokVYWXPAvy8maPx3b0pPwiwy0P2YHgYkuz3peP
BtTzV2bWBvcM6p8q/NUtJ7MZ+tEqZ7LDc5f18zq7Os97dnDONZxF0Lg65VsykZakFF6cfNbNSf62
+D1D5s3FT1i9DTi6iuzKCAgJCXskxGmtUrcX1E82BjtlH1XdQbRwgDgSQTEW8m4dmSRAjoH6fM5y
T+90MvK3bIVOR84yIA7IO1/wePN3rG9msRwa+jjVcO3+uCqXvHHmCdPnAKMNXxxC85HdLbyl+Zxl
eH5HaL/LQ06Bosb2mD40ZCsNzcZjvslUGgtUJLlTgfjRMqD0sVn0TT+7F4XRpHZ6bTuvnvZsX8f2
rXlPbYf3ARAUsEKJILekv7z8wpWsLnz7s6TRVD5aYJYo3cql7S7lJkIhW7iaualj2VWvSQkd7j56
t89l8cNwyyaQbH03BIlfQM9ZsYYputiUg0rhoU+B6Pf1wERjk/2hHprhm5Xco4nnt1h9CRpz/Q5H
1BLly/QpPZxg+qOESqOtCdTs/YRLQ97NjErVitHfKdJQxT7qDKyCWnvhcFqjc7Z8NslHFHu2/CVD
0SXi3cjsQD/OsjcbcI+HHATehv4huENOjFdbkb+HQjpEDZUmxOjxzQLbl+oPI+WadePhrmCCPt6x
zI8zl1mjRGVoHRcdiyuDLwehvvidw32RSoEMfx2HO3niAaW3YWx8u8iCxoTDgbhbLzVauggCFCH2
eKxD7onINTjadfUvjc8JyHQUOS0ikqjdWm3hLKSzMTDE7bcuvWjFhDhoQpPPuicnJDJp3pE+lrGf
riU9BLi2QZVqDM/MJm/R0ePkEcCDll36fNrUinkaYPTxd5YcTX0aohsRk3DdkY1AakO/PZot4332
HNc4Aoy53qKBAjFR621mEG5jMYUXuR8zK8I8g5j071Z9t5SA95JhHEhRmk5tdc9t3okEwIXu1Iqr
s2KpTmk9SZ37eNTjk+gvBf9glN/528wUGaP1lIufsMYt+z2VkecrDODqi0R+fKz789pjc8SwS58c
ogrnqii2yp8KaG/HPshIs6zIIUNVuKXxLpG3bh9qrsL1XtnfXRQ9/siB9z9FFWNEjAknYdJ3J44q
nqc5RvlVfFKyLQU40TQ2IxLtwsy+OgMINZ/xtHkHB2FNBwEZxMCH3B3L+K+Dh1+Ydse/VXTuf0KV
y6qfB6j1iBmt4U6ULeujoiVK2o8xz/aahSYrTvcqP3hkmQdiMQ/FrNwGPAmmfSlewuwq0DJG4Zvc
TZ272spl6MfQa9VHt1l9xnkaFAdp/rQV8GuEbs7ARxneEvtZVUd/zvfdCk8VPpURiJL21Ef7SoU5
fFakrW55qx26xvjbVl4Mu2KYO1E4dLt6uUuk10Qd6bT/GdW3AGJK+p0uoFs2aUviZAnynuEIWzz3
U39OC/U5F2DVxJfFxV7HRrH4J1rkEv0iwzoTZ1+u96mjkMb2DRtrztzcfhtz8irZcO31qvulMsI/
oXzU2mrXDJzwftC518x/Qw9SQgVWJsnaDpl1D+NlT07fSzTsZ/XVRFZcsUKQNO+6FD11gNotA0Zi
SuMpgd0HTrNkp0wgdjOaFl/X5NivVf3ZNKLkpgkEQk1ET1+u1U7Y0a0yCe8RCEerf2qUeaqu7aQG
NWOxvq/yAwLiyolkUtfVcx7D5CKEEuFDGcjcKOz2vbCJ0pOscS+mkV0AfNU2olS3gx2HTpOamTPI
zRjEvfiOWjPyYUJRLSzxyQoRkAhtJDtUobsvL6Hk9/lWKDb7bS57B5M2vUnU91C/LuML42ebHmyL
3YkmcUsUSeW3bgjXJAhh3egt41SGmb7FJozTRn+J9KwRUsQQyqqMrU1PRDRBwikIGzKFHbO514gJ
bKrn3JIOjSJNjiVpno4vh8pBtV2rvw164irldtHuugX/pQZ5z9ug3tuZEb9ATVGXcCVwltaDoMOF
uNIcEyOjtW7ObVy/G4Zyi6ibUa96iNnFPlX0y4jxJjDBQhdrAWGR6U4bvE0MuALtU8R4VMbxuGu7
4jhOg4DVCmG7MBiOraBpZL5MFuYc0ypCJ5Q6sWkboXhxxPM2bWiSQU0XF4Ln1JXttVBtx+IWkeb6
rHVfdkrIOUYjzThUJDjp7myjQ9W1+keXjmZV7JJoYDduSMD3i0AOL/rop6Sg2KxlaURSL9JFszC0
xSmgPKcajbNDF2kqW0IoNKrFHJ3YU0roOpfidTH2Uuur9r7Sg2i+jdZBkGbKegCnra/7J17ryO8J
7IDOEitYfSqBR2powBSkWYqXzhq4v2K+sqpOmS8xaUrWr25u9+ArTKNV7xTtS01qRsR0c4HelsyD
iJ8N3euwmuhcOwFnguhNqCwDk0W+bpkAbBakWGm1LG9go0HzkD/4FQa2w2K6WsTHrXdRY+2GJfYH
FAiDymDZvMWT1wzDtsm1XSN6AfdGy5SiOUT0zP371jxXwKmD9c/k3qb57cd73tsY1mifdfsDcBa2
5bmPkrNSbXN1Oq72r7AAuwsmlFbdL3rnLwbPoZZ2VvytCUJbJJf1M9yi9rnS1Y5dynfZDoh8dNsa
+Yvdhve2bAjQSUNEJKjxZkW4UmXcE1NZ6XwIBuyG916Rt2oa35Ywc8LGIu1OOHqYoISoJHS4Y7cE
XWti9zlXg/0ztrXsDfJiuZISJZ6ih79KhR6VQ60NHYGSdY9sOJXJWyh0reJ/QB/ENZV8LWQknR2J
YGZkH5Bgay4MIKejGwo/S9Pt0NiHeJ5h8gi/QcU0QchXcwQ2VuuzE3eVD9RWVQLJ2Qh8Y41lekjn
BlwqvjYstTXAI0NWniTIOG1UtitKxHmoPifF9hMruyDPPWdJ+hQ+FhQ1cKeB9n5lb6VAdWMYhuzJ
Qzn4Rv1QiJ1n/SCL1HpekXZWk2H75UO0i87dmWJs8sN4Z4yb1Sq2NlJ/nYZKMJ2k7CZVqBS0W8+R
b6CXwqKlZetlzxjv4/olmq3K3KkhJ2tR2sS0J+zoSW5kPHfqeTZtep3aJdk6VPWN2vMj/nU11n+h
ccxQILQ0yqVJl27cM6lhgpEMdy7eyzp7VazFuCzQ3GAJOaP5Q72tZJqbjxezvhrxm9SCUu/lsnoc
uDLBd7IwvmuDF037QNPiDxnraDIK4lhr/mqk/JkzWh9JFAVaAlnRgMJlsrCdpbd2xAaRvPTX4QnT
zfQ49g0JRztexvInC7/jEbiTI2wtv4gMJjrsImUfvwelWGTFaw1/HfyO7Qj5OorADJ9C5ayFfXzN
2NzUUCHe9Hn9Sepx2qfdm5UHfW786kVCzMoY6MjFyPLzUcpX2sWYyA0Yc4gVt6+drH9JDNUx8Ic1
JydHjZtp/bZ/KO/wu0YbMttofi0v6XMghmvVnJYYwRPqVUstYPkL14jbrRGjxPawtzMXkhx4uzYT
5lKPpraEn5Bh9qStnUssT35QfJGdIOFqUYHITN31V4KzX6FwvQqvLafzOu2S8KBal05PnYgrJhvf
xvYZ0glqeSogUn27BHlDdGqzlutIiu6PMmUNhiYes69Rii8Z3bhoD7P0NUy2z6X9lIjGl6ZXoQms
Vyd2EzS3zCT9SafXK3LkDGPHTZs/RYalb/t2xQOE9t+rwgHeVHni7x/V2EHERIPMoa2y/pgwiRXF
eooUnLrBKTRAoH5MoVWXi5UbDxWTEhTyNq/u64LjxyycdlUdRfnsw2pvzzmfgy3Y7G6aaKf4g90D
DoSHVP6KAQGs2m1MMPmeXY1KyxMXMHxdDFZOQTrydW+TX62ublHHECQYeRdWNKErYOxNpd/CMlCQ
om5EaJ+kQRz5Nf4wFQB2lmzHerGY73aNNV5neWG7ZeySGlNVCO0yh7gWPeNngyGK0S1gDpo/jn9x
Y1rPKAOazRiXw3WIQfS59md4rShWFleW2fOwAarSozykjTPW4s1EhsKCR2Xo17rUgoQ9l33LVjKL
K1K5tQriHCUa72GxOLArIspZDWP34ej0Udf4/i7re7aOEuKNrdLLJQUQdKRN+kCNTjNJTrUprE2j
ppdS8nIEIkOFwZymMS6aEsyCbLH1mLfb/3F2HruNY9safiICzNycSlS2kmPZE8J2VTHnzKe/H+tO
fHQsCzijbhjdYtph7T8ttZWQtPZggBRi50byHrw2doZeE3d1P7z3ErihZsilI1TUw5ll3xcKrdPs
/h7ENSpfyumkXKne38wmZT5QThqFqJ530TyzrZNawSrHR9V9RKUeL6LwraDhSP/SlGyaefHgirNG
gDV6wkamk4B47qNPl8NXWbz43avC4uaLx9p86Q1QXeVJBjQMJ0XQS6hDFmtcx2HYHOwO74DrF8Wd
NUAyuUasrK3AV99d3KoJxKk3wsllruvYFFdyu9Smw10Dce6OhQ2Sam26MtLf67FYdGqBodl97IN2
rbmWk0S98iiL324jzdkWjCIInpFI0ZfBRJBRarmFIriTPkrZw4ESvldV8scbfVCyl3ysNkXoPkvA
C3LzGPRAsr6J4KYy4mjtW73K9EHVm8lOwvCbsQ4Jw1IwAnh3urmO5c/Bp8mg0NAVa59JIPaAF80o
ZOhkahNsOUjfWMeNjAXTWqXpXy01IRhrIol6pdnJva8QFvyZdS9mg08ITF7Xbfa7aFUNydoExfOa
94yU9MZ/xImF3B0VYsvrZnnonpoOaagup5xWQscAUVFH2CFLD9Y1ZTQIOthUNz1NWC7T4gwtG3OS
t8VrZcn3Xmq/JXlCAQ1+aQ6JhLZgCndA9LhKkvK5NinvANxCs90TSBxKS3TjXt2vLAxRKJh1CBHh
lCWnnTKcZOq0yJj5EvQGhHaioXoxTOTfeWi4vwB+WcCKP6aaf7R8WXQcio90lLC96ESQMTCJdC81
B0FbmnnF+cIZihdyHVGzaN486UA5SUtusHUpDeskh7kkM84J/1SicVG39aaREYGMYkeX0xm24l5B
1FKKeVwHq8Ad6GMMPCO9DB5frFD2uXUHBLkvW4BvYZ4UL1sjn068rvzV00c2bTL8Q6jVSHi2av49
hf3gsDyMK+KZNlXJxDKINsz/di5AXtbbv5qohHr2OXVLOJwTUweX0fMl5oSejNMDsvZiU8W2WI92
Afzq63dpCNpHLSQ7XmYXe61BaSaUErGxvHVViuGwcsLQ4FTnMQoruaUuxYlSGWjTfRu2UHfPZmcC
IFnGQbLEgxUVc8U9ZEN5Z1LRa8JfVgKwWMxZxnaRTb0CAeZVL0WEOKXr15muHWkKCHX3BA854LFY
dd0ftbB2SWgvCEC7L+C/uN4j6G6ZdGuvLTYBt6VUaPjbp0zplkb4xsK/HrJkF9jW2q1WHI79Zm88
uWh28pze3qhWqkyZu2C7o9XOkWFvfffVLVkdGSiIa/xgvMs9Y1nDbut9DxQrnnIi4rKOrjTmyUTq
jd0a6lmeF+MfHaVW7TabIn2z6cVE/MNUOXVo49LfdvMi6Q+N9RsdmB+8ezJECjq2xgmk946cbt20
eVQQjZLWEdHgdHmLiSxEPQ7nBsQf6SctfHW7E+VpVoNh5cxiRBeStZRr6UHNyrXta8uS+Pj5MHEx
Wu9tOKWvNIECfsjWrfTSFdHKJMnWDnZq/5xjRlJb+rrp8lwE1URzmEpczuNWAoycJn3Hwh4S2NJ8
2kbnr3XV3USG9ebT37Yt4lVv6bQVx/CWYrxJEOSpkYnKDGGCqewC6iAd86Zbefuqfei6YJUPWP/M
fKthIcAUuCBQcfLBNzpvSmohO5FdWfqMM3KLfT4DLeOY5Bn9NkLtYYDSJf5DaX5IwYNsOviLkK+9
DuqHmn9a8PJKQapr85qlIx7QsPsc+gxvfZ6+Kll4ygNCbCutPim99eSPMvkFyTjP7WEnxbvcJmKu
orud2CigYiGnyuk9eD63aWFBLPlOGFpkz/+NKIn9eAd2zNxi9cysaOVlyM8jqMx9k59894HDjJ9B
Cu8Sb7JNLosmXNRG+GkAnHYPg/REvR8U7qk1oK56AgBkr0Ns7dacN4DkOf9v6wgduNF1ZxlJ6ojS
1h7adc3hRIggnqkiPajF4IxGsh18Q72nXxaaWK3GMxnU/UI0KHAVxWPtjpVVbgyfqrA+UvXdik+j
aOZxKSFwUSskWYntHYTRv6NgzyJ70bqIyN1eBlXOpuooc5MnpQTN5wjseGHdMC7SiQmf0h2obPp8
4KxL7IaWQmUNnIlzz1rLYqmUNFkMUJemB/rlLGu1nFvMZrLxdaHtogRyuRbuto+0Bz30l5GhOZ7d
Y8RY5eFKkVCWIm1vdEctV2l4kIR7jxmiDj67zjp7wy/D+43VFyqfU6hpSI7q3yvGOZS0UwXOXlr5
QerluamLZWbK5r3VRyihfEtbcogjwCnpllgR34IO11VHQlsiQv3dciPSZtuCZqBx9//luhQjKlUi
jieikCDOCqzATcN3Mvrl6KM5wjDZpy9CvKP8G7XPHLJAQ/LQOr1EDcOCkj8Lc3zkzLQx2XVSBW7E
9uRDiwlKqj/6MTpY8W4oYDq8zAnSGGuFhWhoWEf9sPKFd5DQGhR9uDfCfKt6Bh6Z3lg2uao6+H8W
sVGAOsnbwgU1CHL/uYzkBfm9vAJ8JwGK4axa1kl38Cp37kGvZOOALn8MHU1YTpx1aOiqQnnPR9v0
gVaIeJVeKqucNzYr6poODgDXGxVxW0c3ABO3mhN7gLRHrXtl4W2UFzFsdJePNsdmSbF/P/rEt6Ba
v6fAzr0Hxodun9Fzi2pjc2R2xWOemrAxD6O57LO7mkpCKQAN9HrVCfeB+ZXKxOlJfzJE8lofzUu9
YZbEOcJEO0cqFeaSo2iingdexQtW0mQbVx1ZdIC8YeiUnNy9wCnga4qu21q5eU/zrdypjOxcVQ+D
v9I0Rw+0XQ5CrGhPdZFRQnscBBZZ7GqzosCSli1lWFdN9PN4Sl/itKKlx7BvMI6/YGnb2HK68pRI
XY3K+Nmb9x21WT6ebOl30r9Ah3NEnxyhNMUhmNcQ49zNwiV0bTwY6DbFtkD5IKq17CsfbZUjMk62
PUCMmm5F+9vTRuTnwaelxmDhEnufTS7Yc50F+54QcBrSiQ9/5LDmauNOh8EfqSWa/ojfBRRlWAxs
5MNRYmK3soEVQZkFTf8Ly1Bt/w60v4q5HqvqlBhHmExo4gG/sVQc/DJ1NBz5oVHu4/FU6vGKnq+L
Eu5IS85l+mqFz0PJPojXXOziDi17iVxcO5RkU0WlAKSc+IplZmGdCpx4UiHCzxoUrajQqtHal9Jf
jcjcGN+wWWKDmURKTZDjzRcLHEQ+uXRVvabP0DwJ/AUU70DHRBXH7RLxs2qKude2TjYedDPlP4aR
cyFEAvZWqQBaRIiKJTGN10N+l6h3KvWNvKrHLZmxAPuzkRwkq8fQOj5PxJe3yPINDt0AVNLYABjp
+qpuj0UzT4C5vAfdWxQpRTbqbP1PMfXGAhgR0ZOEugOdBEol/w4x+SzSPgTnZ9gE9FVSC/Fa4tCV
Do2PFIX2txFiPJtDuarxjWAHgiOMpmSwvaKsKNxkHlTpshu6u7yC3NgHza4aXgfdCU1jrka7OjxX
/d5EMKoGx1yWGJp+9Jon+sYSgrf3aeenUkq3pgXLW9qoMrFGSh+UHRuO5cB9GLXBkRZV7DtjLbaZ
bdMWEOMWR9yshtfujWdZ/2skKboucxt441NYvNtKk+BbwepQdIqDO9UZ1Br5Q7SSQgSyYudNT9R8
cEzny6OXAp3G+tfo7iKt8ye5be4C6JjGIji63Emth01MWvil9+iF06gIzoYdbAvetOoqS1iXuVY2
m1rbC3kwSESlhA29im5/0VquqwNmY4q7R+FlvzBqIACAEFjShm0Rqhs3Iii5NRCVDGPqDO2HYWjA
RQ3wgJevyMUCTy05+XcNSeXWXLWHjSIPg1N0OpGc6V0WxiSz+FRhaVuDrpit1y9dUdNrreDYW/TN
aqRDmBaVuDtBnpq+egrKjNleeTId7gwyVvRaVU+epJhPU26f7Jic7x2vNZqNrQAceDZYgm6j2xQ9
MlEsUFhSpOGlGI9IOyPlV1Rm87EiqQA9fAH3/GqxtffeQwEJZGCcsMulG5bven0qTcwSA36wrk/+
pBVm56FyqVEblP1K8WzRcrhMGsqvrv70NfWuLJStmLIg8uSUk11kZiJYZ+25BDiGUxuVaOYBggmI
Y0thW8Qy0xvGsjB/09yInKOw37jdHw+Lsu1zgPPds91SJqViyI9piUgNf33LyZP+swbevk45utPp
MYcK0eTXWDF+EX0kZc0micNXzcOPmybDvUUvgQdQ0zWlZ62DebWnLkb4pOBqWFTMtbK5F8T1INsP
/M+h3qiBtJDVhbCaDezKKifoKY+TB5+8LOqmEaka2YKU6HRmQN036G9edEwSx0OejSo0GFA3DKeA
VPMZdTb5AUh/fck6JeM41zp3HlYLv6o+1TpfMZectvJ3DScnLZLmBuyjFUNdF+5KBRny+wd9oDAz
HwSoq1O5wzi3kpgSm3QsKWn/JtOAC5a0LVtp5h2CncJ96HSaMopilU/lBahbkb9h+W26pQhws9Gf
ygQj51mxHhTqEhGRyGCpyTPKrKOMhi/kfKFEhDmb+I/dsu8pJbC84V/0g9gZ05R9fKwOVidNnsgz
6E4WPhbFEuMtXvxTABk6cHp7Qi9KfoDMU/eeim8MkGHpJY+iWbjDvUImi7RhWmJpze1lKb11NcKa
cNkY8758Q/ft0d9Xvq/crd89DsqmddeRJzl9cHLDuxjtqe306kNcLIfud5os7PQ9gJU33wIDcuq5
hkUNXn3Wiu5ZjhcWTai6vQrAKaXE06ScZ8eK831y6hMQc6FMIs/gzrMobI4Ri4bdnk3DSfuD2j6n
+oNozaPkGW85e2csDtTAjtweoCYruXkq/G1jv2gUyzk4eNy62aKyTfcomm6uVny0AI9Ho2IC47BC
yz+9a6yjXRB2WKGyz2JL32mTqbYoBJGf0OLzkozzRKmoRKuDbSDtGUOWqDEBY0y0Y12ixtKyYd1I
AiYqq7aulbEsNIO6ahFgzQtsV0ryUsifcTisCrwkQ06X3nIcCcBpA/4jYzdo7kYJy02ZF+tYwi0V
SysFE4AgESa586d+MP3CH3/7Yi7c8ChntQ3EbG5zRebkoaCeBtXc2JD+FbBe3r36EY3sU5UCxoTb
UFaabT20GVU8cuBdaVAQDdjxiuSN3Lk7X+YQneEJDv1za6Usv8NKkJHTJ6vaPGrqUdU2AkgIBlK2
7mKO6tWwF4YyM4qi3OqW7zqhb/yCmyBwBJq79ImQglj0+eKton96qliHeLyiEUY7QoEPy+G3GlNc
m5kqniwCsuTwIxGoXn2omUHVV8C3uU5RK8ZtqUX7RKseAh3JrxQ/SV6wc9FmGJJ3MKpAm4kcE1od
rm3hr9URQwQJa302OERttBCA6Znsn5lWPuchfoZukUl3bkNk9JAY83yyH0WwxOeGodqyuGqTU9mM
WOiKwkTdbWoaz1nfg25DzWczl9Oir/aYBYIqmTWF/Esq3FcphBaGmTJN0g5847fJZl3GCwVhvl1t
+mBpBpQr/vDXC8NdaqNgx6hABWVkgHTDpOxMV43dLCxkbL6SLlzz7HvBvkabY8igFFN9HuPATU17
q5SEOj2qFjFyFlqgCGAXZq0unBBPPD3MDdyFlfTsqaVjwwzUsY9g4+xxR8i6Q6NwxhFuNx1+FzYy
EAlKhtCXdsAQJZI7C9SwRGDaBEiKUAXONPjAJE4XlV7cu1l6NGP/RPvnTZ+IU97sw45Qpab5g5Am
lNZCOnqR4RC58Utx/Z2bmPI88jEnUOVDQ9ozMKx95KJxCnsExT/HUSlT0us3YYD6ReBd5KVjYtkd
dpuZPP8YXzA8z6bIxHM3wzN4IzLxShz1ZY/gPApbQ1YNFHz60pce8/q+dp9vPMCUWvjNA1w2Ci50
Xx5iTVV2stzlk0BULfeD6odIEQ3YIWXIi9cm6rDGGqVBRe/Duf5pPAGtpI8+6oMb93El1Uu7iDqO
ajUtWxt1ztgfpvjcGD87FOBydNB34VNSF0U8p186nKcr7UPwBvnGpa1rr2C6pS+hhWWtmaNpsTP0
OsG6ZHeZnitjyOsXYHmopR8i2nPC3WCvTZp412qbTtmYzXtfE3RQMcCkYlXbeBVxgwT1ryJWF6Fk
/2YXq/w18xdgLuVtmrMC7EGvzqoxzNWBSs3moYp7f3hJWYard61Q1gH6D9nGZB565rvfPbGHYn7C
kjkXOMzcvKf1RLMODWkb6xXyepLfx4aKFuM8A1vDi5/MTO+RjiRWScJZwcx+l1tslem6aMq1EtXb
1JfQIuk0aaUq/B1zPlCLrcrf+hjnnQaL+/Mn/ffpvhta03D+8l7bPIqzJJVHGjH6d0cn2bqnbBXM
Ppznah3VM3mFtESevUhzrHVoZWfbbvbQOGIGOD33Vn+9+ScepL2MFnrx8x0p339p4Mf/vKPU7Fyj
0ZVkP5xZj7EQmn+SfKmyOk104RxIh4r452t9P2cJJP3PS1munzepxKWy0Fc2Ii2xepKO0U8Q+c9X
+D66VTMvlp5aKlPPCgLe0F99IR1MlND5HtXljejuKanwv7+eZkyX/fL1dOQlngIutB+Qh8TjR1zd
WnK+XzO1y7hk164yM66yeG+os+zAzk6BhdW3Yb/8Ozzq7OiG4754N9qrXHlNxsXCImXEdwUDzxFR
OzyXj9I9EOwUTJjduIBqXlu7plf45VX5QlIryfK0O09t1ySfySiHpOIXjQt+lZY6y20N0NtbAAhP
1CpaabTIQdjhe9M47REKCicW19T82wYStOVAsy5oo/ARVi8BJ76EnFzjVPgnW4nXFv6BxiPLf4C7
7IjFlQ31gHj61H3K+VNs7Pq/xjBdwCIGblwn6X2oPUtkb+YLNFLeUfbJQptEJwe1E9jmXlpUn6m5
xUWtNwtEtGf6mC+sB7iO0X8ajKVM6EpECO1eokxuHIuDBboGFqqt91or+AwQmWF5XYw6Tv5l2kGk
rIi9vJ9MuqD/fzsLBRWG1jn9guS99kmwYX7qmneN3Z6KiCUniXYxNOKYH2Hy+5z0CGmLzLcU/awj
Gq+duSSMpaBqYJXds/WCKMDQ7jSKI04hTbuGEMNGWXUbkzSqJjpM2W+J9tgT0Yw4Uf1d5SytICsu
IhW62Y2ocLoPQ0fl7jfLIBkPGF+pW3xfncmyyfLpneLSw2mmP8eqfgrCvZehtLKPCaJWYi5CgMdq
UQ+bStVRBz8I9dC4f2iRVPdHrS8WRvExpjuMaugfnkucfSbtYnKWfeK58Fop4KPqQ8RCrRQPpR40
5LmLBzVvT2WTfqiR5dicpBUKySQFOSD9kMSRYRcZ9pzzaVAuevIngDA4F8xE+KG6KbEe+dKHuaeD
eu6tE/e9kg8pxzPAoFwXJCITqKaSkYNYbh3F7GXagcpohPPREHSn3FXUrdAsI/YcQ9Jxco4eGq33
tJcBiwk+wLB6Kodtk+5UdCslCnqUmUVImEAQsisbzV9BFKArY6LVuzmNzs0RjIn2izhjrP7U6Psk
OZMtpHgb2yR4KVhwAOmsXVHhbozwW3qvlRr8Er7/HKXrVJ7b+VNUn/NUdZTWu5c4TSRti5GeBnOp
mPsNfqVK81d9Fs2Q1OcIa5ske/h5Xf3XvuS/Vz5MQv85nRkirbCHHKEwGT+Yn8gDldr3oOL0hAa2
RR5twiP7HAPGWDlL+jFRyBIgjxR1ReeXM6RTvYafNQJJi919V1h/JR3VfFJPFp/3HOBUBqzgdNgS
4u+fkbMTu7Hzkcnj2IkaZLFmOUcdXFjUyEyPaKNUFSTgvpO2dbyXxLZNtrapINp5jOFxYyRXcXXO
h/UQVqcWmDG2IYDypl7F0AEzw/fPRmB/Zq4xz8Tvyt25iMhkTCNJ/QDTsMjr/hz13Yfmtmu9H+Ya
qQx9TAi16h308a1PN1q9t8bxf9u5jIuCqxdll+pEgewRRY1ICA/mq/qIVH98N25EN1+pyzXjovaI
CkkRWsglvPf+M/2M/up/q7N0z0GrVlbis94rt6401Q7/PVo042Lx59tbqoYAft/9pWkcqz8MJ7Lq
e1UnsXxebv0/zY0c42s78rSfftlmQkk2ZeHK0V5KWaytha1JNz6Icu2np4f78tN+56pDbI3R3peQ
4mUekXGV0eAjrGJSESsZEjkgJCNNRmPRAeI7Um3R6dGsmkNdZfoqi+tsq6Sje6NS+7560rWLR23I
1Y3pyaXeuRGzJZDYRVm40WZlxDX+PM3F98+s/8un//LMqWyj34+l/g6iDr8YUYwlEX2IkwkMNrxw
Jiodn3i8RG+0T1HR5NGdFHy65NNL7oigr3eS9jCiFZf+RAVMRBBtvAr6r5SWIt36EcusAj+Q40Ko
wH2T1jES29GQTweT36NIVy4kMCdxkhajStz78aeiPPhh64CcztlUS2VfERinVcDlUfDapIcMET+J
KnbMnqG8lXRKbfqlLT3n/qcSyedyhPwNE6f1UWkq5HHbIaSN1NDN8LnQzy091+vkgOSmz2mF0b/l
AeH1dMVoINAGeyvZqL0489x16Wc/PqklxJ2fHMoeGxNYAFx5CG0ZxLk1//kTXKnHde2ihJVrIBnD
rCCZ6pUvEXGIK/uXpHtPuoeVaesmJA4Th9DeOJF8Xwrq6vT3r188TbsBcY28q73cfLDKqDrCVGIo
SbLMJoc/TQmRiS0H+V1EgJ6wjNONB71SIaoXSfKyNMqsEYO2k6oSlnd002U0mA9SQ92SohpMrd7D
Snk05BqM9E9SyItWqtD7dsAqDSh4Brhqy4G4MfjVazd0URV3flK1nl9oO7+rJFy6ce1qdBtIpdcg
k0n7CmCFf3cqSn69taAATVVGB2OwGOh1TPiLpfefZRRPwqo435gk8pOfmlbpru6wTBaRWp57i8pF
zdzqsbPNEHV0p6CvmCYdMREBYs14JPunEZV7YxX7N2z+eynW/z3sl+/bKGoYyiTT7s3GJK3RApHL
lhmhm9jo5o1rQc9C4sn5m4T22RAZRxsynoajpwUTW4eqpwr+pE3ykMfDSkewniCN9OlFKugo6aE6
Lstm3ZWQefiUuzKHuiHa0woWiWdufx4pYhr63z3DxcbV67Yrq5GdEQ3WQWKiuJrL7+47eeQhJBEh
OULDGyrWhgas6CCazVHy/zEe8nPQvndPEmcI2N6P7sC0Is5pNe4kxGw8Ps4DHoimNMQofZgloSxr
K3wHzSZ+WJ3ZL/XfKL7DfsA4/BNnBxPYjVPSS0mTF46Xn9ScEnqcgSMzgjOpWkTbiogJvO90K1zh
MahTIvRmxRuW91KeJSdSTIW+iKozMTaj76Eg3UG2pDc6Tfzr8PXde5pW9S/fWh2UIhuJ/bojzn+p
raMtBNYdmtuZT59xafYoaBKnz80t3Xbn/tJGLjuT6FKXL00adpmgDJHjzqhI1yCw0//lJHPssQ5B
OnMdDO9dW2B/XMVzfKhHDC+HeEWRfEcuNjLqFbTxJl4162bnL8QS093/OoIv9j1TeG5pZjwV/bbn
hDOs1JV8xrRMMjh94TuHgK2FueE1z/qZ7pBqO//z+uQ50ZKz7Y48gOJGqaFM68B3r/eiIAjGJupZ
9VVa+8FPO/iM5tMrMmcAJXMiIGbB0n/6ecgr029+d62LertkeYii6VruXnpINzSwOA2fRLHP08X/
iKCqFxuNXSMZKtXBunNt7ARFdBAqus20j9QbX+7KevqvR8KX4VjLbSH6qLPuFGkyyTb0RCrCjCR9
aWnHxc3mQFdWh39tmb5cJtXskmD+EUgNXjzvGkcfnjgfIFCxlp1Jf4tqJ4Bq7FtF0pUd89/w+HK9
Juvawo2xR7QNzQbIMJWKbQJET/wgMTudk6v0pklvDIQrRd+//iZfLqbBwetxDLfKxrEa5XeNRADz
1qu7Uu0pF+uqp5v5EOkabZU869wWmDeJ0fx5AF8DOv9V1V9u3LISkZl+A3ZdZmRbRSXai8i3zXqO
04ZA9N6kbJYtjNU5Oqyj0qMJCAziyGjz4C8Sw6fmpPMvcega6RJNUYN4ZLY360e5QUmuEh8zIJul
qxEh+rIU7MxKlTex8OVdQ7aI09cYnVo8/8SSpeJVV0nzpCezixwxGG3rTiQKSbCuS1haLNu/G+KI
53HeY/KI9YyEC0ILf34T12bBxfIFT16OKFHpCFIRlkQKO2vInLyJmWrcWPevHOz0f4vIl3cdlIaJ
BYtL+FoUrEq0lOS2+8aitZAmGoolL7reqvZqm7vHwC+bbZzgQSSCN8T8lo9OyMJ2Y6++Nl4v1i1/
SBAmWGbPdys4eQdbgeRtCIob1fG1l3mxZkmmZoZy7w13UrGn34XaL4VNts+tRirfL7ryRS1cta6e
9RqtG4K4hFMgrbfat6q8+J8GgnxZ79ZBEheolu9MQcaPLttvFQG2atV9xG14Y7BdayMoX9SwmIH9
UR1lLjIAZTQhmv4ka7dholPR+Tthj8dRG6wZmfSOqiMX+vnZrqwk8vS9vozAguyfonDVHm/iU5O8
ZuENHHl6N99sg/LFCiUsuPGy4Hc9ZRulU8ghmnkFD6y/MMcbdf+1e5/+/uXezaBuijSb7l1COSCW
QZTe2ACv/fLF1C9JCrHKhF+eUuzq6KGTb/T6ujIN5ItKpKG7a+JKCj8cOwRAD4qD7ptMw58/5pU5
LF/M4bLqPE9S+XXD8mc0I3FVYvtXP//2tQ96MYGRTPVeON25jQNXxsc1ZQak90KfI2n9+RLfvxzN
vpjFfuJ6YxsjNNJVbPgapL5JEMYn2OHPv//9/q/ZF/M4SLvRI5A425sI9z15dGeKZakbvSXskE6F
goHK2mvHaB0ylVTWn6/6ffGJPuQ/R6kfI4Mb9TTbN0HzkUWaASKuJasoJuwiixocKCQc/3ypK4uI
Zl/MZrNpMnxQY7jHFRUd5KcxwSg+l879kza7RaVd+0oXMzsPApHTEzbc11pGkZ4WAYm+hfgILZS5
OVkGt/ohfz/iNPtiesd9YCuaWxGKi8UA11McPFv9ThqwCFa/Wj+/gaN8P9c1+2KuF4kU6zrq230r
i+Cp4MPvXDtz1z9/ku+npGZfTHjfCz3by8twr3vLNngM26Oc35iR1376YrbD69eSq8fhXiIxNbF6
0osXRXljR702Vy6me2dR0SktbyV5JrM+xd9G7pxCwON8JDb31jp75SriYsYbWtgilp3ePfRWuyp/
w32E9M5wZz2RJ39+/gTXZoW4mPeDUOp2iLlKSOJY6YQtDSrIspjhS2ykrYuRo7ixgl17nou5HgV1
RJNoroTMGp8CgCVeZlEtSOAvaZhx44GufHhxMcttegC7UUbK5mC/tPFrHFeEkXz+/LKu/fb09y97
ap0YttsHSUKQxKnFe0xKuV8HN17PlRn9D7z+8uPY4SpNReS/1/dE5jfY/UCaT3Kx0LMbK+CVySwu
JrNeN23bplyhqZ9JhcMteePWr72Xi/kwpLnI/U7CQDL25Bx/Vvhn6xsr0JVRY13MglQquxD1UbQP
VYc8EJmEDqL1JtuGU5A3eKvd8ZV3Y11MAz3Oh1RMtEhGfp2kHrV48/OYubIjWBejHpmdXppBE+G5
TBguQHWWDvqOmNZI1eefr3HlqKRZF4NeU8A8RBhE+84LiVU303Y4KlLaoINmOVJ88LzRmyKt7Sxc
oErsFvaYamsqlo+oFtJa8druxtp47UVezBHbcP0mNfN4X/VHSb+j39ONQXaFQtCs6YpfJkjlD7Eo
4iTe50Rq2FChuCQIEpg1n+6vCj8xTdpuyYeuPcTFTMlHpfFFUsT7EAF+YT3X1Y0V5NpoUP/zGRqI
s9E37WgvRmmlE5dTAvsHNDywbu2p07j677OF9k/69uUtNbFeSnnKFRqJ7gk1OTQnV/pblyTPaqHz
83i79hSX890LQPgN9EghVvRGf4hcpAKoHLLxVov6Kx/gHxb85SkiMxtMpfdhwNXkOa5q1NTS6883
f+UFmRcz3Q81yS7HKN6Pn+2j8pH/dX9hDf75t6/d9sVkr7W6jfG7x/t6MA3y8NSXUpduYBDX7vti
jtfE5fy/CKxBBEZ7zGdz6Z9/vu1rP30xZ3sZSWYResws2nvADyL+VHVSe8bQpP0dSdBubP+Pb2h6
c18+rJUnZuPVvCGcSDQvawjP+PkZrmyf5sWUTQv60pEIyIipEdLs0qV8stNd/n5rH7r2+xcz124q
IxUeY57+psojvP/UcLzEfT1DwfHzI1zj5s2LorXNs8CXJ51fY8ySQ/Wen6R7NgztTZt7r2I9dxfI
pX++1pXHMS4upZtVVmu5Eu0L+sgij/rlPRmTdmmGz+DnK1yrLI2LVaKSO5zrNDPcp594vRG7xWIW
v6if1tn9RZ3881WuzLjL/uB2kVkyLRXiveWDPQKGZmV54wGu/fTlQpHLHZp37l8Gq00sWpqG7o27
vlIw6RfrhJxoQ4n/h8E0ou5IJZz9Wpv3JEV2hfPzi7l2iYvlIpMt4iHGNtq3pHnhkyfSwwQYvnU4
ufbzF0tG0qQD/XTZjJMElmU3BKvOv4FEXFmN9IslIpG1mpaS/HR3JrKbhjql078nDz+/lmtVhK79
5wLUF4EhiQ6hBz0b+8f2hOJi6gZ9rN+qY/tWfdy4zDTIv9mGdfU/LxMXAfEXEQ9Bfzd6xwxT74gZ
MWbKKoBToWmzdmOUXpnI+sVE7gPXdgNkk3u0BWRwGTVhg6vOnQWf+a1d7dpMvrQ+TM2rddLu2DJ9
2tvScOX/2Duz5riRa93+FUe/QwfIAUjcOHbEYQ0sljiKlEjpBUFJJOYpMePX31Xqtt3iOd2+frwR
J+wIh8yhilUFZObe316LiR/uf7vA7mnpw/g3/6oL9QfX3Nv5h3YoO7TLvGxtD2HKOQzcCf/8HfmD
D+zb6YfM9eY1aqmCjw4oN7TKzucaUNaf//I/etpvrmc5OcMaMgF92UN+c1kWIu/Dj9/8H9/m/xO/
1Le/fmS6v/0n//5Wg1VL46R/88+/PdQl//3P08/843t+/om/XaXfbN3Vr/3b7/rph/jFvz3w9rl/
/ukfTM+m/XI3vNjlw0s3FP2PB+Apnr7z//WLf3n58Vselublr798q4eK8bQPL3FaV7/89qWL73/9
5bQg/Mfvf/1vX7t+LvkxqFc1f8rbH3h57vq//qLUOy0D6QYBRSMdwGv85S/Ty4+vyHcCxJQIXF+E
xohTGr+qbZ/89RfH895JxtB8vhxqV8mQz0ZXD79+TbxTwg1NCJ5KSCWJiP79qf305vzzzfoL8ZDb
Oq36jufz89VoPEnLRrs0oZTg+fnhm7WP3Cxd59yX4AkgSYGZ08uh98z6YVhT9wMQDY0MdNDeTnnt
+M2tGOqKyAnfi6rTCMesu17UVUX1oppx2MQWVC2yr4SZpyrB5b362DomUIO3UWfLhFxuElxVXhTR
gzN+jx2ri4eHSevoU+FNMBlH2RdfGotvvq5szSQyDQdnKNEaxuR7rhg4BI6VMXVyVeTu+rQkARiZ
IlewhDuYEWXysY1dLGHIGezGLRqNDKGFTuZG2QzXYDK73EzRI4NEBMpCy3jF7977317g37+gP9r2
/7yPnl5QLRlg5/0znhtK8eYKA/jjUaUiepSCznpY68EetTJFBhZ8Mnf10nnf+3wq6J+otSM+PIHm
aKOu/RB6Zf64QP95XVtwl2vUNx5pn5IBf7Wm9xZm6bStK0U3KSk08RLq4P/iyf98TPrx3BXQVV+L
wPNCJd6slYWzxkW7gOmRFdn8iSPyeSWWeec7qdm1WfqvxpveRDn++wO+WfvJ9CZJMOENK7GsOJnL
pDLlfM7IclB3iyJDEmgsYrM5uoOErl1dFmtxXRTiaKPlUUQj1iG7IeRw+PN38efb46/Py3e1MVx7
ASMPb9ZeYbt54gNP2mVGYbNizzo6+Rz9i0rR//gongg0q5L29duKS+N0bRcEDR8VR/eX1noY3yWT
kH/+t7yJAPz4Y3w/cENX+YFyoTj9vMJLma8kCsEdB5lxkO7WinxV40UYIoop+pQMiSfOUhA6j65v
3U90sx1m+303e7ZybV8TV0dwYf2AtBYALNB1/QlrUpb5iycKdv1qjTzcVoj/dkPiMFStkno8uCEZ
pEheDcS+bz05l9kORWNzPxZd9dQ2CcIDXWL108Ds4lTg7mqrU+hzFR1R4sorLmYXzOCZlyHilpVk
4vPH6/JvLVR/uAr9tHLdNC8VHPGXl/7qufn/YL3ic/bHy9V/FfGLTZ9/v1zx/b+uVqw7YRhIlipl
+DyK083r19XKMe+4oVHwg50kfM1dji/9tlzJ4J1rVHj6j1QuKSWult9WK8+8C7kPKgb0tWdc31f/
zmKl3+SiAxGEvh96OuQGpZTRb4fl2ItEFjgj8hsHCPaDdTuEBqM76xz7wryIaU63pok8yygBY+tY
BeJwzWcEcvy5DJI34eQwaAL5wv1cLlMskZyUcGW7bTB2Mi6f0HvNITF2lS5wUtyM/88+Z8nguXdB
AB4CttxAQlN80XPYjtXnxAKEZDTcEfOEHCrRifoYpAUcvMJjm3Uvu0qX26mkZUzwZNIQzUi/oLcw
Vfu+TwQs/MxDirlfanfFPt0BhpUhHFs/75t046kcBmQtFcMrYz0m4HAMyquaTGlyASrKaS45gVD6
G5U4kdE6pjC37B+d9ED2hNl6ZprHHiea48BFVarSbfZZ9XMzEx5N7Opj2xj87JOqResyojEGk3fv
NMtszjuSSfEV+9zpoQibsDsop8/D2zadQneX9Kflnnfdd/dTP/jVoTQNs83pCNxIVDPPpUg81l5R
NSuTZ32J+3ComVQ4U8nSHOYmpF1uihJ2dIPmBoMmgrF42wSSBpKSHWNTDnJEBEDGoOIY9z3JaEtC
qmUnOJBPEm68HlsnHaOGG1Kj3GOhkYcZH54M4VHPfs1zL5lwpgfkflo2BgNUsF6klOj3svDjBTQn
GzHbHWOhMgBnKlbVfI+ZIohvS8vX9lHsKGonYT5j09OrV/HhGqu2vHbDlChET3xvgmsULtwDh/w0
PSU94JsMO42U+6uxHM2mFA4L+OQYFOelJ1uA9b4LaCj35+DEq8xGclddG47bdena6Qhes7tutekw
MQyzys9Hfs98gD+hzZ1X4nLfFUXhjdsoHtsTI9acZrjaUuNUEkv10fcX/y6msfu5yUN0vUAyxUef
RIrYZHnQ3K4OtWkytzVaisgyV51I9EtBGjHpE3aKQPGgGx/aovCZT/eKvPrUmzFRF27SxK9B4mfV
+eIFM0LSKFbuZQTmrkPLN8/11k06fFuwPHltk6gMwy1Tlc6N79SspBMURW/j2Cysjropkqc5ayax
I5VjXeb8fUhsVp04mLqaumjvlnP3LV917G1As9b5Kfbv3HqN7qtNLOKTd/E0LbGfSTMIBmga/ws4
MXi28GZChrUQKqP6cCTjzcZwnDrTmeY9C+J0AKdWJgz/wWtUPK8kcCzD+J7/3PGYT+NcOq+5yWgr
ygyS9tYFPTXRmpumYhP3/WTPbGeceN/GVfYhrMth2OYmreVlTaLrc2FbCjBhu/bTxp3TNN7Jhnln
Zw6CdksyQYLXtCevdx3VSH3cipGrYBxOIsw88DY5efV0w9W6vq/8rn3OTCtiIspsNflIWV7feNq5
ycouME9XIvl5pbwYfPOq/Hbvizkj2TyEc3SGtqA3z4kZS6YourUE5lm7tcf/KK41FKi26PyHYazZ
dUXN1BV3ZtG6H8/yIELCGIZjj+rcmmKInqdxGuF9nlrVyMrQOiXJ97nlLsGFtbYrdAuyBPE29J1w
1TcmSfNZbXVhXXkASi/yR5BLpjqEjmgpKOR9Z+9nZ7EgaaMxwhgHvyv/kuSZkcsZc4N9e58zeVYA
rs6QVpyVamxPTmlVcffmfmFWwMJzKOpyO3feskzHkgcp6m1gu3RIoPhz/95BLXGCIzTDqPkUZaOv
zk3vJeF16lU98yii1zmJxKSpl6dyAvZ2Zygej2deH+YTaq3IqOZiFl4fPAap6MXhdOsto91gnBQS
QUa4L/5eOlxa9mxaF5SzSzkii3OgYeCEtxUE+NSc7HZZk2HIllOpOF9NLaytvqrMc5+l4vM4Cce5
H8dTPxLSlLpTkT9Mt8tces/J6uRmu04N04jDOI/eTuaeSKCneAzALhBNxWYSU8HcjONy5EoGPRXX
pnGQ1Aw+O+iH0AzW0JYFTwu3eorvfTF4D4XrIVjKzNKZzTzQuzjjEUAPB6Y9TV0KiSQk6YPosogY
UwZS75QxoJQGtFnbiGkEWqWblguyBj5nVYs+g4BliVl4nT6OtU7sPpxVm2I9LBLgLdPIBTaYFrs3
cNa52yqRj4glrCWlugVU38qLU7hU8UGCtYFEPWo8sKNFBSdldLRzHrdcPZsiLVoLbjem4D/3YDNA
gFQR8ghfMQY4NWVU74fIgVeSVIXhVUnqggmmlNFtrVILxW6a4/OpYOnYtJWNMW0lqm3xAdbeg/YU
DH6vdaR/5XUn2YQHWg6nqizW19IMrX+mI+t94XOMy9B0KdqbqoyT+GYYPUYv0qCMsmM4tQ0+6GL5
6BQMgu4LXsf8ehkNts8oMGECYiBNPBhLieK1dt20CI9raQ0p2RaxoEgzeF+6KjAGzjFj6grDsNDo
PrLEteBOEDdt/FIlvC3uOIL8zfqe27/yXgeTwRFJnWKS7MAhau+qoZmRGdo4uC2yEctFU4Yal/wc
jw9L2TH5r6q0uh8z639JWs+CLtV+MmOFX2YAwWvFexTMHBR2JJUl024JX97l7AE/NJWFllCIEmmp
NHb+ujLya/bCieSdx7i0PA5NZeBwsavyd6Pogu49+6rZ3oTlykK+FSsknGMLYjfFtdN2Xb7rjRcZ
0haZX04f52yy2Xnu1dG3tXY0LtO0ix96L1y893GwoiXux6YdvtVzML2qyOMtHRPhgyEucieB0Xoa
SwGletKnspEJN4Be9CG1vW6QVNgeWXcmK7tJ4tIr7iI4Vs4h12ka7M1Ys/NbK9+vbzzCz+O+K4jv
wiivWlgyDnKKKC3hB1a8BiCzKngRQ3pyBZV10RRneTkNiBiNHz975ejW8N+ttQewqU5w0YcKYp1Y
l/7GY2at+SDKpbf3TsIM1rlHyeI1LDrI2RhYOHemE8y2I2WDtNg3pahACKUWVhL1Kx/SKGNL2TE1
2RI+p9UMT7KXi1ffrpnMxS51HKufKpl3xa1Aij3c64zdM6DWCatCvjg7p2zYCiRwNZFSgHbza/6M
jmsXJlvqcRW6SZZqXAMrkqrLyCbZa+xo/MBx5mJDZtqFOet1tIQzUPv01w21IIiRRVzUHOWDgIO8
mReGy8Oab5kKlsRjIq2Q7NCztDjYzldXrLDJCritxXzpUCx6XIs8v2N3FfWs1RKWXhTDc72QfLKA
lXTL0mxGX6jPJjenk7+uRbTJXb9hDx6yeyaq3pjnJkokoz5guHECxLWTsbkqOfSywE1XwQjYakCw
fYqfe+Mzu5Zl3qcJRZXNuqj2S0DV8yFomQPEQ9/Gd+jDxbyt/agCzoFXBzhYVq+fuSOSih/DxC0x
rttoH40OK3EpeV33Mk2Cp3SCVc6NSREfCruJoadButmrnNXYnDdImmhEZ8p+mmeZM2OX1sQEEhQR
Ym9im74mITuF/dAib0NTYow5eDpoUJYHwv3qaX/C3TFEEExtXC33VCkJzhbZIL8HhcASBEfXbTaB
31hUfzVqMOq9Ket7bEGgAKPy10NcjniWfGpKxXnuOhgsE/DYTwtOFXTAovbR0tmqKjZo5EC6p7P7
kkVRMTIrR6ye83zGNpVqwoCEoPZH/HIcNP73nH4qXJ/qyiSE/uScXsV18dMxnW//9ZguFAfuwGdj
TrUTouYpdPDrMZ0DvM8p2acMSlXXsKL845TuqHdUmQLKxpSdlfQ8TSn6H0Vl845krOu6nstxnS/J
f+ec7v/cujCuIfV7qk7zHF3pem/DsnXi9lKpAM6W6N1zW6wh7ouyITpbnBtZuLeckPT90p2WZso7
/cXshNqB+RMu32PHD3CxkWp5bhfJqWToTvLoNZluFj06X/qUo+5WTMn0aLMAlUTXZ9O16v0EEOvQ
Y5wDLwnw2yut821UDvCD0MlCGM5lVVGFdQLNNGC2FM2myIfwPkOkaqGHGHeGZ1STSx1NqPEjTSYO
H93UqQIGm9lM1Tp37V7lSfQa525cosEr52XnFYDBN25HrnVZMjx+qZPyCEHaZA8BZ5lgEzpaI8zh
2MbYTTRgABitO2dbqhbkrqkmM0FtmtYlvlx5/Sc1pfF8RPsAOLDrgjTH91VrdEbBPE3xlQO//jxw
q7GeEY6ahnDw5IiMgc8GuMDr7z5y/0M1+02F0jVaaJ8/ndIOZW39Nrw7Nc0qFt+/SN0quMndYHqM
oplZyz9/lLcfF5oZAQ2Q0FOSypL7NjEeFhWBP+HdYFMAR+zUqi0P1P4hVY3xmqa3f/5o/o8u4O9L
9IB+heRTyQNSSgrfwjQgBuRRRIybWpMttq3Mi6cqDMrnNAQDdFhTp06OYV2dUHydj15K+Al023lZ
iaMlc9ogOMFvhaEIsUZmDSL4hDet7V4oTRivforjJYTMWXjx7ZwPNcosWHIux48lgvS7eP3EboJF
hxhAxGcvpg9BdqKVTLKmEC2P0s44gKOyoHfCHhOCEsG4/pZuc/1o1HJC/I29JCmH4wA0cExwuHDa
OQSxM4EYjjlom4dowqdxVliFMnUNVsn+1wDWVEMK6Zwzlm0OhZXTcgxSf2y2TlNKD0lAPXx3S9au
hc8W9l3CegwzLQrVcked6TCslvLNj9b0udaFfunB+x0n3YC9m/IhX8+ynKJM2OPondd52YqWA90I
KV0sWbWBO6VvEEw76ZldxQyoDKvoVzy+kHrilloA1iIf+L2SzRych26pb2dGuMMjHDOJKXTlJWAr
nOdf+3iMqz1rTgr0VARgFAPtIc3Rqj6ZgGHGPXtJvEybAbw6rB/HpuqsS5yo3BdLXokP60rZcmMK
+g+8HPVw3cmy05d+X47dxh2n6NjpKA5ZkIc8hDpSYIBcaW09JhIhJgoOYPps83ieR9XINdtorv7L
dWIBv8isMzxYClIM+Mb0WfbsauTjyj7YwCwdHFhrGd2vHRPvQb3JVZmc/ioDDWqmBtQfewda/Jmv
0dU2cSRStqnNiTY59C6YNFmZ+RxjWErxYsxg1Lemhfac2gVEqKzy4LLui7JCFyVn5yLp8wzv49qk
zXnWnlTkQUV2ByxuC5J68DJAtC11l0+QDtqXKV7yl0SZgQFkh4YkV+Pqt8cmtuWFFQ7809x0jb/l
1rceelczyBem43S2WrfYdMx4iIy9w7FJbebtoZ3kx7UFYbeBr6kfpVnnj5TCGuY1p37XzP30MlOA
fEx5FcU2UBZCM6e5tN7GE5tYEF/lUG4arWAbFWK0t77JF7PhyFtVu6laMnHmMUfPGKjQ5qb3VvXN
5zV+LBx4qO9NE8IMEtbLzWZZltE5X2ML0kG3J6JGBDGdmI9IQb+7aQ180opqul8YExz2jaREhDh3
QamcwmDYRu4w4YIwS5rvwQmYi96nNQKonbHKrAb2i3VL24+rcWZvVwEsfPCSfH7Rw8TBaZJ+d6Fn
z4nPQ81IFVv3snjhXYSrFC0xTY+QQwvskmWsFdByP7qri0Rmh2xtRvqp5YrvrV5QCwELTxGejqI2
X40YyJAty+zhEW7M6yy1f4O9p3lJ1rqx+DalrrauLQpkna2lt1pMRbVuIHjmSB8GexU06/w6lNz0
KGCX0VNTjkBD+HjAdIi9htvU6k3iPlRQ2WEP8W1cRDi9xRCmC3pUfD2xm3MQLvCxBPuiD5xqDw45
/laRKXmUSb5gAPlhobGOKEIULpKymB4jPn+rgSHWSc6Be+pSIdaGCqxeFaQuL9g4Y3EpFuW22ypy
248RyyMO9VxFL8yt+hnoKCl8hBiFC1K/GDEsCVmb4Vs1V2ylnbbNSlIZA0mieupKc8nZsL5zuxlL
QtLOLXaQoqSleBbHq6rPJXxvsb6PsPKcSE79qZTuamc8toMH+LGgbuVsNb16nK7lGARnqgyD93mx
rA6VQwtHC4ZttZHcBiClVEAz1kBPzcavHeBpWRpj+Qu1/yWP3dIcnKWoXlKf4/3ej5Plo22dyOew
dEJKcRjDCVR18Faln2fVto4zYdA+dLK5RnsxBFsOoikVELss3nmBirfk/F/jEUkke4FtlDC2vp3Q
BKI0TIz7aep678Uy2vNdl5pXtV/i5EZq4TzNY4ahRUVO+griFuZK5DMWfpxyygTU0FoFbN90JZeQ
GTQs+DoZXishKJPETgpx35SK2pdaKHuCnxdQxgrVdicxUQpIeFyjFSbXjK6BMrKvYM1GPmCoMQy5
+6cQyh+oKDvfKAirz+Ha9zcc/4JHUnHutyqKoFyElBXZ9cgVZH6B5QOOfudN/caz7qi3Tewy1Wd4
3bsNp6/sMQscB7pCGOP9VOOInp3DFtAoyoS63aVKya+JXwoq+WKZ2MKdBjRbx+0BxSU1RWWcjz3d
iUy573VZ60+x26f3PZ93u4kWnd/ZXHDfbwrUmnMfFhO262ElXZTOjrcFMDx9buIRmP3grEm9pTxH
l1SVDX7ZmavrjOKPYkA9q/LbKesGFp0lrDWawaS/9Vb2kpRPveIbPqbGoiuR7ms7DtVTPsbRd5O7
TIf4WWyezDjw5nsV4KVTjR2Mtwhq/3uR6I5dJAYSVDdhD5q0QE73sNrCf+6pwX4uey46iHU9tSQ3
79p+r12aSGcCwRbBbsfBwJMaUoRbJi9GUOWR/0RYBtMt/a0wOBkF8nYu3ufTRPYWrHdMTV5T33gl
73AqXKuTJpGr7EtNE+ebDqb+VIFzIox/PqwNZCYSMXpZIJ+/bExQWNZ0yGS3nQkziu5rTycozTOa
JCvtAzW1A5U5OMA5ohF6xvsgGnJkabkZ100X5UFF8djkDcaCFvSQaFL8OZoQP8KQvnD69+HaNQ0e
KRkRv3dSZ/wwJ1U4wtyeqnvtyEhcT+Bs2oN11p5PZKXEjCxwqNcIbvCokdONm8a32vtaRW18AqSJ
eNHVJmR7ycbMPwUlhnMwSwKU3UDrUjU8DdpSj3nKlvLYwj1lYmjuTAywuoonPe2HauS4AD7NrunX
FAaaOixxIeeTWybSl0Xj+ZA/q1IElJjZ4kTlreMvE94Qh22E2MhC64RTPkUSWI0lu1ZSbn6RCud2
WQfG9c0QOhGGELdbk+/C6sLZl5XKglvUBNr/Tv6Jv8dEVZqCAlu4M164BjzxafRizt1hs05VKDAD
mBrTdCTgydQtkGKSt2bhKEODD1RTFwxt+rELKQgW26w12fAJkcpaf6T4Xoo96jKkb0OGZtTDCbGm
5L8lS+IhDruMURja/kbcpYn0RcDsprY+ehQOH+Ctk5m9N62igFXUqXi2wEnXEzGZO2TdfVxsP2A4
6xIfS5+MHWj3VP5Ud+UkNdmQqrWA1LugDXCHNo7J4csnMwffi0jZ1r0ZWkU9q/S0nO6aZozEvega
41+VNi7wo8tl/BRCReLyyyNq9flSsr0x01pi68qUfJySeXntaBmWGze346lt1oriUMVyeuq8Zoh2
dIXH95AOUjCWeTSxPZGW1bCinffgsLcGxZy5q79Lo5KpMl/3Ir7M/KBzuVEuq4voL5/OS0+gIW3M
JJ4YJm/are0G5R3aRIHFM/WqmwtiVKE4elObEB6iKEgPSfLi8/mKfO5RfdBxaFUnpvlagia4aftC
JrueNki+WyxbcpJS2DuOmSxxxWYhrb3a40SPnqQK8ThVHSZMxJ5oRzpd4j8G8bYiWyj62xkTzCRQ
rY1lrFi6g4g/xBkR3FSTYhvcwvGTWyrXBSIYPXwTWSi/r5x74ycHu8VT0dj4Lq4rgOpxPVJF9mVn
ZwqJ8/RdkPjIbqNaccPWIgmoplXhsPCn1/R8fY/Vm3Jr92L5SCRnnjOnBwM4np6VNTBsG7DRnLyN
tvMFvLHh46xk/0mzCtKcWVuk98WY+ni00m66M3UNPVHNvivOGXYqzMbhtEt5lO7GDQA9Wi9uGMcP
rvXLzyvbJapbrBBA/rNGFvs2cRIuoSRev67kamL6VgkDiHUXUUcgkZCqC6Ez862Ngvgu8tMZhGyz
0nHybV5yLgslA3NpVlImzaU39/sfh9z/Dbf8csLY/HHVDFFLNz1XP9XNTj/xW+EsfEcY05CdFJQZ
dHBKqvxWOAtJvnDnDv0g8BgZoQD293iL4wXvAuoTiKIUNENXnyY1/144E/670CW4H/JDgdYGJPG/
kcb05I9A/T9rE9qn+hQGnhJa+uRchDxVZH43djKZPnZtj0BL23UewZ3aLv/qJHmANoaEpLtRfg7h
Koi0NDfO4tawrULdmeEWW26agnd1wBHUHrDCbcyL4F5xpdO0DeMpjvYjZRG6rqUohkt2BXl4xCnD
tIOZx67/GMyhT6kdhNVjOnhzd/BpVERX4RQXz+60kl2oxgS/O6V08yxlSUMwCYfbaDb4wjJuMHnU
5U8pqJw9vkOEMTl+HjVWHEN0VH4NQ0Ri68zhguUfjVkcpk/RzO0j8HqXdnEoH51KF19SAI87RdDj
1hY4/Ygq9jvlzmy+1IK7UdosueWoFKWco+DP4SRwkJMYn5kQl9LC2TA46kHMTXtjS87726Kt4zu4
B+Z9GaZQfHxw7kGFj6xbs75AFdqxjCBguGZziUSLLqj/3W27z6EgfEClDfTNZL3bLp6CGn0xXcYa
5znTwBnnBDW08zmezXLc9G3kHV09UGNvkMvcdEGUfvUql1JOUDzopkouqmSOH5gkp0/ktCY+SJ9A
6sJy8TEdXX7Oll220yZ6tab5XNo83yzUdGghZMMRQweUhuXEYk5CfeGwWzx5ffKPvpxwDtfINhRH
SbnGnKiI+2wTv0JKSQvjPVEi2rMSBdcquw6MbevdJJF3ldb5x1TqnEOBsdgN5zRmJbcRrr6eDXsd
jeV3Oybp1qGGe/BkCZ/YoZd/5U/OfJpiAU0eZCfpPc+NRdHzm5uuG+djF/BuzcWprFM3YXIxRBaV
shLOfYhVdRN2p16ryvId+jOs0UmyckOlbUa/Sx+jAgdoZsZlf2pkccsOebzu2o85/w6S1ueck+sK
Gu+iA6VCJEdeVXZ1tn4eLpdh61/rtpLvXbIFMNQXh3SCFZiqkflGAjptBeLgOqr77DsJXL8/W7qh
vEA/Op7PciE2oJL2k18V7oe1Qi3dYtH41nVlu+1WTIVVVWtaf2523foeH0BHUBpC+5JKlG4d+7ZN
4qztsVrydG/L8nLNy4YNAroHaiqZS22OhYvIDB3oXDS8CSWLnBE0WjK9DDvfIuhKOPg8KG28D60z
ifMsi1saw8tHkRK+VNw4OAnUybItQHoOBH/erxQPEG15XyamHy76UsYfogwBxFms6GnVjZ9vJ9hK
N6aakx2M62zrOqPeFKF7vq5uedM7utpz9JdXEaiwmw6BxDUesXjDEbV7Tw6cYw69Y/W9jpXcUCGZ
Ljoat+9bmlx7L+iePOvhEGsRMizBUp2aev2GSA/ODePP7+M4hJIxhRku85m3/hi7DtWssF2aiyVW
D2yvLTeohBICu4T5qV9rMrcpquml5S1PGBr5YmZRbKKMH+ttZfnszFjGVwJ52Hmh5rmn1AmJNE5T
EGFBBG+iuKK841ibXYCvawG0xMXj5NOZRuOl3ucnJaFH2u5Y099mEOK7GPOvqdcEt+3CRqp0NEy5
ZmHipqvq7hPx1XU5xwnlRvtYEQlzz3hrD85UxXEFW8aZhq+dlyfjObH+eGbPFs/vg6k6wRbC6joc
Jgq9bay9Qz/O9XOuEF4XPQXINlNwIVHtutuscFFiJWnrfSDBQtyHgxS7hR1hCe+SJBR3HyE7hcC3
5I28m7uYFJb3Q+YyIbfnaLGX9QCsnVpt7TYHdu8XnBRunHVAlcTH78ABhqQd27M8XT5xWj22ZKd8
HuPSTcddGAVf1WlTqJI9yut91rtiQxXg4BbJdSzgTo91cd9LUvtztG5qoPEuQ3l89bzz3H05Rfy7
PhSETUywfFOIScloOEZ/blePOIOLB3M8r0dxZQSaYwgRBGp2ssQdikatyaCuK1QWpXwfzfV5Tcso
Wi2cxvZiyRr2aNW1sYJRxmzTjCF8S7kn/XHDth0vxrAJw4Tbxyg2juJ8DAH4lCRqaMx0R/ovLTtx
do+5E32Q2czNQRxyFiL2y5cTwSFHLbfIC4iVuOqBG1zoYQocmRjyExIUk0gJFVX5TFlk8Jc7WU7y
LBoauRNlcteSNKNnVN20kgxYnN3nJbn1wp5bJ7Mwdl1x0G6hSK3r5LsjyKoc03zy7jzLYgvbuNtW
JvJBlsQ23OVe/jEIgoTa/MRNMJAefQZ/6TcjN9O9ndJyr1Hc7/q8IUATB5qx1/CVodjynKCXu1kr
77JS8bcG886ZXxNMGRMOwCOnw4sQmnY0Z/1VlLgYgQYrL/IWmynwsmrbBtJuKlkfZ3PSrSeELGkN
cfrP1JHbIpzPqSUl3nQTJcVm69XJIW7Cmzqwy2ZAer3FBQwzXMYNMvsA97c5Xcn9+D1a6yuPZGZg
8gEGvdzaE7VeruIQTcjcYlXfazfiRI4kj80LsSiQ5UQUWuzzfk6QT264h+7ZXO+nzLn2Zne9KoJg
2WTFdDeyLoa6kujEuZkUc/yYjWAA5zE4DgvJzqi7c3EgtJPgJjkWBzPI6MxYt3ycUGtt2UVMh77N
q6u2WoLnSYX6SBoFCnLPuMpZGGIqkqfywtQP3ueENn4D/+ysk2mMm4iA41lJSIgjYSMu/RKamEac
9UTS1Pk8BesVKwkq5YEjFWD1UL0Qrzj6lSsu+naodtwDJ5x5HqHE/8veeS3HjSXr+l3OPXZgwePy
lC+yKBqJlMgbBOXgvcfTnw/ae7aqIEwhWnN7YjomZlrRnbWwXK7M3xjam9Mo1taVa7HVWxm8YW1G
CUxF61V0rr6WTJzTIpBNQcDpR9cVIn7f0LZJC6hhLT2PB6BdWOXU1S5AZAH30+GzY8f4ORTRfQg8
Kmt0eqdDyRmogsYqVDzHhgCz0OLYtNKrwKfNknF89Kxy53X42gSl+qgPsfIhxsIlxv9oFStCwvRw
4KRQpJ9l1qL/MbRPgxw+1bqdkaUI1m92W0XGTqqRAPTs8GcAvWktDRIWxSq+56jd7oPGTg9h05gb
jzQV3cYeqGVRgc7N5f659PPRaodELOvxaKqE+mqJ+KcO0HSXxyjE9ll2a5iZvW7j/LMBRAUrzJTq
fWCC+HFGi/QsxHOz0Xht7iyvyO4yp4tuhqgTG3NoPykKKRQYqnfHEt2Ktt1wDHmwgQBHY6kRT15p
3WPnrfKSzUV/KjyzfICmUezCyoPn0Fe0DB3J2IdWmH53FUpsayFTxhVyZbdrA1jsu14mxaqxRh1r
342hSCRSP8JDq8eUL7ayfS2XwTfLLwrd1JVuAdkKkI079lLD/69bKOLY4tgxQBpXC/HqBtVd1Sny
5j5zijlG3gAMiihBraG2IiPbe7lBCylJ1UcqxdGbJqHRB+zGuneCsLirdGpTeds5H1yjGx6qLBpU
bDjyoV1nkZHcldRC3+Su9cZ6oDiGplxzG3XNkfoCC01xMDgSknWSaJ7TJqGdeGdKoboH9I1EuRGa
N50ZfAniqsGEWAxiXzaauC2Fq30pe/RbgigyVn6l5ztEacotANGHwaOTR2X0a9fWCN6CH04eQNfK
2Qb8oNW8iM7CRCyrHJNDWzLam6GAlLOXmyD9UPR1f1sLIVHeF10vNzgvpYlZ7oMuHcT3Th/Kg2RT
TLoTlaBOGqfWk6P5+KLbftTH9EC74pmqABsGOLF4b+zce4lUZ2jWwPb0U2aiQ0KRv6koxpiuW3xX
pdAwVm0oMfk9GMxoS080UGElxb6BEgsUuFvO6kLac4z78DZ92hB0S2jErXoLeWrqGxX15JXcy06F
7bcWyDuFGrtOMcLI7c9JR6n9KQKS3669ruikp64MaNFq0LTCEltlxa/Z7IaRbzsXY5ebAbNY5UsI
PE87ZIaFnVqhO6aOvUZSvnVdZpUYO8d+sUGs3vWOJteO8tBoQ8XhCtI8qXlM8T5b5YMR1NvBEFbG
hnWpJ+Eiqn/VZCf+lCtS0RxBlDfNx7yJqZjy0OSaNnMjbE8YXefYAZt9mGPHWBbNe1KnCfAfp9b8
Ry+2Y7zNPbB7x6EAI3ho/Eishr7xcTBvwgzpZYd0Wy1ixqUCiKaznIOgdyt3UyTYaapB6v/ok8bF
6EGEXyOqtxvqYc2jI1X60eoT48GLLWpmMBV3zI+0DkwQrU4DhhEzedDnVid5D53SRJ9819pEprdm
WR4tXRo2IczEVSBh2BWa0nMSSfcj0k8JhXF01NI85LTm1KBM77k2oEEnvGZjr/gSRFaG/mueb8F9
c0zZ9c4sRf5U+36VYvZufwghO35JU+vdKUvroBk4NHZqvo4ls8ATNhUPipN7Hx3Z+BjF/E7ESJ6H
2ku3sYMyq5Pf2LELWLFuH8C5bMBfCMgK0q0IQWcGkvqpVMQ60GAaiDJ6aY0sQ9yzC7eDnYu1nMKZ
S9XXAsQ3rwRnbdkKjsdZulfC6keVGltcAF/a1v7Q9sFnp+41bB3rrqJ+ELww1a9ILT14Ke0TScrf
I7jAVXjUk+pbIKeH2EBKdojxKQ3KVyNgAjrUtyrMXD0TRF4rVm6WH4McvzZoKS9KIj/lpbzzGnFf
2xA3qji5cez2B7B0A66pnX5QpPIjFU2q2XL84GrtUzjkdyJX8H0HMLym9XnXOSWa+8pD1WEJk8rV
Tywdad+GN6HT9SdVBTqYNiTzaQfqRiExzpvHIY2+9Lb1xuu8PaihczRytV+bBi8ktqGBbtt4CSb+
Ic5/Bg5ddsN5iCyuMlXdgt/Ycfji6iIbb1E13Hp11MGhgW0xlNpOcoI9NrEbN7K+Vj3fQ++PlqK+
9jb1/ab1X3sPfXyn9Y/94LxGVvBNA0VyK+TkjfrHkcIr2Mm42sS9O2xpS71gPSpjgdTsa9l8lxwv
2lB+9lbIMLW7RkaltFdT+hMtH6z6YGZaQ2lRGd7xifVWfhLwuxu6f0mtHeuOVl4OEag2BhXdVH6y
MnZ3yuRVyCoekjxcMaiNvhe+tEsrT4aqIuGyhv1lF8kny5QoTwq0QugkJ6sYhxsIVE+tGTzjfPxY
Itqe63qBnrvCi9/iK1vG0bT9o0J2aw30Dfj7YaaZgFyijxAbDxUo6czEGDxQPsqk7qjGfgjC7qXL
W+c5wlI58p2NqQwfVDt8VvGIh62A5a98BFS+94cCW3XjUBQ5JABaip0JSbAtk72stLdN5Rygf95Y
dcXbPnwG0L02LNwlNfeY2MlHxcpKSjYRzpD+RjSaf7JlcQObdi9TlVVL6dmBCb4Gjvaj0xCMB36i
7mWtunF61L0V+0ntnfLg9Wxw7vkcJ2BtmwsMoNn466gvHqxBsu4bI7+njnKkZPMF/+XvDonhwBW9
sYCmf/BVrT7JLaw0bvHXwsNmwc6U5CAr5qbwODEC9M2wCe3bDWAR+4GmFKaTQUIdWS6NLe8oUKEY
t2ARooED7uAPOFX8SL1ZoVyQ3foF129RgRiiNXhPL/sjbJGtFUirwCjvLN/5pIf6bmht+6l2PeoW
Ugj8FYpWJ3LqHPY+btS1SZXnZsi0G2G69PLCrRZW0oECj7xKMQxUNP1jNbBusfnmbnM3GIjdDrml
4RNBPYmyx6Oj1vi7cq53VCgP0M54GUqUtZuDnsTJPpdNnOyg9Fap/nXQvC+lZN+YOBFTb2Kj+PQN
tTD5oAbqupDtI8xtevwlwhCGeWOOzY7YJqnJjgFW164VHTRspu6k4kOR5qe4zcNVi8VxOLY0NWFt
Qvy8E835nvgw9zJrBYbIIpuoNoFDZ6dws42du5/LFE/hodyXXNkpb0ZT1x44r1HALDatHmzMijw+
NlXpDtz9k+PYO6zItn31BF77WOTWs4yDdTPETwofXLOLY63wWsOEQhKkpEq4A74I53zAuNVMVZuu
Nx65STO0OGmzotowf7e8Yev27qei5SnuR4GxEy5OZrpEO7OU80OTKj+SWDoMYvgJHgBJbmyBA3x3
2dPOGGCElHXNJ99s7lysqpMSdoIaGU8eyGX8t6wtrENqgnKVw0vIvzd5Qle/fQMIdAfjd1eJbmNE
w+cii16FTRvXoc9eZAaFmQTPO6l9sFx1m+jVbZ9gjUbOYdaYfKfaC8oUCPwL/3MQh/cN4hRaXd4m
ufbBDyTzTo85O3SHIkYRQnozHXeLB8drX2j3oV58wNi1WwkFIbRIxlquqMSRROIFPs8OYhIAzfSV
etqxM+K9g+TMKnRciCFOe4LnRZvLoNQLmY5+cK08u066qWKXtjr/Gvxpu7tgwNkckMBHS45Bh2v2
BrjyrmzLfiV8OV4j2XpT6YnYCcVVQULF75GIsZBp8Fbv6to6CmxuOBW1V60jocwzt91FGiVu+B4F
j62suMlijc/iYbxBee9rzRRsfLs1961RHsgHX8NSktfCK7bgKBy4bwlY9dJ+jIPoOXFqu/1i84wi
lfW1HsADoDAAOWCrYj91DJhMZs5kHqzYlSL5Y1x6cUQTFIBZj9GP6Rf0BOuxH74DOaNkGyWjibxr
JeE8lZ7Vqzufnm16qwX0S/cYFWnIxgJwZD6gvm611hCfAKZ7MSJukeTRgdTNn4MwG65OTtiSJ1fr
fE9Np212YVjpP9GTMJ/SoWmfctlCzh80esc+J3vC5wyLYWqZkVZT4cykodwabpG9tqorwnUGdzLl
JWUl3HRxG37wjYzegt0oz2TOtrYGclV6a6X3+i+dmfU8HF1HinZmjIQ6CEHOCX4jIq5KNzYzSwfo
C9SG1jTWboed0yHMc6bR7oKEFZFpepHvE28wy2Ngp4ZYMe1qt61DfKBEm1jSvuvT+E0JtOqxpVuI
1H3oehDMyXn/G8f6/5tu/2eULfn3Tbf/W5dV8R5dksrHf+R/WOW6/V/wE4Uh1BGZrv7WQBFC+S9b
oXVmq5ZtaNaooPQvDRT+GU2hBaYZIHV16I0Qzv/VddPU/6IXR0NOBzQMFgbvon/QdZtIoNC9o8Bi
WRRNVI3m9bTl5sapWdleq5zMezijCalVt26/pCSM4fbss8zAqWk8Zr+be9YfkSb6GoPrwAfUG+UU
orrtyxB5bgzE69ap+FDktxJs1OvxRvmMa/HGPz9rJnb4bcmRSrzKvF/l1rGJNhQA/yKITh4CtYCz
W58qyIzsFl3Ke3GSaeoE0ZsSfyswH/Sw8r4+mglM/NfX0234zLrOpBtTi77YLPyub/BkobJ/zP0M
Yq9H0rn5x1Eoq8NOMA3+Y04V/KNGVnW4NNrJ7Zr2E5BteAKyb24oSan/TGVkHBChgKGjGUNb2Z5I
xUCHI+EDoT3WJ621Scaz6TRvSWVkZhGYeFLQL1IFXBEkGC4WAclEBuND1U5Jm/sbtdE/1W7rbUn0
s7u+KbWFWfolEjNZdKaObAooFU3RtFFD4nzRNZZLa1OxtBPAfBiqUmzGz2mb8rjo/M4lmwGQg2OP
XlAsstoGglvoFu91EZPklqld6mT6OroIkjaW1hozM9/roMVIRMC+82AhBsGntKuGtT+SqbycovjG
T5Tm1fXBEj80fWsfgiwM9W0I0HNRWgxZpumeMg1Z6KxE+vScapfDq8tW1tyhRjDWl4HUiPyDFvru
xpMs7SDjjUoCfB9r9VvmVAPlVQoZeWGpC8YDE4GzXycJwhqcp1B2UIr6NQlnO9vInNyoGj6yooI+
VOAganZ1B6fXX5V9QOoHgIakLrFpMRTD0pYXMx/BtgRbBAUrY5SxuvwIGlqGTqUO+kkLM3CWbtY/
JuKpLMphq1VVdPIDbSNTTwbTGBxDqVDvdbNb8iOb+RVQlsYihsbJw2Kb/IrKUnhN+7V+UkSYfzFo
5hxk03ptmiA8+IrSbvsIZ8qa3sdeggm6FY4vDmUXScfrR8a4gy5WPHcaVxhwEhY9puzK5dfIVLtU
WyuVbg0M9PY9PNePg0437HqUP+ecMLqM8AmzzmYewSvnG0vVRKmWSi3d8hQznYGaa/Yd4PgAUlhe
ewEouVZYgPkL/879eD323Ah1IXNJcoygEDP50l0qwrZwB+nWEjeFiOiLLXjn/HFIjWP7HeAXZeds
Pfcg80GSt9KtojzG/U1TrGv7KOsLgkvj0TOZKF1VLXA6GvAaDt7LL5hGpqjt0rZvK4Awa+HrHzWp
2PmFEmyCwAkPvDG9hSt/ZmAXISdrA3kqCgShad+a91H+KpRnK3wu1efr0/PHzQg363xck5XRhp7b
NCCBsMN4a5N3XRzb6PF6iJlxkLwpCvgnaFrISV1+OhkKQyhpvkcPYFgDREZtBAsj97FRm931SDNr
7SLSZJLaMkiEMnjeqRbOLtWtfe13n6+HmFkHYyaK9B15HyWqcbBnqy23GqWL88A7tVnt7ZshP1qA
qraJa9yGTtbflZ6/5IYyNyouewt6JVJ7mjkZVRP1dZVnFSHdAmPm9rUwzAVi21KIyVJrCrfP05wQ
RV94K9UsKCbpSynluNMnW8g0+fmcQQDo/lBgEgOMtcypvRMbFQmaG95XPdd5xTJI7Fsr/1hZ6ub6
bM0tPVM3eR7IwgQxMjl8arkHZasS0lXuZFcZV53UPqIHsJC5zH6/33GmS1xkNi1EvfVORljstRYK
PHZaS6Y+fzw2kIMc80pb8OZBEWvcymdLT46cwtcbgoh77CxTbVX30X0T9HsrBhK2lIzNztZZtMlC
x4YPrYS097ADo2BXx5RE5e+xh/iwrW4cIMhFCeOqNRcOvV837x+r5CzuJAcUvdFg2kzcwnuS82pf
2vXGpdQBYFBRvjR5D3lWh+VQrPwaZkl460U/XO8Qlw5UhLe2uIv9b21DT8it7lwUR9p0GxjhLrbD
fanqeKxXgCZcEMDoKvR/cdKdz9A4g2czVMlmbsWR7J3gNGLt7lCJ9jcdMrh6/H59Yc8dQ+eRJgu7
RbG81nvWglc/FnL2IQez7xafXd9T0Lws/7s6caHLeqFMOe7/PybFhMxrW4CarancYGNT2YMI6p0a
dLQHC5DQT7t8EwPqR339qjbWJ5cHaZd/QS8hpuMbPQajb0jRb9LBBCpzEzSPRoATO5hly9y5CG1d
/x4z1xjYlt8/cPLlnaBG5ASezAn/I3sHh3z4UHeyt9aGfulantvriK7o0OipLQCwu5xkX+5Ak9fC
O0VYLW1q6PSohWjx8fqA5k6u8yiTbdDTinQqvWMb+O8lhLsWCEav3cTKkjj67HCQ6wM+rPAgmObj
QVTqIY9j7xTKsKpSCIJLZhZzc2P9bwSertMPFgxt0TCUSqIya1NmLh7/Jo8BaG0osoqYIBjsyazU
KR5bBQptJ0c8wkg7oMSyltRs4dk9OxR9TNV5FJM3TYaS+lmiAizgCGbpS81LNry12YL3wWwMY5RB
UND3BVR9+bngQcmGHxjeKUjunAEIE+AEfUkx/c8HEJeJdRZl8r3gGzJC+B+njn7rKq40ZVNCKTwO
DjAsP1DuDDX7kgEzKl39VS+reOuqRbdwPc+dYuc/YrLIO32kWEGRPw1dKaH/QuW97+Co+32nrxBK
28ppu1SkmY1pInAxVi7o3k2yKWdUZwxrpvAY980KKYSVNWhrTbnvn/5iB58FGs/Us8tAR3uwaMzx
SGrQBFPfdepCXFIDfbv/LNAkhQ/GV0vTWd4ptT9WQA469PB09cbKsu31QLMr09SQpB7fqjwNL0fE
3WarLYWUUyI9u4G5LdCq8pcSgNmDDyERE3IEEyQma6JWcrUF/uifAuWn6Q6rMPhgW7D6qiXDy4kD
BYWQcQtYFInRyeZ5MtaWzyeoqxOQFaXvn5pRH6ivNla8z9u75Cu8StzfD90a8s9gb+RkV9qg1xem
beZrIvOs6cLE5gd10kl4hJwD34Thewrs50p99nh/LR0lc+/+ixiTpaEUMmqbOjEMTdqTBZs3EMy2
2a7qo0Ofl3sp+i5ZysIymblRLHRgOLsosVB1mBwttam0JKquf7Kc9jHI9Q1Aqv9R9vm3GcnsxyMN
Joyt6ZSyLufOMetKKpPYPzm1TlvuWVLDLUzlhbxndiRnUSZnRW1IQYVch3/yQCPXwO1tqnTX99Rc
CKpQwpBBd7MOxz8/OyXSvIFmaFf+abDu6gRQa7PkGjKzoXioUl1H5hO5lKlpjN14kQst3D8V8ouv
3LVd+uQpd6ocLRQW56aEo0HBVhOJIHbw5Uh8nBpB2uqsZ+OHFj9J7XMVLaV5M48Smi2/Y0z2TFrS
/QgiYBkaKgQ3bgg8qk61bE9J/ybOzM+BXYaPspU/tgBGVtdnaml8k71UDXIu1SMkpLQe7OYl0F+B
T18PMfE2+3UkXYxvshoGyxddVxr+SQICaez1A2YvcBQdsK7qDzgN8J32Gixgnl4mIPfr0ecWyvnH
HT/A2VJEBqGtvVb1TyGgf/Asuf7Zx+7bDr/9RRzSZ2jNKkP+w4YuqyGlezpJ1BejQyAUwtYnWX76
iyA0elAFIsNAfvpyMGmnGQHi795JNQ9I4aKHbN4CyPrPgky+mJEIyVMHkwuxt9utXvpPRqH0qxKE
zdrvNGvhrJidIHwWrPHuVaA3X47JDDUpHkGiJxPhzRJQilHdRHmy8dE6vz6wmSSJDoGNewTmEhSd
Jsdrp8GhK0zujQINVTJqBco4Bn+bUXkyrhdc9OYu4otok5ND9Eg21AHRhmJjfo4hUxTRoxhWNJi8
8rYOcJjontuU49fcuiB2+l5b+LKz5wpdNLR9+EudioNjWRA6sJHIhl3qBQrNEwghLULFcqNtCmE7
4KbVYVP0cKxTJysXFuvs0XIWfnK02HjOVmL83AhCowg5usI8L5Zhf+Uzk0c8dTBjbFebCjTRyaQO
sWch9lqMB3S1kqT7vAHsD/ol/gJNamUXn81nkR7Jijb00xYeNTO1K0sDLggTXKPzo0+Wbi0D82y8
2j+99ClmpT7KKJD50vDWRPFWNf/inXYRbtxJZ0cZIuduHBWEkzusv8zHqPgxBC/X98jcpJ0PaZKo
uhrCzEpHjKy5SdN3v37s9YWvNrcNz0NMqhqW5Hk5Uh6E2GjKHcocuXSw+h/l/6BP/m02NZsnasJk
dmw2vaJNvtcoZqki6svd5tVrUuJV6j65GbyyWvpee9lJBjwDg/dYheGCAdZ8aGjTrIoxC5qGztpI
Fel4pccZmC1jgNNltzUqAyKzEKtDMdKF5LenvidOMJrbPWwZd+E7z967vGvoBMLwVngVXK6XQIr8
XBYy41ceEUhNd2Gdb4ZG/Q4M/g5N05MqDcexbKhm8jaS9k179BN5ocU0u6DOfsSkpidXReH6Wuef
cnFn4/Aml4+LzbLZfahphonAIy+faaHa0suwiaqUBKoAb5U4tnHUDRcxr2jQjyDrtVEc6FbWM23h
0p9dyhpZIVx3i4x9ch8brRanTURgGCTyDdDafSAENL7EaDamq1sbH7GQhRra/LTqNNxlk1NdVpTL
aa2zHhVwBEdOnS7d1flz2BwUdZtW1U5IG5t6ZG29OKG29QXyMJq8bV6vHxHjoP44cXWENml6kd6D
Nbo4htrKcmqjGV8pgXNnVoA5IU1eDzG7aM5CTBaNFfiQMMGkn+T0Zcjy9SDfqQCPrweZXTW/g0zL
XoXnAT72CILw7xey0yD82JnYX5T+Y+N/i6KFtTKX57A4MelAORLfq+lF5aC50tsZY4pvhh4Fp+iG
arMXL9y6s0sSZxIVaQaa8FNQUCMGK0cbhtWBShQwLvC8bxGCA8Jf3nezQzKxjgcxOdYNJytRREGB
CBuxgs5a+z62A+nPTOlh7C0dZbMLAl8gWWHCONInG82Grl1lJUd5iu5T53z3+p1S7yz9doic9dG2
sjXNNh/JJM1YO2RY+Cjv2v779QWz9CPGPz+7f8F/cpkINl4QvHvAkCv/BtWi6zFmFyVVorEIAABP
TGJAIEMr1udstknPdOvQBWLt5Q+utzOznTMsRJsf0e9okxsSv/VBzwve6TpkCTzk41KsMu/x+pBm
z4uzIU1TikSLQj9i7io8hw3nDV7M6nqEpY82OZFMFXhTWvLRknpdGU8urgSjgkIEPcR+KRZdwX5N
wh8n4NmIJsdTDbmv6JyGGhu+okp3H4b5KijvU/84toJq/yZD636ly0+BHu91tUaJAgw/KzJcgvws
fNvpoRIaog18yKgnD0O1AH9WVISuf9vZJYLYCzAbAFbUpS4X/TBItmdGPaekX/8sa3M4DgY66p2a
LuRMs4fJWaDJys/bXO8ig4/ahe84v62jhJQ6RrUQQPr1IS1Fmqx64RQaGDkiJYN+yJX0htYNMIdN
kr5fDzQ7O2dDmqx8K8FxAIFHDozBbVe+8SP0oTxdj7E0P5O132txmxY1MQbzOfaA45dfRRhv/7Mg
kwUPRthUPZllZjEpofMTxMFiEjc/K7pN9Zi8wrIm8y8HWhlrHQsNA4J9i7S8FP/sZYw5/YWFNv/F
fgeaTL/qJoDu0QQ+Qdu8jdUfFuYpCMsvzMvsPWyRewOd1XTlVxZ3dlkgFmqmPVaSPL51ExQXwt0g
vyEDCn2LjI+4tVwR/E3adBZzslcRoAA+qhOzRsVf9FtWHJoPC0FmD1tQjkCcDVKM6YGQya7Hy37g
VZH+DCN1ZTQHzf/RyOvC2HWJfPznKw9zs1/Qd9gZ01WRVEGNVrlNrd9L5H2eStomc4IWN640Wgj1
qwkzPdbpnmg6OGSKy1M0XInUP7pyjg8kaTiUSF7ganJCY7H0UN/I9na1Gx+RbViiQNJDnX/Uzfpj
VWs3pQxXVYIZPlT9/vr453aFjhQnQDMFKLk+2d4K6o52GvKbfB9Gvv4mkp9JJa26emGHzx1VOhjv
X4L44Bknm6IN+qzqrCg4Re5T7/6kCXZ9HHOr5vzfPzkKA8+h8iTFAS6mIHtgZ4lwFbqfsx6XKy7I
JNxcjzf7AgfbDTxTCJlOwSSgF+oaBhvjgPCg2RV5qO2G0dYVSryJUocCkSZCYRHCFS54bhfDkQWj
e/1HzJ00I74NaBhlR2M0HzhPGFUzhOdnMGjhviiuvKYVJhkv12PMTZyBmaA9Mkk4ZsY/PztnwmSo
K8imwSmJ4mdkZ0ZKfZ79xWHGkWyoyujPC7b4Mkju532f9klwystEW9eyB8F9VDhvsuxbmeHYFtlG
9xfnDC1ZwyL1gA0zbbhRFy5Qc+uDUy/fueXzqCQbpq/CwdE9vkMqdmGI41xMNz8Gj+ATeM1o6MBd
DhHfIXoUXh2crMB8yVQ0nV8D5dAlB5QKH0T2wPtzYXXMRkTnVxlV/smuxtVzNnOpitmRFBnBqSm3
5DyplfBuQdkm1VxKpvj35t0XjO9219eL+HMnarIK8wHGAb1MmlqXYUtUWDNU12hUfDN3Gtod8a1A
pPer84MKTYdrXnfK+73WrmEiNMiVG+XaA97iLpbj/1y5/BDedGjoAXECS335Q1rAhFHm5t4JlbJa
3ohkYQHNlIYJAD3GsBjsCHG+DNB7cq7CgAAE1PLkqPzNcJAK58Hoc5DUz22HmEK2bot8jZnOh742
FlbU7IemMykEsoUYH0/mN89Mo/eG0jtx16xctOxbOvIjR7TaVtorfcWFeH9mHFDAyCN+6SUaCCZe
DjdCf7/A+do75Wa59pu3MoMd335DfMaLg4VraS6WDuXIHLvhsNImuyXKJDSiXWAgapMh+vRx+CSZ
A1BoFKv+cf0QqrIAGQosDQDUFAJl156JgjcJgKT9DAOSKGjsob+wVP7ciuiGcHoCmMB2g7P68tPF
AsHjIaYUVCFUW8TPaHSv7ffeeJeSH8pnu114Ec+sDMKNRiLc6mNf+TJcESudXuIkf0pbNL0kCS77
Z81BbeNopTYJ1feFLa/w77s828bh/Y43/vnZSSOBSPFRuvbxRsU4yxHrJtOPGD3sLdG8qOCG3e7n
UL1Jx8ivVksVjZl65WX0ycctPKtrrZ6yCa5euLB2KxSld46Z3ZT+TRAip1nr2zKzkL+qdgr+YCgz
oUm81PybSQhGbRgaRHCVZI1ZvvwIEHQspDx4wxh2d1QqZa3Jb33w0kf+voxKtOpf+9rFbn3p7vwz
CWBT2jZobeql5JWTuE4sC9Q9Io45yLsW1lW0cOhzLy3hmaIEMHrAjiMhgfridA1TrvX1PgLtPvTf
5b0nbzLYwyHcYU8TWDGunvWjsR+aQyIhyrvQ7Jw5DjhmKb6bYLhZ0JOjfDwg8t71qVqZ39BJxXXr
U1H8sIOHIPi2sJbHk2Wyli9CTXIqy6w1S2oJlbfvQf8j1T/4yEIZ7pM57DXjxrF2afp5IebM/jmP
Oa2yaIMpMpop7Fekh8oPHsZ56D07++5rVTx5urbiL8xhaegsBJ4bLC0kqi4UPXlkT76r6xR87o6t
40Unrfkh5+/hj1JW125Yr63qEw7BCDMuPfb/fHKAToT6y1TCkITcdLlRnFQUdY/R5anD0YzCrmPZ
EHKHtZIsHIMzLfLLSJPc1QrLQXHHOlqMYgosRqn8jFbllieXasOZXaPairrmLdrWD4oS7z1MMfru
HwN8+A0jTgkmCvv017FxdjZ2pTMEKH1Ry5MksUZbJkOdFoCIgdzSemE6544C3iTyaEbGBT0FLaGi
Mni4A/hQaRFHUqtDlN0j2aAjr6QhYKdZLwJpkchECEaLt2OXUInCkxcM20Jxnq//mJkrj3H//i2T
b28oTaDWKX25UXg8GxX57PfQLJD/QSkddYvAQ5t46S5Y+gDjn599bHy8m/E5zxmMrKOdWZs2wWCy
/fEXQ7NplWsqMDpeLZdRyszQIZHYbNdBHAprr9b2psLh0tKKHwEGsgjwBbV8uB50JpvlaUR7B+YX
qea045smTW3InqD2EkGTaDJNWseqWi/keHN78zzK5DJR8E+x8pbiiyJFe+zSD3X+qLYUHpZwALOB
BAf36EOG9vr452czFXd6Uzu1xPKgkLYFzpftUwQyNDbgTpSutZDlzX49qg7a+BbA5mCSEVUDmn95
qsGi6kHIDMh21Zvr8zM7oJEUSHqMpPi0kBTWJUhKiTM8zu21qt8JOd1K7s1idXEuz1DGbti/Ak2+
XN1LyYC/BsmWp5/M2NvmHlbjaAfSJdiIskH4b+h2sh18o+zw+p8NcrI8cDxyi2q8h/GyDJCQjh6y
FLcZt19YhrPTxbuKkhR9YFwUL1cHKocUdHSYM+RT+AMhADtsr49kJkWGvQETcXw8GTxqLiOoyL1G
UEVgPigYd8VPyFfhNfoFWepdRrvZ7Bau2rmTCbaIYN74L3P6GFejPORvwxwIqm2PswFmXv+8kwL3
/yzEZGH0ktoE0Dj9E9pJQdNtSnzMMYFbmJrZdX4WZTI1WFzJipTCBGh/Ile3Ms1H6BxD9n59esZ/
yzQLOx/LJDHJSHZRHGAsnYJDdpRv8w4J6Q+4ra+zYGEpLI1oshRiO6EhDKz8VGcoeQX9Ter96PLP
SlA8XR/UbCB0VKiyghmSp9D5OkTttJLZPciubrT8RfTqHYKIHYZH1wPNLrazQJMLChhXoaNZTQld
ZOTmYnwB2vqbk2DJfD3S7DzBTwUGZY9M0XEjnx3jRZwJOwmZJ3QB1r16E9Il/FQFtNW01Pt5Pdbs
lj2LNY76LJYAONoNAbgQUyuHe6S+5X3c40JnYreFbec+ifuvhjykCzt3dtZQvbE4j6i1TivXolRi
zasBIZhyhe2LC1cEM5WPiaZD/feCbmF/zR59mMzqpgH3X5ti/spBxhJZJ1xkUmvV05DLHgrfwpqf
WyFUri3eqsgD8T8uv+VQOJmJKcJ/Q/3YwxU24oun+FKQycbyQyturBFlE6IGqBdwYO9QyP6L7zUS
J6j0UcIhMbocCUZ1YPNtah2lqeYfRZOjY43zz8IDdKZ3owHq/R1msvgCt9aqPum4dW3ElJMgR0hO
RG9REeBvGdkBqGLRb9xiqLedXRtbR8Ehs3GwRsfYHEd2xOux5DbUg/B8NPa8wb1BOmaRujLmMdNz
8/xnjov5bI+gb4mjwQgCKpR1arSgBir0axGqUPWDpd3Uzi3yj2tee9VijWt+tgFt4bFiQRGbfCGR
OxH2j3S0ECdLsFbcJc/X9//cWUOl7n8DTMam6gjZ+ANVJhKeWyCG1rbQki3yTtj2Zt69NvgLO382
1RrzU0twaI+V3suv2eJUEbqYOp30LLO3WS2lG9SgEYlOWlwCFEwU8tpN1onFoy6r0uy10DG2uz7q
2c/KSUDGp/06FS5/QxS0Ru1hSYo6wxvcSTsoVl749XqMuZOVaj30TEDG2DVN9lDiogSiOCFNQKw5
lZtcLTcSL//kDcSCWy60x39VH/9Yo2fRJl9VIBonJypnj6/IuMyt5b4nU/5/pJ1Zb9zIkoV/EQHu
yytZm6pKkmVbstsvhFfu+85fPx89c9tVFKcI6za6gQYEVDAzIyMzI06cMzxRBNq2db4Tyi+JMnAp
a7amXN3dHupSeGUuqVDQCiDTyHY9nZYU5H6qEpPSdl+aTv+W8H35+7PBue3A3hD4/R4hHElG1zJY
uxxPYfPV/F0MYbYPhH4UBqPjhFCLbhfJwU6G+ntoDqH4MVNetN5evbwu7rwLi9PfL6JKrSEEoIwM
KlS/x71goh0SbWB82lSD/xPd2dtLtOjxF9ZmZ1MiCjIacHhjCHh5LMrH6dBovPINiRnOdMTcJbIy
bK3rQbkSOnwQWLNS0dci/BaGx7d0hHBqkBTWVTBwFMTmZYzYippyIGQhTYmZj6m5KaqP/RrrxOKW
4qUEIHxKA3NxuB5LA4wi9kUSXXHYnFBTdcLkI1I7O6nW7dhQbVPpoFPwSVEEzX5IzLXk8NKSkcij
eqsQ+FVxtmSSXqAh3PGa1+RfMUgniigNpm/7xUKU4tdZKm4t1NXm0Rg5JVTRM4yUCAcoCnTHzT4O
lQ1Ji02GoHOXrsSKhY2GQd5qoFE4AeaXJGAjA2J7VKWBwDmhGz6qIicqDNLeYL1oWnBsxGNtrJVt
p+07294gXenKB1AvQ1U3i1CloJdFoxfhubTI3em68LEKovtagOE0FY34748XgiGQdgCh8Idos8RI
pkZ9rKLvNOEyYkqUuXTfmU+3F24hfFzZkK+9UwvRY/TcMDzXFCgH1T1GxoBO5H3XvJRowtw2tugl
U50CtjSKIfMqpdtxh1NQDz2r4+86flLbhYbAjuyKMeqJ3Vd0lqDU7vWft+0ubAHwtH/szpatVs14
NIU8PAu1o3r3ovm1WiMUWTLBsHRCCYmLVy+RjDeWaMVdeLY6895z6xMZc7S/bo9j+s65+0EQSsMB
RRU65mbjqHT0btGuC8+GDErnZwaJ/20DS/5NcwENr9aEH5/H3V6qNBokjfA83RKhaAh2OgjM1H1/
28yS012amZ2SlZK6PNxAPwQx9DXxTjbv5EOA+IEafr5tacnjLi3NTkfSboVSDgzIGHZCW078+uLn
XkOrATby1NzGyt+3NKqwt/2ZwumLLs7jVKWKIIpqeFasr5pxrwfbFtEPGm3+u4FN8fHCDEoTdcVt
MTwjUaJ2MCcJ2XlK9kQvUVHa6IquxNtF//4zrHmpJGwVrTZcBf8eqdIabuVUE8djk/y6Pa6l45L5
o5BI4xLpuDkQb4w0K0oRFzi3KQgtI/kHcfM7sSsfwqz+XrRIAfwsf2o+KcExE9eIXRbdBWQDGFTo
0AAdXM9q6bYlDMsCSDUTkF+VpxtdSmnDD2M7N2hWG+Fw+n57wGsmlWuTEG25Y5dgspOkxxjtqD6F
nDGEyaOq7tQ43/pe9oaYP+E3/jPKWRiBrzPNWzmKzpGOfJive6jzIYuQdZJgl358SLo2WjG56D7c
5qaHOlw287piPkIYW04gYjneNpTZQ9KTlb5SSFg0Qg/21BxFj++cG60XqpxGFcowavMVzKbfPK+W
LRdXi2fn1P8EYZI+291x7oeQ4vLiCzrZiQaay8RvLjIfArBG+SC7K/F4eTdc2Jtt8wgF6DQtsJcH
4ZNXdPaYH80RDbFdK1db0ZXtBOGy+J987X29OJd/DM/b6iyhECFyUEhYS3epSo+ibm4p/r+77fzL
VoAWTkcm+202nWaduFXQ62BvyIcb2RGlOKin9reNLJ2aUDWKU6cSR+e8cR76PiOoE4yEmnSOSlT1
VPfrbRNL45gAdSRboT2BQft6E+uy35F1wUQERn5Iv6rWM6x8b7ABgRI9BXzxq2J1qiVZowUBN976
KNDplwwlWlLF9raVpRsAeON/rUjXIzG9Fq4a3SPOl0+pMm57NJKk5KgJ2sqB8rtVcH6ZubQ0i7V6
H7uwjdcclL5X3gmxltg9QLID+nn9tgzyEsne2ngSBRgVCzXR34Vy/FR13T9GZ/hogY39HmXfifQe
rT1/mHQuUH1HfEOEVrk0P5m6R5t9Rmd9pXjoaYQB/X0B+oxGXzfnGug+1J08hFqvWmNZWXQH7rcT
TJ56/xwz4uYKVDTkn89jGDpGXG+5uQfG2mH1Gz30agZpr+X9Sosz2L/rtUKji/eYB8xZi3fAnY8W
2j6mmkx9IIh0yOGzHH+QkWzsM1Be5ZOvhy9SWDit/k5JvzWhvxm77K7qHuBFTswnQPU7ETEJQXa0
dFvHD0IAWxBOvbvtYUvpWoRagAuBjQIMMX8FJCEME6LPbVzPT2GXoKMDunfM7jQfLdZhPA8oc9QJ
GPG08JEMQR9EzZp9UVV2ZgQb2VCOQyBv3WIQV6Lt4rJdfNhsF0eKHuYovPNhTe/0YW4Hx0p1D7eH
v2Zk+vvlxa1HAj5WwGxXceAIL0X/MzVXsieLAY/OZNDaE13RvGGyKIYCfym5G/bvQyt0RHEl3C0G
iQsDszH4VVENQoCBDhUW+ss9W5Y/RN7L7ZlaeiXIF1amr7iYqSxss7QKeWz35l3aHrv+CKdD/BD+
nzz8/8sVsHSmX9qZvRFKybRwJgKRrD0g/dSDvoYQFCEi6gY/8MDbo1pKXIMHhhgA2BEbYL46zWgi
e4B443QVUuTR6Qz6Z/sEwNP7qkIASTrxyG/R+LptdwoGr4LFhdnZmmWuIGVjR8Kk9LcmNJYqF1o7
H3s0WtAwUSxHR9GkkdCbvG13cRUv7M5WMegCM46mJIbiPoognxiYREOcZm1LbtRvsEWH9dTEQ4V6
njAZKjpNBo2VRPI0RnkKdR668uP2ULmIX8lr9L/TlL2a0gtzsxMsNLSgVUsc1PK+UleCaOA5S1ZO
/cUbII0QUBuC7UTrYRbkrTJRtaynNwF5TN2Rcv84mo40fnXpuEZMCiasfZ4IL5DmpmX4/Jb5/Nf2
/BxLUblvkaSc9vk7d0DHTK0ckEB2bv60grdkuy4GKs9uHj46d1lu0PMh8AriWRJn+wbY7FMajckb
cLlodMClxKFpUWmdPbpUyc/KrCMRdcq1wpFzGIfFfqWWsuj4FzZmp8nYwC6YdBKBXkShqjadIfmq
l+Gmg5aect/tlVp0xQtj098vYiXbYcgg0g7PiZF/kgSU2zXjh2jpm9tmloMX3c9wqsAyIJqz3ayj
cln7JS1puYIOlBY/5q52ypNjm2V3QjQ+5OkRMdrk24rZae1f7TRzInybKESBM1wPr2/E1EhGzBZu
tclCw0nyZzi26vZjn8e20ma2QglwPxZrmLvFo5QqAQlm3pW0k10bFrjAhCMqG6gqJAbCU31/17li
tb89vjUrs+G5En3OpTxZga8WfeN82LgR4eu2lUUfAQky0aSiXTCvJIL6RMCx5OBBRdZqttZENj2u
1OKn9X+1UBc2Zn6oFnQ3JD2PFCX05Sk3rzljLHLIDb7T05P0Xw5p5o41eTa0vRmS4h7N7qu0iVCN
uz1ryyOCSItKM9ldfXY7iJpe85UBEyJyJsovDaKy+mOYJm9wgSkRD56OmrZhzhxt0FUj6DrOEpQ2
gSrcDegs3h7I0vJfWpg5meyFSiTLFa8F43tWgXhwH4ti9Xaz5MogRkFRgZGBe3l2XAlBL8RCx3Ff
Vkc6kXtvY4bRhtLuRuU1Njh9fC8lB0FE8957n6QPqVuu+MRS3KXFjeIQNKQQ5UxfeBEKh2hsUXlh
wVQcHAZ7+Mcaddvo2iYN9M2oRc9vmNcLe3OXj63aQiaRcysx7+hdd5QmvxeyYeXdsNRKQ+ueotKl
DOcQNa/rcRVeHMRJz8OhQeq8NO6tbrDzAtXliQmwnZQ5TVTJnz0l3Qg99OQfmzXtgUUPuviCmY8G
oZi36cAXmOlLU6KomViOGa5x8i560IWVmZ9mURD1Ro0VXdsFqBiKK+fy2ihmZ7+SjyUwg2keywe6
/zkjOyFd8cHlMYBJgzZDI8kx88FWbgUtqnnimq7yzfd00/Fzady8xfH+GJk5XggrQ4pK6++EUFDI
R1P7Xrvpitstz9YfI7MIG2lVqnTjdMcN8oOLcnTeS4dVxPmild8oMegZ4UOYnmgXe9ZsizAzRe5+
mY7stdtAoVe1kFuOgpDsbs/aYnigqX4S7gC+bs62US5l+eCFmPIlfWt8FobI7rOD1nlb9U1zB+AK
Z57k+eaUvjHy0aS1xqlGLTqp92WCnVfJStJ76XyaUF3/MTLblIpaaxxe3PwsOUABfuxQm+sGY6eo
SQo3mLKGyF2cP22SKSR9M3UIXC9VYJglcmAirq0LEgnIOnTooPF3ArLcm9RSKZkEXbJyCC81Lit0
Sv9rdXasqH6Sj3VJ+WmsyqNcjY4uiftBgtoqS7dja90ZAyLPX9XW2vWB9YPukAdD8856+G6MwqMi
PE1opYlR5rYzLfotPbDUG8CfSvP8NVCAQh4tk2s32bfI2Jeq55hUTP87K7PBa3FVDVphcaKJvPWo
lFrP+rCWJV/0I3AGv7UpaYOdGem8VEy46UbnTDY3sD+6ItRr1uCM7YrDLs/ZfwwhWnbtQG5GZ9Ig
COHvXHnUqkfRqG1EBt8SHf8dD7CUazM8IsWwahlPbvUb2bMOuhpt4lWK4cnd5xfeCZ7xv9NGs/m1
GbUKhQn4AjuCK+8oyL6jbd4KA6ep76eGQXo+3nB8QSsJ3wNsBbSyzo6vxI1CUYjY77740L+XEsb0
Bne7tDA7vPKu84tRJGz53Qd//Dm0902wlrtecgK6RybBPNpxKPdeT5uc5ZEJ2TWX0TQ8+Jl6oM86
1PwVH1haHLCZdD9zcZ/IHa6tCIJReU0URudgEj7u+20EAoBqhiSkjlCMdhiuLM5ScNQmFcupFxex
7GnYF+eYQrevgip0RP9PE9hpM7g/vDEwHLNoTSe3kBaQXektERlcF3okUzsOXOXXRt0+tsy2S6Kz
qn7O0x2H6V540dANLvP97UC0OJ8XlmaeoXVp2adeGZ3dtttNPai+uyvNFvoKYp5VdN5BVNa8cdkm
zy860WjQn5PgtEUnZ8rYReemADNNYTbb57US341WhCZV1ItbHu/bIAr1lSz6Yq4D2pp/Lc8i4pC5
fZ5CL3oeyoEWX8kDUTzcN42EtKADOsy3ZZScyvAbyO6V825pe3A5mXKYEEPRuH69pGlMa6ycaREq
B9GnPh2GO3WIPgeD7q0E48VB0ndnQbSCJDFYyGtLQ+GbWRxwU1W6fJu5XLl9p42ynfatUvRTm78k
nbWpzB+3HWlpn1xYnVNIyINrtonK1TWT7v36lOYCSOMPvXcEqLkylUvn2qWp2TmQdDJkmFMVIQEy
UgFpK8r7KvAoCj7fHtNvsdP5UXBpaXYUCIxJjCZ0Vpmhkx5viwCAUZ/8BOAWuWSoDMTExdhWB+qQ
bve5SfZhf8y6r2PWPnRrW3Xaiq8+BhwNtAfwqwB7uF7XxvASw89I3eplvkHfqk/y3e3xLvkoSiP/
WphNbEBpDDIZLMA5umkiY8vErj4Mlv2TPkDKhNw1XzUxia7BnTLouUP72j6mIz0TaSbizum6m25s
7UzpZbtumpMQr7VsLzrphenZJjRLCS36kZdCGe8k4rfX21ZSQh5fO52+Ss0zLcjrBfsz0NlZZRqJ
xlWee7VvPYNfdXQv2NVVhHahLO4rdd/1EFpa4mMdCivn/aKr0GxJ5VRBQeYVQNgNDdnTJmiX99V0
f3neysZY3IEXvz8LMXmAKk1UgohD/yYvy0cj3Wt+toUdemUgy4YmKUvQnlTeZwdhOERWHw9k3FU5
2/bxiGCdtB/TnQAe/7bvL7oGNzAYoya2uDneQ1NDbpYT+q5ORGcq5KK+vQ0qc1so2qZcawFZ3GkX
1maO6CtVRIGSCRSse9cE+QGXvv7l9ogW546rCyUmdINeiRiPspVWLdymZzX8UIsbRfkSwtCy4gnT
Sr/y8X+NUD+4Dkomyjp+LvBcwtMEaMhhQpZ1eCZ+UhE8CEpox/1apWeJZwKuQurdEwLYkObtyqGb
+mWnuKR7+o+d9k5Qys1ERQ7Ae6egBQ1nTI+sn5FvtUwxHL92krTY5nBdHvPk75WgcEuIYGgHQDVA
msNrXSGUorriWwI44esxuM9+RzIIBM23FC4uTc3CST50TdREvBlD0d9XYmlXkrRyG1zcBLx64YTj
6fsKLEkrm9/pPS8spbqXfXMDjb1d6KMTB6G9SnW3aAz8IC0GNFtxJ7p2HctsWqHOMVZW/gvq2bVa
7gQPLWt4k3L0Y27vhsUd95u2B5+ErGN2lCuc1XVEIw053SfXiJwyPcYI1902shh3kVsECQ8oEsT1
9ZDKLq8izQgi+nOFL1poDO9EKAMebxtZ2tdAFWn8oKMKovqZH9ByXmiRkkdncUztMLknTVUDeaIl
I21WTC1NGqR9wN91EHBk2K7HU1mjm4chrwP1KKGt8GWNimfJBS5/f/Zm7LQkF8KuiM6GtBFHZZ/G
/saMh2NOWg3psd3tiVseDRlcUwdwx3vuejRWEbda2hCrelG3kwxh8dBy2nTtebN4wTHIHv3HzszV
UnHwBGAKFH7iM0TWtg+fqFF9KkC2wXe4k8zS7vOfVbQWGBcdgxwCtRrECyBYux5fG8cJCszEIqA1
VQfPX/HJT37EY7i5PY9LXm78sfN7/BdP4rIVslrzCERp8lgGj9WaeOniOtEhD4sizAcATa7HgVY1
YPSANz4MhnlUbmlv8q01ZbtF17swMnPt1qcqIRds1SilMgsoKP4gRXoF6v7Y1WuqGb9fd/NjEhrW
f4c0c3Q3SbuuGaZYR6MutQlfg3jZc6R/8mqvZ/J5GM3HWPygx6PjdU9+DcKxKu7ogh19eRN4X5Ly
KWnugBVZEpeT9zTFNlOOrS+097fXduk8p4sHXU0FSiNUnK7nPkglV69U5j6NHUv4IuvCVqt/IKyL
GM8dDyzvLTDyS4OzmTG7Sg30BuS6WLqb2so3E448HVbAFIurfTGs2dagkGb0gYiVuvmZIiUiRAfR
+qiFmzhfU7pc3B0a5MaqAtMJ6fjrGVTArQr9QHhuDfe7FR3aqv9+e40W98eFhekLLvZf6PZSbRZk
Mbo82+aU/yEczJ2w1oLtbUOLAYX2Rh1qQ3JE8z5HP6nMoJLJfVnhF5cMaNQdOxdqr7WMxeLqXNiZ
bXgxCzpPEzhmyLn3bYeIz6kPTlAI7fOy3Q6x48bffPm5aVJn6E9Wl98bofeEgsQhHXpqPdXKBK99
z2wTlAUE4LXOBMPR7IeHTjM+ZEJlF0Wz9+pgDca3uJxc7Ej3gRTgWnu9nBENKrrQZmw5i56U4li2
o92tURUs5dwmhDlZRdJCnE3XRlAEtrqxHyOgAt3nwleflKDaUTHVsw1ZuF0Inn7lLrTE16qYsL9T
eWBwMHddmxyjSdcUJoazZypOJxza5Ogivm1Qwi9OepZtVBXaO3rRGkc3/vl7z+UaZlKkI8Pw6u2T
ddaQCHGKbeGdMLZ3VgYxQ9w4qbgmDLe0R/5YevUAQrO0EkqR1ZPG4uinwg71gc7S3vFysf+bMdH1
cj2fpLxqQ9exZMU1vBLDI0DBeyFpHJHy+sriLfnk5ahmPmlFURL4Amx1wRjbyHqX5rs+/fqG8fxO
ANNjCfRsbkMim5Uk7LK626uqf/Kq+ygrnHisVu4ri6h688KScj1zWikInii37OfBdEg9WcDOt5a7
EehPlCr9h9cN9+Co9laSvBtC2UmM9MmIs3cTVZ80iofqa9XEz1HY7jxPouxg7KPuH78bD4NYWTYN
vXe+UI824GCegOLatW55I8FlqBkoNaMhMwuPXerFaILw+Wk3PoeagiTJvhy+S6bvmJpTCdGp0dQH
LTFPvlfbdHOvxOdFFzeo1dILM6WvZ+GwyZq8Q1GEzUSpai+Fpn7XZonyooxS8VAKb5BwnjQ3JwJ0
GnzpBp+c8+J8Q5+oDxEOwvkok25UsdF3dUpjMbTP8uG2Dy7e1elMhGwEnj8Eo2dO2OoD9XQBW5n7
rhXy/WiYmZPF+QcS+UfRHJ5Nr9zqbrtTkurdbdtLF4VL0zOvrP26z4dCis4xHB0OxCqg0Vp5LWu8
uJNNg2Td9MZmXq8nUwbpyF2PuoMGaTY7mSrmekVnyUPIGIBlIntsccBcGxld5GyrzOV6m9Z3o5He
+VF5iJqmsgGVrSTqlqYNkAcEUUgykwaa3X6ySKkKIxV4yMvRB4P0sZxV4UqoXZq0SxszD5RrIdX9
bhqPB/d2f1+P6Wb1Tro4adPVCuFXkf7smRGzSOREg7Li3Nf9Lva+5JRM/KDZhdBi/72nWReWZssz
QIvRaK6JJeUXKja22P66bWBxvi4MzJwsL1Q38pGfOgfinnScHYGOWb3CrM3X7D4Bc3joQkLAeSHc
KzFJovJ+aKGYTndvGAzwD9o54L4Ah3PtzFqH9p6YMxj65TLQBfQArBZBFp34wsbsOgbqKhpiHydG
pb6t0B5Dzf32KBZnywBdzR6R0I+bWWirmo65JIrPRZRty6re18pTEdVbj/b125aWqKp568CJ/7vh
k6bI6wmjW84rUqshxFRBZ8s+FzoBPMNG0lpUVxrZi06t54rwYJXCRnXrz8rg3jeozZ20Ngo2mQjn
saF1dmkK+q/b37bgmFefNnNMQ+j7EJU3Xpdt6dBuVMe6vUq4sTwBE5R8yvohDjILSYLXJk3fgBiB
G3zjAX0IvedOsAvFszP3hVKz3h8Fo7VVL3cCnfwCTXKi7ctvgGBQ8uUZwU1DgrZ2dkMMDKkVjYws
g1EKu1rYWpHsKNnz30/ppZHZiTmknvm7VnKeRHIDBVkiM7JrY42Ad8F/6SSEMoDWH45ldbZysd8H
3BGAQAihsUHvFwaTjYArw0369zsFLh/yHRMEl3fYbPXcRKtKXcAS34F4rb/xm3yHErcGzdjtqZu+
eZYFUi362Gm0QBDrlag4ylFKLdS8p8mI0/ZYq0cjpdFhFKp/yBxlThvk3srmXNoAlyZnYcDK9aTW
JLIRgHzt3B3ex2q48UJpc3tkS6s1tUnDbThRSc2vUVEpeekoDaxWJ3d2i4ryoWgPfvOoafGaDvbi
kECzgcdB34HsxHW4mZSHCi8kPqvDM5zb2se1mtZCcKbFkgvoxH3HO21mQErbuNFoXz/Hvp7aqSZr
Tm+Va+/jhWFcWZk5uBjnqPkCKuDOtOub3o4mtcN+jUlx0QqrQm8Uyh4o/l1PFnKQBRK2YXxGIN2v
x/dU9M26WLnJTifizK81tN7/NTIbihz7QWIiZn0uMqPbguz5ALuHtvHD2rQDNYu3tdCYm3AMV16Q
y4Mj1z2RvSM0N7tBh37TABQlyy5KfbARiwrZ3K7bGM3fP4AY3x87swgRC5YX6Kj0ntM8PFjpi290
tpX1jtGuPEcWAgSGAFBOTdSg22a7tSsLaBXLMj4jQ3NwISDayOqDHMuHVpBglo38u9vbdnEC6VD5
rWyN3sPMnmI1pW+UKfyUibzjYbwREIWMjRX3WGoPh9xIJV5PqD3+59oJodgY5bhiWB3NI5RGPLuO
460Rifc+PeFD4z505rcuND57tevU49HXwdVA0BJ9hKwcCpBnM10b+ULAuvqk2cg1y9dc8ifxpIrQ
8iSKUIbiHJt0zG9P8eKS/hn7HBclZa05DG0Vn1v3uXfVg1R1pLsyJ+13SZOt+M9SqgCKJ0R16caf
7uOz7e7LVc3U5vE5G4T6pUni8K7oJPBfINIcIUnSJzM3m/cplF3bMYzCDcrGXyEbCp+KNrU+3x76
onfp8H1PxP3Ui2bbRkf1JQtHvAsizI+CWHAAGSLacN7K4bME0+IxCKka6QIEuOTZYpqjXI+WwBy7
Y9zZJMMaAo+WlraaPyG1sAM2vHfVZt8iFeCKezX6lVAEjj5E8VPvrzj70qAvvmWO0lLGNop7GccK
K151wBL8Ptuu9hAvedWlldlNb2q5QMCNdRajT0Jmq6qNWLmi/bNWNV/CWlxOrTK77WV94pObLyhk
2g1SV+X+Z145g2wrsT18MHK7cTe/1qhXlvbm5eBmYV1VqqRSTMKFmCvbhCpAElZOkTxT4Fy5kC3u
F+AOZMSnsAuv9nVkqkPd8gSR1WqLJ6PaUDMlII3aUQrv5GrjCx8EYxtJTth+uL01lvJOPBj+GJ7N
a650nKdBx7z2LjRmx67Zjoqd9Tu9/l0QBNVlt0W8slMWnfPC6mxm86aMPd9sCA+hbgsgfCeB4dX3
0KIVKHQNMnX0USizSfWqZKjaEZ+JIRbzKvhLu3XunMUdQKEb+I0IIHKuKEB3rVDqEXseol5fKfcR
L50KLiXENOM1ON1Sxz7nMQx9EwZNoqp37Sag9hOhVdPkbKrNtpalO1AyB2/c1foHmFbcrt16xVYr
voT1GxYMACpvOXglAD1Ns3CRCg24v3tGUCVnN3/oPEpvnWnHa0aWpnKyMDWbT4CSmRGtlBK9Mqzk
XBr6j6YTP6IBuesT+WMOfqtHG+m270+n/dVtkUANemuiaoVfiY716zENPZlmIfT6E+yalCwFUdr5
3H8r6eQp6t6r+pU5XLLH0DhkJuFQOFuv7ZkJsqF913cnubGy76kRlA4hz9ugRBfu2lT7SvnKPGQh
LUi3B/rabRgpZPE8iOjQRltjNlKx0N2+FLvuVDe0LSWaH73vI/1ToI7WIY2iR1EpfjS1KJ+VNGzP
PipDd5aSyitB7tXy8hXENtrDp+3yCkPZpbAV14Lfn5JGIR/7JU01O7aKvZWfRAr9t8f8Knbzfgb4
pPGUhk5VfqVQ0GpR7kUGi9s/IJCxjVTtHkDMIUj1FTd6fepPICigA8DUeHS+ytPFqedHg4Gp+rN6
7O4Fx3CCZ+85ulffhQ/CsXzOvlXfhvd/PT6MkrElx0KG+NXxLox9UqJ6dxrA+w1d5lhmtJWFyE78
NYTKwlQSdOgz5Gxi88/fucNYmQ0kpMOppy3CKo6IwU18sWn0cntIk//P9iPdNHQKTEqTE+zven8Y
SaZLQ9gMJzn85BWfUeS4/ftL2wBmQuCXE2eM+Cp6WhNFgRKZwykrg51gvIRog4Jfc8IsPZsxejAp
t/zccEb5Myjs/W3rS6MD1DtdQMnw8Ki/Hp0iNmOcBVZ/4rEPv4qXAAeNizUe8oW1gruVBCDJTnIS
86tu3UtBGdWAEypR2+q1+FQG4n1WlaFdkrq6PaKFeAZxDHkxXENCZGn6loszQZZHWFwqj+nU83ZT
tyjZtnlHp2YmJ98CIxDPELpQtEyqv5axgF+SpDgPC+Bz4NqnL7uw7I9GMAyJ1p9ytMx8qZ7csfhr
ysfJCIwJRC2yL+zrayOiImRSLPvDSYQuoyo0ByOyvJI5WFwvaKZ5bXMYQeN9bWRAGEaJmmA4NfHP
KKpticeJ1Tnm9vZSLYTeSf1KMdXfKIR5JimTPbVskJ85xfp3Q9hpVMXi+KhaoMvbNRjJ5MizbczW
mp5ZqgEZyLxqqilC7QZ1MJ4oLOyT3PvYjslxUH6FouzIsiOVz43eP90e36ubHmulaMBQKS2CiZlT
dvddKhR8CiFYD21XfUrNeEOuZMXhl2aRcEt799RY+IoE1AJz5GeBMZxyADKRsM0r5Wc85A9Nbpy6
OF1Zs4WAMZUVoVn7TQk6p8nMRLUso3IcT2nQlD/NJG5aG1ye+fcHCQTgcIAAfKARYM6NVPWxnoWq
NpwCv1I3uW4RMxRNeWwjon0m1fJKN8BS1JgYzvmPCgElgmuPV2q1s1xDGU9SmhzE/KT4wve2tEsj
2lXFuIMleuX2s+CP3AWmrBykQoxyFqaqsLEQ/fbF06jVW18atynNs4Xyolf7RN726obq1IrJhV2N
SWBOEF3rhKiZyboJKwEuQiQmC39XW8lW6GEc/KkUK3O54JBQjEo0pMPEx6E2bYuLODiMBkksvRFP
biWhLzmE6pcM5u5drvvmXojV+FEc3WJ/e68tLOBUBgG2POmnU6eYGdW1oEoNeTwF/ZNZNTs3PkWS
ZluuxrPRt6EGuG1vaTIv7c0cJucNrmrwhZ60wE62o7ut96t9SksTeWlDno1piM3SzdTx1Gp3RvzU
1d3Wkvd6fJ/X8cr0LYQqUBBTfQdktkFq7NpUqmlGmg3JcAJHtRcqUMVJuy07d6VdeGHWeEIRDSfY
G9Zms1b3RZ0Oaj6chl4K7cAtn2hnDZv2VOdrtc0lU7+lcmDEMblwz7wwiaIySJOUMyx3ojp6FlR0
TrVK3pjQJNz2haXJuzQ121iZMchKI2Eq1t5LkWRzsrjjSkBc8AXwepThNFZpolm5XiCN55tYh/1w
0pvMltRH9XvTgoeAmm4tX7gQ4QntFAwm8mqOy5nXwUOKlmNE6IXV1RZAmMrjz9vz9Tq9w5ORyxnd
/BxaE/7xejACWp5Sr0oMxsufsuCd6x1ors7Fu7L7X/b4wDhG4sfbVpdWiaYoYt8kGCjOr7r4JBoM
vsyRogmDjQT6QVGiwPa85u+PfdqLKVOwXlBozfdSqISK1xmMDnfw3AKGS17y1loT/PIkapiYHq/Y
mW1ZU+/KQRdYJ1QvN4PwK3K/drvgMXWau1Z4GNZQMgsBlpLLxJNM8nHSBLles9ojIWcI8XgC4bDx
RMCqiS3AABLKx3IYjr4ibG+v18IGnggfJl04eq7AAV0bdMVs9OMqH08q+vHoXGfPgQ9gwqX7d5eP
8vfb1l6zTdH3DsLNRIOTewc2r81ZsucbTV+Np6JQu6NioDPbUzV0jKjrDjktU4iFhIUdoPB+ioJe
OShikD7qRqyXdjBY9SlKxjW5rYWtSOmdSxCwZwgq5l1ZsoS4klzXXLYaX+SOCrVtW+RrXaQLGwMr
eBD0FFPheLYbSR+nnlc046k7ik/DjzUWvoWbDkQGE6MgCoI8J6bIdnEdqEXTU8Ws42rlwhfj0lf0
3oy/x0YEsWAs0udRR3dKn63s9oV4aU20qLw5WaVXbf5CQyjRjYGp03vbrdJNO8C+xlFQjZtm/Lbi
PNO5NXtdXFqbl7G6spFhH2rx1aPxuXjpocLYmZvhs9k42Z28Zm1xRsnp8C9Bhkh6PaNuX+DDFTNa
GvUpl8UDHYSHwtU/Ds33OH7U3Ge6mu7RTTPGTZGfCnEr06RfJFz6PCfR3ieiLx4CZU3ydWnDkro0
wFJybhD9rj/LH/WRjlr8SFHeq/J92IW2Oj6Ef8+NaUjc8qYmTDr94b6dHVCeCS2SrBGJ9O5ZtT4Y
1OyL+D4rf2lS/RIGqmNaj65+FNy/f0NimHKdyvh0koYzT/YQbp+YjFnl6lthtbbH9dZsHV37WX7x
NduHY/C2X71eaEAcFCw5JWGCetVhMohwxqNuwiVTTB+IkRRgG1YwPzcy7RbdXZhL3SbWhpWHwuuA
MJmdECTTRYCq9PVCdha0yUZNKNTjT4Kyr60PY7ASbl+fJhM8hVgLacxUpZhNZdnE9Jf5mIDNahiC
zdApMI68WAhii222c/8a54vPTKVWmg5Jcqnzi2djxJWgqYQDMZblQ6ZS+eUF43+R8mAFDfG6nP/b
FOQtJJNRcnv1zBpGtecoGU/597RI94nQbBq1Opd1b9eFv0FqZFd5KQ1W/qmvHrq6eEpGaE9iJ2u8
lnJ/56ixtLKiS46Ew5rsF0B4/HO9ohHJJGliFDtJyT/0nNjDrqEmKh8q71yTaPzr+zDvWrYoKPQJ
9jJPmY5eYeoh4rcnN3vohF+T/tqaitfrk/HaxGxAlF9KN1IlJrn71I7flL9/D9EMRFcOJUg6/V7x
86GeoafIfosnEOg7GJfYen7zIhjBSvZ3aR9Q6SRokrKkRX4Wy+oGCb3IC3iTg27W9w04k7u8fOj3
nv50O5a8PhAZ0YUl5doFRhNpOaXAkuzLdig1O/RRN/QenQbP37jWisOtjWt2FqhkD6WhxVooHH/K
teMpjjZsc2F/e1BLkQqAGd3K5DVkSoDXgyoHLdFqc3KDNNy4cb7JKf/1w6oqzbQM1+c7kwcXE3mT
qaKiziJin2sldxiyCwIhQw/sTmmQzf0f0r5sN24c2vaLBGgeXiWVarLLlufkRXASh5qpkRq+/i75
nNOpooUiktsIGggaXVskNzf3uNZUgnyj9of4V+k0j8pY3Q0Z2WoSUHeEMLPL8Vz7Ak7hcXfLCO4M
noIuDaS4vVmspkOcw5QFiGJyuXsBqlGQRD5Q9rPOG2VRy+nqXmtgFMZLtNBUcnsd9a0+sA57IFcn
G70G1AC73N9O1MN2YjrbghuBLBzKoJfnaUgsrzqGjIc5vJfzA2aehAn0NcuBc0Q3A/QFVRfuHgxy
2YEKxYGX4rNd83xdH7+6QPj+sx/n1L7Q1ZbMNn68kw4Zfaji29nEvObmupTVqwwcOaTY4AMhIXC5
SypBubJKIvi2zS6iniEdB+qmjdcPwXVBa88G4lec+TKvi5bcS0HywjjZVRCEus6tFM93eZR9YLb/
RVN3UcSegF5pgcVIkD9cUzSkOXCtYa+WetGl1FTKWTbImXysstZLm1tJvQO9usBArS7tTAi3h8Ad
Qh+NkcrHkTkvFek3dGQBoAm8ylY9O1NB1mAFBc0EBmvNLiKOWyqX6DnF6i7XloDEOaZDDXvfPJnW
vQn8dk2/w86mKeKF5vX6+a3tJMa2UF5BaQ9lZ85oqHk1QVkhzenGt1YiR2lsb0C9tr8uZk3rz8Vw
iyqduKvruJKPSbkxmFekx7REPvvlupS1E0OjwP/QZqFBgrPBxMmASQpOtSPZ5cpJrV1zCtgmkvxy
S2L3uqzVjVvCVVRG0ffOd7RMtW4Chg/Pl6EidxwT8NO9OnherktZ3Tf0hctoPUD1le8scfqybjEa
IR/tZDdhSotpdxYqbSwTZF3XVgO4GoDwIF3kYEzyUumaSCNp0zI4MzASegxESGyYkv74+9WcS+GU
rSm1ou7jQT4OYd9+KAvS8Fb967kdPBDwrBHXIxMK4GTu2iZo32Q5leXjpB6madvJXtRvk16wYWsG
FgqGugxm9lAEXTb0LGUh4fSradJkTI6eSqxB71tvJJ7Dpo24Mrl8MveyL1zn4GmDxUOBZjEZZ8LK
UUWCa5TYcQYG6bEDc4ybAnby8frpfMXYQE1GxbwTng1oAsCML8Xg2+UmnSJ2rItjbb0NZRBR4BDe
2Oo3SXlpaj9KD9OHfg845aI8JoD6yKcb+zGRDvEOnMZ65kae/kPr/TYXvDIrmczLT+O2W57a1hkx
RXqk72yf+w/zdgq+yTfGt+tbsJLiu5Sz3MeznU4zp4zsGHI6IBXMtwNJXY36lrMptX0MPM9vQxbq
2i5+FtqTT8fl6yH/2X3uJc1w9NrAILqh+0Tea9HWKJF6dlXlYLS7In3VAWr/JoGZaIqCqPCSJyrd
VwGgahoJJFAPs4lsK7nJdrO+UZ2PTt025k0z3xL8z9RVg/g5faiIW3b1rpUOYPaWmtmNSoHB+oS0
uLYMTldta2CNxhx2bDH3nhzAv2NHiqsOz51iuhkqLZblpsg39XEwD14Mxt7btqABkR6SdJuhgzyl
e3t8M6p4rx8N8qbU92XpG3rpdpWOiTg/nzPP6EFU+5xKv9uBuAlQJVLB2/9Zgby2jOWpOVMEMx4t
px7JcNTLexQHRwBGggzaJLsFfGZ2mUef45+F2+ytyJ9hL/vSze4M6pk4hfqYo0cm3iXWSfIy8jrZ
PtC4Oxb7WfpCZa82j91dEo57clA3OhDewDyCTXNxLM1BKR5pQO+l0VOnOz20nbBInzPpNALn2h0e
x5dacZPsjp3MzKWqO2LsT72Rozun8IF248SCjVjpPcKNQGcTGBbAnIZB78uNqCZbakekHI5AzELL
31S0G7Op531RU+B6j6V6TCnglolm3uVTMTwVbQ8kynESDZp/wr5cnoiqIP5EDlqHaw6aossPUXJW
92xIhuMMdUEPpqcY7Ikh343Mqjc33dH+qEEd36CRgtbKJnfMjSbvnek72HPddNA2o+FOyLF0rgRw
wnzINsAY2y3J3jzO3FoGkq3kddvebHb2ktnHnKxdHLvW3MkiYEHhWrhNVXuq1pUTo69ROoAFxnoz
dhKuBb3TjiTbjMRGD+5mHHfA0k3AolrEyBajNEn3mXKX3mmWq0u7ZJOwLc28SPUZ/UWD+IAEo6WF
tHfxXLgibsqvngi2H91ncHZQbMFjdLn9IOFhg2YWw/G7vr/X7v/a7l7+OrchiRYjqMzx61E34yya
oFC3nY2+deot1QxJOTls3nRT8a3XbtqKIGiKRbnbz8H3LxqG6RqQpCCggf99uUQ7bVK56NMBHSXT
nSRL98ADAwNwfE8z41AC77tSGzQvw4xRFAwm1ZdrL4ryLVWdh96eH2M2/UT+7jZubJBqs/aW1dEO
VZsHkHriUL1E0XyC2UUpcEAYUc7DptMCzT5a/cNQoh3aMj0iCe7v6rGhEwxjk6qDphzuQatkjRW5
XQ7HJi3QA5n6tGAodmwi1Dyun+FnYPJl+85EcRpSNYpeN6QZ4DuYDw0pMbSLnhVqhkAFedaMxM9L
CX3fli9r0y0b8jeWVX750MUfedu5QJvZMVt2e+19aA5aoXuqMW7VYif4yq++FDRt6TCAk4PCKM/4
FBFm0zaehyO4Y6xgklhQlkrrF8Q0/VICTx6VohN6xmHzM1DkSGB873SW+lI7OW6dl4o3t5KOi9f3
QY2GkkAHDMVNTEqAT4xluUlq24WVLJBnmU2EjJ0ZtKrePVxfxlfyB0yKohAH9q/FPAMz4lJXMfgA
RA6nHY4UoI+WCtDHHjihEjX2+sy2rbG37e04veuS58S34EkIbMctFSCUK9O+giczZO9qLWJf+Rp/
gdcFA6wY4gbICvrNLj9KRXvssrXDcbCjh9LZdjRUiB70bbFDW2rNjvEsIqpcOU6IxBzoUppc+Dcu
RY415o2dTIbIrPHm9AD4SIFHs7oobTFPaGhDbKFdSqg6a5C6HN3vJRyAON526slSc69l2xw15/5A
J0Ff9rJL3D1CT+UfgZwZwohkaVAKgcO40RIX1HijsZ2MDRPd2JW3HeeFnPIC04CqHN+L3TjSOOQj
Nk+xdilNd/Cxbo0TkU/tz+aF5VFARORkix3/urY/ErkIMMrtqJgJJCbpDryJP9FvvgcrwPXLsSpk
4dkCHBgq9janEz3RM0DiK8PRriK3mL47kRQkxYMWs31ffGeiQsCqgpyJ4xSk1Iu5ojHWlO+HW9n0
7Lt2L6VueWgFirFiywFN+WddnGJMqj7V2QRBDDTGtIA3+suSbgDSFVzfv5VoayGh/iOIi7b6NjcL
y4aN1N6Kbf8RfSs87beO+U63FRQ31lXwTBT3PuXq3GGGHKLS++Zek11p0weFbwbNAQ+IJbjKog3k
7NOMvGtljRAGvOgHjPEPd0CREOzdctpfNPxsQZwnk2qoLVjNsnd38T3r3O4He+39+CAH/R4Nbf2r
QN5yY67J4x6CLDaalsKXOHYBhgPq52KrbeUbkIHvDXQUi6AevuaJLjSDr9uV9ehQ3ZoG1Bh2rD+1
I3RR1CSw9radqx/fvJCwvnMSGfe3B8t54hW7MnbL2Z+PaulBL2I3PkpbO5Bd32Kb+Lvglq0uETqH
Wg4awTEEjA0/i/ykMSlLKYL5xTTCIW9h6UECXIoGCVcyDdjJMzGcLjppUSSShMtMjrPm04+O+iMy
DSwAjYgTE2+qYfnjDfCtPIELJFogp6GWpCppujyZeraxwYxlbO15El2D1auGjDKqYQCawhD05S5W
RU/SjqkIF8o9+IZvtCPNXdNL75rONXuX7vONzFwp1BuBw7tuUZaZMXkZ4gYgyaXkDugqGfBDoKLI
hjB13vVvjkE3Vnm0swGor5g6qr4BM80b9EhgXz57zvnLuADYYMJxmS7hY9R87tqqiww8b3Uc6vm2
NV+tnG318maW7wwNoLPkR6O7ego0LPVWScAASY59ux2ap2n5OOeb7ARE3/09SKy19NugqxE9h0tv
KGclooQyQMTmGDxJHqrhtzR/n4YXgSVa06s/Mr40iaVqEi90ZOMxvTHMHbD1gvwYn0x33AFuKjQf
3WGvba/LXBW5OJtA/0KbCI8bJEulRSoFy5rG91Y9jXSrW+F1EWvOBJrw/xOxfMKZObA0ptY9JrCO
0bPuzbvOdU7jIRa5Yms+xLkUTmkNgEoh+MhGmLxHy8lcM5W2c46GF3PbyPu22wnBwD5JsnldRd0C
oQNy/ibQRy4XplZDUQJVYjwCLGNDd2SD8oJ1qm+Ng+M1O3YYD9Z98mMOzC250/bXN3XNOpzL5qyD
VZS2Mc8lZsq2DNUTTOcdzOfrIr4O3i8qj6r/0kEEHii+jlYgAaToLWQ0Pvqtd/Y+2Xa7bGt51VZ/
kIIisAUlgcX9+rKhZwI5P7CQM33sKggcvNEVIR+t7tjZj3O+X6sVg5V2BXasGDDiXt8p449YYiec
oOBOfXYfXVsHp/FjE03RyLAO6TGoH6qndkPegbG0Z669n3fJofazg7mv9+M236lv6cn6Fp2mY3sv
cA1X7zbaagBAC3hTTOtx+plGeqdmWLEBdO9TLhmuUok4SVdfYczXoOHLhiiZL1/b6EestOXMnCB5
7h71g70B4PQuuWlO7b5ngUAnl0f9y9aeieOeXi01M0rLClOOv9ud89jh5mlBslGO1W64H97iU/7+
iPyv4MFf1Z0zqZzxz8o5T0xnUUzA9Q8btEt6Rf2U9YIknkDMZ1RxZikLeSx7akIMs3dS88jmu1k/
TaLM/FqaCW0Z/x3Z5/t/JgZA75jvsSjE1Lui8O1ttTdr1y19sG34yqF91N0ZAIr3xqb2tJAdlIP9
/7efvG8zEQpotb7Gfppv8riNY8XNmhEwtgJ3YvUGfEK4YgACDSfLhp+tFNOiskPbbjzW8xZNpKhj
T6KB1FWbdSaC80ILCwC8ERL8x9FJ0Z16UrCVAp1fbPlXnV+AaP9nFZzO06Ri6WRjFUU41G75zVDd
vLwt2QO65j5MGVOj6JgXCFWXevU1oZzKmxYxlbzDupA9J672Y76Z3u1tswMKXmDdyj/h8Jo/091B
+4ZwQqpcEUTDV1yU5fX5b2O/8NzqXT9mTtvgA6a71jUPrWf+0iu3HZDMcTH5/t6LAMqvawsyYpfa
MrUNk5MK+wxICFvaJsmm7QQv3Lr5giqCRxyXjKd2LYhk6o0B82VjosN8KchjfQ+sYVdYw1914nGL
/5PEnZ8c1UMbtbhi2ctwABpuoO5BtbyrPOCU/JNRhvNlYT52ATHmHpqonWPZ7HsYFNW/05g7g5fu
bTjNrw5xzRvrMPwyey/6SX1EuiURhStr+QLA5vwnnbvkJIpLHZyc8JoLDyQu9LeDlN+efGSqiyyj
/Vj/akthMWc1UDmXyt170GCqNUPLD/rUUdl0yI2s+Vq7T+9GTfbsvHHtKSydPclfY/OHE8eukwXR
sE+6nxkpX0n5nI7s1E3abhINES0n++Xmnu0HZy5qgG9RvVpOo3nVVQk4SZvZctWfZRKS3Mv+LVI9
3wpO1WgCTO5ZYVC1aKPVvoJXufb2KMPjuUSlxy13N1XhJ0/O/l8M45+V8rkUJdLTeQav9zGt9/l9
MxGM0r2aTUDYU6P8qvPvTIHLZYedsNdg3Tc+E83Zil5yMCiV4vjlMLo1w9YDmrtXbQbfdmt/PDSu
KrAcq+/MmUDO4e8cQ06iQR6PxKaKX0sjphIjSROkblY9kDMpnAeeqEo+qemAZaW7RnUVxBZOdtCF
ke6yPVd0lC8UGhPNMtIvphbIEXuVfSvku17R3TRytcpcyvJUutMmJnjVFtW/JpYzVPB5dHnKsTzg
JmWec4oCezd1bv16XTHXHhLMZIOABUUVE4Mllw9JETVxmnfzeKQTKBfHLavgNYpgYFaFYFwFw3tA
uIKkSyGjBJLytNUQuasHp1K8ugtVQzQcIxLCWbmYAk7FiFSEuNoL6W1XNvdd+XB9t9Y02zhbCGev
0kpnpFUhw44eo/SHBKK36wLWDOK5AO44hmbAnIQCAeivAtFhD+6damPWewyKjBTDaoIHaXU9yF1h
wBFFcAwtXh5MWrVKr1CIq/aSJ4KGWD2Qsx/nDmSMjTSjPX4826Ek+CYJIpDPiW3+hizDQv/38dxh
LNnIcazx++pt4Ybj3Qh6IrcO03clJE+d9xt/Ca6fzqopPRfJH49t20NnKYggk2fgAKExLzp0Vu31
heHbLRCi2g/AnZXTY1U3aBGUga7a9O5Evgm+Y9k6bukYQ1kWjiSfg1nvy3NrIqJ3qaXjQuVJYXnM
0Kp3207iQ6pOOdnouWFObjLIaCpTcrl4jOJKB3pFqijjPmssZ8cwp5z7kl7LGWDZCvtgGOV40xlO
T9AmVon6+Ne+d5kpxWnB1nyZgbJTO5e6YVHrFmPCZV9IP2ld51vQ0k9eGRnx0Zo10TDIqtDF2oBV
CkNOfMFzVEc5AeI7Iir2rA7vTruvKx1xz69Kf7x+HiuavsyRIwJYsvwglLs8DgZulnzIISkbNd3X
69jcpWpDPQQGjkDrVxYF7C6gpgPwFrEvf/JEq6Rel9FVC+4Xuc4wzznfgJQrkm4ns3i6vqyVJwjN
rmgmQapkGWPgtH1yGj0CyTEa75n8iswrWq2c0zKSp9GTnM4+gDTC6xJX3nSMWIEKcEGd0BweGJuh
UoTxdkXGJINDgmLOHN8Gud2+BwRcC36T7T+IWzYSCWWMzfKxfVzaJR1KdA87gMzUUCSROn2byfYH
sRrR87RycJhLWmZZNIywf0FdTewCnGpDrhx1GgE8uPHicfYyTLKb+vzUdKKS09rZKQDSQ8OIjMlF
vhWormLL7NDQDiylOUimXdc2jp+k0sYm1qG1yrfaVD7+fjcXgBfsJPrKARDK3QKLyHJU2PIx+60V
2u+iq0E38VNRjd//IAdHhqYTBbPwfK63SxoLjLa9ciyz51LPPAyqd4rbtrXgcVy51TAdiHwBDKws
3ZCX61HU2iizjgFokcZvllMFw2z4gD8VKOFaAR7TwxivBWaDhqiUe4Rpm7UmGpKUoypVc2gYRecX
iMICZVTGje0wazONXfthO6kEmFxG9sywRaiPK9q5UAQvYFjGAvfCvaW9mo0kQa3waKM9tctYkNtV
YBNy2znqJs5+XT/BtYj/QhxnWRQ9pjroK5SjlcpehaJkZdW+Pv6ACXXybGviATJ14o2lGcQgIv17
JwvSgfOPFkf0NvIwtuOkRHUJPNYjVahrRXjy5mg7ODbapW+rapvL+q9cqgRDsCsXEu81sG6WuRsQ
8nBRmK1rbYvdV45FGT+BUbd8LZm2l+QnauSBZlaCoam1AzXQ1wgACwg0+PtvK2UcOQwNuwB28ssU
zeVRdZPUWVC0BISqRiRI4K8tD44rpnwXkiGZR7FVs1mVqVmoRxJ7s4xKKNoBSX3LCJCjm5sUDSzX
VWh1faBRwVgYgNhRhb28nN009SZFzflI595dgI+dGyNPdgW6sgtVBM618ixhIuc/YXyy25yH0a6t
Vj32DLM/TKkx0ISgtkiS+L5jIj5Fzu7YAPTB/DUSipguXabGOU2ZtS4H9GqphY3eeXF6ZyE7NIwv
1/ePO69PIUA1wUuEecHlwC73D5VbzYr0Rgvt4d1ywnloXZLcZNEeoFKMyv51adxp/a80OBEwMAAm
+pyRP0tuy21TM0sdtTCbE8kd0mSj9nm70RPLr1BAnzsmSEFwJ/Y/AjE/jT+gUkQ7++XynHFsQJWs
aCHa6tI+bNCoX+YHAijB6wvjAqj/lQPLieTlEj5zdlMDw11OYdbDJtV6byltuRpR+u11Keur+SOF
U/YqGYw0YaoWxqieGu12AZMcSe2C+/m6oDXVw4wmYgvwExlfti1vizpNHU0LdUn2CjSXJ9RwgZ1x
Xcr6cv5IUS8Ph6CPE48clqMbRjBkJ4yQuKbSuMLZXtFyOCWXYgxdUh2CoH0Y2niI6xfbEhjaNQ0A
wudyU4FvgEVdLmae5sToNFykFi3EyOsm7C7TcxFW39p1xdOMhDUKdph55PSZOv2wdM/pYe882uTO
kCl7cADOX6nskUgacIjUcdxfP6a1S4spevhZSP/jBeFWptVVnzJM34Vl02zs5iOSHmYUMzA55oOC
KLgubE0nzoUtH3NmIexobPO0kqAT6m2VfNOrfdx4kSEA41hbkg1qPwvt4DCuPFmZxACeZNJEDwGA
82KMmxkTJeoNgD92nSrCq1qTtczWIUS3DHiR3JFpeZ2A5GrQw/gpYd9NvIBE+1V0bJNWgr1bUUGo
3gLYjaI2gt3lGpztnaqTSbfH1AxJNDd7NPliuiQHE/j1E1pZz2LlEH2htQimjru1TWMrTQ+w6pCU
vQqcGyNkSuOhBgzwNOTCjIS8XRe4ohIYiQYZLgAqMY3EDyMZs56ZWVpYYYXb50ug//Os2jhi5hwz
YZMIzmBVGirNqAoBhU7ln6guG1pKW0ibOiMuPOT5QPs0GvnYe6M62z8AYBlrgtdj5VZjzhNQFXgU
lxZEzq73faJN+oxXSqpvNUBizBjqK/dpaZ9ohOY50ggUZcUegp8JcO2IRDEtyw8Y1wWmo4rW0MII
OEEmfS/i0ZtHUVJxdSfPpHBvYql1c11T2A2042kM7ZRwsAeKUts/vFYXy+G2L5XHzEgBHREq+oxG
YoW+mwNSgFZUCwfj1pTfwlEhiwQbjwLe5RWrtSGmfUqA2duNW30OpSm5rwnDmEAOhoGTo2GAj7o1
eHEamx0n404bfIl4cbybC6D91bUm8H+XtZ1lABfHQ7VAGgFcJrT4Afv58oNKtWjkqIq0cHYQo0W/
p1z1khMgY+YorNoCvC4D2f39fURAgagCKTxMoXDnOtZUzcyiMsIc8DcWiCRZ9lhMHzFKltcFragp
RvcXCHK4Gujn4tbWlpMld+CrCCfpZKNrFBiQpiAaW9HRCxGcyUznqUJBojPDeJ6TrV2a+0zOGGae
c8OFtaGCFa1YaLDt2IBoswxkCHlsRsKGOFVtQD6rNCFHZ6oKVysjKrDQa/v2iSy9dDgthBGXOmFP
4PXqWGaEpEvhzQM5oEmAISwKn1fugoYaCJQO9wHmkhPTmnDiJzBBhLG+SS0MX6JjewatTq8/y6CF
vq4LK3oOYfCvETXD8+GVDiB6PRCCGyNENLulpPMGgLg3P8rpuc3jQAa1TvbyDxIBjYAGAYATovfh
chfB/E6YTiFxIuqzFsfZoS+057bpLDSHg0HaypN4zyZJ8mcgvfrXha+8CBrIlQFngHfW1GVOL8sp
I1GSUiM09cCI3jVf8uR+N/SHVDRLtXYDMDSGnDyOEpTv3DJruEmRLHW4zZLmFur3sY/dPGq9zAmv
L2lVXdDShDkxBIAAfLzcT9MZRqQ4IyPEYNWmkz867d1qHjqA0wyiWu2aKNgMVGE0zQKBAWc4nBbA
WjBRZogerduZuKNnOoID4rN1i+FdyFv/k8GdUGdbaa5kpRnabArSoX4mJqACmg9aFl7VxSAYH7ct
ie7TRGTy104MFVSkwJeULsLoy43sy3Eg1JnNsDDBSTJrlq8OkWd0zp2tJL+vHxpf6fpc5rkwTj06
kjRzmU5maKoRTbaopMjyBgTM1Y3FFOenMg8mICMT897J2IFhKOpWavvs+8QkO4gVG0mZCDpOvDZT
ndfr37a6D7oBHE8H/4Z7fbkPaTwoyMfkZhjV9OfUfVcJAAJI8b2IhFy9y09xrywSMIC5BUreAobN
6W4a1fX/PBMgiHOBnikpflRau66TvFlx47J2e9p+dGMRqMr79VWuPRmgMUWGG1UlQBVyq9STcjIB
6mSGmF3f5oPgqVjbw/Nf55x5IzIkxczx68CcAG5K5uXzNn++voLlJvCbh3ynrOAmYnrV5KLvzp7b
yQaKbmjTE8EA96ge/iX6xtbgsiM8hbX8MoNh5F1eytQKo+JIsRbwtV9fxNpGAS0J4GMLkike1Utl
S6aRWEpdW2ETL1hGE9mBYEMIMLO2VXhpbOizgUk8a/nvZxHcZEY0a6fRRKJqG2Ow61HIMrZqt85F
cKo8gcjAHhlEyBLZWja6kJxkE9nArEg3ak28ZpT3STN4wBD9+3QPYJqWMBjEY7hEnL8w5BESF4vd
otGmSR1faS0XZL5qzwS2ee3xPBPEp2mdnEkZ61XYLMw8lwyYETeSgoSc1LhyobiOJkgyrp4a8K+R
GoZ5AH3T5an1WjPZSuWYYVUZLrp3A2JHaA4WoT4LxPB1bKWbtSGdISZuLPuuaJVhB4Kun+DpFvha
ayYHqI9owkdYBfhJzuRI4C6skXy2ws4ibtGl3tCIsH3WrhPGj9EfjAwMqGQ4uzPNmJhsZgKbIFWe
OrRgMQoLNXU7Ie/PiiSoG64swN1xOHz76lSNMWp1khla8ssAf3tujoCmAb+mwLVf8Tku5HBKEHXj
3BcpVpQDHsZ+wBif21uFb6nhZPWCfMGKJvyRhTZjzgNwhj4aykXh5E5zVYxa2aln67u/tngL6Aei
FeQJUAnkFjRPMXPkFE8DDIXuU62sAG05N57STK3bqJaoZ3xF64CrBlhYIPLCteFT6E6n2JGtIvFS
dz/Rw+WVyuP1Ba3u2pkAbkEpAZBWpENAonzL8lOrYcCU7K/LWNU2gPwDWxzpMdT5Lk1BVnSkrabS
Co1urxi/0ZSRVGGL9oXrYpZP5Z5U7NUfMZwR15mmSE2PpeRmEm2MBniEwNtgbkmVxGvb6b2nvbGv
Teo8xnklMHd81XbxCXVEzWBwQUcIZq049QP/cRxhjssODbRLqGzalQyI3s+IOF0A8e3i+FEt3nvj
gem94JLxHfZfRHOmSa2lek4siNYgU9G6Q9PMWyXOfAtW6mcJtGQSjRui6bvSye/aKBe4AetrV9FI
oagAjEG35OUBDxmIoWqWoUEXgET9SA7gjTogCQKYmhvMlh5VMz6mVQWsNps+0Ozt+rmv3RE8MgtW
M6ZhAIZ5Kb3O9YxRvDahylqAu+Zq5iWyLHJ3V95PlAIdtMJAhZGpWEzdmRcyzzSnRd3YITxDd2y+
AespGPSHFLg8QxIM/e/ri1qLMVBYAAYdfMRlgIK7mAYGpKQxkm3ghvjj+JjZPqUAcNxVcrQD0azf
mY0/208SG5+r2m2cGMhaosLKmvlGOAfGS9DdLHt7ueaq7aGtXeGEt6QLInnHGs+W/FzUjrMmBnBW
KMgjpYD+GM4XztA8ZpEJKXppMDeDw3boldn0ZFOZ5p6oAiuxZowwf4OgHhJN9PVersnqa1C9DroZ
5mMFEJgS9ci81Yx9oVZmoIKjS3A71wwscggWSlPo8EPZ8FLeNElEyhINgamD4R7ZqDQXOX2gpqUi
Wq7VlS3opchfoy2N51WwgfVoOAwrm1iHliYLEAEDVdya3MSJKXgH+bGiT5tjnAnjrrzRgbS3hUcb
gq4Q8ArDlJu7yqBArZNAw+QDnZG5rNZbXyMJ3ShjsTHUFOMknfpEIyoDxYBOwaDFqjdElnKP/tB6
M+a1dkBUVO6kKcWgfCLC2FizFMvWoLIJUA+TpwiJUbCVG6CVhzWdngE8s8duCd6BdRFwrMDoCUeB
LwRlcV1ONmLlMMnNj0qpv0/yJJrpWrsvSxfEgvi70OZw90UlWTt2nYG9NwYvj5St3ffH0Y48ojQA
5Yn/bpbg86iR016CFBTQEO5xGpxnRQJgLzOci0G5NbQF425yhq0OZsUf+Tiy8LrpW9NjhK3oPoUO
o3mFW57TT63JHDinMWCGjAkdei11W4AjOmVwXdLaYeG+AOgfC4NLxylxIaFxdaCLG8ysJJgcXEvT
rEVIIavrgVOvAVUWoQP/clQtpiTManGxymGbqRT4h4DpqxCF5aJJmtUFnYlaHrGzR8o2kkQZTZQh
0VDM/AQkjq5dmKLpizWTBmcUgOCGaqLkwbk66tJuQUCnFTpRpbqS2bVubM0MwFqRKCQSieJOaBhy
hqrq4tRTczsUpu32CabS8nEW+MFrKQBwhaHNHzUsNGLznJcR5gUzU08RfJX3KfstWZ1v5tt8DBIr
A95gtnGSeyKCyVhVDeTvUW+H36rx0eukAIfOSSHUqOih6PX7xqb3egy4T7N9+AddhzexQAEsncKc
asR1NEwsR65G1vOTFqMkKP/ldPWnoUB0vAANLMSufMW2y4nZOMVohazu9oPTBGlEXqpYvgF1xI/r
q1kzgWeieG87H+ysnm2IyvT2YJgfifaq9nWw9F8LOXTWDmkhA8GfBfaMx9KGn8CQpLGtcKAbApjj
AtjGm1zUkC+Swmn6rMiYSYfjGSqqW80P1egjf13R4Pq+rUlBY6eJblaghHyBhMEalUopYPHUvrhJ
koNKNHcaa09Cb9ZfS0JRChYPQfIS9S1fcmaKiD3bkrLEQxXYGDwEXW+gj9nYXVG4tlOLgv8VfYAH
ifwgsnjQQD7bFDlEm7QmdsKxTbbl7MADwWl6k0S9Mes/Ci3KBR7Qiqk1MIgObdeQAgfZ4OX6SnTz
1f1IndAw8486KYDONEoiZpCVkBbtqfAHsSKg+tmcUrRFYxTD0Dlh03tqDoxdaAYgK+farb7TanP9
xFZsrYF/FtRCoBTBd7lcUaHAq7CT3gmVdK5cOVWJ25rJU6Ub2+uC1g4LiTQdccVSLuffj8iJ6znW
GidMlY+2PDiNFJgQllPVs7TX67JWFwW4z0UYMKZ42mS45BVGNSYnJP0DmtxK5TYTAaCv3KklTvtP
xLLcM03P0jgBJwTDvjm6h0JJQICCLJPST4ZYcKnWdg7B0BK/IK8KF/tSlDomRT3UWA2zfrBUO9Dn
BhPK8zLfJCqorake+lRQX1ZQRvoy4Z431HQYqlkhS9zE8uJ6c0oPdgfgZVSUrp/RWv4AqP5/ZHEx
2ZTZDZkaGTuYe8Vh/oEOTuch2SfM3UhA5hJBDK0d2B9xwMe/3MWBTJRKgM4PLaCbtEe1vhlfTfnX
9UWt79+CnosmFNSr1UshGGeQWnvSnXAYvrfJi6I/F44/tL3rkDtVz/xRRFywqhvAF/s/gZxBYsZg
2ESdHXSEEdc2gSqmvGXzPZVvWN0KjN/arTLB2LWYPzwkn2AyZypPmaxMKJM5qMSH7fDE6P1Qd971
DVw7Jbjmy6UFMicqCJcbOJvj1BaA3gyBneYpZWjQ0Y/030L+9rW1WBhlgTcLnMwv5aUSk1Od0kLR
o7jLfDSTVg9OIxe3pVpu/2FFGDpAqIFyGepllysCd2NTznoEvdNeMMjl0uQBuZX4Hyovi4FADQHx
NwqM3KNR6R0dHLmJwibyM8PrHbewnq6vhIfMWlw9yAAh3dJTuYwaXS6lKDods5NyhFFlIw2wu+3e
Vv4faV/aKymubPuLkJiHr0CO7Cmpql2764tVIxiDATPz6+9in3vVO528RHWeWqf7SN2qSJtwOByx
Yq22CYTJswDMz/xBy7Ovuu6KHWppczCAOvbMS4cfukJTnrNJ60NzTudDkRrqzugZsFmGOj3qKehj
Wsxk7+7/4CW7lWrD70AOFLOgWg4U4/XvrcHUOLaORy7trD4Skbxw5YGTT3nfHyy0pibvn/v21g7j
Ahz5P3tSRCNZmpQ9+JMvgNh74JhGm7pJvidboihrr5aP65JzU1XBfmkWIZfU0n95RIPCUFaEApUT
QFvAjq/h6UL2WcN8YW7VBdYODgBoS3MP1debg+POOZsYZrcudPgO+kFfaX+41VatYy0KgNwZZvCm
QFVFcjQH7M4GbTNyKSYHtNjKwA4aM/5paxOEooq9RS628t0w9rRMs0DQBPIfy8/5ENi0QfdImyLo
WFas0z911y+n1IZwGd/SJF65IPAaWzAacEfMl0u3kFfNQAVXuXJhED00S9BPFlOg9Q9TvwwjByYj
wVxu3eor3ww1T7Afess7EFf79foId/Mpr5zlHExAh/mpkvhbTrlmA9PyizYZytZY3rWNWihjpkym
cskG/dBjuIRwfe+x3f0TdmtlgQqiaIz724I8lLR9iVZjwL2CY+g4X0lq+gZERnXzrwcYrq3cxFKi
eUDykIvNh4CYZZhu6ZPdOvhiAW1fC6PqEJuRPI6oCyxx4OSSg9rQeCNDGirtY9G//Dfb9a+ZxfE/
OHY3qAUxaIlzxBURUc+czxrhx5J7W9TCt0foekFSqKVjY9IOAnwXB2w9TZiG1sE7jH85k4kLCJ0m
tGFRrzEcgLWlbStogwSk171lRKsgbqCqeweIqgzUjczYyHZW8tNl3hq2tAXqhOLQ9eYJY2wLrarg
Be2+6J7VqQ8s82EaikDJ9zZ7yfXPyaDsc6/cQIes3LOLZXthkLcWhKf02fByqZrKwmaWzQ8t+yIM
nztQXyj2lX3QjXhO900NhB11n8kLF3tV2UE9wxuf1ZS9mcT9LIqtabXbsIVfhM1QDeAjMYgnRRAo
AlkGRY0fQ13fOIjYqR305RmXz/hF79IgCe/77fLHXV/cAMaggIDpMcyL4KRfbz2Ki6JFhk1AeYSg
KHolDbOyMjdyzZVgsqTpi5oHHvOQrry2MihqArL+Bts8IVyxHVJCv96aKlzZOYyh4G5BbmchL5N2
rnQoGxQFAX+ux73XBHn/ikHmJRGspnCafhbOr/t7t5IdQN0B9W2AdcHWD9ju9bKgomS2vBXKxSmb
UexqRQNPgYJRGfCnzO34w+5FpvuY9yg+K2hMdUEN+G6LafHW+3sgw+LAnoMrHPLmQGBf/xSr6WvF
5ZZy0QoLzfm6/j6a/dbAoUxiuUQFMJDgQsDTGH3Tm5fd1I/eVBpYsJv7ul6cTAeKSciEjMkNvHaf
c1DBPboGe8bIwr5TMK/19+BB/IQFyQtYF1j35aeRxR07QWNXuQz6ORNfobjmNgH0O+5/2jWH/WhF
2s5KTMwinqNclOqtcV8MqKtW84aN25wZK1kqQUhQ0LGSD0WntEITCUtilE5ofjg4w5esDKdP5d+P
PKI4s1C2LOQPKMJLbjqDrmCYtSKJs+QA8HDIqkdvzoKO/fP3m/bRjnRnOI3dNa2dJ3GaAfg21ed6
md2rNm6LlfvvajVSyKZz3SSWjW3LshnNkXPZH4ll+zwFFc3WJ1p1eEf3cLhNgJ5tVfKDeqyrTnOb
JJ7Lf3JjB+LNTHOPhqK9WOYprfIwEy9WXvvjpdHrUzfWW/i7d3oqKUBj0ObfXyB9PBuCj1XStEn8
Sm0fSATDt4ewuHQRdfyUBRVF6SgQJHgIinrjdlzbadzKS30AxOo3rAG1ni8CdX0SL3p70y5r/lfi
cJw2TsLaaQP/PZ46KIvi6Ss93GdwP4CQwUjiXDxX1c7tDumw4ZsraSBIu/81Id1zg2LpJZnNJF6K
iIohfNt4cvL0sDn2u3YLgUEGqGNngSvJuYwHwmknpSKN25eJnhv6exRRW9UBTb534pmodAsctCTi
soN8MCi/c/gMOWihtmnMbdvv59+1kkFDEAskCxnCQ6mlvg4q9jxr/PvHfS1+LfO5NkrxKKC/Z3Uf
Ut6l7wpleRhmotoz10Ka9HVAG3ky0dN7dLsterK1T/jRnuQlZVvg3nSaNPY6MK5Ml5kRf2Gq3Rrk
eJ+2lHcUKRGqSLjV8X+kR0kNqomx4UMa6+xoTV+rJkrtn4Nb+sJ5AOQMqXCZPOoQpeSxNn8b+adG
2ddFf6D1f3EuPv4QacUOTVUMsOhpLPooT741+ms6brjP2tFbpN5t1JpwocrqormXjXOqG2lcwU9a
ogcqiCjbfqtbteYr6Im5oMvA/AjGha/Tk7HTjcyzEwoNrlArv41V/aoVxyxunfY7cz/fd8w1R/lo
TDrrbmoKNrRuivQdLJOjGTHtJRW+3rS7/z9D8u1QaEAeNU4aU8rCavqt5TwwGw2FE33Dkrx/mEDD
/b1MGaDgA+0p+WptcZoNkg2Xmu+8TN03WljVYG8ywnTeeWTjir15kMnmpDu200AYSic2QFnCRH4X
6DzU0h+z8zOxY93WQnf6NdG9RTeQMPKFA8yQoYIzBsM5qFpCLODaS/TKopZFDPUyi3qfKxCsNN0h
FqNSBCAqOrVU/XP/A64ZxGsLNaKlW4vRqmuDhSZEb7NCA3IWkmvcPubqq9PitrNo0NMt2b81a3hs
ociGfhVGOqSPqA+lUw9GpV1GRnlgNc4PwtU9Ee5b108XmphbjwL5LlrkNJdBVh3vAUBtZMCAW1Rl
U2EE4jKrLHB664Eb86uqlGfUtYMk716Mmuza2t2ohSyf6WP8lMzK4IGJghN7YjCLxOKPhyTFU5vX
+x9uy4QUojNwXuCZmaL+y/Rzkbd7NDw3jpwcGRf4A4DoKLDjGIELQPpaokrSqnNoEntJsZ8d74Dr
4kjF1/sLuf1E11YWn/lwiZq2R3uSIzdXxxzKm2XADS8otE95ziADjE6d94hG5Kf7RreWtkSbD0ZB
20j0voVRo8NMawIkaLnzam3jNC8bdO0GWBowoCBBBGYSrYxrKxMz52q0YMXkjW+IOnCaIcA0aZ5t
wbK2LEneQLyJK2ziSQyRU1QXRnUHfRa21VZf3TVIDNkLNxKK19J6Bot3Y1PBigUZJe6B16UON+/j
m5oC3A6FygXdg2OLyr9kpVYq1TVH5MLD6ABWnyh+42D4OH9p9pyl7zPPDNNzITgjLve94vZMwTKc
GGkrqmGg57v+XjznEDHpPHyvVC+Q3GSgfc1MZ3/fysouokqBrBG5Btgn5Oq1zc2kIbjNYk/nJ3Ao
+K2WnJj9fN/KikdcWVn+/QcPT5RUZ+AgS2PNdXcp/1LZ57St9kq9Mcp/80BcPhfe73ggovSEstOy
3A+GRqPKDLNAYmOQ76yD1Evqhha/VOOfWjwVzbdO1fzJOg0jxjKglln8LTHKu30UhIFiwaZizO3a
PsD0AMImnOKW1MIU0qd8/DJ9AkJ/K/te+27LBMByM4PTypLOmJ4UbuOleElkZD7wHtIGvXJ0zJe/
/24YRFzUUoH9wdvzejkjsINuno401iwKZhcn0MlzowL/vKVhsOYg6Arg8QI2Acw1SyGwtblwOnei
seUeIEJ4QsxIVUiGj2Sj9Ll2qsAniio66M7QA5dXlNQJ49BLiImRfoM8L/M1NWHh/W27SdhQolcB
noMrYvfghdLXAUkB1MJ5xeKi+1JMl84B177WnnJz77JyD/hHMNeZjyfM1lDQe0frOsovOGz8ZUMA
cznR119M7ybVTQwjixVn8i1IKc7uQbUxlP48KvOxdujBqYKORqbT7NW2DkX+JrIt/ZLbTQaAcNGJ
AGgHQC6ZLUpQQiqFEhaXFx5vEdfclGCwuRh8R3UCvfh3t7xeIjeHSsmcJI+TArMMJw/i2CQeu+6B
9uzoqTsG/B19clh1cNMD1G+evfRYVvoFEWfDmW4PISY+0Q3Gqxsf2XzXM/wQbYRJQa7TT0U85T+N
6hdwkvWwEdHWTMCTAPMDytRC//R6sVSHQoEHDHos3uruWXv8a3QadhP8P/8akCJmmuZWCX7iIiaW
5St1VPnahIT7MUOh/v6pWF0KmHUxEYeLFKqz10uZMtIW3VAX8dCNp4Ec7ZI/5aZyum/lNpK4y1Yh
nQfuBOBm6doUcyuaztSKOJ3ss4n+hp7/gKrISzH9um9oJTWAJZyxpTKBR7RccHFopSYT0fFp8iag
YCbt3loOohV2Lrsm0CCAZJtIIskWKm7tAFwZll7vc2K7k5LBsF3F6VD7ffmFmudqNA95UQWsV8IK
/2ABFO4NXDzd9Aepq41yoRff3wL5Gbz4DqjT0PwGNcHCZnz9RUFKBRD3bBdx3Xd+kiV+Mnwuh5ON
0GM6Cwn1hget2nvP/wFOBqRXWjiYtV0HRRGcN236YlYteMzziguUWkf7NBhaFswaz/dZafbH+ytd
wqYUVvH+QEBHewkphgwnz8teGcGkA9pAszvbOV4CTuiqIXXNr6MybhhbC+LgAvNwES4lL5A7Xe9r
nVsCguozx0kpkKwAdvJsZhUNu4qEmTJUQdHSdm8VZhtiEk45lK6TP0A5R5y0skiPSTux0B15vjHs
s7b9aM7iXCFigIpJChUDBh/5VFcI6R5/MIn1pbDzk5GT01SRp5o/iwzwxfv7vurr4K0FtGhpcKEj
fb0VFnTFx47aPHa0p/EtHQ69gfA+1gc0fuvk0NepX/YvtnPWtcZfQDLsNT9XW4yEKxca2ngYPloY
/ICpkhy9rIHLSQgvoW6PgbbZqN2dBnGrjetkLXRB1x36G2gC406RsoZWMwsdb6cydg9oB73mTqhu
fMG1EPzRgnSADGsS+qzCQooUhOq/0vlibph4d07pqKBwhLkfDHoALW4tXvThUmyGVh9Q3uHxrHo+
ujOm8kZ2+vDTPLjQLOFVaJKjnqr+wHfCPuf5d3CkDREBvW3xZyrf+BPoGeZxN7SHAS8uS993Kros
991qZR+wxRoOGEpcAFpJ+9AqHUh7NUzn2tl0mNpFBgCco6nYqrPezCojQqIbjXlWNI3cRfjyejPm
wuo0bvYcT3uz8J3KBe+6GgARvuuss/qjoq8VuuOVFTASKpvghRWHurK+/PsPn8Lj8zzwFHVxFXxV
7tM8PCnamdHv/8VmLq8dDzVR9KSlqh0UBtkEgCPCAlHw0GF+Cy2CLN168cjylO77Xi7vcLwQlsFk
6XioHHLuSopQkMzHpoJ6W/Lco/bfeP4MuNWQPYrqkM0DXrBl4Lkxp3tgEEGDFkBM0qfuOftC6XMy
7tsx0KrOh0bDgbsPGhFnZdho1a3EC7yMUB0G3Q0yRJlblLYDuKd0h8d5CRooy8VMZFexLVDQ2ucF
FgyERN6i1yODDCpvnMfeNnlcD9+TUT1QMDaXs5+6f+5/4NuiGHriC80nppzAhSbPRatazlzW5mVc
O588AF5p88clLJgARPN+DPllIPbG+Vy5bq8sSlE/G9s8S9H6iF3wydU8rKGbXLE/el2EvUI3jK0e
UtA6Ad0N4DWAkJIDaykkCmZzKONpCrISaszVa+m8eE0TCtEGCbVfWXcSvYmahXmp6UZtZO2xiIxi
IUXC/QLwvBwjciDuUIZBLldWPh9GX6XpI3H7fe0oL0M1feNl4ptd/7kYGwi7N/PGtbPmrDhVqIKD
zgwpjhSw04mSPgVMMuYqUfZNW/OvU6OoG6WEFSsLIy1A2ngv4TKVTq9np3mW16yKx7pxdoM7j6ci
E9pG6rTiqqiKIHnCy34ZYpP2slHs2nN6s4o78y1PnqCtfCCqdtSotvcqJ3AGICH6vwRNIi4BJgdU
IwCmuPJkpjlRl7aAclIdF6x1A1srjaDvzS3a0ZUjAQPwDjDloFj3roD0IZbnc8oTRWnqGAQpn9V8
R5P+6CRDQO3fm0iDlevxypZ0b1Rm5tYlqgOxNaH9OJtR2kxnyxs2PP/2Y8HpVZTMgCBCoUAGNVq8
UGlTcxGr5r7rRuNo6rW5F2N2zrLqSafiW9uq+t5x063RzdtMFpZBerukWsD1yxCcHAdhgjyZiKfi
XGZ4InlPqAQpGQsNL1bJ1sTP7X4u5oBAWAZuUXtfzsaHbyd6HcgzxxZxYYdNHynlE0AzG1FsZTPx
iwFeQ0EC3Sx57FrAtublvI21oY4AgHt2m2+MRiCQ3KPF962kO2Mzvbk9097i8ajXAZWPZE+KHIMY
dEghZC22rLL205DpgdIBoHn/+lnZPUzhG8vwIaosKFVc715vC55rud3FwvmpWBdulX6Rvd23sbZ7
GL2BAMjCv4w7+9qGN7CaOpXVxZmhhSpVkKiy9Nw3eXCGQsofViUAG21JDq1Uq4FL98yFzQUFBPzv
2ir0huyGsbaNrcJ4LlsPaEXj5PWJj+ZPnVoPM6U+Y9lbx9LQJjTss6csbzYC80odY/kViwjq0urF
6+b6VxQQic5IV7YxlBFCe9zhovS7fNdM/5jGk6aofln2QY2ZgPtbLmu2IZ+7trt8kw+nQmFuPQxj
3cbdn8ENXdNnSlyBtGcOraf0FUo36W5Ed8rwPR44W8+UlVv3yrqsUFQks4VLF9ZVqn4X/a9hOCSJ
6Y9as0MUn5ojyLTAgROauHTvL/w2ki99JA1siAAZLoK61+seUd50sl7AMv9lWSd9OLEKHc3On5tm
d9/UewXy+jF2bUu/tgUyUMbwAoCHLZxMh4o8t+YrH0BjABEMMENPteJXP/4xhmfeJKhoPBTeTzQh
xbAbN9xsa9XSE9qc0Ndvkr6N9bQ/WR7YICAjb30vdPdhMumGsZW3wrJulMIRlrCf8iMUIgwOSA6L
Nq7sXP/lGoN6Rr3Im6Dxq4o/3dwNIqATaecdA7lD57skUzXI4Qle7s1+6HYzyYrqpW7RokoKy/zR
8KzKfTrmzqey4HoFYgY2WLvZ1unFzITehKCoZ8pBU/OqOKSl1amnsbEzI3IVnj5TY+BbjPGylu/7
AUIpBrVAKKmgKKNef9ym89ioWxM+rq/uysN4zJ6No3MkZ3UHDUfIQPhDd7CjT+UPO4GScOhs1KZX
49fHHyB5MhXGKCw+t3H7VmV7008u+q5g0Tj+nNVjVne+cxJ1yLSNhPX23YOPa+iApWA2AcMCslNX
Q8a6FOvuaJcHlU2I3+m8OI4O6b86BUnijVO0bOTNKfpgUPZdxkvhgWYozsYaSj/1UQcOx9FPzCnD
FlXHYnwtzDmAnPh9wyv3K1ocGDrA31FhlcmbcE4hvaXpbUwL3QhYwgbf6udkf9/Kyv2KAgUCEWp7
SJnl+1WxWtGqTt7FdRG19B+i/9aNjUxvpYyHB8YHG9Id45DEURNoGcW29ab2cZ2fe7EbdmX9MICy
oIkAhGm+2H4X6c2jqL8nAGDfX+RqvP/4C6TbhuvDnHQD65Cln9OkexSNETLxO2WYid61kWu0kRi6
zy3b4mpY+4io/8Bdl5l58CRdn9IqbXRPEXUXK7OrfiozpC+YDCBf7q9v1QpKCqjEo0mEeum1FXDU
JHWliy62rFI95bqoTxYmiTfgiStPZVT1kMCCAAKITLRXrs0Q0WekYkYXY3Zvb353D3ZQBpBofzWC
9ombG/6vLwdLPngfzUl7lxp921VU7+KBYuTWoiMDa+zYfTMHOw3nKuseKqHMzxglxMi+ofHIsAnq
QJrbBSDsobt5TtoQNQ31CePbGTrYhXvKR97v1XQe9o2COVxTJ/Vrzbz8qVRn0KsndGuE6DbBAtB/
waujewBkwA0X/4Snj9lQt48LpUp/GXWeBnwQ2ks5JNrD3FQEc9hGDmYDaDWAgKea27MGNtmf9z3k
5pjjV+CZ9T4qDaY9+bXVGU7fTFk+AD5unCh4SUSanNp2iy3pxhEXM3BD1Oggqod/XHuIkk4Aaund
gJNu5W+J29ojeF0GzDrcX87NJfBuB+Vl8D0vxSkpJhsKZ8kwiSGu0YUOc6P4w3swApr5BJUqWob3
ra1uHkjt/s/asuoPuaqeuRZPkDDFtsdJ4Nm5sptzsLwLFEr+Nhy/LwxtpmXKGCOz0gZyVouR1M0Q
o+Xg1zo550UfOnTeuLzXv9O/ZqRLtAboJzPAmxWnrvUZo+3krPdeuhH3V7cNBAAgEtaXdF+KSlTt
hoqmPbYtEwcOCUu7FufB1Xb3v86qL/xrRgZpdZ7J3B5jpXGr/2778wAh4T77VOvjhp2N5cjChg6b
K0ux8GlcTCo76GZkTefbrb4R9paodhX1UEfCGUI5EugeDB9KQbbymE4ZGYdYzer0n9IhYDRNBen9
QbX7nQmMeEioPoWQFtuqIqysEHRZ6O6BigLwJflFn1dQMXCKfIw7pQncHA9BW+w0TE3f/2BrKwSB
KiIF1C3ArLb8jA/HKdUodk0rRxSzdpUZ6w0UqvNRC0SKpXUuYOLF1uTOio8s1PmY5ARcA0mztKl6
1YBDUJ9HoEaMwq9FB7lPNftN0xKzGWM7He+vcMucdHO5wjD6zB7GeBiGvefMjd+CP8CvSDGGFnE3
7uWVw4wBdzgMqiOY2b2BT7W64EaqjjHPi6Op9gc0t/4WPgqn/GhCOspmpw/gi9PH2M6/ms0QNsoj
M78TsiWPs+qB/y7l/TL94BpcdEBl68YYs/wrREl2GquhQzJtBCZpw1Bq0TEng4wMJSXA+OUGYIpX
IXPMWo945bC9ahGwYqTtHN53gnUraJiABXrply9O8mEtKmtI5zChR2iKjged2n9sTouNi1Cuo/xn
LaiMLRbATiN79siyuWvxfaISelOVL9psfuGqmF7Mpmp2aamxPSmsXVK5Av7XsAelzAc/G7N5l45g
b07B9H6u1Nn2Idk8Bve3QM78//fXLSopi0gH8J3Xe+DSEdMD+qBHaTpjYkf39dQ7MNs7DRoPizwi
FniiaRc14qK6B147fjK/iuLg6qg7ORvnZDnkHyLr+48BVmvhvoGEOYp91z9GUdSsUNB5hz5E0DXf
vSLzRXkg0+TbbMPU2re3gRlARQ2TwDdVtRT1pabUFS1qFKs7MvhakLOx2vDjd20veUWYkwfOED6G
1ocUSXMuqqLvErhYkevHctbN40DS/miN2F7qcjWezTYLSzf5WhJ8Zysd1MNgdCeTsM+gsetOnYuk
U0wQb9Laut5D4A4CEENvBCb+ZD8TBAP3XCih2+Y6arxgu22Ilu9ct1RCz5jtY29B8oDzWgvbQXm1
DFac0l4j2Fb1relGcw8gbrq771bSBfL+IYHx0jAZAVjqDUlr7ZSsH2ZTj2pwzxw7VyWRWVXsp5k2
/wxF7x6hIeqGYy6MP/+FYbzEIeYIjMONTF/KPKNsE0+PZsXeC1I98ZTvq0Y8O+p0NJLpXOZbnPVr
ngT6ONCpAugLEQMp01VoJ8bUzI0oRRkXWl7nsZm2ukvy8/h9QzFzhsEUwLjQQ5DTQRDHodBvQNaY
H6ZmXx/S1+Yfb/Yp8Ydf9g+2JQwo145uDEqrQmdH63QCg5kx+kmx034ozM+/258Y9Y3vyUtihB3x
twgh182ilqJBMR7LlbNrs2KOJqA/HA3kpU/D/Jk92g+9uVc7X3sCdcdr9yLajWtAxnP9Z63AfyDq
OKD6lSl+G26Oo4opvKjpuiCZHzMalsPOUr+6GUrcmV96vlG+Zqri59mfTdTcaggGlyZ0zgEXB6JM
qhOOJYEk90D0SFFcUFBlJub0QY06B6abFKeiBDF4r9rzbna15qdIlHpfJ055LhMT4Hmv/sQVLfFt
rQXIgnLx0Ijx0/1DJd35/9kfzEOB5ATlPMSx67BMPQUtGQW1Uq1y57gsmm6nG611KI1hqw60FjiW
0av/mELB69oUkCoccNrEiGZjZ9MUEM2Tp6N+mJcnJAUP+tbDUa6YSGsD/eO1wYFNttAZ1taZ1Xmq
+8epUPeDUj+BLGmfiTKo9Egz8r1iTwHAnIHg3+9v7uqK0aRa3uOQK5TVvVEc79F+pUZkNgCct3Xz
VqlqqDvzt8pmeMLMyYFTtpHgr/kc2nXYaHR40YiXQQ22SkYlyVw1osaZje6BWElgTvqTN/9qvybQ
9zBCY3xMnCoCeiac8UNqZzhM6H1tH78V98J5xyWMHARS1jKrDEk8wtM51yKnKPbU+kwaJapB5EJ3
ef80AV6mV+pZrZ4T+ygAquXkJXG/qSTZuDpWkg9knejR4huALO3m0eMkTW6YgxaR8glfGuGH7KaZ
AMf0m3l0K+ZID5DF72DNxVwU2tseCDuv/Q4CcfVQEV2L3ET4ljbuCz4d3Ip9HWzLR8/JIFVIocKX
650/WpHjJCEvkssomhfK250ybRWG1q6YpQYAcQUkw2hXSC+wfrLTolQcLRJq/TrrX1ITA+N58cnr
wZY/ge51RMHDS8ZTa3zV+Rb6fG33l+oXwiDqRfCE6/3omG133oh8rFeUfTGdtYbt+JD7mFfXtnDR
SxopJWWoFf2fLRRkr20Zokxd8NBokdacp9eW+4Ppe1/tB7s9080m8kp6sFAUYUoMf1tw/NfGMnx6
N6+YHpkG5FD6KfBALpv+umTic4ku32Anj3Y7BROAaAIDCuQyQSHlfohZ+wkgKVzGC1VAU2R4rGd3
GTM7DwcM9b5Q4TZKZE6+1aeQq8HvLo1uF8qKKI4hTZFit26OFMMtFI+2nhy0BBhs67MhmsAW5c4x
0nMJboeehH3LTmrNfTJGdTfvq6r6k07awUMEygcK5odfJQTBxrk4aVUKBLF6gpjvxvG7DbpLEuWA
lRKwCDwDpKifmxVUI1mjR63oBry6dnXyhba7xjipJKSJ8/v+B1gxh1wURE6o62KKSp7nN+xM0cSI
R1aV9F4wTOAzEtZRWGVAe8iUtmLCBT5sNSBXkilEU5Aao8xr4avLmanmpRyhTtPBhuDtuP2jIICm
e6FnZY8dYPLOazb/zOtfZrLTlqILa7cQkP+PX7DoP2I2Bkq30j6DEMVTBmXSo5EOGQYeylNWkYdO
hQiy+6PQ/qRK9ikZrJOjNL9RM8M9z4N+7A/3t//2vC/74OJBAhAdqFmk2DKmOU8WxprI/lJYzi41
oQBd7DvAYTrPOtbsAijDfYsrwfTapBRiuCiToi/wALKUrgspM+q9M89GrLfZsHMnqI6Zmcl/NSaG
IEVu5EFbUNdXumpLK30xdB3rrn+IdM+UmWtTBHU98pRM2Y95Wr9M3pzvTdGrl/uLXgkAsAVWDCAV
cfzxxa9Dna1kTV8CzR2J1NxnJhDVtklfISPIeytQmmcKenLDL8dxV5ESJOxPueLPr60d2OS5GPfu
+BMoi0kDyBNlW+ZDvmXrs9zeute/UNqNJEkZuqm6HiUl+WWm1IeSEJgad9PoEzKeq/wT5tr2VP1K
3FNRPCD9S7QnindWt1UTl7tOiJbXP0W6bmcBCsYZmxl1wD1+gkCtpga9cRr6Y14HRRWKbKNCKLP3
/cciAPUYekOKA8a8688D/iUPpLOuHqlGM/jD8GwP/jw8iMr1M0s76e6vOquOGpAK6IHydi+0zxNI
WtoUGpD1fkqijgVusvGr3lU5ZQfFz0Hxd6nCgErj+lfVelWXSoXnM+Sd8s/6RJsdT/oxVKf5URBD
eZ6tjC4kvE6c9Q2m/T2u7pJWu2jEAauaaf/jdO0QesR2g7pM85B6bn9MveY7/qPIw7P5BRIUb1rr
sHPr5PxSMr146tDsDkdg2gJzLqZT3zXafxF0FrGqJZUELlsulC5Xvt33ynsJZOh91AenS6l50Kwy
SyUoXfvF8BKQUpaq5vlgm3D//opDXrlM3i9SpTetYNMtWt0AV1Rk92ZYC/Rfbd+tKJRwfWWyfUhj
bHUNZDTT4mCA8wAmjW+Jfvp7fPhQT7UdxSEgWzaiwu6g89ur4tPYu2XY0Tz9CSq66cEw+ynzacP4
EX1w8HHNxkPCNAHEBp0A506870PVagB11/lvr4TSJM/r9EGpyRZfxUokwNWPqs2ikYepMelmYmOS
Z7XWGxG4Fg+1qfd+Wnd62EGfIdAp2erM36ZgaC3Du6EHDcoAZNnXXs7HXsu6tjcjpX3TTeqXW+RH
K3ccAgboGYHixuydJ4UT0K8IM8kHMyKgj8jKOqzRpjHsC8QHF+6SY8785uv9eL/8kdLJBXUvWNcd
THtg0ldaU1mUvVO1mRnNaOEfC0PNHvNOgN0wdbVA7bJsV3V2tb9vdC1u4ipHqwOpFCBGMi2MjSDW
mjm1IjGXbyA3PNVG+plQ7zh33XPdR0kCUe+Znk3SboSqlSwO71TAaPFGRMFDLhONHvdqq3fNyBO6
d2pBGL6D/DsYtSHVu6cM2HYf0w+/BU/ERixZYqC008u1uuihIC/FU/nae4hjdy74Fa0o7z2flQV8
9VVMG9f3iosuIzxgnEJCjOl0KUsCkgmFKPQxIibAiZaAl8b3lHprtGttE4GuRMtl0dwAzc71UsZC
AaB7sqxIbftoMI3ASb+P5JQm6a6aCEq1m1JKy+bIm4c3JepqeFsCQSytq4d6dtdWrhWNSZjES5MF
cUf1oTnfTmhkBuLbn2KrfLpyNJABYQzTNTBkhEBzvUrcCk1XlYUdefQLL/YqO1DwWUxJEXA2bvQY
1myhdAkSbUxueIYse62PddKhiWRHTqcfqI2WXK1hwEo5GLzwvfTt78/fe34HjSgUo6Elcb20Tmtq
pTU1J2qVR9A2W+2O00NZQqlVZ5e+cx88MyzKLe3HW7cBjyp2FBMwyzTVewn3w9Uiapem1kScqCDD
LuFaH/QW3gueDRHDcQhto8gCT4xbMpu3Z+KdzxunAq6DIS7p4IHCYy7xXnUjXbBpX2nZUbBsS5B2
pUN4bUWqtU8K2FJKk7tRV6dvRsL8WQNDiZKFxC33RkNCSKq+DF8NgNy9NGqI4vfprz6ju2qLyPXW
l/BLENOROagapiGWz/Bhmx2lzhS1S9yoqv+HtCvbjRxXsl8kQPvyKqVylbd0uVzlF6FcZYsSte/S
18+h+850iikkUXf6odGAGxkiGQzGcuKE7GfxHVLe5dS5qkNQhhRkJa5f4KUsrtgXOk3Vm3grTjlJ
HjE9C2G46WvpQ5nOIqOz8mgwWUivwiFCq6fJrSsdB70y6to+KWxLpT7+FWNqIdj7Srrpopp6QJCq
xygzgW8A4OPOrOjwevvirKnSF+EB5KPSymdHRlpMYT809kki4AuU23ZwtVLXd7elrK4UGAoA2qCu
ABxyutQMkS7PeWefouR5LEuXZIabag8ZqFZHOdslYQXLZ2+S+PdtwWuniaQPkmnIN2CUF9OsC81R
rX7sygg7XFRZdZiHcXwyIvnOIqN8p5mDfPh7caBusfEagmsMD8pSHJUwfrGns/31IkrSw1C/xQTB
iyJKoqwd26UgzgI4o1ZMVTXZpx7cDQiZ0Xrl3l6KSAJ3YhiSOHVDBgmyflKd7xMRqMSa6WTTyJB/
xEt0RZE+AkuvS61sn8Aw44Z/+qfuQZt3oHcyRFm1ax+U9cWD7witVHja+VpKnlEjGzvJPjnFzzB3
4Ul30SadfC8f3cH4ux5eBBtwwtCOCf9Tl1Fo5sxHbNfYtNS0TxlFc7pehLWHAaeGwEhde14YloTi
PYglUN1Fi9NSz/rW7Ma6bqxTLr0Uo+xNduGlk2ApIiGcMpcUkyrluLVOiUrcppfdUrn7fwvhFVnr
cjsERd8pTyNPLe/RorYB8extXV5ZCVwtRICMWB39lpx35ygI3dWJyKcpjvagUjzFFfUqvd7cFrOi
0oiiYGqQwJXBkcqu1IWxqdVhMGL045/MON44UfFQRgHVQZakv84pKJ+bUYDGXLFuGnxWsEvgTWSZ
3KXAKZ+zGRZbPpXWzjS+WV6h1a4jytCs7R7moKC7EV4j8PjsKy6WlcvR2E3ZLJ/gO/d7O043VMqt
LRlFtZ41QYC92CyYAWXG1TMfSbLcqtg/oN3farPycuI89vUgsDyrYlBSBfoFhvcq74qCpwkaaYjR
0KZKrDuSPHfGy9+rAt6dr3wWdIH37klJ5VJ3GvmUVa071du87/2+/OjzV0yHE1Wn2SO2DCUwdJ2N
5gUpBZtsxhZ8eUAIimzUQeVTdN+Gd21VbCrTRLLu2AlCzZU3Ad0zqA4ys4N8CqcJGHY4y4nVyifJ
fNfDT/BE39410e9zr3WjqFQnA35/nu7t4td/9/vws1hCCG77l5dysVHaqCSpWfUYT2pXDYwmWCeo
U+9vL2JNvZDfwmg8cJWjvsHZ5srISF0minyixUeqVR44xjCZTeDXrB75hRDONoeGIgHOo2IlfQzq
4P4BehwZ5Jcmv6E/QOAKrJmZyxVxNlptooj2rSyf2r7ZaeqvfOxcatKNIRrvumZAYaIxE4n14YNE
eKnI2gSsaI+jO4GrvnDD5vs4n9E/q5nbTJS7WFU1WBm8CkjugsJhKSpsIwSujQNbzViZZjDJi8AM
a7tmABGNWSasU5eHfevGoMwI8eUTOgp/qa1+ljFMQUvcNKLb2xq3KgkWGm8PwEmwAcu1EMmYLYLC
58nUtpnuGhXCUfAbiTpQ106HWWeU48HBj8LUUoxN+4Fk8HxORue43X2r+BJyxEpvYa4QQbFa4Euv
3SNUw4H9RGwN6l7OqpUxJYWGFMLJCjELD5Vq/D9+IRp3sYK0+QL04rWBawh8AfdoZwlgRIYVswp/
dZdH4ymmxuQmub1tjaPpdG4bR66CFqm2iIJRTjehaPT52r6CixbkNCAHh8/IGYxQjZy4VqhymtrW
1bvvhf3oUIiadrW5KdKn28oiksYpy2yWJlqHMiBMM+LWeuk3kTxgeKlrR9tZmvyq1QqBt7pmrJCS
wSgFlpkBlG2pOHJO01rBgKJTGe50UMvZQ79TnY+kTr1eH9//fn1AsyOghj4AQ8RdbLlKaI/GDvkE
DhTAlZ1ThxyMHU2bpHKBwXSNOBWYx9XlYcwjSArR+oA4c7k8M4k0ZSygqCqAwSoYIfocEz6yPbLO
cDJFqIm1awHILiwkHmJ4s9z52WYyo1TYKKcS8yDMoxreGYmAjGulTAx34kIGd9OzOS4cg6JOhbEF
LvBeuH6619rfBkXZTDqGIeV71MP6+Hcr4rxY20vm+8GfMdBWyr/QeFE7tUGXG0vjzSAPKKLfgyl5
GFYCd1NgNtd2EkwUmGkKl50FhstzU0ivdVMEWSYI1ENqfM+r0mubTKD962IMJAdBlsyoD5di8ASB
D0XpUPQrnrQO3XrUHVIRp+jaEwBlQKUSqGYkBNm+Xng2yENWEuowymmIKg/jHyNpcmv7cR4FMeHK
s6njXDA1Fcl4DZHuUk5ulo2ks1hgTOnsjijX7dWiEQ1KWFkNMxMsWYSMkc5nbWZdmcYiH+WT3WWj
H2l642uz4vbRuInsUhJYxJUDQmyD5CLIsNhQS07bi6EwNDLAl9KT58S6m5uzcErUughGlQEjiDID
d2lDBExd2OGFBiGJg7HX5l0+NT2G/jSC8xEJ4tYy2g0tKyz2ZJaf4OstydNkCJz0VRGoxDCWVNbQ
yz2Y6IdS1JitZZpz156OeL/cXDSzaVXPwG7FWFJxQXg9y6RYislAlJOmhBj0ODn6AVXT19tPxaqa
IUxHxQBmADRTS2Ue0N9iUKVUTqk+tJsyNKgn6Ua4b2fS/IkdQGtvy1uzq8zbBGU1SISu+w/mxhmM
osuVkzxX3QFz7uaNblSJh1SPjFyRRHwrzgzMbq2g6H2CtgpFLcFdNogQUGsrZ/lmGZkxjIzhVb51
Yvg8UgKXo0jcSL1rnPB7n29MqTsLlsycFy42RehgA9aBoMsGw/lyj1U0H06g/1RO87ZG1/Kx1fYk
dXf0G1zGVqCZK48HuOgZooxl+2DTl7LQveb01gBZQH65RrkPJzgYmO5rleVW119ur2zFj2KIAqAX
QbWPxktuYSXaiEe5wVkW2SnLT5INSK75Nnflxta+d7bARq1LQ3EL1l0FNpD9/cK+KyhZV6TG0mq8
wJkP8sfG0/9U9UYRkeitqQYeqf+TxFn4tk1g/DNI6jGs2Hovs7fBGDwzF5zVmhW5EMM7vengxOCk
hdPU2K/gavJk8gtjvm8fEftUXvcuZXBWNxrBPYuRitAH194V5a6z/Pt29ro/QypYzZrmweUEGR/I
OnGpuOOZHbvqaTHCldBKdWM3c+7rVlwf4KJ2Xp6V0QNGbIleyavlASMJbxPYWWBpUEbm1L0BJ6iV
AANxUufZVcPoMET9j7bbjo5z6PXSjec/AyXfb+/p1bkhzcTMMnwMQOYA0l8qolzHel/3qnSSsuJB
qg6JnJ0doxF5oFdmg4kBFpYhR1jAyYcMoMORHD2UTmlWbRTnm/kHc3Uq9Emh9S7adnF1GHNBMnVl
ZXgKUMhFwxLaavh4Paczmhp0mQQUECQ2Jq+fXWcQqKRICPfkTDD+fUVVEsTygcQ+Zgho9o+/PqHF
OritCzHwV8sMiCBmg/lxnwNusGjwwtXzzALli73iVE+qHAR1w0QC85hv679+M/DrAJXgNiHlzLr1
ljrWxyl+3sJJDPk9cvqu8epYP9NxG43HtviMMAHc7v9erVnens10QqEZCailyMrUS4ymmwnmFQP9
7NRgHLa8sReYiSvbyhaGvBLrK8GHy5xtHSKCUlBrkgA+tifJFJiPxlWy49R/3taBK3u0FMSHUXJu
m1KDgXABiFcQ/L5mcRCaOzQeerII4XWt0cgEMRIgJJ6wpqtHN5Q0MFkaWRDj2lSo4KWRG//1a4Ef
vhTCHU/f6EiQzBAiEfBUOZAgNdss++vLCSnohmVurX3NjBtORtL3iZ4Fs/0LBG5enh5zIjiZa1QF
W8qFEG4pbU8o0oVaFlgRAFPZ4PeZtalL+mOy+zsnAY31ENau2uk+mYBC1Gq0GJZVAJyiN9YlmpFE
6Yu1AzRZ/Kszch60+y1Vn5C2GPs8jgOHBKVhoUy1q0Qt7QIZ/FQifZ70hCgkDkbnrZYdj93hqhPl
qUVSuPdep8Qpmhorqc0XoyldTODq1Nq9fbVEQjgLPuTNVMZMCGYsxRg2o0ztxogjQRz3xcK28F3Y
CBhAJYDxweVCbnB5Ko0axwXmkmdB06cutcl+CiOX6qA19uyO3sld6RcgowAzQKAUr6Bz1dJ62zcZ
8NrUo+kHlGcvN/pBjUt3rofN7U24NmSIz1F2xhcif67x5+nIZCiB4yqCUm8AHbYkuu0UM/NijPf0
J62Ld7flXb83S3ncyWIqS6RQixQB5qJu9LkB3cf/UwJ3rDTtyNwOtAhGGnmm+RGL4oVrb225BO5Z
7uVwIoaBJaCe2Xe1WyeQI30o5lNdmBukRX1zFDykol3jXmmQhCKkLNMi0Apjoxh3vSULdm3lMiz0
gP39IixxhqIuujApgk7ZjbNzmo2jQUVU16tCLISPYPxF7snijmYyYhKlY1mA8RGRCAq3P/oSNiTM
64+/1zL2/iNEx4VDVX25GhrLBRpcqyLICGg+0TMf6/foDhOBoVYuD8pBcG6QCcLQMb5vWWmA45bQ
OhxkmDdmefaPoUGvpYhMfk0KnAzQHLDpfTYf4jdt6nQxvJqASn5Wyk+gZv4EGxow6yIwyoqa4WTQ
Ngf2H9Qw+EbZfEAjcm/mReDMeXEKTaJunbj5fvtsVpSAlTsV5BDgHAH4sjwbDFmxSz3TiyCRo+Yw
Yub6uzQOidsifScy8WtbdymLU7jBpipSw5AVzy9yVR8M4+eIN1nPRZSU17A4BI3I2LI0DLzCKy7O
tp+QOelN3FBL2qbwCLyZdruyrj1NSze9jJGpVfSQEvPQtI+3N3TFHi1EcxuKpFLGmCFwq1AVd6H7
6iaFK0oKv03/OEntWlIadPEkqnatbi54mdGoDmcR4x+WB6nQsFFoXRRB4472Uyq7hOyt/nB7cava
8q8QPkoFQQS4RHrcZBkcwWH50iUYIpxbvaiytab6SJUgrY/WYOT3uU0EThSzTLoJWtkS/agVxbiZ
0mp0b6/m2ptnKTSQh7DWEIyBZX+/sLKqXRtUD6MS3hPqglJ2Gq3uHpmw3zHaWl1HVwXR9+ruoRkE
+oiZcGAIWsrTik7PQflfBHZc5D6d5sKX0treFjIRkZatbSD4DVkRhvF68bawoZ1h1hotA6cKd43a
oO01NDpgZG7v4NqKACuC8QAEFT0SvNJ1SoYvKMqgsR8nExM/EQk1We/flrKyGCQPGPQLOCnYd+6c
2ji1MeSnLQNd3oHHGRL+C78LiRG4hGCEB6UL/xSSNpFSUvdVQOPy0S7SU0HmD10lH0au/fXTDroL
NNEgMgDpCaq3SyXo0ozmihNnQZL8kopXRAW69XR7v65PZSmC83HZXLeuL5IsQLFv7GMXTRZK/nJb
xrWZgwz0OyBRC6ApVGC5jJlgTEVtQkbaV4fQBEH6SzXc2dFZS3cy+GlkgaaxbVn67Ut53LaBVRhl
MxXyHOQr5LvJo/nLYB9k0cjGtb2DN4SpeMipIxXD/n5pEyj+QQY/C0pMsskj85TGdzrIGW7v3rUU
uEMgvkM+DEwwELSUYidFZEr5mAXjqPvjdO71fCNMJl0fEYTYGorZGrwieBFLIVUF41mZCO6HavaK
0XL1Ab0G/WdMRg/NlsWuKVLBuq4foaVIzm63k9paXY9IPzEkTxm+W0DpQSEGUdp+df/ANIpUKdI9
gCMslwZgUWyOsgo5g+5n6JBywDQgxNCurAbIA8Zo+kVTwdOWTyUeIWpaWaCWqWeFCqKyDEkD+Vl4
VNcWDlb6QhJnR6c5k8vWgCSne43HO2cQzeq7FgBEFqYJwDlAPQ5QzOWGqbakIKE0hacq2+e02U6x
CJ53vVmsHYmBP+F7AfzJPW7gtdeUsimck9TVPpW+R9mM5u78yNjZb1+eazYbhsUCeAncLWhIQvi3
XMw0KyUIHasQMIo/ebtx5O8oeICzP3TVyZVmdd9LRzQ7S/b0XiKTULZBVB+0NvYNUQPNtR4inwV6
Z8C2GDSd79QrE6ebtX4G3dlkD0Fp9ak/DygT1I6c7QWrZhu4tIAglmM8WSgQA2rpcDaD1Amwr7QN
UQtpd6X90ZLE19piP0rqcczSRzOXkclv3D59B2nxS6Emgs6zlcVi01mNwgFI9YrZcADVWoMoRzqV
Wr9RtSCOXvJIlGu6tvMIENEgDvcIbz6qgMuzHQvwBw8tMqyVHm4dc3RhHaPJ2U7krdN+3d7SlQVB
UVEIYfgBEyHjUpZt1JVW9lEcgLPxPbXecuWJ5sb320JWbh4MCJ5KvJFo5eRJDqsma2ll0CiIx6rb
zCA7A+eJLsKprGwb+HzxHqOKCdXgbb2adtU8ITkNtN0dWFnuteY+0Z+UrMfQ1ffbC2Lew1IPEfWi
wo2Ragq6HjXOu1AzcP2TUEKizu43GWkOSE6HWrPFhGAvLT8rU5Dcvz4lyENTPTsl3DB+IEpH4DLP
xIkx43La62QOjFI6OSDSuL0sfgdZdhrpCXRtM3Iu/OdSGWJ9nK2Ydkhyxll/qhqpQgkpy7dyIcF3
Bm+ol2A3/vJKofUOiRd0GAD3g3/zI1uzJEp1RKFJ0ORHSXlhJaX28/a6eP2DCPTCsumljKHxqrDY
hLGVqzSmAbHQnlOM0XNkZKI27evNMxBsgGsIiq6igMnO8MJrigc7wdjBlgYhIGw2sBWhpfpTP/wu
wFiYYETq7TXxKsHWBEAR6MMAlrKwLE4cpo7KBnjcAqtBihZM8gl6W37elsF7T18yMDTQQU6JTQ/k
9MHq7DipnZEGmBzuTSUgOcUvc3wEl4E7dt+y2u3rt7+XiM5evCVwOxG8cZnMOVPjrLRpChZ95Xfd
xfMjRucODzYM+6Zq6uRAQnPajdXQ7GjViBi5+GvN1otXBYxOSF+AMYRbrzyCpLaWkzTQHfBXJK29
LzvjR2sPm24Yd9p8FDo9azsMjKDJ9hiNvhb3oI11q8cYmJIG9oyBLej41bxwaLe6XFluKtHEM1Kt
8LNaDjFhqm8E9/3Ki8CCEYcDmwwzhlwej56VOqmzRyPNg7mz4azGVb0zlLT3dIyL2VjNUO7ktqx8
qpbdXilB8+1GY+Ic8nHsNDc388nHNOr+XLRheoqzujinGKAmSCatXF7052MoGlxchgnjbG0fGRh8
oylpgEk31E8lvX5LDakW5CWueJu+toINlASBCbCUfCcSaMRyW6lsTC1+KcrP5AF4x2JnfgMRY3hH
Va/EzIAPTdrfVvcVm8Fg9QA9wp3BFeMusaNhdN6s4PhL5bPuP8i9Kh2z5+TltpQVtV5I4dxSvbOK
DPWeNKD5KYJzRDFR3foGPqzKSF1ZRPNjcm/jPxv575q4K2xorRWViZYGbWaM3qDWEbhrDNkPU232
o6aNNrdXt2IIgRUB/QeuLkhfeOeijyhl/D9pMBVga8R7f8x0wfO7dkxYFpieGG8Kfm1pa42Udg1u
UBoUXYnhqXLi3CEoIsdcSa3HQk1nt6xFnubaoQGkAmMIt5px3y9lIoMUtzSDPnbh4+RjoqyrzL9J
9Zl83N6+FQsEfn3kfRCx6MhfcXImm1SyVSMMb3oJTaWYOHbGML/mrgzzyp8GyTgg3Urup0J6B2pW
VBpblc6YYFnMDIYRTlkkiu500OJkQTXSLUkH8NFXP60K+Oza76X6eW7IW04FGrOmoXCukX90kCpD
C8hyawd9qIBjNZF5CKnLap8jeQrrZ9u/vbNriokXGrUYOPOg2WR/v3AI8thorQET7IK0PTYgo9Gi
u1JU8l/TTLROfhVy0XHI87wNmtENk8xkxK61B3gBIwus2h1E4ym/WlUuPV52qzE2GlAwFpcAPb1c
DIb56IOTlXkwlY8xhgDmkeyBgjtpnjTZlXPw7RXbrAOm4K0OW1cqHwpnE0qOX5uRO2CeJQk1gKxb
C43R8UMz/FDIHjNej+UsiozXdv3yQ9mOXex6V+Lz+6TJAw0kuihYYzb6dqaZ4GyvVQjBDHif2HhL
5P/4Zny5q6ZhosCJqf0LPWuIuWcl3YOaXPQsXS8HyXlGYgmMK9hOeDPQVh3QjKWcB2NWuAo4myTl
veoSV54Lj3GCGAPwRC15UeizLUuI8ynQqbPbd8aWSH9uK/SKu4C5KQC44pFEhvgqWMwHNINNZgg8
Tr3tcj+8T51dO/+JsyMchC1ph302q+DMxoi58U9pxE+VVnuT+TnE29tfcgVhwLVdfAlntWazKiUV
w5MC09rokw/E00Pn99t+mx7Io33sD9q56F3au026LYv7mbrov7j9DVcFNv4buGe11IAHATc1Usyb
H4NPPOq73Y/2XnT1vkAyy6u3XCtnI+O6laSsdWAj/c5Xtn3QHnRf+eZsiyPeuiN9io/zqT+1e8t/
BHvsVtqBNXiHu7WLHj732XPtoi1q3++KTe6DbXhrCczp9UuF70O8g7vA4jeTs3PVWCcViFDzoKK0
3lJtxv23rdpT0q7byUai+Q0xQz/PW9ERrNxCSGY5EhUxg8WHXNqcJqaaJHlAZ8lty13VeXXqNu3h
9kmviQF7E0D1rO8LCc+lSckkuAXyWOWBbKQpIh9MjdCLuxpDs2JROmZtL01EHxiLhYAVwwSXohzY
ctspYb3GGmR9BsCiXR9o4QlMasDjVD8NKjIw7ON57WLeE+PKRa8C3w0x2+kECBXJgxTz2eRqKw0f
FhaWvIVoYg8VNJSnYImNAkPZD4KW76ueBXaDLmTzGRs0Q4YtULF5UM+/HbJrFCSwo59p1WKakFsV
T934u+i3USeIKIRyOesRYk4bTQrIdWxzaw3OJmseC3JQjg70CMOy5w78j9NbgdkgtzVpzZpjIA5K
kqyShzTx8ngTtZjzfqpxVaQ68QjNExTikTNSmkJUY1vTJJRnGQ0KXCtMc1+KIvo0oGFSz4PYAM2v
Q4i068CS41rhMG8Lp038xLQ60BHmleC6fLmMvEpdiHa4nOKQVXMKHHseRKbhaVR/ccy3dtgqTrLt
9fagtBirqPszeDafnWmD+HIYj7H6OtbpXWjWu6l9RKJ+rz6aFaLM2wdw1ZLLVO7y27ijt/RYs8A7
gqN3jqq1aZR9RNCmwri8ttH06PgjYhY8X47gtfgqml1vCutsAw0FBrpwggezrZwqx6ZkZyRSDg/g
QA+/m4X3UbuKh8yK23qpr7ql+/oT0048ukGbiVd68Tbasv+mG/hTfihwY5gSXH0UckfIpjNQtMFZ
trZuTUeiAwxovuviwiumhznbFmm+I26VOG49i2jirm8AOgXZIQCpipQfXy3HLJdR7cDeFiTpbLhW
HZ1CR45ciVT72yd9bbQvBSFlv9T/pNYaVactYH29fQqp9RqBzqvWba+WBZuoX20ik8RgyozgFg1w
S0kYUTQgiwKghtORd2SXOq9PMyJ4ZFcUdymF05+mMzvSmj2QXZYDJ7D11PLDqSoPEZ03FbNLDIxF
6zDcQPIxVqFxS0MX5OZWjw5Zb8btjs6ury+88KwNfZilke2o5bwgUVsrd7L6cvvQro0WFoneY9gr
DRkE/qWNK7vJQ3koguHJao+VVxruTLzwByUCO3AdNy0FsTO9WIutVnliAY8ftA7a4jdSuevNrfFN
rgXXflXO131nGW6saClnoppeJZ2MPWsN3KZXJXl2ms6L66MNItzbm7eq8Rey2PldrImEbWWXEWS1
YAfS/EkhXlT5wmTItc3A1l2IYZ9xISbpakkP7RHgLsuLTBet08A/Rf6wiVp/VLe31yTaPy6asyO7
zrJJKQIz/rRJgsTkOUX+TzKFRDeiZXFP89TRLC9TFbCurkA3V36XWGPtquroqkA79/k2nJSHSYsE
nUGiBbLPutjNZsC8rNTEAutZv0tDfY9B7Btj2CNH4VqaAPm9vkYYXctiOXaevrZRxgj4aQPCxs8w
/mOorWtkLpRRyWLPehyVQaCS66v7VyB3fPkM2MdUYVMV4z0J3cauvOYQ6g/m+baarFtH0Kv+78q4
0zN7uFYExHVBEgfdd0Oyv02tPyRvU93v5mHvwG93aHdAnI4WKYGOfrWhLF9RdiP+Fc6dIfh5UwUx
eBkAup67cdlQVzIoMvk1YJduZE4/LGVCsQIYTMtPqAMyS62KX0PTTDZmluRHu5VA8SmByVuwLezp
ufoyE8yLiJKQRdC5u5pFTi+FA9B22X18qjzJcqUX+tg9q5k7P/43sljPNhspBUACZ+oMLWuceMLz
QOxdrP/QClcLR898bgavlX+qNnyccvdfyXSQxkN2irVHLm+Pk+IVaQzYonY7yYYfOj/66lnFDGjt
LA0v0fwxVoIXiq2C31GwvAFcjdQh2se4Z7hUlCbsMxjZucwfiePctcrk317V2i1F/QvYDpZzvuKO
GOQUBIa5DV229i3MwJCdSDd4g/yYhalL2rdK/7sSLCMOwGxfRLYMaI3cHnd7nC6xraa1MPw0aj2t
/aM0L+EsuKLs9bnYuCsZ3CUpOzIOeSGNZ8yKAzkB9cCb7fXh99t7xxmcf6SAMhqoGIbT4AfV5lJJ
07Am0zlsZ/mZIHOyQXo52VelkvlSHav3ZjgNAseI81r+IxRFX5C7gUPQ4B7eymm7DonT8Uxq3WS8
/FKGebGkmqbtHOv1b1AA6a/A75bbgUhhc7i9ZD4P9SUeADBIBn0VIj7uklfSPEuZhJ0dkvLenveS
FhjAPhf9oUeb6aAm587YO8PfeTb/kYokKCi14NjwSXTTqPM5GZLprHdnXUr9jmyk7m0wjwP5dnuB
7Pt5zYEIjGEDNwhmNXHbG1MgoIhDxrPlIOVih/U2LKjpoqgle1qoi0LEtdNEhI5mNUDIQbnJvVlW
RqchB07sPEVac3aaYYxdI6nNfuuQaU5R87YxH3CKJjDxhGYRzf/FxsLJZjkttP+bBmdh9HSmSt6r
83kua8AW442dOfuxzT5Safypab1ovO3VlcEcGBRgQG0AShxkubjtRf6hyvqq784Evs5kYEwGCsB1
/y6R37lo8tvVUTJZqHIjfDCQKOTTW4o212kj2d3ZjIdtXqogegQOs48OqirYxetbAVGMExgmGg3l
wH4un4aCDr3VaHWPalbnm8Md1HWnh+O2C/+kVulGXel2JP7WmZLA5+HMtw3OZRXmFM8R21KU1ZeC
rQyTlulgY1p6GXlj/G6TY0wAC8L86J99aOyEc1VWNhWMCkCA4qlAr4ypLQWmCNTnIo/lcw10JuZI
haR8UscEYXwveOPXJaGgBfQbcCf80mwS1zUtEvmsxq+lCqTdLomQspBEALiVLUQjDuZ4YIgIS11x
Wxgp8TiS2ZHPtLbuS7X14SUFaGmtrNptkyQox+S9yARF3rXFXQpVl9uoRMSIO2AQzlETew05yNEf
3P9Je/9LawZKGMCr8N5ifQAScm9tAkexqyasjfyRMeJTTb6bauVNmuBVuLJiX62TjKqEkQ7gZVqu
pmyjZlBoo5xLQn6qk45mpk2mK/c66QPAGTpi+rfXxSdVoffIkTPcIrLIzI/gFhb1SiRro66fcRu3
M+a7oTNwZ6eOl6upm2Aqy2iDfrwrnyuZYjjWb4H46+NDRgK4K+wqg7CpTKcuAqm+DqXCMGf73DYd
Bvjc5wXd5TXq5plfyM9O/FmOP5P5Kd9V2j6JqW+abxLaHAS7wKzK4q1CJg3piy/iG5bH5+6iM+Va
HqZmeE6lmjCEjHQa4EtiLxQRbu7abgM9D9wfSst4qtAUslxwbE+pkpoqec5k3dUCR3qoGjxLpRfS
F8Hesq/mVoXSPPwLAC3QHsdjBAaEJpk1dfGz1qTGMYqqH8MQK/d0ytWtkUvZq5Oq4I6RMdSrSeX5
UCnmQ0OH5kjz9qSZkipwuK522cAGoz0YCSL0RyGltly6UWqxVSr4nt5+aPpvQz741NK2glVfXSFI
wbwVVtdi0BJ+1RR9PQr5WnW0yT6th37zPu6Tz9gbfhaYklt6tpv61sZJ3PFRSNx4/X59SYdZBz4L
rQs8vL9UlRAz5/v4ebSp283frOyZdE+tHQON9VmUta+iGDyJZgRx4Q1DV6PNEigatN6i3sXrr6xi
zC6AtPEzrSLfmMDMZ+Qbwb4y673QJk4G+4aLm4pVoQZC2On9gGulesnG8ePC7T9Lt3yxBPmV9X28
WBGnK1Kc5movt/Fz5w+Dn0ieuek2kad0GyvZiCAfou3j7qRuSGiL7iBMGhM31P7ExBF4FzzHw39O
CBSKAB6gDP9VGb/YPS10si4aoBdI8R7oKXpy/P4IQEDvy5v6bthL38AZIAJVXNkadmQanDaUbTAQ
+Wvm+4XQuGgtk6pYV4KX2ANj1IZYKd7j1j43MX3LVFFa7MqacwK5U0tTgvxVBB2J8sjNnOiYqO+1
+cMse4F+rJkS+GmMdwgXHSz+S2Vs4jqlqjHGz7GioxhnYtJICo/RG2xZRNEmEsXpvUVSFcRGEDWl
z5OEgRhO6CLaECnI6vVC6ICWDGT4rvxPM4voOKshrpf8ERXKziTtU5Npd/F4TNPyoP0a1OogpdI9
tUQsvjyI8h/lvJDN+VBpqNXofnLiZ93y5tSL7U25BUtVHb5X0l2luhY9RD2G+7oIa25blRWFASs2
CH0Ri7KWWe4co9qITaXHtZCt4kCr6ezoo+OmaGfQujYR7PHKSQKaxyh9EagBk8oJS4sWRbMYJ1lj
cLeHaPEsAUS7621NsKqVe8eq8hgmaoHWD6/RUjvzwU7xIThL5cHonivdjzWka/3sLzlU2Lmx7CDQ
8fBZ0GDA+W6pAY7nHLSIz/DI95LzQtP7xFYEWaYrr54JQX89zAiGCgAmv1wMqn416eo0eQYD95wE
cVtvJOWcKDtMvXTHst1oksAJ5jOz/6zrQiRnRqhGVMTpIOEvPgHAJ4X7I9/YPz/UP4rlma7quOa+
EbWZ8bno/whF4gANB+jP4huilHyGi0iy5HnWvOyzuM/edH/YzQfTK+kh6z1bAKNY39d/5XHa2CRG
Bfw05PXd0Xkt0ycigyXJ0yuAs3ciDJhIGHeIeT1JbaKVYDMlDmaaIvqLbM8aN5b0nDmHYbQRWojG
Jl2HFl+a8+8KuWPsjTrp0gQrjMIB0IFvleyOdFNqg5dqo0/Dj2jY1sjVGIPgdRCeJfegp2aqyeME
nVV+F11y6BV7L71U0fSctEGP6Wo9xmnaPfGc5L5rREwDbC85RwkX5t9lM+tw8erqaCuWM/D9P0+6
lPtp2c/wk6rcv2051zwkBGwwngabRY8q5VJMnZVT0Sd58pwHsBGuau3S4hCrbkP8WnKH+SSqCq3q
0IVAzqplgCKAHR/HaXrzPiEuBuO6aCmZXv/cXhkPRPnnJl4I4p6jKsQMR1WBoPj79Fk+Wyf7I/sF
aqjBTx+UzP2dutrxZ6AW7jx6+VnxlJfbH7CuPhcfwF9NWR+TqYX6FJMbnTFyV7sbtvJ22FTf2p11
2AjEsXtwpTAX4vjLCXzm3I8QN24w8flN/XjUH0pfI974P6Rd2ZKduLL9IiKYh1eGPddIDS6/EC5X
NQgQiBnx9XdR59723iruJrpPdLjtDkdXklIqlcphre3JuffTT2NF4tpOCgeTJa1BgT+chnV00+to
jQ8HpBqUuYcmeSyf0nSt8XPpmgcX5QzACqYN1LUubVVS+hITINjRgd2OaCkq/sp/1uXm+jouL+Mf
IcKhr7Q45XHZpGFUqSDNnsz3RK0Vj/BxjQhrKWCaW0esOWuIZn8xS1lkadGApi0NWyPFUMaBb6K9
duqaZ8M8xOnvqt7xJ/DvAWxe9q4r+f8cjj+iBS2tRgWwA8hMQ3u8i/LPxjxqrdeAiLmKXS4fG9Wv
q9/mU/cr7Ty9eYn1xI1+5wC+b6oHw3nV7U2KRqbrH7W8vX++SfB4lA4V8IOxHHEqRb5RZd2GgnTL
B15nKE1DcF3a6hIIYQ9yxJSUVonLrEk29Rc0QN67ufMeG/1926ImPh7M3GPsMP6VpMp+sHejskkz
EK+iq5h46oSL9kHT9l2+1u+zfLL+rMT892e+H6CEQGaZd0emR/VgeiPd967zHN/La6gSs1P47jT+
liTirRmo+xlmOS+CUSsu5zXxG71YQ6r/f1zhHzGC0y91J7HZAIUc51m1guzU126mudS3X9ND8nl9
Z0Ve5v94fmDYznl49BiISEBS0klt3Pa4YmggO7dAa96W/dNMYcXVTeU85/u0fh4a78g+7ObIu00u
7VGhV96uf8eyhf35DvFuNZ1s7GQdrqQwd+XkGWib3+rTTW5ynPY7at6iBaBljasa/giGjrFs5nII
AH5PWfMgRbtO+mVSV39c+ayF1BaGRf5eHvFdkfYT03I0TYR9n7xJ9qZodjwBC/sdHmtNXj7oXeWB
zeNQs13m/FbTN9q7RHlEwp9raVB0OuY5doxvisrPDbLP1ZuYlv5UW0dtcHObg0hzrayy7CrPvlm4
zAdMCWcF6hqh/lz+zMPsobqh2zEYnvTX5CELpbU64OItcCZPuLvzmTEIVOdpWEXxtOEN6Dr1CpR7
GOpZpUNdOu3w/mD0cXAPgPvg8rTnFLQbioXDUWho+S4Bdkjjvdw/ao7P5F2bTEicP2nTxmy9ye7d
iD5xEMdwV6deg2Dfal0ar5juYlh4/k2CL2aYS5VYW2G9QazbTG+6hM9KiV9K00Zrf2e57bL+J2oY
m+vGubjR54IFrzxo6qRXLc5MEh/LItSAy6yRO6sCE8BdSTaoTkYYxPWZdQLR93XZS+/tc9GC12VD
pVnpBNFMlkA+i6Hq+ESZ4iY/bHVtCm3J757J+lr/Mw9vstpJW/wT1qXi6jJxx7Ujs3SbnksQXK6u
p0qDYlMaUpXvcq7uadXsplL1ZCtZ6SxbfKKh2RwQ1wAoAAGeICsmJmeqDG2aIsCtGEi/LI9tmTfe
9Dd8JUpYNs0zYYIrmCarrat+gDAZ9Lne0Pm9xY4siIDImnU7afrBzTVe5MVcwrmGgj+QTBSvGw0+
U+2py5lntLta9eon5w5EFWVMXGQy7M7D2IIlvQAs9bplLnmjc+liaD82uaU28H5RZZfbGDkh3xl1
3FsDwvvrohav6nNZ87ecWWbCiroogbUSxuXRnDwq3yhyDTzhG7tzpfHUD8SL67tyY6+FIotu8Gxf
BTeojNY4ZRyCE2s3an9VSGE43ugC8GVLrA/r6bqeS5fguZqCg8skx6gZXr4hKW5ruQhSNFlhfjHq
kSmKJ0TD/nV5y9rNKHGo1M9F4Mtl7QFSI8Uth5PfGzNfMIYhPDZsaevboVav5mLnEyfGdWgG+luc
YK+xlgEjzoZ6DsbLWRDfKI+WB/oxxBPgK0cWeu1ttujQkEFEiRD4psilX+pX10VH68iGwERyXG0g
kzsZSCJcX8WlAogyI+D9nxjhelBJgW5Agns5ze8SDVPRG6u6wzA7Dqirz6y7n0DNQRe8WbglT1xN
9SxzLS206FnPvkG4J0bmYHohxTcM4AzfakdFceXPsvBY81p/aPfMN7PbXHmy2aGRCpTe13KM4jju
V3z7ZxEwK3a51nHSEynvFFzOMoqsh/i5L1zDfu4ydAttK1CSZLs2e8yGk/1QvmZs60gHkmMMkKde
r6ZbagERT70n1dtgP6aUb/+rPQKx+uXnFZj8Q/IFn0flbY6pn+42abdd+z5lmwIsC/Zmih6k7NTK
/V4GUU069a5drSGgLp7vvzfpG9TkFI16P6gm0mdbJ/Ep+FoewjVyjsV7DyQt4B2HRc5M65ea5qra
VXKsktA5ZikqHioPdPJBrVPR/kzrzu2Y4td2YPRvK0s8ewvxeJ8LFo7BNGQAfR04CaPspUv+ok+3
aIo/yK0b8w8pdbv3h+sCl0we8DbA6EE5YoZRu1SUtTwBo3oDv2GkGNG6k+lzE2NCKV2Lu5fcyLkg
QTGST62s2RVqjePgMjJ4hv1yXZUlwziXIJzeqK8Mq22gSmYwTwVn9zScsvxuSN+rYmP0a9TDi+LQ
FQ3ANmSswDVwuXJUIbpkzDvVKpVXscKPstylDQdAkJF6AERVfC2tN9d1FGe1vzzEPAcPwUC1QbXq
UmqqSBYDhyak+u1vKQR6rBH595S4/a7ysw8t8NTe2/3TLnBRrDgMlY1skqcKYjvk5t36Lv6pPcqb
6af8Kv2b8PZMQxEBSSG0GMwBxbE0jzyzP2qW38YPprMSJixGm+AsRKZ4bjbBo+9yJdH5ovdcm9PV
WSfjBSKNPlFJ+Yzp75NqFvVDzTPu0qpyToCpae/1zEj313dzNhHxsJ9/wnw4zyIyp7E1iXZpGlqK
r9etm3T7vuBuYR8lfSW4Xjp+6GD8anvBRJuYkezkFihIFdJBsV3ZB8pqw0XqS/KvK7SYoLHwWoBp
YtoZs1GXGllNX+Iix9vE4mEfH4bqBedOm/6qPgu0bAK2rctc8jEZm/Q9kv3B2UUsAA7U+/XPWFL2
/CuEQ1JypZOaBu+9OJbNrVkydKXKIBm5LmUxoEYfKlq1ZthATMlfKjt1Zh81KYL3PAmAxg3yFzUA
hqBU3mOQCve2V9k38qlvP8bV7N7XORdN51y2YDrtNA5W7SAMNMc7MHEcolY6dCXd0/FZlQ+9PFcl
U29s3lT2m/S5x5VN1p+4hDrzvm/eueH36c5Q9k25gf37cfRLYuk+U9KdTijINqR9OmYB6bf/as3w
GED3Lnq+xTUzTQxGtRzR8kCBH/ReyjfTZOwkVwfE5fSSZHuCfGjNNtbK5TDvxff1wpC2jhFVBZ11
l3vVTg6o1REjhU2io8UmdwBmoSXVlkugir6u46L1AXbx/0TNV/zZqTbzYcr7YUK5BhMEQdKyaYf5
kqfrQmYTvqaP8Azo7Qg9m62MZytTdtkhqblnxpmbxFEYxb+iwQ6seK0NajEqAqz435rNmp9p1lcR
GpcoNs9W4n0MVgCjSD1Lw3O1I36slX6C7khzOo2NK6fcv67x0g4CymjuU0I/NECFLoVjmq7oB6Dx
hTpgygK1NIqNlCWSn6Vm8S/88gz1KiMiAiiniGEsge4Lo/TOnKqibov6O+l9YFUFcm8GcbESgS3q
BQTIGWcD9Ciiy0SGtTJ5mmShFiVg30rQYkuGhvhdMa09HtdECX5RLzgaWijNwqrNzW2G53CQZTHZ
yNReS+YsOqgZfvR/1TKFp4zcZVKkpmYeyqzOtaC16zZ3Y6exuk1N+qm6iSZloPwgGchlefKggX5u
IEMEFKFJMYIMpUISMFMl2k5Lo0zZ08mKu2PrqKPqqyTFn2Ot0CqvGyyJPlhxSeq/FDmpkEc01XHL
IyMtXaOoTX60BxWQ17E5NtWulhn4Z/pebloXABml7eEYYWhr7XJY8AIzUcfcuoSsAIDEL83V4TQn
lapliJiq4H1yK/+z8Yj7G9PqbgocgOuHY+niRVSIJxmaz9GuLZJdVFOGoUS7zcPa/lDM+mDhTor0
KEFHhRxK5WfDANYkIfWcT6eOFzcDCfTsqRiizaB9jlIYGR9g4Pi4/lULIbKGVAzG6tDpCsQzwekW
zpC3I4tpqCe1q0qyW8jFxsyBe8Y2AFRw2fB2XeCSh4LEr3mJue4qEjQjcGQNlwgN202ruAWIUD33
U/s1PXchuMv/hTDg3s7Mf0C2REPX5RanHbVKwDgBimffh3TbVW7/kh88epceqpVmoIWTix6OP6Jm
azvzvGUCWWo/65Xjek5s6zNhyS9DoWuub9GQziXNX3ImyRiiCGRkkMQPQ7bD0DQqERF/BlEFgL92
pXRTBKB81zGViRHjF1t+xVQzZptT9ryyukvGA2/oAIl3RnkVb2xqg0+P0YqGY30zqkE2erk8Bg5A
p57VH/VjVQXFQ1zMHO1U5m5OHgvVTcatUT5e/5CFIH1un/n7O4R7p7aqKa2kkoaUti6ATZQK7Jlz
a0m8Bgm15DLOJQn2ZLLCHDDVS8NiQx7KtSL81xSWEDJcKCLYkBUTzosIC0q4Z5V+Wm/T7CkFtNSx
+Kzey8TtPye0JHjyK98Vz/btgI1fi5mXKqfzxAEmCwGfNzMbXppXm+sJ2GtamFd0X+9N+5Z13ujL
jet0bv1W954y/G5fQNtY1G6jgbDsvupdZWvVeGwWqz3ri8cKDX2gjJwRdRxhb2kx9bla4Wu6wwiC
9Sl666UjtVGI4mzXSkf0BCTGm27ejV27oX0D8FZyMJJ/CNY0v641WBgAu9FECeBCwU+2UzZKitbT
8EXRf4ERybVtkOn0QW4AHtZX+12khLr0lum/Bm3tolrcEbC/I6oCoco8jHm5I2MVVbVtj7DvR4x8
Bnt9P71XW7Kle+uhD54BBefJ744vAwGtOXYrfm3J5P8I/5bwlJO+Lpg+0RDowOhUaI5UXm2tnzdR
tPv5LQo0XvQwgxTsUkEj5w3gr2WY3HQwmZfrmwbFDnCdesZL/eyAVNoK6jWGq6+MyDWpQnrIwJAi
QIdnzfzeH4LCJ0DQ27R3uhdxd3Q7P7uXDlrwtm/vjNP4tC0e+9vxNtkZf5U+KsCP5P26G/vKZ1z7
IOFpnmC4v7FLfJDhqofmF9u8J17jpR83FSYOer8LjNDZgSzts9o9lEcH31gfpcffjW8F8dZ5tn30
CuzbXXyTu2+I57YK/r/JtbbdU+rm3vWPFYEAv07E+Z4JRtmWVRurPT4WAJiYM6MPxPTysPUkX30N
lEcj6HbRrfza7Vtvd13092sHncwI/ufObBQ9xRy32lRWquu8DnMJBB8AmnSSDUrGHdwTsmwRkr7X
5c2aXG4LRp5gnegonpvFxPIK07Kir2rWhvYzFO33v9GiWb9Qfy3/upDvmuFEZ14bAL2CyF1wMsag
2xQTchBE9gkaDLpHRz0Ng+5aI/OlbF91GBNe6Q2fj5aonAVgrjlbCShqWbjRGqePq7Is21BPjaOS
YmLXST7qXtv0Kvvr+jp+9yTgc5NBQKVAGqa6BPOORqoTG61VYdzIJ8BK4CW1Rin5PRK4FCEYpZ0O
BTN51YbWMG7yhqHGt6sqn9gKemRW7oQVdcR5oIJnZmcQyBpb/THOs40WrXVBr4kQDEJmZloq3awO
B5lgbLhp/Hp9T76fJWw+nupAy8W/v1GzJE1UVr2RY08YB4MJhrOaxPYnUvpGXgZpNfzlyPXKvO+a
TOFKR7+NLkcRbUMapZ5mVntux25B7+FP3K5Hr42+u67k0jICLAFABjPBNQB4Lq+XVEutQi+wjMbE
zYBbKRChTPnHdSELucZ5Kf9IEa6TIa71vFJg3pXbPAMWzM9Or1HnTgfPIP64MhC+vIZ/hM1/f/YG
IG1RToZTtCH3OHfJL+dnywFb93Jdp+/B16VKwnGiTg30/AhSxk3ylLys3cBLp/XPigFD41IJZcAu
xC18j9HogTSFhtMjwAsxqdHpK9fVkps7FyWcpCFjaDibZh/e/GYA4QE67bP0T2FRcSfO62Wh7xF0
KHBzgjNV9CppCIGUaZR8yrZE0Ta1lr63ne1e35llff5Imk3+bP8dJ0nHUm3bsCycwo1U0BYrxRF9
Ry9SVa5EgItWgCFzBL9o/cb076Uso23HLDU4bK2K/SJBN57yPiEou67R8vlBZA1MdHRkf+MBGNBD
z5QJYpL6Jm7QlK3WgeQUe2YDYTsJVCu+BZa1V8baDwAtB2M8vl3/gkU95/Aaw9aAsBEZGUlMAdJR
yG2YZ2+lAzXzU5ystRevCREOrtmBV50mCrR0pE0yJMdcGu6pRFZ87MJTElxNiKeBQzCjyyqCN4pi
R+osPYKB0M8ImSXZBiJo7gHxkdYgWM2om0+f6gCsZg20YmOQ9jToStQjyvTOyEpPxRO0Ik9sSnbX
V3khcLz8MmEF0K1Ska62cOXgEelLtR891mh0/yuaAnpr7QYFXcG+9WzdGv3G/LBDO2pcQw/X3jXf
nQ8+AzV1vHFV4OCLAw1dqxd2NPYY7sscL1HvR1U55vTAqWuYq0W3+Uq7jLLmTDVe02iKnguags6S
JBm80Vk3dyNPxOV0X2e/SicwfsbVL7xxXXR6SvQTaEIrZ/f71Yc2JGDqAPIFcZcjggzbbARIiIUR
xsT6aZjHOnu/vpsLMSsEzPgEOsp5GFOeNT9zRHWnT2Wup33YNkNvug7LZOWmz1DpP9HOdsgWf3be
FcnuNF+n9gQq+qyydqqEPi3/+rd8P1oYoEetb34TYDpUrIDL2RRndpSMIZLUCvGBwiHvUm7KzAeP
3xrexHcHDGEq+ErmR8GMOnOpdydRJQaW5RhKeb7XKW88psBnjOmIt2OxFjovqqaBDQgYJhpqmeJp
Hqeysxs2hmhzkQ9AgjdvRwDe7lVLTlcii0VR6F6z4TVAciQ28EfElLNC76EYB3QVZlPznWqUGiCp
MWx4fcMW13CmfcFjZ358zJ9ybjs26askUscwLUnjxuouyYA7yvkYdAafguvCFtpIZ1wpZCnRCjJP
QwhriMr7gGia8VAeJefeic2md0sjBrIVAIWcyYstzrJ7nOPcy+K43li0teoDqaz8nXU93nxWGeUj
CIeV/qkdaE5frn/g96OK75sRWDEGPLO1CSFK3XXAqMZIYBihefhILb2YJ7vUlWX4vuZfHE8yjNee
4XCEy9yaYkuqNImHFQa6jpjC5wdTkpJ9WzbkSdaHaqVjb0Er7C4wcdCDgzFq4ZV0fYW+m+aMnfnn
ZwkrhASRGpmxzkPzQXvP9ubr9R+/UJq4/PmCLwOkSwxqOfx8FZwCP7NjEu6dxsUQGHum+fz7irzv
V9ClPGEvDJpqHXBqOfo2QVVyzJut8pqaP8d6O6JX1NYfRylQWlfeszTxUKRzh/GhTj4qfW2Gf6Hz
//JLBG82MdOI2ahhujYOtO5o/jLZjYp0XPUr3VSFJxcGYF+d7u7XygrMEf7lvXgpV/AAjqpLE2o3
POycH6zy62zXTBsabVCrfo1/59vr4pZsH5OLc/+qMicghOeM1oOWhjbFFJJMRfW9JBy91dGdQ6rI
7dVyDYJ40Z40XLqIvmaMbxHigjTtDPFfTmGnqb5JPjNg6z9F+7dJ2XW9DdRxYm+ua7h02kzgyADq
HC0UeIRcelTuKA3RBnnCs8BsNqmcsg232rVE1fxTxF07lyKsY5U7STQO/RTadenVSrQt2ba7wcy/
Gx1tJ10JZZdOCTh8AMmJpzvud+FU5m1epKBAm0LHjumtjHeCm7dWtVekRts2ehn2aVru/8U6nskU
Tmav1MMAJw2Zcp+iSYiNW1qV9u7fSEEJHgkxdLJ+m1FDrN1aLUH1V9XbG/CM/xjQq7QiZMnoZ3BB
Z6YsNBHwXprEmIF6vpNRYlbbMb6JFWujRtpjbtmFz4mhryzckouGh0a/FV5wBuZrL6UhfSmVEaNy
OOGKcwe7a39jmYtbo+iqlZtsIfQEoBkyiTOcIRAUbcEw4l6f9CaypxBtj9p+HAtQhGRN6YH/gXtF
JscvfYu6ozWAh6aqQdBsDY65Ei0tri5q5xqiF/wmRkvzYIpiDchdTMibHtIMJPdE67ifIXPiJZP9
8S8sxkYX7hwlQJqwmVOm0tGKAKtm9WOzmagiu3bNJO+fS8EcgYUuhRnXVCRZNaikVsaQyGFpDQ9F
llVu53SP/50M0Yc4nWSRHLafUUlxSd/GXu+s1TIXSuXoYUOUY8AjIsMt4utamVXYGh0hBRn8A6Zt
m6Nlc2cfjbx97GQk5jK7AVdWDGj/XK/RXxpz01WimAcVGr0Dg0jOZmgGUEVUfPI7ySRPMdNzL8k5
WZnkWjo6wIBBTQPjiOAhFu5ClNKrwqGqjP7PKPIzXE9h3wLwqUvzLLy++MuiQH2IhiYAnYq4uVKq
FnGTOXLYSB331Dzpn8vG1l2DoxPkuqilGwlVS4ATzqTKoN+4dAijYRCSNxpsSe7i2ylNp0BXW/nf
WNOZFMEVtDUFuQg8NiCoO32TdKzcm3mnr8QPi8sGemhg/uJJjUzRpS62mo99ZsZKCGQLIHD26B1k
k5reIiVlrhzBhWEbWO4fWSLANtPRhJNKthxSZBRQAbLroj8pILsYdrE2yd2p50QD4Xgz9bWvORXl
O404cuOCnr5ByT43OqTIct10ZWI0sdvWBkafSz3FoML1HV5eFQvQq7KFrJ34NgXHQie1SiRjQC5j
B6W1jB9cHpqHqCudlZLLvMBi4AEuUjTy4f2CDmnhiKAlzmKtkynoblSfx8l4ryv1MTHCWMEACKLn
ubekXQmpltQD2NR8x4AGDkRUl5teJ/pUjQ1kDjVLAC8PqismJckGzRPxiqilSAdg4OBXw94DzlK7
FMURDvRKyZQwSYFmf2xNf4wCcM/Ww0pMsHQozwXNf3/28I6iKFNTu5wNubinCfHymK4knhYuRlxP
aNxAvgtwsiK48aDPT+3ZKuImPhRts02B7uEaA0Vjy/N1A1yKs1GhnanbcRYsWMelOryvE2fsoY4M
rHNPjXvfbBN9Q8Z6vLX1WvJaUg6nttZR2TfsG7Oz+SuVNLayqguTH0iXoAaAWBW2oogJZJZjdho0
vQraJEw3LvObUcdsvvpS2yBBUBWvOugtAH5i1R8YXvjcvG3yLujy/o6W5V4q4nHlaC6cl4sPsi8X
htWlIw3qfF4Sz9TJRs3LY4RV6PjgZqD8rPhJX2sCXrAtyAQgnAV3gDeWcF7skYFYjDSQGVNfT+/l
Ym1WfFmrPxKEYzLiyeW0NSTodRJtclT0nDHsBvJc9zWSGeSBjdGpcoaVd8hSAulCM8HMJqR1WV63
SsiLDzN7lW5B8uCWE39KZX1bpsQtW59x4jlaFWCi9jYrXeKsALAuVEmwuOCtVtHzjB4tESS9mArE
1BJ8BLqyNPSpMGnwMsvwikFBs2ZBkXyMDqnZbiJlNN0i1U7auEY0PJuN4IYvvkEwK6vBjeJw3IP1
kHW/ZEnGy6/o++517BEpTQD7Pg1Zr/oTLdaIsxfdypn6whVsDnahkFl9C9MIkv0b0aunW+9TvpZM
XnYqfySJF3BVV2mMlmX4yDAHjTx43m+RvE5fqqfhTn9fw01ZuGWwpEDFQvlJQ7AknJo6IiTp01oJ
zfaka6HUbHS+kolbuF0uRAjHpu/VPOdDBe9k/oZGQBlU6a94sHGd7a875OVN+qOMcFBaOhiDaeKg
0MlDh9DOsKlbmuVdPq4EZEvx/YVOQkCAmJODeAmuoEN+tsr2Nd2Yje5p+qeKOqWUDL6ieFKq3YOI
djPaW9Zj84hf63zDe/NVp9qnQeSP6+ov+qezvZyX5+x2VfA2U6iBhbaVt4T4csRcHQz25Gcj3RXK
nZaE1+UtPYRRd0aK1QQuM2YOBYFFl5IUOQrEDb1bw1Y1oCT8Mj+o6troVGKPzVob7LIXOpM429qZ
irScZD7O694kUcAqMCZNzpaBEJXHW136VWanoVO3rJRLt+lfjHbFFS/eMWfiBQfU0YqD2LSbWy4d
EK7aSuo2cZUGK+u6eChBfYFsBuAzgSh5qaVVjgDMKyDGtD31ea/j9E+A6DqpLrI1ANfw1p4xi0f0
TKBgziAjIqiU4eDo4A/hee12thpIyhtlid9OP66rt6adYDVx1zIyOdhDVrKfTZcXnp0qikvzPPOu
S1o8EGdqCdYyWNwa+AhJk9EG1HjI7KDWdo15crjH2OQhGbUicdEDnUkUDMShA00HCxKtvtja0Y73
PxqKobl+c10z8SCgYQ6zhWeUQYJq2lTpakoj8CB1PzDA6Sk1Wn4shR1VpINmnhSVNL7ulG5BHu3m
MeFR7V//hFmVs8v42xeIqsYVaTHnXJ7w8AV1X5YZiZuZKFtY9AjucH+SttcFCnbzvwLRpIg0BWAr
xW5kXW7RSRZBZT1HGjvyErqL7DUWEWEDv4QAjQn9lsC8RsO1cFmNU1HYY5+Wp9H40MZjVMaAxXJj
Y0UX8Zb/j5xZEUwXIwsrduzIfZwA+ATcWU6c+7b6w/FypfQUw1U8R92q730ZtglZCcvFh8KXVMhD
tzO6yjE8IUQxMtdZjcJHeYpfJOmQngCFmz7J5oaif17bcmV0q4+IbKpqW3Fv1P1mFepptkvRanQD
fZjIysx5MSHekCedRZpkge/xcFe5jjv/0jaO+6N0Nyr6Qw7sF/lRvV63nCVT1S00EaHHGy9p8Z7S
ulEbFAt0bTkCxja/I4Azy1npUbJVtRsWr024LclDFALqaIy4wZgEI6JDY/RSrLGTPbbPZf2sl+Sm
yH8UeMdbEqh9mvbhuoJLRwPXEjjpkApGVl9YVYUZrHTKpDqptd3fDirv9vlgHfKaK7vrkr5IJsQN
RDJ/ppBFRgT9m5d3kwJuJrO2SHWa9y3etft4F+/q/QCe8rhxoy36pvb2IT62+2yHZ++uTm7i/CT7
wG07JWuj62IE8mXQ518jrLRST1lh52l10sq3Ukq9yP6RRjdpZG0bU9qwyjiAfgUMgM/XV2HxIJ3L
FW7oRrenCLAY1Wkcx41O/Z7aHiBwovEZe6xknl1JvhP/iPON8thj/ra8q0G01q0dp4XThAEolLe/
+M8UkRajN9OoYAM+I3MGP7Vu0np0lbFzNSP29HIlT/yVfhe2XkH1Hm0gYJjWwJNxufVObLW6ZLLq
dLTmk/sCQGQfHa2bcmfgv3++K+7cfRoHyeY//2TeJ/oqPcxFBZEbe4Yn+4o3BhzkxrKrrRRElm5E
DSlSUMChDWe+gi+/LuM9mmFGrIXeTS4oV0EEQ94mY7xvrGkvpxJGEm7QDbQfMh5wI9+1lbWyQAu7
oSF7NiOAY4zpW00m0/OC2gNtTt0AEh6QP7o13yfKXYrX8XX7W3AwOOfwL5hGQJOIOPBM9ESeBgwd
nQb7tgU6hZbfNHLrFdOhHgEe+M+eVfMhgzSUQnFPGUipCYcstQaVgViuOTW5q24nPK9dusY38f0k
w4aBd2+DuNKCiVlCVGg0ZZI1iDdPefxTzXs/29mYv807P1ctl1R+z9httAbXLASIoEqAUPR8osHU
QB7ZEO5DImWFY7RDckKdMgumXi1OEgZ/A6uvs5uCqqXXYE7X67QG7DYTWUlVfrMXIPDP1OTK3CU3
J3kvLTbJI3Mqxyk58RxsVwMqfV6m0yhwwHp1iAdQ7Wa8oyth2+yZLg4xRm5nxuW5Kouhqq9ZoLMX
VIo0mZ0XWnIqVdmrIuVtbIDL+g/Nc5aBdvq5awxGKt63kd50o2pBRpIEhRFgUsZyNtFGz3/Ga7nP
hTW8EDX//Zk6Wmbbk83M5ARTCYlWuSa/N/pHqdLvleLxulprsoT9KtWOdpqhJ6eid2MWqj/ij6gH
levK6i0dhZl8BZ1Y8ygkePMudeo7mdtGocAu0te6M0GBfGtV2/wYZ35+pO20G9nndc3EPpz5IFyI
FO4zDFRJGjVmq2DjIxqqjjmuKzIavslbz47BX01aEOmND/IYu0DAn/RPmmXb61+xuL5negv3S9+0
tWVI0Lu0/LLZZDt6Y0kYhbsuZf4p3w7AnOkC0gfGj8Skfd+kE+MqLKZJMBuMTBGxHqZsWttEdUWM
oAzP2qJAiRiG2WzR4rMlU+k6mrRVyAPxbzDvUpSP9eSujp5/e8DMO3mmnuBHS5UOkhNBbqJ+JvYU
TKPuDQTN1+2K9/p+4X5JskAHisYmlFgFDZ0JMxTFRMgps/U4IExHf7EyIg09laGSKsSjWfGGYszv
ssVgOmAzmMeT4klDJ/rK3b+kM9ogkPjXcTuhTHp5YLI6GQteQedMZQeDBLbdYxp8cqUVOUu+EyxZ
GLZAtQdhl7C2nVMRsynt5GRkrNl2pfpqDXq14qC/3e1Y1nMhgkdLaamkGjegTJ19moNX/mZ65sUK
pq8JYAZZl3rXD8Ti6gH4aa7ngsFSjOi7JtPIqEIrR77P+JtjMeAneq0aXhfz/ckLxVQV0RnATBAl
ycJlaxuxaacY0j+VPciktkpremkKPCIMF6KTBjDdnnQPIIOVg7i0nCo6ih00FuNZL1pprJOiMOoR
VirvknFDSs96ryMPCcKhXAP3X7KPc1mCfQxdEmWEQhaKqd5A8YutOK81CYJxxNGo8pFDAqAWgVVc
u3n3z1KcXzcBusotTUefOeavhb4JG8GemjcTOWGi1V9L0C/53vMfPjvNs9s673mKLhiYgFzV3mj+
NADHVzQ/VwxtPu6ihz+XItyftmIkhdnPKqAo9EqCfvfb3uSB6e6uC1rTZt6sM21ktTYkWcJmJPEz
8NO3lVy5trZW9Fre8j8bIrjZPHLyguucnKbMcEn3QPX/cscFq410s7TTEsuFaS6vSB4aJV85g2sq
CFar1S16KTlU6IDpzUGf2JKVBo0lH6YilMcVgDsdYfXlVkiKkqC1FltRgeepAiRnkdqB0/ysWHB9
zxfdyZw9k2ewKfSqXQrqjb4Be3KBI27reyMlL45212iPuJvwup8HUPiKkS1es+qZxPmLzqxsUvXK
YDEkJvcSsip6/j+kXdeO3Lqy/aEjQDm8UqHj5OTxizC2Z5QDlaWvv0uzcba7ObxN2GfD2C8DdIlk
sUhWrVqL1A/5YfYMiyguKG+HSnAecN36xCAzl6OMRlUTKaujYj1FWeFTiAyaIiMst8RnnEEOASA5
NGSvYLDzYWVN2Ta0lZOjemcC+XaQc6I/Rb656f3sUHw37vQgJ+Nj+mbt04jsaBqYAp9hoU7/fIKq
g4N/zWegW+n8E1oqFZPamskxn4PxbvlZeCY9OOF+qe+MXD/O2nOLLNaN9DOKa2L9odLbF+vMBLRx
Ho0z0GNHuX3TgMpOOtmV6ZU9vhfz3xxMSJvjrYnuQgeQ8POROnEVG2Wor1vcdMiqguKB+URUuuZt
c9y+kGOVIcENlMC5FSNc6Z6g1HoE5GPrOOl+Rovw5e3H2+fAvKL1CyisNUt/bgJ4nh4wGBuhHbyJ
ehVE38z5eZoE6dTVw9kDxABF1CoKb4DqgTlARltL1C4KYQUt6SXB9TLo9N7tAAAHKcIyD64Wi3gt
uK++U6PM0DIN21w3YbSYv6NuM4YyaTbGi6m8m9EcmH28C4fny7PJGydkX0FQizojsvLMcdyBO80M
Uyc54tYlIZkb+cvRvqVF8FeDAx0m0tO4+K156vN1y4zQrqo2To/WNOEptEHRz5oTYiIfL8V38aSR
NIFKlyg/ytbpPzeZibsfMmWf8idMuK7alpqQMk2OGk6dRG8hrFuAHtwA/Vvk0uh6fpGUG9Dc7NXw
Dtq36g+I7tCgeU/NR0szBM7LdqD+8zWf9SvQoJpQqj+fBcl28hY9YMlx9qcH/bm8s38sQX8f3Y33
5g5VtC0mBt37w10Dvv0fKFBcXm51XU/WrwEZR9npH/vMUZLYqJZLGuznFQmvDM/4Od0CekzGuw64
v+/KZjk4vuQXIxnC68gF+9Mu35pPl7+C63QnH8EcL2oLHmaZws/V8YmaaDTSbNIsblNsVSuIUUPI
QVZ52STv0F5JjBCaQDWHR8D5vNdRmoE+HjLy+aLtTWihW/3VUHo0doLotvhx2di6iF8n+bcx5jrl
JKMTRxmMzftkmz70KraWKAxy31Im4MDAha1TyV5DEqXvpQoKicdhBTcW4Csyu48ohD60ru3rjN6u
11LNya6i8DUBCvfyEPnbCgVE4EVRhcb/zie0qqMmbKFSdpxdxMfsrkq98iH9tnRk3Iy3TRQkN7Lr
vFYP0qv0OjqewPz6BvkyxeDiAcgT5FRISp+bt9ReWSJ0sR3Nu2mXZF74nGWEfgtvQ0LLb78E1ri7
Bnt3LS6A/oftj4zbOpMmEAMcm27ayuPdeGX/THqiVjaRxqeucQ3vSdQkzt0kcFTIRqBuCWIAZoRI
O9clOHyP/Zu17Z8yFyCmxEUTgWAquTvjxA7z2kPnU1kP6ZgeDePZWVCts73SOer6m7QbmkkQf7hH
3PoG/++o1pk+ucqaKpw2KWGt8z6QlnoMvf64XKNgKUyhrh7wxUOsFYMK71i95NxSsXROmEmYvwoq
AFMcUPQYuDTeJrZv7obnSdvkGameW+tKRZk0FCXAedcUIKn/Nc8E+hLKdWGdYaDB9EMDS1okiDF8
9/j9+0wgzywnXIwEv69e6TNxVoGP8sqyHvHiQUcloQJz/8/C/bbHxOx0stHUDljEsWy19zS1NmVd
7Dr7NqxMIJvR1XIdaSDjEj22BKvIlvQGZZJVs4BZLciOe9O/vLH5x+HvVWJpr6oyScOWYhaHYPbD
ty7Q0W6za5+lb45nb6J9nJNcJvPP8NX6ritEvpoD0O6pdHP5O0SjZHaFOgz1MrT4jAh9mrL0fRhu
GirKiay3xy8bAtdmlJwUZC/ZqZTSGCFz3XqLF+1fre3sGofuJXHDQ3OXPFA/FQyKG1hO7DGBRdYr
2QarZHrMqk2h3y0rW1p7r41XxnxTodP98hTyz8MTc8wcGlIzoL4Gc4C9k3QAK5y+WWqPHq3MNerb
RojJXp8Al+Zz/ftJKKt7B+DrCPM5uoU/3+EisW+Pv9DMTya/3f0h8vyfi+PJ8NbVPbFWaeaAM+LT
Wn1UXR0SScOH4X5cnkVu1DqxsjrqiRWtt6LZbqb0WGzt29nTD0L4psjC+vcTCyBDKctYg4X+bTrg
Ln41HQq/9lOAj7IAejEeyJnvIQx8eVyfuhCXFosJx4CD41kcwzv0jTKgw14H/W/rAaoGXEK2d/y2
Rn/07MXei7SRt9pr7NJNtZUPSEVsDQ/dxe4c/CGU9MuSMiF8GalZ5jaWNNQL2DEsgC6LXgQU4G17
3FmAivi8J7EF7raOgXyKJWivg24iDmtkGAQbnTu5QFU5KkoIq1IMMxCkeFCfSBw87YIB4tEbfT/u
6Wb4lW/y4/QQHcqjg0xO6zbb9lhvuo/qW7spHkET6fe73quvo5/1RpjaWfc7u+KnH8UcWFqoJlE+
4aOkmyZQ/dprXTTI+uBFdmtXDy77F7d6emKNJYCZ1aRuc7ykcZDobgIqb0p+lqRwS5AXoFVOcGfT
eLHn1BwTWxcV5UuzwOB6cIeO2+nbLyWI4dDxzfim3cg+VJdeGr/YGxtlG97UOLbSK1x3VIIWvk33
ZJNpK20KwHYuT8Mn9cyFSWcLSeiq7bVQxnd58pV0I+2Ah99pvQsKiwaC248JxAjmZ21bvuHRtzcP
wMdYd7EP1cB3syYtnqGP0U/NlW/lY0rC61jgqGwbzeeOO502JmS3S2FIVYZV0oBWeqbrP8t9XYji
7t+FpOsCB2Rpeuyozqmewpi8d0hCtE3wDZqPJPXfRG9B3vXhdFhM1DaMCDCMdf/l+nuf32r1RyFK
VX6FuyFxd2qDidu9JKc6KI7g4Iia8Y1EBgLO+GAOIm8CYT2yN5vnj8vexH1jntpkgjaUeyXDaWEz
sueg7ms3KQE1C/NNF83bOlz2Ut9uk7G7m7L+xnbi6wGM9XUOZq9l3mgK9SPFflr6G0lUzRDOBhPx
prlPnXbGlzkPGQBws69te4jC5ZC1l9zBl7z5W7mvBbueewc/nQ8mpPXjSONxwTrLm+R+2QKScad7
RUC9TnBX5D0uTgyx1XQwfISm3GN4o28cl4NOnE3qjyS+u7zAXL8FKRLq6StlIVsObrNWnqUiyo5Z
0niNAoW6yk1FjTqfp8+XmPTbyuesntw4dMjwGJUUZ0el2SXphzLFW8veOng1TfNwOyU1iU0Hwli1
m5a9O2jjNlbcIpzdDhC3fCkeR8kiZd9ttLAKwOOIIp++zajkR2njd5Z2s9KUhjR/cDJwubQirol1
YzGfD+Qder6RT0fFic0D1MoIVG/RxUcd7Qp11xAd4p9q9FSOgtXguRfkypDTQXYQ2Hq2RFB0E8RT
MgtQuI5uKzu/aZsgyXxH3qjZEzjU2iFCw74o/8BxAlwdLMhjgn8KgHvGqVv0muCF1ybHCOC3ZgCf
sonbcyUSKROYYfNVc6RnbV90SHx2e7S7ebMSu52cC7YozwogjCstHVhBAJk8v91iIaHPqCPx1sJ/
/F5+F5ZqOe4AhORvC+sXnHgzlZyq01sUUvOlPIyVsS/sKWia+Xnp5eDy9lyDGON5NvYlxA1Q6gQ6
cf2UE1Nhs9BlVlEVVnM/GxLPnhXNzydwUaT+ZLb5ZohtAaJojehfTRqaCgIQIBMtJumVjEOKxyvm
b5x86H6TJhsh0WqS3Cm3wDu4lwfIXS1IkPzXGnOLUqx2spQKWAR99DrzLQt/hKIbkWhAzKsUWE67
7SU1OXbWMm1CkH14UgGuWaOY3nsjRlenrouS/Fyb6ORcex3QAm8wTqjETStJOUp9Csj546ugtzZ0
gWy74E3FOSRQF/tthvHEttZrNapQO6WNel+OoCWIQlfqpO20KD6tpWTF9kiTSC+YuwF0JDAc9bPx
nlm0XIXerNEaAEOk48/JWDaOGntjllduhjaWyw7C3QHIcAOthOgLAYbzHQDOFnWkHYaYKDvqakDL
ai5o7WkQ1pv/zRIzKkk3Z60tUZdBC5USPTURUbVj6s/doRRY4nrHyZgYj0RbQlf1Cuqna7NW6bfJ
3i7dMHsaw7+JhSeGmMs2iNsa3c5WQ6m8Sas9hCz8ggrQUDxshA31oH+XiHH2kQ6OlC1YoljvN5Cv
D6q3eNiY9lHRvufFprRQTjNjErWz2zaCqVx/+0u0MkHOAYbTT3JHxj30VDINiiKEtrwv0d0k6jER
/T7jFJYWtt2AdsJjlHwY8nfhWcL7fXAZgIrWgvCFaq6uchLgB7u1nLkrcFrVoIKNtWU/qY6oT5G3
X0+NMFflzijyyqjTzz0EvFeGDqBUv7X7j8sbiBfL0RK4gguRgPhSDtPnbkxMJUuOjXOVZe+NKlIe
5e0bJBBBToV6uWnozDhmw24hcYzJQu7KbOaNHEkE0YEoxV6CTs7l0fBeqrgN/bbG3IrizOpDOwMC
J43HMQMtFAge5jhCG03eOdC7Vwe/kLPusUrbu8WCMg729Xjd96UB8tmi9cZyfLKzJRcERK7H/P4s
lpnAXprKiscV+5REkjvqsh5kjSzSseWuJRJWoG4BoAtJpXO/bFo6d4NJAdjUJhehULyYvLML7Xn/
WmB21tCXU9f1sADM8kMFAQVpCkmijsSEyKquk1rV990fKkSs2QdwxWmo+mufFIaMUaWLlbU0j5PL
BC/MkB3atr7te9lVurVXKI62l52IM41n9phIb9nFRCmFPfgRgZYO2pGuZvoX5/GZFSbMx3GOB4oC
K7VzpU9Xef+RJ1e9KXiRcseCKIuWSlBMAi527hIgr9AyGeyjRzBnb3No7aKB7A8ZLP9ZH/CSGZYK
mjv0p57ZuDz3vISgA6quf3+MmfwewDcz03EutWmfBmWU7Fopjm7brvLnNAHtXFZWQWVVH9mQZcfU
pMCdadHL3GjLrp16Uav2J7CEOavwPdaqs2GtVG/ng/uPGRmJXuQ4jSMnP5Qm3cvRW52FL0mSBU5s
ErNGAl5D6+ZCUqh9IeNC7DyoMnVjZdkh18dXOTV/XJ4kTkjFu3zVqQbeHVSUzKJqkdMVuYY5kiQv
WXzjQIdHZK5iUSpOZIcJpmlIa7Ax4nIV19Ueml5beRkIjY2dUimHJq02l4fFOfFOh8W+2OXcLIyx
B+IIOr+A2Q2hF4Z72goeLyIrzIK2FvTv5hgLWhA5vP2WWc+hJgggfBM6FBPRGLfiXc82xH+U1OjC
qcG8qWAYGqf96OXaN224+5vp+m1lXb2TWwiNrTgbclhJLDJBBfPoZL4wSnEOLqwJ3pQrPxbesqyR
VtfTfgH6jNp2T9LJsNw5m0TwrtVhv2yyEyuMQwMnY5e6Kq2XkL1lj64OmthwuW3llBgQxO1EvI18
x/49KsaxNatNkQ9IUJQ3ukNq1k9Z/r3Ob2WzBYpbxCl8cXDgwGNO5UJpQHm6QqhSTQXVH6S685zI
3/rqJgNptTAdxY34Btrn1wZJtGYyc4lkkYXUEMY21i7OyfZ1TJ8uO56+bpEvy4UeO9yAoc8DtMa5
5w26PVXgWkIWt4sSPy0s6kV2XLkzzSQyD2X62JeyQfQ+y32a0iyAPPq3SWtH4oCrmyh1Cw16E4ur
d/QDLCMRgWiH5i7JULjYO44LHe43I2970inlcxzPmWcVaQgeUMUmbaxFEdo7QaTlLMn87PR16A5K
FN8sY6R4VYWu05rmNinp0PhIioBddjKnoxKDMkKXS8tXolEipd6YoGrQtODy5PCn//fcMNMf2zRb
6jRKjzWYjOp48KRI8HTjRhc0jgHchE68L9R5iDp2j7QsstnGnRIdtXmbywMxRLcuXloT58tvO+tI
T+KL2edWWsmwY+4Lxwf9lGS4oY678j75Ke20SjBx3EhzYo4JmtWSohJhwaniW9ILeLREU8Y4LGiq
OzVU8NsVEKP6TbNfXi+vusgAs+rm0DVmNWOuojQEUc5TM1puBIGS9Pl/s8MErjLXtLqjsBPm+67Z
2EAEt1eyKtjggtE4TMTqq15WCg3TFT711/Zt8jgJ+ma4IfH3WjM3xv9YEoQMKJCeKMMqCWll9Mlu
4x9j5zuiCeNG+hNLzHUS2AVNXQpYUvIAbaQ9aIwignZLWdRNzd/3/+4WluZZjbQZpXMYgu6RNSVk
iK+wecjl5eeOBqUM45PdCuow51tSb8ceq78uf3PvAGAlmT12pU2sd1NEWcEdz/pcx3/Ic7B3mFaK
yqqcSgA/5A2uv0SbCkJFODLueCww0K45f8iarzHhJMTkYDOQEoOmR3v0NDT+la1FCismaP6jpuC6
xPU5JD+RtQa3NB4Y57YcCv26qkJSqC38NPGnIQACryrQWOvXIowTN5ad2Fo32Mm4kI4fU6mHLSjO
ApkWC04A0c8z4UxdhiLUR0CY+x5ZoTbTLa+PQkEQ4DrAyRiYkAbFkaKxZIyhnK47492o9nUSC+7i
3PUH4Qg0VPA8Bbz8fJ4ilBjwakViCBn3eEHLYa6QJo9JJR/HXLD+3PNMheiRqQMYDA0gZlGiupf6
BdeWo4piiT8Py7U1UnkTtaXiRXOfuGhOu9LtWffmfqrJZCu1IHrzpnQt2aJhGHAfsN+eDxdKvCtp
QYUpXX6l0eP0Fz2i0Kv6/fvM6WDacV1mDeDWNOq8MjOJVf6gmsAveL1fUADBamlI7KMvmVk0jYKr
JdZQEazHQy5T6iJbfey626mHpKxKobaTgDAYCBYsaFbcpb0djEZHJuPWSkR6LLwZxU0RrVef8nMy
M6NQPzPDKca3KJDO8ZATom6V5zdDK3oKcw2tJCuA7IOwmOWlaisnVG0QyB+HRX1fwtLxtUTqvQT7
zr8c49dFYi/XICrXVFDHQJGBresmVTfFtdWj4azKnoa6P9bzTSnv4kV12/ZbhVbGpRBsQ15oxAyC
+Bc6XIiQzCwaU59NTTvhJZlFQbFtIE8Yp+4cqVBVjkgooj/gXS9OzTFuGhddpTaKgvxaYu0Up3jM
6wIgA4WSRk52fzGbv4fGIjIgEQNGgAFDs6tntOuTeGxI6SxkutfUOy1ePFnUf8AD1IJ8BI8jVL9A
TcP6ZNnRJF0StGeWU2Ao2aECW1J+b0Owz3Yg4Zd68cFMbmgyCi4HvFPBQrurAaZhY2UJOI8upaKa
g6kjsRHTJPpAPh7CzmOl/EUMO7XCXEHk1FlwumF0xpBuaw1PnDRYujq4vGw8Fzm1wlzbityZ5T6H
FUudv6stwSVuD1oyN9FFMBfexkY3DoivcP9Amo85S1s4R6zLeC6HSBdswTj5A43KspvE01/UAMBv
hWcb+jtxsWF1/SZqF0O4vhHMxQan5pLFXt5SkdAP1wt+W2GRAOoMsTBNR8JG0t51vMlBCyPwM25K
FMgTEJcA72KDQ+jc0boSzY9ah8qUQX0HaP8uqJ5k6ZpGBJpzTvfeT7v5F7rhjflbGpVuvrhFtVPb
28suwrs72OiJRK8pWmaB0j3/Cm2R+s6iNZqAs10yRkFc7WhyPZhzoMWi9lyeO65CGBCG0oBPYZdO
spqmqxsgOoaw2Ayt+1rkkZtAO/HykHhx+MQMu3axYhe1Ja+4iqc+I+ZI7F/ya5jeZKImH94Zc2qI
2cTToBl06HGaZR/NK0xlE7lfJN8MPVF7AW97ocyMqGTKqAx8NpKc3IRtsMrjKoRYf9M8gEDuz2Ev
zumvMzWUBhiDPDTw6wUwLot8hI5F1qBeY7w24fby2vAGAvI+A2l3XFbR9HvuboVUgGVt7dAup+be
pMZ9XHVbQ3r/CyuoNKBlzjB08G2eW5lj/GoHAqBj0aWgTiX6+GDNg8DNuDUW1HyBtgJNMqhMmfO+
HzO5nXKAa6bGpyhaaLT3DOcxA2dyUUJVZ946xcaMN2A5IaW2l2QruDxM3n5ybNPEPw0IBJZzIpOb
VB1mTKbVpD2axJ2gBjbLy4qyIZEUxX+c/kHaFd3onz386GpjZnXppbCoHTxluom6QweiRzpu18SJ
UQuuG18HBks4uOCUtgoprdWLTtx96R0rog3arvAATMAwA5oZOWl8qFogdba5PIlfPfLcFuORS6v0
bZ3CVvFs5mTBMqoCC/zR4Hq9tp+DI5UJ9IUt1WVr4HmWjUB7poqWbsuqaMlgJg6xrcz+H+0x23kB
UbrRDj1wIRI6XJwPrfzADhMynvAnDslxkFHhOWgx7t81NKoGfcbrXKrfgF29Ldv8WopyEX8SB2Pz
KYyNzwY8E3W69Qg78YawtAu7jDAeJS+JGsWuVcjExNuERimu8R0xnXSbt2gtad/6etfVln/ZRXgL
iK61fz+AGalUqKO5LHgQps6TYlxl0pXmjyKoHufCi2HiVYT6L3qKIYlwPky5bHWpxaP6mCd+19QE
JdB4TL2IFogsaAHSY3cwSqJT3xBhb3lLeWKavfNCxQlS02svWYlevHwD8IYiSrZw3rsoa6u4ta2k
vdBHYXYBFPMKuZ46TGIv+UaztV9r9MGj0gFiEC+ef06zR43BBW+3hhXtM5CNQc6jUF8uryUH1X/+
HczuMPN6pE2L78ie31vX3DeecfwRvsZB/ezsaSDtzdviwXqMPIHdNTqeP0jP7TLvfUpnZTZKOBHE
v0u/1N0V51GvEqfqXu589JyVojwnJ1cDm8gHgfRiJYWVGZuyU1RjCJGEY1R26MLX3RY6zVPmr1g4
M9z3AyVaf4wXwUOY059wbnf1t5MdazYdxC8UzHFFpIrcDOYm9vRb+gQ0Jm573T21iRmROCPjy/xD
MM+rH32ZZ1BJIh9mgqGF7XupkwxMHBKirS4ZRG5+On3sx/G0UZ0p6OPqKu3K2xyCQMqAgeffjXIW
XQvXePTlC6Bpicv9iu1lqUaaeghpGsvIH83jtdyg/ctpf+CO9UJb6aod9FfBiLmehWQsYIgQCYX2
6fls90tBFydbQA8gVx6Q7vtEGiHWUNv3xpOduq380kw7A5yuJJMFs82LjPAtc+VBwDnAsuE0FkVR
u1dRwryBL5c3WunngiIHdzZPTDC+ZOEeE4aWgugfe3aRkbIB/5RJpKR3qQgs+PXVB789scXcBQpz
0aLZ0pHc7u2fnaMTiFLcX16tdTG+OAckrzQgTrBebK5+LpsByS44B2RCidZJPopP1QBeNeU9ka5s
qSeV6GThRXcNK2RCwg3kSGzGVjOXWY4XE7cpA9vf/A6OJ0XtBfGNu0wnRta/n2z5tKlqMOtbeDAX
TuWnjhn5gyOTpV1FpK0uJg0tYoFNrvehU+STFwNJN+ZcblIb50dhpMdJfS7lmNjZszV9rwBCvLxm
vLGBoBlPLAjNrGwO52NLQBxXqw022ISReMBNDsc5NAZPX4bEVcfsF9geFIFNbuxeC9PgQVvvHl/u
wGE8zIWDM3k0D/Rlmm9N6Po0SeRqpeNO+d6md4Ul2Gu8CdWBAQSpPtwE3nk+0KxMh0GzsZ1j0DFJ
bpgiBS3dQtBOcEBwJ/TEDuMsS2ZORm7CzjA1P+Tqoc3ijfMC8spglkKHXF49nbPjQLILtOWaDsYF
5HxQdKmrTOqS7Gi9KKBXEPGGr07GbujTn2ecQ6tVdSrHIjvS5fsYhaQGA34tPfTSXu1id57eL4+G
t5lPzTFLVOP2BPBriXay0SDVeGeDqk1I8skLUqdGmPVpnS6mebMCAwcHPFW34Zh7ynRnTJ5j+1kE
yJcQSL+mVS9NI7OXS6mbpgaKu8eo2pTNNo2eQapLBuSYpeYFIoqK8S1d9LvLk8n19xPXYE7OGtSW
U9HlGRIf4ONS7tGRQxTlZkEu57Ih7o0IiRvL0iFtiqc6k1XuWzULuwXqUIm8aUzwjnU5iUYH4iN9
fDNLySYxTH8aISqe7QY5DJRi8asHA1Rhi1wd5LAX7ECeG4ESEgJPa4MVarnnm2JS8s6QjCY7zvKV
pT/hiShsH+BN7mdKEaU0KHqyQ4ZAlZ5MuZEdkZMgyvCxMl1HrUlURTS7PHdFKQ0JMKjZ4G3B7HBZ
LR2JLmZ2rEDhGO+iQTl0ZXTI177vcq8t2ePQCADBvKCC+gByE0jggu6aeUUMljbLraZnx0abSIo3
qRCAxsHgr/S361UBIDSEYyawNI0TjglFUdCObtBt76bS1dolOnpj8X05KDW6qzSUJvAilf12DHrz
j8vjsI97w6c6wNr0d+4iNJamulgfhVlvl0FcS0+lE/55YvPcCLMD9Ri6aeDHw6swLAOtyUhjTa6Y
/5Xn7idj+TxsT24nUUudztbwEMpbdRdNd8hNbsV+yLUCkOVKSI6OFvZuV9fOaK+In2O6oFGjVADA
paXyJjm9iN6Jd+gglYRmWZAkr41252tTOz0KnzZuPrWUu2PubCADC6090A4TRKFN30YyBALim8tR
jLujwbQOGk+4oyEzVqPEQIlKXq8HzW6WrANF80eP5aJ/NbxVvAF0lDIYg9Tz4WlYrqZchwfQ/TbV
rC04tIwUj5tEC4pqhh6B6LrFXboTi8x+ltE2G1cG7sg0m3ca3fQzJFsMwfWKu2oWHhhoNofoBsvS
YTRUC7sB/pGZ39A70wZGuFPGZ1rj8GkEdR1ugForSxoy1DbC4vkUdnEOZXDbQUrHGrvbqFClm6qg
vX/ZI7gjsgGdx7MTzsimhCErbwGlhbtVjyzjWv+AvO5134JD57Id7vKc2GEcQm6tLJltNNGr/qtM
BGch163RRLLSkOKYYmF0gxH1FY1t5LVVdFmqi9tNkB2XbqtCcN3QeAcVuH4hFQ7hh5UR53xRZOza
BTrtCOntaL92UmZ4czg5LrAz8T5cm1XTJULaIFqOKU1VF8QaMdH13jzUg+Qj9256cl7oWzopT7Gk
QASpVPOgdtJ8p8waeuXDevHaJm1fkm4yAvBUyMROkCGtlvx+KJqRWFmPVEys1jdDiu+Ipl6BYEmd
bKd8TNzKBOROrszZB/on2wxVER8i/DLRUoCjoHgkEntfIwZ761u1o/DsBkUe7kXnEwKSZ2pXxpId
Jyl7mDv9AakM8y7PtNyjdRS/xlJjCFabe64C4QyYBh5XkC5ijpwmMmsz0SbcS2bSQCWV6K7zojxa
L9m7/LP4pVhe2rhA0F32YP5I/7XKFiWTQslkLYXV2qucdj9Zr1HzLmnRbjSeLlvi7XyQvDtoqUQR
BYQK53OaGej3bivMqU4BOGzk7LEJqWgSedd1lI0/qQBADMHeH5HjapRemjM0RKnbqXvJnOZWBjzJ
mTbU2RblSOSckj55vDw2Ts0N59qJXWbxEvyqNDi4d8WVVJNRzp4WJaE3tRHKh2KKyruojFK0vYyz
N9qGtAtV5VsZKZo3zUW9A2QgFqwr951+8kUsr50NFByV0B4GDSVSH60fkRKoP4c3mfSVZ7cCa7xQ
hfobdDdRA8YbnRm+1LZK18cwFqVo2Wt2eYHm3wJC6qLuer4hIH6QBEApgq1ZJbE+Zw6i7hFSOzKq
D0rXEetNpP3M3RTALILuA/JXkIM8d9V2bsH+2SAOWeQHCOXcfb4R+At3M5xYYA6OuW/6oQQwC9U9
DRo0d90WLCZbzf8Vk9mTPBv8Qf+jRSbG54aVpcM4gETZ+tn4SPLlev8qld1WibeATiN1OdtXxlAR
DfoAVk6GUqT8wzuUVyTof2d1nZOTy24e9cY8rbMK8goPdKq7bJM8xiIP+Uwrf4ndJ2bWM/vEzCzR
IkxbmJkQRYkB5UVoX20SEn1Hip8E7RENW4n3gjygjzKAR3fRzeA/vS++COrHGy+SbihI40KDtg1m
vIM2gLBEDXGq0sVNwZrTgE28ps+z7hetiZdZJdiFvNsIrsBIkoEJHq9O5m6FNGGiK0Waow0ZihiO
nPxCg+V1kYnSZFw7Bu4JwHajPZ49HecGMAIATGCnvZvqvW7vQK962V05JlZaYcyauaYD2Cyj1S55
TqsR+pi+8ZIfYhHjLmeHK7jBG1C0RVM8TqNzJ0HJq6+TasrXvIcO1MCWDtCIdNXwz5fkzA6zJK0+
WKXpDPmxqD+AsQYdghCNzgmJgJOgJx4DQScwK5gbJVlmS+acH+vcgob61dq22srvQoQ1d0lMZwU3
o9ptsk3uceRIct6b+XFUNkZ7NaY+gDh/seonJpi4G9m5PTUpTAC50pZ7mAAH/mUTvKr9ivECLEZd
6aPYJgvkeDsp74HBCTfGIQzSAMc16dx5++tJlP/h3QrObDFRHmn0QYtb2ErTJ2vcayNYwQESdbSK
yLFXmh6oq5vKH/N7Lf8pSmFoXMc4GSkT8ZOoLyW6jlSKifPTzsl8iK6Ho/y0BEjRuvnhh7LtvOnQ
+UnQe/1D6uZb6lVP/Qaax4c50LeNj0JCshK3PoBpThipOZe1s+lhAmRpNrVWrNPzrHiyP5Flp8Ka
5ZqkcUPvpbqVQfPy7JDYv+wDXE8+mRhm80N0Z0lr3M+O+RhuGsMfZXVjL8FlI9wIc2KE2flTD/1q
s4YRo37E9bqQ7uXpRXFnR+DQn2gq5rw7m8X1Q07OuymxK91YR6N4PaHX/V4J7J3pang/VG7spjtl
m13XweJZB9OjrnL9vd03uxiMfBvNA3W6J3t6AAo3t3+A9pca5HcKtGnj7UxMzLxGMi8JxJyY69qy
X72WGtfUM85HNotYO+FM1RXICh3xZjsv3uXZ56FWAOXDoYs0owEKYGbrxaHcW7kEMYUaDf0aWYog
zNB53D23uR9RUufEMoubwhKcW7w9d2qW2XOqKbW5kWBYVmoF3YRml2xSj4rZv5lDLFIs5VwwMEao
aa/Z+5XQ/XzlTbhxpBkYY6aau7TdIMumlFGQbx0jaC3BlZXnz3ibIqmHGwbEIpjYrCdhaNRrX2rb
NG4qlwfktv22ukvkCTzWf56RWvsV/jXGrF6RQ7khHADb1uL52rDaq6h/Na3BSxpKZCULRl0kJsZd
OAe6Vei6hUfaTEywI+T86hJNV2kLaN9cU5Aum+hXKhtdISl6Q7aXHZRvDwlZA2IVAPQzu9ZJQUXm
DGhXipTd912a4r421aLX8Opt7CZDCgPFFNRpkUhiYpCcTJHarh1JtfIs13UwIG2jJg8q/Rbru7Hf
RWpMcrT+Wtk71bdF83J5jLw4e2qeGeNcJvOShzU0FEITsN0K2atweYhoc3/Zzvq6/DpMVMDXtDOy
Pcymq8F9FAFZi9Yv7VWXjYOWdtumeFDtN6rc5mnhD52IZoI/tN8mma0XAS0MAAhQU+iXaD1QrL3r
HTB+hUkFY+NtO5Qi/h0b45eRVkiLUmAJ57TZdKbj1fNw19l17GomJRI0Bi7PJS8un9pjXGZJpBBN
Yatfgsko0e97+9dlA6KZY5xCHntHCVcD9aPRx25dPeiGIAiL/GGNmycnIk3RojFQ+F3ZQ54sBx1s
j1NOvgXxnpbl0FX60IDxujws7jopaDHBVpahFsqs04zspqRqACHXtxNuMZGbjdtMI139dtnO/5F2
XbuNK8v2iwgwh9dmVLBkWXR8IcYemzlnfv1d9DkXW2rxijjnwhuDPTPAFDtVV1etWmtx+pAgRDoY
L6MbFkOvZGNvmiFsUa18jl4X6x7nPQzDGmXn4j4Q8J6YSdzmnuTrOZTKRFKzZoarDc9y6zDS+b8Y
B+glWFGF5gJkt6///TBoc6TEgDfqQTWVSkCuAFfKdmu0A0sFbnRG/WNn3isXe8Fjx5iRe9Q2GA6m
PCuNwTSJ5v0fpOHsXuEBmylFPanUd3RXNSSrH6UYqG5+2KdYTB/dsffHveT3eThjZJX5GXVNjVtg
hnKM+7lChlyhtEE6f4qJuiYEtGwF0ScEzEDDR+sAMdAUZqQJowYyuC4+GzwJxf5RjFdiz8XNCGq5
/zVDOYvUl/sGtEooHIExEQLH8YB+oGQNtzhPyYV7x+Nfwyjg13/b4vH/10soVjyHzdhwZ7FKSXDu
I5ttROKLoAkJS4NL25WjTI2KtkdnTr1BjOJGqrnzIG9qBczCXkYmdqW3Zc0IFU4B2BF6Y4hB8b1m
tqIeA1Hisc/3Nxv92L0ZCn89dTwDbYe+ghX2VP+Brpf95P2tnK/oUMJvrNxU1J6bbaGHDsknYHoh
D0h34Ke9JoCcj+XOeVVJe83zuCcvl9jPAE96A5gSaaWSuGwPuIq5vVwT6CStGAkq4ECw1yn2KO2G
nCMMnwGppTgrs0i9U/89sn8sUbPYa2xe9biGz35uysmm1BAWZg+RIZbvdXJE6Nb3/MoepK6wf5lE
0DaDhfEbupAuolI35MLInYts6jdsVaBOVmWZpQFsazYtOz1JUZWMJBXFwfEHUdisjHnef9ShQxGF
h14CehnRSTTv3wu/iXaGqJlL4Of0Jfpb1mRwpUP/lkKCoDlkw8poFw7DlTHKjzBd0sg5rJ3rsNil
bGUmTayPY2OuDGrNDhV7pJqSF0IOO30nG1LgH9tSBbfRtC2hDddwetxCDQtiCEROsmPRaxs1jrds
ENuxzxvc2Nn3v2dxkS/mmLoL0GYPXqNewrD9yfXFLZdPD2Fc6iMn7MIEqPiMNZmoXpmFxXNzYZVy
p1D8y6DVDqt90lqN7FueFxpxxltNN66YWplvGt4yMHmkKT02UQMemF6c3pT6MInKWiKJzrP967T8
M6TfZMDFZu0g1AY4CobEpj+p8tZVybblVDJxuRnmPCkTxglwZbDyZOWMSNCZoMvxmibXymr++uKL
j5DqvMv9DpuLQao/7KUtcpkHMZJ3UtMZUtlukgTE+MLaHC/5eByemcYNRGqoKMyLcGHXL2ORUUIG
ruJ9aFAQIx2Z9G1nZ6cCjQyke7+/aenMyr8n+x971GEtI3CQIrOKRQ1Up4CQbREKZp52+lCg1UlE
8gjlpBRMcgOYoWsttFbsL24qEGEoc78fQJKUN9a0WGrKTuXOWQvcwBg99GMEyFl3mFBU6bTelkbk
skZ5V0+A+KF8H0GZNnRkZiKtsII8Wlzzi2+hXp7VwDUD+AC5s5BYPYueBtCfGcpootQ7IW8a/zdX
HnjfMLtAzSNBcr3U4NYtE/TJc+dxeAfndj9ZHBSb1oTuf1uebnz/hRlqVOjprbNeyflzlkDrAJgx
sDUWFbDyIhtByagt0PqpR32tkbqOPD2VgPGqm6I3BTXXjFqd4i1fD54dtMxgdvz4HipDuVOgWbKF
kJNoTjygH0qcTwZ6f7qDnxbR5v4moV4vv3sUlIbIibGQX+LoenTva4jmRZ8/x155bKr87LfqWqP8
0j5EHRoE0XPhBULB14sRqlHbof8DsySPoxMKvrJRaw4t+R70L+8PZ9HB4RmDKAeyl6igUjdF3o8i
8uQFf1Zi4SOOZEtO7J4/8AIYFKG1EvJGwv4JylBP4tqUBuRUs1wz738E9cLFMw04GlCj4HmL/3D8
rserDMXkhUpdu+irxUst0ZESNDzhp5B9w+ef7hu7ifkhsYBOW0RAeKtLABZcG2NCZhQ5pqvdLi7O
TMmfwgGa1kXTkoKdNsxUYN+zPbtyIdPNgPMY4VRmJoA5pYqe2GuzPtiip1QYareeRkttOrtI9lV8
wkFj6slqxrcKZTbW9Ruz4zq7rzcTZL2kxrg/eFrH6vczUP4EvwieVhwQjdefEdegtx5VrXan8Hk6
ZoIO+FPS2UpLPDSNm6PtM6aSAdyWz/1Uu1C2Us5sT0VhBtK2GaHFSsp9wNmhQFAH93KwcRvtsOMS
0jLH+ryW+6BL7v/6Xl4AnyC6UBAzUn4pUEqhjkuvdouN8pl+h2anl1D/mxzPaHbsY2UKuI9qp7Ia
q3faPSS4zv2uMaYjexidaGWfcjdOeZbnuPgayn0xuRgzaojZ4+3WRI5ab02fMDridVyMHvn6Ho2I
/PjGyjNh4Xzw4OsFAwgIqKDkOv/9xT2ctlPpaxnbuFxoDHKut/zrLKfN5fCY8J33t8itR4DIBFSO
kdoADS02LbVFynrsvabBTo26wlGyys3id60q7DhooAPl7/OYMyYOYgZy/9Mw36362idr4NTb0GP+
CHEGjyFjjh/qlEZew3dMIdduDO2OXK6AUI1O/knKjUjk9bExcsYnpdaZXtnPXX7c28osLLgJ5MJA
UgKsAKhXVWrOvTALWTULG1eMXj2I5fb5d+TzGyHNSKuwRCmORRxshpe62vTFQ5H4ThU0ei0Ykv8W
cmAS5cWViICG8c1nQeCQ9RaRF0Fnm0JdC0zPS22ZCo0r1GA7E/Z5pTO+PSAaHSKSa5IxtD/hYMvR
Y8kOBJQgZizwK8mFed6vLnB8A/qlkPcHwR9+ob5B7rMq83A/uX5eonqhASmp9vwahuI2EpzNSOjK
mrWRBOVGKKEKRjALd62LFvDa19PYjNWXUDgopZX0rpcb6Pts278raz47k+vBzSJMM5Yd9IVwjtSa
dxoAomwUSGd1clDWGw/joIsDKFKlnTYSRASoWw6DM62+Zm7PHMAPIH9Q8RxHTg24sOsTzoAfmVdK
Xj0bjGNtPkMTHcuE03V5t+JKbi8AyhJ1sBJeaiSugqXRLvbVJjMG8p0R1ZhQ1BV1aB7oFgeZucbp
UKjtzNBWDRmCc5wZGsE2tdidb02Pa+2Gvy3KVzNPfdUcEV14uFwSWkmCHzi3+qgPRvRX3WabDNqO
kHsgwo5zEisxcv0bMCvgNwx0hKC2LFuMzVuKzZMRoo+xVdjJSkPIjb+nPot6kEyJwNZzl92510EQ
rCtmRgoAu9YUuegOfchxXS8/tfE4sMTlefRrJ3+BijsGnRmuT75e/1TEI/XeIyxZ2e2/rOg3c45M
P5LFwDsC43M95xrL9KmUSep5snrMueBIzuSEOreNDqORGijF6rPqoLHFvNr3T9o8Hsr0LMiAGASY
HzArUqYzvmz4Iey0c5C7Kv9QQi8wqt7D4iFBhfS+qYUlRIoXDZ487s457XU9yl7o5KCK0J4YjiQv
dQDOfTRkFYhbkI8x2DXJwPnLqZFdmqOVNCYumLCVS+asoABaRp9p/R9P3Vy9ho4GiMcEPNSoqZPK
QeAqwP1coSmIINVELSwwA+gIIHTOX2uau12oGVUNGtdZjQmZcuoAiIxfR0iAwBpgxJ4Aoq53/lWs
d+OaaO6ioV8hPJxy7Iz57y8cQCKOXZ41QujyaglIhZm6BfJnpVOGK7fo7X7AnAElDmIaVoO7pS6w
FrlPSWHCyFXOiQwYipiYudeQktGTnIQsb4Lp5/4OvH30ovdBnol9OICYpZslQ6YvL6LYj9wGmuft
w6e4HfUfhkTHVEdLpB1Dv/KdNRq7wE9grhVsaLg2nAvMg6ERfTGg44WjuZ5aVWzYZhCSyJWfS30y
INjp1Jbevq6M8ubRSpmhrrCeK6MqCtLITYGLlYCOHc2SBPrnRPhNZfq2SIJDa1QAyCZAEL0/F7pv
rN0j/Lwfr4/f9Vip05EgYFHqEB9RvPkOQyAYpHekheueIAgrGoP5OEEjGPzqpLBVAueKLqsjS7KV
JV/azZdTTl1ncpRyvsxiyhUyckdB0UVItxa7uDrfn/SbIBVzPmunIFuuIBqjnUEtjrKcxU3kSkgM
qlkAyWeR5YnCnfoN1IfvG/t9G9KTe2mNGlXZtiHIVerIrf/EZqJ3lkawnXTV5HVeVyyAIUhrFSZH
BmMyPp8APLdlQNxDO99DaBJwsIbU7zJpNyypbGhc2q3+U5HIYYxIh1S9MRiNwWzUlbWgwYq/+1+Z
ef5YdPDhrqM+O4iirop5MXI7SzC63WYivqOQ9jRBpJoHUHvU2W1jFJvSjiz/9NRavSWTfMNaQoK7
909qZNthIOfQYB7X9JEX1w+3E7yDIgJoSx3NoW9wW4Tzp7UaoEBO005GU3KOjDgjEkjKPt1fwqXj
gd4VmQXxLXqxRMoer8ZaynRljE48eZNNiZ57G5lR9sxaou82gMfOvLREeYOqLfGoG2CJHYlg+aVV
tpan7JLSFg0GuYU3Nt/8/8ZGHf2g0gqByQqMrYWiTvDYDocuHEizgh+jy/7YTuhFmS9f0DCjKklr
6IZpnHGgV4hcXjGqdpcmro9gdNqgR4UIgOG3IuLRadcxTm/HZw5cIN/1mk+/XUd8AzRVZsYdxFE0
xJGd+kDimDB25dGplKMX7rzygec+78/o4lAhQvPbqAK0hkbFTgM/4OXNxrE7WNpReC/N9Kd4jAx+
E5uKDSCUCTmSnJQrqegVszcJiB4tbD40EWK32be2eMpPtdFamjltW4u1iq1iwPMc+ZXB3rpsBIg4
hXOeDvldGuueJH6fxPwQuwFjeQ/ioY6d0UOKgVtBadDqyPP+QeSB0yfLII29aZlmQ7x7C59N3Glf
n94UUhIE+hBDscAtTJ7sx/3+1f5+/P723vpjfGQK0q1xXy8MFblliAAgfw3Cpt+ezYtYK4WMPQi0
ysz1PjKL+cOZUNQ2VrbObZiF+i4acQHvEUBPQIfdY8GVXlcNmTtuxZf2Izj6H8BX2JLDPI1/G7M/
e69wrA8xS/LCiNbO6Oxdrm8qWJ/5mdAwBkJjOoFe9UKTloGQuYUx7FEV2Pk2ANJQdsFNnzysAS5/
c7f3zFFulRshpxRLMsxtUic9DVCz1tmNdqh28gZqmI5glM/SobYgU2E3dnjOnjXXM1mnfVUioh6Y
9+R5dQHWpoBywKwWRkyhzd8EAHxhyXppBxYA6QZv5JZ3WBM5XVzvixmnvG9RdGEV5krmMkxDJvUk
JA/SeBRbXauehV4HefX9DXYbbV6vMHWpF0ynDOBBzVzWO/BdYgjlLhT/Q0rk+aiiwxtd/xKKi8iG
Uusayv4oKBUbuDU4e7jXYi3NtTAIkCYgbIOkKR7BAjWILtNAJ8lzgSspf4fmkcns0FuDHC0cdkT9
qGaCnwFxIk3ZOkipNohyHrlHwRDNJ57UKw+q27Qk3haXFqhbAmnJjPEKWOD8J/Q9ETV65JIHdrRz
6a/KW7kr+jtxL/3RINKEGu79fbCQOrm0fnNZoCKV8vwI6+KHX+r9S/wtWdMu+ewN/4EIzhiZ4iYs
NsWzQOQ1OeuFaxizyoOOC5sEEDIqUy5mmdAKVYknT0p6PHac6iSvQdTmg3PpWxBiIBcPI6DIlCA+
Qp3jeurDWs793PVHhsTSQUVGdGUK6bNLm6DObtZ6SuOnMJHt+x/mC8N5KV/4P+k2OId4K0nb2CPT
T3JIH3uXXclH3iT6/2Uc/X6YSYyRzjB0VV/l6hjBuCvsitdAD87yPjGZRxyGgKzdDPSJo63Np+Xi
6ovzoSyG2RroAYyh2ScB0hrdy/0JpaP62QhiXw4aWMg33UAkwSA1la3I5nC9qmyVz3GqDxNapNZI
rG9e9rSheX9ejKbsmzQtyil3BeKNur/Ln5Mdty0OqrN2xa2aoiZOnthC5UHM5DI776HYJEff9vfB
U0TWyA+XVuhy8ubJvRyTFsPtyjCkSHixe39L9J/E9v0FWtx0KO2IqAIjAIKoy7URTmaE2OO43O23
IqgySfdZvGrPoNR9Vh6liKQrRZOb1xAWCslOCN4hEYnEnUgtVIWbpphDElc48gnpn+qTekSkuRN+
wuOaU1rYfVe2qJVqQG/vB0xSuvEu3DbEc0qrfV0jWJz/EcorXRmhVimQ1QE8/zASbJJHwWGP/H5t
yy2OA+hASGHiLYmi1/UahQCg83FRlu701f8RDsGnUBH+1ftzfyv8NmVSI8EVj6Iu9PDQE0wXxHkp
TgBTz0s3eQv0YfdkW9awI4gUDx551U9ORFrnvsmFuYNFlWPh7eZ6LnXrg+Ewbn22Lt30yS8Jf2xs
bLsV4vKFUzSrYOAlg80298FdT56fMXGZM0zlstxDlGiEBTDd91cujiUjKM8BPQ30Bgt9yGsjoCxJ
ua4IajfkNhHQYaA0VAEkuD9bt/cfnktz9h7FQLyYaDS/lGhVWZQZsCFKgYJjAi2PvE0S8/9nhRoK
2zLomQcfNeqNZ4bPST6MK+O4AYBgmjAQDT4ApQ88iKiLXMrVMKo9mGi57ST+YRnNknldlpGOeixG
MlqN3uW65m8ZARxamyxb2RKLEylChQB7D88iuubCxXIsCX5au0MHQXNIb6Z6W43c2jCXzQBTD2gx
aqk0zkUKWm8cfcBrKnTeSqD01vNJzzodWiyASPJvbPzRTR/omoHCJbfGdEMHZPMcA2UzO3a0YANI
eL0jJyYFtM8DPqMYK0diXz05Mkf+BYrQK8O83frXhqiQiQOEDfB3pXbBuqen6OPrCnR32Pc35U1V
lB7O/BUXdyEjcbkc5ABBSAR0IVb9MHz63xkovDeZA5QSaoKhUdiO0pPBqowTT7YBaYlkzNl3H4n2
c4vf3v+mpeWFthSoWGZq/5tCdTDlUpqCic+tlTB44jRWM6YpqFdc5E3J5HfkQPTjEgHboEZ7ZWUa
p0BVmQbFBHXL7dInw2L1zOJ2CjJPwKAmjrxDzZc3dG2zcln/AsCubwSs7YVtyne2ZccCDgvb4PB4
fUAxWi+MaiNvu2NtISNs5Zs/uZUaLyy4VBLz/Pf+BP82M9wzz18vetIVAtf6fusCgmmpdnGUkCJi
7WLjJQQ5dkuyB0fRewtFjCd+Pxyy7VrV+wYjQM8+fYz6dOhZATPgq3refCqvQ731lLcmsJTXSNS5
AI+82opLUnN2xkx22kDVzGCzv6MAatZ8DzJRWckhCsYYeR2Bh0CXGSPV8KfTU+vb+fAtQZukBxl+
7misdX8CF0JVpAYA2calBAZj1D2vJ1DqIzkIW2BH/EIPi33tmzKzY5z6NXvQ9muX+dJ5wM0HOiik
u2bfc22saDm2Khm2ddn2TyfGhOtD4/54lnwawhIULoC7QWseFTuGUSgqQxS3LnpCk+3Q5NkGTIGV
zraaRgCBL1fsLQSrgH4BfwP0F3ptOBpyV48x2tuTtMXzRSIP0Vl6cM6AtP3cH9ZvrYHe55dm6E2m
JErGRDAz2miv3Upn6YvbWdYDZ8iPlePtbemD2IQ8deRpo5nRH5PZnE4sCT5OLfAe50Ifyc/K0IX5
bN37pnm1LxwuW9WTpLX4JnkksbqLFEDLntjA0lDFQDURmcRT+oyqVuFOktW+Qb4A9EZAZCtG6Yxg
mavN5lmIdtxPw21q/lMzeIlUe280grX8102lcz6jl9NH3Q1VWjdZUyety8e7unsQCh20Cj++lema
ofek3+F3kNMgkRmZla3zT8Yp4VaO2i+a4d58UXuTHzqW4b28dfvUHmMbwPSc/QRey690zWG0Uy1t
tfSU9seymIjQ75JiE7KfhZzoiUJQL0lTXWDeJlWPH5TK0GRj1J464N1jU8SDWdz2vJX2YHz9KTZV
DwYCwjF2FR/z2BxUHar1XHsIisPgPUY1KKFrqA6C4KMnCZRmvuPUbvdqYU6yJWzCr8gPd6oPTDPx
h1UqntsMCq+AVhj/oag2F9mv902t1R3o5tvaffs4fgI0w5BmAz3LR4Z8QqUYpee5/IzsPgMqEh8U
VfNPruP/8YcMQEWHw9bcsmT7J3GeBROciLjazxBxAOhqRMr6Xz+9k+k4A/eP4dJphzQJOn5FhKVg
JaS8ZVtVaTooI8JCZZOw7Fcotw/ia/RHYRxZs7KqcdX2JYqqta1ze9JQFuDnjmZwaOA9dD1jQh4m
HrJ2jdtL3UTqqfwQI+2NjfwHLZzYlXO9dCWAhBSs8igdIZ1Ll4CFqAqzVp5xu0KyS0e3lmqjYEVD
QWZafouEY9qRulzLTS5FEldmqeNRCiVb8TNcWDuCa6Z4FEuSnOOt/ywbPXBrgsnpPGE2rMEhzcZs
anDSlE7wnxZD4ClQzpkTzDO+5kYepFfCQmTAfeny7DYkmmrxkW80z+MZJHeDAICCiQfiUSxWotfZ
V1K+AdU0HuI3wA9B7JVa4XSMUrFiEccw0kPO+6Tm1zBDN6jJ35FdmKDmlwlK5KQGr3FLzi6wlGAp
6fjA7nwrZraFnhcIf/vPzvb7l/unZiFrgDm9sEwlJ+Qi4rU0wODwiLGqDeiocZK/O/L1BXwDlpPT
K1xSvqHhZw2HcVMfpYdNxRy86GdTGwQAxz6I2w59nPAp/jaATwEenn9DbxYoKa1xjc/zBjBI26Ue
yb3iVb7KYLprswJUI9BlnQNkMN5LQMELKR4kHsmt7BQbGoAv/Erh9KbOQJmn3wRa6vldDjphpCCL
PXNQDtrT8KoclIfBbj+1x+BhLW33f6wyUriAW6NRhEYhVz7fyf6Ak+MNJH2Jn4pzYE2OpudfAQYf
kBSaEe+Ce65N1iep4R1U8/4+W0hUzvvsny+glpoVgChIRSx1IZhKons2BMdSJwbzZ0Q8nnhHtjTZ
/u+K1aXrDE0qqJ3O3XZgZbt2zirDeplQIwzivoaNjH5WKN9/sKYoWKG/QXs3+8iNexWPy7OYuG0N
RCyvN/HKes/+4dZ//PMRVCzW11LCBjImX03a3gw4+Oo+FHK9k4vX++Nd9FSzOjPeCio4qilLmj9o
fF5IaK+Yvvn8ga0a/b6BeZVuhnJhgHKFmlC0IG1iG3fYM2+SI+EhtJue5ZUJW7zlflWm/z0Oyh1y
U5UpQs81bvwjfDFv8bf2rO7Fc3nM8pUBLe/LixFR/m8as2IKBZiaWsJ/QEIwfUgCvQRceMfuhwcN
vHfv9+eQm/9JehLBNIQyGNTDkamlvI/CgqwG/JuNW4Di9x24pfd0K0lg3BxeILhT7xQ3ffUzqOSt
ZDwWb5kLw7RUnFizDMIKDZ0geIRXe9nW3rQdBIXwJPhJrfBxTTF8ye3MKSxcmoiLsCmpdYwydKFm
PF58TfmAR3UgV7YUPVfic1VOTjOYOSpLkNFIAFodycA6oqhXmUCg2dvm2yr19CzOnDyz8jVqoqWp
uPoyatnbvhI4b8SjQ4wcvtxJ6D7pHgP+PYuhDHTwGKt8bx6mbRJ93l/8G4fEoW8OIOSZpgOxKt2I
XKlB37QIp07oR9MA9Jd1XIJP7fhYepXJ9R46+tdw47f5WmAqZ8JhrIAK5i6aqyP0axGF86I+BczR
H0+exhiDeMwaIHaq7fgagAdP3uetJYD4WTOi0Wbb7/ujvs2C4RMAC0Dn28weBrDXtR/OCzUIQq2p
T62CtmPCgEuS/Uj4xgxy1uIkRpcVvLUO4bhJyo0SGGX6yDM/0ziidas8alCV+eszYN3VW2ZlQW48
2vxl6ECaKWBwCdFV6Ulq2gp9o/VJqAOjE/cl89PUbj++NbLmCLgu78/EzV0wm5NBuo0IHmHA74m5
eJc3ecqAHaSvT7IfQwphp4ERRq7XcGfztXblYSgrPDXdkpomozzUpz79UZqONA0Y4LvSqFlkkNin
OLYi3sm8VC9bJ5ueoQKw4laXF/xinPMXXoyTbQNJ8tH+fGpLPQoyW2EaMyozSFKNm3rKDS7Uxbgg
E0qU8fv7UO7F+KNpnkEpY3qB4eVbUamJFj2i94zzM+e/WAQkY7EhWTDn0vFXzmdsKEcTFDAAQWh9
Z/BqPek2/7kRJLvQ9AWwPISfqZd0q6ph1ShefepU5rOuw8qJlSmxUVNfo3a4zXJiuSEoguf6fLgA
ob6e7FpoAxCrcc2pY5sPOfRMf3iYQqCURZv3ax1sEnPnkeBkqVELT137JAxbqXXCx3IXeeieSpv9
lJwD3gIFUvAR6pHZox829Y5duck7O1dID96PUi/LNcTG4j6ZQ7MZAAptBZpCJR+guDxpSnOKGW4H
zieT6TsyBuNTiOYWMRf1VH1k6p9ZQDWoEZoqn3iHkzp87EMgiyESFCcW/9bifdIURiKyBnSOV/by
bYiA6dWgLaigyQeVmN8E1sVeFscxKlOpb05lb0C8JMaNtEcXuWd2FSnPyl9AOEfj/uZZuCauTFL+
suEiX5IrmIRubPrQAm/EDE/CeOrwUMn+9Kv9gvNmpB3GjAZGfRqlVpGudYVwkMg4+e2p/WkaNMfL
RHtKvafxsR8qgjjVCaWVhrQFRwj2BIipoJ1kbsOk3gODAJRqJvXDCdmcyUiLHv0iPh9D8VJZk6+d
owxqcLN3Rw4drcfoMqCiYjbXqoAbp+EEzJVR8BC00nw9L53WX+HUWxzThaH57y82CtfxflU07HDq
GltJCtJE23ZcYz26ifERQFyOhoqp1LrGHVtjNH386kefhfdyf+vd5tEoA9TeGz1ODiMfBiSOcIrT
tXowWmiLQNkT3LjToXvpVuL92wUCj8HswVgelXEM7nreRL5NYsULhlOeh7kdSEW8a3p2NNRpzIFM
59d4/m/vfJQ30ECDhB16f6Gue21v8qQIkIxqOPmh4jTHRPSJ59VmOrbGFGPD+9FaF/jtogHAAGwG
D7NI39E92J0ImioU44ZTompIm4Zo+Y4zZc3K7csCTAi/DwvIrsNp0RfBmIAtUg0lTGRXKpsqSVUL
OAZe79kiNtoqLZyBYWInqfC2qMfsp1Pb0QwHpSM+BDhMsDj5BC0mnQWInm+q8ZDYgl+tJZnn6b0+
j/hKyI0KcyZPRXP+9fSHnRRqJUhrT1rRE00LdRaoQ65XDbW3Im2NBWBp6i+tUYtda1ot8SPi3q7M
Db+WHLHOVoCjSwPiebSeorF9VhWg9i8URsW2F+PxJADs5T2HErbRgyy8sNzT/bPJ3wZ28M44KCK6
+RG70KqpceKFkpi24ykocitIPtjKgoI7iRp9OFaPio/2BvU1UHsDKkM4th9h9JT6dqTtwHRQoPe4
+5Les1Ah6szJMayE0rfuDzwcv9V0CZlwlBGu17WHSrg2lv14KmN/H0qAgmjlSMogW2NtX1pSoOFV
PCyRksURvjYk563C90wznia1Ofhi5fBp8Hx/phdNoH8S04x6Agxdm1AY0KGKPcYScAGeLBkH7uGS
XRXbngNx+ijMWFhcSnMjLA0NG3OZKytZGk+5BykRD37B9hWuMSopb/SgVcdXKaw7J2OCSk/HsTYh
vppum6qq9bSJeOP+oJcWEO8zaNjjxY6DST0bkqTPiyrixpNUK0cJGydp0yPojez7Zhbc/SzIy8lg
40Jlm4Z0JYmCvSGz4ynsg6cMrBjxlJlV9WdcYxtbOpcy1JRwucxFdDrOn6Ra5kshnk51F31XsWZk
+IWgTmTwk+aWTb1WnrkN2/CmvzBInYCm4X1B7X0YbBu75yKdK77EzE1YALcJr34JnXl/KhdiU1hE
9QmcKkDdw+lf79MJBI9pCqDSKY22XCsYPLf15ASMZg3x8az2xb9jK1rj5B8VNtrUmb/ylFo6J2hG
BKXinDlCnHxtv4+4UgCX5XQChnLSK8EvbFD8rokR3CbscbEpwJvB8WkKXlTUcRyrgEnLUEHyQokd
rjC60ahCwjeGl8okOguKjaZlsHDZBaPZRVsawsTvwOxTozQbxh+97ERpua0a4bwy/7eBMz4MfTmg
8gQfOk7y9fhTvm6qTMKHDcxRBoyFF/SAMfnyyD0LhRVKH/1ajnfpkGIiACgCNBudT9S7khdRKo9F
YcLp8U3GEyxgKjZZsvYCWTqkc0cuSDQF8OfTRS8euqxDwk7TaRi6BM3lEdgr1LIicgACpT74e38e
FyIyBN/gckKGChuZFtdrgiLWhsZnT1zesHYexs9qwkg66wvNPs2i1E4rTjE7cVhrXFk4sTAMBlFI
JiMbS8cigDur4lgHMHzmt5Xb23yvT9m2+eHa9/tDXFi3K0tUHJKyqcAVEYaopdmmlED5AWrJYFQe
75tZGhCKHTMR2txPSTsEMU0mrcny8aQ+JDrOSPnylEu6EOg5S+5bWlqzS0vUbTFmIL7xcliqYkuT
vwEj1Cv2FKN/m1XdurPuW1saF1BD2PQAnt8yq/lBwfaRVo0nhU1MJfABxOIMQTVGFYrW7FNWoEDq
ufdtLo0Qj5IZiglKnJuuKcjGg5I35TFCdCSIpxEt3WCOy0BQaXXRClhvzRaVMEt8VfUSDXcvq7OH
HDh+0FTwu3zFypIjRasAsNQ8CyoFcARd+yuxyZVULcXxNGoAILb5Me8zQxoiy4vkTZzsI8asgEDp
H6Wwt7OpeWGQcfD+avKBlUB1r1enUf3bTl/3J3rB2Vx91fz3Fw/ngeF6hgkRBg0+Op7VbsNHIMYB
P1gM4uD7phbn+WICqGPoqTiE0PIcTz4vJqTOUPXhfQhH4iWCnRv1WOI1RdyFMAQlV4jXoz0eToaO
d8bMj6NkCuGxG/bk+XbhsaYWbLrkE7rh90e35GRmokWIWeBmQG/s9UR63BR3lZBPJ4DrWqf31NFi
RDwFI2EqN/dNLZQVAJ/FmGbl1dl9Ujs2H2X4zamYTnFyrviXNP5OlK/mqEZGOB2a6iVhXrNi16QG
MJVgsovs+/aXhorAA0hF9McCl0Hdg6zK1H2QjJhVcYjtNKu/oJbqm1MN9YL7lpZcz692GK4IFfch
tTt5UPf9D2ln1iO3kWzhX0SA+/JK1tJLtdSl3XohJFvivu/89fdje2xXZRNFSHcGsAfQQFHJjIyM
jDhxjjMp3LjD6GXvtPfF9FZ7nNUIgoNDEG456Oq6FqWy/1kTHLQe5zKQCnM+GxW9xx6QsB3tqy7Y
eLO+ht0t1QgudkYqeFEywXHtKu1Egh7o0nzW+x3q7jLl9vLsOH/kdelmDUCvch8bd71Ue0P8V93s
fKojybOvuXHyUDX3lRq7cP+npafOb4zxQ1TabjJYT2a+8ShZO7BUX0GkMbrKBIiwz/5Y6aNt+PMZ
xLbsarX23EE97/VJrXhOGPW7BjJsr7Db36gSMWNAxYa6KKopYtm3mpqyseDOO1tfUDvQ1WZnB0DE
77Nq3GWfb7vYyqaTZdHyJpcEiy7ODiZMOk08/uRzCJHgXgkzxS3bItrXXVre3Tb1Uo0Q3py0uVDn
5lFE0c1cPvhFsI1jZxhMa1DOthV8MFM52xU+mXM6Kqo3TzVignCN78ZaYpB/NmGoNGbl0NVydhcQ
yN7V0Zgjgh3V7tyZyaNN9nuw+n44aFEUuHXqdE+xquc7O1VqBBwKe5/XHVJSs+krX7R+7PZUm7U9
WIjsOZ3k8N0YBjaKs32xS5n32ohSKzcL3BbLg5aSE403wcvLrq3isMu1c9GdsrZ+yqZnu6FlYNsb
broWDi8tifEoC6OimvtUO2fWAfwCANKZTKjeh3lxp0RvrBRmMJTiktAt9OAQf538xy6fXGuU/ri9
wTr7J+zvwkLLm1BG2Zt+0PX+dvT+asfhh8hKvmt0CuxbgLjXuC2OxaWJxZ0vXKiVsnl08kQ7J8aj
WbyxagYMyCWGTj1a42ls3lggASmqptOpNSdPhZ0o3mugfuJ3v7NWnkPc6Fx64kyVkjRJ05qVdjZk
6aRJvYfW+NYTb3lCv/6e/9kQXCiuO1lp21I7T16u7VLzmHlF6lnH+iGp95W/S7/8v9YkOpLaM16V
ZqwpovRugMwCgn3bwmt8DdggRlI4EtD1MIomLEkb63K2c0k/N+P9aP5s9M+tq08/OqRf/qzUvXS4
be91dMMcI2O0X5aoIwsXaNOqcx1C0HfGMw9R/nbM7uS02TDy2u1RdJVRtzIJkTRehdQHebvGTGDx
PA8ho+tT3sLKTVdp45gvX+baGaAeIHguvST+YQr1FqnJrKCQTOPcHswKGvn5JHlSdK6NLx+VeAsf
ufLdGKtkBoQJbKqdlpAKpEkfNEkUGGezyk4V0DFpl2v9L6NqUauzKB4tQtjccqK/1aMlD5rVsCS/
rA+IVNfoZrSwwCILdMrHMNqb+mwfqmRQ7obSguqts8I3ltYWx0oNirvBSOKNvVwWJn5lpu4oKHHp
cyUKV1Q9xzAT9aVxbva29UWS3Ur/cwBuJh1vO+bieNd2mK/DM0xqaFDpvWKRamcTSvJGOc/hzpA1
t/jTHA/GtDXi8HofdRDivLkW/QFma4TlhAv90ZSZCi/IKj1Cp4aEZK05e+pp9d3tFa088BZby7nW
6AMCtWHJF6HZ4QqVjcZQzsr8OWqcz9oY71Va64m8G5p9b0VeZzUuI4utPQO7OkamepfoblHcRxIA
rQ+1vkvA3/R/3f5dr9gtaHwxxosjL1+aNFqIAZUJ7XtE7+o8QKLVwgTaDc9l9aWp5u99q3gVNcu0
h6w2kD0tfhsXEY2/t3X1uZCHDxVIETNX/9Jme+Ph+fo4g4fS+VBEQyr9YtBQ+mGoITpUz4r0YGWF
O0wF8laeXYeHYv40Sm45bUT3lTxhMYm1xemWa/R6g8YhyJWYPzln76Y+A6zv7+Iijd1ATjypJW+Q
Y9vt31SOayba23DYy0bs+b11H9TdxjF7KQZd+z+0RvADL0NfcBOL/m9XRdIPU6ifh9p39qqVZIfK
V8a7fqqac6GXslsWkg9aTO9d3y7MOwnENnOoQ/9zwz2W6Pzql3DclUWvDeCq8JhM6iYzAynSz5Yy
uka4t6Q/WiawGzt2FRiE0zetJz9WCBFb+9uWX3sAn+DCsJAtyW1iaY3OJ0icEk7JqWDiJeMl62XO
g5Q8N+HGu2ulYg8vM10P1Vgku2WxlO3bkgIIqjbP4akIP3TTAAH4UTrHlCClwc3b3DUGt3G0g1xu
QC5WYgOmCXcIPiwTzSIaOtEyXwr6zjxrVuRGmeY6+tfBB8RCcJBDVIxTaCYPdbnXGjf4kzBR1PsS
pVS/vJv0pyi+D4J079jjxu96He2Xn0WwhzkFwTcRn6HaUZvH+mCeJUO905r7MoASe1Z2eWEc/F8H
wSqGpiBHwSi+jquJvLZ9qOiDZkzWuWMEtjrV8KQu1cR4OsTx+wn879t6eCr0+zCeHi1lK5l8feMY
GjAbmcoJ+/+qPNsNOS0Sp7fOrbYfoLk0/fc9CnTd+7T/K63eWZ9G6LLzMT7OyxzYZ5Bb07gxPr/c
NsJRu/oJQqIkM4ddj9Fgnc3SU6SDmnwCe0rx9MluH2M4wm+fr9d33/WChYOt2cqcS9JsnXn+mt5Q
ItlklRNYErvYerC/BvWytTSIyAPJMincCsnZkLdz2Ga6dR5DhirLTyGtN/NRmcFy60V7T3UiBnhh
7VL/Kemeb69zdWMvbAtfFW2fGHZazTo71jEqnwv/XYAK/EbweDmhwt6B7NA4JpAmMtm9fO2L2x0I
g5E3qRa/0yUZD6lSX492geX38CDkTVztnFihkdxWGpiOqIWv96lqlPFzVAZl5cZMQvt3o9xE3yoE
az5LjoOqDE2W/E2cjbA59MWEVpHD/znY5XLKXEYfhbl/1yaxbHvlnM42YhlgeXd9MFg/GE2OSg+2
3iLzolGpP9rGkH3Rw0n6VsxLNYBTMFvHWMu43Y1htswHCEOk7qDrJWVCJQIT6Em5vvylCM57Q9Km
39q5QZsIxg/ISjUfmaS0Bohkhsn4eZA7f9jlkdkzpqkpmZfHGtM6RVtZuZeYWfEltsaOF5lRSM8Z
dF5whNEgNbwJHUH7eazJ3X9AUa7hBMNIBQME+PS9zoYmd8fMN/I3M7Huc9d0KSTyjG2cEiVNK6+s
/WwH89gAvWBnpyMUWa10mmUtQDyKCluzM/k2yW4w5uG7aYZN5jVZT/OlU9XCOUqzoQffMqck4sid
UVSHqNDh15yyotc+To2eniYfhNpGrV84eaB/6A5ysf8jPCm8HqxRn/KwQN9SS2mXRpJ57qK8d+1u
4+4WbtC/7Szc5zbCN4D8BTtwzvjzjFjsqch85zGeHNvTstHYVUkWwXAy1Mfaaez7Qq12klL/IqvY
/6yjcsAbZumICmc+mbLEDyorPvUn5zvd3tunWoiVL387EhE8kcnWloLZ9XmLQzXxtWyOT2k67Wur
vY+M1htobmXlB7U5FuavIQhf2ROipTMGdmVJ2LPwUV1KmPwr3M0xIeHCfWVFyHmKslFySVEYVjdH
dsh5mhvnrdm2D71T3sXJRmRc/raLmPW3NV4iOtVzaIvFFvnCiTQhrxGfan2WvSILRk8blXl3e6fE
msbfZmBL4cUIrA9Y6fVWlUWRtYz9xqfKKA66fCcBHVS92h6OMzXpKU13TKHvmniruCEE/ld2lz+/
CMllGWqSZrJlZvbG6Y9t1hyc8rkrtxa4+hkv1iccMyNNFLWoFjHg0Z3eDxvvxrVgweDBv19vOQgX
q5AcLs9++XpqQ51S+iYHMvi/LU6dVSsAIBfVKORwZOE4DaURV6MhcVid8jiojWtmOmnOr+WTf+/I
hRXxEDlGyIxVwDSn8sn0S69VCdOpvC+mH4328bbbrR4lx6ZfQ/EEDOsSHC+/m9wQZmEWPlGENlzN
gGBQSyJ5p9ZBfESTHPL4MtlSTlj7jBBgLgEX6gRertdGg9xXcLMoOSn6jxZ9cGrnTFOcb69s1Qjc
f5TtGHt+NUvos9ystPPkNOrKm96Q3wSt8WaE1uC2mbUPiFYfMnQAp3mICpvVZ1k/qUmVnKzpkNTf
LP2UBzvII3fJ1szX+oL+syREvaFnIERSkZTG7+6hyuM1eXspqwaA8i26QmT44lUUDNrYlS0GKjnb
2+NRnpi6CTacey3c0I7614hwhMwUiha5K5JTyaRMsi+CBys/zltFwdWlcKVSfVweq7KwKxqA5TmR
Bza/3ssV2WHuhdzmt7/X2lJI0pfBK15/oFmv3TiZCx+GaSM51eFeZ9TS9xye4er+thXx1fsSDi7N
CEdUJsFqLC1KT3LNgDlFpsGrZ+UPZSroec6+6SN2nqU7KlThfvQ7Zsxai5F7XepcuUWNsZhKT7Om
/MgbVdq3tQnxRjQGu16be88Ye7TmJm3+cPtXr23AxY8WX6m1UpYgNfk2Q39SqqM27xVz415ey20W
SLqBr/IcftUA7uM46OuWJq752HUfKz16qza9y+MUucwfg1ZvbMTqksApOjxdqFGKEx+VHBRFpwzx
KXPaeNe3hvyo1RDPOHVsHG9/vbW7cpGZ+8eUsOV1rcdjHHfxqdlb+y3+u/V1AIsDQWPD6CVc+HM6
dEq9fLeUWXn6AV5Yzp4zbITf1cNBi+YfK8J1X2tTMKc6VhqVXmpSPhhT6jndN8hZ3t/+WKvrwQ2Y
vOBS4R67PoYNYP1yglbj1EbfDOs8B+ch/Z3FAN5aejMMKIiwFDPtqiltSQGZ/p0G3bVmxpud82b6
vPYUWVQF/7EjhC3daRJJncnFsk7bGyUzhhJTa9LkNbDsIMTmOQrUmOHGB1xNPUGJg2m2wIm8GjCa
aNEgNUjyNBmlF6ZvqSkfoewa+wH9i8gL/T/VwPLshsnX21u36ue8S8AvAhqggHu9dWWhxqM2kAik
cexV/k+n2JqeWHWOCwvLn1/kN1Sx9DpseNyN/sdhfKA47A7dp9urWA1ESwOXYUzD1EQ+yTAyzcGM
ecLZ+VGOPJ9BX2XvNIcYAbUt1NBauvHSLP6fLeGLNUOfALTAVlKCFy7gG9TfAsmy9PqgGlvAodXt
Wcqa4DHpeIj1qNCcIwZPSKHsQJZhLs2fiyLdqOaJSp4v1xt/9TJFR7ZGK+N6h6xxmROs4+REn9Cx
G5daXhM9HEb7m6Tu2+KT/h6iOzn9zHx5jPRfo7kwbI3jrhwSN1Hzw+29XPu+Cyso0LNlGEZ8MHdS
O09jmiWnXs73eXZWgXVM8OXZGegpZyOBWHNORuhRg1qm2ykWXS+98CnxRjK5Y3pfyJlbOU8ZKiW3
F7QWUpaDvShpw90rvl4nxSn9EQ2PU9dKD3GcQQ+T7stadpNeqVkWhP1Z6xaGtDUpvuY8gDhAcQB5
ZapGSPRaM2mVSqZ8Iw/5+5w9G8bk/vbaVjfrwoQQLpNONzsJZtETxT3T0t8rxlOs1Ye86rzR0jY2
a8uYcPKyZbxWMoylHHVIBhQbYdqpo0Ogj6detzeMrYWUy48nhC2pGxVUtzGWlNNbI513ZqS76ZDt
Lf9Nk+b7VN1MM1edUWMOglRqYYkSco5smTJVyyY5ZQ11Djenutd5DTyuCL6HKlhIM68hGbezHLrT
TmEKPFYa1F+nQv2uZ61VuVFYAUElDe3+zGqrec6mJIr3xjBFh6X0isRRPfwInBpIiNX48odwtCLf
NbvEf+5SxfY53BQdn6QkHTdSxfW1ObxqaBtBpyikPIo9JkmH8ht4P+pDihu0d7CzbJy0VSPMWoHo
5D9MSV6fZj+g9ztRzjtJfuKq85EZRlfWv912+dVTRQPoRSSc2Cl6oZTmvDgSHoEDWkMR9Kz7YgSM
f9vK8j3Ekhfxnq9lMxeD2uD1UmJ77mobbaUTAxPdwJAKILqHTRjP6lrAFVsW4FuZC+DaSjg2eWNZ
hD/YCh2v+3B7Davbscza0KKBF1SEhcQ2/PWNzd9uOB+T+I0V1m4bfrptY3UFFzaEAC7r6FDnES/m
BgHPe7/IJbeK7GZ324rIt/X3FclbdgE70eQXS4NzK/mAGJc383yYUveL/TS5fQBw9Y4afZq8M+7k
LPbk7mh8vG15LeYBS6PNyIMH1jphh8YJJgMzNbmgomzaN0EHz4SVo83ez8WjNMgn1ci3JOjX9u3S
5vLnFxmb0sl53LQ6vpcPB8QOnqAC2Tf1uPFR15eG0JtBWZxOgxgSoqaph8FKTqGu7dBR3lWxvlPl
/NnpZDerN3oZIlLhZQtBqhlchzj7KygUOva9XgY9vo6kbP8mRIjooc5hM3nozGP75c75cHvn1r4i
lWQ6xcvUGULK11/RGnN63S1Fg6p4Tk2VkijUFHGxv21l7SOiEgo2Dlg5+ZJgpYy03Mh6ib0yph2z
11MD95zz2MvZqSzy34ivy8QYRMIgD2iWXC+JjhxPyVlD6z6G6686tsiNd1sDCKsrujAiZC2SafpU
W1TSpWL04h7gZ3SYtdHzfXundefbn291k3TgYQC0l4Mt+GAx5XFfhfhgL9duMZyXll6/hU7YMrKs
+OI8xYWTDHKOkYT2XTz7R+bXAYtFG+dpy4zwCne0lDamxLFtO3cMj4n0tCXluWVBuJT6bJ6aoF5K
SgCKyh5GeyR9I2sDTriENPHqQ6Lpnz0RC1dTYIyBVvG5bKPxeij16vk3emRLgkXRii4C0ed6Q4zB
NwrfWg5NbLqW8z2Ok10Ocdpv+JaJwsEylbiwrV5bUfKqdTSJdRjyz7x+CqIOmoLfOpIXRoQtKaO0
8+3UTk5RAyuJATod1vGtdshaMsLYyj8r0YVuQVJGQxUukdpWHqpvqf+opPst6MWqDQuuo4VIf5GR
uv5aMTAEu8l8kt/ws9b9zLXjEJ4qfWPnt6wIEUyZ7Chk9pSgrDzlOybVSaef+34jqqxbYTZuYV5f
Jm2v11L3vGDVOE5PjZHfqeFD0joIqB6d4tttD1s299VJQWL7HzuCHwd2hHRFycwdGAdHdTy5bHii
TK6NlF6kfU972dtMuLbWJuTYRUenu00yauFfY+dj98aChwT2k9sLEyFuL5c1BX2SAmBuC7D2+gsC
weG65Fuc8vl5ttW7UYMcuLlPW09rea/IbqP/KOcP1Qz0TNP3t62vhTkGl7m3QWgvlHfXxvU555Xu
jMAREEaGPrZ+sqJPt02sFvyWmWGVkgukH+IUpZnISuPEdP1K3Q89VU6PejS9sXo4ZNJ32vS2g2c0
B9NpNL84DbV8WpXWEvWA5X+Q0F6vDmkXjSkZgt9c/CGBV61cI31oZY/29s/bi1xxFSQvFepymGLs
SnDPGeKLaRwrRkJBXlP607vqkCZ3+VZFbt0OK7GRotUtUQG2mqUyrpQ6Pdm69HHUm2/9YN3nU/BQ
8Bzd8MwV32BN/9lafsvFXR7IRYXobZuerPbBiPasKuw3YtRKAnRlQtggtUqMqbBYTl9xAWYR7Huq
Fj/XaXKGTufOQazm9j6tXLgA2KE715e+I1iV6zVlmlY1hY4vyuHnGcisvdXWXIlTVwaEFaV22mhj
S944SySM+0qdjkF2bz8HRXgw6+b4q3zbf/v4QvWA/g39ApGsuKxbQ0mRszoNgflDUo1nZMM30vtV
p1tUBxi4g05LzFJGZ7akcWJNbeflf5XtY+DcBeVGSre6M8D0YH5CkAv80PXOjI3sI6hBgM8ZeOlt
4xCOv55scUX9Z2H5BRf+PMuB41dRytkJTZfeDRMcv3NiLiwsJ+rCArV5LZtmLJjquQK+k9Z/0Uz9
DSN0hSCc0WlB4cbXRozYUoog5b7IrMfye+fc+xt3wtpOXBoQVmEO5aQnOQa0wmWCdUg2zuDaEaGv
xZQOnScZHsPrBci13Ou0iVmA3JeubgQMUjp3qWq5FnSu+nBWJvm9oYZ3t4/+mhdfmhVO5ji16ZCX
eXoK/Se5+SHp1L8Zywy22kxr9x3vxv/WJ9ypIyWo2FRZX5za0cnPVclr2yHdweT1nBpv00l5O0XO
13zQTZrp/hZ9+fLXC5nSlXkhTQ6UvtPVEvO1/3ZOPzC0gQxFB13QZBRe42/UGta/Kg0FKja0bV44
uC5cPuqbMC01rCGCEwKyVdF5Tx9yY4u2c9WOqi0WXvSlBa/npayEusPugbGYuwejeMjTB6RAbvvI
4tqvvh1kXEB4Xgo1wtZJlh7Xwcw1jgl/OLOSzVb1lglhe9LQamAew4Sud9w/ifUZhPdbO98aO13/
YP8uRSSpTCyHCWmbqzXJF+gLeipzdXB+Kxgx5EfGwzuWcrRwlktAhFXdp6fW/mgH9o5wNJTVRsBY
DUhLRRDcLCPYL/I9Fz6mTFLtSy2fTJOkfJdVNEOk2PhF/quXi5TbjSzY4oRSqrteytTmaqGUWGkU
c8fmQ3dfKfBq9ztV2XCztQVxFdHDgVd3UWO/NgXYOreyVklPTlmgf2Olskf9e9r4bGuetlBbYAcN
lFewJGlWjR4oN3EoAoWt+X8sLAypI291vdc8jdcLx5JeBwBu4eYu+9YujFTDo8H7HJPBtTUvsjbe
mauLoTT80o1Y0uzrT5YqRd0GqsrJJA3pP0FGZjcboWwtGYW77h8TInfCpKVm2KrsSoaYbh3fTf2T
GRwV2UJyaKuWueYB2oK8YJ6O+RJZXI4WJdVs9NmpqYIDD6+l7Hw7lK1aoE7K3qvgwmzhWZmqEm/m
kFxEkxJXgl4w/w1wHfOg/1kQnv5Z2Y+G9vI8br41SfaQdz/l9GNgpRsX9+qFemlIeFyFgRXBkcBS
ADv6wQMTp9rZ+EideeoPOtxmw29kWJf2BIeOO80Z6iWNWz7dguOooSnYePmsHRo4KZk3gBKNEyps
j510U5eYPK5UXztKtekmDSIj7Ve/2CLUWbUELQdof84nQ5TXJ6fKitrqFEK0Jn8qqmeHqkKk0QPL
toRi1o6oDrSC15UGlkyErIVO68OeMr68F5tIu8cZks1rbc2tL40IB4cokJRxS1ALTIOqwQOEBr+x
+3AsK0tflRePtSzz4raJ9c7vux4LQ9YwGwRAxPghGxtvkdVvdWFEuDe1QJFMNeNb6VG2c7qfywGF
aWR3OwZsWRFS3kHvg6SJsFLmTAmmvW15o12hlwatycZls3x3MXOCio7o6TCVSNHl+qtVk57DwEl8
7r+YP9P3+Zy4dxL6HPXnrWbTWpiGehuKEuBPvEmF/UllJBnyOc5OTg3F8pzXw19NAJ9OGMrSecrz
b73ZbdFIr54hfBpNHnDrDEFdr04JBrTL0yTjKvVpfY5enTSulvc7c/hxe8vWLBkmlXoFlCn5lLBl
kRRKVZGn2UkxTk2Z78rwDDmwK9Ubw3FrrgG0a6ENQFoDTfTrFY1DXfZOkGenbu9X3vd6i+Fl6+8X
vliZ95JdZ6xDth674gTsOuifb3+qNZe7XIJwhpjTGvMSWdqlljMOj8m3YngEo+t12g9aA0xPPty2
txZ6IAoAMIk6Efrxwn2n0BLKYXXMOLMTBD262/0Gto9scCmVgowhExEuBbWpmzFAmO+UVD5TftU+
N79Ef9TQFluFlyVbQnWrFyvAnwWCA9KfiHftBNlM5llmBfb85rnJwnNBiyCQmWyNTckd0+9B/nOI
Doo/b2zdmpdfGhY+Zd37qpI1GG7Cmok/ZLCj/uBn53QLGLzmhvARLsXthfFVpPdpI8PIJwc3l7qj
VTz43fF3Wp4L5eG/JgRPz+RyHhvmqU4vHyvypu6hD37edr2tZQiuDmdPHIwQf5+QXhnifRo9WePx
/2dCCDxmGvpODT3u8qWYk+BL6cXGAVpfxYKOoVK+cGpdu5tmxBB21W12UrVgPvAMQy5Ps34akxLs
by9mLTTwTqRcwE1B61PIEuIgL5W8x5I9tnBCVErPQ84AUezUo4ysStA+db5Z3c1Vq3yde3Wrsb+6
0v/si3CgMkUxxUBq/WTKX9kvP/n4e/tlQybI8SVoiGe3DaR06WNyhOzSswvUlmdP3xoNWD2nF0aE
cyrZA1ewZWenKBiOQTDuhv4c2epzOfxGPgQ269/VCCl+6juyOWUGkQjCUCbQqLxYzUbKvZY4wPMK
/hs6EZJh0UYCUVFl+NlJC2V4rZ8au3ZzWXL3G1nXWgGOO2Jph8o8i1+VxHIkWhpJe1mLpLqof4bv
7Q99+LR5I62t6NKScIkbrdnkdq9zA6L6EOYf/eqnnvaHtvHdst96hS17LWZ41iINaAA8h+dVOL0D
iG9UmjCW/CwgqGPU4lHbPdudN/lu+tXcVPlcO0OX9oTF9VnUR0qMS2hzd7J6c0SAq/Ds3HTNNtxP
jA+AKB6Pg/MDXrNDOKgPbWd8cdTRqxJzI3KtfmgqHAsDJHK5ou6V7PewtaHMdOrkhyHUDl3je1b+
2Brv/UG/vx27VmzxMFjmlRaK+1egSwQpJpvJ1egklY75tppk09UCNB+kgYEsq8kKNNeKdCNgimIY
S/VLWyDxSxoArYzI7WNkVhuhXhGdGG7x/E+QicAVPjpupb6dymrvaNGzEj+lUg/54NdxoKKsfFaK
bt+GP7V8i2pnJezwY5ZCr2xBEy6Cr8zBkTqjL6OT6rSH/GA0UH9AvlQVG0+9dTtLNYkrgitcyH9y
wwjlXO0i5jXi6sDUTePqejTumcca7hhzqzYiw+KywhFCNE1e/kuCz7TS9QUoQcK6yDfxkTsm1efE
z3fdaPyiMMHfW3lhRQjaKItGlhZjRWPyOa8PYXTIzXTDS1dOJ/U+Kougl5h6FJs4UJs1oV4P0QlG
96OlPmeldO9Hv7M/F0aWo3LxFC+znOe93dNEYTY0/uBrP+CD1DauhVUnWD4ar33KMWJ1OYGesVQs
VtKr2kMi73/ME5RWyUZx8eV18GrvL8wI4TOajEmd/TE6BUnoJcpDYr6NdOlYGpM3tPp7CO1cNTgr
+cdJvnca03OacedXzU5X37Q8puu9M56s+BuMI5Z9V2t3nOWTlDT3xQC1rPLWuAc9u+9Kae83T/ZW
5rYWkwCSMsKnARSxxenHXh2qIlS06AQZWy09VvfJH/2P8jdQZJz6f62IJcsMuei+1bFCCkpu5yVQ
rXWtvlGpWF0LdQrQnYzCyGKZd8wUusyLlVzzfBo88+wFz34Le9CHXw/kXBegqKkRA79YHO/Ce5XR
krq2owVoAKd+Tu3gr7qN1N3sZ9LRCCYq2CXXyG2ba8fy0qZwYuZQGtKmY3FcGZ6ZfRuVh6jbuCvW
DgzT9IxQUbc0GPW5XpfRjnDFpFF8ovkD/ddTY30vrGNwuL0SfS1YMq/EDUAdjkKpsBQlTks1yDBT
7fVjf5Lu4FrId/49dEEebOtwwLmWq7iFl7rZITwk+z8+fq497eFjvzfugufaa1R3uLeOkN24tZfc
J7tPuZt78TG9739s/FZWLJ7ty58qlFj7qQv9yArjU5STCzXfQ+1428AaSEy7tCA8aKSxb1LV52No
ZnKkH3cwR/g05Q+pWu1HuMns+KE2FnJqy4KTb2vAXaSwfblSLsy/TI1fuLI/JEGudyxQhd8ZOrRu
dpuvwC9Rnnjbf/O/tN/GN8jKh2dKfrdXvu4FEBIDHVthg0SvqJfjtIDjpULlN03zchdairFxbETC
xb8XCDrf5ipjEMUR7kzTzysu7BpyMelgxF/9IdpbZnxXdm4Ct1Hkorfi0hDMp107pu/04Y4epIn0
FxOeAQRP02bTYy1KUVX49wcJh8zJkNkMAiaaLdTta+YekKgaVcvTfWpP48Zlvr78hbqCkwbtrCmE
KiMMMxniZ9yrmbzST3azGrqJ/yWEprx70p7y76NauFp/UPv4MD4p7+TpECjPBRUb1BZv7/jqyi9+
i3Duqxg1tQL+qBMK5Nb85yDB/VTcFaZbJlvd67VZF6YeDSA7VHWXNPA6lKWIPzjGwJS9L59zmCTb
sHUT5UmqHvzJOvhB5PrtznLQnt6PC60fKhNDv1GJXU29L3+E6HtlRDdAYaScF/zw2BO1vLl5Ctyo
cIMP7U9n3ClfY3di4OFD82Fr9m/twrg0LvhZCP5FzzSG/6cg243mV1pW3qaG1RKdXsVHqucLdS4f
WUwWnaieqnFmhfV9SuKrqg9N/jBk32Xt1PffgHb8xg3FHApYU/iTYf9YgspFuDLmMneQy+TwtA9V
RGcS1GdUUPfZQiasVVARYdRQNaJoy7NAu7YUxKUvAcGLT3nSe3n4rlIsb+nm+VC9OT1DHERpHonv
bh+RtQEfqOghm1mY2ilsCn6baUlsZSHjrmPpHKo59eb04Nd/DbWrnJLYeXLmjzDbPcQbqbLIGfh3
mCSTAfhMnkY35Hq5ihyWWjqo8clR/4zVkUZisTeMyB2KxzwMdnWog+Wa3BY52nSeXTNq7nhjbVQi
1vIPvOjfHyEEq9HPo7gxIBCQrc8g7rwBmgJGPu/jX2Q7fVktLgRMDaSowh5fr1YbM8NGTzNhtTu7
Pczf2tQNei/60+YsbrwP1u45WgqMgoCLc0yx76OMZiYhIMBTJzJ+ICw3oIwVWxuhdfnB4jm0mDVn
yI4iBnNo1wtqkmHOuFNwG2OPvGZY7bVvRXjqoBTcagavRfFLU0JcAQBHn7bE1OAVn5RT+r4ENer+
xjG4NCKcPr0I5yQZMGKpu6/dgMSx23vx7KpwAANHO982t/r10LiSoV5SUY8WrFlxYcd2gDXfku8n
fWk/u6iijgoMHTD+NhtuvhaZLQeQCE17jrr4GrIgtl8wQgTNQYu8vPKfnDT96df+1uW/tlVom6Bl
TFeV+Cx4BUrGgZPI8I20Wn1nKAicZI9ze0SLXAkfESUIqtyNzDeq8wl9oXo4pLJ51/ReOH8IlC3M
0toxsOEkBWzMvxCrufbQsRjkGvYrOM+0Mrm3rTbeR0GjbBy2tfuIQwaCFiZnpi6ECJIXszaVox6f
5t4/hqm0zyPg+mGzQ2DebfOHpurPsVVuXPRrG8qwjwrjA3kF/7heG1Q4DH/QBDmFve3B9mAhM7t5
1a59wEsjwtWnKIWuDGDoT3N9LudPejhvHDp1zV0uLQhb5M8UbIyCjxc6bwuz2/kM6htZ8SBDKpFb
s5sFy7M666SHMHsbJ08SGWtiuHGVLNrpAyNuussrfz+kETBO60087IN0PujasVHcXKnvWvVgRVvz
8lu/WtjyZKolhqeXLU9OU4Hmu43gxtco9aC03vhC6/uMQDt8okDZ1cX7LrIPSCKMpHC4JGECAK8U
uRIlxVQ53I5GqxsNWJ6uCVkAAw3XVtCIUPvEx0pY2wDNIw/+7dsWVtdxYUHYaKlR5nFs+WSFAlB1
MD0bEu58C560bsUCA0cddlGFvF5HF+hp1jWcCmu0dj2tn6WGNU7H22tZi90IBPxrRVhLFvlVCPkA
XEfzk+obO2f4QdOvr1OSUch7g1/T6H7JHFCIR+0LRAxVfMHbimEa9cyBKyTK31DPy8bkqYNlE6Re
8DvOBqyK8rXKRKEhLCyq/SRv/PFvKsqJjMEZPqrKFrPr8nvFxIFhg3+tCOthqTNSeDPO1pX7tEMv
EfEYKXiYm633/lpoXkqM6Eswpwzm99odLDOpW8tno1IzIpwUXmV4RvqFUY1ST/ZKv6dCets1ViPD
hcXFdS6Oa5RbgRRGHKSm6He+qh4mpwpcuw/uijb8XPtbrZZVVzRAli1iGkw/iTtWJFmVzKwwyWuH
6eX6/0j7st3IcWXbLxKgeXjVmMrJOdku+0Vw2WXN86yvP0ve9+zOZOokUX3RjS6gC8gQyWCQjFix
lrQa5NrNMug2lIkfmj38CQJTEe2xMv/w3SJeGSYWMQAT5hBmOOflucW83fHiHzRa/Rt/hMatCAjd
zFPIE7MJ0Jw3eWDL9TTBASI0Rhallik3scUlA3MYariIfjLZAuN7II0OG8QMFED1Vojc4VXrQOQt
5o4Wt5RLM6lBMW9miHCgXDMTYsz9zbdDEjOvqxsGcVAtQj3gphX4KjW8tDpUxCH2mhvBjl2nutUm
iaPIllKeHjvowuab1cuh44uCGPSmicde4AsMJyVJjNwU0u9gxP9VBqDZznvF8PyccklZNIZkKzqw
kLRmVeLwUtpqSGIGlC89O2bQNUs6I29SAWrzYWzhQkojblq0pwKePJN+oFpO7oZYlXqpb0CBMAho
cO24dTrWBguNaz4MPh9P5MIGANIaMgLQ8MG5SWaU01LlCxabD+VydA/4yYC0EprjTbHwIorT0EwR
QaUe8yhgQJ2z5TxkAMJW54ZIryDO8XhES4lZeCZiyUypC+ZZYk/3fliMKC+gt1Y+QaXCyM34Erus
7j3l28LobGnNGLnLuI/NLuy/G6tEkMa1IGJSdr5JGYGh6H8UJzYfW5j3FBGroByFoslMc4cKI2GB
SaD20iro06z6DvQzLBSVgv7tsY2FowZHGrqDRQ3vLI18DQfQllEKCZ2TYhkMkOFVNqwfW1MOQQ/O
ysP0bVYTY74fG11yDCBDRFA+oGMedefbYDL2SZTngop7KPqy4uo9QR6foa3PwhGD4hY60JClQcME
CcZN5UqJGjygto1fG7HG26x/ktaBYrDMM5X9dskZgPhFsADzEcQkiOdjOrYy5BVgLM9eUk2yw3ch
8vQ+Sg0A+v7F5KELCIj5mYf1juWtKCoW9CIYV5QLuu8xrAMQVmoU1UhT9F4c1ZUp4rHGTJBFEAts
4BCgALZ57/vTqD5VyJOUBe1gXnJ2NJ4g2CKrheIFEeDbrmiTtMewNP/UQcc3zUXKqbyUp8TRNbN9
qkj/oCH+1u2iuA+UXsAZgi5i3ddK3HlH4GlGI4aKTVhPTph+SUh+a+y/6ImduRbxlBdVNPeSDi8w
ctz7EZqHCwjMv3WlgSf9Y69YOkKgTIOADueD3Me85a4ucKjdBxEyauDFGpNL0g6Q58rXYaRZIa0M
vrR5ry0R0bYLwrGFGhWY3ZoKcjChDA1kb+ANVUpYSgCkmSICIMS7oiHPwUNSBt9F+t1V76pIATUt
zxsCObYukvMysXErOdWSXMFoWDEyciY1AJDNct8OW8pxsTwWgMbmFzE6fkn/LotkqgqMpR+sLl/N
GiGUxPTyUP6xQAxFFQq/FuFpW3U0fgMz5G3+TXcLEEn/mCAutt7UQlZ4pk/y+Leg0KvuY6IderR5
ImIOqFSyAFyG4A4oXNGWIHm3erxTloIaCOpmknIIGd+VDeRiDLQxBNsHVCWqtoCi0y723F49fj22
sxTQru0Qy1EJMVSHM9jpICQAflUmSp2/twBSbCRYNGRHEdZu97zqSVquDGDOqjgTeJhReHn8+z8g
TfICcm2AuMBpRc/wXjzTKkD3XKgt3spzAwU6f6VM5z78njI3Qvk9nay+K4ziFUpk8gRhvvcx1fRo
HfluYYJfmKERgCz5CIin0TaK+x7AZMTAx5FpqlrFdykqGGmZP4N/pIJxl5YP1SwU0EAygrOWCHN9
KQxKp2g4+yC5W6DtQJQo+3Wp4Iyb1z8miGF4Pp9qOQPRpyaNVj6/G6PekAcTSP0nLwL6XPBYnQPo
cSgvTaXq5TnOTciQOTkXm0JwksJNVdBwLUu3phnTArcCCgCPrVufGoWii7sW3+Qr+Y6Xz8H4xUXl
hs+EfSWILgRbaDD1eZR3TgZ4y/zumXvNiIlO2InvQOgIvoj8wHGlXShf7ZyRTjdy+vzYoZfwZ5BS
m/sAgduD9xA3gALiUHnBgz1L3cnrbMuu1J1gNra06Va8KR1jI7Xkc7hrnqbfoCk0RR2iYCYDWE9j
iGZqKw6r06WRFz3tn48i6+8Dk0JWPcZHeTw2kRitcO02Ok1chazqxGNtNiChFNvdMIqGGobHrB4O
aqO+AulrP56fJSjA9fyQVRBURhqvFnGEME/pilnF+3Tt2dyrtwLv5DZyWpcmlTwvLrn4WHU0ZKKr
HWzJRJAUvbjgh/nMatHNGvQ6P7x2BWjDKdmDJa++NkOcWyk8nWcCTPHQnfnSCHMLh3C8QnxqKJaW
qtIiihuglkbeDvekOXZdX8QqsRMiBTXMthTPmlR9aX6zEROp0afwokIqNbYywBq8SjG5SqacbUuB
EU97PETwouNwKtwar1sm5Utw/G5jwfEmxSibwB5yGip9accCmg0oA4CQSFESs+kLoyCVETB9CBW6
HJUM0JhQIdXQIlF04mdQM5RS1aJB1GtB3P2jhEoEJWSmmmaQMaeBq7pSaKdGdcxoaYTFubsyQswd
x/c+iJpFoAZRq+lAQ1hq77xK2WFLex2thv8dCeEdU9ABgC1L4dbWKUv/Q81AbqXrnybiaFvUSlzM
Pz1aiZnq8UZwogIINdFstuyf+pgdpg33S7AjVzTwWjyADcHhhucmXKs06IkwL8ijbyFONo2t8NjR
8C1aYPqb4CswpF+SDdQUKuGJ5a2FLWfjYMvsfhs0m8EBpig+iJv0bbDyJ+8zfWr2sR3rw7MGsIH5
OMgt3mquJ2oOFlc7tAsm1gt8eBPCmwVWWMQDywernTWGRoqk97p40xpdhUMboxu6A7PvvxorhJzs
SqE8CmiOTZxHCj/y4TQ7dooUVfISmpEbUJqKliLsP6PFOXs7WoYtmgAqVHBrs93JdrWjTOdjj0YN
7vb3QynJWYnBUrOW5RuPl+rx9KBf4Pa3M9Hrc2leKdwqP3NzMliT1s/6eNdDsfvWhMbEHi54+HxZ
3rDpupdXnHp4PAraDM1/f+VvjDy1fTLDkZlujT2q1xxNNYI2T3dRxQtQwZnnKdE7AbygUE/4isHe
g/zG47EsFb5BuP6/AQyx6nYwHI49v1NhyvTyPW98A2j7Fpnxnrcu/qZ/Dkv9DzgaeTs+8JsRr2kn
/tU9Jyta1y5tTokAE7GeKMaAhGwndZcPuKUFtMv57Lf/dwjD5eF2oBPH+lXZ4jgQgbcW9NjkXhoH
FcwnSC4rT5nzeF5pbkgEgh5qakKV4ODOtvbw2lLqGYvVm6tVI5MPAgRGK38eTPM17hljOMdOgkzU
qPNGccbjLlxVxb7PdyPtqrCYm7+2TIQHPqjykSsxsFwvTA3/2Uad7q/4t9ot3d7R9mhl6yEYR/HT
eb4erN4PlPxqz4ldgNZQD246gRtZ1fPQriW9M7PxW1DPQUtxFpo1IoiUysAwIHwOt5WJrs1f3Sp2
fYMzAuv/y0lItMMQMOIQ8nMgYcwyKOxYSKxSppwXi2OBegh6gFDoQxvFrd8nSqsVSLxhLDi6gzXQ
ZIIVDEb6Om5otGnLbnlli3COKsgC2Y8wbywDJMrA69rE68OgOJ0GuEw1QiTlF5frQZIew1YBEDpx
ZFVyVDnt9CamAcAXY8rV1xCnjTrwQTOqOAqUsIuMaVBOYiFQ0dbzr9x55pUVwlcUcew9dvZMb5eY
k62sWFvYqltcN0K7s2kN7Ysnw5U14uxRR2GQkS3G6R/qKXo+XKU3C+XfXGqvjBDHT97HnDaw8x7P
OGssn8eUoXg+bWmIU6cVpaZMNVjQsve03+QsDXGx/Gy7GgNxoKALKZD6FhYY4SVqRcuL3DFq7TS2
gCUJ+zUXdGYOyQcVGcPHu5q24YiDJk/kiK1nh0i/w3XqFBa3YZ5FZH7cx3b+j932g3Gc4bVkTKzC
oRo0vwUalY/B/5u1kswbYRu3oVEMacaZKpuPEh508djrEH/ujxGnQlC4nJQJUjO5UKxanstCx8tS
Gd2wTYjjUMsEGpXaPOD7HfLPdxI7JOhQ5UWWAhHIs8UB9/Gq0C2fPww9ZUYWr8bgMZkVS9AuRJac
ZG7iZWHuJ6piz0CHDcS9ba8vzY75Q5n6xU1/ZYkIdGwXCqo/+kBr14kRyWib0SAsfxlODToZn0UI
VMiIaBDbErjzY9OLY4TItiTiqQ6yVMKvpVpLmExIIdnIp3oYCZzeqZole8Ia60y7ry+u3JUxwpWF
ic27dkDXShBO72PvC66SDXN5LWCNskOr1Ah9M1sdK1pCeHEPQS8X2rYoY6MD//bQgvppJQUpYMKN
91tDdjTsn0Z+6/d25T9FQBMBlPJ4WhdHemVw/qCr+0UicYwXdDA41r0DtmPglfYD2HACDlUkSTKD
af3Y4BxD7zaFijYLgH3QZ0Wu41RC+QPQHmze70jI1iNXv8gc+oEeW1k8LqCrKojgOJ5J+W6HlYcQ
1lOHOtraCjT1BgeaV5Go+zQew8VKLMAa84Kh0x4i37d2euAFRyXHaDIwGkzoXOQ/89AZmUTnqgMa
U/W8BJSWhkn9YXkjJxHSM/APNL6iBEcML2yDvINgytzBN2zHlbwOnH7nv/cnpdfbY3qUXZzCv3lG
nzbFKjuOdo70b3suW716Rurdob2mFkPy9QcR89D0kRr78weNhmJrVmwpRu5Um8iOn0U7fhLeouNE
Perm+PloFojDNEhGofc8GGUx/ujw2zMri3Emg9t+pgfaw2bJo65HSMQfBUw3SsX8THlm/0FzmZ5Z
j332RyDw0XiIzT/VohSGPUyg2LTXoNK812pji0zrhj9Up3JVGO0KQcjm1t6b71br1mVfH3/Csj9f
ORYZDlIox8otPiFxJVN04nWjV7qHVy/tCbAUzq+mk3zIeRXvpbEGQ6DxqZpjUazBgw3BsJfHA1qK
NtdmiPMKwMIJamcIb0iUs7pg0OCmAsUtyLtI50+VKmcYh/BUrlprQBHGM4o3ca0r+3wvur41rQdH
OEtGb49m6CSZLlrZ78ie9qM57INt/4o/17we/w5WmSFRbgZLPV4AGf43UpBtLtEUBchh4vvG7KUC
8G8nGkWghwkkl4xwn5ms8tvTNjKeKY8nfvEeem2YCFFD7cspeLQQoozeYPXIUDairpqpy+sqZeMs
nWHXpojgM2VdmabF7EuW5FYHpAWsOeNJGRDNlYho44uNAK0lWNkNX4fYHfRa76wOPvUHMhuu9pRS
ch20UREBp+OasQwD2GtM2dLs1pzHRVOFoG1DIuSIbKGGWgcjE6cz+2kdw8bjefsBtD6IaiRYSQLv
D4aBbmS0byIrXYAu3cjXvCWb0kvxxLptZ3S7bD+85Ajf7dcHJGAef8HiGNHUOZdlAVsSCPfQppCN
lAlntFYd0ROrDe+18Ky0lHTDYiAAfQraC9EWCyaV25vAiEYn30sbAM8lvcxaA/JskWZOvkFVlF4+
bNEggBZ63DgAqbw1lYNJMksFdAkIZwXs96rdo/NFDV8GjrM7lTdQgtVb9F4orQieITTP7aT0IwUD
yeN5XSyyomEP3ZtooINU6/xYuLo7RmwqD5GHIXON0RdfvmyXhdVBVeJXyL5XoFKSp0HXotRKpe0k
rGm4yCUaBRHU3rNEA3rdkOW5tY/gnqjSMKPTC9Fo409xHHQRXJFZv+q/08juIUXau9ywHrQvytAX
VxvcY3PjILCmJOMzqwaSWARAkfNqpyOuDvlbCMoE9CIx4ipvWbtJHRSh5+Z+XBuNRjyyTalPY6HP
6ig0La35VL7bYkAcQBcMDNGg2LidiAwKalKRzL1ocabqScWc21w7hw309DS0VFpREgV6D/Q3KLbi
N8pUzEfoI+PEERs3RVUxBTouIERmBhV3EYW3zt+i+8SdInFft2BMS30r/w7+hYqACKwvKrjAm0sg
2bwdNrIcft606MuB9Euj7kJ12xdPA42tcWly5wYWdebCxY4jvDzLw0puZA2nS9Vt/DBb80WLkZWX
MuDxWmo+por7BYK4z8fzuuRh12aJ5IFXT+gvmmCWdxo0JvhFajFepntKuWvGlrKVl842gPbhyRro
aoGmv53JURaYopkwk3HxDTHBHP22VOWopfMMvEegWp33LE8+bWsxCQIGCS94hm/kwhtufWKemXFk
jS3YgXKOEvYXM/YgZEetHflfdAoQYZLly/w/rTmFhMpo/eGXIP8vaz2rjtqqTRi7CFBlQtc0q6GC
EK5KHonbZrLUQv0oApZSPFucYnTSgHgFqgdAitxOccuwicgEWE9BrHSGe44FdOQqtP67xWsX2Hwk
JIJAjIj39a2ZfowKPlYZ7Anwughu28Q6Gyvoi+zMLrJAuiIWRpgZqP08dtfF4YFvZWbTBU79p1Z9
dRZ40ySlQRNBBa9TZ70FaZDN3qO46eLowDghQVIIfgTE/e3oeK7hE6FogU4Pw3yjZqxgxEIdWJrH
Rm4z8Y2N/KewGQv8r1x9E/pS3rTItlNyUUskH0BfAWk7Q/eAkyfugk3VRRqDjOO2Gw9+bFZhr0M1
UReklaJY+WRJjLCDUFQ51aafBW+8uPLEHYMkRD5rWTf+6u8n//pzCE+HNrZUoeEGUFMlWrUgfZmG
54yh+dZSIAQPJlrYwdaAnnki0ENKOOv7EqdMWiuWor2PQ7XJFTQHyyBxrP29wpd6mdNYlAnHAsoc
SY65hQk7WQNFFREH0e9dB3wahSfOlw/A6lh+/MEoA+VAn3ff1SE2W0G2CL8/06/OzIm3jgWu0lKL
fS06Qab9lfGaPTqkaDkp4h76Hxsqer9A3A8mALJP3RO4zhcHJjrhEWF0wSbt1yroYKru8tgbFu2A
+0dDbhmyJKR8JyN4TQYYYnxqosQc/MBWw43ola4SUtBMi5N2ZYjYjcPgZ5wHafQT2/z2suepen48
EMrvk+qdAFPK8jTm8UlT4t8auF01mVbwJO+w/1mUf8YgEgsPwr4cCMs0PgFpsKvAg4B/uA3U3fBo
dQcoixmliHf544GRaZY7q8SdwiulhBEYjEx+H+zxj3cQXSAHt97r9PbY0sLugQ/81xdIkmZfZjoZ
J298GtTaZhMVbZVhaw8aS+v8I4LD/xsRgHQzGy/6Aoh5RHYUiMuuik9RYqCFIgK1kl6lurjNHHri
b3lU/xgjpq8LpAyJDRgr1Kf0o98zvl6XEMMxMx1a88awy5DhNNu/i7J3QyQikR+KI98zZXxqxWI7
TsjHAaMIRi0ahQdxUfqxw8kaLmNgzZiBxLexyCsLOSg8RT0mHn+Y8I7zCglnubwem2OTvoXUfvCl
fcaDwgJtlLgr4Vi7NRhGILqDsqZ2FPozp65HKGs+9sJFA/P7RNRATHJHfsKzXS2DDVI71tpWVJ8m
n/bEX5oyXD5QU0BwBesAEYlasBgmleJ5x7zhDY97mknowzq1AVYC9k4sWcpjn7wA/KwRnt48oLH/
6Vu4nTKugJo4XwbMEcLY6ajLiWi24UvVvxTd6KaAapRm2561HDWiFzbUczHVPc2WysKIckqUvN8M
gPWjMARmApxhYKe8/ZQ87+K8LAbmiD5uQ6gGK4XunhZROBDIRCJGDIlStG6i2oFGbbyFbs0kTKmU
Xhb5p83v8RT9kuT15EhAObrhp+gZdUGtKdxHFBnKbRgQXrQYFZm5BL4gEwMpCU9ygxQ4Ykk5Odkh
+Q5CzvYzO6SlwhaCMti3cbWZEdxQrCTvAArDDgPesOEpFySjDlJH1F61TykwJc5ouWQ9KcFuQoPd
472xZBakZoCMI4+BFlKybSBShBzEK114qvEcNGUVVaRU6xTLE6r+FKVl5ipajzxK0QduHJbcs4ZH
vv34I+59CG8yVUS3Hd5/s3jE7eIyXQrpsXoKT0U4qga0v7F9mpxxC8mjsSYT71r4ESQ35msWD0yO
dsd0r3Rj33FslJ2Us1/r9rCOTvX28WjuPefWBDEaoZW8JOtmE5yuMlbT6gqScpl6nKZkk/grNOdb
f28RoRNck0i+zIRct/PX+WGqhmySnSpwi/n6pOmZsPU1M2+NThR1mVYAXBrhtT0i3glSxgmxBHsi
MurspAeFxUvWFK9nwGRy4U+Ph0dmHH8W7coeSVrgJcUUxiHsMZyhNh9ypUvtJkBbf1Os0tzogDoI
3abMEX9EIzg2wB/TBP3IPPL8DVAk53FG4YKOjpfZh69emGmdsF2seNlJLhtd2lbjvmM+PH/HtZc0
37TFZ1381lJd/R64Y5OrVpZzRh0mujCEmzjP9cRP11PFUnbOwkkwfxaWHvERzXhkm0QL0o0QfW34
rNRk/K2sbtM37kMwAkVnf/vnOtUrR9r1bm3zUBGmBI8FP4Bx9C+ANQipG1INLGoSQBLlKD9xrYbU
hdki+DtDgSsDWk2TnULZWPcvC4wVT5f57Q2syc/z/GoJshbFwUpgslMgZpf4xKu4BqXPfhE7FH9b
CBJzFz8IfvD0w9DmC8WVobqumjHik/zUNx+i2Ouat+lN7KvUevsGYOc7BOZMvdQSshw54CabkvKy
+WELuHkPor0abMjQWcSqItFAfMDYCmwo16x4Kq1im+8TVzzKR34duf5adaej9h6c+ovkANdjVobm
0hRHyESHipPgxj7h7JIK+fEUic9TBk6Urj6HZQiyQhPU5vjjAAU9oJuetBFtih1NMPjnHfpo7LMX
XE1+VfjZgAgunngjcwHOBJar2WSrZoW2h82wCh3flW30+YGlnD8Kh9jObX7FO4lDE5G+PxrnWUA+
ErxbYHdjyS6uvmRBge1jFmRuJxYfIr/Go0kXWFdiHCE/NZLdg+KN4ns8hkcOH637aHKfOazQKXM7
/FIuiqEMS+kk6fw3+E2hUbrztxAEOnh6/kTD39yvNC4auEfigoNbjggNyVtz7KjKdcsz8ulX8uS/
i5nRRrr8VOzwVJsik6Vc4+42FjBiuCeCtBWAlbnp6dZajFpx7CexduI1q+3cBOzvojHqjCDRpnHR
EugJZsVSjI7cQXVX1lWbJ9qpW3Wb7jU7lzv+zUOfjLqKnyKntoJt9kesKWZpVol9E48JylUerI7B
t3dk+m8ocOmNowQVLe7Pv3TjJvNMXo2P2CVpW/n1UGMmiwodBK8+A57yUtbbU8UCBW5o4wsfvKNK
BHddtehiymj57bs3D57aEBb5Ke2jdY18cXsFqppAxXqnVgLsXdjEhu87e/n58XZYGOaNlXm3XAUD
LvGKtJ9675Tq9utfp0GIIRAPT7XNGZYFjPjU7oHXVJ4u/cFr9UJHGt55PIz758tsSkEol8DUheOa
GEeZgOCW6QXvxB5Z5N8/NTs7e2+sC8ePQsN71Q40VTSy/gBSVrwjQOwL3iXw7oFL5XbqvJH1xVbi
/DOz8jdhZw4bDcTf69Q+tyv2d7VT9/mrZEomZaTzFiYcU4Y/QDALnDQs8tO3ZiWkaKdADIJzKtp4
rdQGJCUE8OcLUJ0obZrM7oIXgnAaeX8EzFlrl9hwZaVqZZ+FwRlqOo6S6j26MZ68VGcpnQl3Vw+s
HK5ZeHcCNIjARdx45TzOwglMVng0oJ3uK+/O6J3Xx4aG2b13FPAgqzChzFWMmcXqdvqqHEpifh0k
ZxTdVEf+U7F68Bq8MjgNtqEd/JG+hr8DegADfGuRWLCB93ygnP3kzH1mhd69QrGkRjFV72g1mrvg
SBgiHFLsh9JnfQwt9PVBl04KBN6F1WP3u4sXhA3y4sR3SsLhiDl3B83CRfTxr1NXh3A3EFiqZSTg
54NLvq+NyFT2sbxqf5mpKTG4CeqAIlBMzl98s5+IERGBvgN7gV9PMNlbv/vnhDcAXDlaarP2jK8j
5H4fm7u70RPW5jW8irca201KNQ+whPsluncAdh+3vWmnHURau8OSLQ2RApxcPIorJHiV41ut5Goe
a5XrAN8xSLF8jq2hrubOMBpG4X4aAVeBEbBEAPurkcI8wSDEU+/H/VllguipjfoaxViFRrRz7+II
DSitoAwJWwCm3E5fwDZM2QeZeI5Ts5MsCY/CTZMfJvH4eJnu3Rx28NzDaYJb253gqiiNSRIxrXgG
vwvXoNTKGKH69tjG/dUQUPdrI4Szp+kklmU/iOdf8QfcITwFdvKavcif3Uf8+tjW/YPnxxb4otE6
ghUi43gGiA+49ibx3NhD/C6+Z52Oh7UmfKbeIY5dqRj0JN70kKFBzps7ztSn1UtduRr6LFq93iY0
Ys3FlQTj7v9+ELHtemniojHhxHP5ko5WDnmiSAR9C9jPBJcy9tkpbnc45hkIIlSV55QjmdoUiqmt
WegJnje98UtDU9+7aE2QognM0BiMt/ry8fE96udWp/VQ3R2e86RfGZ436NVm90s5i5tAgF7UcywD
HBl9+C6NX59ESeF4uTYCrudbI6yYTYoy8TCyK86F+9tzY0cDGEtzwMZtP57K+0QRYYw4PVEBQHoW
t95zV61YJIaelJPg647erNHTq/uHbi97JkObx+Wd8t+JvNv2ST5pExthIuMX4cIbIhrhuaOyY3ZI
qFqPh3h3ESFGSByiWlEmXISocDbLo9u9MJQUy/2tkfh94gBVuKGNGw9+zx/T0oh4MziMqdmCq0hX
rBq7MjXR8vI5jZZIffrOq0NsBBwGGigo0X6CXBbhj4XA9KjpBtK52oIKY+NtG8t7gp849YZG4by0
ZNe2yLJFpOVpKUueeGadYRuZ+udBMior3w6Hx+tFkhPN/n9jiHDJGi08IhMqCNXn6mILjd5s2Dfx
kG1qszVV4HerZ6BFCp051P7fX1dubRPHUVcOAgRZNPFcBZa/8Q4HfXKYd8mZvgXDD3SqwYWAcjNW
wjnBiu3HcYVJlfTJZq1upTkVOr4pM3p/lN+OinDRtMjHtBwY8dwbkZsdyp1f6ui9wIQKRvccrNvX
mnKrXDgMbsZFnISA9lYZOL+ls+rk+nawKHv6bkBge8CTELJUIrIjHImYEONmAJxWBEkUWA244hWs
UZQpuztiZgsKB8TSjFTFv7dBONSSdH4hKufiF/ut2FGEzczU+mgnuIpbsRnQbsp3ngBpe4id4F2G
PAW0N+e/vzpaqjCX0lDg/AtYkLgLetehO4XNDVUbJbLVCkgHCTzgp04LaMH4LkDOlnHXAzIYiWKF
bL0KhNDvpnTwL0ruqnjplri69u0XZULvXrk/VpAaBu0YnrnkddLz/AB6JBifVAa2EFoV+o6bGsAD
R6wnV1ZiM3G4xncem12aVbR6oSKJXAK4FollFACsaaCE7l8AGDImeYeqmVFAvC4PHC76FJJJf2zv
zu9nvnm0eCH/iXAMaaLbVWwEIaiEkQ8u45q1/LXvclZPSXXfJ1lnG/D+mRsOFOZk7S9lhlALOzG4
BK64HrbDRnbrrWgDlknZxPdHG2GJmD1PKEclFqXgUtkMSLlAwb0ud9UqNgoLLUbH0OXWEL6jYQPu
L0CEWWISY6jvtv0Es/06OIQr0cgO3PEt2peualMx6Qt+eTObRGzMgnZimFwOLvH+4kNt7gwdbzva
laucNpvzbN0c1sSwiJhY8qzvxR6GxaxUR7FBs/eFB8+as9hVsGMoF7tFR7xyknnTX4WTPlWFIMkw
rHD/xL1mH7lNG898t7gfDrgQsbOAwyOBq5mgJVLMCsGFNXpLXvurYQXqryfkQR5vqfv7AOYNlTLA
a+aX752/I+mfy7FchZfcmmzemMzEBG3eRjZjdzIEA5vZDG20Ua5eKIbvXWNW/kEBDc0hKPiTz21A
8mXFA1D+x/1B4YxKSvKtOOKGRle+sKVvLRGrJQ5c5ScdLDVm5066ZxfWq2DVm5xybt6j59BPcz2k
2W2u3CLo89Cb5iEJeDbt37vDp62a0m60g5P/hsIY7RilTSFxqhVjNAGoDnsjIhVjKFaLvihkVKkU
A4uGwDEFCLWMjh4SrB4mqViCxD+6IK2J8rrJ7dUnzkJL5lk8PXYLku5MBVwJoNB/TBGX7jyclASQ
m+hSWtU2sUsjMd87O9XTFWQKV32hjwf+SX0qXemHt2s8DZ9f6CChac3SvkOep+RqLaMUp3rZ4Dv6
deJy2BnNVj2i/sUao5XZvuU7odvb7a/YTV6iveYIRoNeVMWlOtXsnbeR4GZCSCbjQC1V3DDxIYXZ
mLU+1QZzal4/30C5v6uc0PYsz4r+GtA1d4ZBRW1GAfNQoSC2TJzyeSdBC+/S2UA3CNvAmDaTZ6gm
+1Rum4+1ER2LXfnK0Ugz7gPrrV1iB6VJNiezYNf/ENfchudQT2YpLnYfWm9tELtmKIIQOKufXYOO
cP23bHrn1KYdEfN5Qy4b2nDAhS8BlI3b7K3/MHzYjDUEhi6ZtK2jwyh9eSMteJOUdz+b5doIcbwW
HldU7QgjrCOuPYdd9z81+doOAbBoHc+pnWrFrSdLcWQ7N3O7X9HSRfePBeiMzXTLMy2mxIuEp4xa
4wugkU8uMvh0B6HT49h4HBLm9SBn8toC4RNJG0VlxFfJpUMj31jsUzUzutFiYmi2noQm//sTEQLQ
YKqfPR/U7mTFKOKVCJpNYnyphePQGg0DqJ3l9ydGAGcYZ0mAIHgp6+Yt71QgPwTbFuSDzRzdlMVW
DkCFlduPJ2DJlfCCgEgwvgvFOsKVKj5tsRV5TLFXtCbyq5OZQjLFirvq47Gl+zQE9v1MKIKHGcRh
sU9uvbafVDWX+yK9tN/1ntukxtZ3y0/uOdpxB4qpJccB+hW9EygNgnycvzVVxFFTNGGZXqZkGnlj
zP3ij9i3IWO0aIz6ozRNrkAOuZm26KCqf438MMpG4nv9TuaaHG3TjBbhoVMzyWctyW3pUL5vHirp
dtffR0xFKEej75dNeonzzZCNWw3MGcGEFnY2NPnkK8eZIEoZpGtLU3gOBgAx+uPjT1icIRmkzYAI
g3iWFEmU2JDp0ylJL4UqrTVQ3DI1CDX/2gb4kmfBPiga4fFIHHNFmrY+8sDpRWULgFYj3je0vNMo
Hrx0MwIfjzJDiBC0JImIEujLQEPLlGaXyuzMyeRwnVVd2RQBUdfWKHivZAqy4740htAL+UNINaHo
DFEN4j2QcanIgNUou4DwdSYCRQ/8wfoonJVyoF0wF9YJphT0mQEghQNz/vurq4KkdGXReDkwYMaB
ll9dnrmrHyfGoXmDko1VkV28uu2fNKbif0ljVB2Zom2NYF5ZnWM7WQXFslLAJ4uag5AzgLGCMcjI
CTiNmnKJURfJjAUPtDqgrO19rUTCkxwIYQF1M4QoEonYeMroF6rSXdjCUIEvCdD/BXKpY+n/adB1
DDiUduo7N+LDMzr+9LKFpHh98dvAGKEy5ZkCY2kCcA7ltqLRpP247+0mxrchi4VqObCIaMe7XRp2
YstEZqr+wpSr0ufswvvdsgjR0ckP0Ao+rcastmKp1FPFDpnQ9Trgtv6HtO/YjRxpun2hS4DebDNJ
li+5klqtDSG1JHrv+fT/oXAxqkpxKvFNb2Yw6B5GZWS4DHMCmxrTkgjYVfI8WM+NsEfbSp64uuYE
6ToJPlvsBDZvTKCJ4W+31QFQOmGHJvOpIEDU08eG5IUjIKMloqhXPAsqQAoPZVHbovcnE3MnOIYf
abeq4jc9erZ6UqMd/rpW/3SZGkCiv/rFsQpUZm0rjGgTdZLWn1J0I5BM73RHbBPRVaPws1ZLgGTL
5nvXCjys5S9vz/AbyVAFgwdIByGvx/hqKQTgWSOaaAYcfnnasBlEN/c3eXY/5vdieKsYQMh+soan
UEC8HJDCkpziRnnTN7KwTffiQ2TYkWnS6Ah4qcKnmnQT1Ojk3Kg71XQ13ZYOYwiA7eHOGJ3CCW9l
y8U2IFJUZDjk+qoLaak8Wh+yZV9n6M92W4QD6AmHjgMxAeknJmjMtLo3vEroT2IcoMEXyEHqDaDc
a50a6iqYDm1ZYCO0bdxpVN9p/oNuHMpqIEa0Mo9pQIKY1+uqzCaTZfX5L2JEe6jUIR4Drz91YUYk
ty/duLyNLVr7DS2sdDXqWHtuoyqS7/WNHrx2T15AKuFWE2naPAudjf2DnrmGMB7GwJkMW04PGTBJ
BFtC47K3jpMSkkPHZufbTcDz/j9qK2ivx45mrOvApm30bTF+J+7jYpjkIT5pxPZGZxzwcnUeRqLd
8oCSf0RPDCWm4BHLRqgWWR+fIk/QNgN2jtNqGky7l4DrdV1KfrwsZlLoq8L4CRI30IFLa1N6ZpeU
04QtZcQ2RrejaJMB2iXvjfzD38xkNNgzBe5UBxj9JZnabKMEHdggY6GjHhFSS2Wz4Xm1r5zxhYCB
DEwHrmneSAX4t0sykiUXqSHX+amuBmGd+WoOVFkx9OKVVOq5RvPRwCxP0qjVakratqKJmoQm7eMx
rkhXiuh9EqbQLGiG/VAjzbwRa+I8rGpC71cR1tEqatvOP4aCEARkwMiORBTFkx/KQrEgmlg71NFU
H+uEFC22x1AxiHtY2cqzkJAK9P41sYTIc9spCxQ6ZUL3EuYAradiNRo8oMqfbhjMUNCVijwV+tcw
1X3JDFGtsj61pOQ0uM2mPCp2vQrcECW66PiqrpOBtBxZ+hnAMBSZW9a7tps6H1F/4xb7Q6hs056G
Gxi4CVsrBNu75/YX/4h4Z1eJad8Zig5oHGy3SDtWcaGgIQrvjGPj9rWL7mIscmvdunOa7End1e8B
RhkQB19Xm58JOhDGKDOmGVS4DQDUXTJXKkxvlMI0PdWOQdTtIaD6pnHGE8eIz86HEegLMgxHEyMY
0wbbyE4tTR9/P3zyGsq452C8X20BQsEvQMBbGbuG7I+KExH6v7c0MuxifJFodFNR1PM5nJJEMDMm
OQZoyKCca1mSh/NrYTyMFk5ebaW4FjTBuDiS6/pE3ZjEp8Y2Iv8rRBaWokMK8NZB4Q99J1gMfykF
XSWaVajM5OzeaTbyR22T7qki+q/36wf7ER0xhBhxC4YpGvsiTE/PwKDZ+SRyUpcjaj+rLDMNPNpg
pJFYh1RfHgYxEoo7Yw4a7g3YttnH+4c7bl528YbOqMiXVCKzLDFTBipIO0jEldaY70RryeNjQT85
j9ElpqF3YIaOBswPahKXpAbJjBMp9LOTEJDnfAACfOST9fr6zSw4UGT3MOIiomBqIWy/JJJXllKq
SouXFPFelJts0xGxWdGaA7q5qKjndGa+nr3YWoS+gpCBzvPkEetA/FOTkO2DyRsDX2LaOR1GpPNE
GRQrBB3vTqY11W9QUHE4ovYjDoSkndNgpBn7Pdu20JvstPM0grmu94GH9fgzK8SQYOyaUBtICbQ1
2JVs5JVIBUd4UegDr/Q6c4O1z+cnmbl5divi1ChaKOEk0UbfutV+HlLcGNW9mpGH4JGXPF3yBufU
GIGWpE6yxhqHwjTCaxwS+sm5mJnxV47D7n9KkCzUKx0v92aj2tGW8/Wl+OD83tlpoCLDSkrsBsxO
+hYLxDVHJ8eKrt9HqpDy13W15AkAmxI1Kt3vqqDMTiNFwEnmrSalne4lzMpw84Jz5H+NbYxuAnG8
6/Kumu8FgYArRyR2Q1ewOdLGUU02aRP1+iBUE4StsYcHLHxfVTS0eTtpfjYAXmoOmxvJk2HsxxiM
Kz8jV918WLsNhjI1J34Y1/JOxtPq6fpV8Y7FxDh9JGh+MYKgHd5/pPvtmnckjtqwgMW5l4ieIoLA
s0qltfonobyKAo8CYwb6ohTaSYRimofd5A4Ej22e7nP8DOvMAtWfkljD5fdA5yhXlbPFE51wPOZi
DPBtYTBBd2nPRoBqyUbdzZI80m4PmOz33t2uTSps3q/fOscY/ADsqfxJTSsFSmMHNLLu9s6jKJKe
qL/qgGSUN+XC8Z8/XwpK7UuiMJs219awhoMWr6mdbAvKY+FSgHPOQsYY+LIveX7xZQzmPR8mrdzJ
1tbVDtjqDaUJ5fBxDsv+3fhgiufyyvzaVPNKmdUnJi/KLrJ1e/8Y3/CU6LrPxljvJZnGK6O+GcE/
pA3VTY2d5mvOQa5bUZXd54NN0oMcVpA9PFSbB/M22FGHmrzBe64gzLp85rKzom56AfAfJ/GTkNqd
KAXqI+G5uusWwVAZi9BlipSNOsKonqLMaVJ0AN8ENKQq6V4zvE+Nz3YvrDKH96Bbpjv3KiJThSEA
xpjGfjX4yE7AejuVfagJdqZzzPWyIfqmwPAv1cJeFPMkO0kP+b1Am62CQi0PRZ93DIZ9Uqn1lQgM
CETVL0jFu2vl9rq08QgwoZSoDyGyJiCQTiQhGTH/RI/XKfyLoP3DKLYdw2oxLjOOIHHoTVun09FR
MmdLR16P8syLnwbgm85sIM4EGuD/iKuyOEOOQHyKbPPmMXE4usm5c5155MxblVQscJyl2SICJtwG
Z1scOET+JWT7PghjOaOi08bKiGBiXHOVov9ZIPGqtqNjsuap5/yDr/GMMZpJX6VK2uBpGO13wJx2
TYV09Pd0yOialxVbNpzfp2IMp1Q2XR9pIap62+eQ6A+co/zs+vmK176/z2h8ZtWhVLW4G6neGkSS
bUkj0lE4onZDUrciToLup/v7+COkxkBkRFccg7As6AqSxzMGHzp5GYsga51WBO1cTMQSr2EjEWON
ZiOgh1Ger5sl4Me1nVFizAKmPduk0FCTlT9Kn1ZI6QTEsnfDoaBrTrC9lD6dy7H/nIqxEEaaJWnY
4VQjxl4AAr1/pU6y3n4+KYhSZI7sLz68vomxkAXIjfVIB4NYsAkeaOleN0WLxu7s64yFMEsr92Ag
stPTyxSQ+/TPw/XvL5oHpEJnyIU5+c5cS4muYCBAIPy1B9tO1+NjlBJEVteJzB/5cfdnRJj7KIqy
KqQBcY65giNdPWLm4+8oKEzwWwkYQQp8hNjB80SwQAUz7OKaEx4uXvT3Kdgtw4A+/f9R7/3qjiOx
i7d89mnGSMtjiD7OGgySn/qVhoUE6ppzzzwKyqWnKZrCijHcClOG3rrGefDu//IIjFn20OWGHhkQ
SG472tsO9wm9bKvOmMRYYyCk9WNgQFQBtHP/ltPb3hb3FeWcgyOrbLkrsSpATamgMt49v1mviDDf
/0oZWJMbWEIjtTIIBKdpHa/2uVutrlNYdFtnjGJ0ehybNNdQQjolG/9RxEY4jt9a9vZnBBh9NvNC
KJP5naSunipb2ZnBbDOwd5aj1ZyDsKbVUPspikuoRXnEZt1TRnkv84XLRruRhhVFaHoS0VF4qRVp
6eFB0Sg5wha8zLGnxyWZz5OoJXZdUJmPeRblFRgpt/APlDYdxX2TyAYLLFCqGXnh/YKOX9CZ//yM
jpSX2SDOp8H7fzMzbOTJ7sKFaGhuQgs9gHN0ie2ij1UFuxZ1LcdL3JUTtLMOJefKl3JYFyQYZgGl
H2grAkh4L63TP90Ubv1YOKItPdH4PSAcbV9wfxfUGJZZRS5NTaHnp2fv4IolVYGggZ0CtPq4rpI8
OoxKVrLZN0k900GPOXZmH6l35D28eDQYrYQPETS9A+dGqq+8O2QabfTOV6Q8XT/Lgh885xmbaY4b
ozfimQ7Qk0necZMJC1kRTUKX79wYinY6dmeu1fSSJEzgVfjUOzUxsT2bKIgX+eq/lMi6IMWwzBN6
4LfJIKVhCtbAo8UNsNUcEhA4IxF/8RI+izf0fbIvD3emoHWktHE0n0wjlivQjmI/+SfHvSxbmzMi
TMQoq/7QtgOIxCTa7EZnOiJP8siJhbhUmIhl1BrLCERQKR11dYh3JfUfpc/H8ReHEI9lTNwyFFOM
NokvlrWv0lp/cLKXz+vy/LPbCiAw6LwWMagJtHMsLLi0m3kv9VVvqPMT2TvEx2IzbtOjtzp5dngI
D2iF2P8ensZ9bqMPwrlO++vbTGh8QZvxQD7alUWs/EMyI6DJe2WHdo01LnYVrFLHV9ctUN5LTPJX
/baz0QqOPTKdQkVnpMAMGX7n6YwVEu4wpqF+plvDKbeKm+TErEh6MA/yNsbevY8yJlVE0rdKwYYW
Ej33+8y3fW/d+ilVDkmKxZFr8dUzV9icp/4yYxoMr+g6DKtTM626DBtMNo1OOp9TF11wvkC10DBb
ibEF9PwwMXuXZQAAryS8fiW72E0aeQxtTqTCI8HoQmfgaatY/ZwTl6mr718feIMXS1HpxSkYRVAE
WR/lRsxOeUWeS0emik8yDXy84832LlmrC1KMLrTY3GjqFU5TO9GmSOgz0BArWiZ0rrsYm5TjGxfs
/AU5Ri2sQAZmfgpyO/EDrVDS7+uiv2RCLr7PiL5qqkkzoWP0NN2gym+goyugGVk/5Wv5/jqphcDo
ghITU5ToXFB8CZTGlUwP9cr8s/47AkwYocZaFSn6NBeRRPqm31acAyxYwYsDMOHDINV5lkVQFaSG
N6pTJeR1/cm5bp6uzL/hzDmVfSj3bQxBDjFz546tMyprXr7p+kWga/CSBjbkVnpugEb7echXql08
eZxO/OucAjj3JYVYmRrTE3ET3mNOulNvEZrblONjecdgdN4rdWwXLnGMXYdE/WP/v2KSzagZ/xjG
HxM4iVQPSimimpKTQ0gi+x47PXmTGLwjMMoNFP3MH+oReR8RRcnExr5izlTfwlvh4hSMentCpvdS
MpuPcIs+YVfmtZ1zDIjOVp2GOKxlzwMFYSduD3PVBFBag/vo27zZ1+u6oYuMfovI0U+1gRspS2IS
6qMToVxz7fss/UwscMExRsuL3NCUuMGdPONtJcPLG7TcG09bTkh13a7rLNAMRtByJVNxmNOmIbxH
CIdTbIgLqVatKMHHxc52J5J+hIem5CaTOZz6kowzW5WnqVr3AexhTxX3ZZ6r1El4G/Geuxxj8lVy
PyPjqUageTkETCOuKz7Q99zhGN1FClj8BbgPFSsafrx1dBP4CJ0CJTHQTZVPRLsj/TsnClrqrcZc
xjcVxrTXmTKFviVDUdYGsetkXSL74GKJrg3A7Jx4KG53KxFNxTkCi/ior9YNRvHbX5/Oq3iz5eVR
F03P969hRQSxeKgIIs4ck/yltH+jv5rD1UUhPKPAOIFcznO/9EChaYhFhdtdD3W97vEXrdsZCcYF
YBiyyOQMJJ5wbTqo5B65ToF3CCbai1AcEtQGMp5UthsScx/opKAc0eDI31cl5UzCkzYo5b4HEY0E
Hanx8rBuXIzF5Kfrh+HRYZyB2pp1WDZg10hfqsm1MBRBHe3xOhEex5gwrxrMsNZxK6ddtXfRm2hX
TxUnPcWTXcYRhF0/xHkPEsaN2+2iNc+y8cRqPuLZfdS6kVtljfvAoDHWGQNc+OE6j3gEGFNgZRPq
2rD/p+nhWbtvXW5f9aJp/laMr8f22QnUaAjidIaoB/b+xiLP8XEgKGsmW9+9fhLOVXwNCp4RagcF
A70CCGV/cnIDTQ/fOTr+tR33h0M+Owuj5LXQtnor4bZLp7ElV6Qa6krY34dCc4iZ0q6ixp1TkYd3
XjM8R5LZhX6aGrTzDOTMRMmuI/Jr2xPt/Tr/OCrJYoRjh1IxFiVoRJveMZ/+SCtjNX38nX35qoCf
XdJgtlaRGSDSUy0H7JYt0d/V8S+JMHqveOWYAHYFel8+wYAd0w2GriivPWepqnzuRdlpQzjYZuxm
gbMHa4Vx2I5umlP5HLvq205d88j9RFuYXwFnwseYgqj2ur6rIXzP3V7SnXB/OGEK8TYeMF08bJUn
SofBxjml2PnE9Oh/zGyc/QDGVEStn2gAApiF8OCv/a36YJIHwzb/y4vtmwxbulW7oc+C2Vk/i6vd
+NWkgknC/O26tC/nac7IMDHBFBhZUXq4vQGuAX1w768ezVYcnVqqXpxf2lckdibvIozFaATgGXpJ
ewfrizws5ASSKUB55ENEClgPHnYM92RMoBB6oYHhODDQbjKSR+QVebTQXWP5yV+yUL10TkEflaMa
goV4laaP4erXa0aNW15GjWP72JpcIgqekUraV8vvQPxN54j3f3kQxmBgnHJItQEkDunadaP3rHZp
8nydyOIxMMg4d9ZgKzQ7wovN7uVQ5SYiBYA6/84BHqevw/9i+M5oMBpaxKEuSAloYPMRlsdTaas+
jzteEnXRUXxT+eHRS01DwVqfY7fot3KHPvy52dfgnGX5NX9GhlFQ3QT6hIH47WSPNLi1CBZ3E2nb
HNfX7+Wro+WHUz+jwzh1bG4w/SYHnbhYYZXqi0dm1DFCHWBobrbH+rSLNoJrbmti4EVUAKgXE9Wc
J/hyKvfsRzA6mwMrVC/C+bByvvPvsEBIf4AP+RUQYZXaPF+ybCLOyDGaOwUeBl5HCMruIGNa1pa6
uUlGXvGOtRj8ndFhwvwwzfs0r435aYfKBHnubH87fX5ev0GOZrGrXKu0S0JfBBGMoZVPO7kneBlh
GOU6ldkGXBMTNtIfrMADeDNacgA0RHqsovlPsf4Zs+ZznvmKMUuDsexmQdSJamO4+f3vTsBYh1Bu
MN7U4/sDZkGOGbetYVaUKxxiHTeGwMcx1sChrzKt++Y74Ya+Rg4PDWFpsgEwD/+YUrbxKuhlZMUE
HGTua5DpzUTQ9Yt1b9z+f45ksd67G3Qv93ycKCUAfqYtCe6eWgwJCzfBbbGpxFWHqjDGdozT9Zvi
WFh29l0w+2wuQ8+vcOtBuOlOwAtw9cDmiPTi8QA2Nvf6ocmc5SPmzyrYVwtGp31qdvHmMba5VnzR
ApzRYKzr2Iex0PegsdNX2V7cSvZARoW+/rd3pon5XeBVAjqKRT8AbFYc+lhEjrt6Sk4AXH7ySQjM
FLim65ez+M48I8TYNL1L27oUo5mQgX0umA7ktRkvC/gZCSYewSbnSUqmeG5DkhCdjk5NPwYKX24H
hJdlXpS1M1qMXRuaYcSOLfCti+kRqH54QYS2xYsZlj3OGRnGuFmTORVGBDLPkz3tb/Wbdn+Xc9J8
y3zD1k5M8UOasa7g0oLW3TRiEUQ2tzp0bv7avyIupbU95kR1ZZsrcnME8sPgfZMzZtk/M9h1hHVh
gljkeMxO7vgElEJyO1HvWXI4Hm6Ze2eUmFiotDKrizRQErER+yawVexlSnEgnjAsyvYZHUZbsXK1
FRSsjjzZWL0gwM8JnBr/4kkMdGhgIcg8os4W+dte7eI+rSBuQJPU6Rx3zOlmfif7kr8+J8SwLPO8
QU+9ZlbT+BhiY1ZX2c3+bSClLf+BRNT78tTQ/3JR51QZBopC46nTCAYqZHpO8a5sADLfISfEIzR/
iJW9c0JMwDhInTCMaZufDOQFk98qrcl9RianOhZbTopwUa3OaTHRYhKJftaUuLPGRQQ3OtKsVW5t
F7AWvKUVS+bonBZjXbWxhRDquLZuRstdY5IjtwHXb1+34RJPOuY/P1Ndo1YsLPYGmQL1zhl1GLim
N9hUAZHvaONgC5kPM8iFheORZYwtemQlo7Hq2UBNbrUByKGtvqoOepcbJzkOL9KTzt9vv6TU5yxl
TG+coH05Bp4hNGHKSfs0OoZruNZz/xpQH4Uyw6Si5qS33FEjruAw9jjslMHUKhy3ApcxwEaLHSBk
gB1brLhgFLMQ/rtC/NisoqSJLifqLDiuPCOn711pr9NUc8j4wJOepaDmm6MAW7qUHjyzI6HBmAyE
NHmXHZ/86e124+3uOFI6f+famRhr0vdF3+gJ6ACF6C11AvejcbKjjCUS3JiadyTGnlhTXPh9DlKT
q6L8jwVDKGxn6HrkBjfzl64dirEmmqDKYlDiogwzIlrfuYryMap3FoqPmWhXiKsrW+/WfbOy2tey
6P5n2GrkUbEwVf3CUQO4MSOUiRGGVVCPc9OlgZqQAmfqFHjxZ/T67S2r3T90vjzhmYlBxK0JfvtF
p37pXcnJVv+hfxSwmUDIAoC6iQEn5iiCqQpNYgyzHGL2cb4z4aC98rcYLskhdr4aqNWLMsbCGAvi
95ZQ+8C6BVqBSN0M0nGrrR5j9/06xxbtxTkd5jyaVI9BZ4AOcPT/YNUuCTeja60kFJ99m9fr/3UB
rCCeUWMvaAhVNfVkUMNSYfI27P5MT1seWtJX1eQaEcZUTF5flcFslnqsqEuJ8gfPOVsfCbCM7Jv7
yXbxer31N6rqDJ/RemtteNtaFssU58dkjEgSinLaifgFU7fV8t3j7s4/tkQkx36DsMvkSP2Shzun
xtgRb2pjQ5hATQPqABIZ7XPzel1KlvTqnAJjPwZ1HCCkcCr+K3rruoAam+sEfu5choU4p8DEIIY8
io1W4wyVLc+gNpOdoQ/cINomJc8H/y6kCendW9W3h0fHft1m9JNnJZee5uc/gYlPWsGwJl+bQy7g
DcRI5Mrkk4ftzqPBBCNGmGKXyxxqtU+bwmmcV9/mHWMxr3l+DsZylHXWjKb2JQ4Gtp+e0EXseHaH
bpNHcWfdXr843oEY8xEkopSns/lQbtyZzEBHFD6u05i/cUWf2eR34+dePTbwk0gEya8qSbG6DbsV
OBEGR8bZWrY8TnI4hKDSQ+wA7jwF9Pj5dwdhzEKmDrUpCGCWHSLYJTGdaIyOKV5f4aI9AF6kqQO6
UNXYJ7kVFVKed2J+elHcaRPfquvrx5AWWfVNgH2EFwKWOYflhHNkgePqW50OAIGIiJyTCl79mFWU
uy5tNjE/hOCMJmPUIyXxI6OE3wUiPM2JjmHtObrV7Y6KLi1v/vaMzF3JZV5UcQomIn5XqYCliPJj
4sZUP3X0NXCEjTgPuHYrjhQue0iA68sydFhRWGHv+kIB2KaEtMOqs6PfNQ1Ekp+20cCtfyyFn4C2
/YcSw1FBhTEaFVDSZEh842rkMOT2tGpl7jgRjxTDzN7Q80EK5NlDuZEdH/ZbQOjzq7DzZ37KyPeJ
GEcION/QTBXcWR2vkS7G7meVqH8kh/aTy5MPHi3GJSKgzYoowZEmtwPieBQAUk6h9c1diBEVXo5o
saZ9fleMe6x7LUuBpIlRHyAwKU66tyokAprV/CpBy+AuX6NcRoPVdUVfNLxnEsJ4RKCyDrnYgapi
rur6qWhvzWalPYrJo9i6qUiuU1usPiJdiX1fwFxGcpxhaVwYoiDGCl4pNxsX7Xb9YT+ge+y/VGzP
yTC8xAq8AtCG6vw2t0irEmlXvOhvPD2eteenLH4fhuFd3AA6XvJxGPT0lSR4nodB9x4xnoBueJ1v
y7f0TYmJKVqs/J1qC48e0Umdj4Ts5yckL8bkXs4cCJw9rSqraP1yvhw72R8yGwj78PSKw1OrZd/1
fRg2nvAMVdADkMlubXewW6d+LDfiw/Dak4hWdstJX8+/+sotsfUzIcHKidyDFj9PGSmOBbo7My7G
1JfN/kFFxQ5zoJ3Oa6Zn83jGO0kA+GhQQuJmKD3JfQ5t+tSGNF4r68CVT+jM33T3iePxhHBRMs7o
MhYe7Q+qXiSgW6Gi8VI+3pa3d9dlb5F/ZxQYw16gizHSalDYeQcMH1LYdc4N8c7A2PQRS+9RLgMF
bF1J1/5x8AAPd9PXa7//L9O7SJF/3xNjgLSs8sdSBC0M8NnSvUiy1R1v2nC2LpeyABBvFTPiEnZe
GT8m7lTVb5LcUtuTveG52fnnXfv05XVfv9ifId7lz2QuVpvaMfAnpQWiSu2mh96lvIIrjxHMxfaA
gO59FYx4u7/l9aXyvs1cpD40qd4a+HZKuXvCFt5Xl6xh/YdvCS3AtNuTYt/XNuB6nL0P5/vw/vB0
/Q4WZgYuKTE+pIAlFLqZRTHZALW4JzsYjAfdJi59uM9Wuxcb+ubYDkYPHU5H4Fch+powMV7Fw0Rl
XHUQgIP70j+Gj6aT0g+ATx/s7uY+sLHufUPX4YNDW/thfUxtj/qutXm/zgHePTJOB1tjI7Gr8CPc
e+RGOX7zp6u55C7jatrOHMXRxMcH8sHT8oW02vnHf0zZma2m1b6vtaen2BGO6ap4Swgw3KNHW+Bt
ULuu9uy43d8wHPsuLz2VLHlTpckzw285V8n7lYy6l0LteWEJWf7rL8+Uz7xrN7WK5c2mCtjRvMbO
6wKos7CNoyCmYT/iV2uEEE5WfCFPeSkjjHpncdqE1iwjQL+/ry1Hzh/vkvvGRUrZ3r/vW+CGjru9
8tRo1DgEb8FAon3Eg+KX5yv9d0X/MVfXS95omLOOYZk1VUiMrYvufs5r1yRbl+7z40hWa+fzL8WB
0ezRMLJOEMHYgVDOpxWeqDGKPRRo/Ix1fBuPsrgk8V2+2jo3+5HcU/uuJfv1K31/aHd0Zc/Yblsl
skteHMv5CUye+7pO/ly3ZF7IyVdofibgYSBhnGPCeXYvLUGFO7Ldg7epiEycD2wBuE4Ne/auC8SX
aTsj18vWZPQJxLIkG9sim8EW3mLyHqNkWq8FsqlcjBWmJC+Jqtrx8YAGGW0jOJvA3W1GpLdlnyhv
N9rxucloK+9OA0D9sS03dQ4aEX1SOn7hrKd1u3quVzem6Ch/9DsJ291WKlb4rqy9gn16JDBJiOWT
w7YEsgUxD9I9UEGIH6AtNdm0CWlu9U8JXZQbwC/gL0x2uBuwqROrv1bJ/tenEqFEbx4rW3qoMzu6
7Tys8LjP9kXj5E+Gm9MGP1f4Y75q0VdHRJSRfqW42C1a03zvIbmUriTs+zjc5jNe2sdB3DTuqnA/
LKJhwnWDihkVt6Vz6EE0jNeDHbWoaSOlob2JzrQbbkrSPdyYTkCRyMYmMp0GduFGJnnelAQLpuHN
cjrcoIfXFRqycbUVJNVKKZ6jFLDBCnndr9bAgrg3VqHjGA4y0gfrzt8VGcoYd+Y2dQDt2bsFSufJ
m4YNehMZ7UGi1oexkzdqQ7QUFd/jbWDnA9no4dw3pe+QoLtrsF6z9+x3DdMZJil7un8V39LV9le5
O5a29nQjd05HHrA+LbNT4D0pG8G+87bFo3HSCgLEVUAaY2mQIyA0XgFwWEJdQz92vT2uRWfTbh/z
t7Sm2iqwqdkCNyZ0jSN8n9NQowCSF+ba0KIBGcEygXhC9s7bOMX6oScKMHGzz/felm/W74/9L00h
JNja+nbcmPcYuNiiW3ZNqg+9J6utDuGfBNIcKMkQeVAVpusPVjSdDIW4FVZXRB8GtTbREa0uN8R5
qEjilHZsA+mrw47jXx3tsMdpG9ufrQQYqHVFNlvlQKe7Y+iKRLqvHgNYwBMCX9xHdzxu8D+7PSkG
MA2Zqw6/xfYpuL/W348aOoOoiY+CEwJ9DuzsbVq5QGfP8J+Ss0uJi11LvwQU+989J3/rAXGdoDlX
Jb0dFo6VOMf1L5p8qKubfHdsKU4KQAkDJeFViP0op2Jl3UrSLiGtHT9+wMuNkPy9twd4bHF4x6Ao
UQvyLq5lUq8nw92ukm1O7q13PyPBZ2iPz577aNxiZXXx2KLmus0xcmxD0UQyOMjXr4my2m6EzPZ8
SGXgtDQ7oOC9otr7a0yBHqvcz7A/29aua0rWCQFr/yATKmyOSUPGm3qXOFVMyHrjlACJt2zMTPuO
fCsg3olvCrIeqQfefMJWAY+UNLvH9+f05il1h7vgEL3a2eBOaxHK0CaHrY7zXzdoS25WA5CRaqiK
iiFf1nzqQWQIQuh16MFVXKj+QF7C49yQkdhNSswb3Z1h4K0Nrmobou+b44649JmYSppqpUpUqwN8
pJRSaReeTm4IPP3WRe/Qbb4pEDkrtxbMaHbgvCC+zsY494uzM1GXngaRmJmgXY7k5WQBxSCkHkGW
cn2dyQvNPZhAOGPy7BDPnIYo+gbGwYXu9GyHzgGoN8qxfIayaFjna/BrXD+za5fkmDeYbzbJpFe4
06Igv35LTxHZSS4UgHeshfgPx1KwUkWRFR0QdZfHkosukDvP708WQbU/E11YSIzS57fodY+Ah1Xe
chHkFioA89m+aTKsjMuoTX0TNIHsngVwg9jtErqfPedsvBDl8mjXr5/3LeYnD0ouR12BCMW+5/zK
n+mfy9iHuejAr6UK69zmANwisaMdNQD39yTnkJF5dJhYHBBkuVAnoPPsAlCNkMONQF8OJ9+BqyNr
LFt62jkieXha8/AVFyTsLB+kf9XazhTHj+tSSufXC4pZvNcLLxJmB6AMcyh6YX6+PO061w3sU4Q+
koz8OiEAce/J2tloq+1TQCig4t9HuvVtXrvMVw84Y4EuzscE454qJ2Uz4HzPtn24f7+5WZfkN0JL
d5eT1EETpetCznO663aejVVTwH/ziT2hOEo/V3cDdR6crbp7gGsgt6F9/wlnvdl+rD+OIjzUL4Uc
DgFCsLXpXJfor0nSK7+brcMJVlcDsAFRsOTeePZhc7B7/NQXV1vXeDZgWC11FbLHBsP8hlfB52jT
13vgTCSiScIy6jntk1KHJ27qz1LchUJ9PQfPPq73QTaU82PCPvnksJk5vaLO2wktMQFBmJbZrW2/
h3gLjsjpzNGaZlOEVjrB04mT2/2C8b/G5Esb9P+UQk+EWMaPwd4Fe/N8/8u/UzfPq4O9Kal52xBn
vaLkAf/G5AzaCnTHwQ+kq/UDlmwCJmPNk1aOMrIVKCEwTL2bLx2IijxXPJ+FPauF9L+CZakYmfjh
SoLRT5sUS3PxYKkkhEH9s7nGmKhg1zveLS9Zs3NajD3WAvSVAdKug9UMnW79xyMP811eV5Gl4AKr
qr9PxNjm0QvTeNA1IDzRQ3z/ltLkFdMMXAT4BQgAeMMzOoxtthKzzi0NdAw8+HrnRXmrsBIEaLcZ
gMsFtORjyylxHj8r9/oBeVxkUqBtHaHCm3xxUXT8FwO+58HoCa8pjkfGvIwxgsgap7DA8ezEI8r/
kXZdzXHryPoPXVaBJAiSrwwTOQpWsKQXlmxLzDnz19+POrvrGZg7qHPWLvtFVWo20OjcX2eW/zOD
UKR4gdfZWc30YFAHO0QV82vL3yUhLdSTwh8N+GgnGcNbsAf1TkLEGaI5qEYUkTnBZtjp+/RjQVio
BI99raJwTp1763KpllNULdS7b9+afe7+us7easr1nAAn9FPa1HKjgoCcbbLJKXRX8e3XYE8a13ye
fAdXJ1pc9F9oAh9SV3QZu865uyOzn0iTiUd9MgFPxA4xEuOtO7t2/vSPuPtNibOjEra1dmoM7hz/
OZ6dxkHwmjjdjuDCJEFmcjUFtMz6/Yst3vgBQjyv+whslY5mDdg5KVv+nmBSCRD+OlCJLAFza0bp
nN5l5er/EjrOQSaDufR13mk3W1tBITY8BA/X6ayFYtAkv/niQzE/bHwaIRxCIqXYUUftN5JbHtFK
oRwzLOhKTz78CsT1hxg1dHZT6ZZIqay59xffwL2DENtfmnC5yAkJo8Rtd4Ynuw/Vj//5ULn34MeS
hOl0XOKEHTqYH8Eqnc2TcfMPJvkX9fz7UDkzECtKZfbTF0MLil0GoIVhg+1aWyFHy2v604T+psQZ
gogZdEpHcLTsCzUBndVjPB3TczfL9JwPXylGniLCQKWQskhAOVOQE6k2TXl55xtAV94xR9oGoCjf
XRfQdVPwm0FOncQ0zKUwQOiXYWYk2abAXH6PhN1EyiJi186R0yWdaphYuYQbo/cDMqrY+WsDQBgF
xhKOrWn7mwhQo9se2vOQnqR9cNvsRP18gqvkGy9SqckUn8K2Tnbz1HXAjGFB6bDQ7f3Pv32mwLdl
VFHgeAHklru6bJjKupDAbL95aQASVmPy4EFkW9fzH2dUuJtjnTnPAbaBPz6bVmgnozUCsTWwGkdB
k0zqRpvgYfohpLpykRe8cRdJs1SlGYVY9psvnxKxquwiF7k5CDdvrFzYGak/Zn0aX4mCanl7mUUw
G6u5ivMgasFVRUQ4OyAzVgUBQB4xXGEe89ccebJ2R93q3vw236fGMsKMfje7hKNS7D7re2XnQXvn
1uEJOVLHwQiqA/Qah+xMYZP9mhd6cQC87SiyKc+XG8ZZE8OubBO9PD987+6jPH4v0QFosd1kSfvJ
RxXtugiv2QxNRjOoSTE8g/XvHO1cI0ESx9ALk41ZQN/z3kuhe/g14c5phQsinGHKhnhAPyiIVG52
Y97Q2+4pOLB9tdXc6D7BTO9iE29yd3cckQr/7NCQ9ZnfS0ihWxMGLUTJi7Xw4uJ7OPtlJtpYNTq+
p96cFJdQazu6/U2LBi3ReLnwfDkTlkl62bEGpBx/qcMkwEB+ejBfRRHTinq/4IizXwT9tqkWgszp
R3C4MyAyg8Xc67Ky+oTORIVTd0pXkYpOoFHe+V7t0s09YniBKy/ig1N2CZPjgLTIvp7iu8j9KW1r
hGD/xOZenBan3DDGo8Q1ASeV27iF27lowoZ5z8QLldfc+HNSfEN7GsijBsM7PGJG2dKP6jFAye2m
2LRP5UnE11rS44IYp+TMGb3QVMLpybfyC4EiOe11VD9lZ4Nhwzd6mE7BIXUY9Inz2u3t/F3bFbZk
e65KLag237Kr/SE8qahDoQjm+pubw65/vS5Fa+mvi4/kNU7YK2W6nIgxYljhe6Si+IVZZ33YFP0u
ZNtOtQrVieotMONj+TaarFmzw9muiZ1mrh+jeITG+al049CJ50Nd3jfVlpQPgs9cPuOKztI5nRXj
JFnbouxAbP+gfQ+O41flc+uSIwCCd7Fl44B+/KoAiBJtngXE158a01UMWVBsr+EucmRs0ooQFznZ
w/sLapWD1aJgnjvRYTilBup7s13Olhs90ltYrg4/TazhaDqlI/iShdIfx4AdsAxujqH8sS6TKJIa
SNgsCcc47pEol1EGR/X2o9rfjbsIo0yvqL09xBY9YgrOEQ01rWvq38UfwmnqXK19M+wRVqmdnXxg
8Wi2xyN9EHC5qnXOqHBKOkhKJucBjpvY9S/JTl6RlRfh4q5bgjMinIpOAQmlGDGIwJN4ZhjSiRAN
Do/Eur9+ZSvZkPN6GY9m3ZGK1LQEHWAOf1MeVESAu+sU1pXaGSuclp7rzMjaRTxh1Prbj9d0VzgC
31p4XJyOVjWM9tY5aEzYnCHvymN/aH7Z8Va0B2H1qf3m5es7zrLWQdijZvYlYZDucS99Y5seOarr
J7au9DRdpQwJMoocLZ7ZGZWIkijvymRA2hTYIv6zmdjqEb0icKuNTbqzX5d4TEF3FkWWQHuut78E
Ir7uZJ59ASfjNEyDdlbD4fFlzC1ACQaH/miic2EZq4stcsxPxg1wKLF5Od8Ko4lVZXpGnJP9yVSp
NCYgPnYY0t7nlu+5Vu+6AqW91taK/medaRSLT02TckxGcdipoVYPeGMUnQp9hDsFmIY95tjFdop2
9FBZ2uy037vYah6xRfBYVlBbJAZYJPuePOD/XSnqGlvVLmcfxTGPUo8+s7SH34SdTWli08cnAP43
36+L2PqDMWQVAy4yVeWvXTRnIoZdM3mUYoHI43SYUUl6tZ+EhYbl+P4wBgbMACEM0wb8qnMfSxHG
0B8XTvIX9nak9+kt24/fxszKsav37V7USLuWT9AwEq/iOpEHojp3oQXm1zXJT4fH6DN5XvbOLpnl
yPY233/eoIoTWPpJvp/Rd/MQbsvYEhzpYuN5fgEqijqEoTBNVTmPdypIMcYkG6BKJ8xX1I+JC8xK
j2B567h9EE0qy4sSuEaOU6tRIZeRkVQD4GawG6K62YyA8PfRfWVLW00Eh/ZV6/uDmoK9Cpqu47nw
2D1BXg9VbkBeamfcxI9tZge6zUAt3bm29/o6wxksXgkmon8JjnVNjJQzypx30/qzX0R9M/wFi4+O
Km/JbGAF7i9lo1gVMnwCk7j2As8Jci5nMKl+IXVgNfStk+qllpZaZNOKlPyaloOomqquL1LDOHHp
k3lOawCIo5vNsFSsA6xyu6H3WYkdxuR9NDZMMm2M2tkmsJ6KGz99zaTdpL/HoWL15aGQ0d6Y973F
ip0cYpifCD5wZdZPQ4v17w/kBKxRikgtl9eEp6RvkkNgBacPH5AZr4FNdmklhv1cc0bOKXJWnMV5
rxoBTl4F8l11SBto5UZduhAl/4Wx/c18MlEQCu0ePj7wKISotmv+qwKdSEzGTI3p3AeEkaTqU4wP
0IBX6X0zMVQw2jeSMI+7rql+EzKWPO+Z+jWGeprbRcaegeyOoaiXxKKuuckfZGCXHygkwbl5V46l
3eVWfDDv2pMox7VWhcP1/odXPmpQe6VPSIVPOC545v1++KhO5ff8OG+z/TumSLHefufG7i7e+jei
RNKaG6VQxjBdKevKH4C4c+oraVpOCKmrJWuGXj9hP8vKcDjE94wGd5fUSNGDV4DGqb3LE3vJpRzg
uGyfkJe00EIjOaKUx/qL+U2SL1f5clUO0zAPKERrxwxR2NIs694BsD08SY68r34IC3+rRueMJKcd
fT8pJz+GkXWWtWbNPTZ2A3MMo8aQGjEYzCo1TcWSVI1RkxrcmZI57bGlhMKk7zcRsXMH8EfsdvDa
t/gwCZI7q9EccuX/JsabHL/LgJ/SgNizjlwLasMy1jcpACZKRZ7gatb8nBR3iixKE2DVKsOjv21/
AUAqvFH0fVNs8LdyQ5TjxidtOyPtOHSCSstaiRPbc39zyVkbs0snNmQg3W506zZW3La10CeR3rfo
yUBXuMhJWvX8zgkud3ymerK8yhLsK1lyTLGMFCMUHGDWLAmti//EcmtsWeinGrrCOFc2QUw2Zaa2
OICAMkE71RJDjPZPxdmFrrivYDXQhKNAFcRg+Kdx0qkmTJKAQAOtMqpoBDY6qZ8tUifzLcuwA9nq
u8JsnTLTAULa+1VUWW1ayzUWIRodc/1OaT9VSZd/Xj8GdSH7h+uEkVtj2ZJsKl8tf2cHTuZEKuQh
GR9ThGzUlruXSTmkqjV2g2WGxcYApkz6RgDAKmOyxvgWzz+7xKrU+xQlovRFezdT9LRr1Y9Uvldy
S5m+I3XnNvWpUD8zpbJTtGUqP5LSSggaw60kt1m9nZo9oBp0JqjIrypuAOTAywYmlMnzUmgx0Qc1
Hh+xcjBmH/1DXgCW9D15UJ+un9r6Zf6mxBfmKl0OakUBpXhvAv4bkxjBj2k8JNiFhdt7i8JtjKzW
sBeQXSmwaqjO/ZvBr3HEs8tavLUA4GQjRh1l9NihTqfah1aY6V/zdJa1yWjVMLGfVed8q3hUZyKh
hvwYYZHpfNPciXJhX9EGL3XnFLjHYKhSkWB8ZnzUC/SrSr7FJndy6xzjINFh9kbT6vf5bUlt7UUJ
92m49UvMtWA5S2R14w7wbI2tqA5RsVp0OBHk02JI62xP5d4IttIBSyB7dpMaTlfuTGEoteYbQyeq
RKUyOqo0XimqA0myEoa0drLPUy/ZbF9i34prlx/9Sez2rUn1OTlOJc45HWqJDosOXiK302MOSDDd
/b7URQz38wFJU2GSY00CzmlyOZ7J18YGneoD9qYjj3gLNLAC+13YPgN4h5c4hQPfb6eJIHlWHc9z
slyInJddFs0zyBbAsgYexC0gFKCKLDrAu6fO4hmR3YCGxupYHGsnPhUuqpyC9NKaRlySLugBYzrW
h3OyWWidnxkNWdoLfqSO7s72e7oVzVus5rDOqPC5ujxGEBdU6oCnXFk/biULJRQbq/paq31IvPio
V6IRi1UH8Jwk50cUrZICIgqMTS79mB+dzZvTe9QJ7vot3SU/Q1egrdb8sXN63DsZpZygkxP0TiX2
K0Wl/THfJFj0jYLMEp/9EqU/12JxDUhOsoyHSbCY+9J3aKWkzKYeLhnt/dQJdUSoY9SmtjQDvvE6
b+sy8psUFx4Pk08UuTOQ8t6qL41mVbqjY0hLApivspmpgNqqudEAcUh1gEcbaKG55CxoWeSHFJw5
cG2bb8XBd2BevrFjLOwPXD/E36Q43d/1kyQPMdyiCds2x/1UWb6D7gKU0HLXaR6kPZoGRIKyFtie
s8e9OFLNY4QG5yWwJXZ3E7g/O2dG60QuLN/TRQZ4w3NGig+C6mpoVEkFqTSDXLS2TEMnZbaMPqz5
kHROmadu+mvMTkUR2V3ntO4wv8TGbA3AIMsPKj2ZgzP4yBAeomavBQFE2a67jd/Z5ltnPqbF0Wdu
n/5sw5emPJnhrxkAJvluSjYhMMYCt0DkVfuaN9Bb0tzE485PBetMV2NLdFrqsm5qVAVK0KW0IHFs
GClQmB9fjm+E2QU6Ol373nQ+S4zPOcImpS+vgz/Tc3rc9flELZpe9Udgc0/ogjSBPfKM0p6z/7b/
ptt37vdXfbJszU53h3YLfBKsTg5uMYvw6/qb/HK6/vgO9H6gzU5RNZ1y31EkWHebG8P0+PKCnMUM
AFXg+s07tCqMGBuxPMt9j9FN0G8fSrvcfmKzOGqRx/vrX8FZayC8KxRApAAvIYxpis4pPXRCp1My
aLFX6vB/exs3Yc/P+qhaWTbbymza1+lxAv0veoBjkbEsQQXVy8uemtFoA+wY8MzkCcCymzg+GMhB
dYaAL04v/EVHxeka2PxqaJRXQVHjB8Zkxp5EP0MJnhU6XFtFEqiCVSqAXzeZgcIS0eglNwFNhrZv
88QrmvSkdR9As9sE88f1I+Ocm79YOSOyfMSZFz1VWVV1c5l4FOO+U/VJMLJN7+bMyYdaoLmX7z0T
yT9IcSZJkrJqbEbwA2hhrDDtSCEgwBmiPwhw15I3SdRh5UPisUH9LgMFD5Au7ljTvY7AKyR0b/ij
G8V6bV0/w1WxOztDTsf4Y2GOQQ7Ggsb/1eqJpUXjr5lJx5molUDE+QTIX0xqEDqi6wjVeRmvgRCk
B9hs7PWtS8N7MtqE3eXZxuhv8+DdkJGHmE+6HlolOwXkJcgwnCYN9piKdgaviufZh3AelFaaykAH
fEgZxbasPCksscp5e/1oV2UGNSmd6YjJocUvxdNMymIIeoinHGCBC1Y6hSkTSM3q7Z2R4G5vmvuJ
ST2kJmjCm5ppjl43m1Cnv7KGCS5v9cjOSHFK2a8KOvQLN1HzSUpAh4Ufpe5eP7F1GhoF3jSaS2U+
GtdKKg9kaBOvJrltSB+1gel5Ud1bRIS7+9Rss7LDe/OM+V7yE4v0p37SBae1qppQ8v03J5z1GLIJ
e+tMEFEyLOott6X0CJRSe+4Luwhe/8mpoRJpoAaqoKZ0KWcK6aegrSEES5apqp9KnVp1IpC01VMz
FA21TYTKWLdzSaSPsqEPyy7x9MYfrByo6jtjLPxNWyaimoGI1PLzM7U+FKks+wXOzs+f8w67yap7
bH0S6L3Vx2kA8sdA6hAN/RyRqUbvg68OidfU+tMwGx9A7BHIAB+n/aXukL0iRJN1YvJLljI9ZDRr
psTL9KCzkrC/kWl2zLPUCdpuE2XtXYtnqvTxCaMLdtW7LA8it4lCJ1EDb2C+wKFcPdiz7+HuUJGT
3g/ZuPA8WcVw32gfZfJ8XRhXNJJGMD5ODLSIAfWNU3p13oPPDnKSd91uJEa8ZUqJzG8K13EgokiR
z2svR3xBjlOApWIWfTDiGrNy2OQ11MXwQ57Jk0GG73kNsOF0n2BiCOU9NcvcvES3miy45hVHUcO6
GWIQMIxOGvVSXKURjf351MPViWuLNJmlSR0aA2c3VBBqAPVh/Pt25YIgd40JC8lk1nPitYoK7OZK
RxrAzw0BlRUNdkGFeyAN1l3QHKt0vKn4NGKgucjadmCBVSbudYnhg+K/7vDsADn9BT+ji9sCdzh1
30J2X0ZYdaGe4O9rdwneCsW6+PrUYidA1wuUwH8hraI/RwVomWlwd0dJapCkUWHU2EMC6xyUGz2y
SLJN5Mg1tAkrhP2TAZwcptzAAxSQX3mPOGKUgBVVVdHPwbn8Ofo4pjxREm/uMydpEbZiHVL67frx
rjiWGlF1DVVQnUE6ObttlKmhykYXe9FnhqWF9z49oivbSmdPgbeXsY/r5Pihs79u8ze9r4nsM+1d
NUVQk76PvTDbDPk+9JJdeN+lTjfcokhipcDEGd8a5XFCd45cuAH9qJtfsnbrp3auOcGCOuPKt9IW
EDD/45dxhl8xNblNNJwES61ZsdRXfwtTFu1Cz3woHwNkpLfGvQywa9MiS73D0kKXkLvcz+wdetNe
zf31D1oxQejxg+BTQIkgxOe+Z9Tj1uzRCOCV9HNkb4UhuIrVF0zxBzuA0ePHN55JcQfhC0nsYVP1
MRyeo95SgOOjfWLXx+11Vr4mP7n4aOlXNHSGV0RhUS+VYKkEcqtEiJZlFPuk70PmyPRZaQHTVDdQ
vY9YpuakVPeMIgAW0SYfb0NtU9WdI8H9Z+xtFBU8V7UyoltMkFAmU437oAgfGo4mPqgjB7PfshLY
XcA43wTKW5d/S9NjpaM2YTh5uY3ok+KU3dtMd2EaA5YqFbzz1YvWDNnATZimqS0XdfYkdBImM5Bd
Y29kha1pr2YkMLqrb/yMAGcF51qVc3OEJPnNc2dM26Ea96px0KqfNTVeR/U5BYD29Rtf1V1nJDm1
IseQg7IHyTx9otEhQCN2lKrOdSJ8FfkvZYLilaKbwIhRvjyss5ODzizkODNApYwLN21n5ibYzrjB
fh/YWrNtN36Uz1ZAxsSJMGWw7eWoFxjC1cNdaggqUiboOeeeacaGaghDCQq0fFe/Q4pcxK05SdAz
NNuGfn+d5VW5xTsyUbBbCmvKpaz0RPWDzAfHE9Vuoa2ccZqsZthpfX5I7kbSCgc08Av/eLlnBLmH
4pMirNUR+aC+PQUzAghZJP6rB4hap6oZKjOQx7xkKYlKWUuMKPFUKbHi9D3rbLmx8x8scf0ckAaa
yLdfJ4jGqiWZhiZXzq4CxwCBkoq3r2sh9Dj14nF2aZy6QSbZseZQ4oY0sK9fHN9I8pesIjxCphaM
Avv6ks2qRb42DsLEC9shdapMjmx9LJnToVqzzTqUQtHrPDtSqm9rzYx3ij7V3yYziATyuvYyUTmR
NRPgqDAvnHuo5mYbJR2+A5B4MFu28v06o/zymi9GzwksH3D2KANVGuSxwH2yrepk74E7bOWXbKdv
wp8tYGoeCztGE4sHTLxvmq2qgEBMbuI9Ogea2/RvLnv841s431EnaZPGIb4FLg3bygVxZfWz14ZN
Vt/X3Zvse2EqULarTuM5/9xFj3Mv5T5AKr3TlFrly2munQlVFYCpIZ6DWkAftaigumZBZNTxEXoj
l4TOgcsjH3yzpSNJkbNIdCusPhX2ev1S+T7ffx3kbwrcIy1qSWXJcpCdHaLHFwUT7ATy1AgzqdHO
dNVd41vRFAmsiICsSrin2k6kq40mQSKut2KavyuDi1Hirn/Ni34/trdKagXjc5A/BWljzQSzuEyg
cNevU2Emku4mVAY/DUerBiYGaQyPteVH0uelpU/yJo0xhdaOt6mebjGqrYWRLQW7JlAOSq7sBIe/
mBBeB8vw0wxVxQ0ofJPuFKdjiUFg5OTl8DmPM4vF0I2zZGdM2SkYMiPKaAGv3e5iaTPSf6Ivz8lz
0pX2BAdgwARoJnqB/dKutAqNz3JIly4YUjuqHgss+6qSOuOYEzc5jrVqLBej2r3nEWY2kYgLiGh/
7pohADY5wOUUQ6cy7z5EeVuQSfZjL5iBoUrQsRi69fCiBm+k8DKt2qi0FuRYVl0WleCdIn+5bLzm
1G+SYJI3bAg0kt7ARXhpR9NJ4pcoQ6k3x+7e+uQP833WDwL7s6YiVDj6lEGMsDCSo6tjhLECzjBS
wQmzjBFerShcXXQpL6VUB44/AWQDalTcW+0HeWoSCUqoNE8qGvmy6LkbUZMLPq8/h0V/XqPDO1yh
0oZSgOQ8Nkg5aetHtpqqcJyVDmYFFhbxRCKaiV5zu85549yudi5rYpTIoc7Jxqiex19G8dY5Sj1Y
ad/8g5uCe6DqGF40kDbizjGosbRniGuo2uJT8oGPq71dP8C1x4W4B38NBBxAtbm0FuY41pI+I40+
P8TNSRoDJ2obgeb+KrD/cUsmitIGlCYBJ5dEALQZBGaK5EUbtcou8o3JmaKidbBHWrIbSZV30xBI
7phHaG7r0w6ARK1s11qlWYpRl29pn9wnpuEUge/boT4s3tJUu2NRG7bfSJltpoEqOPm1g4FTBJ8Q
X42WL+5gEgxixRGR4Bq1o500e8OwWM8EJ7NKBN3mKPzgjWhfDUNn7pGEWn4fJVXqzZFVZgh132h7
d/2C1946DBbeoELgE/Dtg1Hno3geRqmXIuMv9595IULpWnsPiOKhSdB8ABHlfZymKWlIwARyRbaE
2CNrArthJ6jrTkGtbBCozdVDO6PHSRPNEb8aSAl5gXJfZ3TTF4MtzE2vMQXPH74OyjIUyf9LkQ21
XssVvUm9WMFMUQKVIs+uRkbXJPWmK+IdbURIm2s3dU6S02VaLzVF3NepVwbvyFM7xCgEMr3qv5yT
4ITaJKnW1v6Qel3V61sM2yl2REIMXldVsM0R2dl10c7bkujFQYpKJF9UiEsWos+3ak2MGf592Tz/
HPXykNM5lTpdA8chor3EwAi4qINhzapjva68oPothn2RpbMHphkDrfSiTb22uIf58R05PjGv8CTN
9gV7QdbEEi4hlsibmNXBAMQlqZYZfpr1Zepp/VFR7uUutBTp6fqBrZlVHW3OqB1grF42OcOdYDa0
9uXl/grT7nNsflL3nYyxedEbWz03GB20s+goVvDar6sBSdfnNPXwROx5nLeUvMXaW5hrBz8snHrS
3TARBf+r4gkzQZY6zbLjj2MPTT4A5pL11FOwYpoM2n2RD3aUYhRWfRz62VWn75me2HqMOmk4OL5Z
iYKnNX8Ca6jQ74LwycQM7uUlwgz1vjz7C9/hbC3lIovNeWy3o3GY9NyVgJl//UpXFA3DIjl5aV5U
mGJw2mymQ1EoY4aKrISJxfSol05Pb6cZ+xTTt0hk7lf4Y2AMTwI7MBn7mvM+ew9+3lXhkOJeQ8VT
ku/5+LN+L4ubWVTaW6OjLw1RQJnAKO8X0scZnSRPdJSBWeoN+ZH6XsK026lpnjSA8TNFfr9+hGvp
FDgWFOihFKVTTIRe3lpiRobeL9QaPQPwRy+XTtkAYSOpYxPlbXTomVl/GFK9tbFgitkkpMM2SWtp
e/1DVp4nuocpU4FItLg53F1WpVwTucsyT6oruy9/zp1jwBvtRFOBK68T2BqoBKhYto2CFCelrVwk
+TiWmVdTJDmH1mqMfbVXTVueLUo/coBsXWds9Tp/E+Tj3qFo8iqUF4KVExUuKuzzd9Ie5NS9Tmet
NsAgNct2b30pkXI2EG/d72sfJ9jEuxzLED6B1UOdNrQN9A9/C5Bq+D5vx09sbdDsXQrMZoG3tHqD
Z/Q5A1nGUTZGGujHDLEDeZDKyJHN3mrjWXCka+8euxbx6ik4RlntUmbVQB6w6EVLvcJ3JRJvkhiT
NBoLN0Nh7vK4ApiYqYgeymJQOUecwQgayPWh3Q7o05dElQVDz/DbzNPR73szNuRV9hmaJ0w/NK0h
LUrbKJNs46eGdtMFc7lVjDF/GpM8dMx4mF1sYEXwff3OV+wmQxUJaAcEjYbq1+M+UxV08HPF8JPM
y4M+28xZ2tlRCIWk94qonWdNjOGkfik/tHLwXVZ1UtYxQGVTT58/WD0denIYHARz214SNaas9a/B
hlAszcN8OvYbcpJcymok91GeeXJdDzd9qPuuT4iM3sMwcIEZEO2KvDDcCB0B9iQP6PmAlXDHoSvd
dKgbVx7yHq0QZDiOM/ZAkKYqBAe/ehoMGtrE8gcVdZNLYWjVPCPTVGeovhbFNilKdavloblJCpa6
s0ajO+r7+f76ba89MDR6Lv10OvQ1n3po2kidW3RjerOOpm9dvZuml5qRwiK+iL9FmHlhhy0HmoZK
FYqS7SV/chpFwZBD2Mv6oLH7tBA94RVedIJSxbKwEEVTfvYgV7FsYQ5wxaX2rY++YaJpkLGjRrRU
euWegEsMl5Ig86hDCi75aKMAiRR5wj2FsKcGRpxmSxsla1LafTX+vH4/K4emo5mOwMWk6KcmnNjK
eWYGLJTxGvPbuD1luWiX7RoBQHwjsIZ2h6ZdDvXsuY9NnqRyDG6aojTcRJWxq6Zp9e11NtauBmA1
mERZYl5UWS6pJBjc13ofVN7QSWdijCy2UtGExtq9nNPgOGF5ueA+LpygWwgprsTNMCWPPgBRc/+K
hlyQd/7DDPdQJ4jxlHYg1KFkoI6zLY9PSGD+fXVwQYUzSKTpp8wvQEXqtmN5qAOLGvu5sKNCUIgR
nRvnvfgKq6SBgtAwbWdiq5/l2zA5TPQ6VwUNrSwa8ioMaYnl52eC1k+Vqmq5gYXQFJX6GkGiiyqa
Iji1NUHToAFUhmq9irLAJZUmG7sC5frCI43/bvp3fqhvhsTYBWkpEOkVKUBbDrKpCBNUHSuvLym1
ah2pWE+A+ykr/VjTBnh8Ic12EQ1U92+/HnQggMTS9Y+8FBeXV7UxAm7XzDxDwqBv9VRmn2qDIYpa
kHxcC/hQ7F0Awk0skUFj1SVPWpaXelIqmbfkHb9J9LljQLD3gOppDdLRsGfVHto7qXWu87eWeMe4
iArljX3K4JHTcuHoL96FmnmkaHdTmLi0/2bmw3EAhAkbg1Oh1chgHXUmCSiviAsaYxEZaVB/mAtX
LhkOOtNHCQtCuUS4LVWtoHgdsZ5NebrO4SodwOJgUhWJfoWPv0qpZmMl4waDCiOjo1U0h64+5aJ+
vDWZVHCE2P+DsZc/TFPQoDW77KLcS5XPajiZ45scCrTFOgn0OJgUGEYYBLg8sW6Gv0r0LPdG6S3X
30L0hQ3p/fXTWlEVhmIigMS0wdJlxYlhmI1GGLPiiw0NZcQm+yfXcUaA0+BFScaaxVXu1eYJHd7z
jAHQ+iSshqzd+lLBwptCEwrWqF+eVRnIZR6rZe5V8gk9u6ruIELzRYpojQpyCBRFK/QNoBntkkpO
pr4Gzmnuyf0RCyUtmvzog5eoeLl+KatkkOZFDh5ZZfSKXZKRJoXUVdflHrqHt5nbAOG0UlrbrAQa
nB+dW8rZhvab0JeyODMUk54ktVT0kLDOtFSjdUFwkybRPZzGpj8ucU80VFaqPcYpsDLngHlGYx5m
AGr2H8R8/Ntso53nyz1GHxMcsUu2tVkupzZE5SzP32j/6rNvEruLtL9vTC6ocMY+KLuhkHMUslNz
OJiulgCltBQNzK6pWRPhJibm0bOK2VzOjmCyTIl0iuoVOi6KScciSZxlRYBImh40wJdEWFao5gJA
iBWFAaKGsWg+dEXxgBBxVspVDCQhLyLbEPB4sXQntwLDtSKbC3wcshSyhr2w/DYclGuxpbWbMOJF
J6cfAKhaFJsEA1c+Zp2vy8Mi5lwUc0GKe21mjfb0ygCpiZxY3B8jbBasyR45L1vKP8Im3wWye53k
ImLXSC7cnz0IX81JM7bo/TfGp8rJi6OuM6sB7qA8iTY0i7jjpD2sZyC06iBVaq7/PFXFXcyOefdW
s7sqefXNUnCaa6lCEwlmVDohGUDG4wwwHoVfTzIa4ufmPiaKVUshsHgrd6aqM4WhRSNrKGxFR8CQ
VcbfLxFcEOfeA2LUTFZK3KWSfw6KbMnqPet+Xb+8NZ/qggi9vD29DbXQMBYOkT+LHfYuybYOZDZi
GaFlEmuSAHa4rTRdoEeX38tLzfnJcoKKIDmYhhzMyX3h9GXnBKwSnN+ila6R4ARzamc/ID76JZrQ
HrZoQGRAJWv2ogK/iBNOKHWZoU8skBNvOGxGgTuz/ruXfYlYnIgUJ2fVMEHZFL6JU0KOVvFExmPN
luHy//PreYSqomG97C+V9nQ/PdFt9pEdTDt9QAfLbe0eCsmeXHO/AMVfFzoBVybneMRZ15QDRSZR
auvmpgn8xvVlSQgwuWQ6/rz/39xxjzczm7ROM3CHPnFARi+7YgubYoGtaNvZmlpa+nf/n7Qv640b
Z7r+RQKoXbqV1KvbTrxlEt8IWWxK1L4vv/49zPfNk26aaCIezAC5MNAlbsVi1TmnbB21KKQphB0A
EYtep5mNzOgtCj7aTQJR5S5C+R/ZF8XUqUwJNzHKNGbZDjA1oQWx6U8hTbxIb5F2Nr52/SEbHspF
lRlT2RQ2oUaWtu0a2KxQy26nLUBtQcu23TLsS/9mIK++dvjABvkzoWIOixqJBqdsYZT6Lut3IOpe
/31ZuhUwaAQaeIhwAVlhGpO66uIyBjvHNUP/9FDfZEdt4/6odl3w04Ss1gPZW+hme92qLNQ4NyrM
o1dO2jC6MNpGdPOg0uOUXcPoyovUpQW0IXjQl47cSPFy1iwfYEPjm17dEkL2TvGMx0/O/r7qgffV
H0vC5MVuousJA9bFbaIqnYMfDXyrVWyvz5Z0151ZEWYLD6wRV0PMLyY0i57qcLZv1u6GZs9GiS5a
LcdZqJJa7x0Tcpk8vsf7Dm9RWxhZadDUg/w7KoMAPGx1fbqfWqLaBpKggltBbpYYv3E2gvtzlhz6
bnmeozw2O0GubdkYNqa9M0Y96OjPBbJq5ZzejF9iW3Gu3geisIw0+u9kKiDswpwivnYGrwT2ZtTR
Zs1AxcRkUaIA3CiMiPopTleniKeBbLCM2ynP+dO1M59jS2FGwoG9GIxY/MvnlOSrAWBP3pB9Rb+y
ocbjMttkgJW2/T9G86wja+LPp+WJFbuxdIF/0Ov9otUK+pd01yCjh5o8AdfqHQ9Oa02nLTBgp7gz
UXy01+frR0FhQCS+mYXf1k1eAccByae4fGEq3qfk6YW55OIgHOLJy+KXziPzzKFoXcylkUDnqbO3
dfe5JLdj+Zkt6AZfHvOZBHRR6aTx83R5Q8Msx50j7Y6bU3TDi+3zCGSG2XyDJ1j7y9A+F2mx6YkX
KbGL0ll0kPAAZIQfP+HYzUwvs3HmxhI3cLXPeEwrYtr3Dh7D4cUXENXwpPytXXb2EmKxbSRrAgtZ
4iCCRqcK8CCrSpWCUJnhAz0zgwQaYJ7cTAGIFRdM6MrbxR4+NBiOXPUgdIYU5KUV1oIfPcQrakhF
xyndoFNqVBHeSkjWkMjDlrN5dhPQD+GJw3KUPS2SYSh3VhGA9OB3eDbesWFnGS92Z4Y07sNkyaBP
As1mVdpT6kLOzQszmQF4nMYFDpaH7mmue1c4j0aahh651XI0+hsjrYZcyvDiMXvTG83ehVhkAQ2x
wFFKery/vjETOjL2yGA5XKDocrrRmdWLCwsn0No17U+atqCTvzIwy9WT/j4uvjQl3HIzzW2NNRg1
a8tdDAFyerek2baalrBIo8orAn0Ky59/78POxyd4mDp2+nFZipwnZl3ruRpVdzf/AdGXABcBlgOi
H9zhwqiallSErEAHEoIVdDdN+kDpM7X2zm5+1jTF6ZB5LtMw4O+hqAkdFmE4+Urq0lpgLaVjstVr
qG/Ei7bAcJcdnMHNIdYKgr7r5tH1eVQYFrE1bmuWNiTGcWJ4vWNPpyjXf872zs4eE6BArxvj+//d
nP4ZpegyvdaomZPB2JT+8orbeFH8vixUOJtFEU7OcgBJu4LHI5UX2NYztWmA5nCBXiqCSbmjMQDU
46k+B0Coy+PlQr3GJfOYnxZkEaf+raD9XZ3cdj8r7WiYPzVzZ5jxhkCBcDSPUKS/Po/SRTN5tIfU
sYWs0aV1jtorhgEe2wSXlR6QTNEfuqgPm+n1uiGpFzkzJAxzZJpVZzYQn+38Olqhc2LlpkMTElDQ
/5shPuKzO4gVyzysPUbEviXbZEEfhRQkFMUzTXbRAYyBtCkKmZBs49vzzIjRuKw2a4xmLl5AY0+7
2zJ5uz4O6Q5E0ZJD6nEBiTINXpXMtV8YiPjRFa0I9VAV4khX5MyAMIYRYJlsNmCgPuiQAKdhGhJF
/PmbHvPumJ7ZEK5qjbj5XJmwUR2d4NkKsiOA2sfP/qbev7ZBHsZomdVt2vBXiddtGHrhV3PbbN6s
vab4EumCnX2IsM/JynJmLvgQ0z6w/o5MW9I8Xl8wURUVmwG315kNYYtD+qplXQUb7ckAf/mmucm+
Jz/Ntw6tQjcQnN6Ood0G9YP26O2baFDIEYjNHd+ZFzb+kHlJoa8wP2zcLfZ9uAbFEaIERR2uN1ag
BW5YbYGYowH7Um9adNFNozZCY7etviu/r1+MH8UPfaMfDPzl+sxInQwgOFwGABAGUQtgKDKTDZoJ
Z/3djGxAHk/63jm46f6/mREmwGGEGlClRZCbHwt0z5veWkjFlHuz+QVU7Uc8wNmYhGt2nVtvjTmw
3J5p0MdocYRUrqkoz0h3LZqBQsPesqGnJOxaK/ZzzRtgxE2eQdsLHO1L147b69MmSbRj355ZEfat
XoC2zQyg1V2sTTpEQ7w3rdNkfxvdF5Rem94LIYuXAbaaqIpCUifnEw+ERQCsITVw6UfNKi5TLcaS
pfow7+hqWsHitXqkF21TBo1nqgDAEvItBosSPF7Dv+9bwetZHu2ntPTwNrfWaEDb8xGNsKCdapu3
U42Gp00Vtgj27fuMoniTAUVhKXaO9DScfYHgE3WIpFFtwBeQcLL/aTOcx3KXHwHecJkqGJTP75/R
ChvId5IJL4kYLmmFRknyOmePWgwNEPbl+h6ShbgQ+kCDKLB58WIST4NrA9vXs+Jkf03QrciNOvef
Ml0+2/ST0fcbo9G21w1KCPnoyYhbEdBx4HrAbLvcObNhQycpTwBA8Vvr2E1mEfRmzzbpOE6QE8sK
6EM56xZP/PQwLFWyAXlP2/t9N3yastoM9QqdfqY+1p4qP/5eusWAcjky1nazQKcBvNKghLDDZiwG
8IvKwTtmSWsBozT7t56e+jeAsdLD9THJFotLd6PEDP3/d0qROa20DhDS/KR53RbZ2KDu07An2ab1
/l7JBLNn2cg34E2CV65xOXsjGklmDtReTzYuJ6Pd0LIJNKJYI2nuhiMjOcvHhCKksCs4KTDuEjiW
+efwAm59tUOBckaECU3ZTuEqpZP3x5aoK1X1zIIMM04VEvNlc7Sro60fiK1K7cleqIDIIibDew6k
dWFIxFodl3Jc/UqNOFynhUa1N36zyjUN/Wr6zrIh3+ptHlpWAUHKcdlc3yPSFO3ZB7wbZz324IUA
ZV5HSOOA//JkhP4/4w86BtoUjR/J6EDayEPTUdSZ3/V9M7zGqijBeAv0lqzCZWv7qhFJpxQYauix
gFaLot/lXkwtp+6aSYOPaiMouq03fbHNrdvEvPf+ydBU4dv1GZSFvRyy/a854bZjc54Czw2XiCL9
rzZ/1uNxR4164xQs6ntFUMa3gxj/guUGTg8UWZx3Igdz39et72K1TC1cy632M+/mO+YdbI99Akr1
n7myFYdOOjzQZFFvA7YJ0ejlbC6x24xdMhanrOgj2tw4A+hloICg+pdkiptMFp5YAByBagR5DvI7
iXX2CmqHzFj0DBj4qmm3jVZvSOUfKzRK+cCKnZkRNgiaNlpewQZuBgyhKtmN0DkBsigy4vWYrl6v
sCc9YxyxxEmDUOIWOziSJIbWpwuWkFF9mfs9g4BlW7Z7iwKvjo4SZbVD8SppvvadpTAtiw3OLQux
gZEnKKE6VXEaadTZOfqwRTadd32nHbHtQn+6vz61shWEhpmB6jACIuN3cuJsBfVcY0ZjgTqhd/el
k4ZleptWKglk2ZY8NyKEXM5M0KsixjbJ3X1S6QFjVTRBcj7bDYUK0ycdEK5PC1w9MA1EtorutJU1
JDYQv05hhaO+lOGqQf7StYlqWFJTjvNbGwIjEOXf3LXT3WGcsC3NEc0M9HWJKuIdDAD2FWeab3DR
i4DGwBmIeAmgUHt5pitzcdaljoHy9epAG+ZoSL4QSJBl9ebvtwM2PcaCvQCvZV4aQv8AyO+bIE0s
2bGCoC45pB8ZypkFYS/0Q9l7iwmgdNLdVtlmbMMiPpSq7L3sGJ2Pgy/d2bZmGUEzNR3jSO2ttmbR
ND4QK2ievbjceMP4dH3WpMtzNib+9zNrCRThB5cD2vEUnDdraoIoObjhXLvJ1nLxoLpuTjI47APd
wHsaNBqA6C/NOWyyS2bhTumSOVjW4+T8gMil0R/L5q7IFA5CMjYk/YHfBHYPqWtRhMmvhqqeBu6Q
mv3SncAHT5w4HFVdNCRnCZUc3P7AV/72RpdjykB/oCVQZScCNrTthc1wtDXVgZX4oQsjwsShuDDb
JmcDZOVmaMNlvIXUdtlAckXhxWWGUGdDE0Yu3wdNksvRmIu9Ln6G84rKYUKtjTa/OFoeDM4L0MaK
3SBbIIBsAfhGcQ+AaWGrG8ZSaAy9W3jcG2cbVh0h8LiOirhXZUWYOre2M71bYaXQjzbaVpPAaO6Z
KtiUgF94nQSkTjQJw+SJlZJBa6CV0mblqTBQ1DWfPA8Zq8HCre9WJ7+zTmb3pgFwRlDLppb3lhFr
h/ZaKGkk+o1ZqooAsswItGSAt4C4EBddMC4Xsi+XvrRAYEQ9apPMSeB5gJFq7a1eUTRN+2zloelH
w/iV+uikneuv1w/6bzkZwe/DPHC5wAGDj20LztLS+mWmHQDdZZbu6vg4TYdGu2kTDSW/8R63zpZ2
C/IzXdjOAwnt8nkiDboH3M4ORBVubO01drdDtpuGuxKY3kk/juZriaSGZtykxq7oD55K50cikQM5
Bw42ADOSAFMsTFlbEG1I1g7QfTfKU9ROHLrP0WYOBJ8kRNskO6jpstH0NXS1McBXjSSo0rtsutVn
dEZb3R2eq5+mTvXi5XP1bi7RAReaAZYNqSjuVc+cNJmdEW9egLQ1o6KbGUHyrraaXlE2lpx8jyBf
Dyq7yYke/O9nVuhstYlfpwCk5UcCYWPzO95LvvtZVQKX8MtBKEDijL9juP62YGjQ486yW6gt+I/J
dByTn275rYQwTmWyMCdRO603c0c/+d9Z+9oXr0k6Pg5GG+Duc0m2BzVd8RSQOAheCAElGeAh0LqE
75mwFVxAybkefxb2+fA2rMZuZe7DVKvcuMwUFB7Bh0XJDB3OBO86xukaN7yXQZFmkZccDLTyRHvw
0C9VqAm5JTxsQNjBkr4TrbLW1LNqwP6/9v5uau5q5+uiAj7JqgZQ7PxjRAjuUMLVymloAPM3vCiP
/VDLf2heGdrUvnPnX92O2cgmLOPWM/vHJO6iJN735rilyAdjOYEE00793wPp0Gmds1pR2uK0FWE5
meY5bb0CELi2X/V4m05Hp/42q+hrkjN5YUU4kyWp7R4cQVACdvVesSH5Fwrn3QMdHDEs7zcNmYDL
k2jrY7f2MSC2fXcEEbQ42v5N6928XXfRkrgFbg7sbzwSwc4V89cL5JVQ24cAHeqA3loHwHIF8cMH
bOA69FFb8oC0FoJypwXSH/1qkCM3nuz1VFCwgFV0AtlO5+zSf20IN81C8iJuWthAcheASStk2RZn
HeqXfnR9NLI1552lINaHywHtOy7XBY5irJ0EYNC0urNS6I9TlfqOJD5GP9g/FoRdFfvA7xcFLCzr
nswAVPlbqECBNgBihG0rhiOdONCyIdcCUit4NJfDMecWEzcCJpQ+2OlmsZBMRc/t61Mm28pQGcDv
82w3BH4vbQDV0xpLDBv6V9f70Ty4w3NDwfhURK3SeTszI6Q23RJPT3fgSLsXDWjPwImhBk+eiPvQ
qaIESVoMMQIaH3HcDTCfwnarjJJ6awncdpl3n1yre/Qpucsd1F885jzpGtmBuw8CSzErzqtkuS4M
C9GyBmWQPK3hcQw6R51lIL/fBdCgDSzSKhyQbIy81y3vQQAot5gpptbqUm2EvumKmHHVD/70q/6E
phL6s0m6MHeM7fVdIgsJUDX4n0Hx1YFcypDlPUKCuGr0z7bb0y0zy+yOzn2xKdqBbdvc6IMh08Ge
iNEDygTqJPTndglTCIEF05iO2wUJ+6diylMHBEW7rLYGRCK3aDo2KwrysiTbxeeKJwfiq6ZHIcDq
FeYp8Z+TJv3MYqjuxjepH3So3bCCRsO8BJ79949an7sebGiAst61h8jATMyMBDNl4yXY60sw6j88
gvKqoyl8t8Gds3AN8e5BCIk8qLGC/Xt5duOybNzaQLBidpAYbjYe64PZ9iKIpe7N7sYsbih60aEm
GHZeuWNJoLvbsvlZpvs+9iNS73z0QJyRPoZI+dIHzK+/moPq5MveOWdf+U6ds186msfVAD5KsRm7
b8iYBcvyaTSHrQaRXADB/0nQSbJsD914Zw7Z5+s7V+J4gGlH50HAj6DhLQLHjLXWmiRDmJVz5bB7
Jy5DrQ71cQlojD7Jrv4f7Qk7L6+nTFsnrEmfnsAxCszJOlD/UPdogIrin/Yhc0DjQSEdNfzfj96z
N0GqJd6cuZhcSJQGmvesmV3guFOgoemHZjwNtFPcSb/x5e823W/hE07Px71+uelqOLPSXtBcxp5Q
9R0zUBJZGiRmf2w1B11C0VMTTT3L55a1+3wi2zR2Q69Zn4slPsT6Q7GeatOEKDL71Ffbyt9S0/ty
fcllfhh9bvk1jSIFemtdfqHnNNRtU9BojHEEPkMDsd9w+21tLBtnNRcF3U7mijH1fPoRagODcmkt
qd3BqNAu4ZRV1cZCf/gSOBwHnDKTfm7QALfrjNe1dPbXxyiJDfmaA6CMxBmvJVxa7fsSakxACEM4
6Ulzy2Cd9+769boN6TyCtsv5XcDGiwmTijTg4zeIP132ve8dzmjgUqWpqkODzA4eApCE4zgRgAUv
xxIXtP1/IrIGO9b+EqB5eVgOW4eq0ln8h8Ste25I8Jea0ZkldRCIdsmwLRr6NHv36GAyWv1ubuON
2dHd9RmUBFfQtAJ4Clx1DsAX9gbALdXY/0b/xs8ztW5L65aMYe25x8JQyd1JbUGFFRVxCC1BvOxy
FisyjbTXQcfwUgsa79OwqSBXWvt3fZbu0blLpVcsvWORhPifQWELtnGfL4UDPHVa/Fq1bZ5Yzzr5
gY4NUTWEM71fmRXFOOZQI/7ArDooQXI5CjQxEd4sZe6P3TyAImWVUR5YZrgkUaF6Ssigsz5eX0jm
gHMHvVJh7SDFbHfMAtSzdX26HzUOi++aNXLXwUJ5ydN2pRPnN2XW0BvHaeYN88b7RKf+Y9oY9q0O
bQSF65WdefTO5elYQKpAHLlc4c4dE7/JJ2DlO3As/DevvZ+pKrKULivKdTyZhX9AeLu00vSuMw6m
DgSRNd1NaEhYzW5kj8VRpw7+7XdG6kedZh3t4T7r1+31tZVPO9R0OP8C3lQklZarWbrz5OKhQHN0
fouNMWqWNN+QOsHjcWrGEK6vD62sjCM2zB44T3MZ9g4eruNQayeyorXw9W+SzjswbMgxOciBi69K
UsxVntocRzbkQcbcYF1eskGlci07v1hZT4fgIG/2J5xfzy+7oZq46GjXRCvAHxvCaj+I04HtmqG4
64r768OSGUSSC/uIy7jiJr9caN+BWPE4go/XMee2mL7pBNTnW2ttj06aHa7b4h8vet5zW8KmWn0n
nldOtOoS3hjWiLUNXSxXcSlK9y76QgLLiPc/Xs38pjmLhirLyyfq48wyv6m3EKxhmyTx4i004dDJ
dZnmvU2GZWPOerlx8tXXg7KM29PiFc7u+oBlVw2nRKF/AKpOWM/LLzGrdnFG8LBP1lpDh3cE4JBC
GHs70mwOczPp0cLAf5rSflQ4CdllijAQAljgwrp4hVwaLmmTWCzGTI/mW4uEvW/ddgOLvA9gnpH/
8mEGuQnnXSeI2si62YoxQECGEOR4VrZHnaCJ+oWqHvTSISHT5gBqSKASKfj7ZcQl0NW42WwT8N62
v81MtP7N3vD8V3gf2UlHshRQJN6eCl7/cvKs2oqnjhMWivYBJP0gRZcvo1g+4E/QuMmE8i92BnLN
l1ZAKYdQ7Igaa4Uo/RbPhefeTNz96tM4uL4LZTOHGBG5bOM3JE844kaV+NT2UGBl3J03gVvdzflP
O1E8t6XTdmZGON3LWo5p7kHiERVcI32jkx34qqq7dCi8CoDiDxoNiMwjAP2z/jd+0W/vk7iOILvn
oq9cUny/PmXSsfyxI74XUawrW6/E9Zd2LW9knaD5R50pvIPMHeLJjjIuh0jaokodHFOd4SKBO9RN
SCUVUYzNdn0c8vn6Y4L//cwVTotWan0JEGYd78rYiyzjM4iE5AMgcjwM/pgR9rKH+K81WowkB9JC
fx78Qxu/Xh+JarIEVzq37VBRMMpOeuIFWtOElLgKpylf9D+jEM59DGSKZjVcGlt3oeXYJpEHshl0
4z/iYHwEN7hyHVAexR4fQJ/71I1haLCyrWl8NzPwY7y36xMmW3qUB6FvBkVHpD34hJ4tfeUkJc0m
QKJwHH33pbO1AHSfaGa9YhvzaRFvda46hsevD6S06C5Tp17i1YdAoIPIML9Px+/g11foNJJo/7Qz
3ejzX4cswIFD9R7AOfz/Do/QZEB5uBMOZzaD4rF8Xr0uIBRYfiM7TO23v51GENfAufktWYnkkbDv
srmB4EgJvEBXotHl21Kd6umFQivrupn3kQIknZGq4PrCOlZLcJ5abqyr0SJBZezSDTb3pt7oYa44
Q+9XCkYQzoMGgR42lqgsQiq38P0WiJEJ+h4OiTxSbNuxxgW3QPbICXGDoMvysr8+NEk8xuWqoeQI
WVYX2WPhXNnmtExFglQ8pGtZurPNN3OKWQBwW6hBAiezsmBOqzBblxOJ//pMwzYSjzjVmFqwti9P
QZoTZIFyVGpwuR5qEzLR0wzqqOoMvD9sl2YEP2tVaW95NX+MNl3Aim2PnL+jPzje9vpcckd6edYu
7QiO1rEbvVxBwj55U7HJGsBvp9vJ7MN5eZqIqk3oe3/IjfFuh9gwiB2EiEtvVsa0KUHEVX7K8096
10MFQaFAJ92SgDEAvIm4zhezdEUMbQX0nkKEXN0ZK5cf1r4zbVMV4fJkqYrt8gH9MSZsxIW0a+3p
FLchIw9m4wde39wakyo5qhiT2A+naL3KsyqMKbYDCGmv0BGbgN0JoZPWVuFEFa5DMSpHCO+aUYsL
QjAqBw/TvLut9XvH/XV938n2N+4rtHeygNVD+H15jAbHJVMCvfkTYXvyvXvxBwqVwtf/ZkRYnr6b
rDE3YaQAU9iZHvQCjT2sLFQWiGUL5KCQiroMCmdoZHc5mgbDqUcuKcLVHZzsMANDNL5Oun10Nah/
FEaYF4XCEclmEFhvZDQMIL3w2r60qbeOiw6XeL64jAQIk2qPbtORRWj+dH0WZdvh3JDgIkxnMiaj
6JAB7PIww2s+/YXSkWI0UiPAI7goFeNZ4QnXlW+v0MzgRowErWCL197YKWN9iQ2dgEVhA+4E/WEx
M9GZ6K5OOgI6qcVQsDoC7xgUeGVeny7JuuiAofAuJAQxjNhHp53SHEosQNZCoOremavI6zxAub8p
ZWas964bhnjDeMDDoFIlbLp49IZScwEN7YeZDwdFO0UgJrkcOKoRWjZ4kEOxUTg/EP9t2VQDkgyk
fQbNKASvYZ7eNj7ddqrmOLLF+Z8tPnWX23lenGxkBIuDPOxmYpvestSdleRGeKd1XsaFhO6lEZon
+hjXiCw7x+1P6K+Vb7V2JMh8jnR7fRtITeEWAoYMOTDw1i5NsRLUPWPMS66E2vdFhCdM2qpeYzIj
oMtApYyX6iDEc2kkhfSW2ZdQA6bpfd+gxVzfB0AX/XViAVUvdGiHRhmaFkHR6NKKRQsnwcVWnpCp
3v/QVUk86SCgr89FjdED/h02zp/aoa4gAN0mG92+dcudpVK9V5kQbrTeZdaScQloSOBaKArnR294
+/v1hmQ7gCGon4FUL3jJjGmE1CZMpPUaaug6XvBeRyoun8y52DwLieAJUHqxdsZKHQEOsn54UTrR
lJpAxd6jUb3L0o+sOdJIKFDgvYcejJdr7uRt7XZUL09LtUGuD4syloqUiMy7QHr+XxOispk7do2V
Z0Z58ukD1Eo6aLZxUWICiiA6kW2uL49s4vis4V2JbQalwsvx5C7eyG7rQ2c6LQ/MYiHOo16VUbKq
iC8yt3xuie/Fs2fyoGv1SgcHCt3Bt+kDd8v5b/NRnv126hSrhcpweQJuS0MGNtl0xe3cKuZKsjAG
ZymjLoG1B03o0gqUvdC0sga5cc1fIExy0Mv9StJ9kduQfFPk+CTrcmFLODZkcTwt0WBrOlpLGvUk
7NAsU7WbZVZwj6EagXsZzWiEEbVGp1VojgmqRl/SoNEg4NI3P1c8LSOXFLFi/iR4cvjKM3PCoNaF
JZnLGXHkpUvQXLh76Ip2ayEP27c7q3my518o5ptLULCtR6FRhVYH3XTyUaCGGwFHdq+pZoDvOuGd
d/FJQrxd0IoVzMcMJOMNZN3X6VOiwg5INj5MoJ0Wyu2IGcQK35q3pr96nIG4FEFGH/T2+foZlo/h
jwHhHqpy9ItPuAHXxZvYPJTt58nf/jcbgp9ooAi1dBrIhYP3ONLnyYsDHLHrNiR6Dnx//BkIH+jZ
MdYHa2TQjcBM2c4Qoh1V/whRey7SN9NwBmP0k1lTaJo7aIO95lmFXpZE36ZWnx362c8Dlhh2OJRj
9nD9w1QrKBwTWlDPzfgEe95jufzSxh//7feFc5GSfrFitFU+oUi28e3uZkgyxfNfukc8jqSFdi/C
H2H9Vq3LnIEgIpr73fio6UdFqlA6RcjaIerGW4WIdbARqCiqZbz/AurGRnKcO9VJVVkQFmE009KN
F7T1qMD3KlKCdsu768sgnSNE8wB582eQGAWbuJ6oo61oZsO+p/ORlC8Qsr9ugn/kO3dzZkIYxGLO
Trm0MDHU0HKvw8HYkscFadXrZmRzhVwq9DuQC/TfaYVapBtZM3DO5PCd9C+dUnpFNlVnBkSt0CUe
Jp2keMz5Vg3h5OG2cMgto9nb9XGozAjxaedklE0OzFijG/TurQ7Na1UxQjFXlnHpdJbJMrV5NTAU
OgS692R4v64PQrbm6PrAScwG72wvnO5yHGwy8rkqJ2MP8f9XR7urXfDP+1UF/ZeOBTgOoJyhUfCu
QbReWm6SEIylq7/MUAavbFVjRH4fihuYq7T8a0FYEa22/Zl3eDrFa/NWoktJACJb1XRPrvV1zm5X
N1FZVI1JWJ+2GNfBNfiY8iwAUzofVNcO/+b3YzK5OCxU86Ded7kDhoLpjTm5nKifj1GrJ6++0UZr
1pmB6YQZEJYQimWr/bUiy4HEH0g1g8sGMgiYDmAfiEiycqnXZYYqAsLKGunLJDk2o3V0yy/rZO1a
ArjN9f0on9A/9vihO7tl0UET7ycHt+xoP7P6dRwVV4F0v5+NR5jOzhjWytHw+1vjzfr6TfHrUpfA
G9kis4OmoSJgyR7QoAoZK3Tn0rY2Gv0s5CZXdo/nR/LdjuDZCWgV8wb1wp4zKR5clUvBXV3YjyZH
ahlkcKfb54YVqTK+Eqy/hX6NgLCDCI7cvFi10bOBTn2KjMiUjyDAWgsFdJmu+9VbxlC3tTgk4FQ/
ej24cYlZsS3rmvuasW+jp/UhqF3QRqCUoiUs8/cZYIKgXNfQl/WHWfWGk06+gwgNTHUeyAuurHDq
dmh61OjQiT7oXhkZMDOH69tTbgPoXj4ruCqFiHzOK8ttixKRBI3RO5ijeexgVolcSTcpElD/WhHe
8X4/mIVhwUpNo37apdbd2j57Pz8+FACkxDQU0319yfGaPrn9sffBvHvsmcLEtXFwE4I/JlAQyCif
LbAf0CARiNca4qKqlMS1NeFWxPOAPKhGE1hphh9L/Ty2d0P7geDL/P8Lwk0IjxibaaY7TXwgxj1q
Ob5+XNfNB5YDXX1NIHYN0DeEubLKqmJe0pan2IvvQOxPoc9NEsjEqYDP0kXx8dgD+wIkWjGDA6ZD
s2olnpOT1W71OQ3KRAchJd6A/XF9SHybio6KP90BCeEQBzG2IKwHOa+H73B7EC3o1psiL/6lLT8n
j+0B1llcVZ1XdnucWxSOZ+4t01p3aH3nES3I/C+xsgWwakzC0fTGemoLDRY0AAjb8XMDdezeOTae
EXTtyeo3Gft2fRZl7v63t4GIGqB1juDWcgo9uczHOZ0J3i/BUoW5F6HTWfx03Y5sXyDJjgy7A8LE
uw1oTtXq1g024Orta/YpvxnWbZYpjMgWiJf/QShHPR7/XV7voEui881qwbO5ryYDJ5994BghAQbl
eVzyji+CarpBd5hb43JEP87im5s3bei4RXJi46BqlypRnQPeHbBwFyUjYMFE4p1r9nGvrfAK9grh
q+q+K8mWsnRDjFNN9PuV9x2zXwtP9diUOTwMDrgh5N7RyYL//SxGaljl1l0CsQi3WTY1S0I/fWWr
QmBAYgQKKSBOQvsawbpYvnYTNs1GAiqLa+fOY1vTeWvO5nys+zFWxbiSuB0BLnCqPG9tocRzOaA6
bYeJ8o5tVRpvmyT9ZCZAxxp9tDa72T3G1YxQg0zQXXw2oDjh+uM9cOlBeeuht2Gf6UVg+ClK0bFK
6lZyJi4+jG/ns5l2phGqiD6gMrruf0vQ1T4F5MdJ2Z65Cl8pwbpjC53NgbCo/VK6iT2AvJUNyxY9
pJsEimPPg4cGi+Yn3dzH9cmZ88hJN3PGcP2oCAXyoQLtir6ROECioERljySPkSnBXd0FC30zMshl
2Acj/3rdzUj3FUqp/9oRXDTqhQs6XgAGVExL/KmfiuJgp8sTxEdU6mpSS9CLg4ARTih0FC8Xz7NX
zZ5qtHUzQR6y7ZckgWrF7Gyvj0ciJYOFOzMjuLSxAfOjNsD/d9YQxP00RLYhWMt4u+rjj2yEuJXd
bIBXvR2pdUeqaev6/c4y5jooyLrx6BCSSdX3Szp0HF24cbBiHFEltXWctXEnHKh07APjEMdZwBQy
mJJrCS4PZDNObQWqXTiza65VCyrdOLPES/dQrYugevTstM19QYYvszeremNKDYJZh+CIV+p84SzO
8dQkeLllJwqSaGVHZA2qb0M2RZmKuy11R2eWhKNo2oiNnQaWluXJ0J80lgW6xgLHQ7J/2WqT4k6U
ZZbBrYFYMBB/yO6JI2OZz5KGN5OaGFlD0hRsY9dTEuUmoSEE5uNgbrI+0pN4DqD6OR7KkTZ7q0YP
qDXJfsR1P0dJW3vB9Z0t3USgRnM6KZRsxKysNxnzaBN8VlceUWcOeIsrY3j8b0bEuV6GIdFXQObQ
mzuOIAath9cNSPwaKFI4/i7oLRAfFKrtEGAea6aDuMiW1o+s5X7gmTRa3yeoWW6u25JEN7/bIaOa
gqoyoKmXHqeMYX6GghWgcuZL2/b7ZOgUHF9Jv0I8/AGrgVwLwB0wc2mDVeNI3BIT1q/NAc3ag3jE
o9tB15gsLA1gfZovVfZlLaoAGOZvxsRCOs+RiwLEpFdhuaBs1au+SbJTLr5JeIGB4oZCnedBIygz
v67pus8BmrCKFC290Er7sTDsoNTHaOzv2rbDZibfmVG9WPCVmZUqggmJm7j4FsEv9TEzFkKBgwOc
0DqAd+MGJFvqozvUcZBDWWw7F+u0+8DCGxCtRS8UeCdPWJQyTeqpn7Aojc26sE46vD50sh6uW5FO
85kVYZoJnWtvoECxusnOZ5+c7lDGX66bkMW0EHj7MxJh+qa083OvxvQV03OKmMpA7EXaN4++xcQL
W7DWE9fca42Kxyk9ppD+BfuMN4UTqRbZYLT/R9p3LcmNK9t+ESPozStAlmW12kvqF0ZrpKZ3oOfX
38Xee4+qULyFkE7EvPWokgASmYk0axUdurB8Xd6a+SHq39sXoFcIVrd6Qc+kcOdUlVE9zzoInaTY
UNGGMbZelsWYVqpaBUzVvTKDwd5hX5MhYfuqG6U7ZLdST5LqkCpSkFA7aTpSJkEgCP9EH8YdbQaw
2WIoMZnTeP299HF72et683tvuTM1u2YKYATRtikXYCWu3Wn8Ff/54Dbs0tnWLis8C5UHPdUaZkNx
ujD0wtAi3fTRRBj+AYfu7eWIVGVZ7pkkuWidqJDQWDuPm1A9zbt+3jHtz58/F8tZPuJMSNukA6aX
oY9jd6iBgmQGezsTwRqv2io84DR0ai0ohFzomHY1ct1Lz26bBNToNjCXSfPDyQ5F+X57z1b167ck
vl1LzdsZhw9frljDYe4ek9j8G+N0JoG7WmaIvP2kwji5hXyn9Pel+XJ7CctmcNkkZLz/3Sy+UyHM
+yRpE2yWgpGyVDnkNYjIrPtEfl4CkwWkDLAlt0Wunw/GrIGrg65QPtNulkqQRBP6W2eg92znJggf
mjzYhk5AchgrRPFdIljl6l018ApGCcRBwMJtYwkzCIXAa6LWv6cA/zcTzGKIOhBXwGJwWc+kcOZm
Nu1pzEcTnmSIfH2kZeIORUZGXcY87ggECb0h0tw8dQhAB5tFZEgbkhZ4s/TI4zp54wE+mAxGSHU2
uhpaslrDLboAuZbuyVIKEW7MSkSO713K9xiVBJIOtyv92C/dQPjeuIqICSjKAXQ32iGTv7Un0xI9
hVfPwESsaAA1CsV2zpTFbYKldEs8brOTDLe0bTuV1vrgCPqoRIKWv58Zmd4a5TYvETehdYAa1oPV
4qURTgItXr37Z8vhTFmkIjjLTCwnlXdope8Esc/aYI+OoR4EPmCNVSDochVSg86zhGEVdXFQ6oIq
xT4tOgowSNzNIjbdsPWerEL0Hlxf1gJ9iT5aNDsvl/ds88osrxrEnZiVUh90KzxZvSNwyqtahyTb
/yRwCYTMAviAjmlWv3NKMmoWUWP5LQ6PEphIQQ3vj7ookF70+MrGnUnkHMJUBHE1LaMpWSTtgF4H
HIPeA1QaIvuQNJGzM4d9osjuHGVfm1qUAb69o0CHv9zRRFczObWwXmYWe7XNd2Ut8Kqrrvvf9Rl8
QQjAIwj9FoTBetBIN4f3wCf50uom0RPRbIJoMZyJ66JudNJlK2PUa06iZ6vo17mQqpNaeQb7LhZy
GLe7215n/UJhnAIcfSieoEZyeQ59LJXDnOLTy7qjLOm3fWm60TTvge72LS61gaKQ+sSc7ilikR91
oq7+1cUB8hs5VQx+WXxe2x4kS1KWwZhmyhqiYlzlsajZ+OP2MtcaLpG/RncEYGUXkHHObjgARtOy
BOgEyHzSGdXyMVfc2cCrMVRpCT7ykrSg29UP+vAct7OX9vIG07m7NtUIGro2k1LvWaIA7Cz2h8h8
v/15a5tw/nWc1azaIk/iEV8ng0E5bGwMfr/elrAW0IB3XV4mEm0EepwB0zow71Q1ZoHybB+yxkvi
etMPgDzaITrAe77fFXri3pa5FtGcy+RMWmraRQmIKOx5+J6AHTFMO5pXzwG2M20+bsta1WPgLmDW
AXXNhTWO02M9Y4kFAmowzL/maCDMa2dfhuP3tDfAUWKe9N5TGCCSI+MtTktR8LaCd4um8TPxywmf
OQi7TKLcDqdPxkmgUaZblO4xrlZv+1o+te1jKEXuaKJxlx1rVIiKIeoJ8C9lkB64Ucc2aOLcOIi9
5mCmeiEJnMua71eWwQwb8Ezo2Oa0X4naIcoNbI4ybQBLnT+njSC6WH3LA+YOsEwLpS6c5OUGpKmp
sdLBa7esM5oFEe2bR8UoaR7Kj42tUBYEHnC5A8BjC05+OVnej51L5iyYkjXA6lFlGN9hJjEQiqLh
rmh/jdWvevylaTORC3SY1UcJYaUS6F4jMi7/n7Vjug/kKoAJ5zEqZTUE3BZmfv1OrqhVP5R2sTTk
0n6a6ayiZ93JD2F7ZHEvsN6rNwwZoAXADH1ufF68zY2h78MBmx6ofm5gLgYUzl3JiGU32xpwSbe3
elWNzsRxSo4GjozFCxF2Fj5izn8rRQ+OcK5EtCZOV+eYmQrYTpA20YAOWTsnprwr+SF3AFgA/rPb
K1oVhhmsT5w0tCVyVsMuhxpTctAdlTk0HjxmJDSR3yok8uZY4INEsrjdAxSPXbAlHxQXXtLgPdf8
mCTS4fVj6nUluBVrwQ+Qrv9dGLeLVTrCpyzCorzfSNYBPFgbtPvSDHfh9hauW94zUZzz0uJeDmVJ
RWIBlB2sPKbqMTAAs5SAWMv6gdC1T9ArX/tV1QsivFV9BBAQEhrGAkvGSZ4loEg7BYyuYke0BTFm
XNOhEghZ9Zx4nakoS+uA2eWE2JlTKm2HnQQKyNYOD02Su2kPYx5s2v4ZqUTSKjK9vaerp3cmc1Gl
M29iobvMTAfIdNg+V99AyEkwpbwF4MHjXwjC1qGnwIL/+rRsZ4Iw9GYD1KyGi87GaVtOfY8wqJoB
5Bo6pO1KwZtj9cBsJO7+U37mQb+jNmR1O8APZUBNA8ZNHwOxUpQc/IzlrhwCmlcR0+qIaa8m0+Sk
L9uFxnhwMre1m24fWCjHGpVC884GCG8GjFAATc//JE0GoMKI9MoGwLm7GQiCky0qba0epgPXqGL0
G3vMHSZr5azrHGgp6+7qJp+JXXZE12dPSxAE3D7PtQ0G3xXyOUDiwvOYU9bQAN5toC7Uqug4hai+
f+mFN34xVPz+ngvhFgQQubaJRwPT/1HlsgKstIpgGWum8lwCFzkqQzKobQS0mqHMqNr9VPqtGWmk
RZ1XxfDf7T1bOx/gJi+E16g7opX28rJNDl7aIcI3NJ+UtC4ABTpO+yYCJDBuw21Rq8cDHCkNkPfo
cFbVS1EVWkgQBNiAkTETylS3aNBdJRoBFAnhfFpuAfgzMrF5hvNS9A2JYy8DYNX/bSWcM9MDZbBi
zQKuRX+wJYWaxUliopuzqmhn28WdTJFiGKhi2C55oCCXFgGXLlp0pcdodF+IIBG38UQ0c5ckhjNj
srA362ekVymb05eu0w+jKm+bsvonjBzBtq0qNnq1P0EmwSzLrahXeynV8Bb147j2DROtNdo+rlA5
RKczkpy3z2h1+wAfBCBYVNbhTjht0/SgblrAvSlyC18sW8PWTrRK4KtW1Q1MIgtIJeadeJ3uc62I
pDHH3GDqFHQh3qO62Snwx0Oxvb2g1ZsKXJgFqVIBiAaXsRqlxDGYjBFFB2hClf7KonAzdimxEgG0
8vqa/hXE1/FbdKxaQYkxt6pzCOtHzxleUiHwpmA5PNoEGI7wZpoBl2VYAVgB7B/Mvo+y2svN0Lu9
cWuaAE4ZtNghvwgIO/5xNpVZowOp1A/bGR1Xpt6l/2AyQaRwa9qtw7V/QkBiNIYTk/Wa3nUmvM8w
9cdJgoutwupX1CmPOjjLMUb7dHtZaxsIiw0MMIy6o8uYU3AAEoVhLWOKtmaMFvavREX2RGo2xfBw
W9Ba1wwW9VsSZ+5yC2MIg9wAzxBAO1SdQONgOY3x0Og26KpkO6XVxNq9HqY95jCcX50ZhLTTZAnY
O46fSLVJG+By/8V9OP8qzppIcRL344j7UGmvlv1Tkd9Rzovy7i9uuG0gmECEjdEMnVu8OhQ5CLdb
2BFQM5rtYfEmQyvCFFqzxoCoQJ8u+ryWHu5La2VmNnjRVQwEqiVoOuzODbvyzWrrQ6NKXtIhJx0r
gmuxpj+4E2iyB7YutIjLHDAjbAvUEYGH2c0aifp7VbOp0mUyGTuRmRTJ4lw/Gspa21jGxdBt862I
vS5L3BAJgSCY3dvKunYLkebDVD4adlRApF5uJCKnUpYmkIVq6ugnhuIHQLcCktY2y8xNlaWCHpi1
9xF6ycDZhSZodHRzRllXmF7lLZqgpxxQWmZn3jUj2BycY2Qs5HVb/KuDM5oCC71C7oCxp4XFDvNP
gIrnX+56lJmjFGHM1oiQVYrahyBuvhRIEuS2ttUMZGznguZlcpLr4WjOAYmH5i/Mj+OgIxspNdBJ
8eZOnZJ4Ui3M4TpTfRhq62ueaLRK+51Vi6pDq9qDzDWalnG0aPm6PFPoZFoqBqYbCiDWjc5wZ6E5
sJ+Mky2MvVdELVy9OpDcgbsFCqBLUQWwOx1nQqO5XbzabKYMzKx1YaFf4OW2nq4KwksQLd+A+MIU
26UgVakM0IjgBGvlBNq9+yL/KKaDZFp//ug0ZEwaAEgEePhI/l/KMRo7RVoMUxS6JO9DtDXmcrP9
m5HpCyncrav1MWrsHpMTFdJWifUQGyFJyr8IWS+kcFZEm9uoipYpgL6XvvToyTSlJ1VqlwJh0cZu
YLUC2792zyBxgfVxPn0Ad0rVNAxGXC0TPJbZkcwEt076YBqvE4Ab5corWUnKsCe1/DUEzBwGdPa3
tWTxYVyQbkA5kNJH3hr3ndP80imkfihl3HN9JFX+gYfG34D/XMjgnpuNicqI2kFGroMcynrQbJ0Y
f47vu+Bgoh6CLAB8Dt/fEWcZapEVwGwS9cMqkIpgDwlQnm/v1tqdUkGntcB5Ykl8U2g313Jfl1np
z7FebrvJrEiQa78quf4CRC0m8DSr0hQZ3DZIv+FmcfvWgaXAACEBZkPCec/AwhTW9VOnRW5RiKgh
V5yaAUAMmFp0x2BClFN82QBoY6yH5cKpxAIy5/vEPFrDTksEO7imbyr8GLI1SCEBivLSWtSyWlVm
IBW+WZdeEbQH5IdPaa893j4okRjOXIwJqDZVLS39ZsZLaWvlxBm+3Bax3Ez+5pyvhNsy1W7GwtCS
0h/6jCj9R1eLEGTXFwH0sgVUHC/ART/OsoddEwHftcMizPoVAkznRe4/bi9iJbpYZsH/FcFdf2ts
7TnGJKyvYAAZxH09I047oz3BS+PxaI26K9XVUcrN19ty1yJ+5HwxIwR+OrSJ8u1yVYHgsLUMgGyU
TNs6FTjdq1jrSBy0BTyIDdOLQGs7jqrxOmgWRpAri6ZFooEMy9L3KH0mVK4mgFbe/rC1O4dRbJBC
4KOW8dDLPa/YEA0Osra+Wk9b0IDhMTJvJu1UzqK82Fr3N8DogYG3hHVw0cvxnx3vCLJJPAhwFZTE
2E92vZnTvVbbnjU41G6pjFLqEDs7IP3Q8N5pjU1gDe5UxveDPVKVPZm6qFlqTaUBTGBhAgTwAMim
Xn4Rm4AeEcZl6Re1UROb6SGN9ODPaTfwTj6Twl0cNgxq2WvQuXFsGOwnM6gKbkdiB1O1uX2aq+4V
/hVDhJpuY8SO02+tLNVYmYsSyaAPq1bogDazKl6KlIMMBKNjpexG9TgVaPR2rD3YXv7ChKM3D6wf
GMHGE5oz4VWYJ2ZesBKly8OkHvI38B0QwR1eMxN414EcAvgrCCm5U5uGos7brsapNZIbZ9uZBW40
Cp4hIiHcoRljDugICwsp0d6G+MueagI2nNvHtSoEyQa4IsB2Ipl/qX+OHDRaZo0QEj0gJ0Brdir6
4S+OBP0waAJFtQn7xQXgzpDPJUKeCgP5TUms7FT1yS/VwERi9jfhAjqkwG+BxzX4JxZjc3bDmwQw
dG1bV2ACByNvIf2Y1H+UPD7i8t7euBX3DQ+ha7hWqKJZlnYpaErkGLhLLejO9TYgTiVtpDY82Bae
FsngGvnX2+JWzulC3GJHztZltUGOPFhT+nY3kaB8V1LUmUoRZfOaFAPtJig02Qjs+PbZYMxrOQpk
6DV6gou22Ya72EgFXnxtVtO0McO4nI+OScblK87WEsgRNHqsKr+R7O3g6PdR+FJ18cnE+OrcVG5Z
vqOVlhYJI02Qb9E8QkGYKVD8FcOLVX6SjAOKAg0elx+BQYoii7um8u2y2peMHQoRzcaKhmDAD7AN
aO1crBF3tVC16LIuySqfgbquDu4ifRsCYF/LIxKALfO2fqwsB8lqhBWok2kWiEoul2OB4c22sqlC
akTRZhfaX78ZUYQn2205a4tCVR0Mx5jPQtMZZ5QGvQvmeVJhL5w2A/GbWuzNoUg2faErJKgw52fP
kS54sq0sDrE4KkxYHYCzbe5S56j7DT1A2nwjq7x0IQ1rEvUvRt+xdTqOahmPBGjP5Q62im1IzuhU
mMBw7G1bSekhjhzpoJdjI7gBK5u4nBI4mvHGsAweJ7dgcoekLuolMf6HzWj02kGvu5iYs6ltigK0
qlbZave3T25tEyEQWTTA+IMAiNvEsXU6KQ+KGvQi7F2KlhZ1J9jelrFiP9B0j4F3ZOow+cgPGcSB
IbMx0msQb51sQG8wpwJyhQgJa00KcmT2Z4Ml+rM4XU+NIClKK2G+BvRca35BSZhJ3p+v5FwGd3mT
cATDYZIyPys1uq0x/6ekgjaMtQNB5wBetYiWHJPPgLX9pDb2EDN4xWRnz+xXnvzNEDegpzAThjY5
nAn/yNRaxWCdVjFMMpvb0JJcpQ69rgt2t3dr0Z3LhxkWAW4k1AHxtACg8eXdKUrWgLwEb9nZDH2m
v5kKIyxvSR+LADdFkvhbmlQZvHtUYvTiyUq+5wFm7MwvqfT99oKuzwYLgh3A0eCxdnU2TWKZ7aT1
8O4/QDvcip7kop/nY1TgOoUdIiJfSkEIaLlFarr/twVwIRcYeOIw6rCAwWtot7/949cXEE8V4N0j
vILTAVru5XGjYWFqKxOfz4Kt5RSkbV/tSGAjV2UgV4usAfjKrnrd5bpAYji0cALswY5fAV0MzqXb
y1g7BdiQf0VwvsxQWRPWowmttSdS9K8AoLst4FpZAXoEg7tcCzhM/lrohRxNma6UftqAUjgy5c5n
SoWqfFUldJSGWeAnP0OKy3t4KZC7HdUIJnYTUDQ+66k9bavKbV762mPhRjrExUnpBYogWiCnx2FR
6KOMeqVvloFGbb0O9mMufS9kNKZqLGcCi7ko7fXygAKB8SvwEqrLgZ4FjnkgRUWnzViepA1uAbZK
oiMOUAbmqf3PWmvdUSklEkyDwL5dO+xlXxfmN4RXIM5blPVMcB/MsaUFeCWhbScHG2IRuuAEAAU7
jdOH2zqztsalfrBgqmOAikc7x+hY0hUqAizHYn4O9DurPATgbrDzjQq+n9K2iCkK6q4vAqYLASkE
LwGnbVrcvpZpqSHIkRtf0361C8S2oJV6Zfsufp/bvkJNrCHV8PvDGCPxcBeQJPxSxiS1BZu3oo9w
dNg2RCDoFeOhIBaITkeb1QZB/c8hu4MugCYUfBeiaHt1QYsYgGsjzuG5T/K8Max5DBo/Mo1dZQEX
5bmTSjrX/SEzBHXBZXM4pYcLhyAECngr8Z0OJWifZlWOW/jWmJSAtdEjvCa+39a6VSHgIVnyngvW
CxdSsVKaQ1uHkBD7VSavfbfJmtfbMlY0G/R2v2VwIZWkAFOqC7MWgDIytbPkUKO5dQRNxBTLXlT9
0gZQWLVqLHixrCq3bSHkXWjc8HS5vLus1wNzmvIW6COPRfEwDKKc8arS4TWr4eeRY+PZlzK7xDBd
2bS+XN9nY4AczejCIo2q6t3ewJWVoD5soSy7ZAqBYsytpKhlDcSrnR8DwsHTQOC7b9rYETmRxXtz
Coe+GrxZUflGBxTvtVqpjQKn0zt/KmaaOdlrGdmnXlE2Q9qCjX14nLr8UZ+LgxFvzfSg2K9m/3Z7
pdeqgrYrtPcsaLR49/GGHv4RlU1T64GdEhRehM6CTSKpyAqrQ0CYmmZeFKI0D2qTvTFO+f629OsD
hXQkDkF3ryCXxN/utkJY2NZ272PgjvbOTDJ5C/dOKlPwJLs2I5eCOLur9HYRhIHV+2myK7LNUG0G
jPaEJ8kUnelyfy/PFJV2OC5UG4FVjCD9UnWaOGB2Y/aD3w5JnQLEO6sPslbYXgHgXBrPQLB0nDyg
6D5npBpDZSPJTbm9va+LkKuPwDQNHrx4jaBuePkRsZKbSQsN9vM5cMcQCBLJSCSmCy78yvEhL4vu
HlwUFA35BPQYBMVkDIBjtAcvuW/CZVTSj6pCIOZaR5e3O1BGwRqBx4+xfMZZTNCgdpJZKQOqoFHL
x0rr5lMkYdZJ67P31gIqtznJzU7Ppic0omuCgOQzE3e5l4BpxXQOIObQFG7xi6zmfrbH0lJ8A8BF
kw4yrPm5yk7ZzyFx06MzP05qQuSeBt3GSA/tI35oOwXP/UehP6XBXjZjKsJgu9538MgviFkggkIO
kc/y5mphYKI4Uv14bCpvYjKzHpwi6WtqREaJwbwKFR2BSVwZVAK4HoB8loEJHDVfHu47NevbbAad
kdUTDaNnudNhvNEmADUleu24ZWZ505x4zPxzc4yiLThDMHqIRBim9C4VIFSSrGwyRfG1XAILXmoa
fhO39fPtS7Oyq2gGQicXng/ANuVzRXXGevS/h9jVIlb2cm8yiZQYxyOdhof2ACgCgVG6vqXwYYgH
0US2YI/yebA6mUfbqibVx3SlCsg+E1haPzJmsPyUjGVsCzR55c2C6pfziReGCv9V+a9kqGskZaP4
sunmNdUtsLmRSnMBnw+CN+cuxxjO+McW/lImF4rISWCwwS6VTzCMarjv3NKoKTDIb5/diokASiy0
Er14QCmx1UsNSWs8KpDpU3wr13tGZ6NVcpqVrMC7JUvrkqJfF7whdtXObhjNGEHLJUA33v6IayeD
2Fv5zOkDA+IK1xnEZbY0Sj0+QlLULXJMtjsC82yjJMzaG3O8GTo9FlzLNZlLDA5QNuRPUI27XDiA
8ucR8HqKP062P5nRaUIFkJSaw0D1IfuhkwgWubbT6NZAwc9C+xwg7i4FZpLW6C2wDP2iGP6JIgwr
Am1SzdFiCdjJXZGkVCobUqdMoL0rlwVeANcf3hVtMHy/rsIilcUjbB66BCXPHof2vVRzh7ZJ008C
J75iCQDgsdC2g9sWLXPLpp85HCfPEWiCzQAYT+Fj22OMPa29zgQWEWKT2zpzHWnCq6F+irQL5giu
QHPTQapYD0A4MAHo0Xttsn6jSkwWbN66FCSK0dSJe8/35YVGXM4KLJCPvuqY5FPV7dJqEHWKrx0R
Xu/4IagFCoPLtp5t2zC05ZBZiebbWT77stZ96FHY0hqdlAKrsi5pGRVG6y1KI9wBVbhpaZJmmh9k
xo9xMJ4mo72TehGJ96oYeH0EHwjRgZl2uSCUo1E+zXINjTYqAHzG0Nku2ZJdVcuzIAm3uDAuysBa
TLhXhOFw7MtT4Wzv5kg2pCY0VWDCZwc0RlGt/lozmeb9vSZJW/x3W+9WloaKHKyGgqklS+eXVluW
GnXAPPC78XsxZ8TBcJsqgo25VjtUoaFx6MBE7tKyuf2T9Sw2ABBuAkQZzOFONX1PzDEVGKRVIei4
QqFloTKwOYNUxgz6PIYQojed7NZ1ibLfYFd2/DeCAA6OS26gmsSPxDhdWpWFUZsLuGZN1SJH3BPO
RfvzT08Gx496KahOYNYx93epCfLM9AQknyYIUZtc9hrH6utdPyEEIl1RK8njn4uD3smoxaEygof1
pbiuDRgw3SLLzyzWkd7qn/TI3pl/DtWBvpv/BB/LtKjGiZm7egAIdWz5kVT7ixSAsP1x+sZBrycy
a2DrWYjkOW1zstwsMym0/L6NX/BoCVDls37WmS2axLt2D4sgoNZ+JilhtC+3TE9Q/g3s1EJR8a1J
pecSFEc5KMoVUYJgTZCBejY8AwjJbZ4hlQ2dHFQRIJzN0qHhAITeEGPtMpCdRcdzW9IV1eeAFk25
k3E8gM3y1PZNsyt36ICGaYt863XAgkDl3zWBAPJy86K2dvAghSQtOCkluwMWUyU1d0pY45EqyIau
rwpGAVR7gOvm3+JDjWs819g/NYkjWoRqtGFVfF/mZXEs7EZwcVcMEZrLFjJWdNEid82trANwe5fL
A6KGCJV5Iinhq4VO539u39dVKUulDHEmIjB+6jpOVSMo1FoFMlFS1aTQVLZVEPz9ui3m2j8AJv6z
bRvbh9iS0/G6UtqwygEQ31pZ5iYOxnYySdZobSqjd1vU6oowAgLoFcyBoNf+UiPKWFWKoWkR2elx
T4ER3AP/w7IFFY11KQv5M8wDDPjy9zMHC9jd2bajHlAXSe48Aswo2ZhFZLu313Kl3UDuhdEGWYUl
I4HId1hKA4D4QoAe+V0eEhbojyCMcxsN7tzSn7SyEWwd3+CDKgICBiwG27dkfHlnYTSdXTpJMDwf
ZaARke4u2iAa36C10WMP4/bj9uo+eUzPopQrcZwVB5aUXJg1xA20JOZITmZGckaZp1HlVfY99fsd
o9I9I9S3qPcSbz4Gkm9S9yBCYeXpfq6+hIuXSjD6GsMEiOuTbblv9q/0wdkgI/xoVUf68tG+Tz6N
iKiRXCiVUyIn69o+ryDVDR83OWl2Bpmo6uEV1H8QLaF4xRfb6CTK9/AwiFerXW7rmfL2mcFq2ca+
Ty9aRFppbx6kpahDRzDPy9/K+7Gm8ff2tf2op5CiehFvnOdZ/5rcYeaiADTXj9uKwD0Cr76Hsw5w
SVHaNNiHnGgF2cobMHHQigrM9+cUzy1148L8xpHNpmcQ07vpTIu9DHBkEt69JuS998hTR4wvgKEK
H1U67mdiUest3uYn9dudvNl+d97RGbENCKX9h7wZ3Lvv8kajD4bgxvN5sf/uBaAeYSTBqMkPkwVZ
nqaAwhyfU9K7EY1o6PW03odUhJUvlMRpXxwMeVlNkDRv3PE5cTOS3rc03Qi2nc8TXa2I0zZLH+04
AKbYc8fIW7+vjjppYnJI3Z0obSNcEqdIYEPtKiPDksxTetfddaf5ztlWDcm2orvLo7hdrYpTJmaa
OdAfsarKlQwvsGTSY/ZoVPeKRYqPpzHaFTWpDnlO0UFQ20Al3wOfiB3CZGOVm9v3h08q//djMLK6
eHJUurmPcQpwfasWNLvyTzYYvQkAryKSnu6tiZSbD3tHZ6/ZJ0d2GnYihV1M4/Wt+i17eYqeGRNz
xrtPr7ERI3Pt97E7snumox2Ztp75XD4Ymzba6Gr/V2KXUTA0u8qIkLgljwD56pvUHp7TdNeEgBB9
Sn7mIeYtc6/ocyJjGPMfLaN4c+9FI9jc4/o/u30mmluxXRUx06fFbTl3UgdsbDJOrmMcp8pVRMB1
67JATGKhv1EGIfjl7hohItGxx8m2m+4wu6DWqfe5+/O2/oiEcKGm7gTtODEsSD0EW+eYke/Kay46
MK6S9d9d+70SztmnXVma82J91eEZvm1MaftFn7Ztfpgm3ypfbFFzxHLZrxQTxeP/bR3n02eHgZiv
w6pqr/qpHRSqicIl0ZL0y8NpZ0dlWQsJBnHrR9A8w4aO3rgV5SR4GKGrveNMaFAhS5ppEGRvDZXE
3lSAUZl+V8kh6dzu60Bsz6a3dYKfOvqvTAceSAHpAsgFLxeX49GVFgFkDtTqaPABZrboe+rdZ+9F
dczdzHu6LXC5sNfH9Vsed1xTJKdBH0Fea/w0reGlekMVu39x2logaD3KxTzd/1bGHVuEloC06KPx
+duPcCQlvdfd79lu2DW7UVCSEa2JOzeniJPIThwEeMbXuCTBY0AbwUNk3eedrYb3ebJe6u0SMMgf
6UvUkoIAyfEYupLASKz78TNBnMXNE4xVzhO2Lf74BiO72YNkbnJVcvwrS4HSEqr1i+Lxs3yTLJdB
AfIruNb0Ltx9sejX/Dkhu9v6tu40z8Rw6+m1UG+BoYG4xMDQMjWyDQp0W/P5a/qz9fJv4LIwfX+I
Sb+VDh9A5qqPgSDFtBr3nn0B50j6makhM/AFCZ4/dCTNRtna5D0Ubehiv6+u1pkc7kmcJGHV2nW1
bGhEk01wb7v6/nv2MOwUgcILVsS7KwV5dC1oIKn0wruIPga7dI+5NYFtEknh/NVcZknSMUjRnqJn
kyZu7cqb+ePjtoKsW8Df28ZbQAzUJKDRgpjgl/YF6dJt/svxbDfYSA+ZV50OAxEIXEzcjXPiMelK
IHuHZg6B/cYiX8pTuwu32uFuIs7+qOxvCxPtIWcE5VQelC6ELNDTvkdQPsPz9W+iepRICmcAjRjV
asAXjc/qSeqIQ0IiP1knm5QCFV9+h985jIXayHSjHRKkEvj7WRA6KG2j6VM6Pbdyr3mpHDC3j+Ny
21eDIzqltWgJtRqkHZEJRIppWfOZrMKY+0yO8vHZIuGxv6++OJWbuDqxtopXBgR54k1EjnZAo7e/
euCcydaWiORMNmoiaBLKIHuTfYm+BNF973VfZce1vaD0bivIqvqfy+JumWFOIMWpIKsrj/r8Bjqu
LHanbp95duCm8r3ZoPC+b1wVt0/f/h+Fc9FHG1hF5jQZDMlHcDq6Jh22IZ7kS3zVbgGC9SCQtxYs
ni+Wjz7kJOv1HPIYGpy8b7EnUXlvPBTHDL1V3veQfpQBLQUuaDWuW9pfgGcEzAO8oS6Ps7aDGINm
iwt6PG0A2K7TR5Mga6m6T08fkuCOrEYK59K4SCHW8hTYO5CWudNdlVJMCSKhcZgnUUiyZsfOBXGe
lZVhkppmMT67mGhDizdRyW73EXjmnegZzg8tf0ap56K4i1/JCVPiBmv6BugHkt7p71ru2qT3RAoi
WhN361MzjmBlIOi4AaD0V+sY79u3nRvQjohC7zWjebYmnbvkRRgqUzVBVPiKMkbjS64r3DeRDO5y
T02UxRl67Z5fB/rtmN69ae4mclHo8vKK0Cckw15v37DP3PGVif6t6zp3o9GmbGZdD3Ny/NLQ1Pvx
oyb70+ZNi7xn3U0mr/OpfHwK3R0dT3RXILW2/5nQ2x8hunB8h2gAaFUtUJZTPFWbNKThHgOddLcL
Nz93fSGStmzirSVzPpbVTGPdjCVP9JtFsi+maxKFJsRyRXDYouPkDIkRZK1c15CUEje+091wb5Of
msDzfYKoXK0HuOJAb4eLBfnJpbmyhyoDsbCCe62/t18y1eu+9z9Movp4gD5qxPR27lPz5YkORySf
NhMZCPZVlE5cdfVnH8EZl3ZkSmlF+IhX98T86F7ZbLr3mvT7x69ItoUinIfV1yJKY/8umrMwadmz
xkogr3Jfv/VuTet/7ih9EK1rNapAhR4IDMCBAwry5d7m09RoVW5gbxFYeMM+ItQSOYDVrTuTwW1d
lQIlrARd6bObv+eW1+8cz3R95eXQkeMJICGi5+9qxh0D6f8uits7p3UYsHIgUH57A43MIQ03IXl8
fJxJTcNDvv2yf47cOnSrQ/30sXsofzzsIo++UG/86L2Qvuzo0wNsn0iRl3Ve6fHZZ3G2PEttcEQC
Juv5m7kdj9NeYGQWS3bj5z/98FmQloGl1cor/DwAucOt/nQ47B4eHgSHuXrjf6/h87V+JiTvLaVm
NoR89l66LENlggqc3mKf+IWg6IjGBNCPodbJ7ZPMFK1D0g6qHz1qqeJW6f8j7bp2G1eW7RcJoBhE
8rUZla0wtuwXYsaBYs7x6++izr7bVJtbjbMPjAHmScXqrqquuIpnmMhBqn9QAAgV+rBRclzQUu8m
QSr6wMs4x41vplWjSVmjuQs7zlkv3s01/kEKUHLAVuaxoYCGyKv5rCoWKPKdt3+EhQXQzJJEn8dI
u5qqIT5ZlmacuJev/C1413LLN76adUP62vhg3NutmezRd1Avb1Ve6yqr2+580bdYVkr2GFcnaLLE
p2BPA7G0nJyw7h5/X+G2IW1trBnXOv956gsBkM8y+t2Adocd7riVkew0/uKK4ZqyOc+uBPsGVvUm
MkSfpGtvUxoq3OvS4u3uX/g192QHcRuRddCN2DcSyErEwQUoy41CQoP1FN5K7/cHDDLQDBhtJOnR
wnVPZt4UueBUXXNeWBJHnJUbGyqJT72OcoBK1D/+UxboopZuYlXHRF75232PUV0v0HW+rZ/9luUN
/zQH999DadGs7AG73vsIZQJVqvVExjqYeSU1XymXAuStmAPFheTzLDurXa3suEaQPcI1FQaqHDGR
Y9KIUcwygbeS0M9TwnwuCkboT6cHzCPZ5x10HCAXTxIACpBglXNE2PH7Qt99xdqvenvyt8nLY9P4
85EbjuKbKCV4nCDUC0eeowZgZb8K09mf4ArZj2n8NIzAhUVDFQYGxSE8oLxnlccep0UmD1LWGYFx
1SXL1ZBCYejxRDr0ng6lx2FUekWWgg5Wvpnec2/mL/NdtExJqbESQ7dZAfqyxjxRvvM86GRfTUCr
WcWbMwao9hk6JmT9GhjC8gLzsVq7RCKhVq0VrdQXKx7DeUZyXFruVfd/94Zo9prhbVTDd3T50Gw6
Iumy7pN6qzNzFD9fjfuDoS65agPMzkC+IVnhMjO2Z0WXDX65IKvUcjTGNUxJ1PhkKJuSc70UAjls
uO0LNHz7O9aYDE0p8JgG5Vw7ftWrMxGnP9zzMJbvGqUta7PtbJVq/31u8/70KD8wk7vsCpzL/+jl
vlw7puHqrBVJUw/AmCPKEXSyRYLWTRDJtnMLnQWsLoZpHUQDEXDr0L1E906GLrZCdxFqfZBU99P4
/VWsn/+Nln9ToI6pKtpZF2ASH0m4zvD11FZIpLs600wOwvpT877pUCfVVQs5nw2tMpK5v4TaJSGm
8lo/RybTOR/sxSNK1LPlOlcpb8MbR3vP8vVIiwnC4MZmBsHTCvrNE/UgFRznC2oGSti9ds4InPGG
iKcFQcuNb7l6tmbhvkxkngah/psinbbssiiVfBWn+FwcMu2z13bR3tW1xyIxkQu6p0JZZP8qBrW6
QCVMIr3556pzr85mrqFtTNYDxkPG5IiyyB6a/ThnuK2IVIaJiuzHbqZX9r87OUTbeKAHxFEasWPB
zdxC4m9tJm/uAe9zShQyQ/qVsLrCJnIjOL4RKcqUNnErZ8H8RgrZCjPRri+O7puznbvUYisqtIzx
Uk8/oSOKlGEtFi7vpjEqiv6y1f8E23bVo83ONQ8s53/SHo0IUdZCdoq4EANkdzPj0sqEBHqoCcvH
4jdYgh/6O6JBW4pZnXu+GrSol19CaFO4YhwXiwnKQEjYkSw7KbKq63CJ5d8kWKIypBiPuRCGX3nE
BmUcgEEmVbMKRxVfcrPT3q6nLWap4SXIOrpqVpw2X0Yk17FPAT1y/If4KmtYY2oqpvG6wC4hs9C7
p2C5kpaAYH78aYwvo8Pqar64JlkGadmKqx6Bdad7uMbHNG4h7QP26bBabcuqjEQQea5jsn1ztBA+
i6Tn+lZ5ckS91ThyNXarI1ENz+LOevyJtU0Mn+bWovzoIyjjksueEwbqzZCphNtuUTcLSGq/Rsvd
Ly1ZeubiyPLMJ4QLWaf5gIMwNDWrlHCpYVv4nFs150tvIsFd2oWenP771B1KLHAshq7mOWYbKb6G
DbieM7SxYOOWiXSCWa/xFmgzC7AA5MvRPh5f5tQ5ihLmA7DKGnuOgIwAWR8FnFkQi7MO68TO2Ceu
RQg5t2aCrko4pK5HOhPA13psKUfgXXHHx6TFidf8jjTF6oyPPSkWYUyzr1qfId2FqXZfH77gct2m
+hsabMlslxH856rLWmPyT+Kp1X4Hp3YnrjUt2azU5SB5rhla8hPDe5roPMZNjE6G8tF5qc6laCh3
oc9bmyN0CPA1ktH4pDJPys7YOTtpySo5T3RcDFQldN7AGcCoP/XCYMw8z2IPFkwAxcoY6jVmqLvY
PqbJGgqoq1ND4tVMl0iKiI0lDcOvU1p1R516baQIgXbuIEfOWby15Y25DS/eaFcpkd9iK3lJWOI+
3DFNcIFdXgAkQ5feD/zuwEkxAS6CXYnky7leWYgbiLSarYY3jhU33EYoflADOgPw8TF5BU7vhT0P
q7YOZJQ2EHLJa9MUTH4lE3+frwFCu5tZqWHYB7STE0N7xWLSX0xXeTi/Bx9Aw5XDqUyu5VBbKRF7
zuE5RBaWGW+ThuxW6IUVGoL6H8NeT/l8IjDfVSA6YMwI47z3XLf9IrqmgoI0KL/qDME0kdjbPaGq
6b4/1uiJ4gcWE44oURoN4CDO94AldQ7sFr0gIZ7A3sxIpAlYB6O55xjt07325BnG7M3XXB0jzBHx
NVs+z5+YtfkhiUGf9fhjKP2VOq6LxTrvzqrTtqs4FYI3MchEkmb1dY3tw57mKBGGN7got0SAsthO
g5Z3xomwPoJSZwyferWb4eyFk68uw1gra4LdyrVZSXoICO5XwBIrpAq1FN2kAGIMTEnRORg1FprZ
pKEfHwel2hUwurHYUEblJNNnG7HVEsGSE1sMNOw5bldb/6p13U52l165xhY/i9O6P7KgPz6PqZTa
nYRQXmZe8ljMNVfhoEAS9YWOoYKNo+NMtMUaHsSBVV6ZerPHXFMeZxxhtFOJwXWpJ/CIXl5rqyMs
pia8rjumKMcgRr4WUQGYEngs/iT8PCVNbXjLQtY6TOtEARH7p7n6Uqkffm0uvKNXnjnMzZaHSKoY
U80TufN7HaRsXDAMBYfxoO19QrYR6Svtzdv5y2289Jf5h2vIRirr3lK2Kj0mr5LF64YSaTorvzHR
/Y8Pwe6buYDxrAGy5t7szJyScyTP7c7P7eVN2b6hdq7+Dq2dTuANDx6xp7OSgNPiNaJJ6Xzq+HLN
+aDJHSQYlvlp69miIUTk6aqXdoPrwbSUo7HSBVMu8R2vlJrPmu4vsZYllK4Le6ba8kmO30rVElsd
C8PROVmjSdKMAi0L10psCgqwnn4J8xVQhYXoBQNE18JUG8L1azktSFZuy2CZ5pp7eqyBEyEYQIqG
+XA8twpg3u9vpeAWqKxkXncWTFGbaepqx8rSsChQ2tCnRT1rm2t3jmxfV7Vwp6kfj3kYjMQPyz7i
gRLxOVd1KpcPPBDhj9ZaLDGaNBp//z66ju7PyMG2Wb7swIHe45DSfUleNefPYx5ujhzFBOAuhtIh
8AuArkHZ4zBDbQaBQHcuVrwlGhIoHYONqn0u0B5XH5iux8S13NGjLG8vlkDhm4Geehqy8ciOF+gK
XSxdqzFVS8ZEGYd2iPNjLicsI7BmMaOLXh0UGm76OoougrnQSXmHQl7FH+IZhozUnZjPSVXasYv8
evr2mNzExd2Ro0QvK9xELX2QE6CGM0UmYnyoFEXz5wlRoxcgv2mpx4oTJlzYO6KUNLrzbAHEMfgZ
AHd/rqxqGyE0fAfe5C8PPYePGRzsCC00o/O82dzReXazMlLDAAXaq5ufg+Sq593V/t9IUN6iWHV8
x4cgEVWeFud//HD5LwgAbmMAREK+k8bRVmUsDKwGmVACOKJyQor/vtN1wET5pkC9AsrMkz3P6bqz
i2b1q94wVHfCib/7ecrYh4JSCa0ABjz+bcYHuoqHFhCq5PExTenrmAnKPhSzKnXl4R4krB5UKqD+
OBgHilVNDd8lFmj7xJjx/ZFR1iGch7LXR/PuvF5vbyV35LzP4fs50ciSvG9qYxNsyCtGOrXYWJ2w
R0OLtx/IGTOYZh0t9To5M75NfA+fwfU1KYT3ppZImbHiwEktGskHZSaKUMJIdch1Z3RLoyLoNma7
4BlCcoPX+KGqIyKUWfBVr+oSxCBoo9uazdEjiOKJumuJfzoeBex51jYxWZGTh/1E+9OXcvxaq+eP
dWc9FqOpLPxIWgHZdf+YybMyqNsI0sodrk/tMjrW+7kdfbhIkieM25s8V+x2HXrfJPh9/D0p0Ysq
oMHj9pw8Jorwca2YjtbkgzIiQam25CveIupAAi4VivLbfb88x+a5XSP3Z1nGptFTdNKWCOFP6vLr
g2HrJ8VzRJ3S/GvQZJIv407V/CJlL3FsRAXjviYZxOkhAYiOH2BO3J9h2/lS69Vef+b57h0gGnql
tprbFh9VxpXGPPCxNqRhIYRM8oWlJQus/MEOCplSOzFDo1fvBf05z7ZOsMvLp/mMtbyGRYNirErK
uQdIwf7sK3+SqiYqv5q5LOx5FhFK6UQ1dEJO9WG6ABIuCMs6nRsZ3H+GTk0KOvarAM5p2DVGC3ov
p30175P+VkVbK9aMzMlMc8yYzKxE7wirNjOVuBoAkgHwNYBxwpu6lwokJjpZadMeHu+2RhpHJQBw
PfPPf/bJwSSZvpFz8pofo6ecdMtTrNmHxxxPZXbuPoB6H0SpLbMoLPrz+tJ6xIUn99QZ2z+paUba
0dMy3aj0NNPi38aK13NUqLw9irKsnM6tKP7DqI7OgRLUQuzdhVBk/fn5eZtu3gryp0s0l1gzzcJQ
n/u04zGKFuhAoyI+wgKG+k/q5og6JcJKP5u1FZf35zo9iO4Ji7I2XPrLkYDfU8OpdVgLj5nXTolz
y6lOB7RenDpaNzrjba+af4ptS5afnmYZPnLQuZacToeZfmC9xMKkKn0zSy8ikaqginh1oL2+KNab
//Em/urhTy2JZdRGo7+ufp9Wjf214oj2WhvGL5+wiiGTagbwzDlgoQUgLVLmthQb9xoBqPlc85/J
7JiL58dSzfp9SqtcrxFnaQ019qO3QPm1mDGy21O/D1gabHAf4jyAx95rbe7zxbwtF/1ZXiQX4Zpf
1KTVHrMwdUsAklaHLfEoSv1oUwzqvs+uXH92Mo+o3bKSnpNOf0xjKqsyLFf8m8jA5yjq6EW18H2p
h9ZJ5kLjQgxi5qfzS8Tr7lNpNCa6MauIyGcG2cFdoJUdQI14C4GWBzRaStk52Y/4pMJb3/jtzNew
R7FDX5GrlgkRG6xjwFpRYD9rkQBjvF50qrr1/LkcEsAZiQ6pvDQ0sxAojAzrz098F7aiAbEeWMDY
g0x/l7do8hgtFHNY/xmvXdHCZWbbaHvuUUmY/ULJ1ScrdQUolJVtV/az/d8fC5qABYBVAPuEAyjV
/W0IihdFrt/Pz/plK2reKtPhkn8dGLZuqvFgTIaG5s+UIFekHlxmRkTQ0xO95Yb7yu60GT6XuuU7
OpSSOFJ47aIGdGY2/Lnt/k8LSCGttwwYN3I62Kw3ZCrxglYRtHEMDxoQICkXUnDdrKuBXntG22hC
rvulBWO64UxjxdDNn8+FDOnADCT6wlXgb1Bqo4QLPvMqDFzqZkG6143Ws9ydCef+ngRlwRyli9sm
D+Hcr/o1MTar3Ym1DmJCEO5pUE+/m3n9LJOHuVFUhjNtSTadbjCOaqJGdU+E0nXeg3txLcHIekbE
1x1aCDQdLS6sV415YNQTPuPQpAgvFEnprYA5lfjImsxnXTqlnU5XJmmVD5deHLrLaXFkGGPG798Y
HNlitV3A4if4/QKhZEy00jox7Msg//cKeXcVdHuHJ9ToCKhBQSLDJLynXW3b/mDdBIuPwciO+HDT
PspqCRcR/FZ/A7WMNfsx0ap1z8bA5ojA1Z9FZY+uYMTfkp1YOKoVpKojBxa6z0Qz/T0lSs8lP0E+
WgSlfr+9VNrl8nbV7H2i/dlvzRTDPC2mLffw0hg+OUtn6Awyl7pYvjgo//zy9lQTsjEMn/xiaOZP
8zwwhykIFSlcWEtKYWJ/UWK/QoKREDRjwDAjwCD962ORmwBbuydCKU2vZvysmMc3S/nruAfQVmsf
j+62KvXj5hD0upoSF62ryOoyKDPYE6nsyLUe5uB5UL5uqiN6XjZFRq6mZ5W2giOdHzfkxUiWGM/9
hT5T+fXL7TFrpWgCUx8mymV3Z3DrlhnJazoDjlPO4aCflV/PW7wY5pI8ydomN16MncYS2n8whH/f
Kz1qWiiF6l5jkMsyVDdQilsf9H9lqr5JUBrYigtMtg2JcT0jQaK9ABbPZ+3DmChr3x8bpXxqiVUS
TYkL3OqmaX7yT9bTxhjGvHztOWL488w7op7bVr7Kcpfi0JDT6829OcclWbkd2xvUbFJ0gLIxhn46
+Pf8Ua9vzYV5k6KGcu7Xlamp58fy/w9W8vuOqHdXqmMh7qICHF2C3RZTx2eUZsnVTnc6sw9l+NSf
D8s3LcqUBOit8/kEp6dvW6BBYO0XurqIcfLQYabqrAdgohB+f3KUUUl8sXA4EZKxXkdE3+K6lsun
WrM+S/sI73KFAWMVAx6sh+0f/KW/2aSHa7AYBbNIM7AZuZr0toIoKmgUK2yGME4/oN9kKL85AWy2
hDFtZEITwi0Xe91uWI0N/PAbD26MXojbRZ2Xq1hofF7rF7PQ0M2KXMtCJ4ahnVILE5usoIPFFGUy
pO7aBF2WdefFLwlRprmMtE9RtzAE94qRV9YRMq+KMh7CYl7KiQQRiRMAk7nb4rLCdP3hwLiqiVbC
O1GUKLsxvwqp6w50IIawGagDoDPWMjTDVpcqHhTGMbLeU4kyGr6c9SoXpnhLIjTo3t6S8yd5R34c
MZVmu7r+wbAjP/uc7jmk7Ih6FUVv4YJiQLZ6sy1MvCl7nUGE8VjTy8h8B6nYKoV0XHT0sJ3JEjl/
jPRidnitGCw9nki+3bNE2Y8iKPhmroClNci9gd7VPJJPx7SMGP2B0Ouvw8cHx4C7mjT3PK9Ic2R6
gdZDSSSGqAr495AUuSLJBVCqj49wWqNHv09JYtp0sSPV0GiBPGOC4e1tv0RCTyRoBlJwlLbNEMUJ
aACc4oggJYotUAPmSPxDxVD+AkrZENhrpmLUr485Gw7mh6ka0aEEMARCuFRXODjJFvXm5fGPT2TA
7rmgnq50kUfyLLwdGwA8MQq9ma8EbWWrTw1huoKTRnDECiV4ldwVi3qGgW83RNoARUJWYmLaHn1T
oNsIXOztwY5psJMih7SHWf8czBGSB4AUYdm+ScswokW9U7XQoQkSW8vOqunvUxvVzis5fLCcC4be
3HJ2I++5DP//+oWTZ0nW4+ufqH7cXf/N3o5+3S24ugoHZ/l5/Z+O1rfANs+ZtbSQiN/0WqMbu12k
R6aNKI/F2kS+8Z46ZRNkpSux/gcnuEbTcr8M55hCzzH8bpaaVvwBXKL9YZ9+cWvmSNCgMw90ih5R
jMK8DKshOPIrLXReS5J3+5o3rwLD6DEE/maJR8erxrM4cIGzfJb3ylJC1pQhg9N++0gGKeOQz/tZ
UCbDCeqoZcDL3SO2KlHIaHRt1dmsugXLXNzkacRQXgOdGhDVQ8pMxjiD+R8jqxuSttL/VRZgxBtl
LSQ1FuVYGeAhMCUga3PrVVsdDiXDvE7Hi99k6PHEXBLlNBiO0GsJB1FogFiIGXheZkTkrAeDxtdv
1OwvoVvrnCHZzmqfXX7VbxhjYr7wk+7tiCcqB9V682QeZYNYROQ5I+XGlDbwKmSkgwHwZASXFTPs
Hn7ygUrRyecOULiAD8VtIStF9IK06/ykbjk0u7BGwaYj4xF3lNkoMr6KJB9ahehnCH4+gWYG58XQ
7K/1gYUoMJ0EG1GjHAtO8XusyQBjOmoFWzMy0Dq0PBa69boyVh052QhP1h8MuzyEAz9Pc9hdLYnD
qkTqbeHrdlGmc0SvAnAT9+npvER8wi+JgeuzMRb89dXcMn4MstOPzTdZSm7SqzBLFf5G9nLZL7QE
WwgMOPWatBuceu0Lfbwp+sw5G2UZVlFxon4xPAff1KkYyUMTf8jnJcpiWrnxz2/bJWk10D/vdix0
rn9wF79pUTLkC0HpSj1orZ/XpT50hnnEPFolSg2wnQYc78dH+w9C+02QEqPMFTMuH4LnIeKE2QQM
60K3kP86LHYMWtNR0uggKddUiNRisZCHV52zLpjp2w7OsGO+WMbutwFv2NBtBnfDLz6SV+odqpXa
99vB+8ZLTiKIDFo3rN+5xUT5/wef4fscKYc1i7giTWcwbc/lu0wEaMfSiu0env4L9oT0mmgCNorB
3j88s99EqadIvhZ/JVMLo9TXV3SoKBtiYda10rQPaXlw9Y9nVkcYQx1QZ8eZj97asryKtTr4srmu
XzhtK9t79FEXemtVDP7+4Vn/f/6wGfGeFH+VoygaYpk3de/oSyIi567dImpWo5kwHNU/SwpWG9+T
Kr0GUAfXIfjUTX0/uOjHyDK99RuSnMjAgL/NxrDnmnaydeCs2Z5+CH+xUmjT2cG/NUSmJ+th0uUo
l4cHErpvnj2CfAzpV8gfMM92+i3+PlvK0tQzeSbI+SCwQCbAoGVsI8BWdowXY8EiQ9kXRXCFJm9A
RgmIesX02aXThPeIlHqILY2oB9c6BtYKsowVfMby3bI2r6sV4qKTYZDl1XT09/cXDLBc0A+rHpKN
9uEgaF6tDITPVcIK16cTVKMLoEzUbOEUvjNkt3XA6qVLTDnP4DYcGGZpOkT7PnvKLHmYwmydIemQ
YORWm71xpnawWaBeg8V5JNGURZLncaK4QwjdLzPdIQPW6WM2phM2o8OizE/t8iVftGAjIEgeHi7o
VRmw846YMiMlVHVnaN4ToCVPhzUTpfaxJ4Jx1nt99VPJUbkhQtyCaqGpBveurdySMFicdh//vqmb
vIyMXaAUgd8OOSkAOw4+FrxVqyYbJGRz7QRQCFYJh2HS5VsNckQw6VpEvj5Sbuu3bBjFhoN1fFoA
wYknXyvsVjj51mMWWSJ/iw9GFKu0RTvTrRa4WDkNmR9gB6QG8Yb+PxKiLE555dKuHMLqxHJe8dxj
u4F9YgrGY19Rpou0PtcGitBCMJ7XKTBQ1B336p1C7XDzDR9zdIvHH6jYDdNudHT1jHc9aTZIx/N2
O8eTj8U6xAq02EZt+KTZwqvMEhDGO3V7MkckA0lp5mqMQ1xf0dKrFbp7PrDM02OvCUte7nXLBZJ9
GURga6t7NlIf++jylb1guQZCCib87W0pzqNDpKzItRSaeB5D4ltTf1tjbnK7Py+P3vbzHO6P6E3q
BPL5SYhWoMUcSGLqZn0KTp1ts06W4Qpjv909236B6DQeVC/X15e3vXl+ws4ePPqng7wMNYYzzFK7
WyQwushO8PowG9ie2WZ6JY4tGNqATcu4TMYrQOfpJM93sSYd6gAo3FoXt0pK+lDnWLrNIkPFSH7l
/FVwMU3JRiFd1Y5E+71CDR+6x3JBGTpwC41HR9e7/29I1ltUup0nAMY9VmyW40kn4uoSWZ5iAS3r
LB0Jpf3SN8v1O6z+MOjA6vVmWCw6G9eGqdQrLSTBW31iVPyDwQvraihnQ0ojwc2GGrqO9u3hOUH7
uGUMN4PK2zOD2PBjD5SZTsRd2xBriTvwAiSCtzPyps5mcytzrKM/rHTSP2Su/n6caSjYLlU9IR1k
u4p0DotcF7Yv2WG7CdWTkEHWM9GKy2OHgbdCe8wn40zp5FxcB3OunoPNdfPFv+a7L4bWTsw3j3MO
P5ZeVpUX+vHgNke/t+g+DzRraW5Fy4QoHl0L5WeyMzDI1JAvNFgxpJ9JnIqF0hl6n/MC3CXGBeWK
85upr8XtPNMbrU8Npzooe6170Q/21ync+gnM1vp/tI502q6s/EWvoFMCZksHKDO8ZLR7hPhj8PoP
ada/Zeg2pzeyJXkszNtCHG7S+402MlnjL+haY1BhiQsVBCGq85N2iGOzREvtBUnOHatnnGETBSpw
6a6y4nEB2lYQlXsr2bJZVooV99PL7eax6ktuAQqXbbTjtDeSIicFQHBrtnysXKwomG6BqwSxrBYD
kEijYfPFxiWBdbSedvkRlXsGqflje3VLC4yu3w2qoGnwnJx1vVmQHj3k5DcymVeGk80QAJFyLcJZ
VpVeD44QTCaAtUWwIjJqOozsGkCU790XYcalStghSdpoALbR99jY6pJPxNMEU6Q7/9aGUGAtGwsk
fjpkEbCRTZUwRKfcBGd0hrw7d2R3MMOq/WwGxnmhfyJRY6BqP2RL2D3Fk+7piB6lTU47uxZ+jDuT
yLq11V/Bn8dCMZ3LGxGgdKnEaESICXNIOqaAzLc/CPpQdQwJed2hVnZY/zspHBGknuhYkAOlcoYT
JMul5ZjomiKO0R0f8zXpZ4yoDEI6uicljeI28Qa3vteBE8cy2ZNJjdHP0368G4ZXNRtUaXHwrJDc
SgIMQ8qSNdpHx0aJv4KFyxooXUNz/CfC8Y2Wa/YJmSEWT5NZhm+eaCe96QXl2gzZ8evmD65Gxh7o
9QJYLqo+fy1YlbhJEz4iRj27EqfGPP8fYvo2NLl3W2fxM2nuRiQoNz1cBKrq3bKcojY/viDLjwCV
5Z7fwt4fTuCIingvaFVYF5En4NRC/Q3rfD5bwF8RwPOghcdNjcdCzSRGWYPMbbpOUEBMv1zyTUTW
jSaiM9QUXzllny3tojIZFIfPf8QebR6ymAeMHigGQMpPLILsMEHBxJaWLGlnXRdlF7DvC6700NCL
IjoGddASZUkoOW9QLEFYqi4bDL4+P+aOJYSUkZiheSROykGLxZzMAsyeMEtOrPOjDIXgqWmtDkIY
L71tu1a1Fv3DX4Nz5+MfQ+SnczTfwki76lXfLjJVBbXnLfL6OEJgyOpHAGDhD5WnAWEBawUqwqEk
/fgop0u0I9LUixzwwczvVAhKDpjSAahURp600dRTundJ9/TemPWqXwlbN4ALbduPqU9PK4yo0+Yk
yJI6GvpV12/RZ2FKkNCDYjyzYDOmExkjOpRNEfvO5ZMeBywQB5D2u6jB8p2VffJYydjpBM2IEmVX
PL5UG18cZHM7tAcCST6ALqxQV7NZuC/THVsjWpRZESMhkrgrfIBcv1QGylx4mEuCVRQYk0MJiHFX
DK374b0nLhbADqZfR+vjHxeO2/KIQghaB7BxnmmfGS817clLC8mZlR2oVdo2I64xt7DghqF30078
6AApQyKDoSobMufVKtxg7cGXsJYi4mJh3w47dL6YPhSLKcqqtJXDcZ4Merfp6VBX32ZPj2+J5RfS
XnwfCANTIGHuIwNJrpq8o8VXITukeg+2cH5MjiETtD+vKItYEZyBoW2oz3cxWRyZGRSGS0gPpVRe
0/HlcGjosiPHz2EUwUC3snHIGY8mixBlJJKFWshyCkJbbLBdegwMPtavU4Yh9QVeUIaE9XoBPNNi
+fgiWJb0tglj5DiHvJrGBY+fr7RmpbfDwvP3fpUttTXLRR+U4qdrsUAkJarDgmvKZnsSOqQyHzGc
8lnpWqJjlwNr4+Jkhk74JkHdhDNb8IkSg4Q5X/NPIeGZ5oXFBHUbRY9538iB14KW5+22evN1AYAN
Lx2JLWxiQzcU8kWMG5p2lL6Zoqy1ogRNLnQgyb+FWCO8eTJeVxrjQZ2OPUQshQKcLYBz6TmTea9c
53VaDX5fRDptC38M/TIlwfwT5gDxDDH8h0kDMKJHuQ/zRojKYdTx3L+HGNwRVrCbjHNjkaDkTchr
L6vVergq4AmgjWyPWYklso3It+FhDVjViGlvDPt9BFVQAbZMY5FJRScm/QAPWmkR8QrS2wOcyOCV
vV11xVs776sTZjQ8M94K/vrAamCbFM0ReUr4u4UT19UV5PfuAS7Kl8t4yKeTMCMClOzPrgulnjsD
Mim5brZXbW/6evVrSY7cBzoBW+uE4avwFysFM53FHJGl5B+HLbtdv2jPrd6T6Jdnoc+2KOHVMvib
lJcRncV9ZBer7YyLFOzOe36WcWuK3u2zF4ZMTj7kIxpU0DO0GJZyBl7WugPEIrS/oOwtvX4wyAw3
8cPUjsgMojIy6tjPml/FYe9gdvSwrOV462FEyerUsRgalOgRpeFQR5RQrmpCOQJDfg1MsrLQiBl8
upYrLVmh1a1U9M+keLo3i5eUa7boIX5rNIUuPgMeeNeiZ+UusufJlWBzy4DyfTW53Yd+kH3MZq8l
hohMO35/HyxPN23FXlkU3RwHq+thSgga/GISH08n5rodhtTzdM9WCiyWQHWwbnCd1mtUziLYDlte
HhiSMuldjBiijEbjh80sACrY2Q9NN3ZJUYfEB4xvvRQ5Mp+vPF1YrJ3y8mvWP5WC2ShLxgc8FtWf
uBZCee1jf7jVLaelr4W3C4E/0snIETqGnLLi1unq54hhypr0KBjmcxXnKnpLhYvJPNAqi3/PnytB
40TiZaS1VvxHu+4N6XpZsOK8SQ9lRJ4yMmojO4tGBKBy9OUFxHtauaynfDqSHJGgbIyLlcBy4UNG
MVcMmKdgjaecYImNvPotGCedOZTFYokyNoEUu5wcDjeoN7+xY3hIjzd6a+TE1hiGjWfRosxN7WJp
juKB1rM+7HlIDOx+0ZPd9q3qNeVEkuVmkxqVudhLOcALAp2VeGDQpzuzvHwBkO0C0hPr5Z+dgWfo
sTqwGKR7sqooSxs1GB6hy8VZLT0D9tvklyjcDSkOPbHX9mph2prOTHUMkvfAvNLNWS3Arr1kUAx9
m34sW3KuPl1iprYjaoDWtqXzY06nA49vMaVbs5TAR4dRe6OXkMa4Yi9GsFmYMdJkDEqPH3aeruGk
noS9rYONG/yyTsMK2k1qv4dk6Ljd/U6wAFtneLfTeaMRc5SVSZJFkooe1DwxnsWvcpWGZMWc5Xrs
8PG37PHo7Q1Vr6jEHg4fJuBn76LWrqIae6Efnx7jgbjZ0xGRtlb61B+02zx+Pf7l6RaH0SFRhiOt
mjBLh3UGuV7JeudpwVEWrdwx6oykz+oWTVGVnbBw8JiCR9kQJZslcV3i2K5XOHnEgrlC7xcSe6yh
GYZG0fWcSsjbNhjuJ/jtn/rf9uPjY5giunwjxAtP4DpczNaxTNmMGKaWIVx0b5UiB5knDqeEvr8A
hf1XgLI9ZoAhWfQcpNTN5m6agAFniemPgrEFlhGNAQD13jOd11Xdyc2gHZdtsxq6sctN7JlFqAFQ
Eq2mh5OmGa+7o5VKLIMzGbF/CzbdYYU1RLwqlYPBWV2UAyKltNE/WLOw0yH7iMogfiPNFNMa418R
GATK8tx8GwAOLIAqo3yCfTcas4NwOK8H78Pt5RqRA3SI13jBcJ6hnpdE4wnOEdliFCaZbjbrACnL
MJ+5mMOawTJUOblckuiU2v5z75yurJiPZajpNqtgtijzajBvuVlsHSQ7cosNRPE46sN27/ub4ueJ
4wrDtpQOi5Zesm1WE+3AJsNQWXrYMW4LXql4xGLNarvQlKdAq1G/wzxXp+Pk1sITs7+VFQ/R2LVc
IHBhJIKkbCNjbBBMM9iaa36w2rZYbwXdM6VKnD8vBpVqJD3BGt3d6UP6QEFtqBP+jzER3TYlNQLX
ZyWkL0BBy3uusZWv1musEuuA8ZYTpVwZnPnYFt58kAfadQNQHWlX4AWJ64SgKVQADzmG5L0EVBOg
hxivBsPo0sWYpBJ4cfZ/pF3JcuPIkvwimGFfromVpChKIiVRusBKpRJWYiM24uvHkzOvhcpCM8fq
9aUPZaZgJCI9ImPxSLFUyWpJEpIzD9T/5X2FLhJsajEtlZ3yqZO+L2QLS1PAFuIUnvCUbd9s7H1b
7xPP4fIvLpctQOr5H3EMyndGaXbY8E4LCXSi8DHbHMyV+jPBqkLLCdYpCfbBI8c1/svH+hbKRHdd
JUrWiS4lmXYbb+UJ9vSEZfZfXISnj+8/jeJbDoPw58upV3qBnuUG5Jy7VeigZZwyUjXY1gYePa7A
5WzOt0Aac8yssAWVZRWHENigHZLOv2FAkxJo0kgZfgVuBeP0Dsf0lwOZb6EM2IuYSeoUEyb5soFI
bzsM2LX5EO5lRwSdvv1Yb3ibQ/8F9b9FMiFgLdZtPIj4gCCYORPz4Y5S3YHki6PZssv8Rwz7WozB
qDc19OHxkt9tL/bkIV9Ubi8JXTPMHQflGMtV59m3s86CosmpQJeDed57cVB/ZBkJvR9l53L04l06
9qkYZWJbqHRFFeaGoo3meRg9D1ZkjV6D/fN9t1IQGfDae5aD6e+zpOrP1BMqKVTNElZyMpwQ66fj
hKMVD7nYZ6IRYvW00VMowa5VmRxVH5Xdl8H0dQ/pdIfjZXi2wWBIaWXRgOIbgHiDUb/k9bbpXX39
Dehg34Z9qERFpl0hyjnKa2zRxpLRD0q5NWLiJLFbjJffnVbo7clBv+XkPuY+b/8E7nkyYFK1apVk
IzSs7k73H4UDDDnf3b3ewR0EvLbaxSe+YZjYcmli0Skb7NdYsypXVYr+0DP4y7BJwQOlCTLAt1Va
DLBmUphvlo+DehpkcGQKrZ1rbl26GpaApau02pxajjkuNqprumLQbUfYssay9IOJoI71C52Wd4BR
/Udpg74M+G/d/9KdB7QnR163iTz9/jMC4anpcj7f0n2bi2d8T6HVJupcEI8dqiU6s+Jft89ysZo0
F8CYhxQmF5CNowK42Xof3i991Qa0oRelzQLG+PkieLcFLmbU5wIZPyMZp0IfTqgHgqdoo7pVkDwE
m5fbQpYsZC6DcSzj2KqWmEDG8eg5I/ip0przal5MX8xEsFT6WdsMqUI/zGZb7dPX+if6M6Kz/cld
irzkl+eC6CNthrh9J/VmQukaMKYQrkPnAQ1CObmjMWmgu5yDo+bE4tVcGI1MZsLMsRuVZISws4tx
bZfnPRYfKoaiaSD+l1DfZrMlUtRJoJ0WaZuDgYlsqSUmiNca6PIoVASjFxx9lgxhLo/Rp5fRxj0k
kKckJH3NSfxYgBf1trEtXqG5EMYnRlIzjL0MIY133CBa69z34i1x5bezRZJVqyHpP0C3ryAU7dSv
ucQQVy/CfrX5D6BObvbVhqhNdE2YABIZ8ivbj9oneAZKPpncIJA4LUrcb8jA73kQNBQ2oC6EuVsH
3O76gSbvLtCSg36LIb6hyqgtS7qhyCbzZFdkSZjqgX4/KHaU/g8E03tyeeVhxvX5/8cpzmQxF+2C
AYNTeIasl41BvPfqwQjS3YhanNOArs3Zhy6aAPe27oEnEE6Nm0dePtjZD2CMNcswQTdI+AHO8T0E
DyJeGAGiYYMX8yxd8vmhMvaqR6dSOVWQswH3S/Ua7W/fh8U7N1ODscYyE8ZwbPDnc7yTxFXnuEHD
5XheyuXMdWCMsIvLEmQaEs4K3V7vK5L4va06d68FpmntjkirgRMoLqY+5hLpqc4u2RSVZR2WkEjT
EUfPE9yzR/Z77gwUTzPGIY+JOsjYEEMpnjDvbUGKvVafbn+iRe81V4ZxwqpxGaUceWsa1WBkEwvp
VSK/coBxMfScS2Hc8FBJU4QGAkip0J08wRxOdrHx3ed1EHk8qKC344/rixgNTVOmiTEhRpheFpiz
0hQIa+kSDVdC4TMAIHJOjhrWDTFsEtEKrVQVJRViaD/TcXSMe5Wguxy1ub86vm+N2ETiecy10JwM
qpG3LRzUwhv7wSYxQurP8f/Rl7+MtjOBDABFsZzJWiTT8S6MkB0/FEd1cnSefvFUW2xbN2aSGAg6
5WJqZRlOEVcJ2Yb44QxWgwktJJsHEZVr4GuyFzeQ+6m7vIvMMRQ2r1ia1dkMax0U+074MPl3+3Xw
pa1Mm/f5qL+4ZSkMRIGB3sqmHnI2w9ryMBLwOj1K9qOGlsXbNrkcgMxOk4GmJJGzc23hNF8y5OnR
YOeNmGe0bN/373HXvh4D074tkmsqDEpVeluOdQZTcRpHuzb2jZ7iyKviRXbWvJNchMSZfgxaKbEc
mXGLi+D0lMdAuS+PggaU5zZ48y43gyHqpNdFagLjRSQd+pVwn2/OP++/BuQua+6WHN5nU5ngphek
Kj2NOMP6XXnF3JeqkNYlz65fIcBvQYURmKr/iEQ7oKbmZogX3fT3obK939WYqonUQPrL2cVK8eje
23a+ciLYOTU9vomvjy+8zuNlrzMTyeBLCErQQsT6YNo6BtB8egNqfmENxAv3Q3LuuMrgS37CrGh9
1nC0LqV3rVoiuOpr8Hn7Fiw9zWYopqq/hwRoiRTKcMC9qxU/aX0B85Qr8dVqt7fFLMZr6NfGwjFs
ctRE5nojMDbNSTbReexP9wF/NHT5sL7/PnOXs1aU9V7H369dB/zRdFlG510czKHe1mM5wJ0pwtzj
BCQUfWhBEJrcbSd7itbRdhJtvSPN9hGV/3vtMHLa9v8FqL6VY6600Td5KimQqYF8m4guFjmjCP3T
JOu4Jp+fXFaBRZvQFZixKOHcTOYwVSxy7kNqeQ0i049id3rWMFfRIhXbPld2BBpr/sgl1eEPT6Nb
pomOfuTergRps9BUxlhCa4XYLwoyBfB/C0QLYsmWV2ODBTkXknnBY27L4l/5gJlY5jrHzdRbiZxO
iFRxx6TUfn22g24TKFxg1uh9vaUhc5+VFrt45BSiHP29JIpXOFg+4j1hSOL1FwqsD+7r28WT7JA8
r9drdJwe6dMGIQyqX5+f4HKz79/wlnoE0HB877J9zQ6BwYAICf/MLPHLtkqgAdHusUARdBnSinN3
6N+5dQJMNNGJoFkT6TeGattyKyskWtmV/aU8lBvd5Qhb9IMzpRjEGdRer+UcSiHyPGLrEZIJ9xIO
MLd56elFUkSsbPvHdpn7Ek5xb+oXKgosOKZ/VLCTIsrc8C6gzD5BYIPctiX6gEF/jPrTuBCLpTDe
0W3wHufmpxahdvZrWIQy4kjLRSzNPTrv00bpPMu+uv/4WY0Id2LpGmre+qgMOLWC0UqyAnG0Sjs5
sbd6WsU7s7CRFUtSJwAohrYpBxVYKWDG+zXdOPX4wouIF0OBb63ZXKY4KLGUJbAtfILBfT9jQ1h4
p/iYrkd9k+7x+vy7Z9RMJA2eZ5A1nVPzkl+geZgRr16LKREQg/hugm0dgfbWcbsJOF/WYMAqCmOM
2wgQuFF9BB/SCTWXtbhJsIEKfBWfvGzScrpgpiCDWGqKTaFTT+WhTT7dX3ZBADJPDvpwgN9gwCer
krHUDAhBAfUEClGUabn5Zw70GgzwIFUvp10b0TXFG8/yNNF24cjA+8rjxOBBqcGgTifAdwpnaPOC
eBQ7VUYSgYefDr1zju2aZr5x79jd2KfB6NHdG9LOgcFO7wzMJQF1kLGV7kVQd59XX48o5YS27nIj
Uw6OGwzCaGF3FoUGx5lhWYeTPCpPdO4S4yd2IZD/DsYNBl5SVY9wsamshmyOW7mwxc8KJXasMCWa
83dvwm+TZ5O1VVG0RpFRJ/1+9rPnaAsCxj3omwYi3PGyPcth1j9uw2TwIyniUzWUgKwtMMv7KPDi
LTbgOE32weYvI+SZZgx4YCb3kglg16FNjPFuwpMaJ8gbHOPZv8lAxjhasllGFIad7HE0UBdBg6SD
fAFv+wRXEoMb3SCbctfA/jFidU0zgv/oDsWCDRfn6cncuGkmgx5GFmVKqsYTCkronQE1FSXhRtzC
65nh4a3JgIdcVLmQKrD1zfG87UkRVAR8RDJ3nnmx62IWsLABfqiWRXHqcXYXPy4JgrHEFVzDssO7
oiXVxakaopPzHaKlz02c3Fu9fftWX5v5bh0pgyCCYZVheoGZINmDEVHdVjbYpJw7iQsatVVY2yHI
jr0BjaFy4ka2GcCjRogl6HuHz5TEtSUGZDpJPmV6jVt/WXtebVsXrIoHt7KwQoUEWxVvK7+cUv6+
iewG42ySplIRYU9IUG6xMGoFhuft06tJsLvMWn1ypFGjYY/aVLEGQ1dM7OG+PmhnUUrdyVo/GTnC
QcUptwoGBf0g2RX2Z7r9xDOHI23prsylMSY8IYlX9hakYaqGFE5iv14QnXBfqEt5ybkYJuKe8rJH
V8rpGjQIJAMfZHD54NWYFs1iLoWx0iIukmLQrvEPGvwTcLiBnB7VLG6BfLEBey6JMcBLnUpZH0Kf
BuXBdsLKN8y127TREe+HL7xZLKwb5X2rpRfSTOj1R80sI9eK8BJr9FsdnV6Efncx5UnEA+mTZ4Q8
UYyr08ypAMUKRNHk7tGxkL4YyPmoniDt5TM//ndWyE4cGBKyFw39cKEf75WJ6CfUdWm1IeXxdyx2
R80PkXF4DVjQI/MMzS5+jRGyjYfJYhObL9DrGBHNcmp00dvihoo3VgZajMNr0pfLL7MYD85/COMP
s1ju45bePGfrtC2BdKwpx39fyBkgAfv5wglAF5tgTNW08LrTdHTTMbcjPglaIlRnBNWYoIa1/odp
ifMt6e/+E7++xTBXI7LaTjD7AviF2S4M3IMu75mWc3jRGEcOextUaZJak15BvEOixwjrihKQHRIc
3G2FFp3v7NyuH3J27YwYDQGRAoXgdz3KtDQGI3jgkc2jPgdpgQ0vx7s4xzkXSVF7JrLSsMfKzCES
jc2gsnnfKt5prW27lYhKXAK/6tzWcbErdi6QuRVK3wvmMFAd810NGuXg8eJzRPC+F/33mU7DRZ3y
rqug03G6y2piPaaIlmjfqPPJ2yIkLTvRf4yQHcPJVT0TxR62/nIEZDk6OgJAbxSAeYGjFbXmG9Z+
nVyfaaWZYqTLSU3fj45o72K7rEkTqAdj/bU33uhe2P/HZliedow3FTRZB48ThE67F+xzoCnm1Kk2
2V12AK8Kr/VxkTNqbhwMcERtmRS5RK3x6PX7NHQQ5mFlF2rCr59fX1zi/uWQ5PvbMQAiniNUoFWI
o3wkRwexZmDYw4ELIIsxianIYES3EG+JjEFezqdRb1QTqWSwlw2Pmqut7VT2cp/7/l7UaCaJeZB0
cqZGJpTCAWqvKQaoMDwlrMBTwIGqpWKXhg5YScWiF8nEqsrf75gcn4o2bFVcY9U/VB/W0/DW1Ggb
2kQft+1+qY74myQmQBgbXRAKU4OkzXHnfRza1yfL/fWT4KUPEvvcHojGjYwX7hpm3iRRMi2dFleY
DxaKcVmXkTUddORqXgRS2vVgmyDTdWvneV9tK///Zjk/eeC1FO+hBgZyANlQVBGNhL8fbHK5nKRM
LUUAsheuD3S9NXm7OPc/sAWEy+13nWhiQOU3aQz8R1XR5JexE68p2hIryXDDf1jemXxEJPWewGOT
X3cOvv1o7k0PI3+VDf6VYIOn1u3PvPT00WUoLoOFQjL0qxnM4C3ptaorhlhE9Wyzld1aRSEcUbUI
icGXtaKLmDgSKZgwuv8mkfnIrXhJxhGrOw75AwrDhgG+VaSD0fN0eX1EXP3CT7QsxLq/SWRu56UX
0mgKU5GWIreKEx4o8xnSLdzlxkuRxG+SKK7PTrPITxNIfjNYUY/87G6aHPnzNbC7wDp8wg/KlGDQ
Rrcoz0upCw5DlyXZQnUYFE8w4d8FN6Ws4JmXw6A0Mno9jHi6A52Oi1X3BoGHTG1aHUVWBpMCtW++
megK+MhfLd9OR3vYBFh2A0psO36pnuzTbu/0vLThUsv7b7+Q+Qh9fBoarMTCL+zWKExgVcUW9jY1
fuuCKxBHYxPbvDupRKO7Ns0PMDL2vL73Jfj87Ucw36fO1OwUizgm0FlrBMO7qEl4Jkm54RY97z+M
fPY9GAeeppFVNlYBbfHq7vfy2+ngPn/VH7zn/VKl6zeNGNc9TBNCuxgadWvHCawWxOOo1oaP241G
FBJjsLHysq2FqQJEtD5WOG+xpwQGIbwYWWBzq8ZLj57ffg/j2+UMnljv6Wd2nA/1bfrQHfCwgO2y
JT1GHmnOaBNanATO0ptvLpVtehHOoXzOJSp1s73cJ49yDVrA2HlQV350NyJNgM1csXshWByB9r3z
5jNyLpvugwdti0Dz/dXZ7pfUiOLRMvEzLigiIgviN0HojdiyamH1GgdGacB+w8JYxr0hKnNLz2sR
/hnXPUyd/ilAYoI76LaMaTOlmJeD3MVqI3RXQR7S4rlCpAhp8dEWMM6BgQ4bykUFd9fY9bBuKchA
WgYyJrHsKyhYkoubrUt7CiLysfPiimhovbnPc1I6CFIrf78effsenE12l4AOiyIsfdSjZG/a2evf
FK9+szYGyqpzOVmxjjsHPD2ieoUZL+zW4/stDohcQX/mTYw0i8AygZMPHy9SRU5hRMzw6+REqReX
P4aQRJMjpATrNKz1RX3nGNhCTPublgyElZWl9mKI80cySrSFxFM/1QRdolPp8e4Nx3upDIhh4DAv
JIN+aocuDnUjTOvf0edcF8Q+DzLp7/7DrhRFFy1TkjWDbXwSOqE7DwZONb94FsmHez38IW4Mw/2b
85vJYc7PGKUQpwc5L54TpgRZEhG9w9QuOYIWkWAmiDm9QRkHKz439PSog8/WnfcWwxvcFrPUXYvw
8PvcGGRHxrDVwhBiOrt1vMu9sglB7nhHfq7gWQoStNtr5iLfcpMli5b4LZkdtU1VM+r7DpJHrEV7
/RV60WdKptHOAUDcNWyLl24mjHkIdDq4MCSLwp3snu0EfisEzGB50p5bzV94n85P9BqtzO53XvUx
1qtAL4VsNxIa2TX3rfF5CQze6TH4rRmhpqkVpAg7RFdvmIZGvwvaL+zb9rGU0vpNGxavrQYMsNTe
dcN25F+hAz5ttcKUcrcSnOCTtroku8dHjtRFlzv7XAwWm3JR50NCz7C3851513nysb13qucvwfmM
fe766qUSxG9qMiHkyTxJTWVAIEgJJOe87Tqy/+o+gFXctePSIi7OlGMg5HwuRPOkUVlYSvVeE28V
kRxcb3tufnCJgPE3tRgQEacUQwgniKqc1qNbTpPaxmCxRXQ7c4WnU7KZ7Obxa3oO9oX/ZdDWIY4X
oBJu4PLVvma3AVuGYsui9kPfoaWt/3zhdaAtPfLnSl7/fSbCBAvHqW4horOvG4Dx2hYmjLZ/BeDP
tD95VDfLoRPyTiZe1qIkmcyVOGWacB4wq3LQ101Fhm35K9uenn/GwbrNnH23w5t3QwuanJNcaonV
5Zlc5lKMRpdKVQu58d3m2ByQkFLWSGTYezQRci7gQsrmN1HMdRCjsUnOAkRlJD9I9yj37z85V3wR
kWfaMLcgC6OmMk2IqJztrn81XIzK7YPc5+ULl5+oM0HMHTBrMdc69YLIoAmQmDyR7AtVIczt0R5C
2W1MIj01budkB9etMIPuCY8DnvnkmdfTvHQVFEkXsT4NBSSkZnBVZnaaGLEYavpEk1FVZis1cXhB
0GLeR5FlvMYk/E9lqfTPWRadxdakt817Cns3RFNv49tfjwOaUDACzPmGS0HXXBxztIpWppdLCXEZ
cd7fJ7LzwT6dk/vngNsxtPgEnctiAhXhIsCJn6lqeANvj7uDB7prPwxUMJwgec6Nvxa/1vdRso/P
HIlfU8v/9yh1ezwhGMJL+xD5owuK1c/HmJdLub7tWKicaci+M3MlnPA2MHC/E6J8ZNNakNwEu9rX
5mbt+hjv+0XuQnK/JpRlSNfXjw5SeZ/6E2jRfkRgJ3E4X3cJBOa/h4YgM3uVzUaoJXri4sltzhvf
f4rB3/vzzb6gFfLLbmXvr4Z49blMJqwRLkqq5WecweZ4jJEkJq/3azkI7znhE081BsJNRTg1dQ4x
uP2dhNVWyfjYyj8iwRYb3zLubp8kz3ZZxn5D0aMIHXa4+YeI0EVorpXaK98naAHHU6+w01/A8JrL
07MUaSgyGlIkiSaDdeY0e9QisTckxGNFALMyOYJ0DtOO5UjG2kZphmcwSzHpXBxzqqce3ul8hjgE
Uf3dmNppYD+GGGNb3T7P5av5rRbjCEOjLPszNUzjaY8GRUyM3v77i552rgjj/uQwT0C4JUARZ5Tt
eC/5+nGtfmDvfRDtuMNdizH2XBzjCqNW1lOTQg2W4uaOU6nBxYts9+K91at1+x5wx8eXmBZxzb5P
kAHuUzqYGJGAgihUFw7W/2AHEaWM9B/o7gCbVscHYrod0V3e2S49j+aiGRy/yFkkm3ksHV4uPtwx
ljdmA9F5ps8xEbZNvSnNs1JWONJ2Pzggp0CDAQdCFl/OM0UMqugMHuvzUF0mrHlBAEOpKkFwbtNh
yifzDuQR2M33Y49VzZ/cb7dU859/O7Y7XemTy1iaEQ7Q6VwBXw5ZO58Xti8Vj3+TwkBHMcla0xew
kBfnPU8J9jRHDyJ5Fgl6JyKHbsfihbf0L/7p/v6xSbZMOJpjpTQWzrNriETC1XSivRqoIKDm+sX5
eIslAwV7M1BXUdFZw1L1pFOj16N2kg7dxXbEZ4nWq+7LB9v0ePR9S92m+lwUAyZ928q9buUSdWmO
GK0SDE263W59kVxuq9kiAs/UYpDElPMW+zMK2MbRydwmUGwHvGWcx8Fi1DcTwoCHPoyDfO4gxDFr
Iv7Ug/3plQPA1FP8YQszEQxI9Go15VmDzzPAFoLIPZxJbZsr412y163OpX5ZtvZveSxc1JUoN4OJ
b4R6mrKRguqhOtlVXbmC5cSnzTi5/UAaz8ocEOvLFSY3ldQtu4fbal/D8xtqs5BSFNiZoSBpetic
XYy6Vz1QhU5MdxF5CX3MOJDi4+kJxWQn9TTQS+mH5IgZstXarVd6SboVonxuT84iYM/OhgkD9VNR
ddollQ6VSbIhmCYbqaYL+dJPHLfOuykGgzlWreGqCPgKhezEFsZKg/gxWD+v64pwufeoBd06aiZW
0fLOOCUXHDXNi2y3qxRkZz3x7+7e1msuS+NSD98cA9jBmESYTkjlQtp2TAh2Xaa2egxfeRRyi5kJ
RTMU5CbAbaGz6871LmqVLi1xbezoXnFqP1wpT0UwPql06W6DRy3qZaifKJ8Z0Z9vG++yP5wJZ+5s
kvZ6qBa1hCgG9MbbnW7vEO0+tchtNe5o0+p84KhPf+U2vsWyJBtVLtUttmFJB60KiuDeHiNb3aCt
gi4X+asC8OyArxXLmc8fQ6lVQgkHjEaWbe+VBOu3rN5B/n/DJT9btFBdRZIJ/Hho2mHOU1NAPhFe
Guo3PNnVbTx4n34SrBNb779AlHr76y07xG9p7DEmclh1p8tZQnKJFuWi9fhBR1SzykEfAUfWogOZ
yWIiJ+tkVZOmQLPtNo0cfXBVGU20tffcvu8zrIXxeR5rOS8yk8hgWNqEhTY10E4hvVfI9t0a9Lbu
6MoWijfO57S/rSHn0ykMkKVNFZaTMkgHb/CLQPX2Ime7NvdzMfCVnLJJyAdIaATn8tCCXzbDBp3V
hjc1uIzJs5Nj3lpFnKpKV+DkHKTpEhdFYoxBolueT46+GLLPJDFxUnsGd4F2HiUkk44OfakeJHKo
n0t7Zd75P2w72wX73N0j+uT12Szj5kw0GzZ12pDJQwslN+/bd+9wqQk2KRI7D2Ii0l79x4AHW7w7
wARRU3aqQrWFtjhXTbLFmiTPxYZO/+8vLdmn6+6j/LhtlYuFB7BC/AdR2O3ysWTESmVBpujjhY72
tMFNtlZjC759rta5zU+iLcaj3xLZJFqnDIURazDTF5D3xDb65Se/Xp0/TN6z8nql/vDnM0kMpqTN
f85TK8FKgQqHR9H5pX9DV9K28Kwn7enX0wFbJbvnMRBiNAiVK31A9Yr3vqVmeuuHMFAjl63ajBK1
JbA6NLvcK0Dpd7x+VEpxil4Ozlfl3BuWv8SImqbMU9zQFp373nu7ssgZafvNgEjDW+sfqNJxJC6+
1GZnzYBP3nSJpYwdvanSDguuL9cWNPUwNdxXtsI7TgZ/5HNsieYEWbXbeHQpxLG4u9gmuJlLgiE6
yQeJ29vouq++CkohzNZgIS5KP5bjbHgHzTNmBqA0WdX1OML1Ke6ojX2cbX3X4MJyX4xUp1smxMCR
hBb4U2hBZxDZqz5oE8G6lr5W8JGFa/+39soAURtKUqEYEJbm9nbjfdSaXVW+ee+gKzW1k79h2NZn
IKQyYU1JuRt1Eea6QXSId11CLBseMgiRbbptp9dw98Y5shsyq/NF1cqEepQXp1zHu3OKqa/Valc4
tS1opPVtBImb3I63YNzMt5/crtjrho1bv4BBpegUprreXeCmve0GW1+2u7P9kZBsvaKk8G4erCsi
e2/Pe+7UGScE0RgYik6jWfQRYGjroB/3/MpzYEs0K/PveP33WSgc9hJWt0o9vmPvbdGrpniVVz4P
lmu56JzCq20/fBS23ftrtID6P3v74enh5HfoSH2OweEDhg5/8sXdfe9i43luBy/j4I+cB/ViZhVr
WHX6GkIjP9sVlJxbQ6gvIkUqIcAAc74anXPmaIkn5GRYWS/rBuvWN4+8/NJiTXoumLnCYx9brRRd
BYuPGikSgoGP41a8gHxh3b2J9Raj9byU5GJUOJfK3OU6yi2pBtnQAZnB4257esoiWzqhm07lXK3F
sHAuibnFp6TVwZREJVnoc1ftorV7nOVacaWt8Xb7Hi/2gc6EsZ1C4NXu1DKDsA1GkKLay97jnX44
xU63sksDPqd2A6wEOzn37r1irws3wMXWDcLze7RAy97m+e9gbrMY4+FdNlTpJnaEp/xC7GpNWYxu
67v4kp7LYe6uFBX1eLIm6Isxst2utp+w9co3bJes4dvofHZq80rHS3gxl8k8Wbq27ON6gm5jZ394
KYoBaNhecznSeSZ6bcSZwUatZv9nopt2r/hvoBx8NG2ep6YByK0PxQQNp3SKdHwsHKC1224zzGKj
Yze2aFvrJ79mST/HLWlMXJD2Za3HIaSFDcF0/Xrd+z+q9SPH+pbCvPkHYhDFSvq2aCNJOsjZSnhC
PXqK7VDgTXwvDQjpczEMhGidJfeFSW3vBa1JO7QmrZ7Iw6sLaiUwCm34hNS8b8UgyTRK6TnN6bfa
tI6jgfjhGf3Vu9qLNfTfcrMqS7HrTD+2CWMc8hwT4BAHFiXLKzYYkcC+GTRH3L7DiyVEXcfUk66p
sqSxsYc0abGkgMHwUE6BQdO4qT19DLHzvEYJP0Xswc3gLEXKc4kMOrVSKcSlpCBq3DRoIhbQsIDH
JDJhj48Cp6C9aIsz5ViAquKp6wZqJDhFtbA1HOLL7QNcxKOZCAaPGr0XsG1Alg5CR+qt9grGnc5O
sPD2rzzZTBC1zxkgFZOYp0kPXQbbyR9Ku2kInaPdcFnZlqL6+fdhQKmNYqMPE3yfTR8SRNnre2x3
znaPe8oexK0ELdr5TC0GlARFaNNRUOGrjJ/Vm4SFECfJyUQHyRMubyLP8hhoiuO+VY2rOWy8991E
apgDKsigN+C+HnhqMfBUi6UFggMcYuWApWhySt94FtaACV6BkN6WP0B9dn4MLIkgiC7NVqMZw21/
kJ7WsvNMPe9tK1/MPM2MQmd6wsoqacykgBgklFX/uH1/360whoFVp3cuKpLP9ib2b4vkIRPLANln
QtGLGSwDDJDbBk9Z2Y0bL73fVCnBY+i/PEidwYrBbDrFEiHu5SgQdYXuAnRs3FaJA0dsm0ts1GMr
pRARp2T4JaJrwu5lnkUse0ZUjA06U21oFoNI0QWLZDIw/uJFFfrwjStv9eshsX04RpAv2VhIys+f
LUacM5kMOGGDo9rGkY5bjPGv9/7uci+A4p8X+12Drj+N/Vs1BprGdpTj+kzFYHQTtH4TqTws10au
KrR5zTUUDG7JYoDp1Ay9ecLr4QAyfukpJGvuo2/ZHL61YeAokRtNimuDQh/eJsdt7W7HGKS+ylY9
nnaV/xXwo5hlcP+WyeASdhw14K+HVkg3HhuZtDEx3PxHVJE98tUc37iMt9/CGGya5FaP2xwKUmHb
ZHX7Ni2mifV/jE4XGUwauyFNMwW6GN4HWqmfnlZFQLPh6Psrsd/N5ohbDJ9n4pi4pTLVIZw0iBMQ
TRwHt9rnm+YFXC4OR9ASpBsojlJyZBXNm4xdiENc5Bd0Y2CM1wnfHk4OEvuYW+RIWfJQcymMJYyY
IshOHaSglGAhqa8SV3GxD4+jzWJP4VwOYwRpXg/KpYac6x4ZkI0cVuiHxbzvjx9YpM5rBl1sTp2J
Yx1VJk+g4T9BHLh3HC9CPHHwdgbp0MOyvTyiWcEgOzrKQJ7Ob5eHSiMP7uWuwdJUjAQHxfaxfgXf
0e2jXkyyzH8TYzknrISu4zP9oKOzPWDCnmAdLJqGgMggI/207jj3Tl3CrrlAxpdpo5EpqLHLiD5k
P7sQ9R3RwekLFYbB3e5Isn0q7dw7rJ6eQKc/2ukLcnyaDYb2k4VGVldy3YLc26id8Vj6lhBh/sMY
31RpoyA3JX7YS4M2EIvPN7iEb3MBjCO6FF3ZjRU9am97tnORKP7/MhtKbzxvtJj+mMtivFFvjcVZ
pPcUTasYHEQGpHBWBxDeim8/01edlKsK4/YvdchrQeOdIv332VNAbYdR66mNK9g5b93n7m17XcxG
zhVjAEg+5fH5cv1Km+N7jOXPT4Z7B2tNsWmem5ZY8oKGYVmyhW10YA9gTtFoJfEyImQ5NN0afE6y
19KPZmZ3psEJYhcjyrko5tx6sWsvBUZiDhtwDL6/Fw5YbVzLPzmYXObAK08r5ghBPRyPWgFRov+y
/VAPmcfB1cVWnbkyDH5PWoux8xwSqn3vYrKAEkpw7GDZRXx/Gga6LUrQb0QQ4VDcwMLWFRp0+D2w
i4+LmSpsV9s4VaqSWj21Z8+7bA/x7hf5STucMLP6dQmC1Od9nn+B5H9UYzvYJnAAjeLUwSsdtx44
F4GF/gNCZDq4x8t4LNZ35voxcBzKZq+PEvQDMcahfIxItM5jNNcT1AJ9rFu091VNvkB8LjzQbuZP
ji0u5jLn8hnUpVM+6SRD/sVHxwJAEc2qeAXwfC81BzZinothsNfQWiOcWpgL5l7OJNq2tF7Cscl/
Ad3vD8fARW6CbSKtoQvSINiaTbIOpJIpOXlO5bf2+gtjdI9fCbYDcO7CUvQ3V47BjgqxetOVkAtz
Acabb30gfpw/eGJ4Z8jgxmX8D/RuHPPxaJFt96MN1BZdaSm+GpiHfdo9w9Ft6fU2142BkpM0xrmc
QDcsPdhi2V9J4h88xXjnx2CJrodZVVFnWZL8QUUF5Dq4xrOO5cDnH+tg6Zq1psk6U4EJws41b/WR
rTE1MN0h3LNsXO/46X5tdxt1I28wI8E5RY6GLH2zXmgCEB+QsvGkTbS27NpLvA2oFjlylr3/t44M
mqBULHfShJPcoJI5tmQQaBOFg1wWKDQ/Ti2q4fx9jIuTGDMbYYmcJ2sURauDdpQ1Db1HV6JC7D7D
OMbPB//uzY3d6zDGmftQ4VwJdoxVrLQLStP0XMfJ8VZoLQTrxl54oP39YKzmVuN535FBmGyYLkap
4HzRmoH9sUqAPexnG13+b3RXQ+Shsws7qG9/VJ4/Yqmec9mokN2AkpgNBg0kfO3hlw/KnDsXI/m8
I12UZkqiqSmqhBetrjIBpJWehDCjKm4nDykidBuQ2nnV/DU0RNst4Wi3dKRzeX8caWuqOX0AgQlv
jeThmRzQGu5cFKLZ96K3tjGoaKERhpfDWYrCMP1syJpCg0tN+l1POa/i/oKdzjBar3s30KBe8a79
knXORTC3UUvrRFLOEqzTcXYfg7fngPNicDQXwDrvyYpkLYcA5LzoIwNtGXg/Y/7JxcwJ9hlx5C0h
6FwcYxpC2detkODIzIb0EXrNf3EELPa4ziUwxtBp8YjxD0hA1RiVuw9yohEQSARvGx1XDuOx/4e1
L1tuHEm2/CKYBRCI7RULSUmg9lSq8gWWK/Z9x9fPga5NlwjyEpY902XWD91WckbAw9fjx0FH1vtd
DznI7N/BnBnar3vxhNAH/AUbopafvI58Ph9p5bXDaEpR5vo4kgPDmO70PVjz8JS2KmoXU7PPklau
uqurEHtl58U4AS2oN6BoN9vF8ofWLZh9nW22+0vBwWeJK8ctRV/UKKrgc1WW+YqAbtujbTzTdc2m
aMswYQNEdAtAD7EjonFUrL8CI/H05+36t9rQ73VXIS8rGotoxAVObhjtpL69EPqytfuP1Vl3Egot
a4rMxzdirUvqtyTei9EKNbuO7EoHm6RIHcMpx9frB9swROvmQlFPKh+WSwRbRwxaqtuDvbXN4WIt
75MurP1GmmMaGe9qqXi8v3PbBE0lTJHnRq/32Mq8qe0XWxmf5a1MhdkliewXY+S86+/kT2HVNw9A
qmZ7c7BnjBcdbgvd+lKF1tPLr82ntvUZV/aDNbM5D9Mi3Bmwu2lhbNyyG5dCuc/nW9uNsZpSg0BT
MDrRPDf2slYte7w/YJUsUM4bmr9lEPnKdvSTPxlpuGjI+3EENePuVTrPe2vcf/m1Ec5cLE58PtjK
aDRljq21FK8M7O700Pxk//y6ru0X49FPEtY1g7nHygTslsZhjvC79BBZGA5+eV4mTwBbAHJv/zJg
2erdVmd3w9SvCwc5G+dZj3GJ0f5pEwy5Zd7XM7M67ZOKdPjrbw77eRfeoF6NbmT/ajI7TUF3hzLP
Zlftf4kG/2Ov1uNsYepLpgUfPgV1Maw0ARHsj8D9B5wt3127udnyzBsmeD1AS0E9Pop4iWjqx+jx
ZYtPestKrYfYEl3UKYA6i54XiC8SNzs01tGKAosGltmDL75LEARsvebNe1wZjDJJRgpKiEUlseV6
PoTOsrj7O5YNH56A3Pl/fM7rhU+kHzM+l3gBiG+OO915rbBvmGFT+A1M1a8tU7Xho9c7nnw2sCo2
Pt4b2x2/hb+Cp+QxeS1uYKv+PzyElQEpuRFk1biIcxAkvh/fyP5d7WLdDgrLf0ZDLMLWyesmZevx
rYsHovZnUMR+WGNUXnYPz3vzde/e3n4M6G0yvW24l3W5oJIRnXKBEw4A1bwfjz7azIV7ULH7tLX/
YiM0kKscpcradjbpx7fzHwsP5YGtvs7Fzvwnc7wuD/SyAORgSYPAFo9kGYzq/6C39YJ2wZZvuVhN
/SxqlaEkWVVOZo5nBkwXiMmQm6N8G2AJ6qP0LMv7B3tSsK0Hu3qWxUBbVEJbxmW9/Alo4jAwdBwU
hBC71KkP+73tAiGFDGZBVmwkMR/MyVcyi3VdoGdxz5IJ4jobhWqUxrEherQwYvm4t756+XfEXS/T
15f0qVyY+Tcnzi6SOHy+7FWEkmaCj0JAfmLlQOCYjh9Zf5AEbJxzK2CQq9gErDORptHFdqK3nrkh
sPZb5elNHV3ZlIlrAluWFh1FijEf6P4LkCPOphPfCk3W+5x0lDojvYKcevcO8AjyztcUnWjfeb5p
LdOx0Fy1XfuQaPZWMWJLXdSq4NGDc3ROKES/Lzic3Y8bLEGDVxgPy2bZ/fjk7/bcGrEzxbPvMfhg
NXea9ysdrK2Kz8riQCEMbJgSijEqTEo+9n197lCGDShBi7r10nTHqsO3KQEDVkPtwXSjLWDGKoj+
kKWwx4pQZRDB2CpJYMXcjpPfdl5CUAnVla1yZWc7M5js6w5iMSyf3uIiCCATQRTKZkxn62lZf2zA
f6Mbndd2/Vsgp2ynlEY3hKgLV8eJXCjxcXMmKD9Oa1adMZVF0DWzV7NC621OpzSw07w3f6R+WrYO
i7Wc3o/YgZPexXHcPSsaSrVPep6KY+EXJrNkTeVsYbFy2DmNOfJftC1Z6fpMRN8ki4GoA7AYG1JG
1c7WiKGFezoMaKRUml49Z3WO7SltWai3Ygzpn2Iqqp8gPJgf0lgmr3li1E9pO2luGvgZ+AEERQPS
GHus9KNFWjjl3A3P8dRlDwPw7ahGC6V1bk+H6qeRF8mPbPKj19gP09xieVk8+clspjYGrfmRgrAW
PNl9HVK7qqPwPUwMUll+PxBAk8Nh2hlz06s9cG8p22V9kUSvWF2HlXU0VdOxBlO0uQsjQ7sdURH8
wUG631ph0VJy1Ksofeozbc7v80jTM3smU9C6YeWbgAplg/YakCh5n1Ht+DaIRtyAS3R6h0FKUovE
XV7YNK/l9zxO08ptsqLXHc0v0shN+657CSqjJ7tR0lh3MqZXMSZI8wKFoLBtsH2+M/iXZsYkotvk
ceFbuq7U9zAqWHLoxinGnr1u1p569LVQoYyqtnBUE+qtm1SgxbTmng3/RHlQzDcd7o5brB9oezON
QaZvKN8aOLKouMAQEtDgXGLDx0cn8dO7xebrsDHAm+JxTNuNtj71RWOZBR/CHZnVkIJKWJDnri5Q
YchSFb20RSsiXAjNTavvCnwKvVJ9Y9NJz777ZToqSySx4RnYaJbZTM/rGLfCTO4YJZe9m6JIjRkO
HmXC0hPRHmUiSGZFyLux+pqKvrJNYpCjxEoaty7n6mfnz3XlKHRAfmtlkCdO3kuE9nIQCkM9iRHe
DaXyX0SUZdpB79Ks24mmr8d9q+pucmiajrmFVRTieWwGQhxtYkHq9uM8FVjQ1QRzaXUVFVgsVddy
2piHv2CrhOQGw7IEHYZkXaSJp74Mcz4N3sBLux32nIa7vvqtpflWBr6UhVfGCoVtE7yfSsKQyJXj
lgDPYsNHMHoyDvTnWeOjpVTDd1NcEjdHDGVF3djGVpVLYKI0WIrOF9quEOipEqYCdzCruLX+2oIu
HBEgiRAM+yb5ygOPdEx4a2ajB0TYZFOhgZ+J8z/XhazSS+gwNTHKAOdjCHgFtjKgY9c1RReZs8cF
28m+sEPR3nYNR/l8+q38cOPNXBLHCJFwDlwJY+3t55n3ZjEHxCu4ZA+db8Y7UUJ5s3rqH4tsFjaN
RuJeP+O5HsEFEdNgkpvg+Vg7iVQ2YmhGbfaiMlYu6zqkuHXR3bLGLJyCMX3jw62qHh93ygg+mcl1
gcH8Rds+2YW+wU5mYoTEC+NI2EFglkfVa73DsN3k9vrRVonm/4jSJSEw0RIefRXei4FSVRsx8QiW
Gd8wnn83WomRywhUhKY/z/c511s71bVqd13welbwQzK27wJ5qRjWRHzk958OSbQ8CrDJZPbAem+r
ynCJ7A9Dp55AVWNPZuwY42vfJvZMb6KiGa0IPPxW6ccbqfbHxzt9upTpBIGMSbipwDp8etmK0EZh
iEr3TEaJjW0W1LDEwHsrHvPKDXVduF1ZcxumcrSnOSptFffNLou6BP/KGFjZ0P+uImHand7md1lH
tCMh8/ylHZphhyVOtQM+0fQmr0d1yKuwfMkB0LSmfPJ3eRZX9zIo2pfrl3seO+FMcC74eAhq1Lr2
SMrIKBujIx4dp/vSqL62Jd0a9rygpCAvYgrXBlZjuSZxKKeo7hDRjN4ctO3RMEbfgT5HP4TRbZFN
nYsyCUSZOvqnSPk+SgmfVCUDuV0BjgrDK5LKtBRrp0OTzZltoom78R4uieLQA6YwcA6PscqMSM6L
eET04Cnm8sFu/P2Qbbzu85ATVwZ/j+09cKtY43OqcMJUIa5VUa8mUXVntM3kkp7x5zyjzR0iAm7x
jrc2G3lgq3nqww35a4ASXt7yAxhD9I6BBclXzqpWac2oT6mnjzuGjemWr2JnSH5opumoyW1kuTfn
xirJsOuDws6nm+vaefkHKCYlNRWOK1Y+Q2aSqowvN2BmTjcGbtKB4J9Ut8Kc33TypdKrm1xQL9bk
Axkaq48a9/pPuPCZEXqZeB/CFNiguTJ7VQf5U6/D7BVZ/6XWzeI2Fqk07dD39Xrjwi98cAPRgQ4x
eC6geT794AMVcRubLfEyQgHEjcWMJaW9ae5E0gxvgxb5bmP0yS4XcWbTWRUbhz13X6YhKRDuyjCg
dOuGnwxHzYc2Ea9vdHXHpqh3oeUNYlqefstzrdiwPuc+BfKY0EEva8JTk5X78nWNzJVixIvymB+E
nue3AACmOxkY/WOa+Nm95g/mgyxEtWHM14WNRbXpcs+GqQxwaq+jEQPF9QHwP+KlBuZgC/U0xdNb
oYHjrBswj6iewiJ8bWJmz2a18ZUvnBqipUQ6uTi0tSeNAjMcpYZTVyRfggLb7/8pYg+7K61SlHbU
7K+r8P9y1n8FLjr+ySrSyDcMs4NAVQ2WVv2TyGTX0OxBlpioipvbKIxu86rKrUHoG7IvPB8qdI7v
i1gMCYFxKnpOUhpyrTI8jhUJDrhbdTvJejBzony2IerclZmmMDmWBAJQoqPqcCpqiqKwo1VueDuM
H9nXr3DdQ1jU5fMfX/uwqOzArIimoDcWBZJwKx+7W5nz4+ynv0jU3APA7GhJdVNW0fMwh67xYxj6
r7Fq3IBorp9ggSuZrTn+Y1STGwz88frvu/BwTYTuiMqWoBMu8PTscuKijMfW8BgN7Z4XdlR9i3NU
sDGNel3SYvJPgyBcxCdJK13qZnCS5AMkidAtNScWlvYYpndfrkvZOs/K7pMi4qRig+ElSe+Q/tjy
duezm1IJ578QpHQGC68jvFwHDLysVDP6teHljbof6m9xW+7kwCymb1RSL50IDhST3IIC9bSmVmTx
OOoSm9+9NE6dnH8vSn6gdHC1RGzo6qV3gNQSuRwoSwhdl8OUL0TPzIB6LG7zQyCyL4gj+sP1e7vg
mZmBddJIOfDUuPEBj/pkU/RE43qQJrpHGz+wB9kNN9i1FsxWzY3OKiI2u5yPzaGWoryZyq5zJ4Sh
x0Gq9osyRb9xveeHZojCYMkpk/Cb6zi2DTWzD+uEeE1jzBY2ADd7o+qTDW05t2YMcYBhIrsjhsRQ
3ukzSxIB74kP6WV9fDNz/9i23U3ANyLLc/+AABamkmJHLaoS6zmzdsq0ZCmIe4nRuG1W7KqSoYo3
301k/O5XxhMdN0znuXIy7JPAvREpEHqvZz0yUw2qN3VkNqCQfdLLpneS3Oe3knezpw18/GsVRRaF
0I1JrJnAKVemWkPBRxZzjbCuNfK7sOCN1/Ow2LJV50rBiWkiF0eAgSB6nbDFtSjMiIymV2Qmc1oz
afZDEfz9exOockksDYNSKOjFqVKkWp30YQMpoZkxJxlR0Sm6TG5c2bnqQQq236LCrVBZWPMxzSLL
/bGlpidHv/KQOuo/8PbVU9U01L3+ts9NPNQY0lDi4wxBID09UJPpcxSnMfO0so33rMzgsUhODllq
0P0U99NbqHVb3vvS+SiyfPhZVNnlR5Pokz0ZfeFnedEyL6rNPnPCLo4ni6DCbFpmUwRsw42dq4aQ
KJso2HwYSSQ3p2cs8gkryYeKeXMGKgXZz92ua9ottpBLh0J5UyEVRb2ArnNEVSb9XAEF6wnwThTz
g0qCgx4bG1bp0vdC9i4pCNcF1sKsmkuZWbbMaDPuRTJq7L430xue0uEg/SLE7k80AyrZBxtKcuFo
CveG2B0dJWaoldYXJh971ZnMS3jZOzIMxztkiKU16ardEHUhfhWQpbDe2kB6AvaV049FJ5bUpq+Y
V0mR7ots0u7SPOEHrted14k6uMnTsDtMGqe2ORjxXTZO+hb+/ILHEyh7AcVpopCpQ1NPf0U09gGQ
qzn3FMmRFYy3rRm4Zv4PTz2e61aht1bA0bmwaPYiNpOGS/cNfy6XMjVF3WH5/z+9j7JWJPBnwrww
EZEVN+HomOEUWoi9y437vigKuTZ6hVi5jRzlVFQwakLrOsk9yUNJ7hhtxuExnqLUsJTWj3SDDOb8
KUoErEQ3FTe4KT7Kf59OlqVpWJkN5Z5W+P5rnYrmdzn6ZMPFnR9qkYLogKFXuNDqnB6qmbkG60q4
Z9Sy/m70iu5SinaXFSVNt/EgL54IcR72KCmY0DW8vRAaS1MtFZ5qwwF0MLQZit1QAO+/4RQuCuKC
o5mrI8tag3/0SrK86fGl4Kzzt9QX2YFopDxe9wdrbAWSn8W7oS8gUZXAE1wZmCZGw6fgke8x7C9+
VyWmkWXcaA/1UPe33cDIXTDO+m0+apMbg59xl8Qk2zdZ1j1XenpjxqCGJImfuiKu/L3UevMbaZP2
a1xO5YMIB+70dZv8Emgtbpj5C1+dStOUJj4FIbpaTOcn3RJDjdQ/anxPZIFvFwHKqTxjLyydNj75
BRuFxwntgu9CfM/WLKqdGNGBZYbvtXBfuqWTMHzn8NWpi7pJ9LMqePVqhl3VO5T3Yb6T4Id56xMw
TWwceT1Nu3wtBKgIh6ERaImvmzlFioELEofS82WMQdqYjCB5Bp2gI4NkV8XCP4B60XeSDGFdPWi1
207+fZSp+mEIh+SYJvLNrGN6l8Lwb6SpFz4HwhfEYwtlDcLnVWRB9K5XbRdIT3Z8euUB2pJFFpRP
M4otG0/j3Ckim5Pw8NBclOPXiM22W6pceZkcB5XZPPtJ28Cqu8TCAlvLL//auCjMaup4gUjBDfz3
qZpNNGg6VojsWMh7rrByYra42Ni8e353S8sB1UFU0WGn1sVgHAXdtcRIjnOOzmw26r9MvZ9tHqBm
df29n2UDFKUaVFAUDoWMat3EoonKAaYq0qMPZ/qQJtFSeg2FnfosvsXT6XfX5S3u+6SksABRmFzS
b3QHYctOby8kIis6dNePeUbMlwllFqc3OwGCuuH37LcM6JR2dvSQqmeDjPmG9LNsC9IRuKPQDfuA
7sTKMXSV39K67YtjnwTmMc7n2S2Ncdw3Yfs70cLooQhJbYcq0V+uH/tMQxfBCHQpogn4inXvjnYZ
DeZMFcex6tVsURqUJsALfqBbk4F+0S6b2/p3XI7T375CCIaBQqUZuR76PqtXGGlxgxUvYXns5hw4
E0SULtQpsmQ6tBsP49wsLrIY0ZkhYYEBOzr9tjHLYyOlWXlk1eA7eV0qrx0RpmEHgv44hyT8I/vY
vPXbMcYK0yAyHnXQNxyu3/R6PQtiCvwKgT4pmogwOx80u5/cwCCDEFCGsjzOes1fTA2wFcLGBb0g
KC6gm4/xMOU7QoruJWNgc7eiNJmewLWQWrNK+G2rMbFrffXDCOZ8N6tpN/JaszGrV36//lvPnvnH
T0XHAY0XFNrW1ruMeqZA6lUeEz823dSQ9zmi7H2ZS/rjuqSz4AGSYIfRzSSUoOe+amei7ZPoXGPF
cVZ65FS8Ty0UGLINO3xuTJbXBSpXU2LSD725UwWIZONXEa8oOqA+1ptWfW6g+lvz7KltSDzYPG/Z
eHP9ZOd3CIJoaiBUWXqbgNWdykQuPqV41dyrzDmYX/IqAX9TDnxR9VCOWDnp/q04E21hAs3Ce5aK
rI7IwFI/t10qvWToALQS6NrKI/aME2ZFJAyav0ZrLPAzvCj8BQUvtq51lWbdVNokhRcYCY0sn8gY
Sym4CoONyPz8Hk0cCTJ0+E+Ef6vHC5WZ6ySPpDcC4mczKbBYElCx5GXwQxZtKMq5Op4KW3kBVPBC
BsZp7GoGvsdCRoWFaGMs/9raI3VbVhnC1WC96To0l00RzlmvCS8CV8GeznUPY8v03orMhfxtEAgW
WGtioonyZANkdG7wEYai4oVGDIIFhNQrtfTjqR5YqLxZjk7Z+3fRGAEd0LzOvb6vtNfrWnnhPkEn
zLkwdFOSs1pl0E7FECNC9LoqnYQ1MZJqdit5ojbChTMtMc0lx1GQQsRSMjo9limx5LOXZeERnhwi
AX+NOXjNVcZW32xL0MpT80pSrGEpCi/lvWPkf4rhSZTRhq84uzacBhkiYToWFIA1bJXr+P7UhJE/
FoANtfEuLorXnHTZRoX3opAPuBUK5woZyumV1aGWar4Uhdf1EYCMLOiiexLkef63b2o5zMeOOpQr
UNBbfRqmUpSMlCy8MYj8myFTkY2+crMhZa3X8OrQaYQxAHURNHJX5jZsM3A0IjW645Nd6ondgaTd
j91aTPsx+EvTDlmA6WFvtoFCDB7m6uYGPglWMp/dpeRRtqNdOaJtnesv5yxc+BDCl4afQgEEMJLT
zzOl01KpUPyOxFwDhjWM32ZT5G89UqLbalLBe4tc9XYGRm8f0DmyJW3Mr6TjwRMf63TfaTK3ajNo
bvMyrbH71/xZFIo2Fo/NgG8EDOv4dfmxDCgQLoENhftZvs6n2Ab5nR/LOed3wZso3R3b625/7P+5
fiVr7DwAIOhNodJgCnQHlo1SKyl0nmqZpfIO4L7Mxp6u4kYPlWaj51Pv0REcnXyqK7cdK+nEMkru
edOMe63leYCSYOffFoasXGxeDe8FVrwehRYVrzUp2uc0k9gRNQ3afp5DP3bqJiBO2+oKy0OnjjWu
KYDvtkIdiN4Ny7WOTXAotVS6pQDmE3XTlUEBuDqbx5nLOxNU7EW5143mRuu+JahvXL++LUHrb0Qm
4DoaIe/6+Q7QBpsO1Mqih6R/+y/kwI2iQoiqNpqap19pNvK2jUzIEWzCDnvuqjz6VpqVO85id13U
hUeP9PBfUSvTAuqPgmShlHet6h79jL+JatdOx5aBxcgYNuzllrDVh9JEAoaTAucCZ54WOEetfj60
W7MRlz6SgkPUAfKDlq/zMSPtItoD9X2X9jP2etAsv2mKWh7k1N2bYtI3vtXyLT5nvYvyAf4B+gF8
KkRXq+CK9DTEJjiIG2o1WgnPO6c2oi166jUvEzIInS7AcV0Yi6Kv8UsJal6xAs2hNxhRWdkRC/zS
7cO2/9oEvcDmaDEY35uhWWzplIajPTZT19lkNNrJTgrVvXaS5KFTB0MQWKir0wDsdkViUkxtTvOP
nmfpEwdROXXzxDR8hE8B1X+SsqZA6E9dPUgHTR+ks5ERVFtdsTPjx3W0xBYuTtQmgS5cPayMmuPM
YqbdAcJffemFxQ9Et7V47zcbT/gsk8VFIsI10Cj9CBzXU4hlw+Ncyi7wQMDR7qr7ysp/TLVzC0bY
Lf9zphoA86JxaaBUhuT7DI6tT13kC30MPBUDk9PLJyD6D2bNsEws16xW/9ZXgVPQGJ2x7OuM/ynG
cze73p20Lezm2cs7/SlilSRmKNfoRTQEXqvdZiRGaFftU2MvBmkJLd//pU35ECbgzgASB/HgStjQ
FhML2ynwovRrRDW3n/704WtapHf9+H5d1DqWxNfEThc0rgS+5jLUc2optRZEnA3g4Z4eV47h346Y
c5jCh+tCziwKR/iAdiY4GxEbI6Q8FaIYeMlIISKvzuSx8998PdkPYYZPtZFZnMGTcBxIwlkUCkmI
A1YGslfK98NsBIhM1+6YwGI2ijyjrWjxMlR02idjMbqpzoIdD/TkcQxls5tCmVhDKPs95nGMJzIA
tl7oCK0rRC6PPsL6hy6nz0WvxDMAyth1dv121jzBi2lS6P6jnb0E2giET6/H9DE7Eg1R7IUYvTFv
9MAb2Q36vdmjutWxZOd788v3nZ3/lP/Gb74ufPnbJ9b3QzYyaNhffJx1NZXnftjoaEx4XYaam90U
3vwEzgoV78fBqjbAKWetw/856f+Vhv1bpyedIkDYwW8Se1X8Kwyqm6icHGM294LJnVCYRJru+kQ6
+VfY0lTMG2e9KB7NYUwCoBuITvFKfIXxn3oiLPb0rLfMqgAozUf7kvUWRpWsioxwC+yRsX+C+mvX
mE4YA6F3/b4v2BH1+SesnkKhJwlLGMd9T9+D+E1gR6GvOX1LbLqFtLrgE5BSLcBp9PmWNP/0ssNR
mCXy7Njzp8NQ/Rn92Qr6bxmmHI3gC0u2RqzPH7mBevliq01kweRjdOtT/D3ktE1rows9PfJ6yW3w
8Ts5MOEs+3H9Ci94IEgykP4A2gWo/jotkX4UGDEiaK/fMcuwq2OKpdYht0qn2VDYc+uIqhlgC6jF
AwSC/snpFQ5aSWRhUqxyHYxl4sLKtC/ZlpD1DDPeP6Qsm7XwkVCkW7dkY72Z0UEMIm9wR8+/5fYz
N93A0bD4MN7wLJc+0mdRi3p++khxmmM2NIWoqvitaXbwlKu7tt7IxM4GVZYDAVAsYdQQc9F1z4nH
UxMVeRN5xr56pu/ExTSeVYvdU/UjHYGTzL9c14hLn+mzvNVnSqqJGXEHeQUIp9LSSUO0nqat8ua5
qTw91eo9JWxqYq2BlGh2I3cHjJPu1k/qt7lRbVzPgX/ow5JmwiILFHDXAbgmAip8ziLMonwVNHsk
QbEvRPgs62RXzsqO8sauzXcVlKMl2/phnrQ/FeZQte5w/V4vGExkUEgMkVoDloDjn6pLhTC6FFkW
e+JBf+Bv8hd3fhYOOdR2gH+uC7ukmp9lLR/5k2rO41SqBW7lNfltaWCgSfyoq84axq2VLpe0Be8Z
EQISDiS7i938JCiNqrBK5RB7HEum8iGyOoaN8PFGzHPWfl4eAUYlUPAX+A8yj1MxCxwgyJs59tBw
foof+S0wodlz9ty/6l5l+06R5NaEpWd/f4sASwqME6Dsj5LnqdTQxPKi2TRjLyCdpSFWwbizhRpN
b26EWhet1oL3oxhlxBKPdZAqkMfrUNPIe2c7Plnz3fCIaUms1UYCtGG1LurhZ1krr1nO8ainGmQN
9rIm71tjfUWUYC1LQ4cNB71c0GlAhCbNp2MZpxfY1MRoUR2OvMZl7n/1xwGcQkcZCBx4r9M/TvTe
CAMfMw5N3D4WegY2ZQRmzt+rADC5/xGyOgGyQ53PY41wkgUWL9uHkhZWop6CWm7owMW7QhVfKKRp
5zSdhlmNSiVd7MUii61aix+INmx1eS66e4CvEFQsHJlAHZ9e2lgVZV2neK+T0Y/7OtThJtXMnBoA
YbQn5M8JxBzombLUbfNRuf6g4g2lOI/aMAYEiB+oIvCUkcOc/gSk8yPWkxHYwYhhY6GSdzXG0N2Q
0D9TUzJnBHvNhs5fslJYkYOOMXryiDxW5tCfsf3YT5aHHKs9ijXzAclvYsfYsbVxuAuGF9ENYA7A
82EWe90G5yXpqiEPEk9nfwrcH0ICmtT2Mkh7XTEvHOlE0OpDBmHXlWasxR4zUhcY9Vt/YB4IMdzr
Yi746SXXxPiLvtR51iYwwJR+n0VJ4kWDqtzSz4PBmmb1g8dZY6MZGVqx9HWrzeUQYMp/2IRAXT7n
vz9g9elmLaqR3BSJ1+jk3dDIviPsIZ20g0/4YI3SvI85/VoF1WHqmsBCixP4ybhK7SzuQmdMM2JF
QCZvmIVLv2qh1F3SAQAQ1g3ovAAWD+wOiRfWzBJj7KbzsyjZRoXykjKh3YauM8p6KBKtctkqpmEH
DNty9uZYVd9D+qAb0UGhUHP9K186DkWJBB8a2EzM+pw+yQh1qIioFMehtauDYxTxQlP9dUuHYzzu
k5S1we6oGPwmS7zO5cBAhPkXvfldYMb6y/XTLKq/8jroULEFVovhDczhnZ5moL2Kh3pOPc1QuV33
ZYGUdHCvC7l0ZZ+FrA4zsbY0g4KkXpja1DXA8vP3f1+gXIdSGGbAEf6cHiILato0rIQ7aN6N9C02
DnX857qIS+qFThRyTOyDBI3CKn/RqwxrtlUFEcF95j+PyU3nOzy7uS7l0tcACBbOBqACg61ZiqrO
Z/XIYBFpMZe/MbwG5kuGOecNw3spTwIw9l85K09dN2WhDXqYeOV7imhQCy1fz0En41skaO26Ins/
S2/TsrLmyUtFeJ/r5sZ7veRdT37D6qMVTdqVoJ3COhMwaP1C14r/lv+Ud7V0wsINn65f7AU/iuFl
1N+B3AD2YB16IyuMGjbEiVdo3hRlD2Pa2rw5DEnohuXWaNYFdUcBFaUCtAPhRNfI/K6OzAA0jomX
jbPV8j9Bk1upYBuP6oJGYoQH6Fn0/FFB+yA1/ZRN9FoVDn494RvKHyRt0ZbZgYcGH3ELz3rxOCgG
YzoMiDVOVpY1DmRXNaMBN93VllEE9jzfTvkW5vGC6i9N1GX6aZlupKsHNlR51MRCwKxKDm0MbNLU
/8WN4dOjZw3sjgl0/amZSIcmDtqGJ15V/4zmp76P4J6xKKN+ua5sl74MBvMwNg1VQ+C2ujAe+yZw
wQpHQRxMhxA8QYFN0z2oujYe8qVPA0OxYDeR8IHf5fREaPTUI+C8qccybI0yvyow9Yj47zO7xVQs
ON6F6GSNcU/6qvezvoEQDi5Z6argQQ+PVbqFLlmuZeWK0EpakFxLMwkI29VhMFUyNhnkNIlvRVHi
1nV0k/DKaTGcVgS3YSdvMQixEe5eSvEgD5MtUAt49LPpsayrp3nQ4Zw84wkTA51F9vmDBLuK0/3q
E0DyNj7aeXl0wU/8K3ClHiWJMWCVLAJfDTd1tC+zm7v05roOXhKyoNOAhkOShLHC08tM2EyyrJ9S
b9Yfk9EStlEC77f7ZZZfrwu6ZMcZvCLqh8D5o967elVxLLE9u6cphlWszJX5c7JLE0u8zb+DxJ62
ehaX3tb/Ie1KextHdu0vEqDd0tfSYnmPE8dx8kVIOh3t+65f/47y7rttVzSuNzPdGGCABnzEKpLF
YpGH12iUxqd8XnDIm0IZWw9V5R+y15CWrwx2cnT6JVodr5Emh3XlX8fME3yFk7GCzWZcxE7/hqMx
7axaNbLIaKNNENpVbjbFOrLvL+nMYXWzopPVXyHnqiQlvS6iq2mX+9veqj6rhmgf/w6EsrbWG8fA
W2Db+mr5Fr5Hr2NmuI/3MebcExqhcXVG8I+SFRqDL/1GH+JkW9XhZ4bmm2pEN5Namf8Ohjo6uIrv
/YFLkm1eKU6a+qsxHt4WcsgKm+bEQQj4XayOWwbtCFHq5krpGCXbDl3QpEF7jR113vTQoLCyaXOn
Ic4PFDlNvIoIzW9VAFUjKIAS0mSrS6FqCC4adVVM6bi/bjO2hJJ73MhQR4rEEB1B9F6p65jpAodb
BYavgEigEg08jaImjoE0l1lGJzCcnoDHezzSUGa70AotbrQ+3obNuql8otR7MX4psmWTo/LiF9+u
h+Aj8d7x9FwIijHUrPBiVtaJxAfJnIlHh7qChG6ZSX0Hdc94Z4FLWx7YnRtMA2vur+nMmyquhHhT
QfiHwjX0TN7unF+B2xH/JRjLLNmyMZofybonv4mEvHWKWZIRnlcYkDPKcgNJKcsYeUMkd0GCV4/W
5tedxVsB8WvyIKyLVb/EdHcG4owhABDd4zouQ6j5mD7oykEJQqboLQ/X6MbJMgMfGF6nOP/hvlgz
XhD8LPJEHjftF8081Kg5+j5qN95GkozW3eUYY0SEdKzdM1cxUuYzhyXCWjB3yOg/Ac8T5XDrAvU5
SgRrS0F+Q9rEC0EJGCbLZJD7Vd7gPpmgB3MXoAPzH6wkerHArIa0LBIK1DGNZI0oJvizXcjbtv3d
bMP27xeQoN0M9ep444degjjtdrOk1s1y3/P9bVN/5CjD5xW0QjbrBK2rOh6i72/ajGYgI4vCEdS/
Te1llJ2Dw6xSuXEItqOfG2mxrjyZlAPjMjdjy4gOEUKjgBfXcTovC5LPRIwUGe9h8jEZG5NXvlQd
bxp/v3pk6vP6g0OpRbDwERjKeA5bKI+quzAb7j3MHlHUzfAZM5oOH4/k/+QaoYNUQKgJSl+CtjbY
gvLU0nBhMANFwNO8gOAzid7GNhcY2zS7gv9FRM3wrU7IlSDl6DsItvkiNmRc/8XwMQXHqsrHDNlm
FeIKiXaHcR6mQuriSbFyUUrV8RBQfe+bBeOSwsKhfKDeFP1EGRhskwIveFJoKgmukSxikMlWqJgQ
gQzSMzJKB5Ggo2wJ/WtupGgpiihKpV/qQuS0Use6ps6DoDIRzTqoSqQ3J+oqhe9CZLPwCjuq3tci
Gj7vW+mMv4MYfxCoTWk9L2piAQgRX1mx/A4GX6PkFw4n7MBbYOJqZ9wHnBMJN2G8yn9f8WmChEYP
0QKsAhBPvYcUzAj8UJ7vQ/xUAGk6bVHINJVoYPFuVRqcP24vJPDhXK4ZmR+Ruv7oWW8jPxduAgE1
3MQGjNp0CqStFtHYIE++zXLXjnVlH0rPgSpv/L4/+EkNupaFc1+sn5aK0n4cEHjLhTOCT70Vq3Q5
WUcNd7JFkzZpcRD1D552asO/7RBuYSjzkRs9rrkmS7boIAC/8qLZj/leZVXJsYShTocgd2u/THOc
s6oVx0pAggoZxqSISan/vr9uP30qBJoelvB6t8AzMSWQqHOxFvJdgoqggxvk5xrcNnlfQSzU0Pqq
eR9tTi9ANYAEOgJpPIBSeuHyDYeoEJG0H+JlP0ByjOvPBaaTFmX9hX4ndlLmh7pP1osnM0SzU5Mi
zZ7HeYsaY3rzZivHYWlWKNE0wdSVOVLTs7iCZqAQO4C5AXULCODpa8ICtVXZ4AvtNgpceZf08aUP
PdEeF0qzvL+MP9wEjnSURUwUH1MrE51pLF1V5Iqibbd4UjW5RW76MSMtMh2lNw78FoGujUjcWK3K
HLLAWjnSNHxjAbG0xzSqHRTvhQbHl6ItK5Vu9lEvPN8X8GeyacLHEY93UxS+KjSzh69lQoogtN22
v2TxKBsrYUFAnoIaTzBnGiVmCt0H/KGY33hIY+DOhccdus9JSzI1KjTI21dG9ttHNRR46Btz5BjH
/A9zo3AmHbq6EbSF66PlUwROb3tKQRbiyTNLaS8yH+VntXHxRyLK1KRGDkVXh0TQ+OIMYtlV8Fu3
alJaAWZU82ZkM/aMJdr071eieV7gFy0KKLa78deDbwrrv11/NK0d2L+R+cSrMY6wWwBE7F7VFVi7
8VcWGKORiaZ1Xwt++F0KgXKGWY6MYzJpQaVuYtCaupUCalMwJP+6j/Pzmk8BUQ4e3duNWCgSzCt4
DCszKB9kmdTO1m1JHhPMhnjppWWkfLJonpjAk2e52qRcKbwx9gCsHEQ9J7zR2X5hvHS2xDvK+rV8
zwljTWf18GrXpn+/QhzrIhJ8AbtW8+dI2sneOZYYtC8sCErVMzfghyCUsZrSQ9t/dNouk94YOzZF
+j8c4pUYlHajbnFMkkn5Ij8xQful+4Z8ySsSmfWjni5dkeEo5lw8GBHRkI74GXdSSiawpIcSuFfb
LR/0hHdxGEs5A2Ju2a4hKJEqH+3UoRd0W7En3UrdBIzDniXC5HOvdh7DGFJgQIQ6fBPrQ9g+MvaE
BUDdB31J4KpC9ruti+xDvkLjQOHvpffu1O60Pb95Dg6hER/vgzIWjaZ4j2sPpbMLr9vGaWFmQmFk
qE9MVUbd1iwK+DZAdDhlW7Tp36+WLg/APRCn2Bq3N0SCQoCScdGYO+9AMvVfAEq9QKLTxVUdddv0
E7UbRqicqmTZtlYZLGXWU8Ss08EVDXNBNDz2gRzmVho/jV0RTELddhDe+ImG3EaGChMWMQZKM+Q3
bBJDurno5b+AU480BdhGfV0uJkAjlww+MBYfNVhaOoyWQYaMoebzS/kf6QD241hqok4Lsw6JzOFL
J6T/ev/72gAiJNxx0Y+B8JiO0bVm0aGZDTqXl8c0PMX+bghP99V6RogbCOpAyrI8X0QgO92KwmsW
f8Jci+xQof//QcgYZjtzyN5ATVZ9pdtik6PrGCNetklcIdHxLmmvPSaICKw76DwOHnvxFPs94+IW
Z3JuXSvBhqACeqcZqYZEHibDyDpLA2YiH0j0B4lydBMDhjAsYEx1FhoR5vXIKWdFksG5PVEZqzfj
80AarSGlggZqHbU8t1J5/CAOWh53qHFvSCqPpEP2674uzC4cZvd8X6PBZ0g5H0WQxjrKodAdv04K
zwZlIpFVR+4T5z7Q3LohYY0XZXTB4F2e0gSt6JVOjpseTf8NCfpVnL9o6euUXxOavx/fIz2O5/lp
fsRUB3K7bHEWdkEgZT3q5NtTxZFUsPLCQL1J9LdLk0Ckd41ECSWGmdfxctVvMfEATFRS6BtNmbIu
0j9fkycYlBrgP7wcIjC+FQh0T95CCdp+W0tGvuUtN1vynNOrZIyXxSpjdefO+YdrOErtOi1ZZFyP
rfKlaKN+cqJnBsOL6FmCsESVMaPBYub4uxGO2q0BeUm9jyCc0oZmkvEkcY8ti/uQNRuadqtgvIrK
uMWou4iYu127KsjH6rQihUly8rpXjGlY7tG8r/L0voH3YOIkgM5PZAg/m6k5Sch1MQOov6pNM1iX
X2uHNWWbMuAfGJQK9mB1CVECiDGFby8Mk6Uv5j9+m3IOAoZ1gR8Rv23v+tXBW4VkbTiuxYChiRx/
wEwiXh0SLSe6FVjYMMZ4pxDM4O0xJvzXw5YYewdzdz/vb8p3QdNVcP8DjYqEawwEAwMz0DYYE26/
7brHw+rx19Lilvva6JeOwVIDmqXiB+Jkb1fyDVqEfMO0jOZOsMvVaL75xmq1IrljkZS0lmQ8h+Tp
S18xRKWbQn4AU7HYKPNDxJcTcGu2LyOUvHOY0k3O56/XE49pt9K56v9Jt4m3mLFqnzA/chWajw+/
XgbbMLjXT4ZZze8g2OkwSRTlE+BnvUXUqr4ZS5UTT5fa3NkVOTz6mEyOUd45wRQ4sj6aZ9Zdel5H
rzApL9UMXeq6oSue0hU/LvfD9lUjeyszq8M08PfpiSdPzvm+pn7nEH+s7BUmZdpB3IHhqgGm6a92
eWtgSOOnsM4+oSyOZx4xsZYBSN17/1dfrgApe3e7Bos+6tOQYTxRiqbpuMbnPxqJfgVCWXvoSR2K
9wAiG/yD+/hvF40ybzDCpiEIOMVTbkIbo9FqT/3HEG6deOk8G+XzMTZYkNR5+WPZKPuWuoQLalzt
T4ORxWDEv/wyjHS3WB2dtVHm9pGpjVQs9QOQsutIb0pfDDzpZKqfztdZYMRPdLMc/fs0vcICrDoy
j/EsGE3OYT5zhr/LV9Fc+8QxWeowP6D5jz78eMyJPF5pR1gz2v6NXUJ2h8PhtHpUV78fHjD59v0d
sOuOmJ+s0Jdl03RjLKjdKokTgLy59ObON+zV6oFsNfLqGYbxydASmgzhx6JSHkSomqpHE6J08rcb
8+2tMpDmIQ/qaVkPBCPfP70P5tLOuuarpaUcSFlKWdaiVuC02dg4V9un2KyWvimGRMBM9G7jRE8D
8dDWzDwUqKDuh7CUJym1DDNW4blPtX3e7fyHXeTYGGq8epTN5Xax3BqCIZql4Xwe77swhmXQ9TFe
FKkZiJLE08cJZbmkZiQfmZtIeRc5qMs4nY6endmbNkb6PC4fiGVZ66cvZqQyH35dbR/lVxZaEnhp
B43ZvFVH3cgeTM90GDHCXxgBokQ8voAV5NsXXAUnmKkghJIQSZDoDRPKwbxKVg84S9chxhUdneOR
RWhEZ4j+oxt/EKkDQACpjzBMiJt49dau5NRA4NXuBuIcWSwIfxEq/MGi9qsMGq8XwKpySsjZfBPM
k/0Iz/JrSdAb+/x0PH4ylvO7Iv/nmf0HkNozVxZSr1BDuGbzo3k8oMm4MT0QIhQ9GcmKiCuyJb31
HlzWzhPq7L58Eh+nq4czPkQEZxSjAmT+aPrzOdRJoXe5LEQV5DcjZ+hIskqezPhy3+b+Qk//C0Kn
SesiRSl8DZmzyMlflNImzvPaOTfk3wnzrcpXqqqJzaIeMwijfEQnwzUaopgMUSYnfGf76G6IXC69
xEt86XQ2D2podeZ6bXbEaTvCUJT52ByM6P+xO7pLARlff8xTLJpEMNeJXDoLdyyhM03GucPcHfk2
Wm7TtA79HEAb7sl/chvLJY73dAx4smFA/cVR/kcmyuvnfSxGQTgp/+6CMcFkMCBWRt546y15jjfe
6ZgjWDaMeP9qPIUs3zwJcm/vKL/SNVri8lUwmd7FfrNXp29ftiTEwrX1Gecd/rL0Zf6c+yMx5V/a
hVeNiwmzMc7qGiQ1+zXCFe5h8+kww5X56PwPFuVasqEpwiiHbm42g7GzOWLbq2VLlhYukGtclO+b
AsNz0DRIXdEVYJ0DmjnxIB3rs/PFkoilmhJ1dUTqsxE9fpJIId1611mVccrxGItcJ8t3MLGoHJqS
8SNGZE2WvbNBhxMa8L82d2LdoVjnqURdTocaJV3q9y5dBkNd7t4+yIk8vLy+duY7LuCMXWKKRUWV
+pAmvhpNSi8gxNNwNzQCMzZMRlz1zUV+x7joIr9G9+OU/z5ILrt89fbBEdzxEdCRhbUkGnkPyTOm
GxsDQcjAcPuzMZ0CzgEUkKPYi07nKhL8sSRnEi4IlTUezQ3j96cz8IdoV78/+ZWrY0WVeimphhiB
uY4biELSmvCfw4q1U7PmewVDOUcZPthVJjHOCIYXu701Xa7v2+z8xe0Kg3KBGG3vVpEOURKQAcJJ
7OyAtBtQP0WncOcvc7N/+JeIlAPsI8/10iSdNkdc1uYFhCAR6Q3caBzW8TIfOF5JRznAoKkXYaQn
0qm0S3PaqX5bxubzk3P8YmVVv5/c7ykFFThpGCjZyTJWsgGOafumurVgvkeWUAzlo2uvMABCHmUV
MoXgyzo9fXXE+2BsEUPx6FIaJU8XXZ4A4ryTDdBRknjA6C2b6c0nO7mzZN+u6sqOxKjA06gHnGG5
uajLt2TN9STdO07BWrT54OmPJny3cl9B6VqZZK6C3dntQp7kFqIK8OPhyGXm/ViLRzmH2OWKpNGA
VFgX82DbPXlMN79iYiHCNTbnzLm/WfPHx5VklJcYK3cU2hyLCCpeckF6c/X4uDAe0LeyfXWmJ3Tm
tk0H0r1to3xGVIw9GkqAGJxVbtkbluMc9VPyEpF/djZeCUc5iyz2vLCSsJjRFPEuCKRbLR/l6RXG
MtbwGIxTi6bM/t+r5hUg5TEKVAth/BoA+aX6ttkd7FVNxn31y3C+jsd/sJLoSkATNUavgzdSpu9B
rauDqUCuEc4kkTPaCyIf/cJsxXWdmNrLfUX5HgF7u223YFQ8gxlXcitEBax6c0H6Comd1XKpH/Fm
gj+ME3ImE30LRgU1mK9WJGU2gSHFScZt6RPfXBFrXzXTkxALblK5e7JRQU1RyWWLMYjSqSrB1zUY
4rog2USqvtsGhnhSetxhDMb5zMKkDN2T0yEKg1I66ZijmlqZLJCOfyp0BgxzKSkD99MgiXsBspkX
3Iw68MdZ1WCvU+vJcVCBylrKn/7rduco6xZCThe6BmJtLjteJek7v4Wh3dfFn2fYLQZl1mnZBl6X
NvCRnWlfUCv3wDdGbRj3UWaO/1sYypiHss9Qig1ROmPDGxH2yCOJMRzkxmgEBByspfuZC7jFo0KA
hRbWKlcBz5QOu/IUcWTcIR/G9FIMzaNvQcOIjq5S/N6i5Hf5zFK4aVnuGBPNz5kjxBjVArsDlvIL
lAAGjMjp16U1ZSvxH1mjq6fNvgdHuQoOhQVjPq3a7hy8+3b3kLKcOmNf6Ha61osqAZObEWccL5vw
JHemytnxOUdiYcPQ7JmA+kYH6GsPpwSLZNSAdd6ZHNkRd9UauGI9dYSVMp8pFriFohzDwhdrVXOx
cJxOwpo0Dz5wWNmgmfzkLQrlD/wkk+tMA8p5d2nOb4OlkzFfg+RdnS6OT5ahkteYkD33utltuMNu
YxrFAe/GePn5t+fl97deRXFqkHWLoJ8UP1BJs/wdrUDObjnsOgyWxlCeI+JjrRkHHMydgTfBLlwt
DH1hpCoxDZNhbgxfKFFOo0GRbVV7LXKUZGPmLdG2w6/oieWaGEZGUyePIInGmIhJLRWyM7UlSBjf
DieyXIYYSUHODMc7ad4dk5apUCMtXT/ieezTpfcshZRbUydebnCWcmz9HfvdYzpq7+FRLqQSs1L0
M6zhzjz4xXqL19SFYQoPutmwEngzDwQ39kAPyOQLseLjaSVxqLhvCLkzYh9WeNbxVsFqi9og5mnJ
OsfkSfwrtV80bu0VqFZEBHDZHXYk2XUrgxn6slSEcideVWhuPQKlMTr0NRMkveqEEO4ZU9vw+rFk
AjIiDbrXsBoGPW4laMl4OGtHMMw5DTMVNHPxu90uKtQo/ax2u66aAvqLOSLj1ZvucgfCqvsqz1o8
ymGMqejVnT55yQRUqinj11muXqacRJL7Jd+2kCI5ZyrR1kFuVNpKDkhm66866wxjbAw9US+tqkFX
yu81a03+rNviZyMS0akc1oMzS7XpQsVQizFJUwKUuUNwK5g2v6vs4hUnGSspSE8QwdXuRhPoyfPN
UAYY7gQoFTUDF7UEEa1ODnjlqsjKW/NPZWr1ywLm+8W8DrGcBk1EXqRqJQ05zhOwaSMTL1qo5wK5
hJnsFpa+bFqCOv5nozFyM90xnDHjfKEHp4hp1ETJdJTFtSWPxokzYs1URtZtiLmTlPsQXISkTQmc
YTI038T1K7aRs0SIxZBoJtV2u5NUSIJmmyGR+lxCxc55h7EDzaOyH9+QbPPw9MZMuNE0fz8Uh3Ih
YK3FbXa6gKEoYpd/aGQK5jbMV+7pq+8cYgrlQlDHmyS8ApjOOF8WB9sUra6x8Bg1WpaDaXT3HdZM
puN2ESmXUorZEKnTlfmsCIjvNyP6vZadYfaCFZWOQULiOAuTNeiG5Y9ppkwvlsGnJU6L6aObzTUM
Hk1SX57Nio7nHTKIrdFui3cAusgwyvqw7KIBwXFjxDzhjnJlsIKqKYz5uWN/MKgwp9WFZvDrbnJe
m/7FQoqDfLHeUf4ibfMHhIptCi0p+9EFyGWqAq2MVWKg6GiPiqN1unT+4f3lD9wUGV/HGlEn8dWA
KGCzu+ySnVGZxhPSiIylm5zBvZWjIhpVTSV1LCDUOecJ2tdYHmJalHu/Tzmjtha1SCjx+xE57yRT
2O9xB3OYFVrzJvtnsShHVGRt7/bgQ4ICVO+6PW52Nv6gyLT+1I10XwSk2xqDg9NMs42v8JlhwvPn
9B94yjENi8SVywbw9sFGBbTVmMzsMmujKKcUpIXqy8ok4QUHNAqRD6cTit68pYUieJSVrr9084uh
HPMOVwVLJuifJDAXTXJf6SAHGqa6Xoy4EoHreRvt41f+t3xoVqkVoev2KXSY9YszK4kZcGAKmWaF
gH+EErNXEt1z25E/DW41Wshte68eZiIDPufxxjcG4jbT9MEJdLQ2ZBgCtEeMVP69Rq7pnAHb9TSX
EIykCuYP3IqNOjFB4TiRP+XVMYzBeZlaWvZyX2dmbkpTCckCkyd19IzRsykWgTvwWVWIpz46Ybw9
CRqZcbB8M5tTtgeIiQAKPdeY1kmJoSnoMBCLUkRYH5FLvELW/s0rjUOMN0Zvf1gJm0fOWKbO9kUl
6LkjkFS0m2213VvP7fKJoUyzAi8wBPWb3RXju28XNcrEQEmbHMXDPlIGUmEqFYsaai4eUUChhBkR
4JAArwmFESegjPJqD9FdbVxGM0Qn2YJ0oGQDcbm9XqOGvg9Nde8yVnrGNsE4J4PXC3QqYGahTnBP
Ez25KUXAyhLJWqcFO0HDjNAnh09tJ1gPMKUZfcYTrxd1INQ95s0UmPp5Mg/FW/vibrn1+gsz25QH
875qzpn9DRJ1KERK5425D6TS3ixIeNKtSDAj09mAttEo7ftoc9cBdIiAHBrbBsYRml42iwsZAQI8
W0QisitSqxXJ6CExIqFK5rE1ZHRaVOOe26Frql0+44nLZKjmXGYfFSs86I0xhgPMINQGDl7fl7LL
IWRei/uP3qlB5eIgQF/wy2RlBHZqmOOhc+4LPlMAAu5etAiChwMdbz96w0KFr8eBT+STVK5C3Wk6
1eC3UWWEj/lSVzHYymgWBMPNGbAzwRLWemKvX6BrECzft4bId1HCLVxBPyExbrUbcVWsQJj1cmT5
8u86I0phwf4AGTEoCSS49CDZhAvVtC8kAJnDYJjFOz/VF5TnmBzUlYeiSo4k7y3+T9oJvvESBngn
ktY8QTmptiDCA+sMnYu0bz6Icg+hoKd1DGL4E+aV7XexHawr481zOLLYx6Bz2IdW5pMjqzJx+tV7
y0Ctt9v5ruLxWIY4IPpjtIUhPTFUaSbGvhIMzc23Wyo0cs/HoHk6Da2J0ZpBvOk3IBJRWNHcTJh1
g0PF2VoDBnfBA84mXDXWoBttZ+t7mVQnw4pT05AKsg4zhned1uev1w+cl7fChbWceA1Iik7AHC3w
Gbe8mbnvmC/qGsqJYRz3N0ulK5YwvUORi1yddFZco+nZ7CoS2omhqGS/lgxLvWQmM03LAqX8rd/F
XDgmWFazXHFWb+xTgzXlYcYYdVC3T+Onphko4Ha6XUXM2+LirHP1k2RKJF2mIHM3QUJpeM/coV61
L8qyeg5x88RIC2UHpmM1taPI8PBAtxof8zdQWtUkik+esnR/31/zn9KDXpHnEarATag8naPm695L
Mt93T2NhqtW2XiSrTNaJ0KJMOI7tBasn96c+AQ992aBvBUUNyMhuV6JPebHOisg9YZ7a6eSDyZxc
WIe1Om3ZrdLeglA3AhUln3peAuR8Ofy27Y1mbJDrsgVTaEniZMudbW52aEM4rNDT6jn+4eF1vbb8
/ft+v5fWyQNu48cQ1XnrdWAb6/WT8c5K3nyXM977xGlfroJ7Lxg91VXwiSYq7D8+dGTPWzNDOfOu
IKflfo2iqXG9FozRclAq4BlMatlJ5X58gIIJ49NoCMTalGMEX7MilqXr4jVwtNuWKM7odK/5QGIn
O3CvrBqW2S35A0dfZhLQq0VjqbsnWcuNUL0oBePaMBN+YtOvECj36BVSnXUtEEo7XQUVeSsIbxXr
wtANf++95qQ/l4bo3Dcf8adT1sEwtsCIO1Co8VjM230Milzr0yyVp67YjBRENg4BsR/JEnVHW6jT
MypmWMoz002DGAKxKIrgUduJBNYtqFfFblgFnXzCpUIwUVCK8pzCdA/7945kVmMtEMs9vd+X9PvJ
llKYG1DKctUUA67lGqClCaupCNqSgt+uubJ3l82nbn5+Zo7ZtU6RwWzWqWEc1YSAPel4vv8dc/t8
8x2UcWuc0HJ1ge+QkQiys3VsBkfv6D6syHBJLfVF/uAY59KMj7xBpGxVxDiiISwa+ZQG5C2XiLoq
PZsVBc/Y4w0IZY9eKIJ3TwGIqR/e1N+PY0z6JR7RjveX72ewcqM6dK2VX6WLvhRb+aQt/cPjg7Tm
Pu8DsJST7jYZgnzh8joQxgP/ViMRJJnoKFgtiWxu+3V3iYnxzJpIN9NBAbFUTEsWMXQB080m93Pl
TqMhyTgQtWP10CqOHgbPOlW7E8FsUNJvHpcLY2koxhO/GQhmsn8dWQMSZsq8b/Epi+TkXvQTpZ+M
I0EB4vSKYxfGCcHLbhUZDy9Tj/X++clf+5jGd2Ts6Uxy9BadMk1EaGkQRpC+vQTv6hqW2TsouIRT
tx5ettlqD6IGkJgyNnrG9d2sOWWIuOvjn6c1nxpQTfugOKeVyqEP7nFhWSgqWX8NH9OKe6bJfMWa
tZar/aZMUgIzNNIZwEY5hoenwHP8tCLj0bKSh3d5GyIFbej/pB7idp0pG8WMrXYxLrDLlWWn5gnO
bymjBPN1wdLnmTsxkJCCkxEpIWtPt9iqmCGaepqAHYX5fAib1TImWxARWHiPCMyBsKqPZng+bgGp
/EYGppRaGAG4MXcYTLmCDj1q5qNqLlFiKk4xq4EEBPO1Z9a1XslJ2S1GWbco7gcs6kt2uY254fFe
3H4uTptj/DY1PbEeROYCr5uVpSx1MSbZQu+B2Bgb046cYtk6/Utm6I+/UT20rPHS9P78XO4irLK+
OiqHxUqzYkveMxz+XORw8yGU0Yq1rwh+gg+JUPGys9tV7xI0hiyD7XYrrXOyzkxUFvH/j3fY+SP0
atUpyy1CNRGUCNCFdUY9G/oqsmU5IODlnSOz/2om4r+RkzJV2ZXavq34Sc7woU1PTWYoC1LyVqQe
1IhxXZ3Jnt3qMWWiIidxoOma0EajTeEH+afXdYUyx+P0Kmred4GshdSoq7+CmS6eiyGX0zORLYDt
Hy9s6OiZ+nnAGMJw8zM17jeyacLtIaeVWjlKJZyetivWYHkhZIluIjSzoe0Y4yACc7FiyPfzQeAW
kYpuwXwdBVENRAUPSG/2Mlo5DITZeOSPKmqU36nGOtHiDgi5aSuOR4S9Ze3XuO4g8mElO+fPySsw
ytsEklJKSortak1Mf8LQdfP0HR88aOaSW8ZOYnMYqJEztGQ+OLmCpVyOryehKESATchmt0MzCeIh
e6WZhPwi287EVW/tePanw2rGYbkYjXIxMabOxEMG4PNlg5DEtgV4mOyZs8jy19bCrXL9xJkpmAVD
g6Wr0779uC1cyUy5mLCOq07uAJ0R/wFDZwg6FnCYbFEmab1bxhNSfUfWIF+mOVKuJhm0ELlsgPJT
SxX29pQYj6ulay/3IqqqGKrLEpFyNaEfxbrcwNVsNmoHuuUnZ3qJ/iftETdGSI+orpVSi3xNlE/+
q/8kfqp4Q+VeO7I5shT1u/zxzqbR42Z6XeBUHhNSTmcf3LfRHr3Vu+ZcbgXzY1UYfU0eH3E+bvci
WvH3KkE4v7UWy1cXo7kn5o/o49+tMJ02C71OGJvJXkVLINhOEhnLLbp2fUt+vA81U5p0u8iUH6pT
sMv2DRYZFsoR/t1e9YSQwIC6PvdL9Ggev1gmwnCuOuWNWtR7xXyq4M6S2/EBQ4z4FeoZHIMzdbPb
PIF3xzP1V24LrsT7wn5XSt7bZ8ohhaGnlHENYaOSmAsQHNec+WgjOdksCxdErQR1y9N7EKpkYUcb
c/PkPBmvry8ITUbjdY8So/sfNFMufrv6lKPy5aL0cx6ngLorrA8ON5eVsGwtA9mThnzeB2NFgPTL
iMbnlT9UWPfoC3MOLSTcbHBhrYKlkBDx1+vUrrjYIplhOsY78sFwlPc/YFrde6tPeSnVj5p0CGUc
qh+/MC/1/o/PVBbdLiXllSopkzqvw96GMFsCfjZr/27dx2BcFkC4ehuI9GMdYF4APJ/ibWzMvBxJ
/OAbaCvh8GzIka5Z4hJWP4bEKnSHJ+kzw3SmFfqxgphFqGIoqoiZ31QgxLuNF4S6DmNNt8qH/Aus
UQyE2bDkCkG8lbAcpBo1AUCI/KOIuQ+NOXCGwpHz/ZWcP7GucCi3w7XuwpdG6CJv4P3RWj68vAjG
VHyJWJV1YZ9XjSswyuEkdZaJ03XrVOukzA/aV5s8CyOC5NSqTsMGEzFBbnFfwMlw7+0U5Wl0bWjT
SsA6Bl+XKj5n3LrRGFs1f1e+EotyHqUfVq6QaHjJJZeJBmvir3h8fp5IkhjbxdI7Kqjh+9pTqwEL
uAlSc9zI5qiZJjNKZeke5R9SMQpjX1hM4eIFvUY9T+KP3gI9RmB+dY4OMqMzsx5xHnOBjAom3sga
zVrBhzqOItlX0LNlxgc4QhxEX90Glxjnk/ngPxnPT6X4LxjduFUqLZd1Eei00SG+M2MNmUGNGOCu
YCLNHrFgNv6PWHQPV6ENgoiZCwpuF2hE0kl2YfI4zt84rzAoVzGUGEKsiO53CuMN85JRPLEUyRrk
RPGSoX8zRQtw7ldYlLvIxlrQBhdYurMzJdRl2eKqt5LXfcNqFZfmLffP0lHOAiUhacGLHDwgNml6
mno77BorX5mVYZ8eHx+XupFb2+X2tdnuwWKx/voCQyCzz2Sm5P9WYsqB9Lrre24JxdTtdOoid1d2
sxI3rCLCGa7RWxzKiUSB3DSh68EANq1Z4CBDDhksHekG+SC8Ha2Np9Q4Hk0W0dZ85HO1o5RLEbo2
dqUB8p0vu8vCbnbjcf88qY/BvB3Nea+pzEfFnG9ZFOmevLZpC8ntYrDYr/EcmhF1QHqEOwcr+YJA
C8Hm58a87/0nHaENXcTE4Gk8g7TA2MDbU9Tji7wsE0k5yWpGRIxo6lllPFM0QyNgQi+qBPH+hiGZ
lHoomLGYLfhJJpILpCTGu/CbdYbNhjvXIJRutI0fc1qbKehPJ+Zb9R7teeOySb52lwB1Ukj1mMP2
/0F/O+cmr2Ep1ZDlTHXzcYLd1aYfTI3/Fbqe3VNNKnMJMiirNtZQys/7mzabJbnGpc4fOWtGrhuS
yWn+D2fftdu8FWz9RATYyy03q6olU243hP19NnvvfPp/0Qc4kSge8U+CJEgBNNxlZk9Zs0bCen/J
ksApudMv4LVbc0qWLuW1sJm7SmdyXZdJLjhjQ+TikLib8dOPTUVbY6RY1LR/JN05rXUltC7LTtv5
Biw09xrtNu0F7INrK1pM010LmnmnbRIJfjMJilAJAoOwgXw62H3NJ3QxsIawzmU0/eD/rQTA8d2q
WcjLNd9MBxapYCIEypv8/F1noVjdwNnjUyp5G1cIWCGm1N5kU0K5WwKMK9/6Zww51bS1nfxt+ny0
sNkbNIZegzlikIhc/dteQKr6jbJoTHlTNPEP0ayXiat22OAv84RO28tlo4/kNY0Byiagt1n7nsWn
/vpkZ9aG44q+HTh8D6pORqJnZn9udYvrVsOCpRPl0WAuTBUgAAxmJ1qCD67pkw6CqFTdK28s6GQN
D/WB5zVlX3L8riXNDpVvKVkJG0gan+E+UzGRVMVoYWkAA4U5nRLZKi7TiolZ0vprqbODVdghkXpM
NnBCRR0iLTHpGqmz8Qn1nokNi0X29+9avWX6zfll4kVAPoEqB6/7HOnUNugfLQdBcN7eGNAtYTpW
oTKqbwiKlltFqbkqBiqTzYk0VuKCL3Rt1Aaz9gGzQ215F24iywsO8JjuZ5IbrNNatE+85JOnCfC1
GToJhsLkAvPxdi8+YNdLnx1yiIGwVB9j6WmFMWeo0NLvCtntGqSe4WqokvlKaOAi/dO4No12McC9
Fj07aSRkPTH2ITr/w+p96fCsLQLq3rjAwXUa+y6/Kwqh3W0EtHi8yZ7/UyUVE1YnjBOgsMwc6k8r
KRY++hIS0SD1Ou5fsrN38mP1culefdQ1/67s9ZJCXcubLThJ0M/RSJC3DXP45z5DRK1VXTQC5q+A
MyP/PRg78DIrOwHMpZnumwNavyzuP3S2KYAcsph+ImJiJbyw21cBAzaiibxPcmL0LdG86kunzhA2
9VRbGazu63TiRxXAnTU9W9DtG7kz9yEpJd9Fd5uEcBy81CDNeCvQ0up8jdC1M2/zzp8UzL+b8WNT
7y3K/pFWe8XWvmDmUxQ1C3o/Fl/gWcIr2pC/0NN6ennjN2/bavPXMwZr5dCXbvnUGSAJQGMhLTVv
rxhy8GokgIk5XfQUOKyGgs6wTYwpjXOqtr4pvD++Zb9cHTNjdiNwtsQBc6+8uKVwy4DtZhLik2Ov
BRbd6tQlsT83z+7heaOr/stvfQmgAUAGahBWR+ghWPmU6dGbfQrPIh2hYEg3miPmzA1VJsm90lWU
I3tG1GOuj+TIXyVllsGTgD4lJt903Hs2SqrQ/SSZETWnsNMCpVcDOldz9rPI90JYqiFMYAwmUCsK
d5gWlqTHViZtb1NxQ1jZKamDP2J0mRp/J2t40aWw+noJv3WRK/TQkGdDnYsl5TDP1Q9X26zig/K3
UfYuJuCcKLtwSds4j/dtyU28ETpzE4dRZDAxpqAcitZK+E5G+JdidGGLAa+Y/6DKR8LsaedCA8ty
WkNjLoXVN8Jnb1HsJ5IfK1hx2gBs/BzFtOY9idx5yLWswHBb6symK2nvhQYAqMg/F2VOGVFwcsH3
ck45AkuKynBlwrCq0ny32y9QBnPfRWk3f1z1jySoIw+bWITMmt+xclf5mXEeYwqdbyz2nMM4N5Z8
n49TaTLXe0pHGynmUVgrhzzt441yQCvQl4SZiCym695Rm8mNTGMGbO86nkyMfXbIn3k9NCRJjVEv
POik1YHoIclxRSl/b+wjubPLVeZyKPgs5FaMXb+WW2+ClpwrwllIpGjOnkZBLTZUszJMJ9UM0zND
uM+hbz/HuiICvJmaMeGeHu/GfQL6dzfQbYONADnT3EwKdNaLosu6TvGiBKpcRWr7heLTV5FopfJM
0Y0q5iu+z/1Nn8mcWUq5rd3U5zkAraU/3FY5CWRzWaO8ui8p3Qq5y2hm4A5F553rIEmWWHj0JPVt
m2utr4tPkYlmG/lJcnVhUGnQAhl4gVHk+wGNBDv+6xs+fQmg9azICByDf7l99ZViaGM2FbFczkXB
//h1nAilMT41ddFhs/HX5jnfZ99nAmf7SxdC6Set4Dp9adU1wNbt32Yv7Ue9PBwSBybbCJAdZK2V
G36PuLyVO5+1kbZ56mLHXWcb/WzfokOmJrqPUWUfrvEaBRNYDiiDKXpRnk7P8en5tHKXFzX7n42W
ZhomY0g2w1Wy62SCSldqTau1Tp2SJ3g1MNiPhd33j0yLRb8qz2D4AyPNgRyN1yg1zfuUs+VN9xQ+
pTtXH9RQB6aJ8BvQhANniqEYnjmiH+g9aaf6PHq5nn8ef8e9nzP7jplPyaCjLssYygWdgBkVaibp
7I5EWqAFxk+o14X6sxX1xzLvG2lnMmc3WvYphmFlj3K0OAOjbL8z4j+OEUSqY+/V7oPn1E/RsNjt
Zng9WVasS5+fg/Z5gZe75tlOV3luVDFUGfBijpniidnroXiFV7kDPB30jrx4SAKOTnv035IDT6KN
bHb7jlE3sV4hlOQtZVN/hJuSbApG1da62hat2vWnzDIRA9eXlNvgU6rYEurXniYCt+2ePUYNMad2
R9mPD+E+dsWQcVBzInaZ1o5Gh1uzkstdjfFD0HL4Kc0BdlTvMegCNSkfBaIVb/ougppk4bWUMAsV
QucOZUJLSaaIuGRCTQbw06VbSkYv1EFZ8cDuE52/gtAhiSlzHE51tqg6CJuykEI4JKqWnJuPNkJ6
VTwKP5+sFuvtxULKX1olE7jPIt2KnYMG20jKkPKMKORXtQh7yYfqrjBEA0772oilJcOB+YcYC8Xh
bywckNtzi/pOycIMstoJ23FqLYOzukv04Uz2QgWYB6O/9Gf+NTuiXgVYzRfUpts2ZA1fvPT033zI
LAWRyYXUZCk+pBBV/hAqG9HVWdLLp0b6U5OkUfNuZa7BffZw2uertc/UNcoHuh8jiHzZ7nst/2sY
Hx/77XZr5WCzq44ptFgkx+HbqQq1ueiJw0xZgeIdz3O6nqSdpM2MB6JwcCsIGK7JoFPp9iQYJotQ
gBEoJ/b0Jgd/1Zb2jnmt+orRKKYcE7E/BO9KT7rWrBRjRX/vQuJpL/CEIF0K0AT6j2fSc4X3m6aD
EZVUd5+iRykgXqh1BgtO37/ZNBNkjeJ8ccEQK6ILGcNLf03KVVCVhlQUZY1EORlzbLG1dJau+QB3
5V38PIZ7Yk0y8huCON/T3PX6oWn8CysfADIgSWhz0Smn3kQe5LepQZFEF0EH4HovKfcub7mRYIOH
fCOwWyHUR8Vd8TYX9Q395BI3DZ9VMMn5dp9ZhSmzAJiOy0id/NruixPfXfr+tUJ2LydyRtjihR1q
laveWlYLR0lvR3V8CbtPSSItepQlL9O4EQPuv6mOBEpAxszoxL3EaS0whkG95i9Otav5tcQmChxA
9hJ7N5jZk3KXj4PWu3CG5GIWQvzGS3AY61QdG5XPiMzpaWkWHhkQoiVPsbfiUvw6pPMPAKGCIPIC
C4KIOeZQqrukigvBvyQpanhPMhj4Nfhxqd191rzWfY5gntaqlzHfM8V7nYMoQwSzvPSVZQTQlbAI
NcFIwFJgyDVpuCm3yesZ9Tmei0uiEMZTafHMK2qgt4NOC3oiGTRHGNPdKTJRjD6yxdd8JOMhsBtX
RQc6o2jZxhcNFx3qf10kIpx67xKMHAoTlaPUJtD8zw6zv9y/j1V00VwpnMLLgDRNt3rmW/lV4wq0
K/oXKiT+sVDDN5bIG5/EmgFGeAIF0nTgEVP16chrsRVpen7eRMan9GlJtqDVhmJ13mp6Z+GRlFAr
A4vJFLOBy2RmuBPW5yVv4KFj457J1WAk+VMj0apQelZR7Nt9kBAqVrNnOdNSyhLc57JX23MtkoZf
0657k4JvgRlT4AYjiz93gwdUudJxCINLjc7k3B4YLf7ECRffQmgMUa/mkVN6hGU0SthMflCnVmGr
DigpeIHOxgZlKwJJI51pXztqzTu8N0ZIMOMP6BL8FlSjb1U/ycMiyrokuPg29eYbmftUhRb9UyH0
PriFmqOpOlMj6s/4nUQfIb1XQjQL0Bb7r/tgFXwHBl+DRETGWDJu5i9nfS+WdVcGl3h4Up6hPsIu
uaDM0AwnqgnA4mOU3yIy8KNGy2bxLLUr7+5CZAaiGVRYmOmZw2S02UYEVDKWjE+FlwIAg5ZUI8kk
kn1X7mumU8O2K8AosmvVsjnAXaXKc58Zhad3spp9ecdI2LsU3D6jCo/huS6JsJKEmCzwrb25/brp
jl09S2XvVyM3fV2Ndl2fhAEeJpjgca9kZ5dW21p7rNcLAbKEFwEVCA5DjSdml1uBRTk2Qz36ySVk
dznmYXzSrt6EWkFvs73rGjAxgUOXFsOp/gWj0cdC9dYQDPcJToxBpzm04Qg0KmDM3A100zKkWy5K
L42ZYtrNk/sOiBesq9a9NnZ8ob2VZ2VBUW/kza5AIuZ174aQl9I/Cp47ICcf7+q9PzMtiIfvDk9K
FOZtI32SMpKnpOkF7JUeBgL/dF//H91pk1c0uys3UmZ3hXHRVSl6ZXppZbs59VvOqLfKBslqr7Qy
jd9SzYruTHdhLpBTZAlDEIBoYedJBeA9aorj/Ozilj+1b/T1S5utjA1fCB3BJXolY1r0lQJkwTQb
t4CM3H6rWZUOt6JDmfS2HFCV+venxCO4grnG+HVpjnB3lcRj67bOLvAlmkFHtisF73ilMy/Uaifh
0lldy5qpWd4WYSyMVXaR/nQl7I5Kb31/F4UvVH0U36qGVK0RZ/rjBS7kWeF4wr/FNHv4dmjIv93M
sCm4VAmk/OK3pB3hQEhvUWq3lIGxwz63aystiXT6ifsp4lFFPruOHK+xqJOn7CjhI2BClWXUwrNk
wLE6VQg1NiFxaknSW029NJU9Vrpc2W2AbMtmgGeCFr0BfmJIsubZXcuV3t8+5CjxeE1qBXd6Hg/n
Kdf6QdcVFz/QBOEjS/d8sxKI3FtfiEAOARkEkUXEPbmjV5cvTiuXcpWxuIDtW+375xIwg+BMd4I1
2OlJPD8+nvuSgyKD4I0TwS4FvwGZi1txQMNxA01XxQXJ0LZRJYa0tl+afnMQ7Uorz8xZQGO2EkXw
N/+KhUmtKdtk6G4VGh8AbVaQvYO/Mqe9CMOkS5igx3p7gO1AieYh/Q/kcKe2e7ciylNj5fzKi3PP
6TWt+kroLDUp9R0N9CaE7nuHvXwZX+FzPGrxlgHjzKZGY4ehE8kEycmzYJOwtR5v+tIRK1M0Ab3H
3LG50udV63JMVxcXYdRyV+162Yx6oIoVRUs/g5oIFU0eS/xlYr7bZZHFokEAwoA38PaYY4Wr3aIZ
MKNJ43ojQ10xTRmVYXX5p3hpQFVUqIqeUsSltTjVmcBoMrXjyXgGzkYNtoNIUlTePosQOVx20OCZ
xWg1KjE0yCdlTEaPVE/9d5qTHpCRxs7BfhuQZtz3vlUmlvjFVqSlrCLXc8Qmq8xZ97MHEEhOpHNY
mASStvklYno2kMdWKC8+p9J1TOLyNUyIVxhlNBCu+wgyk3ZfFN+I3gfh3PMa3z1z3ygyCQJI+0mq
gMHN4GRdSawQ5Z0KgOvSbgGjYjUaoShKYZKl9JovbRtGyxQD/1FAPvvxIcn3T/btKma3kiniXKQF
sbygpT1QNAmAI2nPgZVr3FU/4xfQEigBuWb6jVng3vso22FoMJLpDkSSrSok0bhhaXPQBlELa6tL
TWV8iukdT+lZbpQu8c8Cd8yepI/gzOV6wL16HSZKorA86N6R/1O7upTtMCPRfe2pbWly4kZUThKC
uu8iNMtEo4KXSDGr6BgxxkhZbmSwAikPGWLu/DCEuR61BeF9dTTRKOHjV/wNJaihSDiI31WFTpcG
05Khe/K/Gl8rFBapHPz51AH76gsr23nf2zm7FNN7eGVJg7rixFLmywu7Ce099XZszKRQY+TSTFoD
eaevinBt1fE7x8heRK96apZmYKyV/4Xp2Ga6x4hoGoB3CSIU5jcauPqOoqV8EJPJ5YU7dj/Sn+xQ
HGrbNxiQQHhOsjNSzJo5DmQ0ooOnSnvBDA+YoIr0/CVWXwnYLjGSiMYMMvQa0uQFs3wvlmCyRnAM
V6LHhRSkfPOls8BoKDMuqiipvNBSRdLqZ2rXFp/Ts2DiVCPDX5O3dOGvd2aWCyrynuNKDzvDHEuj
Qr1mmlg7ghZE1nzDtV2DOfDHGLOLmxULvFCmuVnpvBzJpbSYwGbgbpyiF2/bCufxnd93MqkqVWze
x8GG35FpYbTJBFwN9vmxqrMLr971TnMzVe8i0cX1x04rFksCj/RIOgMN9OZBE9TAQE1O4+xsmxLh
3SXVJtOzLWdP4JTH3/F/3E0RZLJoBgMx3+wEBFRCuySZvmNbfIqnivTbVCtHgxURfW6hLvQ07zG2
81RtfujX/KkvtAKJlkP9lw6J8keykiRRhU1hZq0eRqqrUpWqFIQCs1FjTLcmOnYOxZjduHNJrSVa
e/BYtfkKTy2MyCbSXGllTQvuO85W4oApAJqClX5L0Vf6xnRDrCRSUF2GTvN7OI8/YqYQOY2tht3R
dEHCgjqU0r+OmiEVPhRyCrKC5MvsRGW6TYRAcHGXed2N1eal731V+vC3XvssrjG6LlSbJmkS0tQy
gmbp1/ZdrbHgWUByqLC6+MjuVN9+zRpivS+zVwCD+Nwawz9CG6g1ZwaYWNCQNGZXPIpF1b36gFku
LvQbv6OzqLrwkR0DJAq3264jW662/YqVWEj73a51ZpXEMS19TsZa6c2eOobOaNCfR1AHiSSx6qmV
DRm/emrbJ68NqHwSG7GaGpOU1PpnrhbGT2xbmJyAp4p4xlpUtRAR3BzETIHQMcgNCT99XGQzuZWE
vCr258daek8YhZdMQnoRAQF6U+60VExFpD1r7/dGh9V7ITixYAnHJAL/qnQRh23RmFRuSGASooCY
2Bc18rR63b/34EUcTDo4Pv6ghYzN9EESYjp8Dio2U6bv+vrJXjy0Ik5fwhPe+Ife6OD3wWuqMQOU
2o0Y4SPQRFYA4lEp9ykmwt94k64BOJfuIEJLsDKCdROe9Cy0BFpZzAuhxh0EZ39TGK7/MmZ/3AoA
A7dfiVOWZKGPVpKkaVwwP89dFnkUdZ3o1xfgses/cGQoZLiRLET9AZnvle1lFzwGeUKmAqQiwamd
xYC+VLV9Nhb1heu2MvMm/1DgHJYkkP+okWdyQkVkTy+qaMNGK+mVpXiQuRY902tGzJM8SPP6Uv5h
viKOI9yg8QLJahnkUQGp1IbXsmdRMPtDxQckBcogK7fyWqC9UAIGIuxqC2ZKn6VdhqHGVX3BZGHb
CZ8FmLl3yXyWkSw+Shq7omKLBvVa3kyPWz73cpqBPJfeYNhgxO4LzJjNQ1RcTnVnyw1hIpVmiNRa
kqO0K9Z00fNSGG7C3f8+ILMTV7jRzai6qS9NgoJKvs15nS+I2+/zWtBLJSQVgzaAQnVFZ+WuTb88
906vJc8OfEgbkanQYnQJq05tUjjFUkKSUfdoVAK/o0ob68+0+JMMz1WzZRXbG16TmvTvjz/jngFm
KgXCQ+ZgU2ia+3WYrixKxPi9EEvYgAFO8BNY0HmNTUmxH0JVueQfP/LhJKCGExgMuQh2spX1UG/U
yhJsdk0FphXf7QjKbDwywRNr5aSdV5/iR0HDFRlMeht9DPu20JFmlKfMyNBhmOb4SWXbiLclnwRv
zFHutCy3Hm/Gr/d39wVgHUWCQMbrLs3OhJ3GrrNVUl2Yt0wXnjokBGs2Vnlap4Mt4hRAnCoTeOGq
N4YtuEVMN0ZJPvyuEW1tyhJ1sOANA3f3vkeEnkiBCfhg250ef+WSRURO738/cqahuVuwSihgm8pM
HQoS4HVNtkWOMq1H4DU+FnbfWjXdDxTo0ZxC47rO874Ck2C+aVXiCSQgyBJVe0S/AAJNbXiLnMH2
daT+VupVi5pxJXJ2DxopjcBeVVWXOkI2EYGr7x7SUAullWBgoYB4u7YpWLi6cGUTZpg9/rs2BVQj
+a5BWxynIWuvoy/CBnPpjgPRWaynoJR+vK+Lhzghen9b2kEMeSs6TuNWypu2usgb5th5MSlHSAmb
YyytPKDTY3x3p68kzfxjZuxyJfYhqU5BJN+llGB4VfH6eDkLZZxpK/9Zz+zMPC5kWh5kahek1C7U
l/gTFlYKDAe3E1OVzmx/X7krycQFDxBc9TzDiIwisJjLcbuFTRd4vNQKoKeufT2EbYzyd4FbuSO/
Aels+26kzExC4/ZyAJKs6tJtBsLrzXcxcWHnWmMVeq3FT96W++qRlGMIbbQkwN850tmtTts9+mD7
Q/S8hpBfuDq4NSD0naplMnrwbtetlAIytyFVXeLuNZAwars9tWhLDQwOMXTX9v9lm6/Eze5PF/hx
MVJudSnS7ybDcBX5K4+CFXVYPEseDUHTcYqYs3K7Jnjg4VhjNO+lUUjk/iQcuimiNUDwkhBGlvGy
0AwS/MLsKHOmb6ghDJuL5+oej4m5NcjO19rKFi8MYD9o50L5hZXnbwhVijwFT7G5lFps9xqj8d8+
OEhHtKWWaJPUZTsgiS0fIxsho38GyzjoDQl3BLRC5y1WK9Wfx7q5gPwBxB95fhqpBlR553kwpXNl
pciy5sKkamEWF+aLbjRPV0hl1MhxSQRJaTQc8zRoPDRht0XjlWTwZNuiMaxXi2289tAv3eDrD5qd
thSNSpPyaXORmHMgkizeUt0miAJNDlWP91TA0ZDOMBJZZbluM76xpohhGy/isGIalx4ADDBSlAm3
DATaPJDpmb6U27ZsLtsEhXZwh9ntcbSk83Ac0A2N5HqsJ2q70/INsy9XnvEFu3wje7qtV4+PyxVy
G9E4lR5F9ZHZ13228nZP93luujAyaQK6YXqJJM1s8jDyVZ6MTXPhEgDN+n2db93Giqsn3jVWrthk
BK5FKRMOBz2MqHEAxYd/uF1M0DKy1PBed/E6rX4DnAmQLBPAihTkj3s0cg47D2w0Muk0C4XFx8Lv
8k6oP/Do2wAyaRpnJM1Rq2Of8WMeF62ThfbbCBWrv9wjyL67XbbyGswv7q8kEVVCDGVBDmg+5bON
GzeLQ7Zxmlhlu2STd/TeDzFJzK9P4WADObuysfNL8j8CQVY4wWbQvDczWWJAs2Fdyo1DscgHo2+w
5asV+74oYsKNo/QOTM4clINR4nEaKUHrxAkqvayP5pd/adx/F4HmQ8CPBAWF8FmIJyo+lSZB2TrM
KBqU8lRwkep5xco67soOkxhASHA0U58jrXC3d7ARG6YdJzGlJprlTjbljbzpXuSNZzFaqlG6pAeY
aVPYDFHMzM4Pje1brNrB3q1cyPlDM30J0HI8zaMsBtbv2YKZUa5GOEutg0JLYCGikkFHoCYUxiVt
fdqid2xmN1/ZtkL149+LlhXkZTDEAokZfMdsE+g4lEsl6h0RlYRAH/YZpsOHh+Yc8c9C5fCN3bJ7
kX0SUj08gGlvRf7c5GDlMrBVSI9yeMQxu2gmXsn9IsyK3gkCnxQUcI/yBdWoircraSVy5abzvLU5
kywOjR3AcQAfOjtvueOpzvMayJJoFU+rEp74ds+jWEehpxn2HNUvqU20EBGcKJkJ75O2/utWusiV
6lC++tUmyl+6ahuj153bRoyZpbobqnlNRGYDGO4zU2/ETGcioB0Lfu3tuTeZt58/OymhdDuqlLBV
tWSz6IFlVFT8vHOk/MSRqnBqrJD447/cDgagWh5gClzQ2cUMfN6NfL/tnUjW6sqqdK7Z5tt2w/J6
/poxzwN4khS7jQ7CewN04H+RjikzCK7hiShzxxW9/rVEj3XvNOWZ7xtSov94cFWos+oC9sgxKptb
qVwiD2NToc5kJOteGLlf+Y5pY2/vjYJeaDyJsBLwNvnZHRWBmEFg2dMOnUcUyVk+ga85pCtGYIo+
bqQAwQGgNRj/afSJoAp5qwlFxlJDj5ZsJ5YjlYv3w2B09BMT6o839a5XF9oGOajB/8qBFb+Vg2vk
RgH+t9MfleesVKtNb1cE5WDH3cmUWnpqu0l2u/fOHrb+JmBWbPvdi/grXsLDCyDVlDK9Fd9KLSbr
ZRAv7Lx+H3R6Hry3DMqJzATIHVdWe1c+/F0tDy8W9lXggeC8FTc0Yo9oBOKY3CkYSyqsKtUTDnOY
QjWoJFKPueVjiHKV5PuwaT6DovrE/CsSDmaxZuYXTxi4SVHERUIgP9t5bozSjJm+pS9BXtzH5hju
S+op4lZXPW3i/C4BHsmJLPrsYN5nmzwKBY/CacA4QqXzwyl1+JTI1Dk5s1N930cMUw6a1xx7ilEB
YtKiKFlx2ZeOGY1IwM6wyFWATuB230XZzaUujxkn7n5GxazjE9tAJA32+dgRCnrF7bnLSk7njH2V
0RSCOQPi3TOWDWnUuxINokHwoagvW0yw+TgebcduQU29e200gL3VZx9NlNbp5bFKLZ3rtezZbidc
xSqeP2luf2iql3JbAPRfj+ZjKXf4vN8lygJgbXDuphrT7ZY2YRJ0tZQyzh5rAzskbyLOwXg71ciI
CbJ/04zAEG07jBrpowo2uwun48/Pqet+UH9WKYTuAtf/+SD4UGD1wVHP0VGt5IZxIbq0o7WgVM6I
87H/eHvbR2QkjdGZhRYfSnNrPT8fDiewbb0+3o+7wsMkHjYMU0kVGaMP77pmO4CR+6hiHKnSq0sC
uoZYLAmH/HuYFhh3yKksPMhTO74nUrpRnlbEL+mYBEQeHkWQtd1xcCVD68G1LBmHQ0ozBry7tEo/
Bl7ppLQffZegUfnSs4JeCxhWGGlc5xTJNAnt8WdMNmOu6RN3LAvrxvEABtxeCgltSZHP94zDikYW
60WHqvZn/sJGRttdAjgzj8X9luTn8gDFhxFDCyWqeTMbVjaCXOURwzhidogYTEE1x17Ba3zAfPi6
QwfAKFhcrPWuobhalV/CFx4T78TI7EWHS1TR24kC6TF8KBx1uiWYD5eUX8B2xXbW78cqVYdEz9cG
/93VjKarAucShwWLhPidvd2loa/B7FFCdeAr+G/jNkBRjLcYMGw9/4AJ8fEeLVwMCZVA4JKn6b93
BCrAvUUxhZm0DvcGZDo4qL8f//7Ckd/8/uwIRtErUi6owaH+F+kPAb26druVBdN6LObOM59qqP8s
Y+6PKCithO2AZXwgBtEGrVnR35VtmgNrEmnwioLC7zOaqyl75v3x598V6nDmN98/O/NaGFpabPH7
Ez+khL+6A79pbdUPSLYia+EBuBE1CywUrsulXIEod/8V6MI+PD1ey9pWTQ7qVeYnD1yBG6bfZ398
A7X61T6bNQHT/78SEAxR0wjTlYpU9KOp405Gu5HW7NB3/zPxDqyzwq1c4l/K1iuJo+unHbBrPMYP
VZjypqhHRkUEBnDIH2Dp9MHoD9bPGohqwSm5Oafpyl8JRYsiVyYJlonhFSKhPi35/PfxSS09SrAx
SC8hPYiIaR5jRpRYRf00PGtP79NnhmSbVm2eQgyR23YrVa8FBb0RNbsVYRD0Ep8OGOX2Hm0lnQ9U
drtGtLomY3YxlBbZCp+DDLogFVH9Q7O2YdMDNXtQZERXCAjQ+YKYfKY7fizRNRUz09UDoo4ANGCC
onZQ1+TcRc9TC9mVnNluYRIEy1N4Rh0PZWv+0/ZszoyeAKE9rLE8TL/0aEWzPaOi3C3TACsCG7+7
EoounsfVKmY+IAIkIYtC/HZSqcDGdrvVfNDaPs10hM+EMq+meUoO5rqeAR3nDQ59Bel5TRkXLMDN
gUzKeqWMImDt5ehD0NY7G18R4fROW3GOFvT9RsT0CVciPAHdCiEFbn9xs/e2rtbqnU2vPJMLtv9a
xhxgFYIdVQxBhegE58aMXxRtbSznogC42KAago8tzd1cKfRYF8AquBMqo3kAPj+2WGs/PwuQMbMo
z/gEP1/9hE+ZOQ4Yjf5YwpL3BezZPyuYvcSyy7C1CwMwNexnKm7VuVe/N4r5bMUrB762mJkxkYYs
bXtkOh1NQPakIZmzspRF7cCAWVQe0Q9yl6SJo8RvGwZ89uBwzdRA/a40dnWu28JrPCW//1fI7Ejq
dCjauIMQX8t15V+nESdDePXrs9OgpUIohga/niFSZokBuh0BQ6rWvOC7Aj/8rxs5s7PwwqCNqhT8
7hqmAp9eUlswGIvpVsmQF+3I1Xpmhr0buQ5GC+uZfJcEE+Gd3NRWjn3R7F7JmJl0nAedBSHW8vKC
tDyQH/BXMMu79lR2dzqd1qCqd9i++d5N9/zKcCliULs9XncnsOy9dCaXZ8xI2r4dtN3l5/HSFk3k
1cpm5j4b87ILIgWu5Sk2eHs3gsNtbTlruzez9LwfZaFcYzWhXanBbvNzeryGJVf/5qrN7PyAtmSM
0cXx7LfeIbUd51yD70FdEbN80RSQn4EakgUO//ZQxkhOy1oQpsmkKbojv9EYc8nWWPaWhDACymp4
5MEqN0fXtWAZCeXMB7Eukc1BZxAZgQUAbPCPt2zJUF6LmStNjg6zocFEBNkMLMTqprcCPF66V9cC
ZhrjVp5E1SMEAAXzU1zYtz/hZlhTyyVrfC1kpiZu1tVDT0MIHWMeY6Vyp8wWj8zG0yor+3+kXdlu
48iS/SIC3JfX5KaFtGRbXsovhKtc5k4myeT69XPoe2daojQi7gyqgWq00Q7mFhkZEeec/8M9f25r
cVCSClxH6gBboit4wabcroXzt5cENUANtTB0Xiy8PniPwOo8QN9jMoAjJfI2mRAT3V/2q/6F2bGA
+EJBBhEZHOMHnnfmWJjaJWkdSBJeQO+SVb8Ve2RjTGoiJwovtocs6uv/xSJyLjp6z5F+X+b7Jz4c
WQlZhVNMSp+Eu3Jwh133YG7QefioWF+c05rDYW21rjQwfgZ6ZnaxNcYySAIu0SVoUVgKT5LnAtA3
sNtZ34/gd/v+BvIQf5qNjt5UBZxma9HtTzZ2+QoAVdD/jHuxX3hoonZaiQ/ATE8OrsDXV2alvmaT
4/HpSXh4/o7syP7efN2fb3G+vq/szi0qQM3OqJPFyS66oM95mszXISwDW5m/qODMpaBm3j2YtoDl
Dk4J6nXoISaro771mvtpUvm39cWxVzoxTpgI66+vsL53hNQMtuo2dH/tAJN7BudtbBXuWoPbzVjj
3OxitaFqITC1gdkAtGD6V7GDYOms4HJ/bm/55nMriyUdYirzYQ0rvGodZhbSgeAZKUQrQezNHMK5
ncV9qTWs5bIOdpodOBFL4vdPra9kFnqrHr9WfKh863I+N7a41VKWMk7JYEz250RZnxFpExyNp99g
GPvo7eQtsBCuz4jvASPu9rl6LIWZg5maMYWIEyPcsfgLCtDQev7evXy+oNSwcvEqc6h4tadRf0UZ
GAUeRV24Rhb0qpLq/b9CvPf3bKshSaUR3Z35QIfNvBSn7VY+jgJa0HkzzW3y508KsnLIANcbajO0
WzZWYuvY/rvN1/ec0Aqdwvym7vf316rPu+18kPxHS4OCjo5lE44khlk55kgCNbb4SL0BYjin0o2c
6K3eOo3bkHAb/ClcydzFB/ArWqUFyPb2/ma96sP+8YBnH7HYRcmQl+mU4SOkQ+ZJALNmz7mfvhh+
BWuhE+2r4xq14uxbrtYJTQqoOQLthifSZYRU9Vot0WpCSpd21JyJoUwEUnTlGN4M9yRB4hGDQY4K
dICXZmivlwDxVVCOegf4dTttexntGRaaq+yVnXczED83tXAsYs9Jaq6V8gktatNWeSu2kSlUrvHx
rSVowhQJaHa+dSe01BXqo1vx07nhha/pdBCyShOVT7UX2zh9pgrAwJpDu26EgwIXLikRzWkGj16o
xRutbpIYvUfadKJNRZTxLWHPY+JWsuK+DRlak4WayMVayerG0AAXQv0bDXj4e9m6WwzymHSs4097
Q7EbN/gD2qDysMbQfeMmurCy8GuZzGgn4t12SpTv8JNrzQ4qL5OTDV/jFwNdhRatVpmur16c9hmL
AtZiRRG1xYlL8y7TJDxHTxRyI0EmOcb02kSotQNuFxYm7epnNFs3shkoL5HorJz36wFfWl8MmLKq
HapO6E98Z01AP1RMcoIyJlTeUiabqrapU3EPSqYVu9cXCOzqCqjMJLAx8vIi4OizsdVHvURb0uhk
3Y7TGjKVE7o2qS2nD9H4XRtOEoI+bNgrCjQ7DO0JrbwuK82g+2Ltyn12IxTA54AEcEYUo4/15y45
i3DlMBS11KiHk/ankR+n+rGaNiX30X2rHWgXnnGHtps1esgbbuLS6GIOYhlxryCjNYvjma0LjV23
pBu8SoM4ZbIZx3eOgSZoq5f979Iak0MvgJaQi8lUfI6yz4qXlTWZL8RLR3z5PQsPyVddH2P3D6ep
ssZir6W4GEtbLQD2fAyF40jEpLRW+6R+YstrsyCpAX0CUkxL6OWU9WUldP1w4ndiaGryk9YMbigq
bkM/Ev2XpDmVmj8kGTj5nw3gEYfSp802nbZS50uZmVfHQegJi07S6KryQY+rldBqHve9D1ysUxcB
0tbw6ABMeumdGlzkxm205wpxWjmNV0BgdMZiG/4zFYsV0NIx4kDnOZzC+jUNnjXwPSMLChx+Sh1O
PWkAD46WhLYnTEG+qytTDHyueUqExzp7FkSHD3+t7Ilb3klDGx8AEyiGA7B2eWsq8UR1KRSGk5HF
+mAXOU3NUE7lT2PUJ6dQqr8MveGHWqkCmxeGPZegSxJl7M8+0/O1JOTCWSHhpIDHABV5oLbA0aQs
FqIeQOY7SmzwxPoBuH/V1EC2/sDnftQQDsIfK6WyJQz6yt5i8H0gqH2vtINX2p3TmMkB3FoPFcit
GTiDezTIfOVW5Bub+3M+u9yz7fZvq4YMWAcgJMCRXE55LShd2LB68MZqHwc1KTqQWla/6opIwZeO
fFu7Vr5ZOOPZosbjYkW1AHRFKr8IG6aqTrO26AePWZVPyeduLcM+L8xiSBcGFncciFo6jouHwesl
fybcqIP/fM4uDCyuManUM15uMQI1HWwoq5otJUFopwoaXEWw/4P/klr3l2nhFZaT9hMlnV0ZQ19N
acvBpFBJiFrRoG8Wubp2Ty4eMVdWFo+YMcwCg8q4FWpQ00rv4N/77Sm78X1G1ARm+XZ/TMs3yL/N
qZIsofMFVdrFPLJaZrncY8f3ZnTs3W5OvxMZ7SKNA5IYK7bDfePWduk9TEgAedweWF2rdL7uf8Yy
wlx8BlAfl0cgQcFXpy32S5psuzFEj7VqVnVjd0CGponFh2AyQ56LV1/vG5734fU+/e/hG1d9nxlf
p2GH4YMR5dTbAaRd6dNa7W9Z2boa3exzz3YOMIbJlBvN4OmNlzWW0ALkEaObsvuo2ncpLm1+UEhp
/JZThYydTnSgB1Jq3x/q7e37z1AXXiYAPK5ScNV4p+NqymNlG+GRcDnCoCxqRH745aEoE67XfTkV
LTXyGYaacGaD2HbSrCB/qiJbQrxROA2UkEDeBCW0zALbRVc5ZRds5ZSa0+TipmHGQyOstWjf9nuo
juLexatw2RsJVEU3MgNHuOXdZrDKcNeA/QHd+cLKZK8ZWjjYWgVagvYjTrHTc2S7a4Frv7+c/8um
+mcsCxfLDWLXpxGODLNAZ4ZTKzjo8gRVc5dBosACcnwlKrp9SPEMRH4bfZyKsbCoC2ErBwk/eDEA
f0NGSc1qknV/21wxNTAgQ26FOS0EYu+PdH48X53RM7MLF4VGtlHJI8zlwD8b4FPK3kIZtEThyo2y
zIT865T+jx28US73cAS0G1/LsCMZn3rmZkeuc8eXtPnZwdGvLvxoLNpJZGIi/o7NNerQeRxX40RE
DBIeDcwkS+i2SJUwyVRMrx7znhRzdk+/JUkBM1tjinHncMMLF6ztopvXzZnRxXWTtT2L+gxGCzF/
1LnSVKCXk5Q7wEcVBVRHpi6+ylq25XFeo8KOpjVQ/jIE/te0zwlwqHxLaBJeuA4kFqpenAS4fiVH
soudWim18fT+ECpHhrpbq43bCmw0oWRFKTOLmgJS89xFIMaJym0a7uvpQzP8Ngt2ebhyPSxzSFcf
NzvVM8/d10nIgegffk1VHCXILWYcg9aVBiuo/R5T8iSMWxp0K1v+5rUE0makrsAgAgjGpdkiL/Ng
6mezQQi4qMskM8tDoACMz2lQbF3nVvJItwd6ZnGxD6DHLaI8CovKM7c5BUdhN+zEY2UZ23gl5Ljt
uM5MLW/DPM6iChBZr8ltwTkFlmop7oOtgmYwe4DKz33vcdtrnZlb3HtFFRcJnjqDxwnWOJnCZKke
983lFn0szFUGvJvO6szaYjdHupHGwEQOHi2U7TS1m7AywUgCRnI1cSOwFcgCfvQq8SUIOAFXBJIm
3XYTrqNasu6P/OaFP9Nfz2qYaApaLKk6aVxJQxGf0rpi5yviiUor2+Z6n87ASJAro4CE57y+cM1l
A8K/sBRG7z0D5BsecS31eO0T5zQZfrsKNgZd+ukzPzt/09hI8UhhQAuLE1ebIEgJAamOZbsCELeQ
f4m0+7o/bTfHhDwMSMMhrn5FPRqMfMemUBo96b1HRjWBHjB3bA/gwrtvZ0kZCN+CIZ0ZWqyPyDOZ
H0cYwukWTfYbfLnSZnyVLIHEO80egCptnL+1rakE/PG1ZRz738//YQL53x+B/L/MY3qVnzzZ2QSj
OqAOQCeMnqiaIQjVwPBtrXGSXJ8JDBQlDiC4QQikLvM9RlA1hZoBZZ/rSOa1QK3aQmI1w9qM3ly5
MzuLs5dK/TTVsjJ6CUpvBBoeIC2s32r+Ec13K7HQT9v55WV9OabFxcAJWUwZr43e4EBg1GYOs2Sw
OfY73RwfyGQqtjH/MWu7ABFC6lL4t11BoI6VEATCqxH49WG//J55Dc7WsUqNMhVyHd+Dp1KWOIHa
EG1t1LeN6DpQ0GheRuPywsjQZVLYw4gqOwxMfCNkSga24rZuOOx5KP9YWcTOxlRWVOVgRU7eCu2p
d4vckREDZdJHD3YJsFlJwxrz3HW8DrIXdUYKzVkmnIPLkcmRPnZiCJta6iTGnz5xNfZADRM0PivH
/sYmBTk8DhveQyIglguXOQq5LKGMMngBNOVPgAVn++BQr+KObiwVYDcoMOBcg3V8yV3ABH000iad
PJrwmLP2QA1viiv7vg+7ETYgaTU3GuOOgZHlBdBSxoZ+SiZPKw/lU+1RjCqnG6mF1O0BJFuM67Bu
a7fCjTwdzAJlC7pCqKZdcaFoCBi1tMDodJ8jh2LLHN4u7QmPIM7+2zpSZI6eYK8lta6X7tLq/POz
M6bmJTiPFFhtQKAngsw1IfIAFbpTmCQmizcrc3sdml+aW+wUEB6gwYzB3JSCCdGX64z09anrd8FT
CgZdjbNlyebkcTNGYMzsfv//zC93UJiqXF+wfPLYH/0FDE9JueE0Z8PM2g0dBi3jmZly5XBcH8OL
IeuLY8iqKaJlUUxeEVNT5t8r9W18B8Wc2fff94d32xJwS8DCKfKVvKTctBluCw7bpH1OuBc++Ijq
byn4W66RgC/bNHDDYkxzV7aKSr8Ag5e7Rje6NqZjNHlJq0HgN7bTKia4cDkkEiHQUIEMJ8isjvNG
gXukHx1r1rLo1/fv/AVzqQtldHT8LNz2lE0iHVk2edG2tFlkldGGCriZgufoydgF5nP7XDxGf9eQ
l9ex22wWzWMAo0LtanlbiDnPeCPE/h2B7FNJi464yZFlwsDnXmk78en+it64Ny7tLe4NMW9ZXuvw
RSPvc9Nz81mayJ/ylhrrhE5b5EtWggDh5sRiQkE+IkuQMFk4BKpJeanRcvI6p3NU268PkFOc/2xl
QDq+EpMn4crteNMHnZlcOAW9lYYm7Onk8aawly1tp6DLZS0TsewO+9ee/cfKEtRXa2HaRROstHZx
EE1w8kbmtDk8/e7Ir9ASzLkpJXNLqKBK5tf9ZVyZ05/A68zJaiOfsZSHC2ATOAjlCkT+NeiaDtG4
vW/oRr4H++VskOLlwQSxFROUEpZk3pVF9Gbkk6WAtJ0/lRlad080AlNn54p8aFIqbPFSMMdmy9oV
Rzuf/8tI8vIzFu/Tuin0ZjCwiYzgV2z8TtfIhm96urNhLv3PJIHHLqrmtczpkx68ZtJBrKxUXnv7
3sjkaEgM4iggzAcARV1MaFErQZPV2DWDE5ny64RWMLphm8zSnENBpJ2A7hTVKXbgVGjeVq3fui7P
rS/msQ/bpuMSWFd3ClQuKzM3Iyf26w3oedDNiA8A2WJtyX7ic1t5jxQ7WSsf3vJ4aFiZ40g8WtWl
nl1eBEIZNphqBvJ77jA4OjqoFKux6czEIlhqbzKQfAJPkTk9KdDasBaP3XIPEFFCY5UAqShcOJd7
GuWvsemibvLKV9aa6VN9Ko7ip9ZZxUP/Ju6ZKUF/HVKD+/7AzPvn6UcWb7mRz20vNpqmZHoh8+3k
VXZFRld06219HLbBd+c1j0i7yBYlkhuan7+o+Qr8qNWaX7Oi84v78PKiQ53TMJ8y8hmav9xTQ7Yx
QY2XNKb96YFO3/Ye6gcR5GnMfX7p9+rTWkx5y++cf/0cUJ/5nXbKNLHMMXNgv/fYPvcymdyfoGXP
yY9XBYf9zFAHri+kky9N0KbIxqyZ4LvDzFfKCMgQyGlvOB50F1ScOD/vW3SnF01nliq1M62stjnI
RFEeCiXn/sfc8jqgj8ELBGKlKK7P03E2XMZ3wljF4uTF1R8tOhTZine99joYpCGgTx38LdDmWfz+
DLoZgRwpuoeeomPqtV6xW6X7u2ED/Pyz7Cia1XH0FzZisZEzrU/AR/NSvfJg9S0BPs2cAVyZ4na0
VAIarMzu3+7P3A03h/YPdA6hcQg9EuB0uJw6JeK7ohHrwHNoZE9v0FTYdr/lE0KqrDFdSsat/AYB
OD6wJugdHte6iG5czrAP5ngw1cx0Q/Ji2FweSn2bswCEipDQ3Ymv3EP6UXwNRNwaH4YP/uJTdWRu
sgGZsikd+Yc1EdprJwMmDUME0ROP3nGoZ11OgB4JQUBFNfDCPLXABVSNR4U7IkGGhGYvrri0nzTl
pVu5tLY4NQKjggHgVoAKdUm4Q/zJkcExDqLb24oTPzUkc1JXtQagwmNyelJBs3t8eFPJ24Ng5sd+
O9i8JTqdi+5+MtmgXbfu74frkzR3GyOHKxpg2DCWuXojmqBunYaBF4FORGbbdny6b+BGoHJpYbHh
Yp5mARs4w5NdzlHeGxdCdqAy6d6MF4j1PBeucIzWcmk3oulLo4vLPMhzdAUOGFbzxPaTi50OHmGI
hplrbRU3TjHSIVDPhHwWKICWl6be0ygfdLx/oPlE2uohtyFoLAMRwNz783jr4M4UNDg0IGTRoCp1
uW+DkoEYJxI4Lx+hCB0du620z57RWcUDRsNvg030MHrKi7wPD8ED51Ur4cFyoKgoSuifnQE1YGAR
l1yWQq52Q0UlzuOQogvjr4JCW6EcSS01ZlmtDPaWMQQByNJhrEhlL/ZMwI+iWk5J6LNmWxxxu2zy
cCJ6UVnRtNJDu3QH87jOTS12ChvrWqRZGvpSEGzjQW8JV3FO1SBRF4bgt0GWgA/XnijLUGtpdBHo
DGNI6yLH+OrTQU+s2Fe3Kbwttujv+7tmiYXCmZ6HJ8/uHjVKsEdd7hqkIqWCRhz2QwbKVtGkTmYl
Vr1HSjdD0KKSwa5J6eQH49hsVmwv+9+WtudVPrul1aaVwTYG24aEhtTwpE5u329CP94O9DucBELj
r/smb84rwneIB6GeA0a9S4tjKQZaw2FeBeaKilUNPOHfkxI6VsHTuNXilTNxe3bhNFHxhg/FtXJp
r0x7MYNifehPcfacDaVVdQURGvDcS1vpJcqfxRi0ymTQ91V5SLLHTKNm07kddA0iYNDpXxEguPtT
cJVd/Jn1f75pidXPwN4LnDrmwABpKRRqgl0LRMTYw0ukXuklDxkoPqkf82S1AfHWWUI3KMp1s7AY
cqqX0xGxvmijlIa+QoTaT/7Qt+AXhc6ZZobesJskp4HAmye9jBB2XlMLW1L+/ez0c+OLtRd6CArq
FMYrUK3k9rBnh/wTNMpm6seeAllu8jnuwUD+/MAdO46Au+r+xM8n6fymx7zLwBjNcpmzyP2y9bSU
4R7bXg79sHDz9tBEj0NwFIXx/2lmcaCloh+FCqTCfvPd7SAPeX8Qy3DgZxAqhOUhWDWTji8cE68I
cYEACY5X734Fcb0N23QlobdkVJsXCjUKTUb6G7l9aQl0imRRwDu7i/xkq7vU0XeTle8aX9n4nK1+
NT7a+bOdYU0+fUxIcAiQpdlsUG5AkSrzDdT07w/51oG5+B7xctdmhV5BdKRFdbt+7fQP1AFJ2Vps
/FP/0quXsbGweere5uqvxkvR8l6ROH9RkNu5/x03Ds/FZyymXocqLReLmJYsAGtrMIHt9FHmrLTd
SambKCvWruq3WAUFBZaZv0uYiWIX+6jOI60KyyH2I+DhzNQU3hh4yUYyAb0okwk6a9B7kA+DjYTD
97jnragi5R6Yks39YV8VYf71IUjvyj8K0T9xz9kt0WvZKEVqH/vG8CwqpJAe+rCGSshAok16QPLT
V9aeAEsow7wFFYRQIBpF5d9AzudyyYXBkNTBGGM/bzz06w/gznJqbZfITvw4FBvJcOTKUoNTFn+F
gLVGuof3ELR8V4Y+m1m4jIvPmE/j2dC5LE/7UJ1iXwo/e6ExKfpFg+aQH4Mc1ft9S08itWhhq3IL
UMPbfes37koVeX30UIPvFTW2hb8c6iiEq9YSP1Xf9Ahks4qpCAFJP0qgvmIhsAu6hmX/uQAuBoy+
BLgW8FPNhIagk7wcsKCIUK7KquEHhdkgPaKaEDg0Rbs7qub0jv/88fv4a7RSbMiJvNUktSICeR+b
oo9hQrTylzM78jaBfBENxZsWuoQ9HkamBTwk2YcWRaIsQWps7T0xp0+uvhvZACgSo+QCYfjL756o
Ae4wtMD6HT3FHJRQIHMfrRyEK9c7zw0ifAVN9KIIualLGxkYiMOg7Aa/1SjpQRKYJmtZImEJXtHw
5p9zewDE8RB8QHHj0kjLuD4zomj0R/PD33fWxnyvrelPa4cbZD1F8/dA3mLykWMG32Ub/B+F5apb
9PWah9PBIAIh24/T9k9HIuutI7X9/PgoEWvndeav75zsegd6c+SI1BAesJm5mZtqHgQX/1pb3535
+d3aM4FJZvbmt3qQiQgBPIV8dY6C/9esnWcdIECdQMOPPCDJphyQonc9yX3rrV8FefEyYrfmf3gM
FjOyCOH0mkcn6hhiRtypOSmcxf8ZCmxNaPZpW6NYyQf88MYvd9LZAizrklxX9q2swdze/4B+KiD5
ryXZ+l8fW/fJt/zDtrbxj2fvdp+u97d23zfW/fHK8xLf+4LF2yqPB2hcC/gC9YNZtaea24+D89dx
jrYFDDHoY+2OuCpxib2xHzzzdePZhBzJjriflm6ubcn55Nz7msXlq46yHGoTviYllf2umc3KcK9D
9Mv11ReuvovUODF6GGD1FjDFDJfcd/uX+6O2dpmTApt+O9nNHsKu8SNHwZ1QvENr4/6cX4cYi49Y
OPpG12Mhr/ARJT3yaM5Fr7OYkoQRxOjqCI5LLtiXCnLG3D5E7w9KxykUTulacLc22YssMWgTgrCQ
8RnOzFRE/PdDCZqffUp8Ayf8RHD4TOyBd8d5Yrj/Pdc+7lzv+U0yzf3LI07g19ryX9/EUK4HKBfl
BiSWZdwLlw4p6DpjpHGX+bmI/pgt5K2asrCqj7h4A69o2SRWznsh+BRGvw9MHtBKJJkZ0mYNVL+z
lXX64eFb7EZDmDlfAezjNRRCLr9G47SkV7gp89850lkW24bQn+UessNgFTpRNgluJiDL3XqjbzFB
zNVDEsBZWjVKpZD2THz2Uqy1/d+YIxGvCsRpIroVQeG3mCPkI4pGKKLGjwtw8UdlFfq4jKBVSwPe
NcQAGuhKWLkCGGBtVk/sj1xAGa8wyvwh1bLMysYicgpdjO3CGHO3b0rOh1hEaE8xv4YWub4p8a2g
XdHn9CqyVYudPojypJVi0vi0/NVKjdXlz8mwJp1x7cJmI1gpkJ8iRbSkUwTiNKo6A0bUOWt7MsCp
WZqok6vlivcACf9VjDbXF7AnVGjvzdWGxf0wlGJZSTU3nBDVRDIURGVlIm0Qi49yGwqfodwlf6Zo
yHhT5SG0EHAc+zuOupq5gCYFoOIe88Kre1A7WXGdCx91UQkP48jF32WWqtDMKnsDT2NpaJ2MIhzv
jTI4TEj1vdZFT6H60yupSLq6QxdlV3NduJFQVHF7TgwHV2in4hS1UqKYiRoNEqmCDI02Cp+27ggi
UBTyh5ITtpnSZW/Ay+qFlUk1lICTXmZf1ZDor3VZRRIElTkJmpKsixNL1LLpla+apklNrcrLkXoK
bYYqJCB85JPvSNKCEBg/PTC0Di2mTT85pawU5TZujXx0YrBYiAmJ2jb5DfolBcEcdLWZlSjdhEgi
HiGAoYZsGqE3kUpxjTxIKjdEUCMVbNpNnCgPcqmX+bYxCgDiBBpTKDlLbdtbqpJNgTlOCbov066R
eLuTEO2YUpXquStOahtv8Clov+HCkn2xELsHXcpyCcnXoBHQZs+jJU7X8ItJl6jsrdSDAYdaYbG6
l3tu8ou8EaJtJBTDU5WldU7aUqFelKmsszoqNI9DzodvE4TVftdyLkJGpK8VX0xSg6GLadKfK000
Kjfh+ZIj2Siz3hLGDuQ7ZdoBikqbpHEHqqchVO36+u8gKIZgKVpZZ5au8xUuKAliXM4YSykY61te
Aa49F/9WihFwLiDlHOrPBZfacakPALRq83IPUqspRM9yFpkNSMJCFzJf+QlE8cAjibESikRKopqz
WKw1EzK2aS+bzCj43Ab1OO9njQE/1tcpPRRFlD0rLCszSE7FUuzkNQ0YmcasfiyDWEj2UyTXGBON
mBv3NAD5K8eLIzQHDLbvB34E9w6gNn9TtYy5rVQGObKqNRMbpwTyJCFjyStfSVlrJWF9mRm2yEmZ
ROqBlx5rqQ+g99UpwbBp61ZrSV01PNjB5DT6U+Z6+8eQOgCSoPLGKtIqA+A0ZaEDdd4IXUIGdcJ6
hSFreTNUxTpG3m3qcjujUYu2ebkzkKmW0/olTSFsTCqU/kaLy5sYHFGGGnZQiUOGUIS6ymiOYxcz
kkR89K0AJgkJyXpUXJpEgmBKnFbCJI9GKD3GajilAMSD1cbgDyDSJLTjro/rlvM1YGN1v+GAW7OF
Ii6RwVAmWTRRiek+h742TkPAq489pvGx5ZnhZgV6mc0i6YavLhwbaL7HSJGbAj+hFheXTHqd5Dh5
ybkIaUVFjQIiDgZyWW0XYvxlgC1GtKFV3/i817Ciglb9BTaiwBuplqYd2Apx9BluP2hvMGCJ0L3P
msyE2GvJCNJXRka0JiuBGRr69FVowZtjIldd/x6KYdgKXD7GJMyVaF9okVHZVO9Cw5yxapuhNAYo
rath2eMLxhQbhM8hrK5T7Z2rpKIGVUKbdcjDJsFkTUEe2XxVzzd8qXBQVRWQfIA+Q/VCqZK3XqeL
GWYrjTm4NEPMvzLWV7HZti0+NJ7UTDeZkguxydEYIHy55I0R3Zp6cEJnR4WCSADwAAHdM95qmpwr
X7OuTGMVfWRg0KqaoxkxqIUXDfDF0UIKQv1dawxx39SAT8aM+Dg9FXE+fNK+SiOgcxMNYtrRvKiZ
EaMmqSW0IXkPJfB5k8EhGCKrd1wAFApJCxUOCwqpUBOatImXNglwmr/bgRoagF8Br9iSUIWxhwbY
ZsenY4DaDd6DIOzhpVQwZXnEQnS90au2ICSjYqGVtMc7WZ4YNfkgl95VgZWyWUtt2RGjHnnDLoZQ
rEkcN/pjmxSIMZM0bLeFGiWvUV5pnKu1Rf5mFBJXb3WjAQcqP7TUzZUKREdYEy51sjI3dD+KjBiS
QTy8hsU1udgSFGL6/dCGyZwfApSL1Jma+c1UlSp48Tn2bEAx5gEp4TR77kWuSTyOb0sBnYKy5AI5
FQJmB6//joJ0PxJJmNjvptUMZiNFEH9CWbp/HqFvOysZ6Mpj22qsMvVCq08Ty1AVkeigKCZQxRLw
S1rOdy7E6YzJzowWGeU4HNp8K8tBA+VCPaSFy8WZ2pEkrMpTnaLwvhHUllPdRhmDwyDgpjHVtMOg
OTnXfg9NUaUHSIl0zMwzYAyeeaVGtUKWgor6Q0N1n6o0QSd+pZWRJZWZmJq9XoHSQ+yVcNxzrI8i
K+KFTiXNKBWFXYTMQDE9wNebAvYnNVV0MGEakyQLji30O06INHqBgKFAmfZ5VI2wV8v6COw3C6kp
iMgimxEUWH+hEVp7KuM++oU3W5/gghakmChGPNRe0wdVu0lzbnhM0aSZOFXMIwbKFKNEVWcaOZvn
W5Y6dDZm1ZEu4oynOhSKQ0Z7UxIT3ngFVGTiiB6KXWgpRd12RAej4UcIgY6BBJhojfBcL39KHeUk
swD63486motOVCCPSwKBD4atUtWQoEZ5MAabTtOO4TPS8EZq5W0T9WYXSTz6ZYZSzXbhmIbaYxdD
WI3QnNeY2VG+A1XU3J1twZ8raHLiNSiLRAU2txkYDX3VQ5WnZtoMHFqks5AlLmhv5MIGTVn4PSjp
QO08UbQDGormzImk9amV9RxUvBq1r3BAY3SLWQGSobXF9aUIlTqqgcPEDCVYcduwQr+DyCGkGeo6
YjusBX/g1GQM9o3Q5tFGafFTdwiMTnU7oWQnLdaLxOwC2vAz2Uda7cM45vZcENKvIlGyp1HpxsFi
UYa2AjWkbWwbIet1ZBVLudkakyznXsmNMztCWIAVAjQASH2WktgJTjgI3SOYfbrwuZTSqj7otInC
k8KY+JKzEsz4DWpnzV5l4tjhNh+huQmUXcXHrwUbeGRz5QBlJkQecDdsqMbekrn/ouhKtuTEgeAX
6T3EzhWopavdu91eLjy77UEgJCEhtPD1E32ZOXimXMWSyoyIjECX2kV7WAg77Lp/V54m/x1uWWUX
sfnir1DBTmOLxr2h58HqBb0eelAoeUTmGKZkVbrzzul0s0Uim5OqdL1i9dj64jqmqR5fD9mkrK9X
LTGr8Z0ub0MY6NgncZi/YdVEeeTiDEv+pXLVMffHtq/j5WBGQQGa4yPvMNBgCKaBO/mbjE01vg14
h0RLCGRhvd9rn6DD4uif0C3UlY9viiuXPkp8K9W7KmTfLZ6OX+lQ0vU8HPiHZ3YUL2rCiNk2kPP+
yCgJrMuwUPO6kfH4KGxSsxMdavEiwBzelKsxq7hp4W/jUMz6zuwiec1CDRL489BFW7mk9V8ACuwX
iK4YX8XAa5isiVGjfdhNwc4Jk8fasZ0igqFY1Th3k3SwBFToGB6aMQkf+eLquvXThuwlbidEr5HS
4B4aHGJZi/izHH+ajuIvGygWy4XazX9iUcM3XTm47miUxqXLpqK2bVZjXw9skxmn0yAq5MO6Q4Dm
jdKJMwpZgrS7uRofZ6iN0LgkOn3GGVIuLa+j/Kki2hwI+hyGijh5vEeBH/DGFiOuclsj47bB/LG4
+I/aan6hfDiw7GfFR4OqNpz05lAYp1nDzgStRvM9lUWJroOUcsdqQRYfmmljmF2S7BAn+CVml9Wy
5mUPlXhfAx0uXKZgdEhTXPiR1N9HwsUXR6R7SUwyDN2SDzQ/Zc7QXw1LgNywXc+4HbbO+2Qucn6t
M4bg80ztJbtUY6LticEgSt7SPVndaSo8nMtCcsCBBDx/nvdbbo1/xCVC/z3VBrD60hgCtkmv5DYW
GIxPReD6fUjhUAvYH21+eywIWm4JC9in22wKVxkbeFOduFEM450WDutvxZBPfbGrRPUYZg6J1v0A
UQRAHVtcS8VW1sFqptH/oq9wzbNtZEh6m5GhfHFzs1mULRw/Dxi/lLmYuRB3xWgmfs2Iy9M+TWBX
/1JBmynwYuLMWi75SNzcY98bTi/VAl8hmewwfHE5oJRk/Ow00mxBj5aErMJ+u8Eg3Sqkxk0tzs7y
xy5l8T2zMwaONfepbkk9a+hjrPOPZDeNaH3JeQEOAFI76P1dMF1UY720alyPU4FKTbvUgHBvS1ZI
wO9ebyOCMhGdNxbYuBaFwK9qcq++pPskGnRWtL7paQ9QSpYQ2rZHTdaj5UmDCNZ6qn6M6ZSpdpNx
h/A2REG7IpfNU8hUvraLHksQU3vByzbfBBKG6mVKA3qiPX4MY7UkbeaaZe6ZLRHQO6tVvijOyd+k
3itgbI0TsXfWLLLby1o2eCgXKFgbBDK+YYMwf9kWb+tTvplqazUZw9gakVYPhDXF1MUcREmLpW3w
I9pO6EQ9ZOz/GVA38IHIXY4wLEKPLnHF8oQdM4ztIuPin0s9f6ScjfJUrwav5FzKeuoWdE0I0Z14
VvUw8iqwQzFLfKcid/E5SdhszkmKQoOKoquvePLYm/OsBlaXsJH0tFkUpIEyNU8hqNGclgMbyX1Q
uAD4DOWfxZgjanbUfMII5er5lh0pX7qkXKXvSr/Lx70EuTDSufD4UDSwGGODK1rmfMJadOD2u82W
+bVC9A9wpgntcKIQy3sRIBPTlq2Jhr0W3oapHXKKiyXSlf+bhaHJOS9GlEHm6iaemvJgH3Hfjlc7
+RxeUAMgDvwv83yPK2tGdIOIWBIFhlZc9Yq8xXTJf1OVqeSUmLnEniXlWdmn0ByMLXXj8Y5qHUTP
x5nb61CxWPY1Jruf9TLkycnPpXgS0xHKU0MW9jNiWgUstBe2aPWKdqhd2FI/YTFXwpFgiai6qSFT
8+qLPVOXfOIIt8IqTLKfPLJiTnmKEnwVYFKhrDdqQRZjXo8/aZ47ecMwoShawh245VQTjKsQViIu
WQ2LVqcq0hEWlFnJr6ufY3XyfmEfenHiWQGPRsaq5pm+arHp9W1txgWH9Z5sqvNOQkSyaCHGr4pK
M51rdlikpSp4791ZKsyPwFWNk3ErmvdRiPWAC1kiqzY/4ImLerdiZBlFvtIrrDE1v6ihgE0eZeh3
6ynQpVMwjTlweGS06DZC6VM5zqjcQSbbk0mpQnPNSYr3Hu6aqh0USdkXZajZ7wuzY2DEiiD4EQhk
G/T6APCvWDtmiBc0dP+slCm2ZFeWSzSxVmRrW+IRBNQe5gGXK81X128s5HVnJswBPbDhd3wcPNT4
AcSJjcX+/aiVCp3VRmEYI6AqnwRJNiAwFnBU2wRsd9yygoYJHRWCgHuK1HHsdOFJSDtq8pG2G8de
QltV86baEeOzRoXaUnlfzgia6FXil8esEc3aYjhCtTsSmSOhPhvzucuqEXp3vo2qOg3q4PBYEVJD
nznEHRam44QQDzrDZk96hV5Sfi61tDEbCNJjlhIcAhB2EPc1xpN/yaHIz0MXlp5LdNcWhybPM8QR
Yru9leVum6eVjc0AsJ9XT6sZfQOYMFCJ7pLjZ6iMwZFEmTGtr0tWiF8N1cd7StKIjQ9Hwn+pOAJm
mWynvM/zUHf1EIfXBiGzBZoIjvOvykYc4zsUBd/hFQ3LUlpwwF8NICuNN1nG81qjRGN43z+r3oE9
yzPm6RXisCXfyocdBl/DZY9LtbQknVBjd447elpmMoOjj9W+dR7BoXU3D/D/6Fgo7c9sk0Gd2Dya
vMV4DbSH+f34Xfs9+ytjVgK+kUX65nTcYEy2oTfqKpnjZVawrMzaWCqOM7TJxIfjZSO78rPDBzho
BAr4Nmafcgy1y85aim2ApVlQx/yE4WkQkRDMXa7Chk/K1dPg4fx2qpOwjv0yiyx7omEItuMoB/+W
lTdJ6/JEPSgjM0CDk9q+p7RYsotEKOtDXWs19TDaxkr2xLZEPjScl+xaVm6j5zT6LD3PxIEPZlxI
vGR0yNwZXI+HF0nx6f3GU5OMPUH653x1qO3PTTEvpE8nxB+0gJKqqdPIu5meikjm6d5nsxzbjVI4
qBiv1rTlsZ7yLurdfmTM0rUvAK3UpyaFILRbqZjqE2xi0z81Fl1xbw6uXTeh20lPRzZupnMm9d9r
RJI+iqgcToF0VXuXjtr8Ijtp0L1ue7H3Ti7I8JNshiWqp2v5wxefEGSAEvJONUT5u1UlTHdrpJk6
EbkX1wZoTuwF1gJoK0eB4NEdA8ipaRYxXWQUSKoH9dOglo6kftSWNHurGboqBd9IlIa+wkYO9kMj
DmwSgc/so1leteALIGOvkE4824whphSNVd26WAcDuF9lWNDB6pMCqJnXQ0fFmABcFmBWz402QIY1
5jLWL2ODjTZdEN5DzCmA6RmW32+5rsx1HD9HC80DXrEBRwTE7gA0oZerhLHwvg2V7neZhl8znjLV
uWXhaHrXegKu1bC19y6db2QvBYFYhmQAYXAR+W3jOAHRZuXrvXIcUE4AWPoIy3hvugZT29WUWbr1
XIXEA/sW6otle4KvUOwQFMBEAvY8h5o+alajBo4xeQeow2NPVczQMEksfaKV0WpuG6xbWtgpomsD
UmTr/+jUlKYlym3JJV0rHK1zhNS/h4lHIq9oRITqKJ7RD4fbha4g5qy6VBG48I89M8NvdGSRdWwO
ExPtqtcU4QKBThOA3USQ20yl9ufD4V8tmCRwcHW26xTuPsCmPv1uasBCcY8VIiD32pwLuZVvXFN+
8+NSYs14zXUBs3LsyL6PLvD1BebfI01afyRT2tZzwyGT5BBQ6xBiBGW1D/fzAVSlA76SwdN+Ue7o
DR/C2leAiH/EKaBDUmr2r2Mphh8FO4oPPcyH/MEl2sznDUdI8TXFoR3vjoFT9oxvGVh/JFuBow0+
del9Ugzp8Msrc+CGSb1+oasXrpPNMiJm2XoHc7Os0rwf4RTy02BxCg9DLuuv2tdYFxgSJ9CcJGGQ
b3HlHmVNiA0Ya7rFsfbdYpWAeUK9lXbBf1zn6snnYVN3Y2oVhdGVKrV8WyKhuBerK6cnPs8z6Qu0
ubjTRk2vy6ImqLAwLbm/i5xtDYAcZAHGfIg8RPnFZLIIWLA+EnEeBkaaDueeh7vI7opxv9mZVCkK
tmSkJ+hW/Q32IPQb0HH7oCsMcBeOLoKdRuPm4iEe3vwZl9pELITL3D5mSwKXhIxFAQQb0yJG70bV
YOnxSeJOcOf01ZYhLP2+VcHdHNgqlOlPfwl0bnR/EJuJ6/sWy2UC8qBKrO8Cgcfm57bm1yXsibha
p6BPbos62OECYS+nJz0PNXz8YJbAbis/cLt2R5Kf6HXh8j/XPIHTRy0K8EEUVsT4Tjlul18TWKwI
5fH1dlFW9wDstu2EzrRwfS33cmtzaqDuIikgj45bV66vBjPScppq1NE+G/mgz8VMx+GC/ZDsW16h
S8FlqyfST3aJvxi8PtFD7uswuNMBDZm9UO+W+c4it1DeB1rvZc/map77klsxffcHSuLdPKC9gQU6
oBpGWxwTtviXwWYYqrqDlnd2zG0J69qs/oktX/pDkG2Nfyc7VsMHkLpQveB4zTCERPmpTDQCTRKj
+nbkSlXgrqYFXawEUoPWnpHrlucKQJdh6gudB0BbYAUgVowB4JjJm+OKSmWS7mikgm2xU4e4JwUT
/szWSj5tE9WQxZEjQ5dmtgOOgsykSzfpVR6vHH3IO5nR4HWxLJFxDGDHwCCEqEhuzdS4+vu6pHBC
0gd6iQPGWMtdPHB7urVOxNqPW6KqSym8Kp4aTyd4iax8+0OnrIQiN3pkvK+IBS6v9b7Yp8pvc9nG
zdJTOefHw5BOMj2tA1q+U6bEcR9UYsp2HBrII3Np5r8p40n14JTeE2BRAMLQpJah7FBwNnbLMmfM
a6HSAJ5DiQQLljNHsztykQOSDrUAwmlrhlEkxVaFk+K4S3U9f2XgzaCXJyXkn7tb7KveVXx16K6n
O0gaAC9InI1lu64KExEbkvQdF7N+xoQRHrj15S/X4Ga1KmfuUk3HULdVKbafR9HYrBXFgpaL6TIb
8RRUGiL9dbIASL0pXyhwTAG8oKyw9aE17IwBAkT47PqSIK8eIawtVJwDyr0ccBZ4oP6hbdZYweo1
mXIkwQ4K2ygVzmi8RTqNpwrV+quPq/xtAN89z86iDyOJUV2O4L27aQH2dFojJr2OcovvNOWL0b3I
XfKfFDRD6tCq6Y+FEfV7TDnZ29UFgej6dcz7HUN3OG2pMS8e7iNDCyvV4/u+SLRqay2L08GiDp36
bDDBX5T8nZUHhnJRMlA9ZcqGd75sBZQOn0C9xeB9ChA9TOhl9ex7Ftzke8eXssH7kJu3Bhw0MCo7
RSgJAaTIbmNr8yMyKCvvFjT/jweWCN/GyYHDG6gm8Cz3Lj4txACCppG53+NQod1n0wLhBgVydtvk
zMuzp3K+GzYfQamBE4JHBaBM3EcM8nhGSd5cQQEVaGhmhEVEYADvOByyD+h8wAzVYMPBsQ1ICSAz
TndMTPv6nuFCLi14McNbYgSJgNyn9He5b/XjtugVDAbVmnektg5FLEvNu22S4YXm8F+o7dF8jfXA
E1A7LpKWTgZA/7IvQOzCRM0L1toKxD9wnNeA8Mbi+556Nl10FdiFIeltag14qC/BywN/P4/TLQuN
BTuj8tmZrkQHeBeaXCiYXTb271iBA2kBfiJbZaRIlkE2VHyFFYT0J0j/t6bjKiawtaNsy7piQRON
GcINuNMsZrcKlm9zq8PkPlgisUeJQxlALS289lf0kC4HSA8qu8O2vABptuZhPq/bkDzrQSdV6wNw
rg6W67i/e554ezGrAkRhJ+wEBZ8KcMluCd+4G+b//Npo2Y3SVmCRZlt+lUSqDBZtmXoH23/ItvGY
gTu5LbW64FenjyPLp6Pd/NRc5gwdAziIAYvPYppejT7S7U5zi4cqR2yswpAI1ze85FFdVz0voDbi
wN+Y3g7RU9YEeSp2mER1SRbrj2POsHi2i8G/QiDAn+GYH572sfB4IrZPVgNDsf2hiFVfAAyMf6Nj
G0ZHdG2/rc6OB8FTQDh1LG+Cfu6uONsUbxljBTY25FL+J8ORNic376V8CxmoNjyDcb3bLR4rk+Tp
d8wWn5C5q6Axc6NU93pnCwzr63RDP5Skd2yJQ3XasiJCiVZy9rtZgn3hK3CF1mJajmfgk2Hogs/C
b5JLKc9xN+sPqCTQ9dSInCx7tJWkgDxg324+jbDU9H50GjDkpPUdF9Gv5xkt71vFskP/hOR0J1gW
K9QmLhmBhrYTFdFnEkaj7/etAdNcZvHzKUMI1XEtfcryK/iKlIEuT4S421cX5TmUIcsuzJIjvc5L
I77PeNVyILWmyP4Ai7X0G5ZqM/MTveUIdYWHiw/474ydUzIr2qFw058A4GV5sWGbktOCeC1cQBNK
gjEKfzXA/Arisn2ncG6ABNoWzwl0AWgHp2HVt+JAJ9unYIR/lhLUeD+gRiUnufAckgnQ+5CSY/qY
rpjLBt/VwQ/N+TgsnJlyDnjq0sx00dgvixogReXVv7oBAQXkbbbvFYayGk97iQvpIFzkHV4I+7HU
tRAQhx9YZ2p2T+hNo7c350zsAMFbMWv5TY4gaT5q/HF1v04JmTqzZg0OTigIdtARo8j6w0wr/Pgj
qI+qNwc+8AtqWt7cr8M2f1t24OeoJ0P1XMQy/2/XMRlOtqYrbcc4Vb9qSbH8r5I9ARsMJv5cFjPx
15lhTwRyaAykEDMlsECOW+44KFPkkS9tzTjZToUPKLKBAJ48Yz253E547IAKgKvOoaM7osRCvSN4
UWUk4jlTfJqetkIBGy2BnkAJkUNdc0PfmsMgbFIDDFunHAqiAUeu6JYin2SXmTSic9V18ZbQ5nAg
jSNGyWLTHLy9qLTHsNcwQGkZ0svPkMFgSz7mkByB9awkqLq9pt94Sj95jgUeO3ch+gFxnrUrKep2
U9huYQ2Gnx0dfd2SChCpb8DxdoDj6z94jwNEI+tuwUgGu409DDzq+C1FGhlskYW35ATp1DrfzJTM
eDAPBlrMQUZRnlyJqbVDQa12bEmNMevhmz7hAsVZqJ6LNAtPo98oGF4Dfu44kXRDuvy+isiegxlL
uBptYKCeiwzCP4Z66qr92QNN870s1MFuanWCP5kyYcnF5Uvq7xrjAdeLbU7IMyRVgV2ncmkqjJtB
PtSbGi2acNK4+RsAPO4w6KxGvWYmTgnysjHlTl/pUPAGkQ8VSJcdgfAFrjBg5u8jW5EgI6kARt8c
if+aYTwrW0ZN/DTfZdvSh9j4eGkGhNb3dCbYPldkDX+hFQMclmRz5c6Q+U3kArQyU2fOj3o7DxFk
q8qj/+Mysu9nSgapeqnqGDpymIF1nzmZRxvxvUCwYLp7/gwzHa8OBq44n6Qfwj2Ed1Z00OgBL2KF
AxyRAIICcim8bLo9q8q6Q//hsYckUuzJCXsAka2tWdfXUTAg9Tho/XGivMDehJ6aT2FR4st44bq2
PzHljC9VGMGHpNW0pd0GHYMG8gH7rZPl0j0Y8PyISyN6HGGigMbix+wqiw29aa2HM24yhHByAfvb
Cqxo2H71q2qgqkiPBtCHHPSXZmaIlsjrzM+nKSB5El8yCxCVGa3CjwVSRd1WJt3c+4FfqV62Acq8
016IjL26Hez5j7EmPIcIbYCBd0HVgp47LMI9GawNPGgiJvudpodb4bdUarxtDodvN+gJ5rEj3WBl
u47wJm3aIa7z9CYEGJpuyLFeABgY5C5ALXYMD1GqHHRRVXHWgscoEWQE0+f8JjfIbE8ArKdwXvcG
u6BubQI9o0OtyxNAHIkVA9zy4S5Oo3kiILHUNWKdZX7bG4BZ70m9svQmcfSwv7usantPI9aWW+Q5
FOEaPS+/UFVZdhmHII5OskjhUlpCiPIwhAU72lBVwqtqP5Dd1zNSH5i3QSpM30hSZRsSGyrVPNqG
1PvPfM1mPF356NPbgT4Hhq9Dbkxn8GNFf1g/g46EYGSHLxQyvq8HH6r6C9yVquayB/CL12WxDQdW
ivjgobMb3p8LmOBtbzOR5vQMG8s5nnRWDA2eMltBkFFsObvJ2uOp9BBZhYtWSSn/UZ0cE/RaSHhv
7do0ApzYpgL5VudcFKd5J8N8gUoj8J4Ujq5PqMrL8yoojkFFq9U/L/h5zVWasAzvcifBvSbwd8dX
x3E1PHA/oL0Nwo0flGAv+wvlFSpzCYya3IM9REzBArwXJg0ro/NfH8oUoQ+bysxpDCoHewocfrhD
Ki5OML4dAYwUCndYTkfwCz0nqM32KwGlYz9pG/B96DdraBIBUg/sbh/T8QNIhJekhegmi700cShb
Bw5vudvBBIBNboRJz0Q2xJ+LpIAFe0zneryVRNn0Uhz0+FrJYTquJM4puzgH/rvdTD588HKEPGfH
1vkClgTHNmKaN1zWT8kLhg3MxzvWrCqy7j2YcajxibMljo8GhzXEaSb9lJJslb0StRNzj9ccQob6
EDn/IxfMY21MNS1OvnFp2eduLwAT0XQtYZsW5HxfqsrdN3rGCBgtgS2TzY883LkwIw4mETmZziRy
CEayQuV5l24FFL84JXGsJmvEWGAG9NKag4W9KGiPQyvQ9Jg2cbUlvZASptf7kDIw2wB9QGNAoIUN
mwbU52mWupx/cmWTXzLXTgNzMNDhQXfRmNb4qvoJhjivLkWt6BvmI3gcRT3nKH3zpqdHkCbCX4IE
1XM3y+zzXbZJwLs/i1CCtioDjmmTl7rT3JjinhwJIoKCxAb4jYwkxUNwFAC304LPR7vmn/OV2dMs
QrciaX0nsQAQr+RQMyhZMaIhI3mRfXYQG2ZRrF8XTS8HyCYwBi417Ij2Y8zbad22/4RKj//Gcp7L
kwC38nKoEmhNs8sEa8BDdbyjcmDTSGMOfckakKEXPWzhmycMC/6NktsrAP31qan1NGAE2uLbBEMP
f5m0NAjSwnB/QE2os38ST1PRAuZBZzPRLOagTI8S5GLpKdRFTW3/K8gW8+tY7hQ/Hp4fHOhQnODb
URXkN0gUO0F1t5avWwTT1u3NbEQ3SAtFmRkT9wCPDAf3FXQoiJCOTQOvQhujbnmw7HsyNelPTGfr
oxPQeLe7bxLeOaiN6dWAdvtL0nxeIRwvhemSWPCxB++6YaewmvUDTI5HLFaxGSKfCOLgWwUhoLpW
ERqhPwZw9w5pYIXHFvpxMd0AU+QazpfCJe0eVA1V2Yhn/gTNGKIQMUHggeNGJ0AXtjL8q9xyaOzE
bSs529FBVRHYRo8LlGTJF4e3h/eyKTxaWNwLME9FhubVbFN6gQFoA2mArEV6khmwtX6HZBfnTJ5F
RPYmyiB/POdWXqSa4P2H1xWb1VVpZ0A6NUvujqwmODerbHGwa6iL+yRpoFM0K4JIcBbg0ILCILDx
XO5znXYuRdOBF2yTyEtMUsgRQwkCFyPWp36wTPeA1TQF3RJYBU8jkjsGPOCDixh40Bsl4bqJ2T0y
KMUloDh0EDDDmuGEYQAt+xNa4/lKkHq7PoBCb7424P+XU5XvBDr5TZRFh8zLI7ubIUcNNzAHeBvI
AVn1SUwevYDPtISOdQYs1JXTqAWa+Cp8q0vMRx1QTjpefLmAw+dbY6aTKUVOu+RwCVg+setXMydo
NIqqlj99WayQ1EY3lNd0r/GdTdgeM8vrf4WayRskOdWzGwy0BusGtd8NXwb4V5jTZenW0juozXUN
LyeMAfHDIk9d/ghmTda2kjHdWl7OY/EMsiJjMNITRKSgWcacpncLODo8diCXKVT40BqfTLIVxzdW
A75tgUBNsKS2GVxOeb7uy3krj+KR4u40nSrMpL98aml+AxIXCMs69LR1mVTj6zAbdPQCT9YNRAme
/azATHmW07a9MYT0IPUlgky8WDsSoJ1bMvxAvT/qM1rQY+jFsAKaMxve8K46JE8eZJXFa3ZsI7S2
0Uq02pMFvIxfzsmPqjoMJk8+YWnG+SwfflkwQdfPEIkCQg08wvFSJGKDxt/w8EZIbiPC9wB5/JI2
M5hXVg0DPvjYEgr3fVRiQBk8voghSmi8SoP8iWrFXsk5o6kJN4ES9xU8TP1hCqgb75Z6239paChY
r4scb1cKfbG/TqYSWJGutuheFGKKEC3F4sa+V7ln/oxrK1EGbUbe3aar8jSPqMOdXmwRbl6Ng6mg
7cizLx7bHA5iLJNhxXEqEOAGFOFw54oPTXl2E1efsAxvflUrrf/IPQ0rVMAy+0qE2X7kmiRY0QIx
NZ9kOeyx26ejftlWPuO8RaUx56WcKcEC+wiPKQg4VtCzsubZ8AhB5rT11tWwKkPbUeg3sCklPPYU
GtGu8iUs5ZN1BaJto0h+7bljz/PGMsRnZRFQ47JgXHtMGyS69+s4BahhPNFwF5e2TvvPTQ8NBCOY
99TLVCP/MA5fPYKxVghgp2nEkYBCdsJkLO5FZWscavkIFBp9FRYwACcv32Wy2r/on3l4UNwAs6m8
2+sTMalidxPuwj9brJz/yhOsgwCTQuXp3e6BVmTG4AhtVnIg/7AYmT2VbBv5b9xABmk2JtS9D3Cw
gPstTmPRl1nOf684Hp8Sn4Rf0ODyoquPAvolTV2xdceWlL/3kOnibFE5JwyGpSbfKP/ckgP1jFNa
qqGJfzLsMDzxFVqzP8bMgdxtUEUnPfR6k76f4St4vB0jqMxuKmegCmB5gQefsEQjljugycP2F21Q
npxtXYb0xkOQ6xOhxqCuhcNnrcs8+JHCmIxC6UAHnt3bWGxDD4HgXsIfx7r8tVhDDluPGUXgeuBc
QPjG6Cdo8dbUsYs5Ns/PLN/0ci22UVQ3hyOa3AEjBgFKlQYPX9Lc0h6nI0vOY1qAHx8xjAHzqEf7
Om0NpvWkyPW7Z2uJaN6yBuNLoZl6Kxs70R6H4QLT1BRr7ZBWMNChVtQaxf0o18c1EmjJS3BP7gwJ
NsW3HiJk8UjhCBDYHRmKBshwJy/aEJV/weNYjadgMcd3IwUQ3mpsWuQX1MFj7wT2Z8m1SShUfBaq
MFxevu7dmHjyCyYO+m0x1uwvzbZk+Un5ZPhTblCcTEuxDL2XA/s7hnzI2tFm0/QQqv9JO4/myJUk
SP8imAEJmdfSVWQpyiYvMDa7G1pr/Pr9qvfSBLksm7eXsTdvxpiVSBXh4e4xKAAySLL8W4El8k+Q
DfmzzWxS4KhXTecuJtun/XsKoy1aR5TLoBhTKWzuXfRPUDH8pCL8NM2eszjarrqqgnrwt50J/Zd7
SvW7hVrqBb0ru8pxb1XVFbxcnSPyE+1R/GDRlNWFvxdaduW8Ggq5Aps0Hp67rI60taaVEN4dN5fa
bWuNVH/6dBz0vWtAgFlpthgJNDRNtHa+TBFZFA0MnxiCGyhY2uf+2gwGM4fQkGk5eIBh2rg7huPA
SAok4zSRhrLXNGBZj9OrmciQKUTnDwklx3SVAAiM86JyBXeDTKJfAfsNPiW1U5v0R6ubZaKkkcI7
d2nCFKphp7/ZkV4hBpJ6h3rNBFvBv6LyR/BnYrGua8ufOXWw33IwUkSEAmPDO6UfUs+nbaMTA2Pk
Q/kQhbUqCcIVoWQ3tRpFXFGxlz+XiN4oHrVq9jLmfftQqkOj38neoxVUljfpD1EmjTFvk7qju2Ca
atYPOgvkMEcD2Lwz4fcJG3DsCqDEkGBKzLveHJyV7mCEgVbHHrNVP1T9jTBK0h9oaqN/7ECqNFLm
AISmwYU4ezfyEeC4drI6phcVBcBkWXXO+DTQAfKUIFYqiZdFaO9V4Mpk5xpu7d22wg/pB1+xOntD
LVPv3OvpqJeETzJIYDIQXg0QKLPeOQ9QnNtHCuPaS6VSIVri4aHES7+G68I17ds8tOAL9JlOG3xD
Us30H3Cbi9pNq8GypszT98lRd8VFb4PmriMBpFfG0o0VXg039sN3Cusq8B6kgUaerBKzuPvYwTCS
Vq4V7wv0auelrsLkIbKp8aCkSRJgWfJXbVVF0mI3uX4t5hBh61tKv2SvVWYkB/jPF2l1X4luJrTB
fCltdUxO1D+JnnqMlr2FrVXJK7iVzitGLRLuT2NmKCc0gPfWCmU4M8fAQjORXgjOaqB1zi18BEpt
cWNXsKNIwuK5FwWR5F3Oqf27Jv/rH+Bfz9taoEjZKrCgKhF1QLTnFqs1GpUqVIj2rhb72jIg4oUE
48QtpMhY1ZPu6BExBtvODsdmrapp+RpSvcZ6ddSHlrxfa4OZHfrF797srVdfLXKuiVQL52HrRKfM
7ZwfGlKQV1sJS4iInoa4ULOdylykTYY8tNSy6LXsGkW7CUwNnQRU9qBdCk/SobSrTWfmwpUzb/W6
C5ofYWk27owjbNPTg2JqubCtAIZzYyiwf3Op48gfprFOLbzonWfC6qycWYgScHlyPXRpMP7hQ0p3
6Fkhu3H7i2Zj8Gd8euKtNqrNYo78u1YJ0s1yWORVonUvTaUDD8ZJ1nsbx8gNNKPyoryjmERAP1co
IfnoHwf0ZQIS99ksW30PWlE3YKxx/Z72jo3exgQJBW5CRjP+Jl7qn3qKbc3Ky3PC0ZVnw59NZ+RS
3UJYfozLG/kdybcR9c3cCVzaT1RFloqF65fILFLDT+4zafk51JHEKud1GxbY9mutksHXcNMzuk02
mxStuiNQd52FqhT+PR0ODOVmFIlWLsK+cYdDZfkJsW+ZS2MhAfk9QjCLu4pDAbmjLLX6mVZalTVv
bCp+LlY1LRU6p392aePaPY/9CBhdCiug23N52aadFxm/gWtYhxD9pbtRm6Yg9uZYs0r9qIs5xUOT
lTRauooYMLMWdmEoeG10F4DDHS+hUuHpKHUrSVUTQn2g3gyBRNouksB4KLyioH+jIyDiWJ5Xgad5
itLQkKhpHij8pnByYjQI4P+B6y5sUXY3tIcJgUX5kkey8+ho1S6SIpCoLJmbWdM1S2cM1XbWVBeV
tKmolHQD5J7GjLKmuAEbaV7bSGu7Wd+Gwz4h6Qt4AF23X6fthbJJFVo99yof5dDWVCy2lNXaHJPA
Kn2HPJ+TpptmeuADhj0oHdxWyiCBXq40GWXUGVpDQ2AErRGNRDaWp0pp8nhBU3syfkXyI5amUTpv
ut4gNwAKhYWeGKIhFPcwn6Vz54jmm+OQFLATLtTOTklIH1UnVZHvQhKcA2vKZ8uW1s9UDTP+O6j2
cx2r6i1pbDDOM6pOT55LyDw3ujFDOtC40blCxKbN6DaNp3YIODeDTg6+wqME5zcHZn7n9i28FUx6
JIMsSa+v+sDttZmpxwPn3ZNYgRMtNfY+GNX65AXKcPKFlqoLStRJsbYS2f9JChQps9CsqR/SvbZ5
pI6RPyJB4ply9DgyN1oFC/+mpHL5nkQuqoUx0ltz6Vt+dIetakvKX+jNwcwp01/oADzDfVUk90Zf
xmKJSxrMSW/sw51LnzYUeamKr4uVmzbJv6a7acoVHORyzx2sQP5y6b4Nl0BTgvzVgI+EAw4qnyp8
C2BEQlhkRyQ7zVCKblGapkQ44tFv4ayq5OEno0idcsfd1f7BdcAobkm0Gn9dJGb63NMFzYTfFWbV
Q5gbmbIK0tg5BOCTvK2BysIyEUh1rQo0gpWADhUhDw0KeqSptXGjoYkskDvFvdEtkxQk82lMTO/U
9RT2boE61btIdeLyJpQWqHat53pw6OzKLG/cVL8Qsxup+cu4J3pHiBSN78iIqR+R5xDYkAZSeKZQ
7L04FbET/w/X/KPb4Lqsrp/RFpFhKO3WkA435dg5cp7Gwj3icRU0y7aX1blTek3fmlSLtR9u6eoP
Rh1Wb6OhdQU8pSb3Z0ack7JCWJC1DYEiiRR/1kSSPoS27VrDtlRjdbxBDZM5Z/TVw72eRhAi+rBA
dn8JzOpdldt+zzLGyPxQe1BN6+PQURZhXhYQKINOd5dCTXgsIFK5G0oF7WMtUv0Z6CWkb1BThxir
V5bjzD3fK19Hx9EhebfqoM4QfQRv5SjrF0kkxwHsDeQoPeTTX4IIiTJiBY4zhx7dt8+dEjWU8hpu
xRWVH924rbSevBhNUX0bI35FIic9riOS+Gghh6w3Zp6TQJluASIy3oSREmGjGyqqCdwxrZWhEuef
ZddJebJRDcHyszvvTgE1bI+91UnMGXRSmxTUXYFwi6DTxZZKSSHVJIhU67laZKW+MXQfJlpETmEv
Bgp7cl4YXvWQRmaLfq5BJkTl13aXraGrxraospySjW+XL3mpVNW6TWK0rH7TxAutDCyL29tNC9j5
9BMk3FJf8nZUqUeneQbgGurJRgPvvcjYymQJMmFWnJ9+TOZtKMjjGkP4my7mstihh3fhtweR0v0g
2kmwXaLYFRwiCDT1b9K4FBON2MUcaAZGGtu86/5wyFERPHWihjyb1sQSM12IrrgfDGnA5xvhlPJz
HTN+IiZtgi3eXu2vyEegNIOwVHA/5Lb+YqbKcIjUgU2YBVkerdqiyR/7sE/u7SAegSS6YnhteKx/
tdBUrItQqjmlfqDkCzy6BwG7X4XVazu9eW+6AxxCs3T059jPL1fBYLvJHNFdGrMehHrwAOFWzoKi
xkmnNqCFLSS/054N3EVPJl4TMK7KwHuqXT8K7nX4XNT/uVfj+0L0/mOUOP0AV7FuTqDDZc5WHBHT
NJ7qtBsKQgDxplcn5krVkOvOcgDI3/ZAnLmo9DE81IOLQhfFWQXjBWncQ4wHnQtHV2DdQqvRAZHN
EMSvNY3KEVx2CnRVnsY3leNdLiCRpq82+DvuU2gR2wViDnwM0k6155Sou2cc4gYDLWIYHvHrlzTf
c1RFXdeEmHu4Ef4zbCQY9WY+htirYt3xjMSrLVdYFHvF2oX15EEUr6LibeQdJwZTI/2ePNPx54me
wu1Xg6o8wz3pgx28JY9/bXV9urUwl8luxzhpNsVYluwSSkoBe9ewIEJTGHjGuZ8lsKu6PURjZryW
AtLpzKb3MSa6ZQfUrUgEPRCKLFhTQMPVg0GS/o7SI6nXiVtqf/DtKMSyp/cTXYGo0dM1s/Uuq9GI
AIY9pmZjQ4VPHU3EInlOgbfIRabP7SgfsE9nAsrBLsfsCYCM0o/ndukzl2566IkJ1Dk4rUO0VAVN
ObMNP3jnBmi0GaKwXt4OuFZQMBah3IEX6+YGKmwS3Rm4ArRMMwMNLJvaIUyUUbe3DdhZXHk5LqJB
QUg1C6KYC6eNzcp6bPFl89+QrXj+OrXa8Bb6lC7BF3E2YtPCzcgBLPsN4EpRbCq/wVbBDCFRzi0R
0lNrMFRbzMfc7tAGmKn8dWFY7VuqCOp6rJzOJGAvhvLmgiW/BRhWRFAUbP0xMoUEO+873zlmWlcV
d1Sr0JglzsXaQAkirTzEelpHy8ZOzR916A2YDhOdHV0qT8TyEJ9+5NqAqKUV6UjRXAmGlBbHAymy
bKOWCkDmxSnI0YW7AQrPRuAoFEgc1bYk3reLQTuk1egdce4JbxvNQoc944Iro/sE2Z48WHaXakRp
dYjye64aqqKpB0xYSCNWWViYrgO1tzGrn2NCP75yAXoLXXaWOIbd9Sv6vbZKc4aOrxXayRka9FVr
zRdBgqYHPWDi3ckBh4XixtFhBpMpkm/p3tJCUW/aCFRQhwdbuvk5Cn2bTS1WiFNLv3izcmtUyQBh
PS2ioM0RpqeW7a4Cl/Y56SIrhcCWNHSIvnGAatX0T155BcxMqtZdt1cyach7OOqjsxRZ1xF5qQE2
CnpW2+6s0bXht453S7YbXQIOSgxGnj50gZvkO5+b0Fw0dJ94lZg3qaeKev5Frc0l7/xS2qTzTsIe
JJUbR0QSh8o+iJttpCT2uE71jv7PFz8RgJfOS7y3cbDKZDvkna9vajBPby87zD93uP5xZ4pq9JNF
p4Z2f19zpmlEnNqWhTYDR4SnohHheFM5kenuURihtxIkqKi4qIlChtA4/bWYQchDljVLOV0mcSsS
kiXIR6ncAZ4g3ekjCrg7BYvNfqbiAcPpGfEowMcohpzj1XLgz1JKb2dk3t0F6Cvoh9klKZQ4qWkn
THwjmPVNr41IiSVlAngX4aPZltabQETDe5F38k7Lx5SGxgLIc6DAiFgoTkIiG96dlERcuuYsst3h
ZLim0R4pUPGGcSKNx0p3aMHpccYPrdK2GB6w3HKnmKV87/3C+xnxAcalDzFcBWgA2Vk2pVW9J35H
+NgZAUConVBFcvWOvxm4Y4dyzhDjSz56irsRUa6UG4p4/VOb2t0qtSxRrevK7dtD2pdYrziwCu5b
CdAHeQIl8KZ3c1SnuP907BU7wv20ZQcexowX9sa3IQBBnuR2wDAodJeUu8vNmIx1sczqIrsbhr/v
na71j4VOKW5RCp9aJgKa1Jr7jGvP/U5qPUi5GaE1KRqj37hZ5D9jOhKQNTSJvEXOiuNJZ8TZMjY0
057Bt4CrGpiQ0WcAuE224XrPubOMFvef0ffPgF1aOSNtB66rVDKwC3Cl6csKJeY9hXwK1HoRK8fB
9wFuSy9Buu62svnTdVZNesoBypchrApSdfDiDJAQXdrBQyLqYvyQac22B0O5ccYa6nRPj3YaqOLh
I24aPXcgW3sVDAqVAm3BgUr6cOnrecXUPLceb4UNGIo4vXTbeVeBTeMuoo0kJBX2w6e41Ptg7VSO
f5FpFYV6K1rUBRQQFHC7vOzbfqEmZFxz8l8VBsUQwsiyswpBidditEBdLpx5ldCzhYi87jcEenI/
F9opJpm+3RjrrLI9hCS81+uMLiDjEncw884v8ExY4NzRntXOodDduC6JEyw99lkM6+2xdguDkrGs
qoVtgDhDoFPLMwYwAXgWwoXy1sZo7GnIut49ZHSdfXbUoVxEQjTty6BT+AZNH2RI3EvVnvNNtRa5
LIagsBzLVs4o7qjpHJtQDF60EChyCfMEpquOxQC0C1IzDcVmaT7nl7Rn4Zr4BPOLrTzZSmN0H0vV
RvVM+da8t3N1WCAtb49FW8arEbqrB5veqn8h4ofBgz4EFB6fPpKNEfBXXZLFq0fsZuRFr0y1dAYC
GaFYR8KtLRVUTlh3wEaGSQhzAnFpPlJuF0kZP0dJF7s3ThwrPUzvWF0koYVdgNQc/lnmJi5nndmN
+4Kk/T1DbIBUXenCO38sTYGUDnHMDB5yo1OthGG8CjXq/OwzWd1kquYKOp/IMr3LDQ8cJVXT6k+q
tfnPDGiYX1CmDkk6iMHwszWT0l46suiPCdBWNwtSV5e/LVWhkKRToV97WiRp3zRo9T0mElaOctxJ
yIrqPE3gCxT6rjdKKilVavreNrMqZ1xIClH50mkEfXUcuPc32sVoaDlkfnvkYm2jJeUmuGga14Gy
vnRu0w950gzdDXoAZBMdDiTatghQiEmSatiAalX9tGxb9rfoRqR1Ar+WBupYhB12LzGUapWYI4fW
0FfCjZU0SMECw/bf0A2E8IIr2dVH3+utaq83/YWd1mrB3kBD4R+jJkmMvdq6PWUTBC1BtILN4LBx
uwhhoIYG+D0AA36TKC9OsIfgfBNQtDY2QRLFI/8ssr2NwEHZkrW0AnVwncXLglpUhiMEQhpAiQCm
2swlllLmkh5j0aqMSZw4WQG1wXlQ6opYWLHruDtuOZw8TV25UIkw18ONph275gQtHyNzNn7uYGni
jfD+6rkZGI1+9CpqBv4MPXHQ8aj5KDTKucZlndyBAY0oNGk9Zq66WnrZRpoR8kRKbo2+GvHmNG6G
jtLbBQkWbF6e3wWp6ejPg1irf3VNoZ8SA1/reC4bUJ79QKNBrKhSS3W5Mr2hLm6g2iTGDw1DCUrB
pqJ0ZyAqv3yCM+kjqLbhEhiLENILnBhBkRBsEF+V9CmwW+s95qKBA6JTo7DH1qDq01mYP0Jss+NF
V0JGhxNO+XWV5FHtbuPOau01Xj1ltZYdAQsPIkwOOVfDMsphPFsSR82+DJtdliZokv221Pd976me
BKX2Nf3nmBrlrUhB93/Y0Lq0Uw0BUZ2X41A7d2FeF+6tRCoJepErCj7pI8OsC2S3yg/NqNqMfr78
tfvYBu/fyKKkpI8GRkDCQyQeGclCuF5xrpU6FdsGbMHBgkmI+1AEHlbwqiC4LqIOfo9yEUSmFCPU
HTGvF257jxO78VmVu7rUyDJlWWM1kNiO/0qC2VdrbDObUyvsoloGndW0kJVrxduiLPbUed5mA5ou
pAiacuMA3mPa5UrfPbtRLt7DXPGKbe4UuQM/XZKFIPC1XrlSavyFakp2uDl5ThsBNti6QwmtghhT
/MhGHsAcFV3iRzvfD9X61VGJt8EG0MEvs2Ao9IOJO52/yUL4CBij4R41MwHyaBAch170jFFL512Y
uqZ6lxVVnh3pAUyLiVI3qupUyQLS28iSqVvUQh4xu1BMvXgwmtyiUN1UgB5th+PbIql8IzkBm/f9
Trcg/yitbqEHsI3MRczWtAaRYm92e0ynx1+G05oB5Nw6/HnFBPdi/fnRXFVgYQiXxFQFz6+YmKtG
baI58J/qPezhJrgXcbJMYOIxIBQndTYq3oM3xqsm07bOpp7PWakr7svaV+6kjoBkpNIchC4hk59Q
WKmd95KfQFe7Abtrb4mRyAJ2yD7Z0rBi7q2udhe4mLN+mrUuzIult45kcWKIqjCtNra9Zt/FxbBs
SzqglBCxqAp3tBdETQC1QnKrRX3RrBTLfkkRrm3V1hdHD6GCe8Xi9lOXCk1IOKX0u7dVLFSnTuZm
g5uOn2XNnvLHsh02YfJbej+w6bqy2J+thi/jYPbOx8b7x5l86bHTGoFCqdk7575+yOZDv7X3prKs
57b2EKT7cqF76wQ7hnlGN8djcq0zyxcr/WH8iWcuAIgv8FhAgfpGRp3XdDQ1l4j6hl/mvltBMN9Q
OfG1lS+vfGDty5kDYkq6YwvmPp25HdCKT60b+q/k87E5jLhmkOx46hoHAslDaeboCv6QdgI7L/ML
8bjeDvof0SmrPIuubPnP3wEATlUvy33pND1tSFrWyDxbnMv2VHeOXrGihLYPi7vvV/vLQTR6Z7K/
bUubbipqtHofI2PYa0ZyhtF3ozd3oXH/HwYhVaUMQGQmpq3Ho9TTa8tw2z1mtk/S0n6jXT87vn7F
JHs6F44FIQiiQFuCK5rO5LxaiqxUx8zxUgqeS+1O2I9OcWWI6Q5hCE2FYoKbsEnMqF36Jv3T9kHL
W0lncREeYaPm9bJEVGptyngDx+L7TzY97NOBJluRENqsHaKyY5if6+gucv8I+bNsjt+P8sUX+zCd
yVEL6FkwxqUWHqvypwh+OfI4XmvSde2LTUzcTT+KqVXyxWJjXjVHncdrWEIDt8or98a1uUxWP1d6
1+8DPTzawaNrHlzjl5Ftvv9c1xbl8hP+WX2s2HpDtnyuzj2Z3oFFUcO7ofofT8t06SftXfxWR2ql
MgpOgvNYwyzD+WFY5++ncu1rXZbtn6kEqAUMaKDhUUeAEim/MRFEfnlle10++b8P6P+dCYGlrqmC
kzOZCfyAXMlVKzxevMhmFM52ao0c9/uZfLkoDsV4k0fRguv2cSYkcrCaaYhy9POjg6NsiOWoFvwq
u/zKQJ+eh8t0hMkFo9sAKbo+OS12m2qqP0TxMahvQTeC6tZpsHOGRTjmL4MJakedC5fM1SiOrv0j
wuBbT5x5T2XGh4EpMQP7fupTM/XpD5qcrb4ejUFx+UH+KJYxJmiBKSj1eotSyRHW0Uzl+fsBv/rW
/36ByRmjBYZrVYBCx1auxVuKv2TiUNe8+qWn7eemE5sctNEuAE0LLz5GuJgmMJfR28EOwvRNrjHV
kwgwo35lo4D4fn5/d+R0xzq6zauna5C9pzu2cSJNRR0SH2WqHJFPwqs7YbGHHgD7PuU+urN/kim2
t8nOuk0wbQIGv9Zn5Ktv7BgONblLsGdYk28c6r7ZDDD4jvnCb5a+Qi8V9P1mem2qlxfk01RNzRLo
DEw6+0y+8aA5LtTDOj4W9R2Q7wzPtJgkTXtxZ/bZWGGrBaEvnl/5wNPWRbagcxPhjKUSYFnCmlwJ
ERSvEoBpOAnsPFTy2ApvCBo0h+2d1T1o2Q3AYAhg09hrR/zsi/h0WQsIMAMmYfkG1GNltsmVX/Xp
jZr8qMllWAfB0GP8Npwa5JdD/xBghyAxGGtAL7Rs9f0n+HQpXgYjttax15GC3hkf76scD1AzcfkC
tncH8jMry9//+wAWf//SGgobpmmmBGQJxcjMh1NHFU/XMepWXr4f4W+Y82HvMId/h5jMQWl70yE1
H07EQzPLufWNX8z5YETLDvNuyuJbjEDaQl5Zp//HuGRitm0SgMnJ2QDzxQExbYdTlB7a/AVTxIVy
Ee/Jo+JghvSzbzCdvNbd7dOBZLJ8RpsOgTQ6IYT9uGAVgpaCmv54UrCUrhMEEpxJmCt7w79yJr8a
idbYGtkmLTJoHPJxJKdw3bLzCvVkeBiwYyzlhlvcwyFK7b9fwGsDTb+jTPvI8GL11OAxcMDtVwGu
xD+Xgxtv60E6i/8wni3A5/8mM87kjR4AF8iIe/UkqmgW1/eS+AmP/CLZfj/OpwdRWBeMwBACeNQW
YrJUpgc3Cd6LigzePtZmtK6LB68oMVYyKM+IU5up99+PKD7fHQxpE9uASpB0TC+0BIV7ZXSDerIz
3FVjQ/lZuZbzmIyUehJcv25MQ892FWW7nVGN2i/QvmJjgIIucIytDklISWvUUAnPXC9Mbvoarjse
buYOP5FZU+evNboXBNpmvWmxp5jVlD7mSqccEscMtzh7+i8Izf0rJ+2rD6mjhcEWix0vzMlOhEyT
IUMR6knr7tOXMOIenI/toi4P+ZWt+MWZJrfFKRKchetQmzZipRyjZFUuOV54h0e5tsotaxmMO93p
5zkeOz1KnW7E3Wkclt+v3eelu1wj9DR3uCRtAruPxy2rIkHbjn482ZaywgMBDxBl1SY7H/5apb9+
P9jfZogf78yPo00+KWJ/jZevHU/lO8T0+mX8pd2rO7kKV+7C2Ipt6+GDOJNvya330Dzku/LKu/O3
3c2nHyBIv8lbTdP622Dun5DfUDDwgYw6nrqdd0c54YZmkcrBvLMW4zp/OgSnhN6uclttwj2MrO9n
r32KNgSzN3THlNLkP8TlRvpn8AhzJBjC9njyKiycUFjd+Ja5McLkh5ZQ+8XtGYe4+ie9KNYoxxa1
Pv74L79AArSyr4UOSPDxF/TChA2P+8ipqhQOV/kEbrt1+0UXmlvk6q+IpeHiW040a4hrvx/8q51G
xEPrbVO7eLNO7qUm8Mawoup/0tPqwdlV9lym6X0y/nHy9f/XSH934T/f2afqjnzF+runs5mBcp56
/C4Z463SoXNy0qfvx/v8klxgI3ICgE6T53GyrqkO7UlGnnpihrvGcldYQeMMkd857ZWRvrwogH9R
/fIY8/hPhgJ09kdDTbiTjoWVIfx4D6sH+sKFSN4UN58VsbosMvva/fTlDP8ZdrJvcBjUk6hkWMWu
VmW7DuoSAUu+j0P3wXUFnPKl71V7Ly9xil7g9dUo3S6Q0TIHnS+vtR+/ROXTQ8xrA0Jpm1i0WZOd
1IuszXBpVU9pFwdr2fZ/aDfUbfoIm4DvV/arPUsGZKpSo5GROd1JiUhN2KzM26D+Fo3YNG8gTubd
o4mG+fuh/kKZ01n9O9YE7RrLPi+MOFJPndmg+qKzzJzy88ZQ0kdIFYdO6Mo8NPrbsSjPFLVuktG4
T+LxNsTTao7PdLisEsjQJib7M1vi2ZVqOpIu9ehhFu2P9dkLNFwMlXJcZCCIOFxQmHG1X75jrgX0
xnkh3KXVdpCyRXXl4tc+B/yUavG+cKQqQD/lZHJ2EQbQT0uCEmHia6zXhyZqnlVzDOdJnOZz+JM/
MUTeZoXxSm1wHzj+Li4zgY5Y38DLHq+87V/+Hp0XALCUJsJyEowReoKAu416qoklZp0pwjncWuPK
KF8cV4cAwaT7jU66B1b58b7NG0m/rUjRTtkMX9ddt866ZXiEDxwWK6zvvt9Bnw/px8EmyWyJkl/R
dU+cnBL9RC5uE/sw0mIN5ra6+X6orydG4wCLupCuCjm5EHSsIPUcQc8JXUhnrcKF/eofsONCMP/Y
/6eJmboUQiV4lupkYhCix6ABkeZkkI/iqejjnwrRACnO99P6fLHwBQlhucklFa9pxIe1UDxaAwON
TYVriyjGdU13q7WX6d6VKP3LoSyVwrnENsUSl+DznzdK0YYkb0iATiX17z9IxoK5F3TpuxVY799P
6vMdxqQu6QBUPyFVZ7pU2FKb0mOkFEIGlI153O6gUyQ4aWXxldKAdgngPl5iDCbxapaWo5GITK7m
KDaiirYlAtJEjiUwrDv7keZSG8N+qO3XBBJBEDyhgsRwdROh89T9K+3ZPx9syuYWWQjXtUOJcLJX
Uh8FYdHRKMQZoLIT4iRU2xPrP2wUsjjbIJTR4G5ORsHiTKM03YkTQb0KM8aATyjSubj7fum+OtH/
DjN57Y0SQT6tm8Upi7kEd0pwxtUVLtj3o3wRl/LNLiEMM2LfT2u8eTXmiosl3SnUfw9wI5XoocZQ
NU02UfwbwtLMSOiuDsf7/P3AX52Bf8edfMUhB3/X7UGcPAq4RmLc2N1Gy+vV96No4os9+e8wk6+o
W7nejYkmTmmGs4Hj6ouMXmTLqgT9v7BC6ehRt1uyoPKAmXeww4Ay2Ud2FNwOWBRc+TWXwSYHhJb1
0jB4e3gWpi3EjTpF9t959mmAuQPWQOaLy87MK219iQVxs/x+8pfzNhlO2uTmkueHlZ0O51JGsSID
E8A2fNVxFQcrm3v9WeTs2Bplj9fc+EV15Qx+HlSqCO5Nw7GA90gz+FH/3G1IaVpkbJF9Cgpto6Sz
8T7WT92g3UbhnWPtpHVlvC9WGMcKQxIK6iSytG39OKDuhj2cyk6ehNYsCxxAquBcRFuM3LGkK2dF
C+2keTR0bW6j+eXyuPKVv8hrISk7SDIvNx9x6WUL/jNjiYTGCY3BPyfNmymPSFZnRrjWoMRF/byB
3tPjwsgnp8uBkpzhL47D3kY1hSFUgXlYYyU0pvwlzWLx/fJ/9WVsh6xE6jQSJeed7P0M5TRUHs09
RUhuoFKpFfHjDmJ6CzHep7MqwBBi4x/WKrjWrvkTW+XyEGAKrl0ybeKpabP2dtRrmLeed+4a8ZSX
2zya180KgBEX/L3d9EuJQWupYEIlx3WW7M3gpCkbL6iuHLkvHiUIHATxJGeELCThH1cH9Q0iKS3y
zmgmF7r5pI6gKuV99i7gbuwh8KqZN8drZ9HlL7Z35fn9jCJ9HHzy0OepWbd4Z3jnKHVWxYDNOaYL
0njF9H2ew/rT3Gtdfy+7/eOZ52Njtq/zPqk4jk9OQ0AzE+RkunfGwgnhYQCrDTtJucE05Vqd5ouT
fgkuOHYwCw17Wqehf9c42IPtna095pJGsE37g93JWWxFy6x4UZwrB+3aeJOpGSG9VGjV5p3z5lKM
wl0mvW1o1Ieaf4GV6PeH5zOsqUM8gWsEWEO+TZT7cd/A5RMWPijheRwO3iY2toO3N8I/LQsYhQ+N
QZUdX/x8NVjeIe6AkOda/x4u8GZS5kJZS+WmwhTZxUe1yJV50a1RCvo4msdhcC3R+LTmH3+qPsln
aKmIP3/UhOfsyX9hwZ1T8bt47JfNNt7BRnt0oapf+TyfIq3JkJNbvqN5LN0Lu/BcdS86Lb2b399/
/k8v5eTvT+5UzOXsynL5+0aL6YhTzBEKF8Fb27z87+M4wgLltXgf9WnI6rRlnQ7jEJ7r7tkoq4OT
cyUl1nAOvE65sk6fYnHm5BicFwJH3mV1skxpYXa1ErnMyU7StdpnMRakBTnwmGebamjaLbrPK1HW
51xNhw5EtMF1wG0MRP9xG6sDiSkGcuO+mdPLZNmt2Z1btA/BVdrap+PJSICr+iWhBqCZhsWJiVAx
aD11D2K96Lf/h7TvWo4bCbL9IkTAm1f49uwmKJJ6QZCSCO89vv4eUHtH3UVs145mZjR6UIiJysrK
ykpzDnOMDNVm3Yhyq321jFsxxKU2aUqYxQzYrrvtaCYumld52vv2q3EvIjQUNdBVscRPtzrTIiVj
GTFiD+0G2WkTw0t6Y/4IHowtIKf2P/+tBd4IIytDyFeCN2+G2hI3NDWD33Ob+wK+mt2tAOKopkt8
NLGf+zJYoaHu0T5A2RP+qwe6lUEc14rVAJE0hOxBecRcSIahFszfXMY91PfsnyLDx8oGM3pA0vs4
/NDOvj5sMINiK/uOcsi+3LifVvjP3qnC7d61oP6tsiFmD42loa6gGdo2MhXKer8+mggpiwVdhXwD
pmsaAI3CQszBAmqdrZriD53XkcuirGf9VP1ZD3HpAfgs6/oY68H82S42GUM58y5j0sSs+okrm1eJ
YwUIY0wb59jBxkI3j4mEIPxE/tY7NHPkaDtEeCTgYgBLuIck/6y5nbUcYsyXnJOncqcd+Y1gVDb/
DO4vzRQolxbtJBDRGAjsgaPGQzJvhEa5E6yArkfa6gjfMVd9UmGeiz3MtmZnoyu8I/w28p2ocwbg
Sg35qD0AsFXrzIC6vnWzREYTARmaWRG13JpllcdiJIXpYpad5W9Tk99UJvpIbHA/UbzK18fFcgSu
ZBFuhed9EBGCsOGwbOJkJa7i+mbuhq5gFWZq3fdhq/7lShjhX3JJFeZlcOqwubi0G3L5uzcRM7EQ
wmPUSFpVAloBDj0sMbIy2P1gjpaBd7kZPd9fx/oxk2UF3SNIAqASdrtDwMPJGCavWPSQJy4QW6xy
lzyUB9+IKX6DKolwUSIDRPpQgKTlgDW6bwL/a5tvfYN2qqiSCBfFAeyYrZY1DVa/afTIQjxoivva
KSgNrqu+8Ep5hI8qwU2TBlO5+KjRFI3lulS27X9XHemh8m4qVAkLAjriZtzEZqtzHwYAvS7/0RoI
hwQ8EI2LBSyotoHjoDe6dkwMzgC7FMUaaJojvFIH0vvcT7CiDrdiiqERxIBGe2YpC1p1fn82iCys
+CXTCbKG9YzmcvnyGxTxDZrnWfHi6ApEwM7ByaGWTewOWvVRHsWAM4SERgwh0z77i2N6I4PYmDkW
QUCmfpo0cIZMvdX1YsNsaLfuir5uxBDbUmogwMKgybItYO41WFx+4KSg7P3X8hsa7a4UJhO3QgAM
hGiOwOBd6RjfN9o9eEbNGL46Avw4hklSQ6WJFL761BuRxOUAki4RcFNYmHCSz4tfZYwcSPJ6Z7Lm
9oPmF9buPZSDNbxukPNA1xihRw7YgHHRK8u9N27K13I34hQpb5EJ1j7K0r5m+xZt/pFFdlsP4B5V
yvZTVnbsgdx8GeCNGqQjwCW25x/9E2cUP3k93bI7/0J1tovbJm6rG/GEZkHRV2M28lP84tZTE+2j
n6e5ssHNYIR451Gc1PITv0hEsyM6NaFftAbjz69iXZ6TuRQQfVBupGO+fFdaoj4aoHw3gHFM8fCr
torXKvpCkUCURIm46NsG6fe2SbhDlmHIOkRZXz5LeIK9zMNZCrZNdubRoSR4oMjVB4x8K4xMW+/K
A3N5MP/zCYttX62XC6soAdYsh+uMN1JTO+bvGLAeXn0XdVVDPTJ73yjeWZYi93OEkNTztVziwp5H
iQEkBuQ2FnMCsnhtRqZqzPvhiHt1z3+LjAwQ2iCvM/1T+wZMKrOhFfBWrgkUzjQZ716UQr9kQ4D9
At2j1xNvawncvmboRZfosnhZMC7Z2R7cbWAeCy/5sdYTk+aoVo/WlXjy+mCaFAk3UI8ewr10as1D
vRe37T5ybZs7OiDnfQOr28cM08sdio2vnSpJk0WMeGK4Ab8Tey4NBc9ODfb83FmS2xxC3Pm+u7gR
Xud39HfCZ07uy25fSSRcFiv3UyBELXcAth54iq3BUB4HZwlpcrcxJgsPSyRsgFq1GzeDszxkfXc2
NAC6/wCzYqpXNv19xK+Ewmh1+UcNEnFTxEyE4eIZatBc6aSeUd0/d9vZBgsMgi3Q1OfvzQ9Q0Tul
AV4LPOgrPCwoO7ES6d98AuHfBj+KgY2GTxjN1AQ3gVkc/Ad+Mxuxmx9ATG0wHi2gWHvK3MgknA6e
a43MgB8b21CWeuIKnw9tzMybaFcZHjWXssZFjXf2nuw0UGpBGgS15g7fhV2IuHyEkZWGZlIF0faT
cCktuOKzlMXCBByn4tgYjAFMWAPgKIMJLu0NZV2UUyQRD4EaYCz+vKxrsJZ3vY8gI9v2WF724MNf
BH/1CL3ZOeJFgHeWUmfxsnM4LMszdNw3hnLJ3clEbzotiqYaChF6LvwwIuPDOMN9b2ZHEBp97t5g
AotoW9IuBJo6Cac0tgtqvAIX0eEi6jcYUwMbm9mawKqy+I3v+nACzFlCiF0aCowHHOHIdVF3dfVS
uHIKhKdSA8AY1DJ2FYy8n3khoEwZ/WlxVqIJ6GujeVj8gGYy1GSesNy1d04KGbrKYC4E9xP2Vz37
2+oIV2iBafMYPLcm2qSh9RPSfCe0vLkaeGX1fpt+k2tzNsBV3+vKtjPTY3oEgetf5gCvbU8mPBVo
0lVN6mEMhfWtsRrkOB8c6czqtGtxNbpF17DGyZj3QFhNGDmm7JO4SwbuIB/mH8qnxwBbsQWOEJea
yF0L9q5lERZeM90gN0A/+UwDco+jPTj9Bmy68P+5Gzy0uuKkx+VajHGgARmj33chi0l/3e8/SyVM
HtjhHZgOIL7bAgfTQOIYl15Ma2ilLZKw6FgW/AhQ7/BTBiJ3Iz9F58Utgsbg9FcvoSuFklcqfD0H
vHnIQtUdedXe881+uT2xfbwu/t1jD22WGFlAiyyaywirTIUUCaaJ+31a4716AGw8/AU2b9PjPKh2
aN3fstWoDSGjDDwGEZiWMrFn2aAEWQ5ixwPIEz9Gk/8mtBuvMjmn2jOTBbgltzwUdngo8NBkHIkW
s65tJrwToCEUHsB8pIK7CTBIGfjUDhpOhgoLRd+rAawsE1E67XWydnFfyyKUW3Uqm7bAnjpMDl7s
B80YL62eb/8P76DlnJEH4VoSEZIAFHBsxBirUk4Ai3/rPcWNcaGq+/ajfsuPlS2iCOAb0+X+Zn5t
21iG8q60STx+4GcAmttjhSAHPRfHHjGptPPN+kPZBobwi9VbII1QZK7uIProlq4o0HqSTt73fS6p
pY7HPcfo/anYBhZ20cGcNLv7GwejXckidpADhExUzS2sxV2KodGvZoOGdkoQu3ZjXgshNq+XpJpL
AEj4eeYX14mw3pEQ4N1XHE0MsVdS3QwLI8yitwS5934LNHgdXdyUA756/1wvZ4lTrh7E9VTyKFj3
PAq7/ak5C7vAKpCp6h3xOaLMy9OWRESQLT/wygwS788aMqi1GxN8ybB22g5R10TcqRHuOBXleB53
6hLvB9bilkfD17lD9Xx/m9by45ix+mPfxJ2agCuz4AIsqjYxbHOMrBDlhdBF8PYfDYLwxEU+A2lp
MW7A9e+XnNTi97EomhtcduGLc7paEHF/FgXXyAujJG7p5U5LXPFtOi6PVIApmkDWN+fC0X7+Ny0q
xNtU6H2ubUIIXUquLBIzmTFvgeBn+BR/9DkGRiwPUC2sgFS1CloAsmdayYCAnIoTjzLhcExcNDPs
BfNHiy6AwcRs+NsTDppVPT4G5vlMU+1KAHQjm9jCBsCaGQYj+MPupXzgrWQ368DkNnoDgiUD6LVW
ZqcOTbeLp7i3YmJDW6USSn7Eiuc9yr7Ay0XyHjQ4++xhPMoIMgWPspkrObbrZZKZngbAdryUYpmK
fuDMYFfap82DVR6bhyf3J0WnKz7lRhbh8uMZ/c9ijMV1Fjhj8WBL9rHeuRLl8K3FQTdyCK+vjWME
PF6s6QXg4a+swaAtYN5sfqHRV3995W2gbYLcD+ZKa1UTV3aP+2zykRV0+pNtnk2UtLw2VlCm2B2z
qn5K0sShbNjKHc1z6F4SMa2AaTdx+YarOyBC3w8nTM1y5H+XXZJDuWuPS5We2lyxvp4/sohLAAjf
AmCWF1nGZwo21AF9vUR2S+oJNVlTY6iPrDWDRK/q0iitod+PJdbXRVPddVzNH2K5wQikxbCvSvYh
K1TQiTVBPIvWWHRNCgus2q0iu6xLMi4W+YPo9HjJo4qJ5Nrmgu5Yi7eRazRZXOGUzVtzKtcyicVJ
iQgGmBQyuZN/zi7dt3zDWoLpgTDJqK38W3rMvPYoWIN7X/DaRl7LJTYST5GCAdMQfwDKKAgb7Eb6
dV/AWriKuaA/2iSucTDGBIqYQAIDLMYFD1kx/XLH+qBmKay8Pza9U5fvXc5sSulZrcwaFMC0/vM1
/3L9DcT1DgBNLm8xYXBgDX+b7N4TK7DYw3I/AbwTbnQwUcYA7Sa6TWgnf62X5mb9xHXR8x1I5XqB
P4Aw1kqO/UbYcxhp7vVeT3VgCE+mbAtWbcDdeRTV04yKuDNEruQxRLDcVO+HdwDT6t7FcR5QGBid
x0GnVaHWqiPXK/30vlcOKCtgSOCWwdPLkJ3ZfK/00/fU3AATBZejjJu5Xt7Tu0H/+V+V/PlpV6LD
FsjU3AQlg8wJdVpGnzcnz3lYsiBv4E9C8vZMSxtQbOozUX8lUqx5ZUT5dHG3A0TGNoBFkW2nvSC+
AjoBhxRoGwsGAEaNBBLpUKmZCDxR0mI/YJKI9719sk+R/utXbdUWqJreAuODYjfLNUjGGtciiWtS
aIGDHgXQJmq1aK8othXSPO22vshuaVArWqsu6GqBhLsFIVrbhRUWGIbISNsHL/g8GvwL+0PaMmZp
3l8dTdzy51f7xouMEmURxElJoc/sUSxiioTP2/ye/ginqvUxWCf8/7FG0RCtyCoM7NdyAlK3Nj7A
Q0SRuXrUMcWqgW5NxHAB4eEYpFiAGyDzh/wlAC9hb5bPaLutBAsUwv9Kf8CdlPBOWqBLABCkoAJ5
q79YY8A2Dup1LwUBhydIubhRA1Cs3pdCrOeLFMJ1ATo5jYSUGz3pJUZ+098NnM4Kl0R8A8PMfVHk
DUXKItsF5BjD80wDWQmzZ7JXNfs1+9/l73y+j5CoalFNTdz4WIyP/HScETJSlkqOv/yWD9Ba4EEC
MAA4l7caDSN0f8+5NHqA1gcZk5n1FkCGdWkTHybA19rf7q+XLCF+kSfeysuBUhthk0dPdABzIyHj
6U6TXTofoMFG3XZwp3f8ciMbNCkus0kdk5av+MSPujohXz6BOCE9JjblRuJHT2VfU/XUspVe5L1V
xC6wd4Z4B45IfeCiU5e0Zl28yu3bVFiYLAFkEzhsi10S/irAi5bZ4rhrS3CGz5c5d5JGOqrgSACH
CfCPHpoWRPQytx3EwZgoL5Z1o5HQfg68URTiyZlnv5XlrguV0eNDA1GFs/xbbwR7+T00RlDi8E64
pZjKcoq/qE1eCuCaAkxMgXgnlROAwiWeGT0wtcsAJCuq2FKDSYz0oWyRfFQm9NzPgOv/G4u5kktc
CGMVABo1kUev4QEB1JtRPthSKRii/6Ck4NlO7IF55oBM3x86bQOiEJBQ6BGvy4NkhvJLBk8bSAPI
LA5MvqONU5GJot/GhGcViuKAVsRe3NpzqkqNOPfYihrzonL0My2PEggeVWBFboCLpwyMXoMkrjIo
WiEeXL/laiJwoRSMcQHui5DLiIME7jf4qLC3Px8lsrqTfVAHq7kJ3mQ9CFJTSC3G39WlznKHsvTi
xuQiTFx2kZ7Nwk4JQOCBUdNtOVDxCVc+T8WMJwdYB9BaoZnr9vN6eQB7dql2Xj0eMxAJldEFtjqK
eF1juFCYvAAtM9Ne2txXy4qNYiRDAIwuRlnADkxqRanAftcwvTez3xqucGbZaQoAA+eZJdBgoIkY
bNkByJKXbDhmQVDcuF0iqgrqEADgGySRpxLV5H74ljC2zO97dQf8ZfFyf2lkmvC3vKVirWkqj7QT
4al7YH1IM4gwvSnpikcA2PPoRhBDgDyKBotJSUtIleoM2qbyERw0yjbN84JidSsXI6CJMD0IAGGN
Y8lXfimmKV9HWu9d1HDBXwNndeEUzM90RrNX7NxfsLAokHA4KiavAIKAyg0y/4SCU5D7MYDvH7xE
nvLjLErMJVVaBqhoSSAbg9AW24V0VBdK0KsGoDwDI9LyS+usaJr5PTOr1S9GFiZj8rtsm5RFaXdK
rBpdW3W7LlKfEj4E8wkPgpBZSYDH55c5oPLgzIBX0loCGDJBZVE6TAcwbQZwMpY4YZq/Q1YQrHqT
hI7cToC/ATT9THHxa4YMnwcoHxmU0ZievDUusIRXQZQlg9en+TMA+c+ATVOGc18dG+Hpvp7JroVP
wwJUh4R/ZAHTmoRhpWo7TCmAAz3RtzRxExf+BqCORg462HL4AIWc2WQZONAGI1MYkCKnlKCODFn/
5wNQBQVmLJALPz/wKiouMQc8K+C+9CrR9kcV7NwhOCORJStMDOfv6nmTR9sMPCuy+IPtHosut9UK
bMbTSx4HD/e1sWbiMg8wDIxHcCh2EcEBGNClXgQLk8f436vux6SdwLhey7pSHEGsel/WmgdZkjyY
+FOB1kjWYicFPIVh3g0eD0KCWUnB6iQjBotO8o9+wacNjI6nFFDWN/tKJuGYg3rky4LvB0/wmR+C
6sS+s/AWDsG2SBuHmScTdJV2xI26n88mj57O+2tei12wYKgYdo1BQDIbOZdgHwSRyOAB0kGMN1W3
l9JD0p3YA9da0WgUAPqryx0HVk1xNvPD/C9LfL+t7eoDiKOFLqQKoMCwNiFkLCnN9FHKbR8sq77T
RclRyUVKjL+YzBc/diVwMbkr88YVDho6Gdscg0Bu5JpNBVIqqZOPFM2u3bnXmiWeLcwAEjYthmYn
pnFRYDRZkNeV8iYCSEeuCAY3zbrah3YMyjmJ4qz/F7v6Z1vJ/Is/8iC0FbHINrUPC7unpWGW8MWa
nx4blxISrp5R3ArAp4AlQ7O3CmX8WmX6BrKU7LVi3TZ5BA8tM10E/xs1A7KqVJAMiMIiDe/OW1kR
SIL4iK0Hb8h/DdFBDhUDZKOAVc2SPXhGCt/+KNp/mQP5baIArQAA0IIt+SV6KtqcbXscUjDJTyp6
mmwJzyVwLXUGo+m95Kpdu+laN/x134T41WvnSjBxFZSVpqaFNOBwzhsuvIB5+WkGq1uLtkeQ6eih
DNoXkAmz0beCCXZpvhmGQ9mqrobgbmhjA6yRm1j0wuqhYh95v9PxEOHAdeuP4LkEFYroUlHvlhTu
l9N19clElAA6nXbsCuhK7s10o86dHgxuyzSU0GdNNQCXAl4XsJJQzVCW77g6xeE4gDxbaEYv1g4S
umTyzhAa0GZ/8yUHeY4UDbABTlt2Tt+bJ632mDy3hNkHAQr6U5kDXvBycWA5YVsf5e5hnJ1BcEe8
7+/v4MrRWJCwgL7OcgAdZImvBPZDyJXMog2gRG5H/ywJIM5KzUk8VaAm/RthgDXBUAVuS5ZwbH40
j6BqlHAOQTmODiJh0DlWl5MfbDboOXge74tb2Wms7Y84wr/JHOijik4cPPS+733HBpLgfQHryvtH
wGcEfrXF4KoEtUrFDl6ZNkbFytaUv4Fe2JHAYZQOvX1f2kp4e72cz5fllbQKvJNiM2E5OwnN0vd/
Npm4XTzIzQ8nXKRYCm0CFniEFvGjzzYWrzTIt4ibPECRQ2zNpj0xaNZrNypOij+ynF6Jma7Up9qv
t3zUHpKJmidfXCVxUvFNCuIdIJwC4JRwpRJaRAKMZsE22eJBU/zyGE5pDianlgcD8DAlrz0n/UJw
r2yluKlzHVRfISW8W3FweKvheACEQMYcA3E+ehGoe2DAxRZX55C/YN7JR399EBgiv6FswaLiL8u9
EkXEGXE1FlotyDgdlXKqcrd9qXo0P4AUgWW20Y9aMuODD+5nP6dcj6uGhZfDZ3ZAxtV166kEEJTX
NcdAcFeoOqMNoq6NoPGmrG8lrFmevf+IISLlBuzi8aT6g8dOrhpNdg+yQWMsQd32GnQOmFg60FuC
eU1Pp86s8zda4/EnCt5XBf/5AGIv25KL6xRcw166Ge3e6xI90kH/6zRG+3CSbMH+jlKMeYhBjGQe
e1DQGKMDRjZdLqgzwqtmJYoA71CX1APZrxD4E+gKlQQJOXS/gpOkkXQQgTG1mdYvcewg/tMb8VK9
tA0612bDn49ad2mNzn+9vylkb8rvc3/1IUs4c+1UgOQ0Z1GBtNAJRJMv0D93aTK3VQ4z52SlnqfY
kYsSGz3erfywn5MLV9stMEKTzmwre5ZAWBVyYPfMn+5/2qq5IHuPB96SaCaBhxqEwJoaRaMn9MVL
pFU/p3YXZm/3hazug4TeVpBILzAqhEmoQjtJXIx9yEeOQVYXECM+G5lynVvgg9tr8Ug5BatnbaFc
A546LlzyrAElvh/ALjl61ZDHW6GZk7cpjHNKE+uq7q6kEEdt1AQ/VbgKugPv/d4H4fOuFELQgkut
9nhfg6Kw5rZQWkGwowERSyBkqR2b11ELFSKe6u3Wnra8wztASX5i7NApX2At9vjDjDfsFjxz06lw
gv1zspls7XtnB5vS6mzOAT7gR/gGVuqm2+D/vfUY2Sl9EHslOMcg4J9vJbZbEEdBlEt4gJgP9WLS
Rw5ZAR9Iw2dQxupqBb7cS3v4m0zcjVjCswOTR4jkFqbMlODC/l74j72wUfOTBG7x7KHk4GXub8rq
/l+tkwi0ikTlklBNR0/po2lbjGNtFSC728iAWaLEQGvJGCwOKSzQV4DFiyzm1ajaZ0FUj15hDVug
0Dn5A2cyP+THZXfzj2Iv27nTuPcXuHpur4QSC+yZEa1LQg7/yQz+LvYF0MjXBTACmlDSwbwNfOWF
6Oa+0LU3681SiYAyK/JGzUMslR8Ka3SlFuiW46l2h8Ku84OUWryPrK7FZDSvsb6f/+iYfFRyHSJN
X4CXZqX2BMwCgK1aKjNQnOFabeJ6fSRbHwiqpRQECSh0aUjzPySaavTsNsJkgfIzeO3zUFe4R/DJ
3lfrZ7/Dl3sZKWoQFoCKEfOCt3dQ5vMJ1wUQG7FukAGDATnTNnLAhW7CGW+kEfM3vt2xCBLywATs
lilyD03+qjVvlbJh3gLmgx93IkDLZZH2ZFlLPy18Df98HHF2uZrp80TAUcp8K4idpju3saeK4L/d
ZJbSGWqCRjwp2cWdCgpU8Cb/+8TujXzC0plIy4Hyha0vc4whWFmxTxSrBfeqUtLSi4uev+4DCCPE
pUyE7MXtPjACyBTEGreGL77wkyt3rzKT6qHzV9v9RwwRbvpykM+suDyMGVsUnzWUQkT1sc1OjQS4
+diUEPLwejSqZgpbk2AQqhjoBeKPTHHZ4jQypZ5GOy7pAUfIUc44TQfEbRYxYqXyfTt6PTIUYhIa
uW9LTHHuEHjf18O640QA9v/VTZj96BdoA2I73ApJYcfRPtGOVRW/ltqDhtnUoNzN7KswXzJ2G7eu
33VmzDRbRt1XaFe8/ylrixaRrPqklUPFiL/deMCjt6NUgKaJVarxTYz6RY6IPuVS5vZ9lkk0LS9G
S1ratUDC0ppWwyxKhSaC4NjIDwLb6sCW7CI7KrYZTysXrN0VKC2yaDNFfh6VmNvVqVMr8GPh4wS/
BcV7E25YECp3leIM7/fVuCYINXYke8DaAHw8YkN9RhpUvhwmb6wqENjBiTHdU1kP7lxEJ1Wkeeu1
57GCXmMkbUAVAX7Z23WBNq8FAyhKo3OhOEn3NIyZnc29oXZbQdtpJbcVog8tb6z7q1y7i67FEuoM
uFZIpFCZvIg/K802ql6SxL4vYs08rkSQNfJZGqciZ+TJ65uXoT/V9WhyoR2loq4mXg0Q3Pvi1vYN
WVMOXQjoyAC+7K0imcivBKZgJq8NkcZJ8OwDJlrnqkPnhqgU/lthoC0BrRHOPYrdCklWFqj1GIch
i34WNKzUds+/Cd8LXlcSyr3x9UzfyiGPmJrEaRRADqNtAZY+Ky8liIcv9xfz9TVzK4Rw5W2fSukU
ozMGnQ5o9Bd9dssUE0sxh5WHO8RIeC2h+oNsKpne1hJuYvtYwCN15IxRfUf0A6zjYbTATB+ggXJG
298L2FaZ6Vsm7ZTp54QMQhkypoSugUqM3bD9EUa/RLQ2TFtQSrs86IEKM8BNM3TAU6Wp5av93n4v
oftiiCJJGdB1lhUP03xu3cbsZb3gTUC73t8AmiRiAzI0qjRDBUm1sgnVTSJVVhI8s9rCZs+iW4PS
m7zSjYWV4YJAOmyhBFaJmwKLYsJk1LCyJD0Ifeg2pVX3j6Mw6tXQPeasA1zioWH1IZl1NJXEImsE
ARItvtOyG7DNc/lbnL+FyPxm0oYPKdXKr74Jc6PoBgPmBmDRwfd4e5KHHkh2Y8NPqIOARAbMFRP4
rxgkL5L4133Ff9Ir3V5hi7cAyP2C3gNwZMINCgWnNsv0hCfWuKLRuzvaQWEp06MmXWbZKqtTL4fg
gX2sA8zZRKCcPJfMuUWbUfQRS7s4jH9k6k+FP4v5q9y9yILBdIFdtBQDWXED159JooEGXAkX5ou8
14sJb3PybGE4J9oi4Zo8AD2YNgdHDtgjnMH9hwYXMIChBIbc1u0O1LiVsgSTmd6u0JFOQ1e1bLy/
v4vG+8P++fn59fX1eHzbPiHFpn8MAFT4+a+3BfKRx8HUJ4wUzHW38gHNLQ8aN0teuEefhS47oy3Z
jZEdAidy2p3g+LZwyZzZlTecVZxki3WUGNhK8VPn3v+Ulf4bcJ6KwMtHOIB3DQnPG2mBKqdaKnsS
GhN0u60sH/NzFvPauLQWxVVZgMfHGxyT2gCtWq64qzQeF8YK+OUV2WO34StQHdxWL4+5BSZtyl1J
cp59bvAysiMoHBCAv6TlJlaIhanTZK/QTyAV1Qfj5RTov0SMJjzsX7ehPujf7ivys3fl9qihZgsA
crBwLPEbyW6idMpQlnwhe+buUD94J/u7fQAS1wTyWv3d3qC/HMMCtg63cmkeXNc13K1lOUAzqA3z
vKPcqysPwtuvIQ5+OKNszhal7ClAJgTMe/OERr7Ii13DqPbjNkU2aUtrbaIJJRG5YdEc5sGgAjw4
vxnfp/cqtYRnYT8fczSgf2sTvXgMHil6X66pO3onGzjZKMYTPKygd/Ngfj+gk/+Um/YpxCTa90p/
X5RuZ4YqAMquPprQ+2OsG2+8Xpzcs/TQ6S7FEMiJuN+2Bzxo+BaEvBzZxlrnqRxMYyN7/qG7HOx6
n0b2/pm3NcuZB9Pgfp3R3/kxbRVae+Kyp1818Ucw4VXCdkJ6mIfgmTN5ozhoj6AtqxK8/+1WeLmv
9pUsEwxMXrqrF8JilnxGjFpXFRHb4oRl+rzvtadh1n35YQwO/rMSGfEl3CUTRbVfQ2C0BoNMFJMb
Ev77LGZf+Q9ljJkhGgPVK7GjkvVUOjSm9zUTvhGxhDJXIvJIG/PB9xWPdUSAcURWbEcWY/T68zOq
aa5IxR6hSiROKhoROiENGMXDXAjQrwKXOda75Im78GZhw0ABAEWb9f2sShCWImrSQsjIIomClqXb
VcpcNfFB2mCVBhovdqGhWZXxvkzsMwZYGvXMLuxcv1ROta2c5oBuCHvRQeaAq9K+pGYEWIZRf5Cc
Wo+t+BzqwEXRl68HibNeAlkg1RnjGe2LxrCTNumB2bRGYPtGuKmsQX9kbNrk0KplXC2IMH05q7OI
UWrFM0s7OD8VJxoI0meBgFAZOtJBtIIUMg43OcGooEzfZr2ieC0wWIWd/8BcSnB4QmPW7CbfQ3N2
AdTncM8gC9TVHaA/dqHeOq0D4uoH/8JDD6zTuf5xoN+rKy4QtRq8XtBbiUbDz7L5ldHGah/lahqp
noBRrc76Xm/ARb/nLT3wUoDJPN8/+iuZUPRGXIkjzgjEgYMvj1WvA0Jfg9Z8WwGgLyJpC4NhkR07
oYWYGkh99+WSKImLY72RS5yUwG9CsRawTNlRt+2mOEb6qPd6bT1XgLPoj7QJ0hV/+tltjQEgiUcC
g6jsz3WkAn15VD3fiU3BbXfYWED7V5QQjCaGCEYFteKQNYUYhIHuuAnOmhNjKEx5pahv5YzcLId4
dqSAllWqYVC9l3yDARw7OaMj9hIc5P3sdGYOjiC9QFLzlaMJXn4weXQE8Oahiw94TthGwtsglC9S
aVK9dl9t5TcZCN21JQKhe3pMfkiUVojF+EhhIqIwFErR8wtup1thbOxX3NCHmidUFohu4aFQRAsw
HkBj5FyLZpF9/iOJ0GfQCiEYDGLN00LgGEoh+lr3jWAm3aNsDUBQpIR0iwv7ujAgdGITce+SnB0N
RlfaOcs1L9/Hj/Ijb85/pbl/BJDV/raYuMlfBMgHxkVn+CXYswDcoVjh13wgxgvw0MDgPJDNZTJ9
j6YUTenlSvPEA/tWbfmf9Ud8yS3+wlPelKv7gyhhac4BHRSSWLeW0GW+CBy5QfNqoExf4h8KsC1t
FDOHUJ/fFIryVp3TtTQix9Emch9JfqchPbe0i2FIpjgHZwBg7ZQjmxj1dyHW+UynvfDXDvW1WOIm
jztG9cEABiM8taf4UfzJ/epY/f6erTmoaxnE5aoVpcJFSa8hoA17fXjDRNip/ijsloZQtmbi0jL7
g9coBo/ItgMu8kG8meW+ZybA+H0Ynjb8w2QaktHsOWsbndKn+wtbSRSBwAxNZWAvA0kk3uK3JpKy
fc6oLQSyW0WvnBBPUmnX4f4MURUOrVDn7Qw9AIKRncBxsRveGfv+F6w9VG++gNBt3rbBOJX4gtrE
QNdZV6zQFt4bR948H3kzM7XX9Cl2qn/tS9AHsRTPFrw0BXRPt+ue1DrjZkXyPYWdbR90CTW3nT+Y
dqAs7+uGoh8NRAMgQkOHHGo2t3JquWqarmwYj9XKLeLQH9UcKG6WYxwTyCssJUBYftqNhxSRXOCQ
xcALgYMVLWflKgyahESO2DLhvZSBE06GOjcLX6otXugE4/6+iV/OBNLwMhyZgIc+omiyGMWHaI+Z
ZkHymPnIVVu23KnxptR0BZNoPvPs+z+jyNXiA4s2k+BxHh8k0BTzT4jSDEVwxp9s8Na5iv9Ypsb8
xKGCjd9/1W9F4Wrq41AbLGaegt00Rnrn2z6QeBuzxfCCHOt1Y6G7v3tOUr3tLblCYA7Q6PJpTHZC
QOnQ+XKZYpW4QhFXgrIVR3LRwpVGxa5us3x5Ueah6ltVM/VmpSCNGJcdY6VRXLkhXwZWBTg6iuWs
SQZrFBpwVSTUv3T8itIoSD5Ty548MpzDj4mvY3q+3DQjlBxJWuYoTZKfJW2iFfrXtnaZUEJiFslj
pE+Je2Ng6iqIkRVD+w36JAAs4fs6m2yl/Eng9PKQhXYHsLbEkOPDHGxj9QQidAPo0exgsJwbMsYc
6tK7Nu3m2W5qPZAfuA7dmOV3PnAT1RL6SG9spviWfkTVIWt9zHA6XfoaADlDAl6Ioe74l3wriWdW
ne0o1v3BrtU9+JIobv1rHP9pwdySKV+mscgJKVmMJIQUSMfFLP+A91ON3uNUMLuqDNyyaYEy1ae8
mdRCv6mk5tymMmsCJ/sxkLPO5DlfNf4fad+147iyBPlFBOjNa9HItSi1YZt5IWa6e0gWvTdfv8G+
i3ukEiHu2YsBZh4GULJcVlZmZIRiQKYszf6m8wjlYNZblCCHRUQplUgJpnPSZdqwu3/2bgEgM9bO
ADJNB0AezDVMiCeFYq9OgZ54Uq0nO0MUUlfk1F2YJCWJAGDvBvAnS/7gGAXOGnLwhaOktF6Zvtv4
Ah3ViqbNj8E5k8w6ty4HUJ5Wk/9S0DQnjZA/guHhIFc9ydFYUGIlY7U5h9prJKx4n9vkC0zreLnL
gMGqcK/sufRVqeQrPvDSfAOpPWnbC07Hb/rGiry+2QOOqfjf8mqX1bzzrx0szGLMwixxqoO1/dod
qHEu8XGdBR5tDd3mOZSLep/37THvwk0dCSlkR+t6O4W+vBdDrnPQVwLx6qmwdClEF15fNmvh5Bxk
M5+Ed68BKg+IMSKbzhxWuWsysNbXgVfFMjJttDZVPlZMtJsqTiXlo9MCUmjFTalvjIAHqyqtM6eJ
KN3po7iGULhNEkAP0sCexN2jIbZlU38B5aOiBfzHE5710Ezj4/iXr0k8mWgopXhnyVbf21lkS5BL
kO0aSmCtmcsl4dNTAmnOBxH938U2pTZEIyiqY19jt1HoPldsTTgokmUYr5oXyKbGrc3jHJ6y8zjT
7GroSoW6CLujUkXpgjztsaNefYiNQ6VpKz2kj63mljI4aZv3vP8eD3TapOq0cpB+MrQ3tvH6RIUK
fxtsFDZKvdgFUxF4ou7CefhW8DRygMaRsNi3uil221g+N4rDQ/LBqn4nEHDpX2V7HCyFHqB4Ycsi
kc7KS6pbPQgNOdtQ11m+by98LO3FRzKBmtyWihaWeeAN8Csnrt4Mki2BHhScJyRqToItH9K36V0K
ttojB69fWYLJKyvL9FMYYqZqVmuf81CYKOA3rk+ghM7QvlX0wKt7qI0+juVrVtpDsPFzU/W/G+6h
KzZl+5FNlEjyQzh+VrylChsNuKBBIUK2QY6hs3v6UOI5whd20lkyt5lGtCa4SWJT/5zHplzZXLxt
DQhF28qj9IUKqf9sPDV0V4FKokFyl/uW1ccQFAQzB/l+aj40gwwB1Nx30XM8Qpo02zfKGobzR1n1
3uAZvy9zaSenkRx46rFWHTQ7knp4ioKj0ZnxPqJvZUmybRq/oaUJlzaa8z+yM823sWJN4UPQOKry
Jg7W+KUGu4B7koEMz/faaLXw2EZ9Uv2ESODjwWbKBg9t6OPcPWJG/VkDm5RMtF++vNM6L4l3ZXYC
yjCEuxsfVM2Rp2NWHBLgSiPScbtANwsUjvPXrLIKzS6HQ7WJtMfiHU0q92/ChRschSYVAH2EaMit
KGzEq9VNwHNq4DWxo5bQ8yVlsKPEgPZM7iREjDZ6Y47HvEG7mo32N7A+o59rr+qmOh7leuVzlq6l
q89h7ockM/Kgr/3AG4+pjLZfp46tHkX0kCd5+NqMpizbMh9burhGp7FwOq8sMxdim4jDlMpc4EF6
O02hf1NBWaDWiKI6NegHs5Sg43xtuAs+c47+4ewFYBU0NmGC9m5Jrqog9Bre5XDz0Gk4hgFUMwvg
KTIySJDCrkcCObm9gKC503Ecw3Fn6Gv8QbcgPUTp4Cmacx1zfo1tuU5pIZZyK4UeBLx6IqKK4Sqt
OGzKDtrnPRTrHmot0V9yoT8HDd8cICc8WHk6DkQNBfE9V1vDHPkktsRSyL8Kzl+Dei9+oYKMD4/X
IITSWTkd9COBIgpChF7rS9sqopahVSag7LW2KWonbDu75nYZ7awwf6Lca1I9GJUTa4Ar/7l/Zm7r
LSh2SxJ0btBNAfiWyjhytZClUU3z2FM3MSBNwpvmjEc4q1g2RX8nKltkDD/iE6iC1rIN8/Zn/BfY
pGAcN6yEuiATq3TAYoi1ESaeWrqZ4VQBOHm2eXzWfE9SP6l2TCFYh3YL3m1Uu9ZrK/P590J8GcAY
EGYQUpRyAE3fex7I6sQ39SLaw1RGuMaUlK9QB1dMuPIAvEkvzZN18cnzEbh4AApyInOIu2JPVFPJ
G+CGHNrXNVA8iWinFc1MGXpFu/tLdJM1gFEZ5wnXHODxCHKvjXIZML4RXyVeBUjEQ71GbrO0DJc/
z1wjkdhXwKnj54XR1cbX/kuT9oXb6eZaYv+nJnS94MhCoF8HYCTkvpFjuh4IRDr8XArjxBuTaR/Q
ozzuhUo7+u1D6ZWTbPf5RzFuOxOxhcXJ/sv9aVx4oODtPPdtqdBdBIkZk31JRU5u/dAPvUqYabBo
T+IRHZ9OlxyzipK02vBrzay3++XaJHO4khFcUUJnhN4UFmYstiSRBDRgfUyT8s0hyXR/hLcJH0De
QX4vz2RBEG9iDtSQ5gOq01rkSWEP2Zx2qgmfg4K212LzvqXboj5SZfCtQPaB8B+pQmYu87IOBkGj
1Muzw6g+Bt0E2h/0monfyOgov7vOTjK7dARK+gdVPxmNMx3Bz0PammTiIV6r4N7mDfE9EthvZ3cv
aILBfI/WFJSKXEK9hjv2M72EaKbck/LoO9xEimyXnnSUJEdSnyXPUM/VsA0KpPkGomUrU3PblDt/
ioz0AeCiWAz2OV7wQ1rl4MryKvmrKF666rHmzlKqmGNoBxFRfTT1U08ZLAm1YnnvG4jO4q3YikTM
7fvLtLT9ZocB/CVqP7hsrg9cnJdDL/A9YFKShHDIaLNNJVGopqBSs6VaCXpSGfPz742CnGlWUwfY
UDIYo0pch0IaRrGXhLq+lbua3/Xth9B0B6CQJjzxqLFicSED8sOfgJUHC+zMFXE9zrH0o9ofMauT
/CmPu1ETyJTivSHXJH0eEIzXkS20tr4GC146cAp4e9CCD6lz5Fqv7Yp9W1A8wqmnqd10FMBwEqfo
dWmqacV33YZWSBiDgEpAggUkfmyzjdT2/KjpYYwERwiSwgjOa+WSWXLOVyaY2NmHb0aXP429sBaI
oMeknRC3f0mALrzy2ccokQDtrWDNHsiwUppa2qaXo2PiZDWQDIRDZezphaKBmmXgTJoIgCQVGp67
Wq6DdipNN/9+m2p44aN3SQXikY3ApjAUJt6oY68ZKRpmX3yptEIpMOlQ4Dyma1v09pbFCqJFB4Vf
4IRwk19vFT/v4nDKMUa0qwpO3usiabKh3E/C9MRFFQeeLQ3iWIhVt0JbABlG0aorh21kNVwFKgR9
yuwYGHunrdUvjY4SqK246JBO4mpL+3zhM9c0SoRI2gighcUziglyGhBjFOkkYDnSQwstIx2tekSX
3DpHV/Meral8vYnX+HoW9x+mSOJFA8lDpNOuJ4jPlVGSRyX2jLS2grHeGuUzN5lp9oJct1Q5LV7o
g36oeQs9v3ywFgXNR5UdNFr15too5HJwr12bb3hfLCaxSDw+76Ijl+toodaT5Ezl0Iv9iD9lUz5t
FN1PzbHoP/71XkT+AnU3IDQhd/kTo1+ElYoUxMVQNIkHaiJ02x4kxepLW85AyfLrvqXb1nFswUtT
jKsEs6rhx1KdeDORcbh71xKn8e239j0yQSBgJw6aMPdFbGqQGUhPNCbjNjipq9Xo25gWiF8dzkzC
AZRRnrqe7s5PpSmOktRDerq2clEA41gMWu5/fwFemWEcdKnnSUr7OPXSiaJLeQ+uqVA8gD1mWMt1
LryjrkbEBrdiGYR8q8OU9Cxuppxob/qHEhDd4jSwuiMFFjlDT1D7el5Z0XlnMjsXWGWAABGJgZjg
JylysXlCiaNdFRWpN0tFIuH+e/TqI3W+KRTRHGrpAJf0Vn1WDwFyHwfcH2vB18LldPUBzNFRRjUC
hjBLvYrPDDKqRmIH8Zg598e5kE3BBF+Mk4krAjkHcr/IU6+wVP/cQneSFKKtZ+DCdDhxW7+I1V7N
titWF+6mK6uMM1T1ulJkA4PTTl/VZ0pQm4ot+X0wkQneVaa0N+3xz+N9owt3BWxCwRjUdHjw/WAr
LlaUD8QAHAZN6nExXpSgRv2DSyPb+G0Xm1EXcZu2FwdTzvI1QOlC6nl+jgNTA2AZcqoGcyxRwQlQ
KGoTLwE734k2QwGNtySQWzMoOAFgLKWc9Oc59/Ya8PEIvbQkr5SHIs+b3IzGOH0NA9p9xZxRd194
79UjUtFdy4GSw9CrEO0jJZhkK0EuKounqjYdA2UCj0hU1YWKYkRvfHISYmVniHM5R0rRUGwhGcI/
0hAFkdUOtIqPXZ0MmZlnKm4EWWmy3ro//YtHeSYBwy2NCxBFpWvnJObQbiqLMvGQSWi4ztJrIgSg
R/AfNcPsHxQUrHUT3NdJ2Jvo70Vn6/0PEBcuI+nyA5gnOfBCGU1Ae+KNdNsqPCCkbaSSNN7XAZEk
Mwbj7CfYKQcHkhgFSiNOWBPlwLVgWIYyGPcevmKWk+apCTDjETHS5xKqgfLKPC1+JqDOoEdVEOjf
MEP1aHwdCzolYA/7jn7zW/rAhTJIeSsnaq2ud9SKdJCr1DSzDFqzUt45302BxO5Mo0rMAcF5vPN9
G2XKWDSreNcNuwr6xhkpNcLTl5VJXTrJEIxHeCEDrYmX2fWqtkiQc9MgJF4+bkv10JYxiUMH+UEJ
vcxU+m77yG6Q2++oQLr4fcxI7O8jccDHERUFzHKnS68GhAegF6i/jfRpBLwhtaqSI/1a0X3JA+AN
hYc83vPz0+36W7mwivqRGomHqn5nBa1aWGU6+sTAlNsop6okgazGtqq4NXashSfNjBQETmVuyDF+
4ocL35NUuV/GqoxZUvlgWw8S9KOkcXKVtCxWLuelGACFRw31Yk0HZxkTEhdaGSjVFMGhS4IMPut2
tKmRv6LMs+fjcq1csnh/IKgVgehDCgjkNMycIr6MWvC4eHyKNifBcGhLGtBiNS/q6KAeEL3FkzWG
a9fW7CzY6/nSLHM7+noY+bRsU69UiVqeNeXY8gfdwQHl4kMxbMZqs7LRlwICkPcis4woHiBw5soa
lLIWwnBKvbFDDgLIIuLXf0SA1WvSim8ohujnENEQtTlI6UAo15lJWAHqN8BlPf0Vxr0vr3zSkj8D
XgY0txqgM9pPJetiU/GlwEUtxyE2Cg0I1I2AKgiN8ixytXKUeCM8CHkZmDyXRmYLuueV5+VSekCC
izLw8EJpHFxZ1ysfa34ITvM487i6JCp910ZU9yCdqO0laZMNzSYJHiu9tqNmzZHPU32z+Mi+yFA1
hH9kw1xZSIEi6mC5V8hQPtZ8ZhkTQALUjrvUrPjcrNW3rnlALz8JUkdRa7hGvAULG232k4BCXugk
BnjF3CF61ROL981VMaKFYyhju8zZGry+kGC4nh1ubBQqpELmNT6kOaVdUHfgxDgaa/iaW0ioDAQT
XtzGnJ5UARK5NlSWraoXUHXykofqmdulkHYNgFh/ehKePisirnE5LuUEr+wx56Cfsq6pQtjLyTF0
5L9z08bT9+Se4weVvBWQCPVq+v9wey+c+Cu7zEWTZUKtT1TMvO4T74BYPmTh70zbKHkByoxoI1c6
8ZUjOLr44bnmDj4+p7CS2B7QOtQe8sLOkxUk6cL5u/qieQtcnD9uklUfz87MQ5F87hIorI5PsesH
IoTf9bBKFrJoD1A1HvyUaOpk2YXGMYm0uoC9cUD75BbJVrLLN+HzgDUHst7kiVkc5y4ZuytNc9sT
6ys9+DV5XfGEC5fZHJv89zuYcDbt0HIcGtgBB9CQEINIKAgT0Lli3323H5vaesgAaS3I3nvu/zw+
rqVfl1LBV/aZa7zOOqkUynneCeCs4CCsHvBqyelm2OcQbiYhHoWR9Rj8uT/upUrHpV2WeSgaW7BM
RBh3a44KQZM9Htlm4kPeYmNJu/vGZvfAuLgrW+y1KvdRoocYo64dOrDA0ubsj69D8L0KjFlKEV2Z
Yq7SVI/lfJQwLOmUor0GmRh0BneHusfTllSyS3/1gCge/bWM9rLn+mcfsYUVJQgQVIQ40aOwzUuo
ipn8kX/lp338DWTOFFscaFdyu3wW1ZV8zaJzvrDM+DBsn75PJswuLz2qAqB01BkGU1wNjhd91pzK
BskrgBMsm0bVq5ysBsB0KtxhxjwqTiqg2QEM+Dsur4g213Zip/otvvFKa/K6Y1AX+ckURUKjWuED
WLqvsc7/fAzjrrJWSMJBwDrT4thBsQnvGs6E6gLa4KFnphxSi1vLiy3v4n9MMpfg/OgFuQzmWVIe
BOo04EWV34ErFlapRBjfCGACsqoXMkqMT4KqQ29IJWSUgJ5NJ1NVIOgcQfDvs/0CVvr+2WR2z40t
xv/walWB6U2H9B4a0B6e+oL4K2vFPFRYC6ynqesAd0uE0RStCXaPedq+IMyCUgFy2PcHszJxbCeT
EgUJIGfaLNYb4R45TngXQxYiMMetuIogYc7Df8Y1c9giWFEFIEuvb0wpSYY6V6h0TKnvdOGDVFlG
BwL5KbeM8MuIXJ1vLKlInftjZF3cjV0mdlDrPoPiCOzWpTk9qCVJA7OM0GWq449wrE/925quF/sw
+o9NMEHymorCPEDE12NV+D4pwDwoHfvRTrc9QKzIBJv1Z5mCLxdSyMbHmsnFpZSB2VOQO0OxltmX
NS0ruaWxdDRKC4l2XrYyhURf4wv1htWwc76ALi6o/wwPzdFIq0OeFIoE18PLI6Ci26yQju3f4Cnd
dmgoltzhNX6JHXmNbHBxYP+1hWa4a1t9105Kb2SYSqAL8ch8UVE2ewm+cktfueMZh8WMCqXva0tc
gGYBrYclHbDzzqk/h79FSRJxbUMyIdSNHebOBYpYFePZDooux+gXEk7ouSiAHzPj87itvPqPtus1
onr3D8LaRDJ7sq54X5+Amj/imUQjQAmk73SyGn1Xhg8cPZT52/9mjznvIS7Gwk8wTFx2fgUoqKNV
JD7Tp2rPnf83U8wR5yMjKQeK/cg9x08xZO79jOQvIzCB9v9miLlGfa7jhaDJf8akvwpvPkciZB0e
wfsrrJXvbu8BUHca0M1FJRyVf5b8K+ynOJnBGceh0U0a88hPFbZYnJKoJFz5FQXl2sacd8D1sQb+
GBzISFPhcQ8M/vUBiEta6EKX+0clBICiauzS13eZoJEeNFLIDQPZsY+rjnCoYQnVuQ04a+SQdbk/
x7fH4/ormOMBmqI2ABezf9TE7zHe5NkJFHX/mwnmKHCiFnccAG7HVhYdigaPft8jIf//YWTm38H6
ATjEogDR4DCijazzjzWyRF1xbsqHdo0U8/ZM/1SUZ70CPDaBe7xeMVkZOSGZptDV0T30LpwKyebp
V22ckkwldbXCejWf2Ov9cW2N2R9jXk0omQmhG0iBYbZphs6lWl5l1rnd+NAdnh/XEIrHkFjQa9iH
QJtqEXUbSAem+TN6rIFFzBMylqNFi9e0CgAqjW2kfaBw1EslCbWCRHFyol1hU7Wz/XGN/WE+2NdD
v/4mZuilWHBN3AfUpbKxL7NnqTd2QfLYgdDq/q5ZCFd0HiBbtN0g1YhuBcbFJC1aKuU+pq4eNWiF
eysgRoYC4ykILeORJ6ErItvwbSgrLvSHOYcZIYiMkOEUwX4JSAUzQmmK6obP28Rt7XEzmqlNtKfM
ok6wCWzwGNs1yp6DWZFqg3eLhWf2RnViq3E84UtfyS7+gIvufQvjAiaI8YACokvcBI/P8IyUT4Rn
iip1JGvxIv4jxJC8/JKUDdUhgAAtapTNuGRb16bIvTcgs/8VpZbeHjjO7kui0Lcke05Da5ZGCk5V
adHyhEd88kuqdjG64fg3I1l74N6eFR3ZUbRtQh5UnNsbr08mneJRLCs1ccsk/9KFHIHR8Hx/q9w6
ymsTzIqFBXKCTaIlbsDjuut2g2qN1Qr+cWk7Xo2DWQpZ6yATC2i3y2+Uz3YzNSgj2UO2lY6TbShQ
hCNiYY9rQd/a0BgHjQZGZRRHWFU4K+YPwJqJq61m8/QwmwxJWjQjQXoXEBXWd/J9ECh+XecuujGd
WjsL1bMM9tU+iiGFZyXKzqAV6et4E7YrL7zbQBPu7cIys3B+P7TShPKum+rPv6S8snVkibF9kWq5
v0PYrBVCzWtLzOrVIErLiqDNXSiVaYIV6OAVJhGqa/qmgUxtv1aaWRwZaNcA+wHe56bbvZDSlBpN
jpHJH1yDWiV078TiowSIIRLXAqQFnwxF43+MMZ6SBzoWDYEFBgc+RUpPUvtbyzdVv1q8nmfpZqeg
ugk+Pzzp0AdzfZY1Wk5V3GK9wr40a2GnhnsE7RpKwRw9Cv7zAPQrWsnmQ7jiCZcXEL3tIOwFHEXU
mdSGMSFzk3Nl7vrTrgKRZ+olPKnyTVN7Gn+u/IeBrlwEbIZ13jOKhAwzNAVFCa91drR1XPR6qBZu
9HtysvMfzuzPskQUG9KslniA5D1qqNZaZP1Tt2Em+crsvLUuEup8HentSLXCHdvf8jfyzGaIdimu
RtfGw5Rv1d72P0W6kfVjfxpjwwOafhg+NPSnq8FKlM8ium6mgJn1ZggauVClwuW2vCmBgwndCbto
MxwMO05MyHVFJrRISGiDnAo8fyM4q3hTt/M3ebUF+DbCu16N+f8vpmUai2DkC6wG3U1O6eYTQY7L
zADp59+NY/lAt3+3mcmddXtNJmYhDMMOQL0aiBllhgFfWwbnHVoPsqxwISyInDdep2NgxoNDRSSH
irmEveKtFg2CDQBlM8TLaM24NtiPTRDiVV64tfIOKhqT748UvARUBUwS3W5rnCML7kMBkcNMdzzr
KrEgr1KbOACcxcJNx9CN/WzD+SXJ8TZGp9K/d8OQ9EX5Hx3NyNGwra8TKEeEqIpK9xfab6x4g+QM
8YKTuFKTWorhLu2wkXOgSkDgUtjpnOSleZneS+wWeuLs0uoOMoI4BHOo2+mW7wzmb0gdP4e2vk2h
S9H+CZ6NXeXcH/hCEITvATJABqMQ+qDYM61mFM4rLd2qoGaeU7Nfq0guWcDDB7ltuEgJmLjrPSMW
kJBRpAzqrlEqHAYAum2qtWvXmrhwA6DabMwIIh2vOZbNDvw0nVCVTekWO9EsieTEW96WbeUwkIfA
VLeTnTwVpteDccpLzLXc3vIg/7HOeOTc4PIiE1tYB3TOTrNCOIthNK54PWEh6LoaJLNastKnFeg4
SlfcZy/cO1DThOMJtTaCKT/oM09E/rHCErM4srnBZubcBzqOWb4qA89bDcIHN0YHf5UejHhYcSps
oenHlysXJuZRXzhQBfg6Hao8pWtsxT39HEvif6gAcM6EP/5B/RNY6Z/7u37xBr00yazXVAtylNcY
VbhTPqV3TOgrtao/2SHajYCO7emTDh1EwzJeVgzPjwr2DgVhGGYS4iFz9vl6rFFAozo0cP6VDMDy
2kSyyLf4ZmNssuAo4JWg0zU99aUIBSlnoGTB2gA4Bttar2R1qMdIP7sza6FoO+fErch+VX5k/vSb
oc3AQYwPnZU8cw8mEKzmpLEvXQlcxvE2ccAOg9ewD+ImyaQo8ktf6AImf+kqCnl+a9yx/DMBFxuo
SrMRVEawrJwGq9oNRHlKDvJpMn8bVnvQVtbw5hAC/YdSFnBqcwSG/N/1EipFDjajDC4TLVm5WWlh
u1WVMbErvMSs+9vlh7niamSMLebCDX3BoFkQl24KHnP69T3+CjuzsbjmMBqAWcunGqWS4hE6eyno
PkD+9Qv/jn+qYd95wa4enSQQ167KtfEz69xXbSCUOr5Jld6HwBJA5y48c+FHOYUmDx7xXRdvqGaB
yoYbN1NvasLKncWWSqGzdrkCSN5drwC6rwZg7PEFTf/X3/r+33Q0s/I0SYB8T46ivebTq1Aa9v3F
uNnfc9YFRWIZeSbUMtl1lwq+iTq1bV29T+1CfeyEvYhGumQA70vwdd/WzRzPqq8znQmcBDTAWFae
SJPaslTVyi3T5L2IAydDb1/dtq/3zcxu7mp7wczctA7UJcpgyGBfT2Q2KL2STDBTj4GdS8+RUmz6
HCWxfGXTLI3n0hDjb+MaU5u2MNQr4gvNC1NPDWBz85VpWxgP7sc5OQYADHLUzLNdk+tCSasI4ync
YgiJHnpa4eTGWol5YStgIyDOQJCL9DHrxYVIjqncj5U7vsoJkc3qXMp2azj3V2dh0q6sMIe/UCES
kMtT5Wp8BuTiObIn5Izv27g9S2jIR9ALJmB0KCMJNsdVF76zoUkhQVewdgWVA0lEV0qgyRSqDn2j
hZVTRTXj2o/NootL0xCDkgw1F9tdE69VgZfmFC3xqJdAJwYkK4xb4dOu6gtFKl1e60gCUWg++ozl
zPS1yJJBn35/3LeeFePGZQWwsYrWSYV9W9CM9mKiB5U7FR9T8JmXImrcliSi0IYatNTnW644J3no
DQXk//om2DSpBZHzkN8qYmeiFqFqLZr1SNKdjEEr177vJlD4+T6kJ9E3hyITu5XjKu4yvtdLt62M
bZNlpvoZoi1Rkn4Je9BMxC+FRkJpy/H7JI4cXdoVw7EOtQ0o2kb5iOa5MHm9P2XyrbNQwHYnCjLw
y+hzZXZK205xM+gaYtyxfCuNyGyA8rtvYmHHa1AHmmslEpht2BI54PYhmLfLxi2EyRKj/RCoJFZX
nMTCRgN9DpjZZQkquTeHN2prrZziunHzeC9Mf0vDsCh4lsRwAvttspKdXfBIV8aYM5zkgaBmatW4
SoWuzvYUFp9d8R2tIabmn2EcOdYE19Isyos2eOZGRIVl6Kowb121+cNJMdGNCt0bItgGjyLvKSjF
3F+o2+cWHgPgfUcaEcB5kBExp1XqgwIUWH3rgnFCaijqD0FqKfV706D3xXDrHZCekWaPn/kLf4h3
+YvReQYIehzdVQ/1GqHs7b5BNx3INEC0Lwk6ejOunViSJiOXyFHrptm5Ub/19IFq+cqJXLKB9CIA
zT9gbpbsMZTzhEulrHUrimJHcMpy5Jm6f5t3xhDmfAcWEWU6pE6vB1JkvFrTtmjdyWnwPshIINuz
qOHac/l2v1zbmQd74fUFXVBquYEdfUT2jLd1uqHpppuIXq0c6VuvMVvCmcbbHDCUn410YQnyOXKB
YlHrtpIamo0wnMQsX/PmC8NBKhtcLkDy4VHFsg/UZRBMoqB0LkQfYhOpZiKvpHnn/Xx9wMDccWGB
dX5qadAQ/GguIC5OaaLva6c7j2v5claqBxlsGc24M7czOnZwLTHHKtKMvELPbwekfnqEmniPCL7Z
GVVpgjUnDR+ntngH1cJurP19MtmjD5lt2alV2WwlO3gJC7tHn3xyzDNTKp/zCJKmU+IYOaiwnu57
gIV1xZdqCFDRLIZwmPE4+tgKeJyUIFzXQdrTJF1kd/X4fd8Iyxj0f+fjHytMQFdAT60qxrpz0+nY
QrlZNhN0cUzy7/AsQ7pUOQV9VhIjPw989lr8VUOHTnYgJtv737EwWIC6ce7ngjfalZnP6HLVL/Ss
Hl0qqiDWaomyMtCfcIPZX7AAn4qIkpcRlF8fyC6Ter5IuxEJiQwe9D1+oi/t6/DQnEF/s1GthATn
6Aw6j3Cy651IvtZ0eRbcG6QNEMyiFx3aPKx7g1ZWH3PQo3JB7UjUNDSF/JDUjXV/Im+vQxmXO14d
oGTB1csyNapJnubT4I+ukA1blaJm0aPnOnsT1xJyt8UKpABBjoLeevS/IO84L+mF3+mbTOWbuprc
0ZysYScdiufAFneD2VuZPR5GEp0D8y/drHUmL83jpd35/y/sRmnUZjxXTu67dV55RC3E6tdjmmf3
4rdlkTYirfDbBpE3f7pDQxKimI+xs4Y6XYiOry3NMdSFpbHSOLTKwtJo/kkhfJAf9Z28y7bTpn6v
rd/1dtxwjuoiKw1Vpcry7TUNloUDgbAcNJCoNoBQBQ7m+gsmfdKyss9Fdxj72MxmSkjuDdSaRP6G
9mramihempoPYa6nXHytaievoGaQ9acILRWQqyeFOm27/GEabVFfCQVurxtgsHi4A1Qn8Mz8WaeL
2anCFODfQJDdiUsmM58E2ZpENdwmQwElCjlVHU7lQYBIJXVz//wsW0aMrOHhjg5JZl00PUeGFslL
twLGpAf2ItNTdNRsgl1ev0f6Gsfsrd8DwGUWOwHWB7E/65VAgUS5iVLZjSr1qHCF03DRSsSzEEnO
JKlIpyEgB6+sxAxJGLUUNUVDdpvQLs4g3dCa3aQTfZN+J276UIDWd25G7R+q1JJkpwElqHAW0EEi
mN1qJvHWP11/DLPrqI+m99jXZXd85EsTDbPo0UTvWRCZ0bCrIbTppOXL9DoA6dSgT8Bod/fX9zYx
DZYuwKpQheI1HgKtjNvK9bIfQWUhg3GVA+DTlITH6OBrmVeAiFpt90l4FNt9rO8VgWiTbuqJQ5U/
tH1aU4i9rVT9fAmuXhHqePoNISunlFqpTlRx0XWdAPVN5OYpDk6cGZ2V6JQqdstt0vJYHsR9uEcb
yqN6qvbJ0/QNOUORiG+CtgX0ythKYMLEGVm5SG7jsZ8uTxTBQV0vQUPx2j3EVS3mYL9S3LH5bCEv
3RiPqfT3r9z9tCbnxdvKuiydBORJ/muPuZ85Gc5ITWFv6Dbavn9wjb1PvN/u89fKwKQ5kryOBDAy
VcGQcEWiTMDEGkGa9GIWx4ornfqEoAu/OQ+TEzxFdqzMzeXJBprA/fAEfB80LYJD+WoIjnjsPqZf
WndEv4hsiyAe0x4VdZtxg1kEEzjJuE0kVytu8Paqu/7SeSQXbrCJq6bT1FQBSKZDl29PpgmM5eeV
mZ/HezMfqD2hgAE3ARGPaytiKAyBVveK649mXKEDSsYr4ikS0VsaVmRW5JYbYkDYdy0ium0RwAlQ
EOPqYEqSUWFnLBtKnY8p1yluVH6CaMC3MsHKoI+aEmncNtFpBCi85Z+maGXIi/N6YZfxAcroC61S
N/+HtC/bkRxHlv0iAdopvVJSrJmK3Jd6ESqzsrTv1Pr115i4dyaCqRvCqYOemUZPAe0h0ul0upub
GYh8L038VGDHq3/aO86bgs/jSaeQvjdskKa0nA2/i5k/k3TXW2yrGePK648H7x+bd2ZGcGY0CyMT
aoCGb2TG1hgy0yFT9dmgKJvZfe7FWVetJEkLNyS/qFAzx96BSETIv5S8DjJghAw/q97T5hgz8M8a
Dw3ulUGKd9Eoedf9c+kLoeSqoo6IeohiCDlZaaZEm0PT8IexoHr4aqjDNgkeixJky02+8nFLUYgD
blGCQ/IMMaXLs5DHzRhDhgLaK6iAQ0zYJl5ZFGQlBC1kfwC1cnp93EAQPxAl9qJOMroCVOu+mcXI
MKBrlD7k2YsOVg1Z90w4yujZMh29ofcKMqPhlBab2t4zSD7GG1t7B2EJZTKEDHIo26641GLCYGKq
nKPX+DSNsAhGF8+dCrYGH3QhB3C60yDHbBz2FwMakQl96ggPw0ByggCE2PPvDFOTXbsFM56mPYX2
rjJebZ1zWSe07yDLuFYa+9mkR9gwMbCPLgToVMAUcrlJzTQzbYDOia9MDTU0R23p0LS7wO0q+jtw
AY3ujIf4bpAsd5KfQW7yDw55Zl5YnlFHwQ7ujuR0zGvKomnwoNFRu22IATKsJrAR9qStnIIlxwTy
HPSiBOAZ4KIvv1muGBnIhEsrUNt2iwJX4uqTnW1WPo3/djGcQAcE9zBekSBqE8IJqTSTpIOGXPEJ
Gb7n6fTBdm4eQrr5ZdPN5zamt7Kzxz8SX3Idz7s5vHpf9PfN7+fH7uhM9E9ED7tHb3vzvtvd73Zv
T3/vH19K6h7d0H87HgLneL8GmVqKD+c/WbgkK2voWTvBW9kMtXaQJk7HgdSbXjkpgGtcX5+fSAq4
3rkx4cYK8nBurUnXfQ0Q+6o5APCokme92CgfUr0B8TbIKA7WTVIdA2ut/8/d+treCLcWOjtamxTY
Gy1711G8HBq3W8v6RHl11IMuP1A4W2EgVxUbie4f30o6bgCCpzLe9yVVt9ke6k1U9UApAP4x4tyF
VIUKxg2ex8Q13LUn8lICCvYWOD2vhGviKU/BtK1lKe6ZcPpVjrue39MhZfMpbo8yZCdA+3p9c5eO
GHoiKlpV4NXAYN/lEauZVUvgzDb9OpCpgRGqaGXq+vttIe4girSIXdD2QM4vLC4QBQVgXJnpb/Z7
ydk/zfTLdHX6STzifAXu113s1K5JPT7C/7gj++zthQtXTw9/1gbhls75+S8RYpg1jbo69/xbjePk
Bxoo5OJfAEKsXHTfm3Tti/nhPctgWzOMpoLgi3M6HXL69mbTj9NHC9KE5ubtY/O0t9yvHLwJgWs7
d5/DG2SdIIyKAjOm0Te/Ie3ppJv7Y+l1x5fOMVZ+3dKBgrgDdCc5mTsKrZc/bq4jq4CSiOn3gUa7
6dBruzLvV7xqcaXPjAgrIBmswYx/a/ojYoUFhKVi0S6mpPz9D957Zke4IFqCajFj+JguBI1ZR1oM
itTptJIfLS8Z4YM5oHRBkeZyyeTGKuy5H01fM1Q8FG76aadoa0WCpQwTulDoNCBHgu6CENGHvOzD
qChMf7IAmXzBTEL1TECtKKM4UX5cX7bF7TmzJQR0VQ4MvUly0w/t4/wpJ25VN47SriXNS8EMlKff
LWfc3iIRgtJ3Q2NCPtuvKjok2r5tZRA31+443iOZGtFMtO2H61+2cC9in/C8xTVuA38geLdVQcWk
yjTTtw1wf1pKVHssVrZzBV0PVImceo5XLC4EUILcGVBXThEFPPGlc9iTTvJQQlDRGuVVSVDh6dun
6x+1sF0XJoQqAYlLtZA7xBMl1akGWK+Ossm8yfM14tYFRwclsoJHAIQUALUTHD2b45ClCgzV9R8g
QyJMy0/jyizhmg3+52fBcWYyCUkDGyyFbuWpIztlXIFDL64Xipk6tGywqSL62DanPmMT3HvMIGHQ
z9OTaeKJr0ttRlOMcVzfnSWXw7AXgHug5JLxdLj8IDUs8rKdB9OX1DLy+qjUqDKD8xmSwhidyuNo
25XRygH+1ikQrhjOTU/Ag4xZSWzXpdGuCqJOyWV84iant4QS+pJsXxp38DgtT0xr5wReHuJtH+7u
3u8s94FOUN2+gXSs60DFg+7+grGf/sNCnP0mYSFyCaBCcD3Ae2z2xGLO62h1hVujEaNzLkCj0lcs
LvnS+Sqol6uQNNAmwDSc6VsYzGweEnWfxSsd2kUTCCegXMO5wB5fmhiKMTcl9NR9fT4NYJzFGBVk
jq8v3FIIAcDsPzaEoGWHbSPFTEecnIfPUWGfUtl61018cy7/cJgzG8KNzDS56VDJx0jFYTq8tB7e
1A6D7+A1jb9S2rwdLac7vGm02SAJfvoqHYk7VgrXwvBCCbav/QOOz97EQBDnN4bYpBNEFNypUMlO
98mLiRzmtXfaDZXpznDv/8W9TA0FEdBPAIwinuq+1adxKgk22wj1DTTmzW2Yl2/VZO7VTs1PJmam
3JVVw+aKi4aaqcXRUmjP6sKiIU9PlYFkxDcIdDb2eAGVSeKo0LG6bmfJyVBXgnQNn+snYkMkn7pp
aJSYII3BCINcaKWb9ei+D601rByZpWj1X1Noll76c1YYTW0YEvy5bR4TvX/RR/WVxAqjZjgZTtSN
/eb6x33XdX6sIjjqOMLru+Z5aTLMLNiMc+K/MZcDqRGrUM5xMyfBOwvTXk4GdmWJ9hvmWt7gvKme
QlGS3qEZcP2XLC4zQTsIs5FgqRcHmwow0Y6Z3hDflg6SeS/LXzZyn+s2FtcXsBQokoMbE2Dby4+V
SGpMkLsDo3EEmmz0wO5aSIZ1hoGasnY3J9vr5hY/yeLADg3Seqi4XpoDuGBW44ARX88TamAerbR+
s/n5uhF16UJF1xR1cgzCAOAoRHYyRboEIjTiN8FEo+E4MAx47pTp78ju5AzEtBvbwnCkfFebqNDp
27oDQ9qxmCFQsoulh7FPKfocIAqHulAw3IYRyJMyt+3u5DXo8c+pBBANA6KL5JbLZ/3gchlG1rQN
m4gfRDmg4tomYscBD71wrzLXUBwT4xlOq9r/sA8gmEU7gWMADbF62AyaBdYOjfjKAA1WQti9JBX5
NkCxcaWz+d2ZEI/TuSnugWcJVAOhjFZKYAp076AtHjcGmuWTU1KUKzCiBBTZQ7EfXc7RV9MT0gCw
7jrhTe/NmF3M6F24/Qo9ehNjFWhkO9Hh/r5z7H/I8ghgH0B0AnsEld3LH4kCemFkYBDx49l8QhL0
ZDakdoJRlVfOm0izzWs3SIM4YAjPWTQdhBwgmrMqm3IbMRo3VbZPae8qm8lr6QltrJ3inmL61dPP
jN6U+4paFCQR6PoqHmIdxYdfPynf74sfm3P2a8TzWBdVVIX4NZk5UcgA2m9T+UcatgbbBsXRzP0k
ah3NRM3OxnzOh6QAfl9Cd3k/lZ4+qE4/jxuQLFGlBixbOtraHrhltzKPEHHQEghB4zmdOoylVAPt
R3TIuYpzemq7TStBYgSvX8e0qOzHJjpYEH8YTAg+hHujAtfyGrHyUtpyvvL8z88cUQKt+jiPBFGh
x7BhDF6hNaDAUtxBqxj9av6mQ3320kKbphXOeAjpzvGOzSrN4idLA115t3JFLVVsMC+mod2CMwwA
hnCm0LQI46jAtjU4NyV9AyeTC4U/EF1qFLcSaDFAeLkxHTjTQ3ATel+fFv381KlJaxws5jnyJ09/
Jmp596mLSgR1E2etgbJQISBAreDqQvsQol/CS7OvVUa0KLF8LfwtT78LTvod/q6L37YBgQsr9677
8k8yDn6yzuwJV1lSj7UGLSisvvUhh7eBtqmzHVjVfBLh1q5qKtdOPlA9c+1jnAyOPW6CYg9RMGpO
90xNwUMzOpniaZMGBzzibe4EqJrmj23tZsr7pDhzEEJailb1Q9a/WP0j1EmMOd2lUFq8/i2L1wJf
Nz7EAUyICOUcu6EMayO3/Gxvje8BOPUiNJv2+q5Pj7Pujyu91qWSObi4/2tPjEokNe2ohr2eMWcu
81fDfpW5VPfJAGOqfV9ZiNQgR5hjz0zvQV8YGGtEJCJn73dkPP8NYiyKQFTApxH8MTjJkRMUj0QF
QA0MlArUfreY/lD1e2QwjkY2c+5Ew+gR+bccNw9NtKuigCqrU7vcZcTwiL4tqJHQLgIQmR/4s5DB
5Ehu4hQuNWD/fa1GBaj8rCrHNA9ZuKvXJOMWoG28z44WKrJ3wqudl/bqtiqkMqwsPzcwFukZdwaw
Z344vtcOgyLiDP6Pcn/d1ZYaiec2xR44quxVYIYllh0IaFD4bCJn3EkeyHvonUVfobFBQYfmQvjW
xyC2m680Mn8St+DYnn2zWI+YzLqNWm4fAkesNY99BSnOvHcwxma222hqHdaeoJeWF0ddddtybTCU
x8qfe/yfNf9GopztcTeGCTMG2K/t6qBJb5bmEHkva5ifjKKVc73oT8h8dZAVQGxIRHFAUMiYrKDB
sYaiLtijIMzqZshIE3KUzDsVQm3gob++v8uh5MymcO1lWqU1GoC7vqZ5+nYguUOwuGgEA/lATfZa
PSvB3+s2l7J89N7xPASjEOYihJNsGUmtSdZg+bEhu6x4k4HGKdOn60YW9w21WujCgL0SIIfLszI1
naKXDRjjkyR3YnUXQPeQBB7TW0cKV+ZXvl/OP5wEPgL4Myp0ePVeGjOlHnj1FoEA099usk/2soNJ
RDrTkIIlF72RJxv3cAQWKHThZleiH+iC7cybu/JmcN85Riqg+f7meaB/MqdAKgdyFHRR1M3zn+ur
suhheMuh8ICF+fFejiRTbYsBgdyICt8K4MFTeoScGF4hm3Qaf6VNTcPi7brRpZseHUmu4MWB02I6
Iitlh344jFqtRgsIqPU3+bazQb1WIidRVp53i951Zk3Yi5o1aVIbcGgTIbFSP3T1z4TX2vVPWnxD
Ip/AeCOEMODHgg9Pdp4WqhQh9EsvedfSzPzo2303PIXhW8Z2GaMdgH1yjNvoNin8XNmNBgH5Rwks
yEdi306cKKADDdVUeY1WvbKQbZt4W1nbathd/60LJwEZAlh/DGSD0BsQaiSprs3RMGH5Q0gsm+O7
HjxgcpCmw12TrBFeLcwiAI4HODnAeVwvTXwppTaZSjvjIQyJPvKSehdF25nspkanyRgBo0xnlrop
inQ9HWf8nyoogZ+MYeX4L8Y1jg0EZ5mCIpsoQxoqM6srqbd8JfQiwyvLbf7QNVAFRq4EaLTyAIL/
6+u85ObnFoVsgOR6mCQRD2sx3urhLL2HBVj1A4YZr88mHd4GpCT/O5NCot8FZZdkE0xOaerNOvJ6
9jRmpxJTymE2eLpkrES6tW8UDleOz5vbfuQGD8Ehb+ObNPhThw8kNt0i7lc8dylaoeOG5xKwA5zS
8zKsGp2qtQ0qOH5uovjRHBVrN0jUBIoRBLrWWyet7OBibQ8T2JxFjQ/tfefBZ5f90AwF0BPAqamA
yFiHEa+mcFfdaRswB9JfugeNkAPvSSj0CXpbTk+fWmcmePp6RbaytdxbhCsFAsHgiACYE1NOovaG
EvYThLlRH4YjeyT8UKt2x4hFy2GNm2kpPpxbEvY0k6oMXBuwlAW/mNxQ/hZSrA66E6iOSStbuvhZ
OhRRMb2Hy19cYehuh3XSR8RH8wkZVLLR1ZC2Zuko8lpt+Bvo9GMJv0c0gD9BS5PfFGe7mVb9HNZ1
TDj6JE72GASYyd4sP2e3l97T0Uujyk2fO4myj0m5idvJAQ8E4DDdXhufJnOrpmsdyaWoZGF21zRR
S0JQFrFZdWo3hZSjeJwPOZqe0Jt+0C0vMn9VUr4n5Z0Wli+a9no9Sixu8JlR4fWWordgQmGZ+D1i
rjR+AbnosvKrw5wI+pcrNyM/kz8WHRciGq648VE5vlx0WdLMIu5gTI4h6JVlQBBKWb3G+bHoRmdW
xMA3x5nczxUKcsphytGJQzeoxxT8kNJ4WgNMLL27wAuDew08W6DBFMvSgwYyQFzdKIO9Mdn9mCG1
FoB0J7mxHsKXbAVhtPhpWDqcEby4oQlwuYCzUidZkbQo6yfvFkMQ1z/a9lWV1kAtSxtlIiMDcIbP
Qv9IkEmcaX0+EX+0nuLZt9if/7nXcYTtdz5sQfn68jsa0gcM0xHEBxczNer3ESQQdvFS6yEdjN/X
bfEQJTod5mz4cmEU58dIfK0NSZJgzA0Tod6sNrRUH7MZPZj7FuXrtci8VF4DdPQ/1kROVPRDMhX4
aeIXrbXXylu5BLNU8t5Ie6X4HYFUK3AaA5Etyo5JFrlVo4DjZz6MWePZKvKf9HVsB0du91b0QkYI
R9qnYLiPSq8PHAls9yOK3PExrQ+KvOdjwHN7AO/EHlznVo+D+4ARYbCD0ELC5EhxAxLrbqJS/kAg
Ia6u6VgvXMEX3yrULEH9HMQgvyB+q0YPA9taJvQ2yhmTVEeM/Ax7pqy1nJb80sJJ4wwlgG+ILb0B
2aOWomvq5yRxkkK+taRqf91dlo4YhBswMIdTjUIK/+izi8EOum4CTSXxISWp0z5TbYdoIAKQc1SU
qjAkK5eexl8DP/wTsp3ou2IazhLRUESO0rxjAfFv3wzqAusCKOYLr/C//br9SNyPEsXZN/xvSNGS
dnhdX8dfWzNz+ufrn74w8okEHTNTeIyh8Qxe78tvj0BLrQ0qfoo+elpHc+Lm5jGNdma3l2foLKbO
4LMWTN8HGWC3OcK7ZYPcHSyJbI2+YwkEfvFYEH6LbcVaqFi15Uv1zmTxTqo9E4+T6aEEu6u9Rb2j
SP4GmtPgffUFMpFprVO9VF26+AXCPVIr45hpE54rUfarJJu27fZ9DL44Y0MM2g/3fPZj/qqylObl
flxDYyy9Ivn4AOYjUT6EQwoZitVlvVT2zAIZNuaZG3XT5fOjDtwNyx4T7aQGt2rohckny/8a2hOU
3afPGSzsBrqNybscTw4UyRWtpY1qoCUJLVL1D3vnuvYryejSsw69L7S80QySgZ4WTkynS2Ef1q3l
B/Yb3rFhHrg9Rg2tork1ptyx9JTayTFnTnSn2YVTBbtpdjE/4ypra7YQHmxwDEAtEKcX8w3Cw7sP
lTyuBgUP7xlUJMUhW9N7WLrtYQH/ZpAh2GAAFrwyCrWyMlvD8pm17Yhr7yR2rxi3nE+mvq9Mndbt
MV4b2OA7LUSIC6OCIw5d3NZBoVu+XTwZ9gdvdDFts3L2F8KQzYthILKyObEPX9uzuAcv6SurlFAJ
kBOAlHMwz+u5XgOdUD4XCE9OH41QkQLoGD3fMdmBprG5lZPOujeJZFKlsv+huopgBPguNpSAA0N4
e7RqXeQKw24y6Vapt8GdZBwzlPDzh+ufvpAgoA4ISCNBNQB0RsLytqxO9DrF8qYoCsnI+9X02LU7
tCxCZHPRWvVhaTfPzQmfNSnlFLSNhopXfMvU31V8a4CO+3/3ScKRtKW06uYJn5R0qP6X1Ko2SqNR
tfbITfIP+TYGzLFNisZ5lmTBcyyVZWmnl7afY5w4VZ60Dg1C6a1T1xxiaZ7wwpIQEnXQW5VpUYAd
R61eM8wATRktGn3bBhsytMcSyrr177bDU85la6DlxTAH5SGCcIxKDjBylwdEKbXW7uLa9tWtPm/T
9C6DeEDQOZp6ShUbnb290T0w+1BpTxIYfZNnDYPW3Uq2wOOLGAp4gEPdWpW51Pblj9AnXYtbo7X9
HjP9DIQes4E2eRM6rbVSzeFeL1oywcOAPACUHT/4NIpSjVkySzYGkgrXCG+mHLq3yV6J763h5bq3
Lp2I/5r6wUZYQAlhtPsQKs/yoQ1AUICRcQADrhtZSG4Q11RUHTGvidlwEVRXBnEySQmcJ84ea8Mt
Msfo3pQWD4L4Nhz2GZAI8X7IfxEIcwe1Z4MXsdsC/8akHVmBjPzcRZQ4uGwq/oaLRCx0ZADasd7E
ickq+b1U6jeAXKBGQ4ZNprVrj+6FugImvDH/i2InqK4xY3bpM5DRBeJyULCTiuGAXapqeNHVQIpu
xZUzZRuZ6msizT+3FDYxaoMXJCST1W+M5tltMqSo9Y8sCXyGzDBkm06NnGEFHrT8YWdGhOu+Zeok
x1YU+G32N0ke7E1RUBBmmvtm/pQ02S3mtXfxz6sCWgpQtQFzBJoWlriUGKSf5AAtFD/SAMEN3svY
9JtQ3/bRn6y4AS7lus8urSLfNdA/AU74g4Kl16sIpA+J7cuY05zmQ72X62SticpL/JcHHd90ZkQI
qq0GFoQGeqe+bnSeot2UUGkgNka/1G2R3I/2qxn8maRq5cwvZFIwi/vChL4yiplik6TAfdymM87A
UPilmhwCiLpBE4M2+47DhMhmiPptE8buKgZ54WlxaVq4sOy8ZLYlNbbfoI05ps/3I/TqdqMLRagg
2Rau9cdmIA7oN6T0JOPp+p7+fz4cZWQAA/DdYhwiOkQAsoivt1J0tBi+EiCabjV1V8y4zWYUOx0t
DJ/bWV/xpgViBFSpFEBCdTAD4qYWqi6mUbEmLnB5QD7m4QkERcA6fxLHhOqN5IzoSELkzgvpr5ni
H1HC3jYP7nS0XWCtoJYIiPvm+lIsnabz3yOc36TOtT7kv8d8NgbQf4aOanqQWsdT5V1f5cPhXyf6
uQ6SbHDUA5CBPPcyDIYx4GemxXCYLOgsxHgQxca2lt+GwN40TeRYzSbQEawUy2mgsjtOdNRuyTjj
eWe0zhS7cvdHbjYkQ+0IdJftlqzRFnC/+/kLQYmMuVyIUsj82jgLmpaipaEZzbZfmOZdJEUhbZrw
4fqa/7zW4QMaoi+4+gENFhUqSyVj7TDhMrBBLd3WEj70oS17WuNtu0p0vLjB6CzyHg2mIYmQMmHg
v7SgQIOD1mpOquzxIgwBqLWskrZqQRPMc2vSSU63sTRSSR0dy9yW1YyRqdRrLUJ16ymc1uaJFy5f
TJ1pNmiRMAwKGOvlKutZE+kkDnAdAuZmHAMU1hQoX7Rs5bit2RGu3U5t2rmWkUBJnX7bxsUOY4IH
HU+3ZGVuY80Q34Uzt4mbCPSzDQxBNtuwKcu3UeSsYW0WffNs1YTEM1bKvLJb3LVmn/62ohQYH+iz
XPfNxQv9bGsMoRut48kCknx8yRw4AVB2+jaE3zx/ksQNu7uJbK7bW6BpwGGwMISAvyElFPFDBknk
TJnywE+p9CgD+Bg9jS4HZzyBAp2hyka2JhjCbsjB70FUc9360kkEYx2faoK6PdR9L7ct00ed4/QC
nxgRLZD7YWpUK17lFljlfmVMbCmROLclRFrMzytSnxdIx4Yt0X/V+X1trJhYOuuc/44g3wOeQATO
x22QBeiEBH40Anzn2olCu/EYaHtFO5hrO8e9TYyUGFaBJXReZIyRXK6dWRcYhppbwMpy+QbJiYPJ
FVeKpC8ThfDGUm/U4bMZVl5EK0ZFwkYWs7gypyrwu6kAahllUfvYyHj5gR2bzVB9nggw5mq0lnQu
2oXwIerDoDPHPNDlxwY4EmXaNAEARPqBVTjgdJ6cQHHbg7H2vlx0lDNbwiXZ6UWVJzIWNiz+VumT
pf+ppX9JONHf/c/3CAE4D9pQ0hN8j2EC1ntQ940H7aVx+pWktyCfLEODXj9pC3UDPPvOLAqhWNMY
aEFVWDSD8dSzWx3YFtkK0U25DcuHCjVlUOyays045JtGjXYr5vnp+uGt4LtXwQPO4SaCt5a5Wc1T
DvMWOlFUMb0p/6iU31p4b1ePSr6zmUZljWbpIZ00t/iHGx9S8P/P+nfQPbse5pmjQCoWAI2k0Bog
I2MkOzK4OTSAzZU7b+mWANs+/gOyCuRZgqsmjV6kSohnH1pbUDCIttdXcvEkYAaeS7iYINQT7ocJ
gcDoDISxGNmcQ1jrjrFBnLIPtn3vjW+sdCDztGJ0ofAD7+H/aox4YEnEhKEdatuqcgXeEzOnBJco
8FHSbpzdDKJRev3GrE0VOXH4K8Zk2SYpnbp+7ZRVydDFtT37GYITy+gxp+aAn5F2GjScaGc+zpUX
etPG2I4umO4CYE9A9VdjVaQVH1oK7gRqHShW6BbP5C5DUGvF4VjGCO5TsmPpO7StgDGmVdbQVnFK
Y42pY6H1AuYfIBDB0oFcGDW/S3tJRMAuL2OjAd1wRjN/7vV9bTt6YDplccNY7Mhg6W3k1KvQi5FB
rNn9w3XGh9xVjF+CdFmENhfVlMjSjGCPoUlHSTZ2tcVoSlC7qnpjVSs3y1LUPTcm5MmW2neDoXBj
8zOf4GpuIRP2L0Hw3Ih6uaZWNk9hLiG0I90ImsZN1V+ZBjJu5TUOckcZwl2OAWPaDfOmKtxizNbO
0VIYhPNgPWUIkIB78/IHBJ3WZlFOAj9B7TLTHQBwXMxAALWEglt+ZP2myz6s6raIIWMUb4j08j+P
Hmf2xfsbXKKYlMzMAGKYXtbisTlmD7UzyZvK6B9lPP7j1VmMpTMLeAOODrBawGwLGzvJSSL1qo1z
M5jbPPUN9XNuXpvgKJfZNtAHhC7iQm5PYR91mHig5rw17dXKNbci3j/IcZE6gJoCFQDhwlWZzCpw
XksIm5gEmR6jbm/VIB0D6WDIQC059pSAL6DWEr8slcfrq74wm8F7AiDEgdgiiH5M4U5QraFuEdMl
P7nhaovjBlzaKLdgA6CH4adbax97Uu6pw6Zw6t3au2XpTWEh1UABG+MIePcKWxB1Q9ukqi5xtzez
1I3iTa4/9F56sjFA5wXq3cr3LtTTYBDkspgGtCG8J8TKMSB5lmaq5LdEdlgteYC4dBMU6VtqBVtS
/ZXtwdFWT9fCJl+YFV6BSq7oFXZP8svscVTu1A6kxsQCMpKC5WIDGkvkra3bRGvM8csLDOAa8MMK
eEjEYrYSxZE2Vx3ufDDqKjHFnFQ+e8wCepyyY6eDdXWNxY87rODQkBCC6ArgSVx6RAhlMY7aaDUw
OUngLoc2VgRdj9A4gn1if303Fy4+CzkbyBBAJm+Crf0yZrGyG8xEwqXbl9beQpXCio95bu0sM3YU
7ZWASfS6wcXjwqlxwE2CgQFN7HpWydjWk64iTEtog6CxBPo5DCiN5j62coyR3UNv3YFYg6eU4MEj
oHAGrk1HBQdZtZuob0X4qIbP2loGsJRDg8STE+oC2c4J5C5XIgqNWNWKRPL7DEpVkmcU+O9NoiFw
4c2nFLSdum3YbtV88OpyDQ7CD4244+fWhX0wlDDs2i6SfBLMOW1bwIsM36xo3RsgSluDYi7uOhgk
dPRLgFYXu/xx1qgQjqlgDVKgUQK3zrvdpMVIMzChkFXQRVJW6/ALdwVG2EAcgM4CL5gJT6+CdVKH
/ZSA94CCnqp2bnGy2aYMTkVQUYxJgMoWdbMIDKrlUa1PRX4sx5UrcvHDTU6OaWIABIpWl5uspUPW
SXEh+aO5tWq2IXXsErSMcZob7Q/Eula8fSHxAREHZC1BxQmRHl1ICVoT/N8jKj7QbjZl167QwIkl
pXB7Uq4RqCzGKQWLC7FynGOUmS6/jY1yEKZhC1uoVTjw5Z0UyeO+B/zKtbLyNrQxs59mpXEYymhy
IsVcu4gXVxe9Djxd0MBFg+zyF0hTlE1dJEt+AM+1M1QNIrSsjh0YYxL2HmWvK6Fk6SaCNQVKQ5hu
Rdvz0t5sD9MY5NjNNj8GSeq2f3XTMZhxguIDMVKK57e81m1cOqjnNoUdTUEf1WkKbOYNNeeKVl6H
WY7sI3Cuf9zSWkIqmhNKo2Gsi982NH3PJMOW/MYM3ou63FQZKDNBfZT9wvCGzsKVlu2SPTTD0XnH
2xOXnfD0LFNF7fIUe9cRJ2HxVjq1W6VTHbl+GvPd9W9bigTntgQ/SeNYDkruJ8M407gD4n4tnC5d
oOcWhHNeF4wUrJok/yViqmc6bSx5EsCi17+D77UYtAGWwG2BAicqdcKJMxuTKbmN1MuszdvR2oXj
kxXsqxr880qNC8SL7q8bXPwsoNA4/zsabN9Qy7NSh6GXSctBC34xQ5JKsh0WQAhGk7fymvzPUuBC
Qx2jFyhzaFBAuzxadadUapEjyauMl8G8KchbtDYJuXjjntsQjlKdwRsbFG79APzVgde+zNaOpA6W
sKDEjbUv+8taa8mtfBcR3Hy0WBbMPWza6t+s+2vZp6p/v75Ji4H47LvEMGhqEgopJtxbQwySs6MC
AmTNl4Md6sXNV/g6N2vMqksHCiOzAA4DT4aZUiElt+uBxZ0lhyeSDbI7a8ZE56JYY8RY6isj/wWm
3UDBAFqxwg2ex4EaNlUFcI5b08hBhxH0ZMSrvPfnCjyX8m7N4pK/nxvkf37m73UbVIGiAdJSFzb4
mb3e/ugbBezu9srBWvw08L0AF4yqOzBBwgpaVcQsKzbRqrU7N8WUVTz/rg+YeigGgOirQ9rcRvZm
xiUzKajABzdm8p7PDyues3S5nP8K4dQZZWTPUkQAwcq/OtA0HNhbYz/j+QHM+0hBhy5DN8QdS3+M
nUC9wS+Rups5XUO8Li07J0GEyo+pAqAoHMxMBq/4oI6BDxYhWqWAgSa39WzTPmUrEXSpEIYi1H9M
ideOGc5WnlkzIC7QF7VARQZcwqEwkx3GWE+D3aMc9ZAWYBK3lFtDf2i6FYzN0smBQATn+uG6TeJj
tk2q1igKvH9a+XaSIlBJrESDhS3FweQoM44xwwV76cK9SUpizUV4am3QjcUhAgLuvPRXVONJ164m
gQtbZ+MZh2FXcMAjsRfMZZXShp2WRaf8r37AsPUJJBmH3EtvxwcMUwSPIQhrE0wGb657LveIi5sQ
EqdcZwPAIRlUWWIHIJyyRKt7Ep1ABz9qLkcd6C30QKgR31RkUw8r2cqKve8QfB4YprkYWAl7SlxA
yvJXpGZUmk52+wIFRLcpDk1yd/0Lf+wjF3FFcQ/fZxuAqwtHs1NYWA6BHp76NvPqQt81wzZL72tb
fw4k97qtH5vIbQE3BFQUZwMTp5Pyuvq/toDCAlRmW4N2jBFpu4oZWTMkBHRrzLswSa3w1AV39aCB
5xJKxblK6zVCgkVDeG7BITkOWSSOtlChavBiCE9jr7kJZoQs/S6Z7X2pflxfup8Bha8djoCO+wky
fwY/8GeekSUyqHeHKDqBoKkZIDuZTC6KHK6el4dRi49ZBmwbuAgwygMfkctfq9+65Jvnv0BYVM4C
UHZjGp2AvxiDdC/1h9aEGKCeu2kL7cEsd5Xw6/pnL60vV51U8MRE90JsHBGtajPNzqOTjMclWCX0
AeRRwX61t7lsh4BcH4A9nAX+52er27cYujbGKjrp2U4OvzjxCsgrov8x9S82Ec/z/5gRolhSY1TW
ZDDTh5NXxVDTS8GMlrZOW4OHZc05fyZs3ByHGwOqgFK2eN6qGprQeIXBHJscBTHsPYkHGkR+aPWe
8TxJb2mirJzxnzA5bhQqev+Hs/fajZxZtnWfiAC9uSVZVbIsSa22N0Rbeu/59PujDs7eKooo4p8X
c2HO1YCiMpkZGWbEGIsk6QaCNJ+mqk0nPDVsYSfhZniOH8LbsPGUk77XWlt809o7m7pJiX4RBqFC
fvnVqrLtx1AaQtiGGVJ5CLgIj370WZBP4d5BtJac54Ot5WzAcbJAclefLhA0s5/aPjzff/th2M3h
fJbss2X/OR7Pt0dmv87Hs/1yeEGCwX55id3j31eIDh3CSff17+Hp9ceT9/UvlIT2A4w6d57z3Ts8
zY4XHv78e/5i3T7fT86NYXf2Hfy3328+Pf+BZf7Z+fTsHO52PtCWw1/qKP//QlYOPy0Y/DOWhQSe
+tTa9Y1qz3sFk2Xjr23W4kreXadEmSOlL0ZsBDGxj97pBHrBXlDwFkR9NMPTTNwOQHw9wgtFol4n
0JGeJS229eJnr0Z2mIC+m36jDj2rkSNn46kvD9TlquGmnWsHBlFHTF5r/SVHgGcQCgbCFBfM1+m6
41qc4bWftjqajMCAtxJqHNcd0kk/d6AYm/sLdyfpsopnXJf7dGFMo1iaw3MCYV+SMt2/E7FvGWBs
FVHZJcDjxb78gN2QqP1QWNysVMO1V7iqcKor9/ombXjdRfKTSADRHWLUVdKqFwnwdt8kqHuxnzRH
3gnCt87Hxd9f12P8iHpeu/x9pk7nMIPmXzoY7ZmGgW3c/C2NV1Ny9eiLkKVQfduj6paTnZS3ovQv
TFOihv8BKkrH7P2S5cuN7dtOq8yJje37TD2bpSbdKv6wM22+5fjpQdCJYH1wBFgrK2Gf9xFNLp7q
JGR4CIrAG8RjY+UZgezEJuvam6b/CFFe1vXO4qpkNBiKkUo+FuffwJHtV9N9/XV+SpzEaZxvAjOw
pHl2e/f14fthdA5/TOfO/nmjjDu37uPs5epnrK4dRCZtEip+eFaSB9FEq4IRzJlC5tJvqlIdbPij
OsVuanS20Zn3khKeRqQspHvB/NNKhaNNv0r5exi8DiODmqc+djsNqq4wcvASeKCd4HvjAbvYtdU1
i7Nh6ANd4IBWcA+KbgyUsIOtw0q/FmnFDHlxuH7jNpz/hcFVnJNkQSNmKvtDi+8ptHy3Ee8tP3SF
YucIbgSLGEKPnI4TzBhrVjtlaOQo7BKk4sTvVQ8kM3cVCT65xs0UpNC079r87frS3vqVK5e7RBxM
5pDyMvq08iaqXudxXaTRWam/SSaeXWrRww7lkyxAFO5bt9CTHSxhvNWjz6ogOF37NMsAg4Y9bqYN
58mYl8Sg19IUAnh0ecebqBabImDtoyGF0EhOUEZm5X9meFmO+jsrq7PT5uKUt0hbnfv4h3qKtVMX
fmnzA5TZ1/d160tCJYE15ligrVnFC1FHTtJ2U3xuZ6a8vCK48/sc4sz+V56FtsW8qUPec93m1r14
b3MVP/i6HwmZgE2L+JGh14N6CLrHItQcRBn+uykQtszmIQjIKPRyY96FKno1RWSIRXyWWqdfNMcP
IDUr9clvH4XdstCmm9Rk6hiwaNGV1VcL6/tegqigxVomHgQkHPt46Q0Or0J58gPpMerRXkVJV38W
wmMFxqJmMsqKXseYLR8Gr+r/DoLyO/ulPjSNU48/Ufitoq8djcaR4CdubkP9xoD3pr2N5R+xuke/
s+U/AAmyX0TdpA4r/xHpczcLcRWfo7k90QgDyKZnD5kEV+VeB3/rFkGpI3HkmKMHeXT5Yfw2SlLB
SuOzHP2hwBzvlem3zrVOyxaE4FuZbPX3myqaNCvhU1gEpkI/38bzY5U+oD1kg0kcWiQo2v+sPckt
opzEsD39aQKe1bscGw3sXsg7nXOdkSGlt+P4jsLozu3Z3Ll3VlZvsUpGRE9oYOf02LKz1vxDpX5P
7G9z+94ZWTk5Ni3XJauLz2Lxb8weNcuV8i+ieRPqiW0W3+O96eutWBHq4zc4B7D/t/zs3T2VBmUi
nGPrpMANk4dUjG1Dhfko3+Ok3Tri7w2tFtaOWoPQJIZk45OoNQfJ4P0/R0ZzzFX3uu/ZNEUbirhp
KaGusYpMCY+RMDfcprZ25f7F6mj0Co5Vf4mFv9dNbaXl8IEB3lMWTXHK35fXSYTED8VOciU50J6y
Kb8xa9FetID8ZDok/uwqGsTGjil8jqI9HPfGt8P2wsNNTLBQhF7aVlN1SAUZ273yUpY3OUIDuPQ9
hfCN3bywsvJNejAKFpX88NyZUmGXIE/1+EFBsHqc9ZdEvd3Z0OVHr8INiGxA9dPLZjhtLVI2yZGa
UlmPzl0si/d+klaumBqQ3Jd5dwjEND1owzCfRqmCTLc0/HujieLHUDf8I6NVOW3OovgyDWSerdFF
Oydr43YikkTxHx+95FcrR4O8m+QTChN+WcGpgeiCsvqfVs3sMWMUXPFdqWl/IKf+8/qmbO3JG1UT
j/cCI19/AgE9c3XkMR3G8jVJsk85hHCKshfFbuU3EKEvjHMLtEtZl8k1uQna2EjSM+Q80wlq/cru
5hjN0cATABHIbUDAV9ioHnVEnuWe8u3GMpE95A79f1Rb61ewV2Qlq7I+Pddw3Sejo3+fEay+vpUf
u8j6oq34/4ys3qdkNgyhtbr0PEx2NUHzrgo2nKOVHf8sXLjDjuHhusWN+4NBJmyZtYSecV1NicU8
8n3mYc51bSYHDov42JiSBWQuD78ZUlM9BWq2xy26Nkp5EvThQrUN+ITHceWWQl30swjai/Mg9+B4
T0bgaYDQKt04xcpO1eRDDX0xxvgKhE0M0y/Q0ks/pAihPrcKxgLxe9nBfS0JtlyiaA+7jXm2DLeX
vncIVGWi7RuSk+g7Tbn1uVnsayh/6JACqTLFm0v7o+5bY1776VnxU5tq9ghMJNH+FyML+wqfEXL3
NXgjo/lhJSDGz7XW2Lr2daxbW9gVXN1cyjsrq1cymJGzEJMoO0/0bwb2r1i4OyDuvn4mPyR1y5bx
H6DnS/LB51ttmTo08dBK6TlJpGNjIjYY5p8ZcFL9G+nOkE6ilt9KmXlUhRalkAbGO6So967iOh15
+xGwHoIrXBhE12hwSaqFvjPZUhCMptv6LixbTuuAfreFu09//vzLzgPIjutL37oZi7IB4elCObHu
INNWDTIz5bAUbfgC0xyFTs6nf5TSQyHuIX42r8ainkPeTPGe5+xyn41EDkWlXpY4o9RRuj3hFUW/
pUmeUpRokvE2ska7IieZkVgow38ZPMf/w4pl0uaFuQSo1uo3IMbiVzWaOGeRN8QxB57VgPDoMBnM
Hvtl49tpMUY3141+mBLi46KmQeJHVZ/J4nWTBCaI2R9MrGqwsQj+j2K+kcfieyo71gC3B6z/gwuj
p2L9ErXMtacW1Qxa3Iq2UzH58L2XNjrgp0US0iTHWv79XYArdoWfhmBVn01FEA+iLzo6iqHOPM0B
BSoNIswia07XF7/c0vcxDGTOhGSgV3mtKdW8zdm+sylooTAmihU9F+0Uuk0oS+Dq5XnnYfl4uBYz
cO/xXirQfqxhPGq9EHKpmIG4pR3+tmXlKJN0zNvoqJfQFAxfq/Y+jHrYMb2o8tq03fGJHyrBbwt9
9wvWnhdEmza0ZvSspzDVpK4w3ffJg6aW3+mGdb1k015Mxwy9od8jQw3M9d51JWRnut3Kj4J/w3iN
svebljTsYvPfyg68tMRnBujs1XEvZwjms44PPmRScRsV8XBKUkm6U3wGtKugVuw5biRArVILr7em
PyZl0bptE8lHEWXUJzU0l1ndth3u5laabSvxU0coEcUUebzdMmu/hJr6S+hQh6+sKD6EIcWw6wdo
HdkvBDX8fvqLOA1NXn9ZxGCrdNLT9rGT/O6Qq6Lu9rxAp3iMkY1AQ/b2ur0Pt/XNIIAw3DCjSJyb
y1uizWEoCG3VPoa0r/LsxWxfZKKjvn7p69E2+h/1IN0K+XDyvza3Q3jfab9wX3No7DxMb3Wh919v
+SHwgEDGIdFLw3dc/pDA6nNzKJr2EWmP20C6a4evyP6g/F2FThBEB7WC0s+/t3q0uQX0VfqnIDz4
T2n3K9D6Yxk85qp+U9TfmT0M+X8EzPH0zXn6ogvSadgj/PwwMP/2a9H+5MeQqcAldPlrx4iaXZuO
7SMlnbuxsK1OhTrZsKcUkcX2NUg6tHX/6gydUB6+U/L50LSai/ZGpt8O5V1WLyTrXthoTg6rrGZ9
0qZx4TTdgb+8ZbzrXWVW4Q2gRWC/1sAR67qF8TXtHlMjK2e7HrTyOZcWUV55DjswVIEYqW5a66ll
d4ER3stTGvl2NSLqLkZ0uk1GZqEtVGs5eq1KYNS23qnmXVz5Y37oslry4qRjxrPy4xxUlGBmv+c4
AL5eBl38u6q0IYAnuy4fRxKKH2FSixRv5ToeXTVvzfmYK4kCQmDO9sjY1jHG8oVU6l289szkMEN5
+YVUNYJ2SqPq2MBeWvqRq/X/culHG06QiTyYe5MS69fmzRxcKiozmszlvrnsd55fmqdODwzMAdfy
K06qe7T51tdv64c1wXHOQ8h4HqheHMUqSNSlESrqsBAeg8h/zFKf01ffGdp8nwiPatKSO/nS1+sm
PzgkTNJRlIg+oYVAKOtyG8M5UGo6usKjHt/R670d2seRFDFSP1+3s345easVPsiyMgOkw1pMT+qC
vk84OV7i2OaOb/m4BupBzIQRj+FUyeAv19CNVmXoE5mQMNd2atY3dXWHLtShL6ed4GcdxS/P8ntL
qwZpVg553aR64M3m7MjCLNrC0P4RWnOnz/XhtK3srNxP2lR9QKcIO2r3QKDplnlwrwUZo8Dx77Te
ax8sL+eFF8HBEUQuZH9Ed7BVXW7gVKqJEZRsYPlAMPM4+i7cKtpncoNeOl4/Bx+P+KWp5d/f3aNe
KZQu7DAVpv7d8KJUB797TLIfRHhEDzuHe8/YKmIQpMJQaVuyjXl0ZyI2Ahe+XWYaQ9VgwZrZhsT0
+vI2Ptz7nVxXKPWgmyFjw6KafYoSOiSm787QHzB8Gwb/rtvaOPYXtlaHsdc7QU1KK/BEgBnR4Kj9
Q06mMek7idXGob+wszqMY9QYvZpiZy6+gw6A+Vo+SuXOufhQvuFqXVhZOSJi6RFOBawMwtdIN7/2
fvYl9+V7+TV9rlRXCKIXOWcGTps7FBB35tI/eqdL4yvHOxelpdSSz6k0PlvD3yn7j7nK2+IW4C+j
fUSub5SN7069Xvj+kM1C4KUW1A2jpEWfOl0enECqy2NflYVXdeNeFXnru0EqAKoBuCW8pSu32GfC
PA1RG3pDKg52DLL9LjOmnCdZ3DO15UAonyzBHRUUul2Xt1rX64ikoAm9Vq1i4QA3BdFs0WTgfkmm
ntImC2r4JatiPFVz1R18Mej3OAQ3rsOSLSHgzOCbyuj95W/IUlxLMEWJFwxD9E2JLPD6nT8cpLEV
nKmsm51G6IeiKh8VeV4L+B5TP/QeVosujNSaR6tNvLFHdk/24X6ktIk+YlAPh2ROTrHvO50eeTKk
a9ev/rZtQHVMeRApgDq6XGzVTKo2a1LiwW+cfomtQjxNSoX6m6Ukzgj6G64ISThUlvCtlYbBraoi
2HkLN5wrYTzVSKrmKJmse3OtUcayMCqJV1h9lR3HedY+NX0NDsi0wqI6hroqpo6SV3nk+lES7k3w
bNnnmURDhJ/BZOXqe7eGnwt6PseeOClotsVVetK6pv8sygFDKOTn92IotCdDz+S9MZuNo8bwCz3d
JeKGUGt1s6pZnKSk6zI44qXgXMDgdrLa2nfzwjz2daWern/tLXNkvVwuuA0gIF8dtCnu5Maoq9wL
5hw2MtLZIuucClfMfNGePuuHCiLHmhlKtEj5Pss45bLv73xV3otmPYRz4cmt6RpBZw+pfutH0U0i
P2bB7EArNAim3Um6k0nCWaXX3GTKfWfsPQkbHxjpDKaLFokTcqTVLidN2IaqXpVeRYWpNCAVCIuT
lZh3ZT12Thx3L7IQHa5v9Ye2H6t/Y7GA/WWheF9XEeOlMtDIXeXVhXnTBz+F6rnKvhr+2ULWF8SA
Frc30fQpkPdY+De8NXh4g3q3zJeGBfVy282pYOxcyitPUvN/rREcYm1gsjROdx7aLTsgKZaOBVxJ
AG4u7QyJn/S+aZVekuAh1TTTbf2Ln2r6jp3l76xiSqoNCycIV0RhNPfSTkzDGa3ZovKmJjpkNZPk
1OW0ITqq6aui7cTLG++3SYWDWWc0hQEMLDfo3ZkNos4XmKemFBZkxbMk5PkpgAFzJxDaWhLlP2u5
+UxErnOYApS7b1hR7ZWKAwPzjTlJpyoOHvvm8yDuIQQ37iEncJHZ5jldnvHVmjiogjVYyOahw941
tsBY/N3UkQO2Z+2UHfTyhz8/5Ei/ZsaP2No7jh/XSjYICQItpuUqrMcnRHEoJl2JSy/tmaEOfohK
QA3ylsfAtSLFvn7rPn6+S2Or16xLCmFKyqT08hbllxqI/x7x0Ie5PgaSFi5UXkxIePmCKxNCHbWZ
0ZuJhzzcsbiT7uFZ+qvdNE4B5BLkeW+jvF3tdeuWb3R5CRar9CNUJujIfVeeOzH1AUELrEpiehih
kEoY+oob/yEzyufre/jxXl+aWsXPHaKWixJhAnleE0euabwk6R6aac/GKkwW6liooRRNGYbMmanv
yyiF0z8zXb1o2y/X17NxAC+2bvXBaOUMWSlaiZcFlT0Xt1XKATTvRaVwZnOHA2vP1uqqUW7X8sjg
M4nPhX7Uxi/tL8R2nTTbG6jcyHIuv9LyS945Kg1oRRlnWGKysZidET4XK6W+OCnhpzCs3VL4lMUP
A03sAIjaIO0FTZsr5VUFYgrYUlFWX9Bq/S6k+cCBHHInD+qvcTMcxSm004Ckv/h8/Rt+TAsoZ/Ga
ce4oLzAkerna1phmfRST1Esr9D8fu/KkJm6r3QjJo988q+Kf6+Y2d/e9vVW+b6RyMWUa9qA5tcVD
7p5ffpf2fMhgXNoxtSTX65v9zpS6Ck7kuUmtOmGIrA0OYnGfhf/GFjnXyYHkmtloRjpb26I8XI79
jumtT0iREFzc8gGZbrvc1KSeTGVWQODXo+BGdqB6pknNM/+d7M3+bzrN96ZW9yJMKkOtC0yN89eZ
iQAJNV65P/oF2vA3RTKdFMMN5gFG4xJmnsqJ/KPejHaDWvP17f6gYri47/e/ZHVvQl+dO00v8Dy3
lTcceheKx9YdDt1Lfgai9T14HJ7aA7ziyPklpe3kowOK//qP2DzN7zZ+dZqR96kCFHxTTw2+8X7M
32B4g26qe81+i/lOQWLP1uok+ynR2WCWqWcEpzwsGSYBznKsKjv7A8es1u+xmXzsEy0bvIwFgfRg
NmzNHrZQq/iS0aXeLBznY8P8gfArAyuYzTfS/CJ0f5S7fn6MdHR+M3euD1N31PfKkBtZLR6JXBIw
lLYUpVcVrQYh+SnW2eGsgrfmNN5n3xhCzehX/JlHO9ir6W/bwz2hPIWX4jZdXqVaEJLMaNMMeYpa
kWyS/TGw8xgZCSeIe2kpNBlVS5esK/5ldD1Q4BJFULxVbVT/w3PH5Alh45JSfxiobOJxbMWKA66p
zVHMbmTu9JTeZ8V5TMedg7z1jL+3tbpMlRjTysDbeTSLguZzKjwJ1k5jarkLa/dIrQF0wBJ18Ekv
dzZR9LLrGjyxlQwu2uOUH9zQhCoNZrbxuxnvFaC27EGWyv5BwQeN5SrQ0ltRnfO+Sj1/fgwW2c2/
un4b9PeT/mOwbq77gc1nBrkPA2p1BWj6OjGNwsgsJlHAWPNliu0MLW/oy+J+hNZaskVgZ4HuCJV2
kOff016pcmulkCwq9Pzg86YsfrmzhVLnUdgnmSeIkJ9n4aMQHDMDOckucQTzgJL29dVu2VuSRSAP
hA3aGstTB4oSjdLIEHUk3mnCPdgex/dfAtU1cnhnOlh7rhvccn2wDy33gK1Ff+RygWrai1WXqRmP
eKnHdus//51C/vuXoHkNlD0MzdbyzEWYg7ND/rgeiR2NboYvxcrwe74dQNijB9B85I4WUenIPxWh
v5OqfoBW8O2of6I9D0clo5jrIT4jDcBHNULuzTPwCgqUXaF4U/VZ6e5b5bW3hufU9B8HxS415cDM
iiM/BDTDQReWc8/gs+bO0W8huuu+Xt/3N8jS6s4yz8H8EQjYhcNhdWetoJz9wE8Lz8zj26jX7uu2
+qVY5R8N8DOkkgMHTmOWXW3EUyXITk0iGtpBSPgqqcXRr3VHrOcnIT5R4975bRtBj2qAtaIQBAcW
F/3yUCh6PSj6KBSeof8d/ek8y7Ftok9RzG4gvOTQsdTP+py4XR/ao3+jmp0jUH0W+tvZR/CD+vf1
H7TYW+8Vykp0TTWQmOzX5e+Js1r1hSHIPN/0HU1lNFY18sdoiGW3DD5dt7W59ne2Vu667nNR92d1
iQVcoTvRCHUqNr5J3czY47XeW9fq8mVBlJqUM3kalPCgMAgsfxLE9pgPO9nq1tPL8WfgDXggRdT1
YE9MzcgsLNxYPSC/k6glQIoCvUt4dRLR6RLRDVPlODNqZ2R7c/4b7x+2UQAFIEm7YN0pgD1hirM+
yrygq50iMm6Tqf5s7bKCfYBxLTfdFOlKU7+x4NBauWop6QWj8ZvMUwCy1814EKPhoQs+dcavNLDc
VrdnXXUHP7oJmuGnqn5Od6UFlzu7Pqcwx4kL9puxZGOVLFRdrcyzn+PedDV1ZLNA8dDS/14/oFsP
Io3jhUEabI8OHOXyNgCUSUKtZqFR/s9Mg9sszA7aqP+Z8vFOA+tqRIajBfmDNmiPpug23ehe/wVb
x5YHkUcROKD6gYpWLntNrdIqY9oOay1YHQSWAmaGmmDa8d9bh4czC13DMixMq+lyrXKu8LGGdgH3
iJJtdpYAx7IlHyR/2ivFb5p6eyXQj6Z8tA6HmU7RGQpdTOWHMUB9dmqah4iiwY573Ta0fEEkhWGZ
Xa2JTLZqI2Pg+ykqTMmfowFscrLTL9sywtAOgE0G8KHCXGXMCtN7WWERSAhwjh56Q/4z1IVo662+
h97aOvR0k2XK3GCgQa9ffiI/K0qx9IkgamGgWPRcROPOhm3EKNpyqxnEF9FCW0sZa31vWmNV5F49
94V/l40tfRif5s2pFKbWvw0FhVxZ8CcrdgU6iCceKjE7XD/0GxtKJZp2BUJXSxNwdetgsZ7qsO1z
EFovqklVs7MtpIqvG9mKCiCCpG0tgd2zKB1dbmZWpKGp0z70osz9ah16+y8k2s6T9/nrgdl/+0tn
QyWx87pu1b7fG11XV6zSzNQ4w2jS1C58+GiQjOgjTUVzqOPb1nLGHi6yg6/elMmXOroTICy+vu6N
uBBKFpksFHixLK43ty9SJpmUJPdAtOlHIwr9Q82oDqTPTGKZSnmsdaTbZqXcK7xvvRoApBjiXAaC
gFmvLmMWjYUc8n88Xq7yZyW2w61ejKqDLsJwG7XmcqKk+FRO0ciYdKU7gwWSIJLi7JkJQ8FJlbw5
/vfNoM9qcMrwfPywyzMwotqYliiLeJWQmPd1YUmHhrjoTi4r8S6orOBQD+Xkamoovly3vHXGGRpS
FuUi+szy8u/v6qViOPWwUOelJ2jz0S/7mzx2pko8XbeyEWHRNVowV2w42ePKNYlWOI/tXBRe5x+q
6qfc33wdtH+75dAtM0wKgCLE0VJkWX1ZurZjU4g121gmfMU0JnQcxdthVs5FP2suRYi9ofcNR0UP
iShnSW9wFavbO2fhmOVJUaKHpNxJOWPUEHulxmOhSK6W3vQnEU2f65u5dXnf21wjM/NSaSEaom/b
Dp/M4DESf/TmS5eKtxlVuVQ5q4hIN/LTDDA1y1/roDiVe3X2jRdgaZ0tc0Pwp/MEXB4bS/KFmrnh
krxqdoTxR1Psxa8yf2EVWCESAqEADWrijfUbIwKpSfJqoDmd3EjxQQSVX5I0Hvr+y5B+kabODtLX
NDnsaYFuRDpAx4kFqFrh+9dTlP2kj76vkD12qdwcMrX9qSCT4iRGJNpZaZbu9Y+5dX5gtVlGzqg0
E/VcbqQoJEWXTVNBYNXNla1HYmkHcPY+Sz39n966rRIdXaM+rhBEFsSdWGvDCRO0EteBg4cpfD1/
VlDYNuJIoAlpAQ5vQgfdpCQ91srNIOSLK94ZMdg4NkwyEwcxUYLe6BrXofhT0itlTR+y+yp1rR3v
KWttLIjqqrRM6TPcARDscjvjFDBKD9rMixW1vgkmCNYLbZyeGiVNPKuQQU0JcgAjeWDstLg2HOlS
qUII0aQT+WEOYFDGoTHrufSgyqNeZbUPfTfdxPP/0MrF1zCFCV4FzNl6wAE0fScNU0Lbfx6dMNDt
QDlcP5Jb2QYwCeCqtJSW7vTqNYJMIytkC4hGkAt3Jk6mn1unMlzTr+2gL15Co4G1x+jdoTJtv02P
bbYnVL91UGSyO5TAJZBH67ndSVcDJLIBa/hJRBvtten+Xl/knoFVzt835swMVlp5TX4/il/Hwt/z
0stRWzkwAN8LxId9JMhZJadaKYRK5vOh8vSYI0B7C7mN6hbNjXxkbEuqbHOvf7Lx/BmEUoRTFMBA
Tq0s5mGVxdEUVF62kFWH4qMBW7t6KBSIbHcClq3tY2xqGdLioJB1XN6zbC5FsyyayiuMWjoUzSw6
QRrt9Gi21kNsIgEqUEnv14dAFxO5aEq18tSydrpZdkWEKvQmtiGoeiYj3sk5Njw/KTzwc1U2gLut
Ue5wWI7m1Bc1ItA0v4LxzujUk4KHtsOdhW35CvaOxGkpM39ow1BUFslqktpLYrM6qFZ1HpKuuMmj
nUO+tYGL2tiC2llGg5Y39l1wNyMSMDadWhPcpcdBCD2pPDG7SJu/fNklMt84EqgekcKAsAJYIK1u
lF7WYRLraYM0XvFltkYnj6udpseWCaIsIDtwKlErXwVbSTZMAz1CsGNND12J4ceHvkv3Wh0b58Ak
rGEVFJaIPFbuz/Lxf6kEsEquzfveiG1hhqJJz9w+Ol13QhuWCFZByzBu99bsuPw+Av3WVGGGzoMS
xVWjP23xRYSecJdM9OO+gUVblECAilGmWkPFZCErc7UHBK3PonkeNXP4EVSUN6+v5mMogxXam+Bx
KMrhFy5XI0ZyPEgBoUwe9g/qkOcwiKAtqQStdevHMCCMo1miEtwIB7OdrMN16x/3EldLTApAGYcB
KPvSOkPlZcGLWXjNUCIhk8bas+obqesXIzWy0Qh3VrsBZFx8O+VVkB5UNNeB4ihDjh6qZekpQwAc
eBZa6aERY9NOJcF4GJs8Ps8NoYBZZ8CU9cbXv+l9iYRTzgzZ8friP150Pi4en1/EQeIzXC4+0rMh
1H2yuEiavsCf+KCI39Fq6prKMYw9t7yRQGMNpiIIhuliECZfWmubJBzQtVkQjnKRuU1TVt/xMNpg
q30qP49FQW1byCsoeHIhUr9Bc6XKDwPz06EzJDUMl0ovVKiFzUa58+punYJlYhlYKy6c8vPlT2us
PjOiSiw9SH+m4LmNn+vIqYedWG9ruxE/A3YGPptsdrXdcR1ocZ/5xHpNo99MQeGfND+SDmkSa67g
R59gpJJ3bG6ujHooVxjovblO+vpJzGM1Jpxo6/AoCkK2qCXeGVVcOpXe/Lx+nj6G0UvxlY498ReB
urL6wlLWakUuY6wpJnvph1gQNCIVO/mJ3SXWgYr3zuO75TwI12FPIfPC8a4+XEH4TAyA022ST7L4
o5QOoXGnBDA0NuqfWN/z8R9fYBb4ztzqCw5dY4kwXwF1idsnpJJuRv07qKI9SbOtgwLp1EJtazI1
sa5lq3FQVkZOvsM/n4Y0ODbj9Dj25AdyCqw+3jn9m+Z47xeqY6Yb1zW1bhSirpw4/WYinaIQLPls
dX9nxfwlTr9DeEWun5JNF0i6hRcA2UKtfBVwLoSDtapKpVc/JMm/zpWPtekmv5sOVStH+vz5urmt
b0ZTd2mz0NQFYH15t5OkE5q+UUuwngxWN6DjIdawpj0S362LBgEblFq8Yny61dkPA7+yjG4i9UBZ
Mm/E0p204Ps4q58EVf9yfUkbqCCGixlYZ8SBsRpGey7XJDWGHwqJjDHqsKhi3YRDcRxlh8HHSHFm
jRSvPMrTF8P6JCYqUmUEb8NZNB6n6Hj9p2ydHbwKI9mLwOSHYnfejoWSVmblVdNB1r0mum/qVyO4
0cQdQ5vPx3tLq1OTaKlf+KFRUfm1dcPpDoWd/tYim/Hn2wI2cOQzG3feY1HbaIiy1dBZUOskL0NF
4XKro3ZOSsKHyptRgpUo+sLoeJvWw63oa3ZqSfRCx89xmX6ey72qxAbOb+EeJ5hcGnhUP1bups7g
pkvjufJ6AH4kF0zs1NVjW3/PDNUu4sdUetHknyID5q1/nxSQvGbCEwpfO3nHxjdeptWIzyh8Eyys
foYcpRU9InY+Y4ZROmaOPHBTFXcnNNq4qDhxkAQLo+CCwbjcaXQ45jT0hcrrZMNrAQxG8j16ra/X
D+zyvS7za5zcOysrdzAV1SxHjL15cZre6boDY6hN7eXQ5jsHdnM5lCHYMFraBDyXyxmCItK0qKo9
s+8OoplCxCHftsr45/p6Ns0Yuqgzdg9H6zrtELqgGv2Z9aSCYjGqKwNmr9L2FFJb2HHcG4/tkgf8
X1PLOXmXFwoiOrXQwdZe2HMAkkctDpwwFj5FLSS1lRXbSQV/kr/X1NteId1JAyooamSrjYx6w68V
La49iyA1vYl++3uA2s0zAd6QDgpkoAAfLhem+QVhdxUuCW9sM2FxKIh+1dg6JMXOVdqyRB8XzTgy
eJzmstZ3W9hVTTNNcV17AciKKNVdJbljCPpYtX+vH4stvyUxXgo9J0kVb+wqMrIapLjHYKg9qZC6
56SY6qNUTvOvXJPbU10WiMxI6n0fGfNxFuW7Nir2FBS23MYC33wDOAAPWvbi3VpjOFZrZhxrD4I7
V8/QWR5fA+EYCeqx6v6Hy/be1upo6kLmd1nbc9lOvf7XPBv9r+v7ufXh6HchvUeWynzh6nkXCpgP
/WSuvTz5HKQovfwAm+lLn69bWZzP2jm9PTKMbRJAr4fAglQrh0aRag9W2qI8Kcr3639/I0BnNhbE
lgzlDMzSK0+uW42gtwlBChRy2Tlknd8zobgTY/5XZUbmIW1T0UY99b/PqtOipD0CvoA5OtZ2eRaC
vhFGfWAQLO0OpfVdC5/NZqcpseWd3ptYXa26T7s81ETig5SuRw63lUg3Np9eVKs9iOJTKh7k6nR9
P7eO+FKKI5czKOKvi1ddQ8Wdf6s8blCv9W6v/qgse+47R62DHQqDzRsNDzdBLOkOcJDVfRL7IJJ6
U6+9upR/CpEoHXvDDJxa1SqXiSbpKCkwGxRZkLtNAOCtSwfr539fL5rHADjIk2k8r36ClfUBhEj/
h7Pz2pHcaJbwExGgN7ck24zhzFqtuSFW2hW9L9qnPx/nvzjb7EYTK0GQBAjY6mK5zMjICJBB0T3W
ifNMAvMxSpKTEimvwtyB7dYF2x4GOi/BO/EJYutsjlxKsaQdkkRg7ptjkGWgZpWHys6bdutc/z7I
5uqPuhLirBqLF4H5+pieFuedNLr18h/ufYznKX1SXYKhshlGorMzDvuagN2Z5EBVCq+YrccudXQ/
rrTUv79MtyblwJw1V48ejO43t2EoSro+sHF+YRs0SJOgWy+UdvRzozmHphA7w91YKKqea13uje+y
RfXl1KKWnYfdSysEe8+0G49SUAaDLt5z3rqVBVCkd+iBZlPgvL3NfLQwc+K2Fy9WXNc0XvxbphC7
k0jX/HlanBdBZ9PRXiT9nPeyduzUonwdY6s8xkVsw4Oth52VvTF5Cg0I3Kz6ObCiN9dOk9hzZ01p
xysH7SyyXW3ofVPbuWhuHX4KNHR/r8gKmcj2OVenpo/buH8xT07zGNqHpHkSVkdh7aGqqqNqJZz8
hz/eRoyJRjV5OpnXVoGzs6yURuG8f0F4zKbG/JJXP/5864AryqSxmDqSZm0ulDIsJq6ZbngLKXvj
Q61obtrL3p9P5PdRNuehy6NGa5d2eBkXt57/6oVfKe9GKuX3h7mxFQzix5VaSlbOKl0+cuqUhrko
k/HFrH6O8WOseJr45/4QN072m5wu0vsw9uztnYgWSiVTWxhfiiVIk881tOowUw8OUs33B3o7SJvb
Fzgc9g3Q/JqQbaLubpYn5Ne78aVPod/Pcf3cNl8AxtFX1MaC7kiaboCpNedcFcqH1kLi4tsQeb2K
IdHfo/l9MV+rMnUbFrTVwSne5eWrOXw2E9NLRlhiIjubafP+/q++9Xmg/VFGwgQQ84zNj04KFDGW
UBlfrCT1S8fHosbtjM+Jmezs29sDsWlRbl6R3E0gNc95nZtWP750dXFCDWdotA9RUr2bozzbGWrd
NVcLQTqM7CQILkrdl7tqWuRpyjJtfJlPUfowmsYJFDU1R7fd7fe+Dg/x5OMcGqiTUNDchjPJkE+T
nKJBYA7wZHgvxFPqJ/E/jfJvLf17f6n0q2khIIH5wrpUVJ63oa6Gw/pC7Yc83JjciTt82hMfuD6O
+ODCr7KBNoFRt5uhXRoz6ooVjc5b1QdEc0cd+1JF/1OzS/YaHXrYS6HkCL1i+9ym3WIS/KXgI7kp
XDnuoB/bJzlBFzErvCWXX8bXIct34sEbHxBUyFiLFvQGEhde7otwsvJumUlaFb0JUBL8rjjlziVw
A6mFzrHao2rrV7zScpnkzjazhJCzR0bGzxfF8iqreDVFnPtOg4IsTmWtn7VUqtTY7vxpKbwQyYyd
I3Brqm+EWtpgeAKdzbHu67y2KxkoBRf0QyaVBz38+/5uXP+Ey0NG3ZaeOEBw9j4swMuPSeEkHOIO
iKuua7dItIJ6xQDQ1YZBrSvCj2z931CF0yk3O2/T9fEmlKcwtk4McGNrsiMNhgHOZ7UvSZSfDYAV
Mw6ilbyWRc+a/vH+NK+vLbh3aLagOUq5E0DlcpqqDiOaVtnhZYbc+FBrOEGodpz6sRDzg6VV8s7C
3ZgcnxOKIxxHQhdjE61hlVApxVAxXiXOcMa+1CGiPxLOQq4+D496ph/vT/D6BmOCvw242SltNhdR
rTbDS+lYZ5WerbjxLdhVCzs0C9UT3WSn+yNuPimPPRw4EloSaiQsrrIURY+0cbK7KmhSBR1Scyof
jDG3PV1Jl6dcGHsF682t9jYeSDD9MQrPP30dl0uITaRthHJVBxYdfjrF0wSAv7G+35/Vlsz1Ngzq
nfRurpAvXL/LYSy9s3MKhwyT0puCDaPxiDIuau9pXXuLNWr/iDnPPgwj2pTKPFtPoaJPvlqO4+Oc
hMVOKrjZR+uvgSwEqxKzIaKeLTTs1NQrE1XtAkmfu6OyJJ9LK/1kGoivOFGhP0gh0l73v8CN78xz
CyuAihjfeYtYlEUXYf6odYHGDqb5WIqRxo1Hwpwl3tlCWy7/2/R4AUGJMRDgHdl8bL0qNFSaVZya
YiWzjvj5hHBvexpYnSyRCPITM0PbtGvbL3GVDfZBUjDncCtNiv4JsV792neD9D7r59Z2i35pEYvF
0lpD+Tyv2kOL9hdd2mUpxy4dxvUO7rItRr39eryztNUNlvf2KiYdeTesxu6CVsnr0c2itDlH1lL4
VWXhRtgNo0R9IiqPXW9Wp0ya5B9QHoXqxn0jHaUmRfpOlvrHNMEeWg+Rqx7qsN1Zzm0C9fYr1zrK
qooGYrNdzyxb4jkurS6w0PVA+CJt33dSBDlsyhcvsvPmKHV97hlm7FDmMbH6w2RxZ6HfTs1vzww/
Yk2SwTPeumhJrS5PVTWHqHkChgVLmGHZWKihEfnqtKwNwqE1kWdVSfcX5zvsjzFkw/7Ywg0VbjlP
0d/jEGoQzEbREJkpQ/NqF7PhtYaRPiLKUkbUS+y5JgedkAG249gs/07maRBeiSA9ecIQaZ/Q0SXU
krVwWQ751IcdemGT/OlPj44CbwgNPg0Ec6UnX86yTZbZzMZZBJWqVIey7RTakkkdBsPZhbnXQHv7
RXlXiI+5gal+bL5o36xJqiwzFirkfhjlKo4GXYoToBPafhWF4efJqqBQSvF8brWeg6Au3/BiTnc2
2DrQ9odwWyDgsgqII0N1OemoapNaMthflTU5WOYkn0Izz87lmAD1pHjHpt2fPa5vmwlAml7X1RoZ
X+TLEa1ON9pMX0RgLjVK2BZhl1h0VP1RRD6wz8YTVDjxcH9tN4HS/waF50hyYKIEscUhkiHC9TNV
RIAzZ/uesmGCrFFZ+VbTzweiwe7UK7F+iuc59sLFLP/L8ITbnOO1P3XLjJCRUCr6nuU2a1yYdaMY
v2G2oGCZof/Miq54MHWp87KhVT2w2T22ybYgu86ecgqxGi/iykbfpH2GTLnbDqUhMOUu+ZibHZZI
uoxerT2ZpwRFxYM2JfNh6qvei4jej51oJI8w54MG8ccTjdr4VTlGX6xB7FXnNqHP228jU4eFCmVP
BZ+93A5yP9GapYx1EEUgD7agi2PQLY/sRHEbgLv3NoW0d3XuaDsR7PVLyRsJIExbLX1vV8p11JLq
gdJgGwyY+01uG3U0ezqS2cunUOfg72yB64CLfiCEJQHCALVZist5LlYfjyl9JEEFAeJ9rtPzpZvd
7NlGTXdHVhvJl/tbfv0DNyebNgtuxjd7DQRFLwdMojROl8RpA0lNl6O0bjyw771q2c1preARWAu4
7bb5maLNCA0t6oJ+Cs3CE8qgtZkHbFVL75IwX4j0pFAbl50s8sawFMORa1+Fp1CT2XxNM1ngAK6T
U+fvigENDfJ3IaHjE4mdFOvG/iSMMtbdCd3wyiTZqhWnJZvsggaTOJEbnmWKg4mJbQ9fq7aqU1fu
qQHciGIJSkAYKMLQpAZ4crl09diW2dD3Q8DN5HyJjPzLZObVoc4Lw48NDOOcScu9gbDVzfAx88DD
KIwmuoEN5RDuSS/e2Ej4odCkTCrNfb3tnpzSqg47ZKgD2nn1D/EULcd86PbQ+Bs3NNAg2pw4JsOQ
3DZ91xQYmiRRhyDTi9feCY+ZJfuzhDrR8lC1SIpZ2qdRj3ci9Bv7CNSITmUYnnzt7cU8KUtZWmM7
BG3UD24MIUcRxXe5i8+Nfr5/Hm+Ey7RGrLpl+ELx1m41EIuKLLwLjSGQFZF81EKpN8+FlA6Ol4ow
fTXTvvyQhXbtuLHGPe3LdQdvVLRN8VOL9Ow4ypXlZjxjr1GdTO8Av781WaeciXG7hzaTlHeDhkXr
/V996wPh0QmkijnP2p5wuRUj+GH9VEdjIOiKGQ1ngHUy/NCmpvbqNj/dH+zGWQPpXP0xiMlXOO9y
sNoctaIt13dqagdvbhfLzfP8p4jU7/Eg/K6GlKmLvbjv1qhIRNGOSh+JQcZ/OWram73V18kYtKbx
sSuel+afIT9lIXGIOBiYWtyf5I2Nzp21Qm5vHX/bpNAe01qaRDUG3WCep8hCWvSvEl3WOjs4Wnkq
f4Y4zt0fclt+Wh9ZChVv7x1FWGC/yynaMx0/mZyPgbXYaN8Us/0w5Ca2J4jlnoQuDyfEaKtzlMyZ
Xxj2V+JMcVDAOt3CiU/GbO/1gd/YVusjyDW3/n3FnlfwvojSohsDrJ/SJ/RRxWkGmT6pXAwPUr7s
dfDcGg9BV0gdnD/exHUP/EbqWPpJkXqe+UDRF7+CJe9y8n5EWvWVWFT8+ZmB3Ug0AyS3Es82G6oQ
jjCxQ5yCPkq/NUA4zvJvbcyfI7PZoUm/CVFtHnmwNzipFKHI+LcCjCmPUCo7SR/Mpjp/Qk/zc9+l
3+RmqH05XZanSM0dP2416xN9KpWXj137iqlXdrDkJME+OjHSwp3r8pfZm3NDz4JTf+yY2DEEwXXj
NFTdtMqmE+op6nEEddg58dt6DTuTN44i3dpZQBayjR+6SrLstsvGINWtFMUBqc8fSB3sj1GkHbNh
SM9RIdr3eWJH59hCoFlRYZ2PZkmmmxTWsY61CblLU/MFVZNT26TOsXcMca6GcsY/TRF405mhK+f2
h7hIJT92evIcOtm8glvIz+r8MRkG2KeD2NPBuLE6eJBTa7GJvuBbbDm8E/1cTluIMWgyPN0gFiUf
06GLPiXU3A7jOLSFG3faZ1qLZ08s2ngsrXk6qHOb+kM/Lod+hh46dYN4REI7fLS5oLyWAtfJMSLz
VM5G6JZygiGd1siHtK/0nY18/fLz+1fh7lVkgztrDaF/OzWtrGZ9aBhjEC51SPuqVKPShKXo/dvp
+mwyCgEkjz7XIir4l6PY9JTLWcldoAtJ+GWmLM+RWo3H3JIH35p6dWdW1/c9cDwElxUjJJzZ9gcp
Zqd1yxJPgVkMqpfZ1viMgNXi6rE2HKysin0h7AqbA2NPhvHWyKhNgaJAI4dftonrsgGN5LDmFuqm
OjwlavQ5XZBsHQcDBWhZnZ+F0E51N+3h2ddPDgUXbW0QBrtRafi+/MJm0ZuSPbZLMIgTEZiPQtD0
3jC7R0U6zbXX7amgraDB5a20joc+yRsQadjr//9t31gUleYyTZZgrMeTmiSupmDZF71vFN1byj15
j5uzowKCjRIhCq/c5Whzv35wo18C1B16v3UaeByOpHHSDcdVZutFgkDpz82KOpnmsrObbuxegHQa
kdbsGhhxM9cJbAYyIt92VI/z9JDGwdB+t//TIGRZtHojMLWl8Ylay6tyRjGzVcT3Tin8JP8+mr9i
3M3un8UbK8dsHCTIEMiH17AJFGhcs5RR7paAdp+4fZXTF6P/LGezh0LY/ZFuJDkrz5PJ8PVXfq56
uWzxFEqmnDtzELXkLhp840MS+2nmdYAQuie+CJG7rQox0vB3hl7P2WZ/rrbfUMLZNWuf4OXQYVgN
Qo2WJaDSOnjAdGL0eIPsI7vFeHKmuHElIwGcM+LCny0EkuJmSHZSj22Vcn360EcCCjP5BsTWm3sv
1/t26ix+Ran62pfwE8iHb7qqb7seDOX7U761rr+PtYmso66P7UZnrD5ZfD13F1Ad5dHIY483Zmdl
b9xypMnARGCbnIetxOOiTOo0VbocgLs8UwCwR+I6g39riP6Jr2rd7kTU10gOuAp320rx5pNuyVVg
71OVNbMSJEb+IJE1fMJ4OnHrUtoja15/RkbCYgaTVugaLN3lxjHruO66MVSCDilb9b3d/BzMR1lQ
zZqjna94a1Jc1mCGRHWUcjYRq9pqreXkiRrgcyieytaOMb+RtGNfC+nb/c1x/czjNvO/p5Ayw5Uv
s2iU1oqMWQvSoawPVHt6b1rsvQldX5TwzMDWCfjWQ7/tCpmssizkUVaDftA/qnhvyK3jJnjet/me
w8m6DJfnm6G4UujTIsuCDny5TGQWpjknlhqgovZOk31FfsZk5RjN8gmhhVMLakO3+w4kdb1gK2WR
1A5QEVatvXmG0H0aM0cMGhL2IZKmFDMk7CkGdDB3dsaNbI6RVjVcHgJC4S21pmyXKE8LplebQgmM
QXwfBM18fWnWx6KK3ik6rq6NhHjTYOGclCnN4nL9xO6yNK9NIv5QII2LjCIG9BtqnEQ2IIGXnxuo
bxi1UNaCOivdtvilhX/d36A3AOy3MskaQ/OJr2xUbCNq7aVTNNwZ5TR1lV7rUDUJUQ3XZ+4vuVPb
v5ImGUufPIO8RjPaHCYxDDrhdYnUT4exF5PkxapRxV4ux+g+Ob0odg7SjWod0rbkM6tvFe062z4J
p5niOp1MLbDqTnfzLLdOfdYOT1XkNP5MI4dnLOx6TQsx/Gzsv3upn3e24Y1jhsgYW5Dy0lrS2VxR
o5FZ/dj2epDaP7R+ldM6l05xLEJ159a9ccjQQ8LTlEONeMAWzppD7LHSvtPR4Z+htgw4qOaWZLpt
nVcnQ67TQ91M+VHKRXwaJm1X3fv61iJbAJZFh2aNu7YqW5FUp60yTHpAw9KTXiVuKqfvZtGdJzl5
ijIEDLQHPfmRKAl1BBS4DQVP3ncDfm/3N+eNcw/tjLCMcIZWny05xQqNqQd50AOuazpElMLF1OWJ
RvJP98e5tbCrD9maPKx8zU285MiZaFO1NgIHAWynW04zJiDjEKFRvzPSzRn9NtLm+lST1q4iuzKC
rG0h031JiuSxk3/cn871U0o+ScM1FRhqMES2l5dGW9cUkcVkBCiU47Y6TqOHU+hnhHbQFOjpcJuV
vv0PS4WEC7RnA3LwFdNVL8OOd8Q2gmkE3h1nC+qHnevHWjR7vkg3VovaC5VGEluaMLcltzzWzI5/
6EFU1+9MBz5dLD8b7c8Gbe37H/I63NLXGAGBEOD5tWH48kPOdRI7Fc65AaZLj5L1WGuJH8uoyit/
a+2vUj3eH+4GqMF4gE5oQFInZejL8aDcDXUvZiMojEXu/YHIQWXLK/NJ6Zep9aYmdp4ixHi/2kWJ
kLmgKHmypJLW/VlvUAQaldl4aRQnkd3BxMXVyw1tNXSiHRAVLkPEP3W1iOHhW/lYuVK0yM+zZdWm
q6VW8vf92dzIQpgNEThTIgYHfN7MJlRMPMBVI8BxSW0S1wpnN5eyU00TtC17qYKJivzaQ5Kfx8ll
5jurdyMLWO9q8EJG5z+2YKGuEX2twE5gRamnV+GHMafHrfuixemL+GLJj0U/ukIc81jd4/Ddeq5A
RFlHYmZu8G3xf2oyCHcoQwXq9CNZDA/e4Pese4cwL6VCus611DPVqab9/HT/s994O8iqAIAhnBNP
b9lgRbb2HhiNGYQDVJtwioZDXAjpXA4OBhGqXB3s1lawXakn9NOpdh3uj3/jhjOBTAkNV8I11JbL
VW9QMSa+GohFUTT2o6nKfQMCsdckWreTeb3NZROM8jYgB4nEBM1kW4AgjBdDm2OitXRJD8jW+qnz
rUnC1wzKZqh5c9zRr4ktXjQczfZTpK8y4+e5PNfGSx39yueTEyeugux4B4iCeipgytESaFRoD/c/
yq3tsKIY4JTQqFFsWq/s32Cb0AI90sxcC3TlW9gkftM5P6lE+rb6vGIOfT0c20k7d9meIOgNLtZa
YXxrOMYSgE+1GXmpJDslcCKijc6qFp3C8MyqfbXryQtzaGHPcpOf9cw4WZrww/4cJ+IcltOxNeJz
Hpsf7n+J67dp/TlEmrzq/Ki3cPS3D5HQnVrE+WzSq3AYbV96eVHnL9WeFcLNUThL4B8Uu67RVStb
jBg52ABn5sqrF0T4s7TVDySv5CqwfkFC7D9+2lfFZEiYq+Ucd/gmSZm11K7DMEGxs1vGU9iFtZ+q
auEWw5ye73/E6zO+6lYRq8vIppHCbqKIVq5NsxW6SRTheHWuoU3TeWNRvSyTdrSjnrzPJLoQ7+4P
e/3wMqxGQ8Aa/XLCN0e7jo0YJptpBlL5aW7fxdM/eQTeuvfq3pzdb8Ns3g1VKvNZjmwz0NLqCM7/
S4GvopX9azrSNkIkilihP0o7XVt7k9ucUA5uWfSEAAHvanaerMB6tPdK4je2JR8QNXtiVtoctiWl
Ie7bxjIRdW3aFbiJzegpnurmIc/LwrelWhzsGu3M+6t2fSGvq/b/g25WTcSLacUZMpUD3Yg+ZSLg
+KH6GjWhONwf6cYtx1C0bpA3gwFewcWlCGdjzNiXpfMjwXrEcs7cTJ6ay+dSfcraxyE+x/Xefrk5
wd9GVS9vuKYeDEjsjMplDmmYWHdwoz1WzHpNXj4169TWfmVWjjt88xVrxZTiqDBMKhu+spx3Latu
T+L///zNpjdrHcbSwJ9Piufm4lOk/GWGe7I+e4Ns9riat10p9evJmhS/tUw3TI3nWv/jVIBPBR+P
Gq0CBX6L5EVOaiJI53D5OlF06EAPvb4of4L+Dcf7G+7mohBtEGCy7UhZL1c+GuqpUaXYClIDYqWp
pI1XQ9b4D6OgrbhWGwEfaMK/HMVu5DZblYSCsVSqB3tUKADbxG/353KdayBlS8GeyH+lMWqbDZaZ
C0TjUNhBKRdopxeN7OVObuPu5XSPSO0s7lg1f+fI3eyEybcGhjJKFXV9kJ0tqoEzyTxL8mQH4bjg
XWYW5pGewgJD4WQ5TKmVnxWhdicjK6vD/SlvveJAt9buMqTICAkIjbaiRZo2wkCXRjsw6k+L/Bcu
wsciGc9LgSZj8n2CkZspZ92QDoPxOKy4DgVS2t3dVJ9dp6vONBg92ghiJXLyaHUrqXG3zry+2ptz
j4fNW8gGtooy3uXiR0We1lYice5Fnv5CwqX+1EtySOAWNq+6pFee3WiZD4yin2pzAQzFKAQxzthD
slDy7Vjrj40yGq/UQWWvTXX7c+qMJlxQs/F7Rfp7KpbsQyJL486uvfGK0hOCfibJD2nQ1vS77mvd
zmduRWtRvHQ2fLn0q+FLLD8s1T+ieacY3+6v5o3DSERCCESxjuaMLQ94TmannsMSRSlD6g9Kbn0P
BaS6+4PcIDWQi3PUV69pzslWUthqhgq12NAM8rkJKudQWE8A+QIfEzdb3MiJj8v8txn+KtPYLeLX
iEajUDxF5otG2U0px2Nij08d6VDrZuOhtT/19rlRn6uO5tBDFlNQHcx2J256M8LabCI+CiwSqId0
BW5FziWd0kbIrRjIi1Kxt/M2/KiYrfMpEaYovCnT5JPaW0OBAZvOAdfV2IngBpfzv72e0HnZUOdb
jsiVJdAa4qb6FrZOErmWGspIfVt5Cct5RA4qtjJV+GqBZFJsFOKfaTEWTM7GLNF8JVv0f1IIHLGv
akkpex1xeIcWaTjQsFeJPj9IBsqofh2nfQHPNF2tfcrZ+W40nWW7hlQ0wepHnUHoDVERUHMD7Q5R
q0tOQXjuHokZww9YISpf9TgLgSA6FfyiMjKl5y4LJcvtcyVLPWRRnVNuj/qXaNHa0XUmo/0s4kJO
3Xboyi85vjDCjboqImkxnB4hzKjOfLibEDpCVYo8yUl4HLti7np/HtHDezQHi/yybQFpD0ZfmckJ
RSezfuhE13+XB0lRDxKKNvrJNObmewUW/s2MhqI88onCyLP6chnPWMlampsvqlEf0FMtP8o9paKd
+/atZ/b33UDDLqgcZWBY+pQztiw1qmiaJHGxYAuaLsI1s6jN3bCDreypaqpMbtaDpGpIKE2uJFGi
1WMnf2dJuBO78eLMT1VDv6+82OpRG6C8ucqgjD+dNo/+Koqq26mlbmNWGjcwgUFhgRd97RHcBCZJ
Zzli6SSAvUSuT5WCBqtST6nvVEP4lIyqOISx/KeB8v8GhRgLeIQDtLVJcORWSeRqSMxgzs79X3al
+0t1ULqjSP4UrlhHQtKYx52niD6gzfRaOaajTqvJaRzNDWPzL6fpH8CF/jC7oBrO1UjeRO/s2k+9
iSGKpNZruZCBgyQOrOGrITpj40nT9lpArkCvdSSuGJ4TclE6gTfRcF7W4TIMwgjm9OfUda9a2pzG
4TkpC1cMxutkaye5fC8y50c27qlUbt8cxoZyBsl03SvMdDO20TiLtIREfuG8yo2lRyqtblkaj1ba
ugotngpCff1O4LSu0OVxuhx0s1c0+FpZTqNgoMU/4vyzhPVd8qc51Doxdj+fFe1Q/mMzRu6YXQYZ
0Az6JnVjkfotPSURJjM7r9s22mAcZJ6gkwKDgCFsiRt9H4eK2ip2oFSlfco7m0Zx2OMebWnKUe2F
6ke5GXlIf3TQYezla2d29dEenK+ZpfZPczEqwRwSKeUt0sCzIbRAMrFmlESWPugD6vqhUZrHUIn3
VIy3Zol0YaKDRUUYdTt0Fth7l4FSsmCOqHdpGCR55GrZUrqxVHweIvkoh8+hfWr0J6e1PHlVKAml
53FuD2U9Q7LrvbrwDemjNUaHNlLcFk5Iau/9vis0GvgXmBBdRn4anCV18/tEm0UyeHoYKMqvmEVM
m6PSvc8OehP5pbzgiwMYpvG2Kd1z1e6t7DY4WkeH7IcR0ArcGFsKviow/NG6PAwKWt7cKpFkNw7N
nQjs5hwR3aR2sJ7BK6cASYmtGklh4oyx+VezIByk6jn8JYWeJgVJ2H0yovFoRMoR0WF8c/fY3tv0
kkliP6JhTQYyhRj5JoWJK5XiD6FsYOulG8nFUaaRvKNn5f4p2Rtmc2VrZhhH9jBLgZrMrjBOUv1T
wbbu/iBXWMY6mbV3ARcEslmCzsv93OU4R2ShIwWtnZ3UcXAR2zVH6AfGt3ZAGDzvQs+uhZfP+c6L
e9XNsA69OimRCNIWQM/15dBFKiQaUNLoJVTQ5bN8SbfOjG6Y70JFIJ3cuotm/J1rw0epF+9wYP1n
RN9Y6IRo06NamgDY75Lcs+cP97/JVfD99sOgdQHg83GoEV/+sBiIPDObInoZugPyI7h3eBoiQE11
zI0Hi1532oSi8kOByTg+AQL9R7X6sJoI4cLmK8VZgZXbp5/T6uA4H/r2qKbloZ7OaTqAQ7deUj/a
nb5jZnf9JpEukGTyKvItrxRMoKOlWqjW/GbpOMPnZiRKX32CpGNqebbMp6ttGqlolL7/ta7fpXXg
VS6HsILy9fZjxalu0MEdvTiJ+jJaozsjJoEp4yEr4oc/HeqtzosImwrED/H2cl1yxYqUHKvhlya0
bV9Y6bHTleUQld9p9Dj+8VjMCIovDZcrErypUeYgF0qhLznWWNASqO+dozJ8pNa39l7ubLjrtUNF
5bexNpC6peZ1Q1MTVudzvnawh6NfzbPvIEVwLGP7ayrpyzGWs+QhktPu/B8m6hCswSemPLMNfJuQ
7QRykb9I6bMcHc3qOW8T3+n3qlg3IjYYvStYptC0Aatvc5+BZreFU6TFC7mZ10fo+Lafa/1fgIfD
QqU3H9wxPjWl5BuVtROWXj9LBp4Rb+0ya0691fnW7CkPHYE5Lr9MfETUV3kqjEx7f/9LbhEmEh5U
9Ml56JRBNHjbBdQgtWFbEw6yxhAmjxMVOg96bQ2haFITJidrnwtwRJzs2zbc2a63xl71kjl/+P9Q
kdwcDdSxyknC8DRELHDE/ktvMi+W0KlBsipTtfe1Vn/98+lCJgbWYu+sBlKXQzZKr0pOr2Fai7ty
srBntZOVfuU7H7NO0Ir81/3xrjM0OCtUXGng4fwjsn85nq3OValNRvFSDjS+A3uMcST5dTWN5bt2
qlL15GT20p5hG2X2z/tj39pAq9wVVrLsXhDEy7HFXOVN1y241hb0ES6zoHqq6aX/56OsJFRajLgQ
aJm4HEXF2wxOkozRuCgL7jZZeXVqZd6BI2+ET3BXINbSqwjpnLficpioGOUiE2HxQmXRtYzYEyOt
U8NZpocgjqejZEQHYbpxYX+Uwj7I7b3I5kYQTe8P5F6C1FV3eLtbZYsSg2PM2LvSpuHKZiqOjVW8
yFbxQzX68IjoUuxmlcV1NInQK/Xlh9WIc9rK8zHEQuJUivwT4mCFl5GMuStH0YuE2h8srdCPCaXX
P395YMcAwZOow/be9jA2Cx73GRI7L8KRjghDvU688F37rt1VZL71FiBwzzGmpQ1q5mYPNLKTOY2+
fpr2aCqP3Sk6JONjSlffAW/a+/ttvXEvU0qDDgt77Q9GXwYew+VGoJdK7WV5KF7UPsz+wjk49HEZ
nd6NuaOz8wx1Z+fdOsFky5xhpINU1BUvx7N6zSnNglMk578cJ3Ph/hQ85uNjGe05Fb85gF7NDfou
6Rq57JVegonyJWx1ie+IXd/7bEDARo0U+WxETvEc06/vD4J2NrmQ2oNTSNzSqOj68M3SU2q21VHT
CueZSD/1IBxrnjUmg59HrfS+iCKa7ZXOPs+OsPyui42nyGiyE+Xb16ippYOelvVpTLXoUdZG6Pii
GX7pdjyTnla5h99mg8yq1j7MakeiW1n2EVQvpHUyEztv+61XAQiO7nbuE0LZzQIPOXxWIEW8GaXl
F8H/p1gOXUXJjpwhT+8ib5bh9P6HTUXpd+2jQbFzi48Xkh2q7dSWLygFPLXKjNHPsx6XgSW+3R/o
ejdxg3Efk2vSnMr+vdxNmRCJhDUQFtsETVjCF0ruCy6PbLFei2H5dH+063PJo47UKz1CQD6o/lyO
Fi7klI5Zly+a+c9gndcOoaJ12/FfPcqf4Kp/wC39/ohvHPPLLcyQ6IdBfoAji43N5ZDRJJJRVjBD
MWLcz6Asz6JyMylxfgrEkBa3or2WRE1z2soDc6CHYMSJ7VWLp+qLnFXGZxVxotm1hnrpXasytd6t
5Ux7WESpfqv6sP7oxEbzI4JFMvhyUUS0QRq18b3D0fOoQ+DcmdCtBaM1ANbNG19l+7wNUdnAixvL
F0nQw1XLLng4PLX5U2aPntGne6qkt5aMLI5aH5+QvzbXzRRHXUbqVUGmMB9merODqJyPOf6ycSif
HS2jzXPPa/b6xHFpwgtFig3PCM7c5ZrNg4mX+ByVLyaSYbVzLM3vjV09Qkvo4vjgkEzf3yQ3omoG
XLvO6V1ZyZubqNou1MSCoY0luywJahHoA3wtIOg/RmMdfqbfxR68QsvsjzFsc5MYLQcOnYYKebjY
mOA83/89N+ePmAcHhNYv2gsu578suQPO35Q8KVnm6SlVwrgcMFQcspISolO9j3TUvbDDdXZGXu+y
7WkBkyVbwdJxjYMvR/4/0s5rN3JlyaJfRIDevJJlVJK6KLXU9oVoS+89v34WNZi5KhZRRM+cc3Bb
QOMqmJmRmZERO/ZuqZKIYswGNQd11+mCE8dHJRD/+ZnNNBPoU4hi6rhXLq140oBCoDdm5166g03B
TqKPHaWePp8cQ+zpC4n3pDU2APnX0edsFOYM6I6AQi0TTrIVd4k4Tpw9PTwlqsvreCPyXJs8qArn
/kc628ltXg6rzHzL861ZPh6SiJzYL/6QbJb+1/a/MqO1ARgADVw+qQPDkxRituzso4Ec02NRCh8H
78UDieRPH2/74XVoMzMkwFk0N1HwhF/EuI0/lMo4KEyZkuynTiXAbR0lm/ZyV28xBs5rvvQ88GCw
cPF8nPfhYvLCsWqCWZA+FvIHz38Ri0+iaqs+Oi6ENj9G83ttbbG6rbkE6DSckB5AZDUWNmk7rkFD
IhBOJdM71IY27SLIQQ63Z3ElO0hiEDJEthS0B8Tsl0MbO9oLFbnOz1JQoK5C1fgpyErHG1+zO8Tg
d4Wp2fFWBLHmjPR1soVpPuG6XRxpndLExiTTP60aD0X6mmj3lbiVjVg7p97bWNwN5HGyLugQkK+j
EeLa01TQDA+nOPRxCg2NG9645vnvrc1f8w4NCk1uZSiVj6yZluzbWHYyo7CV4nNUN3easiW1suYb
wGsAC8ESz92w2Mxi30aR0PG+0zTAIlFDnAc9+1YFbmWH0R8HebBFkAKcbjGmZJDKZsri4uzrWbav
J0Mpgb638nEc0vAug55qYxJXhsWYeB3TYEjvyrIlb7KipMiStjgjSRIcfOreNmw//ygXTX2HehTw
4fndYIJiWGyswTTDaDTRU1EH2XO7FqomsxCM3cbGWvGIuZeeJn6YcbC0MCMAao9RKphVVcjK9q/F
EDzG4qta9Txwi6eEynOjjKf5Tzi49grsJgHyNShQ2HnaHUjl77xA3UiTvQHJLk4ysoxkc8j38VG0
wi/WlHdnp9WM+dwZ7fAtGeMwcoqITuddP6r5XVMqoei0lAWinRLGwq6LNP2oKrTQ7aQ2LTUbKXjj
Rww24kczeiiD+GUj23hhVTtjNKrP0IlV9ChUVrD3kBsy9moT9INTVnQxE3yWDQ0SkAb/FlpZ9Q8C
zeS6Q+Gz/xO15jAcEt3r2495pjf9XVVUsWKX8BfVttFbcrj3jW7OXGZezI/+qIOnKCDd3Vi5+ci7
miNSbKS7cforsS45toreKgKdKLZUTnpanDwxJetd9+IpA9XoGFNjjHYYBLVs1xUcJJ0lzsKCffho
Iiqwwd9yHQBya8/dSEBuANaRNrk8W1Bv4i0K6ubMMjV2niinPG12inWUEgX6Wv8e8urDRLOXH0fP
U+9tBERXh/WbeZJdPC9BxC6JjsMskczWSPRzX/uHrNQl3imhE3h5uBHpXp3YsyGyBrOeJ5W3Ja9A
WUZt1E2Ffs7NDDAMnDNJxQsitauGpvvmsfc29uiGQWOxRa3SUoB55fqZTg+7hc/TghO4LnaSptpG
/EewPm941hyTLDyLCx0ENpBzLttl2Sk0jaDpRXYfwPBuz0mVPyih+ndq6eugmQDxxjCf1Ne6pGOh
y5T8UPS9fhRm5Z/bX7K2pqC2WVTOQuwsXAq5bbVDNwswWSXtWuuoSnuSdRvruW4E6AuLSlC7DC0I
0FIdUkn93ABsrKlwUhPn3N/YrltWFq+C1CJl43sZVur7hqSmkR1VbSMAvHYUXJ9EOIVC8h38eLkD
IXiF2yFXlbNHyyi9gLJ058UnuM0cJfksheaGX75VZC79hJ1GewlVlHk3LBMfgYhiT6VF6pkQKnXA
AU8wU4+auE/DZzl+GtVvovxZJEUtqpnTkLequvGAkvUHX6V9KNm6MdeG/+5zlk+iRvcHxa/5HEV5
VD1oPvXHxvrcyIcheuizjRrLdUQKTImgAxjBLHfBbF9ONr4fR4YmGEiAi/rjEGeG7RfAIT2iuQNo
0+ospz53AVfKc6cVo1Oien64vT+uIhG+AQ0mOE6oAkJot0jMyEoQgww1jHPC/UilaxenX//dAhUA
7mCwaFCAzXP+LmA0Zyora6rNcyEKqhOz2XdiUmypw6ysHCkK4KXkY+BoWh6pdV63OWK3HKltfxCU
PwCAH4Xwg3pC+HLHM/2fjxUyIlRQAG4AdVOWnD5diHBrJ8RMmyneazIp9Ay9VjXXtxRprzc9VT4e
LvwvyFkwtJezhxBzIcmIGqAY3D1kdRNSnw+fJc/a2IlXITDY//d2lhtfrilUiNiJ+8k2YUKJw8+A
kffFln72yiU/WwJyQvGBn95KOu/8IcTFzW4mIso4FA5mWyu26PuJ3YJF3nmJJ5y6ZvLuICWG2cwb
hEPbZhrHT2bubzvmFY8Cz2kVGT3eF5oyB+GLW1GEaFIwfA/B21Gwe2TX0vRzIO+zVH31aDctj8a0
K4vBjbTspRiGV+qDM+A1icuNL7nK7s2dYVyWc+jBIbhsitD9EkRsLVtn3ijUk6WsPpWJ0d+NShbv
Cbw7mk896VA2vnHyRlk63Z6INfM0gsP8y4oopBkufSzQyyKyMswLvQWlql/vCoMwMIsMtOSt0wTZ
uJ6hXattDPvq4fCGq+IIJLE5I9AW519d5aIWwVpybn+UsQ0CxXsYVDvdyDitjo45/R8ri2szZPOH
/mxFfBad7qn91EUOdZI/5VadZt6Ki7sMmNh/DM1H7TvHhuinUdMJQ0pukyr8nPy5vUzX00VxgGcw
CQwgtlD7XP7+iIuZdg+tPauj64VfNZKS4fTHzE6etvF4up4ylfwc1DZA3yBjWgLvvFGIYRCrhvNk
QacrtOioDI7gfSHFWvYquU/BgTt7I7y5PoEwOiO30LtDBH7Z1DL2StBrvjycJe0jeDGiD1j+nzJ9
3AjWVqaRt/BsC80iOBrnv3+3THUrIosVGMO5pPsSth+7NTPa9IHmSy9SWG4EVG+HyKVXqOS2SHSS
8KQ+vSy3Q5/lxZQqxnO34zT9Zpb2YHKGO6Vqt6od6w68NPbx26eX9kt1FO6T76Dwm2N4CAa7+DP8
KZ6L+8zZevlduyofhSNBi0Ke7yqtUvhiW3t9NJ5pUHrsQXQUAsJU2RbV+tpUk7ukn0elUnL1nhvM
qBIoTY7nuqZ7vX8KArD7md3Avf3v1AHze/+9scUN1po0YCDcMp6NKcA9HTGvdpbof1CS9G+m/qjq
x04oHvPiLhQ2PGptNgk6Zg6NGf63bCMWBVHtvLgZz4F+Cg3hlMW2DgLpn3c/WIr/GFns/inL6SEW
y/FM9vZoqKGd9OND++gH+0nYWreVrQj6mv/Ih81934uQbaCv0TLiajorEaDX8JtSy44o/jSUjaBj
JQKGN4MoAM0R0FrARC73YmWw7zK9nc5CRXuEcTS/ig39bLucGB968X2WbMRt14ARCLXfW1zcdXEv
x3CEYNFop4Op5h/bpwkyNod8FNrJQ/44mMVdNthyt2H57RG4OAhmdn2w/lDvXj8S6cVpQ1Hup/PX
rx9C+/Dh+SG3v7uh7Vp2apd2aH8YdoT4duCUjr8/xft4/sEODj9/lnZtSza9Uvunj18eX/Ovjml3
+2+e/SmwR1u2qyMP6GOwJ69thzvZfr5ju+2M3cve/nh8fLz/+/wQ2H9//73tkW/9jbdGtLhZK8sc
jLpnRJqd2+7h4aE7yPtxD4DYsQ7IozwAc3Gtvfeo76zv9SNsm5oTus2zc9fb90Df7TvF3rjs19f3
3SwvLuEorgZd9+dvcr0s3VfFMSWVdSC3r8c/qmdgefX0cSvEmH/pYiJQNlLnplZ4BK7iN1jn+7GU
kIiLInLiobCPi3jjSn7bc0sbsFHQxwwsjzaRxcBoMxVjT8vFs2Tnzk9EhfgXXT8nsb98+hHYon1W
P26s78oxQGfgf0zO5967mzIN1W7qLUyqyjfdie+SneA0duq8fp0d9js8HHZ9SL8qTPHZ+WuelRN4
PVvft9A2igf4OfTc5m6RD9/6LU7VlQjl4tMWh700RnFoSHyamCh7TSh49qH6HlZNTZwS7usxPCs1
vCmquHEMr84JsGSUnhTaPpboKYmqvzQqlXg2uvapy++y9FSbP2O1/XZ78q8H+CbiSC/ofDyiA3A5
98Auq7GKfOkM62/dPFpFZ6cFit+7Ue6cTFL2Rv37tsWVw5heZkVBEoYzkvaqxXZOJzVppFiXzrCz
qVNqR7XkyNHfPoHDK3vQ2/u460/QTD9t2J2HcunZcw81PTpkoWeKzIVnK1pr8m7WpHP2KJh3kyqR
kEd+ZfwFuz4dsE32UurZXjL2t+1eByezWeIfAGMU55aluShpOatbUzpHNS+P+CEWvjdoLIduKGxk
QK5zE5eWFhFnV8iNFA0Ga9lEdvtD9F9l8XNWxrvg3oOZ8/aw1pcRLBzREKglOtguPUfsjAYec8ZV
j/vJtYgU4IzxNKRGIwkWUA8qrN8+1+xts2tjZL4oUFM6VnlWX1oNLbjXNDWTz6ZBT6d1CJonA+lc
z2nDH4K4MaFrY8RFqb3PiiBw5CxOpkoM4ykyc/mc0oHZ97uwtlWaKktzn3KTlh+ELrYTZLRuj/F6
78/9/jNrEYlRhSv8coxFE+jjFCXyuRQ/gDNt43qfja9+22/EkytziZ15eEREVI0Xh1vpJUpY6pV8
HoraMfMfAZqEUViAvuPAt7R7ZFduD+xK0owMyIXFxeol2dBNmlGzenlsxwnSH7mddV8B1giKUw7l
sRN2am2hD2rYZPpsIbDoFdnl/NgMv2qtfPCsY5PafYluE25Wh8Yx8/VjIhuOptDkEhxuf/GqB4Dy
5LiYiSXxusu1yKNUbvW2lM+FcIg8sgdRtcsOANKlEmbT0vYM2vy3uHxXclewwBCqkiPhqAQadWk1
GKUCVEuH3wXab3TKnMEK96KyK3gji795vKIhUNmtAUV9at3dHvL8uxfHJFcC3k55jAaHZT+qpFX9
1FatTFBualAI1flh8pJ4Y2JX7h0k3whQ4UCD78Za3Dt9VU5mGnh4QpS9eMN0LifFycN2J+gZ1Agi
y6mQDa83DuO1mZ0ZqEnJAYFkORfrqQdVXwlkys959wtq0h4Lo4DWva0QFZt2mNnKn1qQd7fndNXs
zDf1ts1ADMmLBe1KuagrgfoDPdpjdaiFcTfoqW0OJ136WsTFJ104yOEjdJMbkeracr63vLhtc1oo
YiP2tXM+lBX9/z2RS4MK2e0Bri0n1wBMIai8oY27mFYlCZUs8gLtHHlU4GMa95u/Y3kSEEfwu27f
P5eRcbxtcm1rAneZ2QMtYjRQPZdzKk4aVWK27NmvbXHfjC8yvLNldOzzT2JiHPoptqWNGOJ6Mnk8
EszN6fiZb3YxmSMsCAJaLtM5kSNl37ahfqoFozrdHtmaFbAohEYz2ePVDhwDdVLyoJjO8kR8P4ZI
w0Ea/68CU8QjXKOkTCgu0N+xjPwqD/mHuCynsy5M6cEMIesyByXcOE2u77JLKwvHz1NLB+zCO6lD
L/zRQB9tj+Qr0b1sCifLU/uNuVuxx71JygmUCL2SS8DsYE1y4sWxdPYiRf+ea9Z4kDqT8EDzgsoG
VRRtbO05BLg8Lolj35hN/zuiXRxkswRoxbOMoAuYDE0WXhPQcAmPo5CXTbexzeZtdGkMxn4TyWla
qtlmy3JQkA0gRdGuPFepaBsjr/aBd3n0UfP/TOaDEm1ssevJvDS32NVDKfSpBTYciGPkaMnosOGc
WvtU/Tsg49LQfLy8ewHKVJ7UxhcN4Gv5r6RIHoMwmuxWtmUjsAXjQRC0mTq6dVXvW48I2+39Nkcd
V7M610OgsuCptSTyMcxCt2Li3HNK//zv0T/p34rkTwxp5G071/uazNrc/EX7Nb1YS99M6jAoBbRc
z1Pl/0zpj+Gi89KNG+7aHzFCqydYCF7vZKAvp1JCUXQw89Q8W0kaOgB7GRO1ZlqDmv7/Mp53phbR
nJ5mpl5AREX52MxsQy2yfTjARf1/mLV3VhZO2PtT1OUjAzK99NA0E7K3WzRxaw7wfs4W7gfNf511
PguTGrtMKDInBQnQGq+mnsDLFH26PaC1XfXO2rIcONMB5brHtElaUh+s1mt3/tS8jJb/GFfjtOEP
K4UBHIKaNTwVpAWv6GbVqa7CTinN8zhmOxl+RK+pP9SWtBcjczd191bTHtFAPaly64j38ZjYYSsd
pbz9bkXe1+Jj3Bl/rNizlemoSDx+KBUGseSmim6P3s6A8gwvOI404+Sq3cUdIenH2xN2vTyzH8uk
owgsuBEXd8hUhfDNg6aDw3KYwM5yt8u7Ztip3ilTza0zdiW1ZxrcidQoiUt5sC/cWh2SwtJo+iD4
/hJZd3SgpznyXIIdVJDjhu3oeEPzVxGeglS221T4Z0IIuopncmCCGkINCjqXO7gWZsi5UCjnDrbZ
HTVyxVYjcQsbthI+0XFhYovYYWbPX8QyfikI9OiF+rlUCjurET3e8+YzPqNDW732bhZUG8fstd9T
B4NNzoTFBDr1t/azd4e8ldPx5XsVEKkOaQjBLL8UKUknMf4mlFa3EfZeUykBy+dpAesElXdmcXFs
qG0MoVaogzmM5X2ZTVT25ewI8Iv3rSX/BDwZIXluQrLUJafUY180TXzUqIV54UmRCwWilKS6V6Vu
vB8r7edtl14BJNE1gBgOkRfoWeLJy0U2W4mmOi8wzr4pPfSC/lg13gsMCnZufZZ5BqHJvtPr9s6r
kwM8xan6qCn3tWTupc6Vt9Djb3Hr5Q04f83cKAwCfkYJXX5NLwy95XnATOTPA4GFCRXCNwvydIdW
U639Gf6Sesd6Mtq727NwtbGhTgSWxXxzu0IRszh3Wz2Wa7jErPPUZfsx+Iq0vSPkT8b0Cv31bVPX
7n5pa3nqlsA4KcdgS4Fc77P3t3KHfFfvAvlYmvZWi9HsXBfzORujbYtyP8gTUB+X80kThZpmUYMx
Rd/X+QsqGLaA6HpCbSX/upVAv9pYC2uLK1+ROr/g9LbOmf63GWubDk8YEb7NKsC3J/EqtsAQAqe0
9M59+/jt5bCkSh+FxAq8c6KPdsk1LAffrXaLBW1tOHPWCwvMHGYurei9H6E9EXpnQ97F1g4ofho8
mMVG8LLqEKBjQVW9cWAvIf8Vw+sTAzMTaIPn6a6pbD91IkpaXeL4L/8+c2T0AFiBEAdVsfB0MWrV
qBAij2dJBb3OTsp+KunGmTLP/sLpaFJnPGCs55auxXtYpv9DFwtfOGt6Wu96LRdspZfT0+2RvHEU
XJmZwSEyZEngeBbL00SJGrdBIpy9T9WT9KpKFL2c9s/k2+N4uNc/at2ehmB47Tfszp+/sAvCl6zf
G5oZgpGFWxhaJWSKKJzF6jGiwj9qml3H35G/7prMVr2dXADAkzZc/vqI4g1pclDzwKaRYsnOjq6d
EGqF4rt0udvd9NtqartrfxrSV6TKNmxdnxrUX8j5cmAwufjK5QjLqItiIZsCt8/+DKH0arYfxLjd
gcaDzlHd9VvayG/Az8spxRbZMP7fAOHpALw02FZBXU2Idrkq51Na/2idWHTRXKMJC2KV6bHRfvWQ
UrbtR7qlEKWle0RoHuAaO4ZzmegrsktGAY25xYapqKJsEfSsTD6wRxI8czTGe3fhatM46Z4V9qFr
eo9x4ZMg0w5C/afwviJYunEeXDHOEnGR4cWv6Oxn+yzb3zqNErOHjIebdS9R9s3rP03j4whhtKfX
+17Co3+Xgh3y/qAhPfuVVa4MHaf6pSsUqKYm0VYQoWnm/gp/C5F9vbOJBvH7mYqXG0NdOIbY0HE1
pkrkSiFw6Tojc54MnrWxw640E5gBXByZGyodQMyXue5p9Ej0QoLiajKbuWl2iRif5ldkATmfLzw1
eXlqC3FnfPGG3CaTIgcgUMDZpj6lu+QL/dCOwPtiLPZjdGjewNwDfEraLg239uV8YC5cF+T4LN0B
MwKcU4v4CdSmZwSjGLtt4NTZi5pXh3LWc9B/tnJ/56XIPW0cfCvOCP6WhyiFJ+qxy96GIJOlZDLM
2K2s+6B6ldqn0L9v6kdA+RvnwPULhLrP/A9gRURsCSQu9yVs4iUkz17mBnl3ADZth/FoV4y0lzW7
8CuXJAJu6O3i8bPkZR/KofvnwTK3kB9QggK1TRfJ5Re0YWwUvVdqZ0GwnHAEbFFDZ0bVQ06O5gZi
5Xpioe2d6130Uc3vgsVS+voYV7IZcm9lWnMIUwGwyaDJj14u0cml1qqrtpsCIetGYd0kAgBJcSVN
nQRTGpqxcA4LCTkQNehNJ7N8aT8lIP/Fsa6dhnamz7cvsesTHhAcuVagFWznqx0m5XonFfIgkAEy
q8nJilDTHZ7vZsUJn9eeXY+eRfU0FGtxD94r3VLhXXEtyEzpeSKJCAoYQaHLhSU/lapSP/EFnh/k
9pDAAAPwN3jMKA04XcZG7ZI02wnQ+dpZGsMbq1d3hLLyUWtgQ7s9H9cBpQkAE+kE8IqUIZePtD4I
s8wwxcQNxEHaZ4I8ONgEElC0W/HDiimSprTHAjog573s+cp6MtxVYMVuPSjKLp6xpUNFq1s5jFsE
gddcPYwJViuA1ugBcKjOzvfupZsLgEzDNkrdAv3Ihp4ys6xhkK2c7kEnVuHckIdP7ONHDpFu3GWV
cdck6bGoD4aW21U1HMa0/FnTNSxv7LXrl96siUNsAesdoe/VjEtKlwRBk6au6FmIYXPVS8duTHde
QR/Md6lqHUM7KCgXNsfGeEhS4Z9XHNY7c25HRQGK82Wx2Tld1UbOjdT1xHs1U9lzyS7dKg1dbW4a
TCBLhcPGnFXO30L/d/Pvqy17APEr4hr1PlBlp62fLWhpWs2lAn247cPXD4mFtcWQNFVoW3/0c3cy
u5NZ9rbonYph9ymC7xQCG+0sK1uR4nUQPtuEEGp+ILGIxsIm4VjdWUOVuzVsNXYgdfk+krNn+kx/
VOpYH7iswoeoC2GYb9Nxp4x1dA8BBIzMopXvCi8SfgSZsFW3Xpt3suiwcMF/B23J4t7yO2Vsxm7M
XSpneFFo0CTedAY9D9H3oE/K/aRuU2LKbKaLSICp4DkCiSoJM4L0hdHKjPS6r/XczXoEmrRalU++
Sq942ac+qazavzN9n9tLEISdHqfeAyr233LJKE992Zh/N5xhDkmvvoY0ygzagtJ1+XgVzb6n4VHO
Xe3FuFMeooK0kt3Zw18FLnc7POWNTe/lFpD2ur48TwKD10nnUZp8y4a98/hChCjeKNXcHab8rpR0
23+uxmJXd7VtIcUY6/ethZjZDsG62wNeXfL5fQRfjIji1uI+scIRYpPJL1yxbT7V7RjtvRIWDFmb
1GOUiQbEqFP287bNq6OcwcK+yA4nEWpe9c9qApg5YZpyNyQzTBNWhMRo0QpORQfY/rapq8h7NkWB
GRgesR+PkMuTXJ/GmlhLKlzD+67In3Tr0+3ffxUQLH7/Yh9LQqDpWaQWrmzsvM9Rg46FXZVOlhxx
lNum5n2w8Ey64+YGIF6ZlNsWK5Wglh55iVG48d/iVDzFsW3uytZpXwP1/2lpXr93zthL6IMlllK4
muUa5invdk3sDPXH8UXQdlKzcf6ueODFuOYd+c5aKE96n8zjUpMXLdxL2nPww09fNxMQK0s1N/4R
IXGjz39e2ikRkos1c2SpkLWHc7f/WxIxif4LVKROPJS728u14nkX5uZhvxuWaQkjQSDmJhRlo9d2
C8qw5g6g9oDRQFtAEKZc/n5LMM0sJPXvJnJlC/WrPt7H3l+vPEmlo6MP3cHFcntE17EHaQ2e87ww
Se9Bmb4wCVNj1/gxzk7r8lR8CJHkgVfpkWTzb+8VKpHcPEUwEGw1/KzNJOpJMG6S6oMPc2FWJmlJ
wyEOYmYPgeDvVcTsbo9sy8L89+/Wqg5ECONMLNBRKOzT2IdzbCSJf9vKmgP+NxEQqA2it8VZQbQE
rEXBClyT0muinpSaHsG7aDy27caemn15eVZQCtchbCd+IiV1OSA9SkYrDvPS9fVDAOV88iynmT0Y
GyDntXl7b2axMh2sd3ldz2ZwhCa7D+S721O2ZoDWKzpL4FBCx3qe0ncLMzT6WPDgKV3TrB0p/ZBt
x/rzVCymih0EGsPkFQnaaHEsJIitauSpKtdo75FCoddKP/W7mBBfMQ5i+CTJd93oDPvhzqo/hYG6
l+0otnunaneadKCskm41Xa0s3sUXLU+OLCrTejAocAjNnRiLsy/aWfC3E/+5HkCeDNoFhg+3BH2d
C7/3hZxATzJqdzhE5qekfyy2aoYrh/uFhcVVEqVtg4wJFpR+dMTur24+hMSzUuQjXfN821nm37VY
SZpTeZZTooQbcSk5NYh6UhZp0bgtAisOucaAd0OU3CURGIp/N4VT0sUJ2RDl0EVY0esdkWNQN+7U
S44qf5AiEg/j8baRFT+AimKOxKn6s4kXzo/d0ZyMpnFTyLHjFDacOP5h5ON92RcbUeB1WmHOmFqz
jBHZKvKoi7Mp6muOWFQoXIS6HqT6OBo4v/qiGC8GrYepGh1iaMA9Qb2rBf0YJFtcztdjhV+A7DxN
gIA64bi83Ogq1NSIiZS1y4eAx/2TyK+esBsQrL89p9c+wrsZZO4bJSsuv/BHVDjCCMXn2pUEpCiy
HEJu+SjkWxnA66MeZB4DIvs3K60vyX4blBrkrJsaN1Mju5de8+ikT86ooA8xZrR0nm6PasUcGTDa
RsHT88+yDjs0itL0sdIQUOufhfYASK+rHbF9rZypFLdKsdd7Gl6+/1i7qsQOwH2DSGrc8q//DKm/
ERw+dUmyFW3MS365nS/NLFxSgoAazZCxcfXs1xjRFWs8VOU3CbFLbxeGhBqeajfR79szueKHCjIb
5LL4gz0xj/3dhdPn9WAJqdq46hEmoY/t4xZ46DpsY1TvDCw2NYydVhtHGIA0zNEdydZ3yjHfhYfb
41jx8wsz82e8G4cXJ1VaoYrshojkqt3DnIvyio3NtOIIMwablzKELHSBL8YiJWlRjLnXuEkBfQZk
Mz0JUC8D3f/sGcXG6b6yMrPICpqTYFBI/yyMNR15XjPsW3eMst8TfEsRoLhqknZav/UmXgl0IUN7
g9WCIJqzE5ez14yi3qu+3LrByT8Xp+6XeI/G9LG5jx+bv97XbmMeVzJQl/YWp5KYesIQiVLrNofm
ROTxqp6KPf1qJ/ht/9kvLkY2z/I7v5B6MSoaRcSS+snyy5+TFX8f/H/Ho5A9AudFjpwEF7nahZlW
05OcMKZ1++iDF7ma4r9U2l4Q7vXqr95D3eNTcrSku2hKIZXPP2b+3e1xvnX2LE4PUrczBTT3J3ps
iy+YRA8O7DZvXctMIAK2e1GxA/9Bzg+e9jRNuynJnMqwxwAS7KeGHFxhPW7hUmeXvPUNi8NElnNv
nIau5RYgVds8tkryaDb1XV2VdMdM3yZxS19mZdvDxKCTTAOVw0WwODPzVq570NqtK493wfgnKwK7
yA8bU7tyMF8YWTwuugz+fDMeWjfpHzoDhKXkDBpkMOJHZTgm/qnSv4Qvt23Oq3U1k4Bu8SkAYVdB
ei5HqZ7CQ4vbho6COififtkXT9sqr6zagVwYHkmykUB9L7fHpFtBmuhK64aR9aNHQtEMhJ9p9GVU
txikVs8YRDP+19TijGknI+lBTbducSAsaHaNaRfVIc8PbW8HyY72oKrZDd+2pE9WIj22pq7MLTsA
VVF0WQyxi6RJLBiiFeWPYfyhabN9CWEHpZwdeJp9P1EO5xukzoNsbfgkZrV7ezHnkV0t5rsvWPiP
UA+VHiKe6iZd9RTJzSct2FrH1X3wzsRiHdvItPoMSJWL1sK+lgLb6h5VfWMcbwH4rYEsljBtyxFG
SKwod+H3Gob73z8DyQ73MkTzpZ0CRHro7hLSx2RRv1KSr++KP/nPbHB0+ifQuKQGPDjRn00cytYE
L64TxQvC3G9xrVHOdp20N/qt+V33XmgzaXED0Ituw6UXSfADGojCIdwu22pMi/kQ7KrTL3k4tJ0d
/YhP8sfbTrO6M98ZnP/+3cUVKrAdhfo8pvvkNBxEp1c23nTXVb/50npnYnFct30ooolszVeG+pqU
H0IfyhcHwcGiuSd1f9IS/T4LHZW+KHqlzrGpPfq6b2tDfRIL6vpqZ6vCaGsIP5r9RqZlJWy8+LZF
9JOUxHO9yfDLfdGUpCee9Wcp/kT/pD3oT2Mlb7woVo8J0L6kXAwAK5K48O2gjttaEfzObZuP4ggw
xgo/eOGM0JI/TMPHjMT9RA4wFetjpYl3Q1BskX6srTjxA7BW+joIWhZPQh3ut1GXp94V+spW/GMt
97ZS/VK3lFnWzopZqhV5GBqOtCWOMKuhAIotqSdKIc1Cav3nVI4bYddaJICYI8wvMCXNPH6X3qug
o1LJRjS45VTuI/HRkPdD8zQM3q4Y9ltCymu+Qlswbac80iipLc7X1GoFT9bTwRXizumD6KjRn8uJ
XjbZQxcZdglLvDjubu/PtbfAe6OLE7cSKMMnaTzwWvsTxAfDAFP1Vc9PPNxuG3qrcyxOXYJKRMpm
NCHQz4Vn9h2M+rmOJSP3nSqsncys7lqxeaV9fufFP9XsW9bYZVi7Ia2vqHIfdelbEf7Ihe67HprH
CRI3vcr2g5Q4heIdSgR225emRFhHTLci+xUnBiNOMgAkjmFcvSQkLQjQ9GEtUvGuzXf6VyQi/WFv
jYmTJj+bfforpAf+D5x1g/crKO1uI7EzT8Zyst7bX5zTcGAPNaAzfCGST6UhvJhDvhVqz857ZQO+
EZHjkwLVMoNqVKGUaGU5uBOXAAql303lrGvNhzR3g8m0a/q98vYvcPm9MWlbEzw789I4pPBzwRq4
Ntm4y52VtFqrKl4/uklr9Y5sjnciCqp0kiveqxB2P0UF8iq/EY5hKZf7QEQPuzWi3TBJ/cY8rOxx
DVIn4OJk3cnzL26oTuDV06QRX6KK38r8j2i1TygTO71A59t30dpqkFg5t0A7UqWnNkLaZ/n6hgBZ
U/umGyk9Fo7kD3dqse+M3hmCxJ4CiFH9e6B9Y/EjVb9UpeVWP1rfu0+iLeay61YIhgzcG3mDuSp5
pTliZrWZ+PU0uk3mRnDBtYEtKw9GdzSN/dgcOsM6FnBQwUB+mnt6xfAgwk0r/ck0f8Pb124tmkfB
jVBDR7lKXBx9nSkbfiuOo1vnD21BbFXsrM6eAF6e5W5vfJjMr4a/xbiz5oLUbageEM8DGVjsMU+Y
Rkgh08ktkGUdUA4OWrRyUHqaKBUArjRJMMp27E92gRi8Z1hbCbmVFaABY+ZpQ6SVFVjm8fUwHypD
Uya3jL7Aa/pY/2CKHsrIKp2yhynKKxxBdIrRpl2mEu78Fpoo/3eXZb+D+Oft4/n6wIF1kPwxrKes
Ay2zl/vRVEYUzmVxctsBOK1eTieYRbYqgten6qWRRaQmxZkWIP8wuUlzn8PcVFDh2m+SYa9ZAasO
cQRcM1zaiyst6HpNqZpKdLXId3JDtiG4+Zt0r/8+YbQ6s25ghLmv52PlXWBrRuiHakIpuvo4PvSy
EdpKaj7ftrGSYKLtnVuT9yZ9W9ZyXwgVEEp6IsX/4uzLmuTEgW5/kSLYl1eovTdwd3vseSE89phN
gCRALL/+O+ob904XxS3CX4yfpiMq0ZZKZZ485yXrL8l4gshaTp664pkmLSq55s700zCzttqC1/YC
9PRQoQaQTuXDr4dmsAJCPQmsQgZzCsBJWe5dAMU34va1ZQJJLMgu0C2m+BqvrWSla1N4Ju2lwe+L
MjkCvvcKQe8fLMv39+dxdUCfTC0GNPs11Tpqay+6Ne/l9AQ5g43BbFlQf/+8G6B/bHJuwYI2AVrI
m8A36UZsf3txIIfyAZRH5Qp7bhFYZ0VuuMKuNIWJKSHmp/GnRp83BrKCaFJW/k8bM7ohl1FB3siq
Zy5OTy1BVefjTdQH5sXY1Zfuqf6bbZi7nTekpCykNMBJBcTPEufjZq3UMSjjJYUuQyeOFKrE99f+
dtbw04gzkNEE2gIw1OuV8VtC2qKl5os2A6tHxX5Ah18FfNZ9M7e7GZEUHlyq4I0bbFmAGAVStE03
Wy8TA8OOdu7Q3TTbl7zcwtOuGIIvQL+R4o/As2ThQ11SGXIodeul7vihcPKIJd5vs0UvSVf9dX9M
K4uDRxwE4UARi0aVZbUU77e6gmyK+4KbMsi0vxkc6X0LK7sNADZgolE+RO0XYgLXq9NNll3PXeO9
uMDpVY8dn+I20eG1Bz9oi75GEwj5YecDEBfjkw/9oI0PuJ1NoFPggdDuonzRsgKXow1ynK3cf8na
p77XoO7x5Aik8PIN/O+GnWXtbZxk2mYy819IVoRJXgQSWF/DP0v6z/0ZvY1m1YCg/YnZRDl9GV2O
k2aISZb+C/OfJuOCREGQgHC3r3/oqX5GQ/qX+/Zu+33V9lAPcDRpoEfMXaxg49h1CYId8mJnHfhu
jVOrX7RmiISnoUlbhiDCAV8Yesaf/DmeaRa05BcbTAQyYI8BhDb/87Du+oPUUnxyxb7XGS7VPPJi
xJwG5JvdBeekC9O3+iKfxBM53J+AlQkHmgsMPKjCQxJjOeEm+MVVcTyL3IbsZvKj7M2TIHyfJxBW
GQDB24Ry3+wlGEJHI0IChI7QX1V5hE8D9OwhTYyUK7GPV3+CgApJkXKWLvk9QDn9/ujWbSmfhqcR
NpRxbasTvagyb3Cee8+eLnnbvnst1AIFF+6hsE26MZnKeV29ChWlC5oEgJVHXIzXwLU5waCJ2wkb
bPhyx3pICjhHKeSr5SRfHVluWbtJuKheYdUTgtIk4KzawpWmjFldC5aa59795rh/SZ4+2CLoXA5q
dKSuLC+0+q0JvR0hbCK2wglFfQ3reD1CKpIG6RhQXgg5gweXdxFiy6OQCRLPdLJD20eT2f01vD2i
apw4FKrBDLWlpR8fylpnfdl5z1yAAho2T43rtMcm1fQTsB0PZp8Uj1lJumPZ1N8bpBxC0NCxwM5m
57XxOWQh2whopOQlcWa643KTHuzmkrZQ6sNdptYdvIZLyIw7ED8H+473XJAO3cCgJEv7CjQF1evG
VJg3GwyGwEKOyBbuCnQS19NfEV1CBDUFE/8Txvt17o7gq5ZQ1O3e0RIT5K/m7+mMnKLVbWU8bi5T
DFHxruGBi05hMDJcW26Fb2WyZyDhL+hw0AUaF9H1523EiLcNCjCDpzTCQ7wbMJ2LcMf2U5YIavnP
riacv6e0x12jZ5b/zTXm9h/eVXDS05D632YwVPCgT/IyDQh8DTuM0wBmkj7PXHrK5kYeK+ENWzoe
a9MAAR3IeUMrBOlA9ffPzitttapX0k5iTudHaF81QWZMw3FjnVfMOLgB0ZcA0DAKHYtpcBrwULRG
giZzt2MPM4J/P9BFCVwNtGQDZ3aaY+lO3t4qB/tZNwGVrh2Wht1Q9XviFe6e9QaF2HK5xf1443MA
7FRE2Cq7qPjaFh6u5SMrtaKsXirDoLGVZ/oxTWgXJ6nehlmOXkd0BoHD0+MT+rLAjHF/Ym4O2od5
qJ0qnUnAj5fTn4GjumcZ2pDcyt/VUsv35ZzkSGryP4ZDOvA2HiJHG8VfA9Iw1ys98ZyCCszLIojD
DL9ohQBf5ro4TS3V0D6T9T/uD+32sQyDanJV24B6ti5e5KVT2z3N0zxy2p/W+DZAYxkEm4f8nRkQ
bMv4ISEhsbZ4yG5uSEgew2Vhk6EbAx52sdPSDEJuvPTyqDYtcTK4kR7E3Fn70mlZkE/1lgrFTbyx
sLe4kQcoyjE82zFK94EPX6BLWqIJxEaONqwgqnZ/Tj+e+lcXMqwhqgHoGb0dYDdYeq2uy2iLTHQ0
hBCHO/l7upM7EPjuvB3dgScUJOYkPAwoin43flZRr4d2HQ5bsGhlZfEVihpTQziLrlyIwF9vJaJD
fLJHg3RU2UjK1ZDnLSRoUiz7H3Cp/lNmqbcRh6wsKkI6V3X2qEbC5TExessivKc0MvNHfYZk9xy9
T+0W4dDajr0ys3AGOm8tKA1VFMIJ6RFdYW6dPuhpfmzKfZMmIUX1uze9E9O9jWf3jRdCOPd5fIso
BMpgdHRLUkYaxOXt8aGgL3wEk16EGlQAUn6nYPv7O2ltCT9bXGykgZSdhcNJIzE9E1/sICaaPhF2
ENCav29pZe2Q0YaSPFL6Lh6vi0l1CVQgjdyoIksgoS7zY5V/NavheTba3X1LK+uHSwbUoopICDHW
kqTCE4XfzUbZRFPjgrvMDjGP+RhC4quoCigchTW6iewCTXEbhtWGvz4QQDEDp4WaBZrd4H6uD8Qg
mtwY3BmUPW33Nx/DaQ5apO39g5Htu+qsUx4I7ajn9ORssundzu+17cVK+rQDG5imw/b4moEmkNan
qk/D6a+NMd7AldDxgwes2qg2KoZLnuu6aDqvKHkTET1qbZDUtulxTB4L/wEZY+REwZQQ2eTnfasf
D/Hbmf3Pqjo5n+KTacpHt26aJpJwcOW7eLX/KePiRT5YO7DUhs0RqOrH5qA9oHX3ZXpkz8WeHudI
+2J8mY7dwT5vHdVbf381DR978NMHVSp10PVtE+kd2RHw8tijFVbirGsQWplFCJXR7/fn4NY5XFtc
3GgiG4tUmzHxso1TDW5+fqrbA893+fAMfUK0WhzvG7wJShClAYuCQ6QS9qABuZ7zrmK1RMTSROAG
CqVOdqlnnKp6Q6lnzQouD/yHOw2ZQPU0+DSRfss9nzczi8wkQJRF/t7E79xms1S4if0KkUikswBh
vDaRpGON53rGI5KAPQlFCLkbIKgamGZr7juO/9eOpbZrRkivUnOs/kK/TxW2qcvO92d05YyiogkS
C/R6fzyqrj+knpIcUYvNotwa8F5TaqcX9JKAIn6LsGJlVpEdQP0YxNmok3uLtWsYCrVIy7Go6aeg
1sZIAIdWoHHk/oDUzC2OJd5OQArjPkbKY9kj4ltVac+y4pFXU3ngmQai6n7e0hBf2floOEVRFrx1
yAkurbTZzEuRTzxC2fpgJ8MFVBVx8UDy6btOvB8TnY883Thtt7VPBBmfjaqP+rQvsyGd+sZreTSR
5lwWX7lAVkxcKiKDWoyBa/cAgp9HFtaEvKcij+7P7NoCoskWWxY1BWDcF8dCGu6YVVLnUdLZh37s
Qin7fUeajbty1YzKsSA1jqLV8sZKZuS0fGbxKCMo6HLg7EjnHSbm/Lo/nBV3CeTyf3YWt5OX5fYA
vAOPbPdscIFm+De9BmX7Y0Nf0Je/Ae9Sv7bclp6imlPNqeh3W6xd2vdVmdlCRGNbd7HVFM7Xvin9
EFVDyFE1BtsXerFFcrfmZgCawINDdQre0ke5FKlWblUisovspHU43Dyw9Z/IrZbmF7Bz4X3Vz/WR
0C3uypXJBd83yqoAKKHyaS8mVwdEwWNgRYpmu4GOovcmudfsxrqMbTS05p3nhj5BJfT+kt6efVUc
MGAU7xDkUNTW+nRASoAQKkraNppcAcSETrOvreMU8X0rK8GckklFQGcjO4FU7sKT1bzSSF5ZGFw1
lac2m5yLzf18ZxI7BRWP1n5p+DB+LUiP/m2nJ4cS79/Txkeou/V6Q+EjkB+CcB00AFAZux6rU3pd
SXW/jUzBjQDa58i5Cf+HDjrh8zwB2ehKxR+S2FXY0L7Z01T4yMYWf9zAqVJIyE7iNY3aDCBb19/R
tKCqR9KkjXpkIvYAj3Snuaj4xsW/trKfrSwiDekJFK1yJBdBQTvs8WYB6drUdvv7k3p7SNVYcPEq
zTMQNSysJOjmbvMKc6r3/MHskgJUTs7PwsiOaZraYeb0GxCfW18HgyDEgEkgtnFerifP4HllEh8G
bW2Ctnmm/zT0pEHLunA3vOrtPY8HsYM3gAHgkkIjXFtChtNFC6Poolb8kuNXE0Kb1btINnzqygRe
WVGvkU8HsEbmdzR500VI3UGhBAyFQQapYrAcgoi3tkq0hdTuFmHNcm8gHEFRGKUl3MdglF9m8CaB
jj+/t0UE3MwQMsYFEuSZtfEQvvGlSzOLsRkdq+eRewC0ey24oECGBF3s4d8EIqJGG7vZv9PUntHp
0vzhHlnaXVy788BGilSxiHzn61Acu+l9LL7e3/fKV3z2JR8m1BwiEkWpYenQUguVYdqmbeSWfxst
xOcBJ4UW+x7tLODyRneNZQfQbd7w1h+K0kuz8BwAqyiOA6S8r3cLnyvBWDLBXVuH4iV/N747b/mT
vCSP9W83TC8NMkZQpQ/bM00vxbjhUpZ71UBjBtwWKuRIFqmyzrX1CWqDSZKgrJLTwP5ZD9m58Jwd
1+2dY/kbodMN8nxpbOGtGc2MrEr1LvIpkkgHDUwBkPKrJ7SdSYhtBTMpp8s4wjudrHp0nT0x6jYL
u16AI9R27SQ/JrovVfc6M+gp4a3rhbTM0R3n5BDs3jHZavPJcChwPiZzWhryWc6/7++TpRPBKAAA
xUoB1YiqyJI1C+/K1OnoLCNzksWRoPxzLKfsAU1IxSmZRL11x60skTrYuGqRzAOCYXHkctYMZkXp
EKEz0HjKq468t1Plnp18yPYJkS3cC5uRWNRaGZolIzvGTPD4OoUM8bwzwmY2TgVjyDUSYpwLGEPo
VW123CwTEJgXRcjooMseURZc+fVWSslkjaAuHqKiT/zAMZoH2xftdzrr4pGahRmMSBPuudPkZzTt
6BcBgZINYOTtEVboL1VeB/wLt+zCv9dDbbKmMYYoH6zhgrTPMwGVwjdLsG6fk7F56fPk3U3NZ53J
LT72j1Lk9UFWJSR4fmTT8apdgt+pMVHU0c0xKlKDvwiajAfbMCeUj7I5RIyiHUoTLYG9TuSjP0Ns
16lkdgLMm+2rlA0/ClrUz2VnGmExENBzUntAAgOKb+bYukE5QL6RZhx+lgn3ApE8DtYmWT6D/nAI
O99KAjyIQDLbJHboaNMXJ5/9g9RkeiLSeRUNlyEaPvcE8WEwVB1UqOq62Xh2rlwPqMaCvhfUzSrG
XwLw6rQUNNPyMcr8f/rG2KUTxFizr5DROnmlEY0J0FjGAYHgK77w/rFcOSZXphc3BIrE0KOZoKpb
G/azXSavwtG/jX753MpLSZByv2/uJv5V2x2ld9X3joo4uOmvt3vLwH03anSM9KKAKpm1K0DqC4Rs
SA0zaEgXml1zJgywldQ6bNi+veyvbS/2uVXL3hVuPUbSnaAuxtGYMxs7SY89+VElbmj4yW6qwd9h
teVxyA+u5oWATJt0C/q4Nukfrxuw0aKzZBm6+YU2Sz4KrHfRB+hC1RAHSPT0Te1vIC42go+1UeOK
wsciA4Ci9GLG3clvzVbOOGAFQe0xsfWTLXzx5/sINI8qR2Pi/YRemet19cys8r3CGyOnsmOZQXnX
QoPgL8sH9cv7xjquTB+KcBZAnfBX8J3q758ixcZNOxSRnCnKO37KMzsQ3lc+nS005kwDCXR/vtit
/1JDQzBD3RljnfwsaNxT6/6sAfyuBT3e/6RlLA7fjYcqkg4oYiExt5zjaRSJzXg+R2li4XXajy1Y
cwE/zidcxPdN3S6nwkuinwKDx+W9fB37kPM067maI+i4DkGO4H+fNGa9u29lJejAVQR3BO4bAOWR
BFjMsbRrkuZCj8pUdntK8+7MNKsJmGcNx2EiRjyhcA9S6DQ9pNx0d+iJd3dg1/V2tpzlUaeJ+1j6
TX1Is4o/dQ3Vj642uGEmeqhHZnpvxj6IfDcC3pW4EIkSuBYbqV50WSy5NSSjkye9woymtNohY2Ht
s13v/7b6wGEHG/RrU1gE0BgEDUa+A8Fi/W1W504EbCuZuOLqrj9FreSnbYq6uEvsCp/iXJywPmS7
SPyAuuyBb4U6KpS5vkKh9YE4GqAMpXm/pEcx/aEcdLM2I1x/QbXnF31XHH6al+ShDsvX+xtjZafD
Fl58cKWgul22M8x9o6WODlsd4vuafYWgqvC34Eu3seKHeImC1GL7ARx0PXOgSJVZW1RmJMp38Pcd
iqnd0wGCktnW1Cm3dDN1COdsaIerosDCUm6a3Oucxozod4ec3D0/TsWxFgfk1MhlbsLhZOtBtUU2
vXKGkQc10JAETJhKh16PrxhybNJ8tiNhO5eJT1Zo26W//+OVgh9W6p8KpeMtGc9NY8itsRRe1OlS
7Nyyo8EkxOPc5Vui8it7AvvuQ9EGlEeIZK+HYxmSGmNqeFFhk3xnu3m3s3qr2vkNaG3uD2pl5tBx
qgGwD6o3tJMtLjPNbLsqK1wvItxyIGVieFDrHLeU0VYHpHw5KCiBoFtacUlrdmwkXlS1pjhLRKE5
bpG++KuDpEl8f0Q3thD3Km0W4A2QRkF543ryXJIyynLqR62hNXGZpI15IAY00QOB5rxNKtFbcwDL
oKZrgr5YbYpFDJSj/c1jrksQ69PAh1yOn/ztmgOkfY9DXwVmOUcTP1jo03YED1KRHPG/9pKgLJlu
oJVv1hL7H+cO9yU6goAiXqylPvh23kqaxlMD2gsIWf0u53RLZGDFCFjHQUqMFyD6DZZpOY9DVZ34
Xha/7Dd8x9YvL3a9Rnwd1z5+GRFHuHWN3XhABYP59NnKb326O9yubyr0NWbxlP8FT3K2rRfyrQR/
dgtOOTofTOtsl28se67TKTTEU2poD6MTCs/fCJrXPgStBtgueJkAfbzYnppetW0BZxx3VnHKcoom
GtExtMa6dVDmW132K9aQh8M/PARRjl82VZFEJxTMDEXM5RzgYAJUKHdaBtr2/f1Tt2oIUi2IwnGB
AKN2Pb/wuazsRVLEnkce5nk4+dX8T+GVoZtusiGoKbq6Y8wPsRvUFUygKPDSvbZlV9Ty0GRbxHmR
RSP7Xs1HTb729CjHf2wEipoTFDpkn9DKMSNnBrQoSgSBgCp88a9DaHR/5DfkDPA2SMBgLXGLoxju
L4ZeV70+tZos4wnB3zFvi9oMfH9gARuyi1/49ZdxhMq44SNrXegNeo/tMjsP0h4eMJVZmNrtZiP0
zTWMa0MHXlm1JyruX+W1Pm93n0EUebTKOBnoG2Q9X0qv30+aDIy3Rpih2RxrlJURPUpPy8C1Pgd0
65l0G64pFj0kqDTUnFD61RcRL0QJaNZBFSxunAc8YZ+LMublMbPOjXtuDWxDApyLVgb3l2PFH+MN
iAwV+pORy/yo234aOZi4Ug9ZlTJG/BzkSimA/e6zLVzUiq/CDY1wA3UQBAPLscks1YQNqGSc694Y
8lrDs1N6ZHd/LDcQcGwtV1GWg9oW6s+APl8vIytcK7G9gcaJUUHl+yBspO+z7lzbR5PUIBuaQirB
mNGMgd7lO+E9SPoLaMudACDMIk9VUm6c85u698cngfMOsZ3KOlqLVXUym9lJBxAszeirn3hn2Yif
9nCwa/8nZzKckiQg02ky/4VgZ1dOh/tTsjbxCGMVkbUqSS87zwgZakc2WRXXI3DA+ggRJTsFB+99
KyveDPwUCh4GVUMkERdHuiisetCrrooriFuZPD9P89tcFa+k+l+NB9gTNLEDAIvM3fUKS9QuZWY5
mM66gcz1uUvHjU20diCQgwTdBoppGMviWs31eTCNPK9igc6BsB2cn8nYg3ec1Fs9e2snHuBL9Lhh
8nATLOPWkgJ+1HNWx9NRA5HL4BzK6TQ6cZJ/6Y2ITG9c+/PTDjo8gFgwPKCRlmTFAL/OVQV4fFxK
w4bYpCSBT8yzZrzf3xA3GV2cckhm48qGDIluLDcE85t0aqyiji3zrQOTcKghoei/d2AsFF+EwTeG
tXLDXZlbBJWJKNyZTnUda3YDdo/JlLuedf/mE0jxqfTFxfRS8ud7HjaRBEENBlq41sKmI1s90WfY
LPR/554ebIuF9hznfwyFVtE5lPFwrhAsQEJq6dSSpCIWbes4zcOu8A/6tB/f0W5WI4ug4RF8f+U+
uJEW0QLM4R+Ua/Ce9xZvw6T2CsjVVE1c0Dl9NHMr3yddKSOjrcedNnvtcUi1cdelqCIKZlgHLgwj
dIkDpZG0HA8WktdhY0MuTRCzPUC6ykSjveWHY8GcMx9HTalEZDtjcOygyIrmQata/eQnAyjvUuh9
1U7XHwT81SH3x2nP2FSeRcGKx5bndiDRPfBO9dkNE0wK8J8DnHia1V9KrtOjqKAzLnsUGwnvdikx
sgtS2+xiIL390s4Cgixu3x/vT5ly4csZM1F0h/CLhnSBr3zwpytUGLht8McmnqyqOpqJXh8Q84+h
7SLFPFZUP0jhinef9lv7/jZxj71haShpIUBGPLWMjrPZN9vKwrutB22DpYdSN47efB7yeLSPpSh2
XFPXHTug3fl8f9QrPh83CppbQHuJp9zNXUu82eNd0cSD56F96qvMWewqn7xxztZcyWc7iwvUsHuj
gbp6Eyf8YJbv9YtmkcBNvnmKMlz+022xhq/5ks/2Fvu/Q397CvBNE4v8b09+GUBU719Kiswjds/9
KVy5apD6AZhSiSYoyOb1xmncMgWayK9jbuTWWXo5Ki8elJQH2v1739LqJIIxFjkmUGnfqM8lsmpo
XWFQlnxsRjv0UCh3igz0ej+R5v4LqLF2KxNqrI0O6Xh0QCHmA036YuGILxF4SgIHme10dk7zLPDE
j9x6G4w+sGmxT6uTZ5cHrwmbJNsNCLiLwD7hVRqU5JL2IaJsI991/uOk0YsjofVmA17ivd2fmhsu
TuVfkWZB+I+1QCVw4ci7zPOzwofDYzvVrBsCQNqIEIF2utfO7Tf0t0D5LRMBGn1f75teW5XPlo3r
9Xf72csTu2ziuvNCNjuHlpW7GbUf4g0HlvC9xrOvaIPbOFFrOxwtaYo5FkUM9Ltem/V4pWdmwZrY
Q1tEK6swq3/n/k+HvhX+l/sjXHONn0wtw8+eNbUQBubWFqbA1QB+Op0OT54DoKc5G2IPdgxohNNq
i0l2Y4zLtMuImlNN2gY+eaxfZ6cPJv2RcbYb82+0/HV/kKvLaMLxq1ebEv+6ns/SrPvZkaKJsyQP
GH9p0AFevmhesTf8/HmgT5rYSs+smXSwdkDwAeAM7cprk3hpGczpSxbP4McHdRo/1XZVBbrJrZBm
4/TgSzsNUKknx2ycx1OXZc2B+1DBGMwZ7KRO/mse/H7Xcqs7ebqkpzph8mTgik/0rNrdn6C1qwIU
TCjjAKSAe9K8/lrpawkSirilktGXaMKrqrNH0RecNiQFNaPYAjiveR713ALHDxow0Qa7sOfNjM6k
YvF4OI/hn3beK3/x+dcXp3amdDTzBL9ueu1BH17L6ju1z0kCIh7wTR775of00h3z0KkS35/Hj4as
ZaQBgRPI2QF5DyntxTurZ7U/4RCxuJvZPikfQNb02pl+aOXenhv9a1/+Al2OM15G8YXTPvCjmT5M
Ng3xVEa0Pzxk2pGUUIMbLqBEB+X2JS2Cimxx3tycelSUAcdSSX8gQm56ELS5cJqsICx23Al0/Twc
kydPPraaduJN8Ybker1xk649szEGpNtRR0ExZclPkFlj6/vaiJmRqTxmYsSjn6I1CbJlc1gIg14y
3HvBaIz81Nn29GwUU3XMzd7foRxobO0RtcNuFgrOAD1TKru+BNVYPdf7kjAWWyzdc/3U8iBJz7V7
qUk4fzHdCQqIz+XPje2hlv/GKtoyDFQgQWhiLnYmMmRTN3s1i7VcPwBY34CkIv1FMxZ4qf2vYGMV
8tH7u6wPZT0GxEufhmEIBzbj9iffUtCyWTw9MfK7NSHftEkes+a00IwOzAVeuyBlW3weg7KWo409
iwc2/I1I1Q9JC/oIy6u6s8FAhWKWHuBhklh70jftRibkI95Yzg5WArUbEH8p7u9rr9B5fU28mjMw
k86gDOVjhZxj4aX9dx/vnceBO4nqZpmhTonzdJKSgyzNl2Z77orCYMHkpuxBs9r0L1b3KPNjQ8nH
0bDYoKpn4A+vzPL7/RVdje8/QOhwnmjXWPIoOIWWcmZp2EfGdGns8ezwJChqhL1Duq9eTechS8JZ
WCHoqzaihLXsBB4XYOVCBAi6+SX1lw7WvKYcDczXt/KBBh7+M1G73kpJ/H/G+J+dxfXZlWPpFj7s
ONVvN3nKPKXk8YWy77PwQuAX9r4T6F777G9F+rfXBE6JomFX1DiY3oU35bTltVvhuOSAI4Jzx81+
VZtdDFtGFneRN1If+WvcFkaczk0g39rkKR28QAq2K4pTRd/N7679WCLeBJBs1yAIJRvRggoGrjc+
XoeA+QAfg/6Xm4XkNk+sbhpwHVr0YFbyTWpbpF0rmwUvQegeIAcIDAAO9/XhApG4JkdR8VifsrBE
3wttrACtJOe8esxSEPy5U8i1r02yMbbbOO/arvr7p7e3lpUD8JWw6zgPs7iM+tHyj4UbmlvAsbV1
RFZQgUhNNKQuIXJVY3qkTmset7aPt1PWJyGxTY5+2HQTrX3rxzEoXPNwh0j5QE7velBiJD0ocgWP
a4i45p31xCAL76puvhTXFWcnVpAHIwF9rV9HGx5HxWLLzQLKTpAcgR9RoZiubfNknviI5rDYB1wW
zAIINFwtc4A9LAIfPZkjn5pd64Cot2hbuq/HXITeNLTnphVgJ4aI98bVfhNM4C6D2q1joTwCVM0y
xZHA29nToPHYrI1XoGO/OLLG/Ls/G3s611Z9csctz6cuouUcqIwejILHF4fneg5sQ4KrYmh4LNti
72YQgXDYeRpipNENPu0GhNYoxIQlGH3rCVKgybwx5rXNhhYylaZVPWvW4gPMHv0iqD5hszk9Ikvq
gHPfQeQAYcCtsd7G5qCR+GRKfcqnA1R0VTOXOjRRZDP/PY4FQoXf6UB/p0y/zK4IhTk85o4fatYU
jGX10EorTDMX8Yt2nOzTyLaQX2tjR6FIRy0MlZcbWsa+5D4vXcpjUKcEGtUCVGIl2woY14YNTliV
vYVKN94k18MuLQqJCOR6YieRx5YZQav5/zKLncBWsN84UivHGTk6QNjUglpoyr22ZXHNzMfeF7GX
kD3XWKhJL6adCMYK2blZkremISCK5uWTkx3uG1/x/cCe+xqOD3p0gJi6to2qQ+OCGFIA6/bWOD8n
dyNCWZlH5HjQyGUADIgrVP390/ZhhlaP2tyLGB3UxACiY34y6FO6BVha2RRXZhYeMbP6ntk6zIhv
5s6K+rf7s7T688DAA8mAVBzq09ejEO1k9nM/i5iiCUej+wnU5BD4+l8YQeiJbD4qzOA1vDbSam5O
GVC38WyJkGeQCEIJfvjTljbVBAN4zf+zsthsvE89fephReysYMMtrS72f7+9rOpoueygcYBVKCp5
cCkJNfM3N3542f9mU32ys4yZUi3ndICduTt7CYibUhH4xZGVW352BYugZgsoP8gXwNcvU/ek7ouh
aAwcTQr0A8hzTIn6QRXkBBCkwAdTM3h16yOiz+xdSu94f0esz+d/1hfbjuZ1OXAIpMbQ4QlNEylG
ByTIEswAIKK+b0ot++JKQ4sF7nW0DCFltHz81KOVJ01LW2w+RzuYnNAjMSRYuQE3oYPOwAVpaEq3
vnpyAGjb37e+dr5McDEBgYLrFKJc11sfeK9Gb9AUFE/iC3ptDlQWwTw1G1ZWkgCqzRKQrg9ZJSAC
r80QvW57w2FtzHMd7Y9cHhrTOEC368E2+oOfkkdWnUCRdPadflfM5sG2yen+SD9e9jcTDa5PKDyi
URr1s+tvMFzQWemeaGPwh39n3pMNXL9GtP3k0wDykj0SLqwmO3swAsNt64Dr/JHM5ikT6UHab3q2
lYxZnXs8cBCygigMwJvrD8oSx2tGcGrHaBWb7TyQaKDO5o2EhxrVzag/GVnMfNpM6AXVZRsTMh8n
hwfe9GyKH176RdfA07Kx0FtDUjHsp0vHywqDUGD2YtIxtGf2ZTA5cWU0W4dm7Xyqt+H/nbplGEY1
UiAWb+MuCaz6zffmoDO+1ZtuSN1et7OH1lZIY4EldhnvS41ZWY/W6xivJKgbGfs0O4PyKWh1az/Z
G5O3Pqj/jC02aF41dmWnMFY7v33/e+q9o2ptInl8/yCsORxVrAY/B7CyznLbjbxB0DBOXczxPtLq
n9L+JgEVHMajVr4Z6UPZfLtv8Pb0K4Al3pnA2iDR7C2f87kpZ8OGaCyidh7mQ71rbR5wNF4AYO9r
p/Kx6PnRLvPABtLmT5uhwRysACmq2w/oMWPZouxNaZqXDXJb1H9HQFeILmil8adzirwqiOvRZodw
EkSXi6VLu8nWZsdBwqL/Mp7Tc+8c3OSokweTyl22hVy9OWULa4tIgpakLyfNZsDpxXrSh4OVB9zY
AlTflt+UGbxAVM8EVs9f+Ce39pMi8T0Wc4I8jDs4PKQuv4ypRgK8waxoMAs0UeCheaq8ujkaxCB7
j/bmQUzdA25LHiDFM+wyVW2/v6VWZwBoMvXqBx5vGbH5IAQtM5mwOAut8peY35wt5rmbk68G/8nC
Yo4nWkDlrYCFNsd7ktUHE/6S2gF0Zp/MdGM4t5m2a2vL+K3ndir6FtYoQwsq6LutogshRhaWjfek
NTIQyC52RRbAO3BXP92fzZunyML6YqFJN8y0m10W2yQBHaYzJ2Husi24gDoDV74UVgDdQvEHrscG
sdbibkCQ48kEY/Sq48xOhX2SBJ2T5wqlP3fjPK5OKK55CEA5CDtumsBNNhW9P5Y8tkGjgcbzX654
5YO+ZyX0P3fC1fftNHSq5rYHeUV8fz5vc25qqJAZwq0B5lvAMK6HWk8gFqsEJjSzoGnS/EbPw66x
urf/4ey7euMGlmZ/EQHmIV+HYaNWoiRKsl4IKzHnzF//FXUvztmdJZbwsR9sQICak3p6uqurAiV3
hoi764i8B+/Oozqt0Xte3SG/luc+J/QMI7HIxHNTnqeCEvul05T8pgFtFve3qvUNCOl2t8e4dAIB
qhGgsAUpN1C+Xg4xCiqwEVVIhPAJFM39UpOMQKsAk0A1ceV0XG9PnC00w4DpbhYrYasTXTt2spYL
pZNMyWQMpFQRVTRrWshrVpjQJc84pWtCtXQG0fQ4Wpbm7Qlb2JJIT/5SEOIJiDols/+5JFFxv5HS
CZ7rNqL5oNE+2YD6fQwkQ/XsobS19JRwL7ftXqkNouYE+UvE3DMrGLg6GE82NDKJhDrEW6YSgZUJ
EPYqAwKmkC+4DcheRFSj1Qht/3Fv9qAvQa8t1JDQGIHooEtcAHdByehXxaMkB4NVZfzzBHrq7QiV
VKPn+9ROudIuPR5Rkcw/5rIf3MUjkUCylPRgipE7O6w0UHUSrlrZGPOXX3qUeWQ44Ci4glON7WOa
prLTpCRACkWqrKgKLDS32DmoyB+Q/2uhbE3FtrNuT+e1Fzu3qbJNlpCMggbX5FcO95q68bv+0tIU
b4YV/7W0GVGQ11UQuqJwyr5VFDQ5xFpaIO0BvUSj48FG0Ex8ufI2uGJXnbcGWNzRYQS8Cd5F82ec
hetcVuUgNsorR1QOfpC8DmNtAI09U+MjebRpishUOR10ar3JQw/a96dTMKFJEtJUWvgpqSn2Cprg
cqNAtjdO7oseTAQoZBfl2+1Zv3Zr84eivRWKE4jF2fsxltICpf20ctL4aRoOvuuhL09Yaba/vvJh
BBHJzDQLMk22AR1whWHSNWTkRO+hbKZjFHZGG8h7ZJxNPVhhVrj2nzA2swCCOkdQIdxxOfWZp4P3
Ja6QniMANsXllo88hFZr+hKLZlAmRPv1XPxhiyNBgwMq1nzlNKA5MqdcC1HwkfgtuBXWqJ0Xpw/v
WNTWgbVEwu5yRJUEoqhBFiqnFvehzoOWaxugkyzxX/1mZfKWDj4qPmANQfM6CjGMKw3DsvQjsHE5
bch9pbOOA17OPeUrQDsEZMr54pUv18Cki0ZR/EETEpDT6Bi7HF8+5T5aHJATIu3G88BZ24UU5G65
ISGGSckmbr9ub/rrjmUcT9ys/9+iyr6b+InPRS5TsSE3wi7hzFfJkO3Rjs2OemZuDAbEAqxqIz1p
hrfi5pYW89w0sz29Xm2KdOKwmJzHPSl6+TcQGrOoypSStM9AsCFpKwWuRZOQsUCWCK4IoeLl/Fak
9LNozs+U8U62ErjwRkBPxsZPV1sdr/L+mFhwjILSGdQ382a9NAW9FQFlQyRFxuE9RLBtRLItxqop
KLtAU+ySf9SrNd2cK2b82dlCd2HmNoV/QUhzabTwa2Q8w6B2FMHM30s3d0c3uvd2nEEsMOi+iZxJ
1tgxl+4RgCfx+kXgDU0WxqYWiI0k5GXtAHUBsE1jCv9K1vo7KrhMMNQgdY4GqctRpZWfZ7Iw1Ah1
H6Psfai3CXoj9MBCJ7gV+JkhB2tJpqUrGBSOQDHBKiKbeSOd3VoaF0fyWEnIm/nKnrxFebsRHhNw
OoOI5gVPxpUoY83c/PMzc7WftMTz5Nrh65F6UI7pSlAtxdnfSroTxEOBPMbtc79oEKVVlP/QpHGF
mEr8nHBtIdSoSimT7WsxFL4hnL6Jsyzd6v3QWHmDupgHZcAVv7p0WyBCnBM1qK3icX05VK2SIjAb
qpjZup0D0qC2fRKlZu43iXl7kEs7c266mmlHUMpl2XC7oBzGygsbJxnz0mp6MaPEx61x28pS3HBu
Zf6Ks7WThEmIeT1qHDXxaBgplhw8+r4rl9XKmi0awiU7Y7tAQ8tW29SmU/TGaxun4ktD5AJT6txQ
eG30NUML8wYJW31uGAMWHgxjlyMKC72KGxJ0jphGk8XHbXYinh+vgDcWNgKCLLzWIRQ6o5EZB9kl
Xh/4HWQh4OddYICcKYD6phJsbi/Pghkk5eYmOJD/oJ+eeXOlSaZXUkEapwszirI6xaxJwhqR1MLF
AgwwWlshwobNwLaQdrzsjXqYtk6gQjCea7PIKPr6pwO80k7RhHgserVecRqLI0PiDNHbnJ5ie/fj
KBWFkgtgM/xognspPXHhysNuYcvhEkFtF7SSYDPRGDcI6tp60AB4c2oehbCkV0STK4AfbSFsaNaA
pK1s8YWdJwHkgec+qrGguGX2BOBD+igGSutktV7aY6NOYEkCDevtLbG0WDhDoD9GvRR1a2ZLKN5E
PDXuW2SJQPLlVcd8UgzpUSgLW0uyx9vGlt7kaBKDS8NBQmqYvUrqouMDP1R6R0+F4RQ0qWLqXCU6
6MZUthzes0ZQ6mAGLTnRTvhQ3Hei2tlVDCau21+yNGzUpNDhjOBn5n66PNalHKHOTaLeERo128gc
cPGVMJhqkz2Lanw/Ynuv7NCFrDwgdsjFodUbPWUg1b00qddFXesy1znqFOLuBELVrIQwtPUiblDr
LPJT22S8idiCO+G+KQ6pryNlwaNphCfcmpr6QnR98TXM1cMhmTR0vdo5Q8MXppR7jdWpOmeAPCoz
h1gK920hoY+vrdu90PlryKKFOxeoIgQTwCrPhJ+Meb1swjxN097JcNGSSnsn9V2TqsbU/EzltA08
fk2mfnHAZxYZR45GTB0i27CYBJDC6v6UbuxV27mTCsR+5DgGr7d32IK7QNoV3dfICqLSy164OToO
Mk/NB2cCnW/m9PpAvRG5nzVB9wXPJyNHh7ZmNO1f99xJpFMU6FIMTgR69BYKeKjK7TPh7fZoFqyg
lCujd0lB2xG4Pi83rwbcXZWI/ehUCjlKHHqNfTmxuKZe48pZ8Hq4bSGvCwwlGoLZhCrfN/4EdrjJ
iTqV20NnozbLQixXAq9rKzPQQcfuw62Lf5mzWKr9WIJstnO4MAdAs6LyGpzsesJgAXhaPF7RmoJc
xuWElYHP+b6H7VaPpaWX6IwgJDKgH7zmVuaX4WVSbjaEGAiwAsR2PGMoRljaCUPTO/x4x0nBscxB
zDhFj3OhT6TF9CcLvr3+s+3XaLqvNziqVPM7RIPuGC5E5q0jh4koe0k9OMNnqFsdUE+tKUgrl+DS
NM7dRCpS31gwhTm1kt8FAtpqB6caSyh0N2hizo1G+7m9uxe2A4D4KJJA0gn8zax0Vd1x0COHNLrD
+/dFEdF2+rht4NrdYSugUwW/HRI1eGZc7gah66JKzXzeqUjeW0XEy8ihqMMD0H1mls7ihxACs4Ze
SVdu3CXDGrKaeL0BdYeL59IwqRUhiaeQB9Rfo9VoqwPE0Dhj4I2wAzYhWePeXlgv1H+xUuiHRaaT
7QALNS/u5S6YnHJoKd9v1bijw7i5PZvz6WS2PLqZkDOEo5h7zZjTGyNFBZ+QTk4+btP6I5BkI4Yu
N15QSr5iamGTz/pTCPvAvQ5CciYvMxbZ0Et6NaFTQ7OHpHucetXsIRZIuGl3e1QLm1CGECbSz5hA
cGEzIQnywZUW8h3vdGmiG6TlA7OqyjUB5oUFQn0ObdI4s3jUszl8jyQQZtEH3vHT3sgSZ/JLg6yx
ds3bmVkgIODB+Is9DxIyVrk6Diuu8TiJd8rUGqd7LtYMSEFBuXwjSWBxTT1L5P/enr2FhQLRIPjr
QUoGviJ2oYAF9+JY4XinHRTIMdUp+ISjfqKxWu6aWOdXFmthC6KkCj43cJNBD4UlrPCEUpZLtRSc
9FRBAa0kxPaEgwY805CtMX0s2QIZj6jABSJXwIJi8lbUi9pTBQeZ+DAczHoIjTAO7gvx0D/dnsVr
3hgQfoDsAGIEso5iLsuHJ41CG1VJLToFJ2+84S7gfPD9VVQFUWfBf4w1BYc+CGIEW87yu6TzLD7I
rKkvdm0gnAq/s3lPf739UQs+7PybWErPVkHzbD4UohMXoTWF5uDZnLpv5E2qua3crF2o18nKOb2G
7BqShlhdtkdzCLQJZd2Ydzh1m/gp9aTnsEpMcLGR9BRzLoq86NS0b49x4fDjeoCo2Kzceq2LHeaV
3DckE5wmHQPak25Ay6wnrXizhZ10YWU+RGfpGZLKHZnqSHDmceUKOreEBqIzk+GLI5WiFVa5JWtI
qGMeRbx80Ct6aS1FyiuIy05wagFk9IUhendoCx4aM61XdsjC4Z/fVdL8rJpJXWandzYuUYkL3vNl
wQkrYilRF0OvIOrAsg4Ia5aspbMX9iNSJyK8jT6DvdlSUqn0Wa+MnuDofW16qn8CX0ekPAvdu8BB
4653bm+NhYcj4kf0FIGWEDVXRFyXo+srEidZAtSEiIRa2T1P+Y+UNUYmjDtFsYacszUPZNXxUY/1
Y+etMewvlEXm+BWJXFy2iJjZKyMiTaJqfonzl36Nkf86guoR4ik7rlH3BZHoCBhSXEkbRE52JPB/
62E0fLXblbkDekM3tINj8YiO89vTcs2LC7eLOZnZtKAlhPW/nJY2gTxUSZA8yJvKlBLYlB8qzRF6
O9H+RFFgIfWvoVAVf7c69dE6UQGmnbgdGK1r/hsE68cIPWaevvZhC2iU+cMA8gW0UAdBE7NeCZAN
PiBjmC88XkaoO0X+aEZhQQlpLb/V6CiD4CUZN/WqstqCGyEIVZDnRZEeoBQmXBHKPpEbrRedtoUA
bsd1JZDp3FqVY+m4oSELpFAge5mbSC9nvu8VIQN8SXTk8mXoI1OpJ6QyJNvL1tjSFlzI/PsBDAc2
7NoX11EoBZqUik42SWac+ibQLqD68WkI8p1Cs25vqWVriJI1ESEzHruX40r9QQLfCRYujTRilwqe
NT5aYe0BBKR0QMrih+uD7N8jCajJgsgLhapf5P2l0VBV44CQUQSo4kXJiAl4tNVyd33TbtRsLeuz
gDHE7YInKcLn+b3DUpHIVdA2ULAXHYGbrBwyki04ZFRfsiZ+NEGkYHhqsVXDkx/+1Yto3/ZfhbDt
JVCQjP3KAV7aRUiMgJoA7280nzKzPai9UE7iJDrauNPr1757jsjTuKY+sWhFRsqCoAkfNw7jJYRu
1MnQgCSbj5IHoRvupCrNN4rWfHi6ugZWuca8wyfNnU2g3ENd4qpla1SjNI/hsZy0Rua72uixDUS4
rdTxfuDrJz98zLrPQreaVqaTzlti0phJSvB/YpJyrVNzYew4oWCjRuMyUgOsvN2U9UMWZYns5OlG
H3qQBKVUGZ7BY3X73Fw3jwAndm6ImWTfU6QsGWIYkg9cD4SKH5tjC2l3fThKWfw0ao/gNamEXSZC
zGpKXtKaW1FmW3jXoEUbgQbuZbxu2IdnRLqpAJ2C7EyZ51thk3dbL6p4I5fRTnB7uAtO9twUC46B
rHjIl9EgO2nOH7kheY7BonjbxNLKzb0pwPsBvol3J+MUQKBfpKEsO3zWKI+1iBJv2ufcboBmuy2v
VwGW7GEJkUnCqxD9pYy9DHprSo/T43RjZlVKY6rELRTZ9JuVQtfS3J0bmj/kLFITWj6O4A8wdyUY
YrKQ9ppze+qWNgKOOrCS8HBoIpi/4MyC1lZJN4i14qAYVEKMnAA2vQJcWjrmKAD81wYzXZCIKgif
VgoMDNZYGEG907n4IHi1PfK7QgSWeCpOemK2w4OudPu2ui9at+ftCk0vt4e7tHLnn8JMKD/Tl6dA
T+CGTKxcrI15UkNIsuhrt/7ixOKSQiAPdQXg5C4ndlTqEW9GTGySgAssAxGUK0YredmlWBeJbER1
qFTP3BSMEV0tSxAAEMXx0iZJaCzUiDMLBalNUnVm7kn+URS6x05OSQK0e7iTPLSk5C0pjpocrLUZ
LE4uLmZ0xoKh+IqgV9EzKc86T3GGdpO1h64+Ku7qhl0zwtyDYK7zxhJ0h04uQiZrOnjBQ+JFxv+2
fmeDYVKBYQuMHd/pilPFBU2jdxmMiR23Es0sbpIzI0wSC5m0NIwhwQEKi404QBLkEQo/t3f8kgtB
CfY/i8Ic8Lz1Mz+oMA7MVS1/9to/d0TjNsOKQ81MB9GIwF4lng6IDa9XqhPon5UwAQ76Z5JavFp/
bg9kYeFRSPl17yDOvKI08UCW1YVyBjsBqKtqqBlZ0H+srDwOyzu0jq2Naym5M2dLUYtCqyeQfMwO
IEXdVBEfqk7P/xFriOuQE+kPWZ2dksA3VJDhxqP6EKqbSKWpQrZas+tcOQZfkpWtkTwvDh75pTk6
gfoumyJs5XyKMnC+OR5eb2n+yFWeSaqTPq71eixsF6j3/tcQc7zaqtUKADywXVSfovIKOu9/Dz2w
UZC0AYYImXa2hB6jgM9P3ryO4kCLCGl1YM68x/9hs5wZYXa9MuNJA79UnUo8juRI0gOoU/p/7i4H
mTAwNcjYoioORApjBQzJjeYVrTofX5TpKc4vuMtXrqwFFACszK8QHhUXQLrnd9jZFd0VTaCMyHU4
ZRKNx17xXA78ZWZXAuxFkowHh74OmkG8loqd0GnaJp5ikI0DkxXbt2d1wV3hXSkCroKrZgaaXn6J
BLTumHcJcQTdJQqEu1W7XC2ULRqZ5e9AOwPAHhtcjWE/9CVpCFLuO/A9SeLBqx9uj2PpNKHh4D8m
2HG0fhELOUzoEjJsgfC3Ld7aBL0vwgqEfc0Qs3SBEAxopimJI1V/4kAzp871W6dr18rAa3bYOIDz
VF5rW9ipd1OvPKX+eCrC8LvjVwLStcVhni5KpiVd5eUEOx6trQOtAw3iNj+3l2fFCPtiCPs+8YS8
IE7Eo9SM9uMu3KeeedvIPCWXRRfkPlEAxgMIJRxs58u9TNrGU5NRR1oS+qoW/J5oqPEoWVU+6UaI
ro0g9INtoDX/mg8FoEXGEwU8mnh2oTWJWStRnIA/yMTMtTMzdgXe8O6NydveHt1Vuu/XCnJBYEND
KRUcpZfD6/mkEGL0Pbgvdk6j+8Cs78Jh1o8y9hENKIjjt/32yejpqlLLbybifGZZ08ymh8S17ydE
ytyDabffgYleHiuzJ4B2dtkWrHrGT3KXf/SF5dtxbaws61X6lbXOTK/a9n2cNRh49VlbRUgDBZpZ
z4b0wpt7vbUq2+mpE5u+uV2zPHv7q3EDm4OGFQmzzjaChRIXpGEfpm4ifeYRHaTcVMuARhNeGI+a
9lIHm6JJDAWaFCKtEqiuRysvratmqnnwAKUBHIvePnTtMyADIif9mPFV6g4dGOo2QAQ39Z1viRZ4
60Rj/E5je4xMPt5M8k7fxHfVfVUaAHTZqrbLjuAjTy1xWzeHKAQv6D863d9vQ5ccnoIIEq8EWfrI
78Q+5lNXF5rA5HJNtMsxg+moMLoYYPrbJ4B1Ir/mUImeFSpwQbPImLES5BJxTOqmw7idgOWkcgW6
Dk3Y3LbzWz5nlx2zjiMNW2AHZE6aNMa53AEJ56qFQT46sP5yDynE+wSDfxH+eCXlv+tiMOqeFsUe
jOSBzVX2BEr2zwE97YVJIjPxrAm6yvLeD7eCuI9fxaP8WIoPDQRwB0P88VNris1gtVQyPy9ufTpz
UoEWj5s2aDMXGsD9TPLYGyoAPj2IZ432wEW7rKT5tr9fU3f+5e24MgzRMsTWgNWpv3ylZyFNiA48
zyfwgZ5qkKMu0OfYM8POfMgNSIrRfNw0NAA/7Ve4qV0oko+dJTZUMT7B3F4fwXndKivL+Nv/c+uT
mPsAGPAgQCYkcxvbHC3wJ3zbO/Vhk9GOfhY/8nZbGKnN02DTGuJKsPrbyHbLNrOFUFYkQQlNADfa
qU78903+uQ8fyUHdpcfQqA4+BLCtH6M2jX36FNrK7iQY/r0BUsVNY4tmuOJFrgLO+ejAfwG3hnzQ
XEu4vDt4Lh+bsUxzVw7GuNxFpOUAQ/Ck9K3rBP6lCeuxMyVwvVWGJ4bZUzul/MvYaOlbLunJ2otk
Hjw7OYDrATGFb5lhEpdfMwb4Wa1Nuds2wWTzdQ5tQDn9rBteeeoqfi2XOO95xhwwe6BzmnsOoXbB
DF4fSNQqNcldQFzknRYKol3wpWASTgfSt9RSCqkdeWX3XXGMYsrR/QZIImJSNDawlShxFGKhaJvc
FRNThS5oZOFIQklJegQhBKgaxkfZLO8q9SAJW1LQGJzY2zV676sH7+9HAH4pzzxTc6PA5UxLYzCK
CvpmXW6rCndiRXuZlscytpWRYtZbE7TmspVpFkhxJsgufZIVn7208+BERaCdgalAEYJZaznwRRIo
Ze5+fMQWOBLf8+fGKO3w47bPvspIziP9f8lbaDeRq8uhyERp4gOM1KsSioHW03MZlLTBbipj0QAN
ZarSRlCM2OdoW/nGNFnKS6y3BspcawiKhZsKiHWA5fHuRhPU1aBVAi054ENcsbKbfO/unzhzLx8D
iiDl62UlgL8qPvwOHcmMmQUaYCM24VtBB2PwlTF3YzzvKUKAQwVaysxQTuBwaCnJ7IKja6ERCxL5
NQp3gjwUUGjoGrzcWVoXc8hl8zmSugVUrsuRULEV5C0kjkbK5aAXJ50E6EygPfe6722mjl/j5BAX
DjYOFxYboQfoQlgYXCeUkYeTj2/wPP51CH3uKxvAIWlmogfWT6HKA50igOqf9b5H+VnPtZqcvBhi
dpvS6+LYjIMpaylKGP5klGPbRke8H+vY5MdYfM0KSX4lQwatOz6o+xrpolDAnQEGqyN4ESFOoIt9
8OIVovJSZXVX2ynhZFfqstXC7NJdhiZhcPSjvKPO5e3L6QbRuFyhUl+4eWBEqgWWLtR7TNAcNUUG
UO2H+Aefw+1FCFc/9GVOW8FQP/q30lY9QxOMPlKoyq9Rllx1GGIToFaB7xEBYsfVwnhWcZjSCrAn
39XlYkMsgcaiLZxUshkCo9n7O/T3E48mgzVJKznQ32aBS6eOVhcgpBGcz/ycLCYM5HayFg9Z6Jpv
76OV7e4ms9lx9D2n75gIel8bJf7mRmBCZ4t+Umo8mT+OY+w92pvHI9yg2RkJ/WMYWwd/tiN9esqM
J5QyaGYUxn6/N57W3hPX9x4ODLDCAJHMT1D23mvR4VpKuuc9C+WfrPdp3ezi4CFYw6tcH4tLM0wK
OvByRWtHzntuecXyk1NdRRQZUSOdDlK61h52pe2hg2/kfFDzG+os8PPzEhdPDGt+b45GsSO0M+uf
4nh3d2c/58bu+3PUKWjoDXqcfuIHZSUfs3AyLu0zjkjomqrnZ/umumlCemd/1IZPfbqTHx5eebug
KgIqEYva0nbFz1+7+UvTTJCnibFG4tk08VCT/BHi+1hZSxNfP0EvbcyLfT69fuGj1xs2gsQt25KG
zcpJWrg5YQH4IShXoZUecK5LC1w/eP0k5dxzuvUevjfDvtufeqp/3Un0oJgjvX1Rz46KPbc4sjAE
jyGAgf3SGl+qfidBY+8ZHXqAwu3QiERH7kTKj0Z97ZWVwHdxheCb5msKAClWwc0TK3niRrBw6UpN
k3qTkhdpzFeGtBDjoNEP71JCcLhRMWHe6OPUAwqRcSBvtWIr3WhHje5/fFMz/pWFbj5rM0UU4LYE
oSULvFPLXiP14HHPg5/aQ7GPaonW9V3Z/HvIfGmIidqkWs6VsIAhPevxdkMLssxTCULAIf+ZJKvc
m0se63xcjMeqgQOrQebAPR8UGj/2lgghW7jHnn4KhpVZxl49rBTJl44VQlJULBAvgdSBCYwrqZSS
CUQzz4neWSoXUAXv9ts7fWHvzenuOTeIpjeVFRMqkhr8fWHqu4lavVZhdSw5GepBYWrdtrNwolAo
BiwSw8GT47eifOYhNDTxRd1U+8Dl5nvRF+6hI/SmZ+GHVI60BD0r2DNWjtVCVgrEc2c2mQUb5CEI
JC333Tv7HvA+06f4Z6Df3zu62VFctsZ+650SvGmfVqLdX7Az40AuTDPuSqgUtQYjt+++vfHGi2q9
9Ma4ybcKNW17p1v4hI/n2f8j31D5NDvIpkpb02g2yBLW20Nhmj/b2wuwsHsvvmjeCGcLQDhJj5Sm
9N0w1LfgMrM6hT+Wg2CmVWPUtbgy+Yvm4GTmVxUwTVdoVKHQoDKHpvIYFSLRClvFULVt3ByKfI25
celyRTJdQB+fJiH9+Xv5nw1N7OK6GWTNd9t9qRk1kO9Q6M2ABdxF981DZiqeUYMnLsEF6+dgP6cy
uKWp/LdHv3v+x6vXPO3sd9jFP/8e5vZoqkko0Rrru2ZrCW93EYg0bOlu+IkAyze8lZtxjl5vGWOu
3sGvlLirdd+tp0352B154fBXQSJJuRuLlSjmCpYIz47EPrg6UIkFewZLbc+hCTUt4yRwDym9m6gg
WOPX1+ElQW7qq99K3MpELkVtF/aY90TkBUrHh7DXR7uuOQjEjQ8BmJxDGvE09LbID4TARraJmQSS
KcmHLrwX+LdU34nNobd4nhbcnmQWUeaGj2MMjq/bh+r3AXk1+2czwrwtxiCZPL6LAteUjZLqNooe
OVUowssvf2+chHcxMhvQ0Xw/39/bj0duk5yMJ8d8uztsn+SP8D40M2PrWV/EBOcf3Zavt79v+Wj8
9/sU5tLPJFJMgPcHLqisIpE2r3Vk6jUNVSMi+0jZ5fsxiJCJ2Ilm4ozqXflcC3T42zxC/nQkThGs
JOMXEk4XW4htAAKwLQz7GkuqaHeN90fgBEvRt5JXoF1Ld5XczmvUy5F74iuzivc1mp5Non9XGgSZ
fJqAXPv2DC28DvFBcxMc3uigt2Jb7/hRHSDvnAYub2h72ao306v4EBr8W2+mpucZicGvnNilq/Dc
InMtjUBXpk2QBy6ptiAPHWs7gSzDO1LzgHesjG7RFgoRaPCY01tsc0eLDC/UKDDdpQwlFUNMTfmp
OoHLPQXC84QuZJME9zWPYsAGQGP0bU6G/rzyDYvuELgsdGABaI+Q8PLmaUe1SvW8xZI3m0mtLI6X
9pH/t/eNUkR+N4t2KbrLRY/QhK8NZa0kuRT4QpoETNvAKgD2wXb0Kx0EOJIM9seNQsufHEKSNM+p
YBixvXLvL3pITDZyPTNW6EqbsZsCH9tpDNyUS22/foknK4VWZMc7YniIVBm3vRFKVBH/lAX1OVAG
QHX1ZWXCl2K684+YF+TsPpwKnQ+GdArcljy1mqFrWyE6agPVcnN04sABMNIU8tCUUZXbiXjiq9Ua
JG+hGAtaOiBU0b2ogtGNLUrGxSQkU4NvQCnUThMTHUx/JCM7ZSfXdVOQdeV2QH/g8lZC5uUVmDPJ
IoCyyPYwHm+oARr3eRUez0gtYkcmZ3jbTWdZfxXjK/9QVlLHi3cUgpz/2GNi9LAGzmJQYK/dm8Ox
es4eYqs5km1+p5rB32ornaY9tzmBOb0wIOpG2w/fTIy1JV86Y+AkBigT71Vg1JibsgJPrpgmdehy
3VPCm6FDKkvIqejviX5K46P/xe2lYsV3Lka551aZ2y8MlGioOlgFVaf99n4XfLab2qipPd+Db3iZ
Z7vRIHS01NB6UCkISkFmbZzck7YFwIu6T+PrYU2jdsnjgeV1FkTHxgM66nLzzzQdekq8wA2LTdA8
V+0hE/8Q6RAMOV2b9dlTs7f/7FRmbgxQLrAiBXHmF1Mi8Ujv9VZI/f14F1KtMYyTSIliCP/L3QnH
AqI0lMeQMmYcqQ65qkqKudAFuNJS5E+fUEm0iqGmum636gMoZsPa4vKfpvwuj2lkBlxkqLKRVhuI
eq0s/myMGTtmF/0K8kw2iLvlcp5RBivL0BcjV282arIVeKf3NtEaHcvCMwKyOsjEwAAaedlG10GK
JPSMSZHbNXtOMhq0F1lj8KBNX7d95vy1zGgAVyFoCQHMcRayuhyNKLea1ihc4sYtNFeHkCLhI7e7
8K6StqHoU0mOVh7eC/MHvruZ3mIG1+FpdmkxFDo1iAc9gZ+6b/ajPT7eHtFCwQUZ3DMDs8s4uwWq
OhqBXYWB/DQdMlP8Lg7AfiDeo7qpP/cfnH3b4PKAZgYk6GYg2c5siDJDCNDIsAfhpa5+Vcgpm/ZR
9ve2lYVyCoYFGmn4dnCEop30clhCmlZiXUap+1JbYARpTAh7PTfH7gha9SPe1BN97GhhPWQ032WZ
1bwISJM/bW9/xWyE3S7nH8E8pgMAnPyuxUfIrWTJ00Bz/+O2hYXZBJgGDd48YlNwUTDPul5sidDX
JYBaAy7uaRcCjtaXjr+yCxcGgksDbb8wNBOHzp9xvkkyLynGHAOpuvSF8I1mC1W11h64FIFdWGEG
0+mCHMjNjFDS77tuLx29MDGi9C0R7sb8TZo29RDQei0Wm296ZpEurDJ3YluhjW4qghSRfUyelOkH
zCFRecr8Z6HGe2gX9bvba7bgRBDhzn1lPFBQANoxk5mHepfFcer2Cm2bmEbx4zj8qRp7EFtwFTpr
7/GrPQKHCEMzozloItANeWmvI2JS5mqeueEYGcKQFCgbb9A2FIK1+l+ZuMA/emGLWUJZq9JBiOLM
FWpiRp1OA95O624TeoPZ8p+3J/JqV8IYgug5LQlKPwzucmB5RsaahMAHdXBWfvfRVfXXbQvXz77Z
xAx8QFsyKgtsqbIQkqgThA44RQArAtSEurc3wUODuO0/iIfDmqTldVgK/lYcr5nfBZSgKAleDkkq
yiiME7lA+RsOa9eZHEU2iH6rlGwmA2oQ9Of2CK+f/oxFZsVmcvAh5qTCPRTD4QO9uJvOCI3vyO4g
ZWQZTku/tkb8aa6qGi2s3pz0w6WGBj8eiMDLoeahF8aRH5YuXjfmu34AUbpnU180/zYbPTK/1uoN
V8cOAwWYAs0/uEjRMsHY88Nc1Txgt115k6PYbQW2ApW6mBbfw0pS8yq2ZCwxL/coBZOzRmCpDb8S
1Xxqefo0rjGFrQ1nnt4zl6xEnJh1s5GUyqORyVtVp67mmSsPpTUz7BWmcrFYgSDFLS2wTPgREtG6
FQdU+KM8g+7u9ma8DkbmmYMyKIoMUMXUfm/1s0EhTlTmBgywuVH1XXu303e9PrW7v93mqQdZlPU/
mEObKUAXc0cJmF8u51BtgropgLt0gXsl9BD+LXO7ls1XNaNPvqmmdA3lcZ3XwgBhCf4EdCSg02G2
Bu/JRR36feWiujbSCa+9xOYhg3lPkLWikS0/K0aWm8QzuuTp/0i7rt7GsSb7iwgwh9fLJIkKlmRa
sl8IR+ac+ev30N8uWqK5IrCLnhk0pmdcvKlu3apT51SQC/4eliLKP115I0f07TdMdg46DAc8AavC
3uH+cXd1rWUxqTxVzQAU6ATt8SSPc3h3vU6sTeY4k6TGyZWusAvDXUXWEp3xnIe+G83EY9KA+HOp
WBZ27q9xrom2M+QcSi+vXaituCfpeYnc5W+YMhnRxGOi/TtkU7cu7ETZCaLZXCkWuyeIj7mzUUrA
ZslSKnBx20xilEDKhLDisG24dMdQ2hADfnrh9Sw2gs+MJXxzSGNIKbBASwMYSBgQTHKvgMoIi0fm
T7SEwQNMjM4AJG0QWU/uXMhCAIFIxaXNuKe40yL060lQVHXUql2BgHPQl2rsfxHzuAXBKwCcpzJe
jb9X5o1PQAzf137olHZXXEPA4ezoIiAlGY8w9WAvE2mXWG1Lho1scEgUPd6941pOdi+4MeCP0OPE
j01O9x6CphsuiBSltLP6GtRqo4nNOYbuPL9gZ+bKgOLNCCWA0ADK+5MFBtgvlpk0ruwgOEE1T7Ld
YoeN1BKvW6jO/GqrT4eE1yTqMiAzQUP65B5ETiSvKeTObbSVIAfzAZyRZLgb337eBQXE0N83LLIv
v4roiekeElXVT+fi27rmRAtJuzDwufgD3Z/IRYFemIXHn5zfIe8VYSTMtyPQUsQGZcS5nmx9S+p+
sLKriNTmoFhhtRaGFQsyJeTbKY3fyz/RtQgXLoS/6UjstduPmRxtd/CDpi3kCpdq8xVaH63eAOZK
BkNBGIaKByEhcGmeLpHWcjVrKXUz7qbp0oAlABAPxAcccoX3u40pM7Ghsr62C5ECwajCDWqc8Yuj
/JOPwiiBdMSreEQaIsC7N1O0MefU1GhmKAizotiXqFj7ptKQMtYDRpVWXgN6G9Ds6Hxr5gBTl0RA
y0jzLrcXT7YC3qprNV2SR/0FEdwPHypzuPUBY4BkEcjN778Lj/mglmK2swuGiCeICvdmU+jcZ6hJ
q4gig2t6PEGDfptvB1ZrU53hDlFAYnolJVobWgCD12bPaFn55WgMpfMQX0l1Z/gKF+Xd/oi/gJPu
7lsncxhHYRoyLt3ZJdlhVyLB8IaqwYgcGAjya/pzYmV7QT1HKiKJr8dO6TdH8miiJtsUWUZfTvOh
w5P1LVJ3vY6cZUg67WNMnj7vFPJ28cnru2Ayqq3uL+8L9v8isTF48PeMLCQ4t6DyvF8oSuG7RM6F
DmEaNEpCfVjFgB+GhZYQ13A16LypDn4tmB2ndDrqW6uT0xFzSgWudaWzq27fC4jPolJLlVXMLL0U
uL/n8H58kyiNFQae90uMz4iJcdDeerUzan1Aq1gF+IWubpGl/mCRwQYTi1oQViuISlsqvDVZylP/
7UWZzPX4rTfXn5LEHZgJnc6OX5Itd+EhXjKsThFMefBHuVphw7lfSkC0I8oGmp4vOOg/BFjjTr+d
9smpHEC4yzI1PsDNv5jKSjxS8dsQlDds8hoG2Qj8jNylW3/2fIHQCI4Q2HNwdU6SJJTvpqAcpzBs
wnwa3vnpbU19VuvAEEn2/s5JQMM6B2fPkcikoaQMfNrCGft7I2PY0GtHOnJkWJruccH1FXaQ3d6G
+T4iu4OPLqCNS07f/Jd5WkdnE72Cgsp+8Puv1Y8K6evL4y/427k1TjygSWOTP5y1PFl5iooC3onj
3n6xroedb31wRr4/oFTlk1Nmmaa518892Wzey/Xe3kS6RwD6Pa5eHn/GuLx/Tt3NV0yWn4kqNnXY
CPPAqk1xkcA0kNY+eWxk7sCNDPJ4+aHFBLjw+00O6EEmFWXW2/6gO6WkR8xSC/Lcct5amBzponRS
0Svy3i7BlNoJEeE4HNzQdBlJE0I8N/slFTLhb+w4lu//DWqyfkwfdAorpb2daS+7HYoFKbH64/W6
e/PUw3O+e8YVryWMeurIeiBrZ+2SZ85ax6pJiK7bKUNsb4PbjihPq3NANnqyR3Os/ZOoX9rj6Z/z
rBw4KxDijnpm0wwhT40F2hiHrYUcVCuAfPwt43U/lheWedYOYJ94OwAuCxr1+2UOnGEI4vFMZciF
j6lPGcEVLQJAUf08HtHcrh0L6+A/AtALEhL3ljKHy5peCXsb/1FLwKmu1iLbkgYZ0P+XoWkzeNli
7qLxkCrxq8NaFW1zS2zts7P2byx/lGTbvMxqPuhtCfTLnruN8TBgwoubLdXqFiZtCjBuasGFkgMm
reY7PLASnMMkHdBy5K0fT9rccb9ZHWVyGIUq7alegiGnxZtKQZ0/XSJ+nRsLeBNHUmkwiCLFc78B
avBNpxDX7O0mBJF5BPCouxeChdrBLxh66hxvrUwCoVbqWjZPYAWpom08Pk6uuwOtH4ynbNWQU2ed
To362uiv7zxL3mmioT/j8VTOxoK3nzBxncBONA5fYANm2tVKCfg9UvQNGIcTripz2D9xx4Rs3/VU
O6+Ao4jUBdcxt5S/jTPgapOBb5gc6R40o//Z/3UHkHiaQA7z7fEI51cSfSb/bWH07DcBUJkFoht0
GGAZArPgaaL7kjFLCL3/ZSX/WZk6DCGGbH0EK36wisnLLh3RCYf1SUBG3D61T588aRF7NHqr7RHt
jXOJHowF/7gw1N9Q7GaoUhuAyVjGR1Sjf1S+BTtaorubM4EiHt5+aKCEesvkXIAzMa8lt8e5QPd2
mQiGk8vrfJE2deYljWIhMD08GtpAGjytyEdQGeNqthmAd6m0Ee3YrdF8rq3DHdG3ELpVi430nqmr
JdbPmezmneFpdc1TuEQUKhjmSOGZ4rsfWuUb/ZRD9Q+NcvxKeUo/Hm/QudACQSINlndUtAEout+g
NFMEFZeWgx0DxATGPR6ggKA+4Z38FgYL2ZtxG04dDuyglx8tqNDumNhK+jzJy5YdbLlPSB2daybT
Mo7QVyoAW0y2ifOlnp3Zx96tycnJCKoEssglN+CxZ/Vqjbcmq7qrN057NlybxLWaAPewhBmafXUg
6wbaXRoiyX9yAVA0CwO5kQd7CA0lMvKOJl2YajF38aGfTm/rWke36sK9NFN/gG7sjdXxKr45gC5U
rxMldwa7qdVeJEmjA0Qs8WpT/zCqEj/5T1Cs5OOrw64e76HZdb0xPHGjYDnMaTaDYVZ58jcMS6Lw
lU5fPc4sNvESddhcYHo7yskmSiUHvKfJaMw9tpRLhO8sNaPuuIQt4cZ7/M9uBbKPhhcAhc202hGi
sdaNOWGwd7tStQxkkVbNc25TuokuRhWaaJrNqJ+9ob8fwWBO6lVm/gR6bR0XLqnZAUssPgPVVRCQ
TGaXyR3ObxVlsJGp52SjWnGemqiLlZXZRbwxM53XMq15pYeZJNs1hz4nLRxBQhRVVl4qdumIzD6R
IXIMYd+R0BBsAPebtawZH8gyj7YZsl5T+snVnw8fbwKaRg8f6/VpDXIVwwVL9gIu+e+ND1JcZOSR
FEBqAPDJe7N5XSd1XVGNTQ+sTQlQleKWvBz395YabaCtFKwKCBSnJGxp4Xp5UQetjYgGN7GoKh+M
hZuYJIf1d7L6vCQERD37TVmR88p2iLd636xAnCNp7uXxwZzJv9x/ymSWgTDIpMgNW/uFI9wB5B+E
MfCAA4QoNoGUXtNr8/KKHrl9eTgf8yWc6l8c00hBfDMT40zdeCSZkuKkh7i4LdvX/ge9/+qBIcZo
HPGduP288AeRvO73ldoT7+0H1frH459f7X8rMfGIQ8iXYlhhJbL+EleHXFqolc/s4vsBTs5mBTYt
yeUxwEwrtMa4Grw6jN1XlUue9ARlnu1GXa2+ZF1ZcLkzzv7e8uS4yjXdSpDwbhFYlqCeovEi1RRX
i5VQjUDkIpUrJTI95lAIT1FiQU98IdpbHPrkZh0qmR7aEHPLkWu4f0MxxtOeudV6TXjN1Gljk23O
8IhLUeZMbHY38GkMKHnQzmZGuxZIWAl4viLj+fsUXHSHbFRPX1FPKzTLPt5HM8n9e6OTpxLkIqHq
mMJoqwo10TrtbffRnJ/D43O6Wa9NQb9ESF4nhDZeERySmhlL8C3RljoZZy6l+w+ZPJh6CD6k/q9v
yfXxOLf621v1DH79MUGzE9XnQDuZiUXi7fY1FfQ9fDg5j203kfm1sAWXTvfvFr053axSQ+Arwean
Vi9X8F3kiK1E1Vg7WmV52ulb0re6hC5/ljD25qhox4XTvfgB4/G/+YC6a/o49rAq7A5KHmSM7nB/
YBJ8su6Ima2eKEm96PoGMxDtjp658IL+ezPfL8bEvfW9LMQNpH1sD+2FTmvJmc2A2sSBBke+8I78
yzl370p/e8dvxhrISt0poyvN9RglvR2vH9Y6u37Smc1eZXGRaEubfnF6J86NK7OsrjOYBCpBMBht
7Z1d0oxxAd6VJ8CdtttYg+PeoKP/8nXkvsTTUl//TBr5foonbk4KHcr32fG0g9TAGoEKQCvQG2iD
krfQgq+1QlVSny6XWpNBIaFzPdFB1pwQ55ARQNSx9KvVwrL/MmjdR4b3HzVxfWES527RjB+1a/UD
co2425H+PJmfBI7Pf4LPd7HblxhRf0uID+z+7pGbPTAoHhWHo13w5e5iolXbnSGh19bRTqfutCXU
EVsBKDu8SxeO2sJO/3XKN5YdMOs4IQ3LXJ6vka8y+iy1/MpVg3Aw0mZJCXYGNnE3w1O4W1GUqRdn
sFdo1/x9x20RDxKzNVCie8IQz66hLSzqzJvt3uQkMkwVj6XCCCYhxLJzTMHwN86KPzhWv+Q3F+LD
KUFbFP/PDTb2au12zXZIyeGQaLHqEmdrPiHllohkz+lnbCNrScZwaSknTqtSujJVxhMFXt2qNB10
3MeFGg1rKly6rf42p987rWlqPgSBb1YosNWbUJ0hV1xROTFQfsJA16cnSf2Uz68p/Jhm/xxBb2At
bNtfWYk/J0YCIZFCM2D35SeLKvdRGUB2orX5nXWtkdrMVeMU7k7ys9+qpoeMznHtGZXFnVC1SHF0
fENNjuNltZKHEbO3COScgYxgn9180uTSyl1fLqoAn9Qf+RBEKDu4crKWBuBHHeOT7JGiO6t4CyxM
xeyy35idLDtaA+M85rAUoKfSRDWTX2M/U53cjBn1cbD0i6J6NOmTqDuFJkbUKLg3BNIfm8/xcUwj
+GfVjwRdoFh6/M1YzwV2wRqner9nNRR/U1QA0aVrFC/bCwcYLw2yoIZ8FxU5setLbbwGe2GjgyRI
O6JNgN1RW7FfmqRx7h99+eTGYyPQZvN83Nq1w+7rkLYphluqz8+/ybAVR0D7qPg6iSVzJ8l9RR7D
JmSkpDFiQTbKwemX9GEPRBq6OnT0sKwSFM8s92OVL7aP/d0LYNSmoZcEWnn0WU3rS0POlo1UoWBZ
05EWVNW6dqhCpZ14D6p2ktBSpD3eEsw4pvuJvbM4LTTlScO0gZf0tkaxUMEKAjXQeetIadiMC6b+
etd7U5Pp7cFTFQ4eBteqtCkcLEtWrR24sBCzeFq+cKr+VrdgDEVSeJgx/zVF2DENBL8ayCzajqf6
OUG/q7ZwmmbQk6MJEXWgUQQAonL3Qa5fotuvH1CIBb3G2HT/9uauQEswkEt/kGuyVyEzYzyewxkf
BeQ8SMRocLuO8uATmwpqdl0A9WPMYa23AIx9HE7DStRKAzjfdE1UO9Bb8hOoS/HezC0MND00i0YN
KrQtTPuYnRAvCqoWejuoNz3kaSUR1ET7sgKkC7yvUvUJwgaSZEtJxTGMnO7PW7OTMLNhWY/1c5hF
5lTHT6cQZG4DV13UpJjbnbeGJqFjkBdS46Fb3X5Bki3RDsiHhNYzePLQ86dYpfpRmgdfL1UG2cYI
vNKH9VZnrY2v2aAbNu3UEFeNudk05j43zpWKvzapcaYJTXr03i4BWea2NyiOkC4bu4xBPnK/98Qq
GKJM8Aab6c+Jlee24hth6y1s8ZmHBhb9xszolm+iS4Yvc6Vosd3YTX3MeXRxfEbE1PX9WKj6OUe6
uqqM1Xn1HmqR+Xirz7lC5APhinlIXmK/35tm8yzOYi4ZbNdx1Uo5OBzwaIFFcTHaIeUFYzMPBxnk
VKD5lyEfjQz/5PWuOAGqkCnqAsmWsjKQ5GELUHg8nCT1AzW6C/T4iEOoHbInhbmEhfqb4L03PllM
1imLoo6Q4HWjlfiSiQh2JGR52Z8SbqvIEYBUi8QTc37/dsCTlW0UT2ncGANmth1aeLOVJKk+Bf7j
AlqNqIZeQN//eEHnPAgakKBCP5Ka4SkyCXSYNokaLmIaW7rA5YPSODVyXuOVXWM78Rp3+mN7M7N6
Z24S7NRFTOVuR0OcZBNo6IkD5yYTq1T55HqmUy1kr2d2652x8c9vDgofDUIVlRgbr0qU0SdaXlzz
Q+Uu1Olm5xCRwYjkRckWjcn3dpSmEgM5rVq7o6PoSRTCndymOfGcXtDrvKDWbRAzhAeDdVx7iinw
PbV0jY87Y+KRcVDA4w9+tRFRO7nGgVAVeRRmGxsqw3RgCtnIZElt4gt7Sj/yD64l8cfjlRRnfPOd
ycmoY19kssaBSZ42s+K1/qCYD95XM9+iE8Lkmg/5GWbtda80lrnThGyXJ8cMPLaJ2Sm7yHmJ+0MF
OKUAztvvUKnA97qRO7Xrd6lz4vF/Q05RRFSCxROO/RuoC8TO8AZIzqhlrvqyGSVmnZH2PGw4VCWr
L+i3VJuEVvPq4kWfovCZtCfoInLtWihLNXa2YqZ30trfQGEWHCeVCmJXsV+QlPnLSiiAaoCFs0JT
E3r7hInfaLoaNZICJRM+s4ZzyaiUUfOHsB9bqlJvU3cgctY5GdzsTwlasC9Q93u8MDOX890HTJwI
Eg99xCU+0h6txvck/um9H5So48asxYWdP9NfgMFCAXJsDkHQ9btHbk4YR2cVW+EystncEEi2bbRs
y2lGcGiMwkjMaG3JnuoZgxXbjjFESCtyqmPEeMKepbcOUqoEPBjUwr0xFwPefdXEyURZRzVMj68C
veVVcMgOsNkRPkvpVwpEfaVv1Z6pZvaCL51xN+DUoWURdOWQvf7N0txMRixmIuiEo85OBhFblFaT
GsERUso52vaC6+NVnjnwHCOhGxZFuZEsYBKCoQArR2mbd7ZUUf5Lg9cp4cXOWdjNM+UDGTpa4OgD
4SVYRKa9KoKSeqwjA6YvRSmBjoEROZrSeRqomrKGFJI9oLyKKr2DCDfWfGjY9K0atZLK92ex2JQl
uOsKapV5OlRmH8/A3ElDXx0kB8fIFx0uEwcUyC7Th4PU2QG6oDqjiLe8kBEo+32z4MJAsRKMwnhL
Q+mZUvPcdOmFgzbzNJXvPmB61OPAh0MGdDx+AcOX8dbqV839CMnxZ4XKygq8rrmrsq8NJCB7C/9m
KQc3c9LBAjACpoHFApPT5H5j8waPrQLPqQLYdWSLnFbbhSvjMBD6IB7arf9UroPN6vG0z4DQMOob
q5OdV7UD+JxYAJesyoiAmCDhPieccTCeT7H5XZFta2w/JRWw1na96Xa2uvABc6/juw+YPAowFwhP
+fF1jHuAMUDp02jdO+sConVeuFfnZhiFbx6kAWinBynm/c3epzQluj2NCBT9ZwIKFd1LMjwP8apX
1pK8dNhmblQOvXYAEkPEA3t64rlFhApJ2TGD7cUqd63fQ8AokHx7IqL2ebnsGx3tsaBO/D4XIUa6
NK1L1sc/v3FfkkflcivBepXvwMEJv8mh8YcozkB6Ts0RyoDYJVxJnso+e/ne0x/vq5kS7SjLicTj
eKhGwYN7+1EYimFW9YBWQcF55zFEdn8ABLA8vGQjZ+sKh6FZuRXp6QXLM4t8Z3g68KKVwNfU4T0V
rFhm44qElbcS35CUVb104fU280ZEJw20RgBKRWe6MrmblDyrKbnAs6Lits0Hr/wU3bMiLYxoBo6O
l9GYFoD6JChDpu+0HC9EplJwO3DkpVdbXbgGX+JPt2UMsN2rgpGTt8FoNFodtrLZvjPG7tkEtGFQ
s3fc0vm20bevaHPY6OZ2q7/3a0bnIdu0vgzq9nWz+TkueLK5FeAlkPGzIHeAK5s4Uilp6DZI2d6O
siPoKpVcU0J02lQQnEHQ/HifzZSFICVyY2yyzwo0tdKSD2PW7iC+Rxro1m0inarVp2nq6IoGgSQF
znX20i467JnXz53pyU5rFK4GBJPpbdbMERb55MOwvl52JbrIohfF3LxTa2HBg815yzubkw3Xllni
VAJsxiR/kcg1WO+YffYSLLiPucc6DwQ2xBRBmQSg0sQO1OtLamgwrdDCBIdgqop4c4BSGiqwKnpP
0f9gVLp8jbX8QK2lpy/hGbQXz0tyPjOlMKzuzWdM7sTGCZzea/EZIIxnwOO7rzC57Ga46vyBspsP
9Fp2aN4D5+v6zKCfUFjYXuPumTzEAEHHLxEtFqAbmCwx75QpZgEnr0+/y2BfyqfH2/cXTPvXAB4X
LLqz/yJQh2BAMbUrOxtwjrdmzWnDln+RN8Dui4ATRBrKBWahh+u80CTTPqM0omg/o0gAyNWopwYN
jBXUg3qkTpZO8fzQ/33Z5F7GEzin467qbF+iSyt0BXkvyNH58fjH+Xsw/F9s980tVbVKxTFZASMO
+8qybv2SJ4gu0bWULCgazw4H7W6AuoOG/U9u1e3RuFDnmGgv8M65jF57bunCXzIx+sWbwXBCKTSB
U3f2S92rMQQgsKSHzPjFBG3jNdoPRU593ZxRo348i7OnVbgZ3HSt2I4amF/LV3azMzj0maXmyTcR
uGu5pr+y2B+rH2UdoaqylFmbXcJ/tqfpcjHh5Cavm85uRGHV0i+08kGLg/54hHP37M0ApUnkRldU
B34ibEY3/a4gUNtdGN8IvFj7P5gZRa9BLYIOwin9cVeCwKfhus7OMleVqw+XM5rsXOLp/djO3GMH
8cI/Q5OtEg8heFTYvrNlptTjBN3aglMQ7KCUJGjc9gAcDn0k0wL2hwskNQPzXtOgPOUIvJFL3dpl
+Relixd28Gj1z2m8+arJNuIEgOEVGks5oIj5zJZyaHhRAaBkBfyJ5+XhsW/4j4KSuQUo4cxbG9OB
qgd6CNG3KYwn6+bkxJAGcQQKXdFlVh1b1tfz/NgPL0LCWrSylHGfgcWjuoNWAxYvYLSHThPRXULh
1Z8jL+uUAMv4mliQRAFinJQQ0Ru++AqtfZvoUoHJBXQd3Y8YqwMH5sOFfObsXT4SY4z1M9yx05Mj
CI0C4RqggPOf2L06DK9FnJ42u4B7l3gj6CCiA1WdQbkubL4xrT9d5pHEbCyqyTzqd/ez7XlsQzuN
SwPsQasp0sQ7ag8l8ifn4i3kUOZyqaCxRN5sFGUGBmESRiR917gJGw+2xlwYkJp8mDWK3QkpL/WC
D5wJxnCDQogHRUIBcfLEEheKQ+EkqGUE66pWO60EAq7rSXRaetmAOPrv/AE9jY5XASwMPBLt9/NX
hyVfhRmCfgWKJTulGxxRLyskgw3QGzMyifKK9dR8cPjOiFiJ+sg73rn2addQJi0nnUjc8WFIQg9H
Qk05TwCNbCNS6XfHeVX4XCcQNkSPhMy7hHYBfldTng2TE4SzS4COihx5CD9Ks2grV5Iv6mLGK6me
xsjefoVR6NAG1OQoGQlWOfVVmRfoXiv4hk4OnRcLo+QYOpb1saU0MZIaSFbCchVIFxSIQnDEDfve
17rWDcR1O7TKkYubiDukUtpFFt+nrLsrPL+gNNGjHI7EDJvR5pCijmKBWIENDnFSCcVVSqUmfWoC
v1DWXQW0pFmUEZfhahd9YESHNuINpYs4xkqzvi82bCw6Yw2BdcQdy9A5mlNah2OMJCrdZ/hArzvH
vR+VO08QPEktwPkNNTshB+FsWvgQSoc7B+m5IvJ+9RTGbRYYAxBjtRmnilxo/JD1aM3oY6jf+Q4V
gomHjehaFxyW81ZMIXc+aJ1yOrRTPmqST0GIgWQn3oAs2UfMZiy0zEInpbw96gN8BpXiVuFXUgdi
/qOU1x56yvqCowhbsXmqR6UU9Zj6ovMHVW7jNH5LwFgl6j4SBuVnJbNu8cmXdeyCvWooqWRVp7zS
blyKEoIXMNp4ge6hCzZ6TsOADXNSlOikg6JBHIj7ppEE34b8gos2NtSA0ESvhF2Gek/RKEjKu24t
+WpTiglzctO2HrQIv88rkgs1/pkpSWKHCjR89TZzG9cqCyRGfiKX8aN2UzaR4O2puhaFV/yYDPCI
WGqbt4qrqgrydYnyHA1R35MOYoasntdxlGpODkJmncVM44uUQOr2VUF5nl73ASuabhr5wbaGlDh0
wljeCYUtEjSUbzmFQyc7KkJCzIQDkfFD0WFucQNfUyRumrTTez9NXJ1OnTKP1bJIhVCVc/QDg/6q
TPri2YW6IRdAOUVpk3OWZdKwTaQcgiMR20WUylNoj1pxSchyuihhkhiSIVnRaviWyl1X0FdNwNad
JIxeUwUXW3lKJ5g8r60EqKUiqmHQ+laFckfQLKlQpCnbOF/HccvkT2AgiCTAe/u871eOT5X0WZA7
QGYGRSzkN7eVpOBjSItMMN2eEksUPkS/0RsnUnqVZf3GMxjRDTksFdfx+0EESxLORp1vGK8XQVqR
sTVtRmURJWBsyRnlk0piCCLQbu0K2gC9t28FKR7PgIql6x28IvOoPVMkTKhHsZtXOiX7XWowPktn
BWloKho0F80o8k+bJJQOupbh0oHax4XqUdt9L1wyM1c66JJRdAVXGnpBptxP/NCEuIXTwfYrH0Vl
xWoCm6bXkm+jRkkUYdclb438nIcfwOOQ3PN/ui7TFOfbj8HzqvwsfM7Mnfcf5isODG4oeE+uhyIe
EgBNxlK3a1AVgWgdYyKdLBNG0OTcfGxt/GGTCxZVdST/UDPC6KdN0onCOBR4V2k7EeXY4Cj5RZB9
I6HrQAvoPjYeW5t5duDKg4wVohYwekwFF7hiDMAbNDH2gZBrSeW7OnAzr4+NMLNW0A0KEQXAFcDQ
e3/pcVUtB7SH9sWIQoM5nuN1tmdqTF+F5LzwLAxoxKgIHl6VHrmg1FAKLZVlTVzsT53p94XO80hg
gwZxFjfVJL0U5X6cdhV64JBCrInj6PIGGNLoHG2b1XClcrN8kdeixlixrIq7EuosZtdpEsqWrimX
mwrcBZn+4hlIFgTHpTBkJoQGFAo0UJAjlGRmqsHuph0AZH5D204uFmrb5KhbMCGYT3A4Cds5UFgd
QCrpd1S+8ESaq5NBehRMwgJYSEFYz96vkDLkYdIyLY0XLmGPg3zqSnSu9x/SpghNhTF8Xu1+OrPN
VBR5qr3/7PkLEe1cYDRKMCIdCu7yP+xUPJsXYYh0gR0JUasNTdwTNkfDd+Y0SzwEc/sR4kOolSG2
FFg0m92PlhZw6QLMS/8mTpAABcD1rbxmZJMtHOYZHO8oEfzP0jjqm8dJWYNflqNjGim3BgRJIFEh
4+9qvdPclWhC2lNFlZqgUOo3ZAMIo2CCZaV+7rUlJza3uW6/ZOLE/EhKxErAl6A6NH7EDu2D5hP6
6UptuwnQF7mQyJ1Lv90NfXTyN0PPKlwjCfcfgyMPt9Y0BBnWcXyN7qqqCmXNhYzb78UwcZ53NieO
JihdlnNrLCyAix8fyt7cuJoKGtbF9O3oJx4Zmrx2/Vaq6w4XPnqpDG2wMoNfq7HW7LSlR9CM6xRQ
QVZYnEswqEx7aYUgzuQGqGg7Ja6vvnmFXlyGUwgEhEPG3r9a+woWrt+5nSIygADxKN6hgDZZuChw
UrYoO9o2BEplTtSgbo7skl7ekpHJSol4Rgp5BCPRGtKaWwWnQgVYRNEWrp7xY6cLdTuYyUJFElV2
LAOfComb9BK9Qjz7JVCO3gGYUxCdWJB6QcwWBXol655E+KVTMLdRRAm3DQo9YGCVJw6gTRWEhn3L
2GizqhwSQrQVZHaRIV/3thouNbrM7RYZaXfQzOJpKUzp78U8l+XW4XubSpl1WlpMTC8EDHM1ExA8
/DMxGVAuibEwUFxvD2cnBP/c+5uBztR1YYE4+gSJIKLsIBGYkD3K3kc8L74eL+gcwvbO/sSPpSEl
Qy4QQ5RtoUBHl/b2jBjRlDXfDNvN2EoI57Ki4FscXfhaaqJcmuDJ2aCZro0jGSjULOr2spiuagp5
oMdDHEcw3bK3Mzw5GmWGY9kWEkpDrgGmYh2Rr5zlRunkz/8HQyg+ghUStTZuKn0sFJ7AD1wAjKE3
AieU6icdDJ5fP7bCjbHDdDxIGaEGAmzQSLSAP7+5CPzI7+JUdoDc5QjuAebaq9fiql2B4AUXVqwy
6IlrX31V1zMC6eLeOtvlk7rkssd9+egrJiuXh1IcFAEFOqXs6Ak7SrTaJVKouYW7Hehk4SKfQacI
2OkBg0tJKPXAm/WkqMFayamP53Qu/YcXEtjTGWT/wNI1cWuVz7EplKPHjJVwjVeMhW6P4CNeg6Q2
Agz447G52bD5xtyfbGPeyh5UgkEfg0c6ugIA++k0dBCvUxV1gi3YcXT71TlcPhGwQUvpfKzJolDY
7Cvs35Cnafw29t2YHzzU5vtdLoESKzvSsuai2tWia1go3/1ap0J/aaZnFhUlTFy/cKcQ3512EQAo
64Yhg4RvvBdf3BFlUm+kwkqNYFiDgQB9wlSrKtuwIP0SCHiuNDNS6WCNUcEXUeK7PzlSFEVikNe0
3bjvHXtOo4tf8TinhB/eYx96ae2TV4YbL+TPld+sA8ox85GZ+VoD2hZXquyvcvTHVO+5l2qC+yMM
wAMt9dfOHG+ECcCEcQxSp2jouP/IYRAjNuSBmeB3uyugmW8W7oXuszPwXokQq6TgB90D/AT1cvR2
vjzemXNJ4lvr03xq70K+D9mcwe7KTX1qJRJLF5oyOu7ol2ixLZZUJ2eIhiDtgiURkJvGK/JPVjqV
m6ZhRBQAOtJLgdq5iu74jt6Hexo5Ht7bARW4+S/SrmvJcexK/srEvEMLbzZWitgLS1cki4VyLwiW
g/ceX7+JWklNorDEqqV5Uas1PLj+mDyZ9EPM6iyw8AvDnbnFwMABrAg8wpHMaXKXBiLt115FjfxK
pf7cGVramxGlg7YZOIUGjYD6bYNzz+2Vwcm1OfTJ0MmCS9tdDlQn0LVVq6YNkh+h1r3V4UDkSC2A
bMyad9c1s+yOYvYUp4mIb0Sz5c3C15HY4ztFdZdqMTOunYjOHqSgwdQ9qn5fbzxIm1AVFYN6D+nw
Vxk0AucyXChqzZoAhgAeB5BIkA27NlFUTqAUDQ5gTCiFDJZid4+RvTDFM64w8oa/jEzWFIqpdSUi
XYeuv0JjwXDqr2MTF6uoasZgZNtkJWyNVlShkYENVZm4AvKTt6Y3yc43lnIQ8/sbytnosINWAdjC
roeMinrDulJG267Evwe1r7PlqmhDnYq+IIwrtkZAfda+Af0hkiwiVGa8ZRH3HQsWaJTWfkAmpDTp
Am7IabvtKNLVzz6ha1qlRRJGgEsPBKkB4iWMkXoDobLHKDjcXou58p7Ig44U3VsooiIxdj36Ohpi
OfGwFk5wqsXnDMl6s36UXdXzINLAnziUhfiShiynWXoQctCqes+BS+n2Z4xX5sRXAZITIQN0UqBv
NiUER2o0E/1IpG1WJBx9yB8LRfNXpafxkD3tF5Db4x7+aQz5Jo4fqfamPGaSXA58iwy+zciA6eMc
cTwS5Atx0NwrinP6TyOTR6LPc7YLGhhRSrMTH8E4zyAT2DzfnrfZ1+DCzPTBDJu8ZHmKwv7pJVVS
XqrmMQ42nneUhV3U6Q2ytszqts3Z6RuzwhzUQ1H6n4ws7SQGyXGPsSG2p9w17sLPf4uR/FieX78/
HVIV5ugjoFPW5lxX7ElJ8/6RpqWMNVxajBLiu0PSkyRIhjPTFvGJgpQCT1CbSXItQByH6oOC/D3h
XUh7G22fRXogOCD6bBXE33pSh8q2A48dXrCAQTbdqWpENAOUWgVCyzm0sjMHbJN63FLhRxdH9auH
WnxLumLAi4CU0uASuYvlc9X3A+Bebh8GxC9bJjEZoWkrNUOQAS59CoGwmmSxsKcb+CZ6zEX8Y8ok
Mq/1II0FqbbgV6mZ9YNnBOIAql5HyKnnoi26zri9ZPPb5GJOJ3dc2aSxgpIrgvKqRPpBssDphKzU
oPYeSczbxuYCZiQZ/7lBvsOji/CHbrk+p5qAsYstoxklxCSi1WD4lvxpsGq1H+4hvHzXb2XQonmb
+iFAZ8TCF8x4zldfMN66F19Q0zx6e/Nxi9IHmYLCLkpRe4Hb5pGeDQdU37rMkhNZiwqDzp95UdEa
MdF459h7RliBU0E+KNFSN/fcq3c5LWOkffFRXiqg2CniRohKHRcPPaiR88QuIozmXvBLM5MXvC8r
FG8zmAFXecBtJU9vFJNDpikuF07qrLcO2Co/ttyADm5auVGGUUmYwUILRICYFrK6G7RjQJsgxoUa
AEpLb3nLI6wVrYNj+wbB13zMOC8mQcfd+/PG+PUdk5kNMy9J0ZLO2HGjVYcKipUbeZsMREdN+en2
1ppLuI7oRiS4R2LKH3qLtBd1dZ8mjE1DxtVEfyTToGahKUf3ee28l/sMUhYna8HoXMRxaXSyps6Q
x30vpoztreCVlSQRxykuAEbR5H1jF5kRLYlnzL5fHNQ5pBFI/QOrzbqeA+XgjEHWi12niVaXOust
vPqzJ+LCxsT3cN2sjDMGNiBlSh/FRKcTO0UhjPRLnWmzbxbkfPBaIV5Do9L12cOaJUKJLlBbjkwn
ehPEDZ0ueBXjs/djE8rcKAAL5/kHBrhKh5brEC7aaarnkC1A75O7zURCH4Ru5S8xeC5Zm0xd77l1
xKWwVjhmB1z73hnTICHavLOFfMDsfXIxrnERL64teqhCl21gSY60Ci6wd8gDvWne0HF4e5fP7QbA
+CS4wyNQaNrPzxa961Vwm2z/K3TBhVj5QPS9pDRIwMXfeQ8vbU0GlSIz1iZ1wdrDnoYzofiEYt45
tG4pqZrui3W2lFWZ24CXBsf1vJhFsfYFqVdgMERvRZBYnPAcfd6ev7ktcWFimrKSB1BMcA5M1GBu
1Yfta7NJHmVG8xbyH7MB06WhiTORtSBTE1wYEnJQAbmy6g2PDkjni/OANQP/eMef6lPu1aTzxdXt
Qc56MpfGx6vyYiLlLnWbKE1Y21OgxqVh8SAlziALfgQ2ZUlRdHGoE0fCAQNS2bAYalkYUaWm0crN
DlS5zrZ+ej/QnRpVhl9b5aJE7Px+GZktQKoBnYjx7y+GyZd8HrNRydoxtBvH7I4mg/OTt4ps3z1E
hpAAJubqcqYBhSQawyLkdibtD84X0IlAO/1bAOjaPlumlIMzikRcpRbVKQFhhNapgs6layYwaXFb
8quO15SD4i8ETnPZ8yvTk6NCsX1RVQhYbeHdCC3BGFY4nsUWukjgbzQgX5+ouRqCkGglHXkLXEDR
mt2wNGHxD2VSJr8dVOAmK/P2zpt7EH/NCHCo1zMSCBDUQHIaugcQ30P6Fc0Ftw3MnV90kABHDazp
CAu4NuBSedY5bcHYLTKrZuZpbUbQyO4+IOm64CDP9Zuh1QzNgmMWBm1Sk/uvT0EO4PIdfFGNeXM0
sKquUUE6jmJG//qg8HigOgfWDBFM7NeD6voiCt2WYWwgT9qwsRwl1Tq21Nsm1IoiJ4AfgjZkwegc
3EFEK4zAoTJGMz90PjJHops+kxF8g+N+AAqx18uD8OgAtquHp026WfLt58oT4H9GUzI8JmB3pyWf
huOaoQdOcCQPL7a71owkkhuqq/H3tyd01gFFsQxkwYhlaaCFrmc074oQ4HKHgcrxa0t9UtKqdT/E
cpXomVkEKutpNK0Xheq/BO0mZxYe6blNeml9PCUX9xLFl73ipKN1cVOnJn/O3adQXhXuXkBWeLHL
eOYaQmcc0kLo8kb2d0py3/kl/qr3WbDChYPKQhNNIfnwzCU6GjiAQEeeSC92SWjF72Wun/hIB88t
gOCWsIJ8ZOd+Je5IgP1yew1mvmoULUZjDIohQP5OHsByAM1TOrayKYjih9wHcftS2XXuhF7ZmLxz
dR83IpvABlXyRkvFBk/xW7G029rqil3g7jpK8wpZzdLWSPM9U/zbXzA5ulD7YOshRN077QGRa8xi
QKRe8noH74yhNpXjbpocqHunImXbGbwSr/JyASM1O9OgWACrgMQjFplsN/DwlF3d0b3dc81r50gq
FQQLiznDTgwJ6gsbE1daltJMygfMdG/2ZrD1Vt6q1F8hcId/zIp090gurb7Zp9enmixlgOfqDTAP
4CPAC98n6/pEARgMqfIOBXboJb25aNijVLAtWqFqorBvj0RNoBGwPPO4pPw186BdGp7W+foKOA1R
Aa6ghuC8eCfV5zZ5jsSFgsKSlclZkdMhbZsCu6iK/VhV8vpQxrI1BEi50TVl3D6Y/8dkArYO2U8W
F/Hk1GTePyazVittt9snRmn6+kDuCWYT7OX1ClxYx48l9sq5bYrAD6gkdN+Pis6TNexooQdTF3AF
4jp071noKt8e2PdFN4kuERP908LUuWe4LiiQ1UJRlrS9Ku8gx4seyP0DNifklB+VnbLr1Iq8x2qH
fQv+eI3VuxXo21FW+Xwi1LoyBZVRkV1XKY60S/n7OWKEq++bLDMVVYKb+Pg+gO2QX0TWLzICIzXT
nXNwRqkv/Q5EcKFRmLER6UjforeOMhIVTsftmZp7ia++ZLIFYrlVAHsY0ETjWrwKUo5XNOTuhrs+
+J3NdrkmkwtSlAoGveaoA8cYcjlOOoYsrzytIQDlgN0bfNrwEtsNyGAWPJxvZ/DWfhh35MU7HOI2
iRXx2/brwwDb4Fci3iomcDsIFr0jh/fayPSGVNbn9gmsXQSdlIka7Vyt3CyihGafKxRwGGYs3IN8
cPI9PF9ynOMNY6d1gTYMKz3KWlvc8dwpZhgNcO5aJiE4LFcLqz2T6YXG2i+7E28IEji1XEWwy5oQ
UHwuPx2FoMXX0v5NO+M1dzHfjd9yrRvCTkgqg15rwgBmw5Z8LJiZuy0lcBaA0FBCHX/KSNZAv4PN
xZaGGeF9D/E8E2J5dKANj2gDg+izc7cQbc0el0uLk4EN6JjimBYW8+yQCGh74dU2QjoRzfjN1tsp
wp2zhBqai+FleHSAo7PoV0fZ8XoyKZoXc74DFHLXaEj9vfqQJ1wpIqnRr6IvzOjcBrm0NYl0fOSF
ZTbsEbbVZPfcymjOl4adpi8qhs8Q/yPawIhYGaeAgbdyPSrZ6x0lbxlgrGlZrc1c2io4hcw6Xpnk
fpTLNUpD/Up2Mig9zOOGe3jk7x4VLS1xFS6t6njcptcDhGhAowJONrQRTIPVchgShseod8Gze5RU
Zq1W5ijf+4XDv7BpuZkMIQb+y9jk7m+lyGndYlzOzWC8vRqvtdma8trA1r2/V9SGRJvDw6f+pJ9z
9akwOztSrUhXNPe0HG/OgbBlfAs9qlvLgjDFSLSdHEYKhVpA1fDJpg9jrVAiGWs+oO0QyPq1wNae
pgxduqcpd6R46aVNmIjpoy8m9EpAac4M6EG6a1J/bDfLWhMtVtK+xH+IX7vKwg0267LIMoh70GMr
wG+Z3GDU4HvZQDljXkFzTIkmPESFaS2wNLyNyuqYvn1RGnQqVjWR1SW0y9zSyQpgD6jgAO0xBVuD
PkD22hQZ+HLQB+aNYx56yvBIJvQLD9aSoXHDXtyfchBznoNkv91I9itfZ6rfHDNMaLZEKT3rzl8O
aTKfgcilGBLSKFJCoBQIf6RG6VcvXjyZCGjig0gmCQ/yJlMpinxYjwv3zdzJG7l3x5oJeFCnyxmj
q9CNYpjPCleNpJ3AffIByLt9H/11X9/kyei0a3JUHEmZrRlXD/nh4fZHzO4p5AfGtlsgo9Emfj3b
VZI5kRxWjJ245ih9oJyfSsOsoDQDqlT35W69PkovuHWYJa0mZuYBA386aKPQxYbrcOoJyzHFSUMB
8GC9DgkEu8tWH3rMN/h0rCN3qMmCuze33NCFkpB2GScd7bnXQ+1COeL9cb43HHqlO/JUfI2aSVB0
ICiFJKqi5ZtE5VaPlnV7kkeffnLFKkjSIdAYSe/QVHNtOO9w/3AFi7a11lCS19x9r9ptBHEd4Ou5
QAMPykIMMI7klsHJERLYBA2TSLTZwTuT7iSm0ER5Cew3c0wRaDM0CDPR0IwL6XpQMQvOrzSHjbjZ
9Y0+qP6AHrkF/oI5zNGVlcn25MW0zDwfVoZSddd7/xhatA4eu3dWcSEJJFp4E624faQzfWG7zGUG
x0wCUnTotGTxTFwP0Bc93lca3LZyAiEO+aQw2zTWYzSBJiTvaq2gctJ9gkq6p9SotJckFGeGjssB
XE9jfwu81il3g5/xTNwMFQvsKHuU3kcoRqibjHRHPzs+sYBCKHVHHw639+qMJMy12cm6DrxHJWBp
Ze2kOIq9q7EJQHU7xZBbq2iIDJb8TDIUDZ8Qe2fhnkaeQ9D4bfOohCCOXfBOft4R+BgWbekYPwrp
U2G1xm3LELEsC/dv5RNvs1CInYlFrn9/clCQQufaqIZoG+CSRJRWvO+pSC2qwrBJihMvQiqu3CmB
lverdNhVzdIe+3lQr+1PJhtJiK6Jx/GxPUmfukMpPDih5sT3oXMezqG4l1pV+kjBMgP86u2FnnGt
r21PjlYm9Q2XCxh7FKED3GjKjFDpoXvKS6sATlrny6VSwuhAX19LsMgDoYfKBTCM0+apmq36UACx
l82FVQS0Jt3EEpHqCA2UUivyp9Bh6VNd+o2WN8MgqG3iCVCzL8DpQvicBrSwiQWuN7pc9jdDHGYZ
6J7b7i0c2v6c0vHwkUpuHuu3J+rnRXf91ZOwYAA5AquIQAgVvAeaTNHigNsOvY3QlWogRwvWZnYE
mhZG3O6I9fzBIcIwVSanaJayfeGJz1dy8BDXxu0B/XyOIJ8HdURgpUfmkGkjVB3JLZf0zYiBgbxV
Gal9Xq4oL9Sk7JGLtDaK1TRdSoH8dHaQ7gJ4dSQpR1vGVKVVUmqlrnkeIJGwCMDDE527xqMWXMcZ
nwJWWNRUwIwCOr/v+OPCd0xaPnYd32NtsQS8P1qXBfH5Xe1BHiJyjKbJA1IWgybXhh8/F5FZx8cY
1HlC8L7E3jRTfMGncJwAikZkpNFFdP18uGVYi2ETs7azyx5AnqcJOjiVs02p6TIZ9IQn3IIvN1OC
hskR8Y2uJTwa05QA5cl9TQso1fXHlIDKGWKMvMbcdepdqAm/4b8hC42G7JFjnwHvz+RcIGiSJL+N
ACKApIAOGGP2QZ9ZNVbBz8FAWZjUzyL+x/v2KTBvb+CZyA3VSMwsEEegd0Ob8PXc+r1IORScD9tL
CepYoCK0nFW1kcBiB5m6Sl9/5ivA7m2EjqvbpmeusEvLU7EstGXGkctmnM00oUplJg32vhbQTX0A
pdwSI87SONmJC0KxQ5tSFMZJf2VafsdpK3cdq+gGdfaFzqM9zEECsTJDj+RL9bTZo3Qxx9+Bw8VR
quSBj50QtrNDV5HaTDR3w6HnTqU9XaVAy7LB/Krx02+kfK4Wd+otV/Dg61CCYSnTwjOvRnuh2woq
/QAHI1qSq597BZFXgmwOUoNoFpMmWympkFyTlQ4IlW7TNWqjkA9XMDJFAza69c5DuQSJmbvgLwxO
OUfZgVGgT9/g2QWAH8wsLKhbNHGLFndh3W7PztM6QgyyFL0vWZ3sJCS6uyrvYBXcZnSiljVYzn9r
ZKCNEBHOQeB8esVTLVtXYcABb8M+VhS/4phBq0AeKbB2zhGZWsW0/MokX6UD9iaDDSzKsdpy4QkY
12viYwggRQHUFK8oA0bu66sh8sI0o/2Es1u1W0Vv9co1MJ9LvtNYGbhhZbqIGSib0H8IK6NiHv/a
abXJvObP6Qpl/KUE/kzcivcegevY5g5+5WmI3ld4ZiLQAWJIWmyBRY1N1A5iY+/tu/xus0RhiLhh
d8MeDb+ewYHh/D5ZivZm7r2rbxidpIvboCsHIUwFfEOI9htF9f0Dt3YgFPq2yPw7E3ddD3fyrvgR
HUj1OFwQdIsfpmuSJ8Ktv1Ko3ZZLxaiZYzGygvPfUzumY6+HRRW9E3SjrZ2gfyzukvlfRwwniiNQ
8RsUfTFpNSu6qcKlHIjHkwdWNWIL1JGlRht6+oJtot1+muaCGQzml7nxcy7MFaEkA4g7rhEpjPKr
NQGsxnNI7+vtqbaa4LcOAT/iuYGfoQGYvbYnyEyehUnNQQElIO264XRW3gVv/hEULoQ/NMU9PWzL
ZFGLa3YvQkUKbZWgQQLt6LXdGnI3TBu2rK2BlHNAqBKodx7p7PaExNFxCa8zAzIbc1R4BSCVDmpz
fhIjVnJY916VAVgS6xmthYrq1L4W0RF6GEPdjWQNlESYg22W+aTNUuJxR0aCA+a1etPbTLTxhnUE
kuwytSqAQLJtyEJX49QyKl+o4isHAbFeo5uPCHWUJSWiGfIafD2qDMpY5kaWezJZXgbUdCvUrP0I
YjbSWKtQbSwalyMiPHDfJvfsRisl5ItBqHN7P87wu1ybnhzkoM2FMHbx5vRHFmL2hVZpzrHRFCL4
hHuiC11/Qe5N5X3y8mLeNTto0y01ts+5xGMgwKJChr45hAbXe6Vz0dSlsHjeOQKpSDdVHQbEvugH
Pba/EctfmZrMtOj4wAkPMPWoac/8OndJSBFmR8NBsyx+Ae0yo0GJyUVWURmV1BBPTawh+ya5RYin
VXguz/SjtOm05oG7C/UHSTW3DChkQLJ3LOzTibPtAjqUT4m1hSr6+nSEzOntlZ7J0lx9y2Shpa7n
EpBxAY6NRlNQMhkCj+XmlzIWc+ceNKZocwd2Duphk0pVI+RS2MsDZ1fCfaCQODFdvYNrmOh+aN8e
0ZznDcLLX7YmD0NPdawD9j5c3RqaY5QTFNjffJvSe2ObnCFtv7Yy9UtdsDqXe7uyOrlRG1Q7yqBl
OXssAYClduusxXXzAGGDg77dFtCxPA+D6lmCWn7cHvDcUwU+G2QFRFCxAM17fU58p0qGOhQRachq
07ikPQXty20Tc7sEFHFIaLKAvgjfAfPl8zT4YMwrMbioByhXAStvvQ3itbeQMpzpKRvDFpBpIC89
Zpkmu5GtXFmKKQylRTtZ/+g+oXX4UIKQobEIFMzfsUEREr9DBZTS37iSeL3JLMymODedl98w8UJL
gfdA+yhzdiqA2pKwYRkJZsINypOSe7ldhWkPikVB+hQdRay1tHbQLc5TnrTr3AG9gEreVLFetT0I
FPMo7zkihHAxiJiF9Bsb8wDmpA2KSiTPqVJQOReskOgjcRL03TJBhDyVKyTvkcjHkSE6saQXVP02
oOXkrvfqDGrbxVC/AI9frwamq3MtVijBlthSfAAzbnRg06JByqJis1wF1Wyeqlwicq5eAtHk4r97
/UuQSgVypUyWWRQfwzGrJAWAcy+Qd6HARVYWSYPlZaL7wQqo+ao1L4C9P6kShgxxU63lhKVWUQZS
SBIxmdSoGRvVCdrlI7rVkwJtmARUAoBOJ15xpqO2oInYtrWjolE3fIsxVSUZtdqa3/Fqfi0dxEyu
T0LrN2jshPKGHTzkMkDOwkkBKyebEmrlbRxdcQ3XW0jIzbq8lzant40sln2CkqvtbUXVO+0DzT0y
JgNeiEiPTGHhIM7U/HBCUEFGAzVO+4+OAbmNEiVIHOxO3dtqjbGDHE4OYFJKnoU9GNDOaQZGUk2M
VJVKTW3htZgfrYjcJmoqI33H5HAIvO/0YhfzNt9oDXUc0mP4yKNRqCD0CntK4kBYVO7q7q5fwsaN
vzwN27hflqcviJuycTYIPm8rz2ymhoQrTDbdpo1ZNocFd2D2BoBvASZo3KnCFOKBnlDw3HYJj4D7
Wel3dQPQwEL1Yv6mu7DBX2/VOOtZX6BhozB2G5CLgDPI0+4/HcPdNhAWWlunL0taPcqL8e/s4ACZ
5BlgqhE7jX9/cZVT3ED1jDvw9saHmdvPxOi4/Fiji9+eeGw1UscSN/52b+tr2wMA8Pbvz7qEI97z
Hx8/8ZwkoQtAngkDcmA5pgdg4XPaoKTHo5wnZWTgjmktEiXdttWC0/btbd4a2+RpykENG2c5TKf6
bve6N4DWIm0OvA/YBrfbfHV3t2aJdpICAon228Oe9cYvhz05dZ0bZIHr0fzYdrDrv14RjxBeR4PQ
6j7amNnX00v8cLe2gSA5Wsgh/Nah/zXrU1QqxWQ01wYYevPMbPdjAOBoECjt96cK6EczWNhFs5cM
Ajb4/QhPAbKfTHUH4myG8XGlhkA77iAbIWiV3j+swbPz4SzxOc55ppfGJnOrdG3gDr2ANAKvh2tJ
je4t5uX2+s2g7+CNAqOhcCCJRW5/ci6SJnQrp454pCqMbEMbqnX8sJaUkmdzTQjpka+AnJfA0lMP
FOdCFiTckH6hOl/GW04SB+/Cm7LZr14a3bsH5fedCi5mu7FD7XR7jHMeIoB+I+UulGzxBdfXSiTV
MQexNt4OxLe8P/fpQ0yde1a/bWUGEIuZvDAzGSPFcUkklhxur+fx1vTU5hAAMZWTtweoeeM88IRs
qaNM2q1aqWII8kofSjAUFGLA3VWj4nD7g2Z3D7AhQKcyQFRM38PMY3Oa7SXepl+pfdSaYr1KWQ0d
FOJCbX/ekAjhNAVhI5b3en4lFlzXqewJdqXJosG90Y6VJHoTWtkSLTTHzdzioHUA8/aouwdNuGtT
lOtSWRzDVKqXEDqiToMxcGq0et1Bzik7oWn30x2TUxFhjtGXDlWOB1Bpxgd0JfsaqP3s21M8V81A
vRk8SBKH1DB4Za+/x4kphXE9bC1t16q7YpsSlPXV4inaxFth7YnQHF86sTMC1NjFFzYnz7MsOB5V
RbAJRwPZD9BvkVe8MScD24yY72SrV7mqWyMF61F7XBjw3AKg6QjwFaCdAJ+dXBdlxY9MB7hvqVMW
KQYXPcvePQeaoC7RwXsWdBkI3024XxR291ISfvaNvbQ+eWN5vxlSXu7Hoe+04qA8STRaf4kcqF9g
v7MWxjpupumzCq9AHHHCyI9PM3SD7HQM5Yu8HaMdplpBw7JQE0/SwqBBX7isdYFWee+3jc6+5ZdG
Jz5Q7fdJmcG9hc/++OzsAOUiu31JVp/t4XB4SrdbTr1TLUt9XLouZhwkcAYAHwD/HTxr4uQUh3ng
BGIZCzb7BZKSFmleDVw13ZI87Pj9k0m9MjM5MSnvRmEF9QNkW4bMHAIZc0r5gdo7qEDcnsu5bAug
3fBkQSMIct1pyO5C0VAYmlywkYskI2PqvXkw1YJ4o37jZuFojMfuamB43GAN5wICKnhkJq9MONB5
Gwluaydy5GpejYHVrVcvvDI/E6+jGUjkQVRifE6n/WgtMvFC4cqN3e3DO0bjrHiHtPgn6LpMXxV2
T5XOa6WmNMeF4Sk/TsPE8OTsCb4QJGC0aW1XvHOKDXWqVly88j0DqNamOkvsR9yrnipu0XSTGqFn
vCnniNehFx0pL2wJunktvocu9S63+3oV+k/gp4hYNdp6ZuGQskF3RqmVcJt19yHdp5HabBWbCZ7k
WPU0iFAW0b7LTCFXSx90YFZ2EvNDwVSkQIMaRQIrOUO38FgqhssizuWtDG2+ax8g0GAbM1rLarEa
okYJ6SCXCLLecoCjsBXkU7uxe3+XCzFBYxCK7RX1BDYT5AV43dvxb0G52No+HqUfW+ViDccH9SLO
URwfxWhZamwBDf2PkFHlKtAhbxmQ+eFjpKNA6aWnL2nX/XimvxcQNSkGhXAIAkzfjdDrG2lcQMbw
9hJyVQ40WxfuzCUbk9urSVHch65Fa294E91v2YZdOtPz2/DXKCYPEEQnejl3ccxAVq8le4iLNY8h
tgjJN8554f74cVdNZmyy5ds+T4SGGW0RNAsKqcVFunC8c0hGGDU32g2jnpR/WdRrNAoIDGJgOG+g
Vr/eHHEv5mVFhzBalbVRO1FEeibs9LRdFTEQR10FFVyPXmKs+okL/bYL/xU9roCm8pOJjdMghhIo
li4IXukB/WosumHuEp8Z8cQlTTgwTnam+OGz2+yT3heyBlkBwteH25P+I5cy+YzJnAM32Sd0ErRj
tT8xKJTBCwzZ0X3Uc/J9LC3pWH9XS38cRhRx/jHuyWEMhHTguwrzzedG5RFBgWKAH6wKXqveU4FI
AwQEUlC+qeIB0vHxKpSs9J35bKCwhhBbpz8YoAjTp9uzsLgak9Cv9Pw6lSDwg62XRlZY3wuM6r25
2YOixtAVWtXPrb8NMSXQ5hK1kNr4/f3tT/gZ2WMlJLAzwNWDcAeKq9cbETJgEDzKhNYuxY0vIkd8
SA4Kp1ZQIs9eBCchnSUkJFrlArQV0DISEOWe8Z86zuihqYXmTzS/CMjltoQLTK7difxKWMTZzF2l
4zs4EljCCZ9m/3tUx3g2EfGRBRHXQYcFFI8JvxIr0+3MyF+HwmupHATudHt2fiYCYBQUCCNTBidB
Em6yQByiypISoXDo4eL278uhU4cO9NO5fwi4106kQemzLliDgTY7BQUtUXkt6gXk6zQUQJMj9Alk
9OpB65RGeDvZuyHlSKVQo8nqmTefsUPkgMgvCCzN1IxNv1aBVOut0EAbyM65B7JKE3cJoCTC9z+3
J2S8Hi6O0Y9PmcwHBUgZ0PwDbdOAtXNhS0L6DmBuJ14Y8zQGmBpiJvcjBwqGJqRgqADDoc98dM5B
zjMCbjtdKASjitV4w9UQR69e+zoxbo9ycjv9MD5x8lx/aPi0pGm7Sh/SsxOfBnrtN5bPaExliNRC
cm3ymv6wNnHJGZqSK6rH8oYo5ogPfttCNqfW4mIfQ2Ps9sgW53Vy3KFyRXepgDbMZEXrbmnktJVA
mA+EO4Fa4fa3BL1bpNf4Xq3ptgHeAsQKjAiulO+A/8IVYvyilwYWq4lyaCObkGcxAtBpQy0C6Evm
bYnhZnaUI6URrgoI7wDmeX2p1QENUlRA8e2A14VIFSorWCmclfcHOJFe9FUqZoEXl3HeF6Z3bi2R
Y6aRNgQbDfC714aHMJegjYz2M672nEex7luzY1FRg14aS7jY6197v4kfodUZrBha6q2Y6tGGF6Uv
8VB8hUzcmqXEp8cIWLj9kLLALdHCOeuD1Lr9pXMHGYVwdDJxrMgrU6xzF9NeGjn4UL80aryGHmOm
Gicn6m0z03TZ9+YePQ0gSMQRKzVxR5vGKVuUM0AIWmioE6nBASydh/go6sFHa1aguad0Qd9Khr8S
zFaLV7SRo1QGctNjqCkriBbAX/cNasnBHI/wdEdeftd0h6QM63AcvktiP8U4shqjKn29Q1rHdV+l
FmEMl6jC/1r9j/fuP93P9PC/v1/+7b/w53foIxY+iOQmf/zbf9dlVZwj/5z8Qeri81z/kX79carO
lV9W/nv5X+OP/fNf/tv1H/Fbf7elnavz1R90KIhV/bH+LPr7z7KOqu+vwFeN/8//71/+8fn9Kw99
9vnXP9/TOqnGX3Oh5vfn3/9q9fHXP0cX4j8uf/7vf3d3jvGvkc/E//F//zyX1V//5P4CuDfARGNY
AuoMECf9+Uf7Of4N/ReUggA7hxuC5C0/Mt78+UeSFpX31z8Z9i8cIK/ALuJEQzhnjIXLtB7/SvwL
C2E1YHPQkQAvRpDkP//xXVeL8Wtx/kjq+JD6SVXicyZRN7LjeOclmoXmLShxZBQ3r08v24dOI1OA
o42tNb7ZCIXMI2zkciYxhp4VDZDEtLnaeEMuhoRpIZgI4cA2/WypIYJyaFt273zMtFAPaste0ris
SGtV6JywJKUc+Y4aUUGCJokkh35uPuSsoBeyHDIkiRnw7LCJzDxUnSDeeRykGvWwdYdIzSI5ZzdF
V4horK7rMNmFLT/wBIYzSaVb/KQ1eACcqEIboUdBApd3ugF2wAdDcV249UoqfdY7BDlEHEhWBQik
Gkgc0qoE0H+mgq/Se2I9N6zVUolFeV22baeQrCgRErRVAQlLKmuMDorgkdYx+HjidHy/6dwSLSAp
KwahygS+//U/7H3JcuQ4tuy/9J5lJMFx8xYkY9I8pMYNTMpMYeIEgCBBfv316KprXVl2u9t69xa9
zJRCEUESwDnuftx1LuSDk+mKCehlSWztdOzSmkVe8r0mif6W9FE5giwz9IlyK+AWkXoIUHWbov6P
rbGPyAsdg3pl09pWyWgDWqVwHvoQ2hhY2NLIkJ0Pwx6M27a1SNRObPQFts643Vw4RuCXIFt9QMRo
Muy8DBAWmiBPqkD86SyTOkppMVYLTaXbW7jxfJYqho9zryzGAIxaZQtZvhufJ0264eBdFMJLNpkZ
TpFtHm76JJZFzcqUp02QzMhvYgukCDViRem6i4218SEuViWQLgg2BkmqNH9HzMRyLWTsfiLrNW4v
UyP1dCv0IG3tY9M63Ia0XU9QbeTT0c0dqhqyLUZAGRiGEEAXGPGqpOP52kQOCXeHvnD0a6VQGR08
rujrGtMpvUdyZfc+pOkCf9xyln1RjSFCqZ+Wc352ZWVOxGGKJ4mkWZFPaq+EheNCNwsD0CaZO9iH
5rTf8aGUb3jY7VzlCsM4lePzggbJTuR9WMf8Q8KvNj34jeg7SKhn+OFNWcorWRYbkoHcyLpKF2ro
mk7M2VUxp2PbhHZmSDCKVWsqWiSbqUqthry2AWsZpDw5obepS6fv1rL2MWQ0fOxxgeA3Os38KZWL
e3QzGUr0HIrl1dAp11Wt98UPOdvkRS7DAtcuk59L0XHln2HkghvNMH9Zl455QOjz7OO6nKP+dUZo
zCtwUGheWh0U4XUwenKcIkG/Ftbyy2Ru2Y9er/HDlBbxxzQTpG4gm5N+TkFPvkQ7mrfYzfrCCpPA
bi7r30KyWn0kZxt2LBvO1v2Q6ljuTNn7izCzwcpq5OUhQjMJ2Vo005yjJkiwICGlZIN4y4cM8/Ax
kGj0oCbmY1OwEB3gMM/OIwalKxX0KjKDGaE9C3SQI4xpZ5ZpN9cgKse10qUcDzlrdQ3xBskbmUbt
nTA9mZuFoPBoxijjnwMv5ldSiOkJElj2yF0pukZzgxliivGfn9nf7/UUwV+LwYXwDrcXsaA2mk4d
H80nhDVT18Q+MZ+B1PhSiPhdIjwbBJMPZgmCsi5snv5kK5l6uIYNWOF89KWt1Cyid+SYT5dTbLVq
EKyCgTxeMJrjA7O83KsoRcTMOf3tmwinjtZZYAm96r0B8mj1NpdNJCXSG7Fnof9Lgmlab4vJk27b
e+wL7c5FieQMua05BOY9JtgOgRzUrQ0z4aq8tSuwHG7NJ4x1MXcbpKNNmmCQyuw3xrrr0gUJ7CYZ
/rhJRgN7EkT1ygehyyHaw65hHg/ZwAN3InrD9tjBzYDs5KpjLWvXDsBuEttj3n4Cfbg3cyzVjrIo
e+qicSjxsWSU6acCDsthAzQbBstCcH+t7VzywyiKgh86uproZQziaP2+Ast4I9pgNDlusb0dEY80
3JUQWJlKFZ3N62EK6FYr3rpbKKU2DmB1DkacCgHM7Psg1pB9IRX5g7Ew7ndbqkmPH9KYIVwdyNKO
LWp8EpjzfmdU0ue4zegdHnUsFhpH3deSr/wGZy7MKTY/59FVzOc/stb/o3roWnw3gx2+pl9LnV+L
qP93O/7sHyfz8+d0/TH+9Td/KZn+/6iRzorbf1EjOeP6H+LPRdX5BX9USSHKJJQ0CA5DOtLv/py/
V0lx+RtYhwJyXZCioAbO5M0fRVKAIgn/hx/D0QeZ9eTcEv1RJQXJb5D4EthExIhiT8IUAMN/UCah
Q/ildkbmMxj2GPJIuF/g3SAP/7VMksaJICTj84o42Hur0x0EgEACAhFeeFsc+domIEUn1FHYzvTy
RgrEfU81if0eMz67LH2cyaMnsI1H1g0O+rKOxVpvJV4wx3URPEzb47j6fWi6iwHpzxO9GhzysTLP
ohfCLkj8EAUf7ZQdY0CGxGRT49wcIPPgxzhHzbRd6vjY56RO7WeAqXKHad9Tb5K2gZmBrgcZTnuj
YGMVTbscrCLNaAN72p8Uk8t9tFQFpohrVZBBNo7KoDYlcGd2K1tSYo27U5sABOvSOpM3vjAP6fYg
iAiQYY0dlfVIiFgu9BxcJAWvzltiOmvkUasB6dnT1GhnSRVGqN+MDCsu5gM1+hhM7mDirslte+Bp
eKktluH8PuczJMSL3eqghA0j9JBDh4mBSV4vyfUQxnVvTrDDgkN7CLVf2eJsJ8gvmvH5rdtJDiu2
HiwVEIVR5jUPgv0iiuY8tQvNwG6ZvoKBN0X35TjZIUviMJinovzBSVZtmcapt5UPcxLd4EAIK4uS
/GDpVEvloNLMnjafYZw5wviGDwu2L1NclR4O/YBw0f3+5HapkihruhQ+syqXz5D077WAqXwvj8WK
OixaR1UFca6vQ4GTQkh2EXRXcfKhfPqaZSiayzh427pPWfomyK+XcjjNiyI7Mk4oJKL4k7oNnmdI
brpEDpC9cZgjJX367CKkbWQpYudxk1NTgfWpOUvDb3rJmpzR5whFeCSAJfH0JRPbYbDLTedQFFdJ
bi/WdLsrkcxxEMVlP0QCF//UsqBJW5ZeerjZApBtyTWZk906L/tkSVAW+x26gssB4ctMup+atnii
B3OB+SAEpY8ngocUB+1XBI+WsugOcLE8T4LsIz2gJk8inGuph6UespMJhe1eKy8WhWN9pE1OVdLW
ysBzOHd1l2BipQzZIZrXOlhx3vTFMXfhDne5lsG4ixDy641HgCmiGguIxNS9Q1lf8RLzgltXI9H9
EIzFLk7ELc3lLlfzvpuje4QY12HxmIilCs0S1wzROIG9xsjeKVygrS3SY8y0rvIAWFhSS9K0AfzW
7Hc7fLP5jofPlHuMI/rTSmGPmtDyLiotIpYigjhOJICswSWschHYUNa9e/eYd8n6e5eOp5hPeE7D
3bpk4y3pTAfz9/Xow+XB+fQQbcNtAvueNIToOwHGGvSOVkX4sAwvyHe/iCzGeDH9knBMh4jO7kN/
IyeD3zibS4SXVvpdvnwF24sIX2OUK+1I9f3SqWYc+FSFbtnHAeqMEwYDFCLb665L3H5y9xF0PWHY
7ePpwifLo9PytNn7AYtfzGZqMtlfSd8dBTAsmt/GMwK+M1q7mKGzw+Diqj6nHJbKS4aJW8+qWIw7
w7HcZXZCY1iNKrgb1FvG4y+KANoW/gBu/uapeKUpVkOBCCTk3PdnD4cFjwgZGjMhGM1/TmNX91Tt
OliMVBgqqTW3OLOfugWualjmYxhVq0Zluf2kwVePRNu5TesxfYDR62GS91JSbBE3cyrKy41Erzji
8Wj3NTiwz2hVDuarT0OWDo3Ow10aqKsOdm2bvOBdXHvNMZyx8osiWe6MUTWQeWxrSP8JeA87Bi6P
c5Ls23WZG/hC+z2n2AA3WjnUFdOMS6Pup+2lLD7KwFWQZFch7/dDFO7w3JU7Fs4HrQeKDw/nszrQ
itZ5N3/lZrvYiuBq848hP/HpELqkuE/I+A2gSsOZeRuT/MBZcFQRndEf9NmpHTT2eMbK7aqIwPPE
Cb8xSMK5gSRBV1yL9tOm/C6IQW/kpb7Lu/J9xqoFeHCPQS60JVn4ZnHWmF75d7NAvRAgQ/6KKbvT
MztgNo+BPUbpPA38tuvS+9jAHh7KaTipLuLSSHVjaLe+lxJBWzo60c5eL1vWjKnJ9iNiBW+GYYTG
ZFjkhYrdXm9TeNRJ5HYAMFS1MfugOx7Vq0E4+oQA85NeEJxXSzunV2Tk/iUzwh5Y2Zon0kewoMQh
G6JsBmtVxi9RaNXR+MxWc2aTOh1i9Wp6qKKTbrygaYgcuZ42EwV7P1tLD3bpkC6LRPJkmI+JLr7D
RYtdBtawE9CXsZZLKSj6UHfRzrl7Oqd2NIXZBILbsRMNIp0bMSGIl8/FC0etKTgyA1kpni3GdIHR
+n2ZL/dpW2JF8mvtYdUdQBGfhkxWA4OJVhE9n8Xyi0kerMhgKGW2u3krllO7QdAWJi+oWsFHIe9q
3PvpEqkeX0noiyofwv4T04T5BbM0hE4oc1FtaSk3BKbg32oIGdYTj54wTHChZne5Jvzoy+1lMqah
m/8uJgW/PpEm+1j4ek2zU5mPp2gqBKQKuMGQFja6Fzs4J6iapAF0fVMrIOV3zaT5S9gvryAmXsZ4
3DFlBNDe+cQ7fdeNZh8M9sXky4Ebw5ss9giii8JijxCp48BuPfqpFme/zbfz8YKWHaFPWaoXDhev
4NhhJorLCRdTBNNxQ+jvvLnLyWfFV1eU5hIjEJgIHab+eaRBsV9X6hudWrJD/2tdXbblinMVmabT
IcnsdD8FZGw6mP7ftnlON2AAPBVNCGnotz4Z+C6Rgr1nieYpdlljonrkyQpeOEMe1YCqYYwZgYXP
ik17FPkCXwikgWVujO96mqAgEtJe94vKDyZZk/vCKNFVo+fumY5ZwkHXJeM9TcmAMAUicfjDREYc
lRVTrZYeztsaYZ9xy/IWW2jBW3QqVKJrCYbyIg+AXOFOAE2G7YjqLpTGOoKNUJBfYlXbWwW91Vuy
wlepRArWFXA42CxpMGfvPbDuvGmLTXyWZWH2mQ7c64CHYTe7aUI4FHAltnflCDDD4Hy9KOapvUpc
giZLqumEPTHdAQVa92rj56DAOMcpqtZDF6jtckJ82H284OCYorW/DqZNIIz6uym/qXy5TFFePLte
racpWcb9qpDJO/CMXBF48D8Glvu3BJ/+JuM4kBZJSVPKMt8V1mb3w7YW16X1wz0+Cj0J6R9ggTjD
XCDFLiXNs1qj8iRhO1ilnUsA40Tr9t0tsTi0UX4aado2ZVfQOxzG4d5yYqHcIxT1YHipRhLcuGjo
P3sR9s88H4ardJkyLD0JScBa4P36DQ5OsNByXU34jqC7fkJvvVyJUR8wu9O0JdmpoO32kuRBRdJC
XwCZM02QqifWmpc1QmxqSVmGJRlAp212NpXRez5uwwVrY7Ezfbp+CzY1fHTgfZ8B5tHdMKjlaENU
ym3EbUPdSvfxWmSw2Sv5PliG+FhmFMIMjdg03C7UVmsR8H2p2H0po7TagI5dJ0a7y4HM8iFps+9i
oBemn16WWexFcb9p+8bZN40knV1IZ3Wt+HhapMBAC9LZjjRdTpRRDtVJqUB5z99EARGNBh6KNVry
q8Qn3wA/LDXEYNcBXdAA0UKcwcWqn4X4qRc0DTAphppC5Vex9o9m8HVyLkhQGx5zhYs7RsZeCYaC
vRXfmZhHVOjZa+TyZzmHaW38tJ9lekeTxV5kc3Il1VeLe9msrXig0k53ocRJTKXoGyMCtYOE/CUN
4pc+9ShtJZOXE9cItpwwtzqXDy0mr7ANXq4lRp5bstxDHPjSz9PdRKy9gAQF3QHChFjUx4dS26d1
Tt6Gc98So0lhubqIYg03HJiVZdmirufMow0pezRMJQxWG57jQcnKC6A/7SM2UxTFJtr2QwD5Tudd
ujdB/MwEDOU7kcSnaeKlvMtLOzYbntufMuW6gW8jPZkgyHdLFBTXnq49eJ900Cccshj6NbRc9lj0
9lq1zt0oIeQBaKkcqk4PCiujQ5Sj13AaMSDtm6GFPVSrGTRlQLXmWgP823WT2NBHFV18tW4TpqqH
0JofMzIxl7odh7Dp8Hw3ixn4p500rjbhF+MaWHs1zXDc2PqEuWpYzHEMDIXtMeyRxWVmgbNvx5SM
22sQbmqHULpDtkY/ZYikBKchJeXDVAGAe0NTjFTjzX+woZ3rJfhfl8//Iip/O4cf/HNEpeYfP/4M
p5x/+3c4JSa/gXAqoY8HrRMCAgGa8TucEpHfkrM5X3jOnQE0gpf8gabgNWcPLbzsrECD/8I/wJT8
N9hMhdClh7DtwhRxkf0nWApe+guWkp+H6lN4POGPgiGFH/NfdA7DlrlEw83dBUoDvSsi2kEBFvBy
PBUUxV+h4g6xgm0xdeobKQd+LygOmK0ogV87qlXNvdrKbxCop8kxy+yYwZ2KrHDjdL0PL4de6ocY
rrRLnTFZgndPNPapdtuCaa1C1Ylxb00fmyceuXKqWSBQqmHPkII0bGQpdqapzVZ4aiNbarhMpVms
PaWLCjv0gJtB+kUWomAUjCbQeWo14chP0LHwYujvuBjNoe9CMEk+CQ9WEMIPSxD3FSoJGDEn/dpk
SsNSu8P2dONN0Ic38IyKKGKe+ji86rNAvYJ7KbujapHW81r0Lf9g07g1gZ9mpG7rPr7L4sTuytWU
g7kZ83RrTEufHLrIsag6mhuLemZLo+CF4E80Kg9W8rA4UO436BEGZGGajGYEzA57kF1vIerFBx29
qvvJ6fYqHPIOGifKOnLbA4/mD2GwOsTUSRr14w8P0exPzNKGOJeLGYndDWDzhD0yXqKnTAOT9G8j
M8O6RwQnqUfilx+oASOyNcoMn1zn69fUroneqtZBz7AzY5vdJmsbHi0dJa8yQjuxtxABXRddv8lb
8DLeVoGN41ttBQ2OW8YD3kh2DvIohnD5KeNIjfctzbhRFZuWHA0/KuZvWpQ4CwOQkyEO1WOYzOK+
3xZ1XIBwVymiRj24Iut3gsacPK5LZ8OxQpxu5/dC5PDeR/9cQtlYR2jUEQegeUll1YOigHrQ97Gl
aK5a3004TXgeJjiFywU0BXoVGCisU6zXqCpIYdD6lNtYAjMIAzJtU5P3dMT1ZR0SSl2atPnOJ0Nc
XE5s4ZBAJ0gIPjHoPewOjCBUOE6AuD94mhV3IMAyd7F5KflFRkdNQRVObm4sAqDNnhawCTzmRun+
ZIclfc4WzWqBfbgZBm8P8wSPW5wiGCTehWM2Xq0YPrkJOmAJAPNhQ+ZK0904wtA8eboF1xjNyOF5
2JL1cTUr6pohXc0R5M18z/i43sosTxuYgfvgprDa3S/Iccxrb+NeQePcsucoCPpjjKROXKseS2Jn
1w6BUrMbkyqhpn2Mh9JhCeEMP406Tu59nI8frGfZG8WjZeoiDzZZ2/bsGLKGZ7vDtmfBWm3tQMZT
SnpUk4VQHGUZKXsENVilgivp1PSS0ZR/86tObgqFKw2mQlOLIjfmtsNwuUMh5H9w6GcoNJEUkyCY
h680uC8OpQrWpZ7m79gVEuJ2FOnDeVkhWRq1JWtGHPV4PqslVGWLOsL0vogQCaonD3woApn9Hkex
XeJLbpNweiytnKN6QkmVhfXIAhlvO+rNNkB+CeTIDV+jWVDDwVpSUUALje0cys/Q9xK1bTUiMN70
u76cFojFfYveuLukhdOQixeZ9qDblshPyd70JoShhidLAm+upS/b2ue4+BUabvWNMjSR0TVZbLos
zx2FDx5BsWbgHgfumbfhQfQ2iAEljAnTdTZDOFLZs4j2aWDtNIxVH2cw+0pKZvvncnJ99ra1yaC+
FXGLvBoXucFcl2oS5jqjdkNsu+IGIc3D4np3Zzg0BRWSJAZTQZ/aNb2J0DhTk2YfDsAlbPkhKjp2
pUgOaDViyFTD7p3j5oLeQZb3gqvf8LQdL8jcBo/F2nuMr7RI3c06qfaZx76wAuNQVYw/dA0eyFwU
KiseeK9Zs86wKzeCmLbyReGCQ+nC/pj7xb4RAhCwMzG8FjCy65oZ1o574WAcAB/LPjr4rmyf+Zrm
tyDre4CGQ1juYsjmGjKBo+14npz6qQ1uXTYu9WJidQRXmh2QGVucwnERKKlXn77PK4rPaQFF2bll
a0J0b0fgZMNVie0cWeV6W78pk3KPdjZFurFMSUPnDvFLMaxZDnFvc1OBIi/3CYE5JJQO0ROsY5Ca
N20AFjp3MbrwK0uC6Fs+khxWLgWgNnS35FTysX9uV5l1lyuu9YGS/HOKlDbvnGEnvnASpo8/aEvs
cD2KwUc7JZHiA6/X3D77eOayBtFN1jcB2cQAwr6Hzgva1C6h1960CfsBkl1+wOEpDl4z7xS7ApjU
F3sqZUAbLBAEzy94ZCrLYrgYlEwsBSxtbH/v83U8CBO2sHaFn9VNpjYfNkmfRLqKi7xf9yKhsH2L
QlZct2KzfRMp7KUIcJ0OMrZrrc0UVZ6V6EV02a13gL2SbUd6F5YNJAGyPGW6bTMF3+yCQII9dMim
BGOwlbM+tGQs3lO3hY2G8lbCESKQ951F1gCVKnuYzJbDRkSV7IzJ9v6zDQj6QqLGD9TSW1g7QCp7
GiwrvA3TVYHtgSdL7SifPuYsxL0/9hzHTCWBH23fLU85v6EIcMv3a4fC+0CFWC/hWxZfQZuc5og4
FZCCQa/ytW4JWw926w0WPZ8c9D5/Lxz/W0L/7cwX/vMSupHiE7KqX1jJ8yt+L6MTlMQR3Ayh4CMR
HPLOQr/fy+gkgngLJTRs+0AIQoP1jzoa0q0cBu3whEkw6E+ys+nYH6RkFP6GGV1418M1BsKuEiTi
f8BJnhnHf6j5MI2FWYoojzEwep56QdH+KyOJfYI5OeVQCOGUOWYFyBYJPPfwp+vxh2DszwKx//Nd
gFpn0LVAvhb+ZWhBS7GVy4p3KVSyXjFm+XMbQZb0r98Fora/fJsE3wc2NwmuD+hVuCH++m3aGZ7l
8QIWX7kpQYY5N2vUjCMt7grnCntYVZ40WgFeQ1ENLIoBGQP3kaCdR2lm4VE1u/5bvy4i23VhChP3
mbKYXGi4Yc8VQYRGvu9VTpad6Af4JQO1LTeU287bxqexOyUyouK4bR7GhDk8vduGAVpyEBf4IcdH
me3YN6Gj6YPA+agvWTkSWpMAqxm1f8Lu6dCn/TF0UDQ1ueizaJdRT74n5QZ+GHMY0SGnBElybYH0
typwELvSITHwpckWf7lgEvcBc+SFuA0HHz6vcQwJTgGd2dM8dyWkC74fbpJ4mdr9xDTk34HsUMeB
KO663eLCba4SvwyAh2AnDWaazmnRyA1lfI3/gKQCWGyUIBTSw9bz6Cmkuv0yzUWdxoC1D6MqhnEn
WhS2B9dlkJZglqufL4NUgFEA+lf2dd+v7GTiZZuuFuz3yUcyICmpAcg69M/gmkfg/1uij2bI1zsq
wg585bmYAUu7ApPJ41XAWQgo8AdqmfLDjqXHSKEZv+aOgLU0bGrf2Ry37yJ06fdZzOQLETdp/xYA
t9XQBHrAGSDN4uJY8sCAdpWBE8doi5ZlNxXLKI9jHBj5UGbTiEDVuIWFH9MoRy9D6Q3aosiPqgFB
6+L3yQQJwqtwnCLONJ4StkuiFmdrWOpx2a1lCRnaxlwZg4Tz0p/QLQFJS2B8l8M9SKKKqhSLltfC
FThzeKr68ajHDH3Kxubfc97+uz3/rcB+8s+358PH568y3POv/743R8lvaXxOw4AtD/Qif/f4/H1v
Ln7Lz/PbSI2AaCRP4ff2D4zjNyhCoAZBtm6IDYdgk/lfvQgQEzSQeYmwC0Saws8r+k/25vNu9ee9
GUsIozuQ8GJ/jhGUA6HLn8cgk7bItQUWx42W98kw2GYU2bhDN0T+jUPKr++E/fg8lYujBOoYSP+B
z/z6ThNM6cG3wSw2Qqx2ruE94SH2242cmt2fLv2/PQn+eCcCDQ6+GmJ0/zoWVAiuOw93+RjUQRPL
BPOpfvXNv36T/+PrQGqDewbz1gyy6b8caiwtjDZor1KR6yMrwRZZUIH7An3jv3PjTP+i6cE3AncF
fTXshjBIDWPuv5xtFHyiY6naERoXBLOAk6bo7TsBNNO3iH+GZBYqGLbZbNeymbhLzDZSW2mxYU9z
NOuQfjr7KW7GnlldFWzScM5doFqu0PoM2yP62ZCgYyTdXEvkasc3jFt1qxYSm8MUEvZdR7RkuzR1
/pwlkA8vZUrXDhJb30c3gV7wQwgQsi/wEjLFrCLv5j0Z5vRLbCKAEJqwRN6vncYbRyKIfiSBF9jJ
SIyDIFiWNEWYc1sWF1TmEFK6mJjlJkQi05ObkKWzI4BuR9jhdvNcGTPl37HNg4hCuwcy36OjLWul
8vXN23B+RQN7lmFIaiC+wdaKjrPv4XQNt93uYuYg8PbIBrY/e3R0dNeGfv2cKfUvfum6r64V6TUw
a4BkAeHuATrWTe4Vi9mML44Ijbq0In0tuiEZ660fgk8LFPmJJp16gtLXnG3paVRUsYugqu3KTrrX
Qso2DpuId9Mrognd7VYMuNJ9ocZ3mN7DqdOcpbbxtGBQOogKVS9JjuN6suX0atJWffZWiE+sGvfB
17OWR24Y9arpEAOoCUlsP/LIQo0OhmR4QaIVVMYt6zoGmn/FHFg8QegFs0xIg7tiXW295aR4Y7B2
vImJLe+NAaSIi4nesIr1rF48hNIaBIm/3cYFPsAbpGGPvTMxTONUlzxHsw/ggOlW/SnKcnrxtF2e
NWbhikogqfd7SpR9tEUWt6CHpuXaqMVD4OIzzHSrjfkr+HJnrInmtoNL3+jDn+GyyO8zkHeYvmch
0pnC2YC5Y7F2DYBIG0CNDvjuQHsZXWgMRSCAexLBVRu30BEr0UOE4suJDs3Spf39FCKToG5huEcb
Z9Y4B5PPeoScbFu33fttYXdQ9c/vaskx0mk8y2F/I9iry0QOPdnEe4hqNHSfGGx3Z+mGCyFOgW3e
sO1mraBFmidDMRYro/G71RDDVovI3Ws0doOr4nwh3xWY36XWGW9hdkyhzcDzN8D/KZSBukEbNifV
MGXQx7QQ/jz0pOBX0BJxCKFRsUMqVVigNRDhre+Ae1EatjrC4vckhWAcyU5YZS3esUUGshl/gI0L
AaOaFIBk7wKInjgGBJ6MnLcnmPYVZWPCjP9wSbuUFbc8f4MfTwZRBIGSY2hzoIT4MHAq7E1p7s/V
Y3y5AosCbamAVe5aH+L5B/5WJs24ASMFtdSlb9YG4nths+5uHZ0cmhWDN2eKlwW+FjLMzzAIgTKF
ZJSbahv8/Lp1C/iWBevvu8cD9EBk/DqUFHdLAd66sZFffxazwJPkNFUYv4LZCZhSRYudYkPvmmI8
y57VICGh0ph1QPpzkb8bUOxLlTqywN8AAGCHKEHaf4huZQEocgJICupuI/dssIA6CSUASzkfJXg6
DAslmC4n6/XQAUCrwiRYbvG67glVM34hQlGG8fOQ+65hjJOvLcKj4ktPIKobMqsbD5iXVD3AMovS
dG3v4y1t4SKcDMsDwxdQ+1mFW12M2dygZI1R21GmEZCaJQtFAtEg/Z7A3gFZVRDRF4cZXKyHKjkm
S5VBqX+J9m15i/oU1WLUCXwmjKQuoPzHKcZmBoHzXUqjIDnG4aB2pRjDoklaqNerMIVOc2rbENr1
ITJjA2GzA27jFfwOCPbnnGJ8n+jTCrcMspujHGgRkpxDxNuv/8PemTTXjaRX+684vEcH5mF7cQeS
IilOEkVuEKIkYkoAiQSQQOLX+wHUX/TXC4fDe3vRiypXFcWLi8z3nOectw8elG5g4LJVlb98ntbt
cgyXfhRFLJojsKGn0y5HrYdoS4o3IfPS3CxtkP8pHRP4pzyo9IMvGkagvBISgNQel+cp9EXHH8Hv
DZIR+wuv6jZhT6K3dEmJum/GIq0dPfzKdDYVaWFPXnP0hOTlO1ijc4Vo6iYHSnnL/igjBXzitzko
fBTpYwH++mfKut4ns+/bzUFHgJCxKYhPR27DZr119K6s1e2va7+NkxSDp7jVCqpi8jIfrSkQLzbr
A6FTA/XuxIugTc0a8gHrcczvgiYe7kfPlh42e97pUxeXPTRrUZQlsVBRfrMiaX/MBHyeKLNWTcrp
btVQjGP50LRZ2dH/6qpfsp6d17zQSPrjbBH2yFhhUsGIacCtKST+YvNuOwlCJe1xcrPuo53F/Ngp
2zv6rDp74FiI7gep7DklbHJ2rSj6NfPvp1x2KEB153Cc1BV2b/wVdm97znPFIdNXQUvKJmqHl2xo
iidY2cWcletFv2s/c8PUwd9wjpFyV47diPcXoKhUN1ZJA1Oa04uSp2amfTJV7hizbtgp1PXIw/fR
89sYwTqdThw0C+CuIrcMy0OTb2mZZAi+Lk672fjTYJNad/hG6iLpn3MdRUSIeqj5bNXznfRDykgs
3x3JvY4VcnPuDhc0PLrx7bJaX3k2nZ9d0vvWYV0cDpBqMvV48RzN42S3jcCpk9VITqbO66MxJW+A
UukB8B4//Gvkj35z28GRcqa4huCR7JP+LeDhq8/R2olHE8fxZwFEDbM65zxHfPty8il5+e6O2/ej
Ql8Pj6h7KkrpE21f0V3K97AaMCZWHVhXPt7cufSabDhaCmU7XcpYsus60ZwOM/m7b3DDPkBYG03s
bjb+iCarlkmeI6yr5lBVhj/XzG0yOYxrrm6N8jReugVGxpsotB1+p+O4Adt6XJPCOeSzrR9bEXT1
o9P7Qn8ZnL6vvese5/ERihfK2HYHPjuPd9TARS6HpuMN33/QPncQ1mph/MTK2TBUobtjjc6xpDMj
bP2l1d4c0t/Je4sHpyNZMdKl+lDlrttd0Dw868tikgLBY47Ar+gGIWxEt4Z6kYS1l0PFPwIFU0uI
hrlpqVVpYlz61l3q09KEw3AwQQVKpCafT96naeOjZeVEeDQ4xjeV1ZObmwvc0NSvgaG/ehXfOA4S
y310B0qBz52ujDoMS1S5D6MbcicaesPZZa9ufKukHelzOYZViAeHfnRfRFKYo2HzQXWeFicU900f
Lj9R+WEqAs5FQZuDF2HZVbH+rVyf5fZxMUKz+aM3uofCbyqHQ377mSeTUy/XJjos0nwd9Y2/dMPv
adUG/DPstkBIbjlNCuS47Zob1DCDrNuaxZMDhnCKTRp82p2xr2chLHVsWKQaw2sGsn9cl2UYWE3m
VckpGTKPHE6Amyt0g8t5KMj9sTZFs/314JDs/ohmB9TXXVXtn4iSuwOyUTBU3teSqjIIKnbOXDdG
13wxipATaC3H9sZjfYilTvVErOdcZlnp8MpxtY8dQCmhPA55QgR9q+1sjh13ivCnA6/VHbKMIYRz
2c7b8IO0nrcAw0Uxx4HO68S/62MfZ9zJhPxB/ULunIw9VFDIc7fIn9AhMJ21j2T9IEE/OaawYKk8
Lruw/rMPav8nSfynj2D730sST3/k9AGetCWYx+LPf6S4G92/URj84/+UKOJ/hOx2cQiosC7U9rb2
wH9SGM4/2GGMEMwWS5eRemuk+SeG4aFexNSIsaLJRxDlnvgvjSL4B9qFS4d97P2t/vrfSBR0aPyb
SBGzCoLwDDQGeitYBxUW/y4duFbohJWS5zBkjPfyzuR3iWs87xb7qW85uy00rnglSXma2cCz3CyQ
nD8Kf6L9jsrEridnaMX0vJvZVMeZuybtVFzQbIiwLuyOU2UM82PSNc+mAVQ5LKbqu1M9mPK7K4Aa
U4apxZw6dy64h9RF9tlS2q3Oxpn8FxK6XUQQM5ruyNBlDEu2t3pXE9Kxd6EugA2aiKoI01W05tD/
Sb5878soaa4nPTjmNY5Ub24cM/Lt11aXh8e+dLjJcYwSTAuWsExlZTlYhKvK3n0gKXmk1IyjvJKN
otV2VRy4dtlxQV+CBvCsaIPyLrEM7HToTtDsK+ihddBgLB8NQtC7jU9qp4wSAKiVipPva1mVP3py
UeacM0Xd1zHLYw9xIpzPDgEaZD1S3cz+xC68npeZMbErO/FQdE7cEfhwO4qIZQ40uPpWZ0ivOaPN
fbPMEDfXWL5ARyrFH6k0LETyCHbyJq3X57ksMZfbNsjO6xx03YnyctUdHUdY4clbyim+2HJSeLze
+M7yQDYLJmEbPcCDqPt2Ct3y2A8rBUXLpBIJGj8Tk/Ztyc2gJKTxk1lGPXUhd9IDGGvYpUrM2hwj
xt9bwpfrdEGNzv10ckrMPqeIp4UK9EQ5Z2VHfXNx+xBHr0fcrp4WpQEw16afy6tS23rgxsxN73qY
qr4k+OHWxSlPnGk9mlaAzDeJgktkPgf+HuRQsw9EWYGigh9E+gJ56ptTkI8rwZGATOUtN85pvC3D
ymrORRjK5eiEimt87HotcdYak7IXkVV9xAYH8VTwc/THyUpkdXCdsKdM3uHMvsorr6+OzeLncdr2
3tqdxIjnnjbIc9OtqQp0YkCfPmHRqcAA7CUq0JXFUGbOka5q56AlcVD22I19br10wBzBOXdkzS5B
WLvqhlHeei2Zk4gPlFFAUirE/wM7ZQvxUzn1w/QtEG5VHBc5mvltG1ZkWgg9li/CKubqrm6z4Yab
gm6+lOXo6vt8Ecn8VY2gAkD0hNTOcm2ngue19rIfo5vU/ic/N33liSlj5zjwAAXnwRinPEa0cMjH
YNbM67lNafa5wLemK8KwGeUoi3wsr+mJlIj2XcFn04SmF/fMRFH8VbRqXfmyLJZ3463s8zlakPfO
hSwOY1HQjvPRR1ioT3bQ2ISy6gp2W5WN6M49xz1+c4AxfrV4o10ROBDoJPHagFHmGYhRKohbN/fu
kvPmIms6ur+7qkU9a+xsGh8SEk44scvSFuegt6v8NLKDPDz0tujatBiETf2GNYbFSbbb33W9ri6v
PN/vmzvIhaG6mm01dPeuw5tno1tEcT0Ms5BXYmzLIHV5jmCJgCvjS4uI46TVEPRs45wclR3r0mmI
THkF7E43+OiAomNX57MPhNIeZOkvwXFYTPzdT2p+HD59/qE2GtDnli1GCz5WvZHOV589d8hPUy8Q
x+1gEJ8YyoK0GTz+glVoDKTFzmyPr1hDajf2MzJTfWnzdwm88Lop8KL5JPw+obs0FuKMMDh+dYMR
4AkCKbov9Gr/lqwY6K8aU0vF+7tCS+jmqPwD9xrd14bf60G4U/dahJ36HO2V9tvB99UnjE/wCWzV
UihGYj0gQDj4fFkL0b3GzhBjmZB+/Y2MxuMjAsmXtG1t4K0pk6o6eBTKQ7Ks5i2ZbcSjogttg0y2
LP6honVbHEsKNAH1vCmOr10kIu7yZaDKa3ojKDFY22z5Ptt+0d8ytNcvkixKfZkDwtjXWpVLl3Jg
WPLI2On9COyg9qyr3O0CLzqo0rHI/4PZ3DLckB8c22VaU7/iYWMebvS3BjXoD81bNYnlBB1FRwMQ
cIZOM6d5NtkvRREE12HmBj2ah5UlV74zZHd0MHu/1STmrdIuNNVBOePQHkaWZZlj5k/0rHWeGG9d
QkZt6iSmadkMGHf30zy5ziEIjPcCWaPKVHvumIDX+JCFftsoYIBtuGVUN4+Kpl6ImJLVoIcIGYd3
kVkIvjsLDc1f+mwbFpCU3Jee/3wNDNMGxXmdjPslyxc9H9oQkTWd8nrbpGc164t0yuExFkv4WllA
JAcvUSRKsrIZD5mnix9163i8zBDy3l3e5XzeIB7siZz70KQEiNYGTm8UL6ut6tvQ7uPqjP+m3kYv
zokuznSIeCKr73v6Bl/l2MyvrbBciOElIeLgu83DRCcgBXQdGjTyyZRFlIvkuj+5pWq+OWNfeQfP
qT3OmLiJhmOdWcW1qhgpQMeMZVt+6uvKFowN20itpWvyk1ybwDnWYcXY3W8TuJvR7Hte5lA/6m1C
l/uwzgWIGS3cxapqm+e5BIzqyt7HfFxKjjcZr6yKFLaDGOq4U3Q/LWjV4N2leho38aDedYQCNJyD
2fNAUyFJ0BvQK9Ee/Cpa0CGc0nn151b9En91CuWXD7QUol7kYzdQTLKJGpHns6gkNyVrDhM0j3bX
P+RSSn2KE/obLrgm3X0nPH6zQ09MQLo102y2ySlxaScf6yaxuHkXfHGKxfveJWJiHFlE9xvPHYUG
CZ65l018HjgN/+L+HCYC2kiowH/teQ/3x3hXgOrQca5QRJSVTrE70H6wHRxptUlHJRhQkbq7omS3
OLgHsStNNN8gE4y7AhVtYpRFaQQK5a5RWT5yVc/44594nvI/+B25uRFGF2/trnJZWHosNOEmxUXQ
GDJIwa6KTXZc/KJxBa2swK9lzt0UtAjBEqWUpFxNR/ZCNZyj/YqxPxdDdQINJhK7bgJdJ2EOGZ/l
GiMrIOE5ZEuZwQQkfrdrfKLnK5vau/Zn7zrgGrbzWxmI8Mu064QqsZjY1Wqq+KLmHnfCijZdsW70
kpFb3fTGYNcePVo/7qx8kyWdTaH0Ny/lZOo6e2h2CTNpV2SPeJc2HW4q5CU3xdOycu9T7TIo3SdI
ou4ujy6bUsrFb/7a7vLpUI/mLtlF1dF4hIxg8ph9TUFvS8r651acB1ki/xS7OAtGiE4rpr659nf5
VosBKbffVF256bvVLvXaBeU8oEabBLyAqJ6SXRiG2EQkHnBKYl5laMfVpiJjurBPRoQ0MnaBGH55
ImnHg9n056gbOD4o3UKWNkmJRM2lmXtqSfyLCu9dxo42RVvt2vamcjtxheCNTRr7x3oXwpfcrnBJ
d4Gcx993v3Sbbo7lgoQ+Nz1y+gRUxYZT1IRHWJTozTWaHo5+U+HtAn/3iNK3fnNIP31bhxzBHqgQ
8d7ehXx70/TrXd7nEsUhhHCE7L+IHAugMqiuh3JzBugLZWV9EZMP42wj4Yqw0zZP+cSxdsjtzWNg
PKFfN/FCtEW7wIWgqQhHIjYNF/osz/1fcglQpfKg0z/G3ckwm6kx7/7GvHsdavc91O6BrLsfMvz1
RhaJtZgpwxstDmzrtfPHjJRSMBQfKmn0u9mMlpjd4OtjQLG1PkAzz6Sdsw7xHtYN1d8PxvbR7M6N
2F2cwkYfgWXws1u1+zzuFNo3wz/dn0VZ/GpXhQ8QuPkjMVC8onn3jYArql/lZiYVrkG0RVHGYxKb
3TRaE++VYXehcDnnu3H3psLNpqo2w6psibUcyEbP30OpptfFqfoPd3e5Kk7n793ufdmbDTZQzbam
CSU0OGSbWVatLQORVfHopBMX1Ue/Tdx7s1lsTR2yShwoAOcNtVS/Rbsft3Q9/dTr7tPpnotLT2tJ
nUJAFh/J7ulZ5RSAvO9enw788WezGYBW4VUfw2YKkmTEHxS7VzhFAf2Xu4PIX26fms1WZLwhxNJu
ZmOg/OFH8teCbHc/ctIl3mTpMb4dsqDBs2TRU/2tXhAm7c3SRKj0aJHfjE4ktNxiAN78T7N7obmP
Lap2h7TdzFIw9OZznRcMVJ2vH9EyCKKjm8E67V4rD1ZzE+0ObP/Xjd2d2Xx3aefNsBXUuLxT6Y3A
HHHzI8PtFFN8jv/avTgp3JoXjtvTujnC424OJ7tRXO2m8UR0aDgaqqM+Z2sp8pO9Wcw4EBJLdHee
i92FdjdDmhcY3nSx+9RNGfIX2jnOGT1dwULtosXVjpKxe/V3r1vuvvewWeBDrR118YcCY3z3yCfy
ucTH/3rnu4/u//XUd39dhKPiCXHN4B5dpiAMxd2PL0KJNy9htQjBDU14yrY45WErm6VZqN9c/cZd
Oxz+taWNgsyGHz8RThm2/6elsN8WeqK4S5EhtRydwiKJFYI37mjbWNfcfS2pR3vIZQxYjABI5OP/
IB/a+bbyvK3z7r9X1I5/mu6X+kkR4H/8z+Ia/6a/4prnUP4S0LHogc/HZBX+Ja65/4CwJMjEhT4M
aI75F/8T/APhjMr8EGYohOyM4XL+HwC0JaMIS8Hs0Dr7V637X8CZDhv6/l1eY8tk7NFB42z/x871
Tcj7/xkgHbfashYAktIsM+BzbgDpBrYgyO6TCB6T+MAXqWUuaER/MFyWs6OtXPdNEmenaS+c85w7
WwJnEdhenXGShcU1uY122PgHQYy7WdfyQmwrevBhE36G00QbS21Z9smrcWtPc8Z0gxQlii1KSCYM
A0na10EA0p2W5AUwedCdQ1o7qAY85iHNyz5sW3/QyaTpUDeL+womB6SIGCZIwuZdfupw6fw0zHIy
GZ5eVutsrFUV19OsR/aeU5lAR1y4hr+KIiPpGyRj/KWrwxquHc/5d6aimqBn1xV3k032Gis8pN4r
WSN103nVSkGeCYEuVIx4cmoNbzLy8X32jcKZ9hdFiiureYO45PZUMjYA5jOAEHHJLF63aFvpPFjt
++SvJoT5diD6wPvY4mFkeyZiCjifBCMx5Jq+9cM4JhE+QzT3rz3DjzzRM0Pvi4Ptz/+OXrsJCJQb
sl8wMObSNSuShcuWh+nQM9/8mFuXq45fV8sGQZTiPfY7Ovk1vWyK/i3tfxq7Zs80NYsIALWfPy2Y
Qv4VM5z8jKwYMb+pS71c93IlHmNldrmeE9PnoEU2ZOGBnRYdVg+NhO65HCzBb8StpmfyIESUKD6w
GWYogi4jzduc4Hb8PdDFoNnSVnG8ZsPwq2bVCZUfEcG4leHtjweV8l0TLIp5MrJ1AB0L3cei8/3f
0aR7h9x9Tmp3Scg+86LTDk1D0jPViUQa07sLjhty4cYbeSzGrB+49bW+lV03c8yoDzMyl+Md6xtt
h9YFWs6OTdfbW2dkbJ/Dxsbg1U1gvaN0mXvq3aI1uziyLdqrUMncHEQ2ooZ5eRJSOWIbe7zjoCzJ
408rPUO+YEQ8VJyaCgd6LslwZC3a1mM2RP2Cp1qTe7kFVBvbmuKOJsjuuWX1pN5tn/+Nkx7xeYMx
vLPQQT1fI3bWOD3wqCZ4N67PnzMhx1ueupqH8ctKfFDf2gUBxOuMbIZ9li5Jen7ifoIIEC14LYag
293I2NJDWmlaPdOxtphVw0zUNO21JnB/eC2I8PPKhT2gemmiN2BQdAfStQRM/E2TSVhT3bpF9i5c
Cl2+T33oQmoVJpRfptqqgh9Qy4n40s6MN+5BTr1k4Ns2lD2JLZZzXmAl/Se74badFjNtLxd7Web5
Xsop0l/YOu2CU9RTRJNAllhQFXqKZ+9EZedsP/s91xq0raqCVOEW8bXiQ+Q/40RTBaUwesGbsGaM
66npnQFFqgw/Gio1iiOaPNGfnMkSIb6axXdyjiHOeaIWbLlNmF1VY+JbEw74u9GIONfMgm49px3G
P76um/huZkktDVINKhyNP91ifU0skoKHjNfMeFZZ4U0/TeGvzyS/oxGOKa7KI+KmLO+cntjJKdR9
MzzZbcjIIrrYf4zmLq7PhPT0Y7i42P0kR3kpQfjPFX+cgNhGxm7Mz9xdx7Obab7NpaiYKUuPjxQC
aubmnhEtf8b8qZrngKbPp7JW7pLWzHDkBm0g7lTpXDvwR3S9nPFtgkesjeHXWsbTD594PbNyZU/n
OVjmjzqnfbUCSVAN2dKqpAIBZWIYD/kyNNWVV4cuq00S8LwDrBQ/CfePyDrRwCKGx6QtMSSIttaE
Yqd2zNLRlPyyLCYHVKjMIX7qc3H+yjMw+LSj+wRy6t5v7goXbfdohcUapYz2UXtMqO37OpJPqGvv
gENvPl1JDcOlQmtjWsuzhXW2QCgMkx3m+kVrW9zUsqKNn9+nn93X7Vh/g0Br1WkJXV66SWaHD6IO
cS9bsXglyRvLs9MccIPBR3tvIjIsAwWIl28+bnFwYkmrxOoIxdA/MTzJ22ClWyR1nCZc+ADddvOU
1iI5Cr7O350eHe7kaASAw+SWM5JBFT2j4arhyMXdMXeOzOv7UjbZZ8fVOjq0cb6ipo3DfOkdHryr
0NOw6Flc5PYhcKaG/FvEvFsu06IOijMnwYlxlij1HS2RyYACLl5PNJhN6duPWotBlCmlJKWBAM8j
Ho424VEKAhd6osik0Kc680CTNCDgY9EI89bTolKdirraCinGDuKoxLrNb2K6y0I6HAZJVYG3BENa
FFP0bQGKlKlrIk2TGNlQ1s0srnfVWUPC8bzwPkORm+bmVFSGRbeF1dkogzaAg18lLe1SbjmE6YiZ
FV4xj0lwLWnr9tiss8XadD2EkoYsEV2WgM7y41jJ+AVIlM9vmg1dCWQTSUhXZfUhOJnbdF4rXmdN
tnYPg+tkWcr06n3TQGpss5kF1SOysul5DYYBdKw062Hgt/HBjSagcC0alzdBPvYDzjcqOJFd+DiD
PbI9xp71Akpa/KA4PPkN/DCjk3I9CDFT8MYPQW/o9MHIszk2i/i6ChU/Ty3IcN/aqucjJF1Y09Rq
hw3Xhnheee6XhggvKGZ7apB4g+eY78x8tFuHHVpWLqmhGRaI7Fvm+rxJVeNYf+p8CLuzBA71z/lo
yes1j2eihr6Th2k8O8kPnVTdV0qcaFKLKWzh7U7W+quLNBKnFcd1eSIxOj1kUdaPl4W2qhLugMsV
Eem8JRdYigaGMufdpMYu609e0U0enYFOg8WkW5tyHQl3eMjKNWao7CZ60speck+pl6VgKSlFl7cz
MX95NWxC43FGeVkva75m7T2Tl3nTCrT4Emi9fnoqQuD2hzJeTqC4WXM7LHG4bM/eehsqT/5mfrFe
a8owX3KTSwpKxjn5kMhVPqlCYf40dpRNx5UH8y1brKQ5z6vl3dL5QC3uaHxAAv5ieaUBPH4SZIkD
amssaBuVeRbPaGzjFwzGlt8nh361g3GH6F4Q753ScuFlksJZBRM6nqq+eAvM56kv++zGDnTvITHr
kUz2Wv6eczqYWH8wNM+DEv17opfqdz4uSX20Nb1Y8O1e+d7POVJ7Q9nrt4nZ8g+ApHyoZrZyYxbZ
yQsMeX0DnTP95Pqa8fmBjP3iVFaPnQwX7MLOiTT3H1l9L4PS+XSVWZ+Trl+vZlKB/MS95b5rNPIn
pkFoE4wgKq5MARngE3fhXgbB8cHcnb+aSAQ/o4nWp3SZhvZDrkqJdKpNcjt6IfcrojYFFUqJQrjg
SblbMIugQ4sKJb3yZtY6EBmlHhjhXrDrbZXxLUWkzXowebWw+amjCxeJMpIfIQUwKsWuIdE5qkm+
AITOV02xUDTW5kv8oHANIKFcGjgA8tbkGdM0IBcwrOba4ZWPuR3XiPAyty2OHoGP1PLizlNr9SIu
TN6gu1Pli0CdEIitV7fWjMd9WIr6FDUK7IyegGA+KyPHP5Ly6nffqthsFc7I3ae5wA06QJhZr9nS
zL9CjJ2XijcGTuU4WuWh5JL/zdA+Ox6AhKbunIzhSuYq87gsiK0x1supv04z2p6wcYNRR4da0qcA
F2Or7oqdZ35ycGdDh0zpqJogtFWPydVYKZrrV8wCtnlH3KdTisjYUxIAk0MAGj+GVxTSAs3LqLCB
6JQ3/CMZwEBl4R1wz7LQvltqn5w6zr0TSoPx7xaRteRyk5UqqN4SM9fLUIev5BbIm3nkwUtqwLix
p3pspHvA3edw39pZ/iyLDpNTNnPfPbqx8rmymoSThSXr1c+Rp4S+CG/h8JGjtt9pYmEC1IUc2HVm
NRQ3xFk0xpTa8R89lfPi/eBzlg9OXQZvKrY8loNPgPwUbYof2ehOLrt8kjE+IWkU34uGyBPEnVWs
9BAQcT0ygfkrhHk2/1ltdDd+JNjbVA49kBdfl+kqI3ofnDIcUOL0yOAdVRVwbZyNNsvG4sVngCR+
btq0EQ5LLJDNw+JM3qwxR531DJaDy0rzdNveKK9ikl9F2gWjPR7CuqUnyZ9415yHQFRYD2W+8NEU
OSFtETiNvAxmUQ6w1Rifq8qH3AzYPsPUgU4HgOJb4GPCXSd1bwXjQE6XtPRdtFTaPVd57HRpv1gZ
FF/Aq+w4ToZyc6EprDxPLY0naaQdMZxqsGWqxtCuw2fhkRs4elbOSBrNK8Hczus4pqhVGGE4u1BX
l2ats/KwdN1mqXpN2F6PMcm9NKfWqjpVGrUTDg5LHiMzSyhJ4mShfNhb2vbCZWZ4wVzq6psstGNx
gLGteWXUjgyPglAjwfI8CO6TtfGoFMpn62lpuNpeBgXtfTDhVCd3k+kMVHIe80er5yT5XSnItLSP
tnnYsV2ZnSXThkgLJGBzU2dOX14Jf9TfelETapehTGgFTAbXvXELO8m/kWwb7ZMs67k/hEYILrAF
1SYHI3ABscts3KF1YAfZMVqUj5OVcwyB/JVJd+kFj9ZZhZrOV6HjimunJ3h+/d3rHgRoyZGRkGSQ
DjLUATVpag40Rc304Doolze0JRC0HhpR46WzMaS4dqMij65yDubuPpuFqq7WOJf48A1J6CvOf5Is
7e7Vs8LSjNdy9/CH3c8f++3vjrvPDyTKx+wGFg1RXLNneSAZ1ru/SbZLeZYh7Oo9gvwK50r1eo8Y
6XFSOqJZ2aK8swZy5w74AWvW+6kcYHvd2YRxCkYgPpoC5THf8IXKntctx8nxfhw7K/FuAD+4+4xr
F8RfJ2Z1cW9F5bgel7WHjqBaBNs6CYw/HfOdoLDWjaagYAtrXNM5LR8HoKHyWIs6Y01xXJE1tRI7
6y6+nWXRdEyAdNCQ3F7FZzJIw3w9E0gFpJfG1vd0MUzNF4d3hHikKFuVL1nUC5mOZabnNx2QGqVI
z1nX6AkuJytuASqAS8xcD8sZmNJ6ZeeQ2ntX2QMwuwTPzx6dh9nL9JdXoXcfKHOdeqCCnhFXMaaj
nJx4oIBdWHIA+NKYYp1u63EHYv7CMTsowwwvq2PfhGNxRWBMOtR6j4A1iVjpvmIRmDOcwrBNqo9a
UkgTR03T38hu2Nw6N+4Wcg/bNSSmnXK8Vd5gRk5U+rguo8k9c1r7aaaf3GuYMunXr1CjdizIdSIW
IbJVzbZZ9knNCv4l5MwJN4uMHCUZobwm1DoN1xzw5EeTQKnwqff8gk0OUQuaxLYn2Vyi2utpQZ9L
8CX9F2XasSYq1kCcPHIKt1a8TOaIbQwERRUyjjFpH/VUbZTU3OYBBcmDZNuB2UEqtUNVVBsAWIVS
DPfxRl3ZC/7WwWgxvZMkVZd1YWPkxd1hLYpBALdafuLuRLyYKyEVHnY6t755Lh2bNEe2VotP2YXo
+WQ2Jiy0u2RBAnBAxZAfW3OqEATpnaujNk4JK4CW+eUqHpAH8FcCzP9rpDdcK4CPEAh9qJq3eFk6
YHFqGu5LqknM2WLQ/VEqmLZEtwY6bkfdMsT1d6f06w+zo3B9FdPoke2InCC/e+P4rEE61C6/Z96W
G1BX73Ad9YiAdr4ClTq6TZK8C/IH1H86IbcVZ0f0LFa29geFr/ibLz8QXxJtQJ/e4T61g35mY/4o
Q9CgfKGCg+EGv3AVrfU8dahheT1Vd3yZtso2Q1BvvhdyKidxKTt4YUURGpMzDE1bQAeGFsWTy8GS
IXPbJZsc+K2Rp2RmA4ZV5S+YmVwtHpQTdt79YDmJtvLj1Pi1PNdJI8ezHU4BWq0V5IN8pg1mZa8i
glJ4CqiPmH9N8epuJS0gN7liT4BNYVqQlfTmkSxa7PbF6ZqgP8XewkYsVq34bHUmo0BVVWeUnYHa
+VPPgpChcKVvnf0wQ+osdEEoGejFYhtolojwSrBWQhx134XyhllQrye/ZoAD7ZhQxS+sziBieaE3
YHV+0vya6CfB1gUC6kUW+HzYIZGttrbN8mfQPnEokn4TU+UXYlhBd0EYIDRCbVAecPIwIBe8Lmo5
x9OvIilIGdhSMdkpL7K1Q0kp1QpAGVFDEp9+WNetMXBp6+g/skqZ7H10w3p6qTOKk6jstDOmBGKY
4bZUoyXYUZlD1JLaoqpKFMNLkK8Ul6+uGxe/3dKaiZYAii3hcyQTLt8JlABhAH9MShcNEyzka86j
0T1xIAHkEwSoJJlOpx+p/Rb9TUW30Tcy8Ut10fSeU7QZA3jY1I+ghEVAOb5Fwx2jfw866losdeGD
a64z6st6qstoBmdHMmFb2mgK8cc2Wf9HdqXzHaMNpaece7s9eb3P9bAETZG8XBfWVeQsuSqOidOu
1vWGwVFlaI3RbSRH5dzQMrWwfkaSMk1nx8egXrw2Xi6xB7pKra/knuwwh/MWs6R5HqwYDAAYZB4h
7SbqwfHGob4dehK4FfWt0xxZMVS7jGXO4KYyQU1CHrL/i70zW64cObfzqzjOtaFIAJkYHD6+2PPE
eSiSNwhWkcQ8IzE9vT9Uy5KqdNyy7h3RoVZ3s8jNvYHEP6z1rfoFlGX0YYCQ9pklpSReR6UPUhqf
nbWdmDCxiU25sY/FWEa3vcV3WhOy0F0xJgqH1QCHkv8tu3jLQHNUt4VVkrHA+N8jzTa0g3GVRkP2
UXrF+NwCkDA2MYZab9UbkH84V9oKET3JJV8mU1B+BTeCa5kTjMMQwMIlvXjNQkxy0I5+1DbmfAi4
NuxUL+hMkwCKoXnBqogE18t66z4ZurEnpm4yf9CmhbvYzdL7tBgjEDxehJ2lW1IoSjxnaz0rzEwd
gRz0DtayWzH7gcBrUUFzH9oOrjxXM934aJs1uYfV7L6V46DAgYVW89m7emGaiz69m1C5hFtvdrnM
ejFXh5Tr/z4oXK/dTozYcSk1abmhyYs+O0rEe8YhvDt91wwPnT9phoHwFFPeklbdGnFYFby4MeDU
TbiT11QPSbyrGk9PIMPjRdhllMO3XAmHHqOS85XvxjDkmnGmwDRwLlqruU/oGrF01BLgbSzSbZwi
sV6niJHfjdgfRo68Kv9aEE6fvR3Gm4Ah0WaqOSguiDTRs6K6CujRGUTzKCOwG34/e+9XSTU8beoS
o8VqIL3tEUmaHx39zEB6DacNMqZl1smwloY7XI2+AUCsS2TySR8VK97d0rvkaTIYW/J91Cbp0Qms
m6IyxqMVS69ew/GPv1RBbMka9C/rGlWpBT5sJ9TJyQDSeJNgOOFMyVKZEIHk1HJrMCUxtw2nX3Rq
dFhSIqOqXpX4lmkwRYqgreZsFKu5BoQUhhms2zJBFbyDKtoGK59jSa4qA8Hbil0YklQmNKyDHDyr
sEkbg8EHTa/zEAy2ePYWYsgun+3ozm5EzVWUzCi9kMDEHymHO+OQweuwGpY97ThjDClOTVXVP/yx
Hp9M7iS56gOzvYYti+HXdUrjDhVFHDMXLyeUIm3H1ktnVvDYSDPQDGxtk9jNxqCZr32WINeUhN5d
NZYa+D7C0mU03/o1wGlhuofZyR2x0Vkdvfg14qF13tvOYYamWu08osRa8g/qmlGOM+XpuusTnR/p
/awHOjf3hGSFxKdWJmrciKCCXdCM7OVWFhku8zpxitlZ2zWwqdd2LruvpO7zdCXyrP9wJVET907X
dv7GEssAmDEMiyDPK/U9zELfODsulujOJ2xpVcsueYFhJ+4ggWIvk5Vs4kvL67ugHvTd1aCD+Vmy
diKkKyKphXlPAfS6KmdN7peF4L41RIOp0TWj+z5vy3ecDaTrTKJunxE8hLD1qqz88f/tLn8s56mG
/2w7/4Bt6Ndou+Xr/8pH+gvLdxMEkid4twVulv9jcEEg8xfTxcUipLKlb/Jlf3O4QFVaAl7gpPiw
lXxKwL8t4S33L46QAgKEcpYVvPlvgUbNXzfwiAMcV9qMswVcBugOCwX1HzfwVCVNCPO+oMhd5v/A
Agfck0aByRINucMgNSWQCbyRya62N0BnjxRMdGrpBD2jI6C6QZCc829A5PjNFsNt2LIDi71mGytY
b2tKM1rDUrh5tfHzIfLu/+G9/i+YGya/+y8yAn4JII+mS0YfbiDXE9ZvvwRdXssp3n9pZXr9HT8U
j1vrDyC8x85nqebmM9WdM03z1oRZdwkQT+8ZZMvPwAcr/hoUgbb3TpPbel2SoJV+C12yGjaAGcHP
pdNMkF1vs2LTUKb0qmFjkq4be0IVoDAB0/pkSjs7k31g81AheMammdnlLQ9o0waIFzv9Vo9Stfu5
DzLwIzOPRzpwFPfrYs6dHISdAd8zcXJg+fnMYR+zPSWDIPIpYC0DzpOokwYdOOLHJXQh4Hirg8p4
inAVMHHJ4wBahqeKL7toI5uZkpXU17EZ16+ehVb1zCbZ3+OERxPmDEixVm6H7n7dB0kFL1bHs97G
rWtlhF8YwtryTS5BE0pry4piuh94JCLkRA3walgAWRENYOl5mPHdprtE9b5zQsAxTNssTeLH2ITj
EjpZDN2+IPNrVXpkl1PEpQU7ho6j/o0/zaxTVyiuHyOM7MYd53Gl2WQqikGUiQLgam2qK+RitFY2
e6p003NOUuVAEn3thGnpNdtkYC4E2zcfJCIE7kNUFHDY0eVV88HToh9JJxiHVx6TyPsjb8JLW41h
NN9qSpd055F8iHO/NlGRECZMgSzxFJ8UIg3NEsZ1r0PBgX7vznVPIZDE/BZdYlWvpQZvekxJzbob
TE+VlL1Rd6o6RFBb2ffRuJugzso1UXNjfd1FdrUEcLVyIr/Nr/Mtg1FRHzPHQfNui3w+uVYd0zOI
zHvRrbT8Tb90Fhtb6egbARrs8zOJNII+aSjao8FAaFiR5ZfXr0OcJ18lPEq2hcBlzY9SNeOt20Vw
QHVfwjpZsSx8N2usvyfPUkOwC9ouZwHvTfG0bRcTEYQGC9ioKFUYPVWs/L8jjWBiWlqCh3WbzZQW
cRpU3VoFgbZu5ga33CkcTb6ZjEsqZ/Qo8F3YVhhNjuyDX4x3F4ZkcC7ZKYl1LQfP3C1O+9vCr4W5
qd2hNx6YxXny6BngqTad6cHnKvOcb6onM4s2ZjOOtyN4ykmu/7gVu67pY/C6Sc+3oPppxzeacADH
kTEthUYZYaUOF29DlH/I1M7okjpfYzMFFRqXTN4rFfn+84igh5FA7Iz84Nkfq1cP6bB1k6FYDnZ/
XK7Y9AP1wh6NDx2gP0fDHxddgxPP33mEAvQbC95gcYmA1XB3OBlgg6T13l0Z9uTOxEbNRc8U88VC
IuccCzkk1ipEnbmuVNLe8Z7QqxATI1+NLkgvKnO7G2ALJBVQEMvvjLwBCBUBNVsK8teyreQchZy6
fWupo25LbuWCxCN6YKs/hHnxFbKr3cxgR0PSqPP02s1wCuNcFnG0gyNKmdwjVGhXs1DDFhGDQDZJ
MBF2fmtLoQbDpvLc69IVxZPfe2QuFGFYvg2Z8M/ZFMc2RJKChkGn2mIiEOSbpiyzZ0oh/1irobxS
epoGXPdVcsvOhqUWgnD7EMI0dtEWudFTNrJ2jJZJdsnqO1xLQT9051mDZojHd2DpG+Kk5v1p3Ykf
oWNz7SiDN7rM/HDTBlZMtB04TAvfdg2BwXSn+7SEi72xpl7dOuCiLyZd1LtrG/pRj35N4kerTgy8
k7VHp1CyThjUJsQqcz9VUTryHnrTDeL9+hKChtt6ioKS4vgpdbvkerKmL5EMDZ6dslSMPAO8MQ7n
LDYa7AvfxjR50DNRKF2tscpPA3MFYHyvo8/qLYYlArF2SMGy6RJ8HJdu31XELRCIWpxmyQ1NOmfH
zgPS7LqswOXhewH6s/gI6gHNKVkXQmXRly6n/IETG+wrMhwHOgubCThsIeuqys2jm8GvCSUY6rrZ
MVzJfc4LBx5cxDPBWid1nlxmH8nD2sNI/YMIDaRhsxtXxoZ40eC9nH37YOaF9aZz3Gq09UAg4thw
xJat0vRQD7WzZ5pcM9kGOZZu3Ik+FlNmYm2xjTrXc5alR9HmuCYtW1/yIUVM0crwRB52fcgKd37r
6ZnXobZ0vqujyrERiSfldx6NjNfTuosPiO27A7kNJJvNERzcDm25dYopX9wDFgmDvCLNJ7Yau7T/
MMpRLrGUXyS7YHvLynBDFI7/NEk/ePVE6r4xdxzijWyr78Bw4E4kEzm7TInYc4XsOzYx1wU/KvXd
c4JGyD+LrK/vpZyCjWd6Y7xp/KH6RFzVfnlJW99ywtcArLj3rpXtdD/YxbgPhKDqTUMwAdjeYHYv
rFPwyGJ1AHIFMesOr437njdTfZcYTnzPgZlv2zicv6XmoM6dF5mcNlVw5WUL7lTM5jckXOnOatvu
TgEYW1fT4nQSU4l/sAr71w7iIOeH6zftNav/+XHOKyLaQRMu5VjbVP0hBQfnv5YUlZhACRaOtngr
4fwyZvQaGED9dBWVgfOapjM3u0WC5mq2VTFsDdzWDSsNnX2x95Y4zYaqffYah2c/x4GXreOY9TOm
CswjuOesXYGeWaP1Y6PKk5aLiFVpYbukySXjuONpkH5Lna53dlhu+7NURe9uKuFne+bMAI5qt8fp
VdZlJ+6m0msPXZerzxynxWmOONzZFTHqW2emk837CLFqxGhrivOtTzEm0d8t+7Cn3jcnFHokPDNT
ytySYy5MlPcCTgqc1ShUojaQRkC9BJYMM9TLqP+2FEHpppTcXBsTWLu/KYPC+LRcHYkdouw42ITL
6G+Nwqne9D65G8MYhPM6YuZPqOn0c85kuOyP6A9R+Netry8Vdgb2FEFDJEhbW45xj1cQNVjZ++4y
CGlMdKmOmZlvZSzNN22703ir/QnF1yQl3lwoBAbPAEEXXgx9HW2bGeXVrUOlFF9McmBT7v+J5LFQ
aXxFFsd5eiEZpn3B31zd8UT24EDEQ0nQHVUHoRJZzJNrosn+0FOnsj2Ocd/apyN+u52LgTQjrsW0
Cakd8nCf9EzEZUTK0bqfFxzyMCiHbtIWVK2ShDLzLqslkdax3/e3anBhaaeRWe21nfrnvNI+OHkK
vHaji0EckIBhRZJG7EB0qhjKx+mIkCsIk3tLjzxX6WzVF8XRtQPWgg6+tWr3ZNotriHXmfE9+hU5
Nwv/GGuyEYzJeUByeM5br5J7UFE6xR7QpsDk85HrH0lcT4yeMZC1FFFnvLpVyPxfzkN9nfIMVeue
0BwZRHkCplSgO0bqS9GBXIJdKhwlQcScIeF843DhZs9o3bb0MxTrM2XAe1OE3UMGv5MSvG3Sq8bU
zmdoui3q3mhao4Zb/L+JY1ynWV69AekBkp2gXuTTqLVjQq6qhpzgJdzOKwR9mvhvVBkWGwrYZcCx
wC8egEVr1Lx9vIBL8qFId7mY63pvMV2DwDcr4yKKxKuJSFGGeaLx6Zx1ZeuYtQNG2zXUDO9lyJsQ
i6iETTJEsfdc21gPeNGcPevOIUQi6SP7ZFXoZhgKA1ZaN07By4zs0noGYVNc/AK7LXqkTuEO0Yl7
cfqlv0P2Kp/sLi1fZVb1e5QFyZuMbYp5MyvHD6sz6zsPhh3Zd3UUyKNmnX8skPENR5EJBKdKa/EW
EOcMZOZnExBl5kjsSpo+J6HtBVu0BPW862f0iYcFWGovQ2bwS3DyyJtGAf5ls286i1iMpOW43hHC
S3eBC18maxQImiCrCArCBuqIQDXla9RjWAPnb5HZELlkThqHnaPnBzI0yQyI/Nw+Z2QMf1h2gGil
hrp3O3hcYUj1pLkWy2GhyBcnFAaJ2KGxwuaB8hskn2m4mJkw5VfB0hBGZQgsJue68NnMHVvwq9sK
adcxYo7Muh4t8hyPR246LNEE7/SrtGGtsFKd4RxQz6Y7w6uiO0bayWcjc/mle2XcA3hv3vwx8h/C
CRuKy/N1Y7lGbqxVwax/JZqFSsDt+xmA2GY0S8vy0umwqJDPECuxQeRF8nndTO6r2ZTkPjutgK27
9F8ouBYqWOmhi+wtoudBSAKSZAsmWUCypoImayDLQex3wL1bnEDUjnselgMLePPsERbWrQM7JKDE
EeOtoPLYJ37zDQNk+GSicj1bjOnYWtjWAXv6geptulm0Ci+qwnDIjmSIzibLTBtBcdgQjmMVt5Zh
4wriak9DYsxHfRynrN1FxFA8jcRXEWZNAV8Le8cuqL9pkXZEq6C1/cucuR+w2A2S3YIIWcWMduDs
FXFyIA+EeyQI4Qmv2Xx4J5jt1pGnz2eEgeDDMer+MEXAhTwOVfSfpeFcROI2hG65DsbiDsjlEkjQ
RfecktlV7ml4wlXMXDFj0SR51vsoJ2ybHBU4H84LOmT0J22YbOzKpLQVCJ5zGr/1wti6zeOYPHV7
6In9yz5Vx5/qWd+Bz7Wzs0wM69AHDklebM5AKxj5p5dU9jZ22/rGz1pnpsIrG7VLmrxX+wix6bUs
2/auCIJ071amcWoMBrnb1icsxdBuxJyyD2H0NV2NUDPzZ4TdJDCBXW8zLKtM/U8oG/s7Bv7vc1iN
J8qL7pBOTnPJtCuWVA55wwQ0ewb/g+94ZPbLs5kH/bchGad9pILFjGF16Nw8Px7wM8dcS1yfR8zs
sX0YC1R0QIjK+4IELz58mzBGBIdZdzaHDH0lQAlCAjor6b+ypqZxYelvc06SiLBqUGPsl/BqKEMy
u2kr5Non5aj+tnUNbiJUyxz3xF40H2KMELuLtJspZjv7W7PEKslGm2TIue74PYCxbzJK7hV37xSW
TO4NGhQu45mavJHoJgfQHw9ooYwjxXibYHhXEKyrkN0vNAC1rewiYgasZb+rA+tV1rV5LhKUe3lh
duAUhsTZAah8E6Nw9xZO6rWZJOM5CozwONJ/rFJklFtqFJ6tTQLxzyOZ8ggyit7A7IrpgETRfMKC
Qb425wLkVafjNY+OaX6rvALtHjI/NC+9n96GmPneFBQkaABpWz5OI2PxNuxu2Fe7zXFoDG4cN5U6
eWwKDAUr19eiW2snGW7Z/RnBzaSAW/dN7z8XImu2Hgj+/dSGKdHp4SAduhXBSmNMsnvqwXlnAmWt
V66pmu+pKpp3ggsaJmZ1/4M9edpscEdu0UtkuBcyuafyxNjo+YM8jX1dbTFhGtc8AOvv2jTS20iR
mtEEPRFozjxYVxatf7k3mBYe4VENx5Im6S7v+50LlmomnnfKvsONqqY1j17/CNH0nALXWwGViA6m
zDko9Bwd3JIZCql7HcsBR3ufzSCgjuJ18tSmA3FGDeAYDVpU4cx37tzrl8W1cii1hTRmatJpR/rr
G4/j/CFhNbf10jy7Rb1x1Py2e3aa3OgeK9lPOTiDOs1JN4tTyEZr2GKpMN7mRtUvXt5dV4mVEwBj
OuzJ3PglDgtxj64zB0uTWgzQRPzqp211AFHPvNA1HspA4mJhVDYdqJn9iTGGQbVNn0yKKjK5S6/n
9Eg7WeztJnDeWMbj4A/t6CrhU+rK3kk2HQRuIn5nVRyZ9XQbVMXTUUfSuG8TnkTUPIpbwb7HtaBP
DP1ClNVGQwybIa8C2U2XMnaNCJJXVywwTQSPq9kj/BVzpI5Z/Prma6Cp7Ia2bIItrovy7C+7nE1f
FW9uhGu+zqYvMx+HXW1lC8PI1hRWQbxhtZGcsHo1V2k4O9eWmz3NBtV/0RcfbumJR1TS3EFt3hY3
QFlWEhzLcyeLKEZBUnTPrVTGqS687tUrBMsoZaelBQguYwZUKC9kCEvacbYhszIBv5J6DuMuAiXM
GdCA5Hdk1FfUt/GcM0x1M548m4h1yKObO1SALG0GxKTLJChgK1jvIxv52qq2Q6pU5MFIQePMEE/E
46A8QIa4pBj18kwsFV9AY+/cTnLIH3niNv2OZSS1VDmUoVqBUmI80NOM5BtghnV17hA6RxDNKKrw
T0P73arRHKsLlYmPFKhrOGZG6dJ08Zl6DJ/wHvT/Ikzgv5qYYwNTFJS4LlgC/Dr2r0l+HKBufXqO
O528XAt1IEADCe6EJ2AtSyiWDPSb6dpNjerlzwf2/7RysB3Pt2xH+Sa2O5xTv/5sz+nb2iznd69s
i6vYt/U+nEzyqBm6bmKz1igNM31vQKQlSUwbYvfnP/6fVx7gy8HOQhtZHlxwun/9+ZGrImMkeJIx
mBlF2xwSIgNEeBLTjyBnq/ZYedJcUCc+H8FoCPEd049sd43LdBOzrmY+Q80P62hS8ZgeA21M2VmX
YWDtVWRBt0FOUo+35Wx6uMCmxDb+sMH+GP9H+Fn+VyuPxRf5d3b6Yulc+OKKrZKv+Jv8beFhRI7J
MFuyejSD1NlHqP9ZihcEowF5Yjq3BZ1rZpRKKTudqICuuA3RH9KMIJJ9lsSk5vu5MRZFwM+tjVEb
TvZHXsq/9SIhtAno8v7i7HF/Y6fZNoctsv9sha09Id8aBXx5zvuQ18WD+66LhvgTBji7miSdeZN/
bpF8gLzN1qpDy8HGEZJmNLoNSdoj0Ez/X9wEy1bul7fRM20lKcaVR9iG43u/2U8ZbEe4wFJo1zpD
5fPHTddaJINjXmNGdc25odqdA3+0h/eE5/KIF2nOrv0CPXm2qqfOpDvGbtZusrrgcmlHmyslqEdz
OuegIgesm0PneFd/fg3/5M794wXAC+ZTV9xFFjgCS/zGgAfOMoPLqCGzyYyr106nzHvLwhoQijFx
Y7/nNZ/3ZjAimV6FlhWaYIutKLkOJ6eMzgqqojpgbg/YY1lRnO1YgZHUNahWoitocIRU6Htw5bgV
itShm6xnpUCfrfwmQ1zhtUkqdzV187jJc1oNamnSeQzY4lBouAW+6JiSe1vYzFrjmp0JqeOe8V5F
gzfcDW3kPCINJGXM7rqq/Bd3h7UcIL++OeQ3mp4UPgGK+Jt/u8GhLpi5y1Jn1fMxwUWNsbatSbiZ
A8xbyJW3BaJ3+6ptOhqqJo6t6Tz7TpielCj4/5Km7Ybpf4tvuGBFu0YPJqsDh2ianIUzeXKHigDd
IptdHGl1qlndeOi3prM1EvdEhVQIf9h4KJW998oBzHFk6pK8MOAX0+OfXwm/HqauhambaaQjl4tB
cCz9dgmjYZwmmQL9yL2hWCroEHfpmB1zQZq3EzfMA0QJiKiTmEkmpKLtv7iJfk+lsZiqSkdxGWIL
VwRgLo+aH+/3Mfue//wP878DPUTznrTMk6O4LXdOaEqKyNljpvDHSoe3mcgvjHGoI42SrPosQkHD
8C60fihoo/CvKhWjuGc4G6xBISwjD3vQb0XCQ5Duk/xXox8wBymCOfdKp1m1gdZGA1tA0sXukuOx
2yrJoHL/5++u9fvby4bdxgJPspGDLd6xrV9/ORU5oUDx/kFnUpMv2xUI33TGq2dC4F/RReoA6bBr
nwI3jd4XPHi0gT6bBltykQK8o8BfzFUpHP9mYjK66ackeYDi1U3slEz1gG0vOTu64EwRgSqQ7hUW
SclCDOYViiHSC2aTsTnRc0lKhEKB/23iSALxVzX3MqAZWv/5b7yIDv7h5kGzRy8qOFZc6P/oHL3f
ThYUVHh1sKB3cMs5WNh60EOQ3kbdjCqhWHuMnnoCwsfyCmfPGO9VydyVmpy2pqvtaNz++Qv6bbm/
vCCSJ5RpW6z3Hct2fysXyNCJKSKm5SDlcX4sdWU8JPj5CJHXZoBj13amp77uTTa5XRbE20GRUn3x
0RzFTJu6FrMPi2oASKHyv4rIS7ptkgvn2rVT29zpKs2/mlixqlQVhDtMZ3X2IAZvpL9aFpwcNNWr
VbXqUWnm9cQqCqZ3P/+t0ePm3lmiN9z1FCLm3YSGl2ILDSDgQbUnXBBaI+2bakuspKoiP3IzofVH
6cgaO4Q6bcfxPidskisa0TATF4ryiG85yGmdc4p0L35R8s2ynxtIK5c2EWmurg82aVTIvpegiUEF
moBsj452SUQsxy3mjRpNtJv7yBMnuGUrbVjpZcoq86n1JybCqqT3WaF6cyFmk9eZicoxcUiamb+1
u5zyFfYJCrWKd9eAwaRZN/38YP8tOu5jmfPX/1z+zA8GncQcRN1PosTf/+kq/tGADPrqfv+qX/5Q
+79+/mfKp8179/7LP4AjgLFxpz+b6f6z1dkfP+CvX/n/+h//2+fP7/I4VZ//+R8/SgzEy3cLgQD9
I9fWUtxN/3eKx3P82RXv+T/9ib+icIX/F6mQr/hSepa0lrr1ryhcAa6DapV6jxOIRz+V1N8TiUH4
SJaCpNs4NsDcvwmFvL8obhfPt/E0MtIne/XfQeFa4veTweN0V8pbxEiLZ5dn3q9nocsEvA0AWh6q
LArHao2CwpqfStZP1VXbT2rAB8pU4Jml0WjDtcZXh2uySyMx4NtrM7a+DgmQJH8yEPXPkdLNB6X2
nN/1c5RGJ8BT3fSG4rUyrrGsko9NQA8UupVvhR2s3QG4G7cfkQPfgbH7eotukuzDCcdOuCmUIIaD
cdOYb0UyB5iIAcneeiRC3vhuawxoetsGlQEZtN/rxE0fFPAlotrj3hi+4OgId8syJze24IDD/Kbr
FKuLMHQkm33Nr/pilpXbP7H2EfGeqWIOyjwF/eidaGXR5NEeMqamIAef/ih0Tf58w4OTOZmT188w
0RxFY4N4/FCgMaguTuu26TGCG5nvu36IHurSKALsFgnf3x0srzopz6rn9Zh1XnBOyKOn3jdaiLfo
eIZ2ZIrCHhN9YT1Ph5hNt7uejSz1t1KliN8xwIy3skdveQFl4PV7l8ay3MIyc9R6IgI6YyCaluYK
o/4s73vY5ea2jQb3m4SxMLOsQwKCdpi4YQThwpg4Mux+Ga43EbNNlqEavKlsIoD6DP3QKbQlLs1g
8HmT+0ph+hqaKLqA0cc2VjDlWJLmyY7FvQ4LJVwjZzLKU+5kGlAKbh3NCeZiga7icR7hlkCHWksw
U9Pay/0ZJpxIbSKLaca7b0Y5V59M5ub4OCYtRXahLUabM5hLY5/YKLkr5tIWYpgWF9/ONFOfPCZX
LRbsvpTJDgjWMB4xVVpwy8YY8FLAxJ8ZX4HmiRFpWA/r3ExIlO571C0+osr3Mco5lOcqVdFzOTZo
ENx5jJ7jqXYBwAVd1uyEEzBzJvy0udS9TEkpSYbpu9n5QXrM8W2Su8LuKXoDQZxytQJ7ID/YbAFI
eDNGEdgrTvkQkU6cXXV+NRYfNYqe9jPhEVAeqygKmcEZZVaekPwLeUK/xHOZhrZ+6KMZrhbjdoCw
UOGMbksL7v1Q2VwWZ6vGuK/WzcDe6dpohKQHHGTgnRVD3fYofH9+D3DsjAu5IyLCVVC7nG2Ci6Jd
N/UliXiZjM0L8qaBTUHTsECYmrqpb3NbRSbMEuW22EMVj8Dyrs86K31irxIXG5TLmN+TVJjzwbZS
xr8rqRp3VitnzgvAeaUbJhDkojKChV+S3jld2BVZPLGcfgk0J/QQPYzXZnn56E5EW4AE4iVlPCi9
Dh5mR6x2fioa7Z/grLbeYwB8IEayHs+cBOkYtvrYjsoiKBoGMMrjmgf1BihKUJ5tGXsPaaJRs0xp
zUAgn6sSCSP6FOtB25N8py6DoNC1cz9s7E5o9VBXnSieodjbV5aLjPCYz0Y1HHvQ2AefbpeNwNzq
YK/xpRKJBVMURKDfx569zUytmg+8AAkt8YgWdwVgw28YBVY5UphGd2iRYGYFl7HJw3kbSyfNT3Xm
GRECkqhmH2+r3F3jZ0O4YAO5FDv4sWWP4bRPkj378cnczgI7AkV/1vh7opoM51HXDoXFrHHg7pJu
tLONlwv7ESmiN69sWebyZNnk5qIjqiZnp6g94lWP3BCTCllMyydhCXKyWQ6lB5uBzWddObSeEyLn
cyBEZazQ1OPPi7GWt+CIRUiYRE7vuUKFhKKbfSm+YMqejr0eS/Xo7GSmTXCE0nm5Rfxlv0dOzUck
G3/K8DPOvGml5Vdv9tRGcHmKuXgnFHdCGu2GY3KHGr+AJjElQ4uRw+2eMqK9i00lp0fTDa4UUYqr
1sGyvBJDd9BeAnk3tfwnZCnoNGTob0FMwWtqY8yB/b2OqmOYDeEpNeKTM9Teihzblu1cidXITnZN
XWznuH42hTYuHhgfYrSB8PTOhwkl4IZFB6yYKEPFITJQ2aObbowkNjiIjXgTpZg5lWoaMsXjZ9DI
PomTSMW3QVEAD3J0kKIUT0Lo8s7bVMwvbDMPrnJz/DG9zh4SjcGIZdF0MnBOblPTWbnKucMV8woT
6z3LEoCaaiaPQRn2R5pI5ysU7tUUifswc/RF6s6/YE8b11ycrD2a/AqyJQuTMX4BLkELrsdsTepD
uC9c9eDWg7cqYncve5SrqEpWRG5/qx1Y2a7e6tZ2Nm7l4uAKxgOYLWvL1hMxmBcS6pCnp0RE+5bi
4IBoP1jlBdp0IynXRYMh2gmHWwvfyUqAAyfIlL07Y2akTQVfIJu9CVZvGzHDeitLI/7M0cet2BWa
9EQ0WZP1A7b7GbWQddvD+kadayBDafIUn3kwHQ0CgRdh23buRmS+OgQn5rXusQ54aoCCBbKMCbRs
B7CpePrCDDc8JvPyOIPVPYeegIYMJgkDutnCErAmeW5FCfdTYh4Cu6tqOlE+bEFf22MeYQ986nJZ
HxXz430W5CfW0puG2geJ67S3x9aAYjAnh35KN23PTwtTWJ1SecdcG/M9qbHJqm9wMZlTiWhAtzsd
kvDZtgQB2fP4XOVGt5Okz2GR42wqwqA7ekE+YvIg/Gk0e0BQqkm/AqRsW48D33PF8CpJSblAAVdP
Abkdy4L8B7kbQAmQRBWfDimirOD7sXoZ6Uc/nGJUrEQdj7HRbD345tztMXwCDI774htvcPwdGxLu
+DnbCbuw7olCl49ZPlAquM05N3DXcKPzQDYs3jM91WxrG5ZHXXpCK3GGeK5WIbEcBHtHSMfz3nwn
h2N2eQ0pv2zNHpcsPF+tRWkWq1zX2XmWzQLHhoBhTnLLcrpdxwpjdemYiixZN941MzKYYm4/U5E7
q8ysnR3HkL8anKm9SorgOvN0saq9Aa48hgokl/GVaOzXWLuL/lcwjApM9yhrTjR6c2u8q8mY4HKM
0VYX0Xyc+grOdjbLYpvUJiDTdgjQEc7vrGrdt2wyvxljU7MZsXgQuSOUmjh1jp3wn72eDjVMvgsK
fTwiwITqZrxpI1GedOMfx4hpgB5touJSeYs+/qYpC3zTdVMCaG38J8FteRhC0W5HUTdrbYc+Dz/n
q88wHa7sqL4bQ4eA2YxVcD3ymWet/t/snclu5Ei2bX8lcedMsDEaycG7A3ent5KrDzUTQgop2Hdm
7L/+Lc8sICPj3apCDR9wJwEkMkLyhtacc/ZeO3TEfMVSDp18CWNfvTLkxEp60R+X/PQQ2NmyisU0
rSdj+tH47pG98MjpjJY6rREqCWTsHqOsNn4YFifaxzVDk6jG4RmpYyyGs5tK9QbpRHwCgXhnoLbs
piBFtObsA5kuzLfFZaTpvjUaZjXGxjUK4Pk9tyem/6KI8cZ6QHftwWp5gTlRXCrDYFhGhwXXL+Iw
vmOuxpBl89wMTTiCK+U419AYnHXOTH4FpR3vgPnetcYjORXGwenb976MEXldAodEttzCiXeu3Ni9
08yttya3Uy+o5H7ERb/Cq6h3iBBc7H0BnKS48fW1KBf3qu+9mynSKf7bMkY5jj/1rpbQEeYhxbpA
2U87py1Z0umqrYz6Ma5RhK8rk2YpUMGbZpninTTLfM8pAFmhjfYWhvo8jlzGt8v8XDrAuxqjXzPD
UY9xFzufZlT0m7yplpNugwG7K2/zFeLWPu3061joE+KOhs8+nY6QaMnGZKQXLlhQv0r7omgL3GTc
G/0UpWtf2PGzzqMnztP7VIFfwR9Fd4Lb1MQVr73MEIHqGS7D2aDRBelzbu1uOCQP8D9f2J/849yU
/dpaph+4pvdWj3U1aqV+mGPDeSys3DrIlASFlZ/aKA96YiGySbdPddsC7JCZf+NkU3DtO0lAtk4R
3NASSu8MAZ8RvQFQynAYDON2EqZxZuJMRzkwbyGKKnY1Yd7RsngRGSIY3hqT7ize2j73PRvCyX6O
AEcp5Z+44n0I6TvrQtPcvuRM3PYQjVojeswD8Y2W9EOcBtGzLYtx3AWjmr6zfZ1L0wDfnSUz4jOB
812x71xziwFmPKQ7GGrWtxxJK1KxJX5EHQ8ay7THmxG98xeO/4chSlFz2N4OWUvGMuxFUF3C9Mgx
sz4JptpLp3vzSs9Bb8quypzdW9luP1w1CX4UNpK2vcHgZnHj8OeQjhmo4rbp39qlKdZoTAIwxH7C
RMGPv3dw2tcZ2dF7cr++g40sQdXLEs4Vd8Y3REvGxhTdQ4KPf0MLi8TCqroHfIesNNlTSfV0xxac
6to5YAQsVlU7nltPP1Ztd+XEw02WdPC+RaOfUsu1b3LLMzZ17DyUCr9gr4e13XJM8+bMXR6kjwEa
RbTyln8scJyEOsNjva5zT8rdhf67MxEWZH32yuXX56pttzuJjJh97LLUp+6jy9NHOcRGOHTetUuT
dMdMLvlSg4TepEFxIdlIHmaZIxf3iGr5znjHAwSGFG6OIsEDANTtI9dW85LjWBmq0rTWOAM+4j5z
T5mNLnQd457ZIQrzdgW6IQq4ARfMihzqm76DBEaRDU5MdvV1J7CQdrp7nbgK7VLPeRmXapv2SJ/q
1jM3IwSscNZyW9jWW1DmtOJQNu3a0thS2q+4+75GEVQXnlLsMnewsW/TCq9IFFxa+sN1DskN9vUG
Pc4jUJb+pKCFreqJ4tarQF+TWoFwio2/AHC5q818OqbWlGNcUcnDCP0NWbSJMtfo4wbhfnCh05Mx
QSwtHuJVEywn0zbm1QgjmbzM6iZ2Tawj1sEtWib8kB0PM3nDYST9j6ECCZW2AS+b6ekdG8rJAguA
Kf8Z2k/YBqBvbPOHpr5dTVF14JpkHqWL/7XMIUciwqzWE+SdtWcFiK94ZchC2as92JmXhqYfkJSF
3+MaO9dhMh39WqLV3Bhjs3Gj7hZ8vL0GdbAXczveY9rFY1ov3LmxE6U7I/GRu7QVNEjcKT8iR1tb
vr5joDJ4BOgGVkxiSCMgfWdFWmtxpQGPvIiy25XdyJZqO/TQjT3z+kveTr6z+RDx2SDtpnLiLgH+
DiIcssDrWTH2aQkzLAj728cKjbEYXnW6qKNTZCihkC4e2xRsRAN+45INIS8Emaz87uTxsU+S76nJ
7W2IOZfgvKCclPjxTlEDgSfmPEk9K1ovVs1FAkjXhrDRcZPr2b3JUVh9D4xcQUtLx/caUNEJtOiw
FnzXaFpjIDpr2mvltpJDgllTuv2pxDoDWDw+kxvX1ivhX/quKsh3tLeyQzkhnawEvNItIvdQzARn
1A1lf5uM+ant7fo7WZ9XmZwp7V3HJEXbPmVxjJ6VttW5xG8Cu7kBzFY580c0c9lfePYBVTTAiDxv
PE5pPVy1MAIVFNw3Ao4gbbTVOQZXsR0RUX4nBqTaswd9Y3arv+B/RqEB42BNugDsAy2nFwJMd3Ux
eYfSd/U3V4KHFUAzgYdBhOsQ5G7oAu5awGc7mZjenZ1yccKPpzckDpdX9A7L8zzyB8J5EDSegSKj
c99Y6C/kev5osvo14ugDNoTG5rFSOduUKba5b95jYoB4ASAsr+IPby7sW2Kh87Azy0OCeiUry5DT
BH2Win6k5XhQ1kVCRGbncjOWdX2lBi++6qZsblcJypRVV16QgpkUj3Ty8GHp6EpkItlqI8Nwhunk
2Aq1rJiCPik/JoQw74ON5UTxg1KLSYVKdDGOOoHXeWAstXGQrlHCJrX2kGLWiN1K145PI8AI5l51
/eyowb6t6XKExbBcWTSIrvxk0Uc3j/JwpiMSYvyutxkC5/PkduDdBdIboA/JahaABpB+vUyoOxEh
eV8oYAgWbKnQ7CHfEbHOkxjNd4U/4tAOIn8zKvBKarxWSxfzFWcSJmkXiAIZIG2gFbOChcd75gqu
B6ZLyEljcYCsqO4TUl/v7cSLBJlXjnIRMDeIMMmp3QKW64b1Usip2xPsOfHlp3uwYp3LuX4Bqfo8
pgfSOvT1lCPsX8eqBs8R+xtDGHMGoiry3xhctPvYQ5o3NYaLBTuHS+Vnz7Mcv3cLEF/8U7le0dcJ
PvsysNyQyWp2du3lDZ4zQI5ZvJR5nYRcEJ8kBNrQpQi9BZdItWT7u0j25aZbBgCqzVtHNNK6V1Kv
cEcCswnSHfKhgxgVl26WxsrosEjZXD6jtTm3vAVES6ugb384XCBujDzvgRhF4hZDlHr0m/IrXURK
a8yb0FlijTrgqV3O9WghcTIKcmrgdx4wj/T3dTcy/omlT8sHkVcTuD+6utiT4ElRM1UfchD3QZ0V
567Lz7VKpgNFGuaB3GWTm2r3KxZYdBFQY6APzFNKVDg9ZiSdi2FxyUX4xbfZEskXpoCaH3vwnBi5
EKiLzeB5R6C/rr/G85beelJxUDqtaewBB1XuykXd9OlJbFZrih9cRhe8lrR5JA9IwPO7wSfhgJ5h
BpUfuySohMxAC7zMdXlrRMJs1mlf2T9SUiJeOSwK4mLtlgRSvxwOmPXcnkPa3y5I9LxLrMcbHn83
dB1GwrUN76d3jZz5mB9LlpVTxPVe1RZbCT48TstcU4qgKqWEcLA7bqoms6Z16fYwMwiGwPwgVH1K
Kjqo5F/TEjeRMmioKSBip5SDCawON9MIMPJaWbm9ErUazigcXUCwsATdEO2RfCztDKPbxVZbb+o0
JRFoyF3clrHu8mlb9Fl8O3T6W+MX7Qnd+3e/nC6wKJGjUEd362+4URm3zjABn02ayXmIy9hEf5/2
XzjAU2y/kcaaLxJCElY1FqQXm7HxxX+NNJG4n+Vye7d4Stn0sse8duUpp4Dg+mEud6ge0mUVtAlX
pLjlYfIiO3qR5nw2bEwJwAebbecb6N98wZlUB5l/n6eoVdCpXyx/dNygRI+6GDYa4NmhreE45qan
z1iCN3AnmpfBxhe6iWyTDlhaxHm1oXdPLug8Zfd51NPLYtaK8Sc7CVtNb5QbwR54dXl2owRYUyTD
YGjsE0rz6mDm5mPZ+tddkZ6MDKROpcgCNnBZeZEOWeERbgchnpa5mvmj7PaGN53yKhMbSDp629BN
jmVvfGZm/Zy5Oghdg+Yr9+fvl6vStAxMFhrz1BLxt/JsndKayS9Sl6GDcSoXmxgLuHxhQumDLUrm
YMzNZm+j/loj9wSdc4FutBgrD7ljkzsDJ45PKQgOxmhwr/BjP3gmZf6VcKcjcXXtvpPOyIpAcUsk
bbdRPR3Bnun8Dl0oHQhJmZ1zM7CGbekPGGys/LyUGgNWerRR0W/g7idr3aH7FR33zyyYr2V0AcU3
DxrS3aVrWW2l36g9OZAPyWS+CE2PdLC43JfMslhRIiXsZXxsQUTeC8tOXxMP9HcNDj5k+/OwzAAL
Ar4bxbeGibcHf1KlHqNu8fAeLUGJ7SrzE0jr2WLciwHQM9DR5OCosbsTcMuoBwpo0au4mQ0OvFxu
kTwfsdDnB1Q3eahctPXpCARv5ane27d+o6Mdhl26yXM9jp85QTNcxMsZdvx0afmsRDB7ABGtihRf
qxkcL2T/ARwye67/Zs+RfjayTpc7mc7+tRi6yyAplvqKAGMP2oXpwm/qW36Jp4Itk67MvHgwSd40
6QmFROraGzdZRkp6uzpFgggpinOb9+DS4q1CHg+Pfayr4mFLKAU9zSWtdlhdu3NLusVbP1aQYSbG
Y98SR9gvDbPgaxuoMy4h2q973fW0NbrKykIraNInHTv4pzM9me+uhlpFFNGqDxQHHG01g1Kw1GX3
QfA5J48cHbHsOPr8DkxJkN+gn/CWsMUKEc6Nn65tNn4u3U6GhH4YlQUmWkfJwe5QGeLWKckgqCGB
2/pOmeP0nJGJGnOv1el7ZzXQHVXDnbGt0ZtJO6BR6iCq/ZiKvr/lVaYjjVi2euj9BOEtdp4/FgwN
q5UlFgczVLPpbTmeZk2Tc8VT4KxJwwv2jZXZyGPTxaE9rLJlL/lZ+arPFuxNLQE7gzz2klDAvtCY
3zGTOX1Y0v122VQ9+wjQstoYNsHvVpfYexHr+mZ0RXawCjpJ62QaF3M1zIPxEqFfvJ47slGmzPOu
g3xqEVzk9lfPcXzi8VjnTmJdNX7v+0BNsnOH/HKVm2P/6BkCawJm31Vs5XQHwf6u6WzrJxrKJfn0
gW2e2IDXi0lSm4sw+rlHudmvls7rHgyjjT5jstbBPKvCuCznUdVAEUx+Xr8Es3EyLip1PN+l/2H2
fJdH6Uh0HZCVmq4JjaqA/QzTIV+OA26gW8gKjKsCghuwWBYTWKERqxndjI8kV4fYL/mU6X0B9Rzc
+ziq3OtEpgerSb077QVA2ccJrD6jIovuh1V0HOEurwX9qdgYWI8TQwZrNbvzZ4Xf0d12QzFdZUzf
d91SYspOqlQ+FVWZf3SC2c9GgOsKW+k+FbSK+JzqBzPxzWPfLbvIg7zPrIuzgDR3nMzp4Oh7TM2s
WgbSZzrm2QoZ5HtjZM/o1M3tLAascYDLiuuMNR4mM9PPAHnJ2uNyEFJAv1TNFBBv7QwHsFaMPcwy
DeFH2lcseDBvRqtwfNWV/wQKDfDUbL91UqWg0s2rLDM3LgzcUGr3gNTnzRum29zQKOmg1d1Gkyap
NjOvgRUta12JT5MR3arUs/c11jYgvqrjQFLvAdClEnCX5WaXrHfGCpaGBtAYpdWEkQCLm+Je3BFU
SJgB/vVLKHoTFpS/IUhu4A9jBupbk+pk2HA3Jnb+h4ynNFzafKHSybv8ilH4qyWoqaYu+4Ywpzwu
3WKfHaSGG9VqgUKS0p4LgdURdOfR+kYYNwvEUWqpwZQZpU+IKwEaN0OgXuECuwcEHgOudhdj96U/
hOGmbDmD4PwGdP9wNNEo7DITG5uUzpOxVCBr9amOF/NszIbg1kg/7Z7CkLHnWPXOU6/GaU0L6gc6
R+1coyunWY2O+RKk4WTZG1njzG8HeEoZIN+NWgTX7SyK5BEUFfN/ltjeIqStWnsR3PhV7Ti0jDo3
/sS5tuAmUjW+eY8ihVOX1cbtkhuGAtqVIeZi7IWpNCLY5MFWJRVi0vOgRRhMsDN63TfLN4hQgNzh
8B6a+mAY/ZkUiOLaHhUZAyNXGw4T56UTAcXsTNPDd4EBRMJ4UbByvgHFZe8y6XnJdZ2iZ3QyAzDj
TANTAc7P4wQX8JjETJF02RLbErNOuWthpM1uaXrk3JfsMNbAWNnj1zIb3C2Xd491z9nLkP7GTUkK
RViq8IgP9kY5EzHkafrmE2GytfvY3Ualzz4QKPYkV0TPnDLuTVnitwc5GL86k61eHEnv3DPkyvUQ
YVJWmdew/ex7oFfBNUZ6k36kV91r2+22fA7WAeNI9NJP5nSsB8tjZhA9lJH9w568u8gQ+94baCpF
NmiyctY+5klNRAMspztJvctwStQ878VyRoJB8HwUbdLALw7eBbFY6/i+M/N+5oPoCQft5HIz+QMR
EYSIEd1JLmz9JOwLlsrI5c3Q998KW+QPZjPTlyK6ruT/UFBiUU1EJO7avlFX5OZQq2EhZKpYARl2
tq7b4e/WtUSsgJC/8Aj2k23BwLAFD0pbI6GuyBWqG0Ve/QMJtC3mwHbKz665tBGO5wyZn67rgfHa
oDkAtNu57S3A/Ni+iirRiUdKvSamITV5NoOsjMAH5g02BsQY8stjG10QL2jA4GzBoZ7VbiocY1d3
0oNAjSQTgOHYjEBBFuSjCDAs/E+ItZcPx4UrihHJZF5dgXIF9Ffq0YWDbeWI+7WzoFitOnlqUgsP
z1LYI3OXhYTTAHaDDlMlC+Cak2cQJ6KmYiNKSV+QlRrnYGDy8mmemhSiS+0758GNne/GbNJMHP2g
20ZOor7hNqJBPJKGtpmivr+SsUIiUI+zQ9pRU5VXQRyZB+1NwKlrlHTootBVPDPWJ8/Cj/r5K3ZG
56aNYqdY5wCYIH6KfmlvB2zMh2ZxQSDxO4sGzJCP3QSwp0rxfQcO1W5vtB8VArQpTCY8N2RsG2iL
IBM4eLDHC7aZ3DFdh8qEW79SXOY/gDFTHJVdiVrHIbPm0NB8cLgC9wPKAwZhiHUYhZGHym9u0d1M
qKR8rIUvFjJzGg4js+8Ng9P6BUNXf9VhhVk4gMoFrQAHRLQFNdRDuRy89jVvbdbanI+fvAp8lGS1
4ULvYbeSEBHhxN36fUMzZOpq0W4sEXHpttSs07DzksAEV0cNeemJWp8Wgo32CFMRj3wMMa2FCQM/
bWvHeKx2c+5P8YmnmmLbROFBSjPonHNTJm22V5Zns5H4viGPJmm3E5Yvi5tSnI0BkaqIx927rMCM
gTvJTn4sRjA9xr0TvCzcrsnurMe2vSbowy72DSHa970DunJPKoCmGlW2msn9nbrv7HDdVWxnaAE8
M0rWJaq5hvF4GTGNJi2Cu5Pbxj/wdNvi3QwI9GAzniSWq5HibF3YdYvBG57iuCn6BPkpkjmoedkl
zz2YKGAnavMXiATA/5ahHOUKIz+R9AuMyIYPqcfGJUGsa+jq6gIYtXo3OI8I7a7Q1NWw5AsL8dDS
pil+32QGRGPHMDuYAfZ28U6vK8mZgmKIvJ9H0QUhhfrAALUuk+Qhsqa02i6DKt3vVc62e6/HlI4o
Sp6kUe9tYKc2DUgybJkSAKS+K/TADm0n3NS3nVWRc+Kqfla47fHGI3oQKRdluzPTm5+0mbd/+gV+
w0N7W9MHQap+cQn85SLw+BgdzBW27WFXAq0nfhFCi0SUdRfX88E9pUc2/2jzx8+/yFL/cvGgS/1Z
2/rLf/73PxW3/vyP/vum+aoeOvX11V2/N/8fyGBRmv4LFWzY9u8dG9R78duuT6uv95/1sJd/+g85
rPW7sPDnBMjuyVt1TESvf8ph3d9pc9gSoLnp/MLNA5t3+dv8L88OLivhL26ewc+TPkJ7RKKm6ViW
7f8nethfHDi8Hqh5FPq2Q4oev9O9OAd+sj0guGSaVs1ro6ly7jzEMUoYtAuZIQmj9Rd21OyNLJS6
BeFCMAU907aadheXsLqmp+2NGw4Ij6G4eymGkOclXhgxH3upEIYiXB9NDEYwDPrvKe7Dd7d1Tczh
ZLQClnbMWm8WaO59qAzhP5rslnIdINzqtuQmqZtI5IG9cm38xl7EcRYaBYamLRaM6SAax66ues9g
lRsNl73DT9/m/7Bu/m4t5IMRkq/NQeblI0i27V/WTSyWyW1cmgPYz48mAoMXywKjOWG2uioyepRZ
kNFyY9+Pn//1b74IkH9asX/8Zqz0Emsn9ETrV2NhYvXUoSQpEH0hcTk33XmerObfWK/8i23t59+C
xwZYo8uTaVNdknH39y9+HttZUfyuAadx13AQTNGDX3L3zkSrmjsH0F7VcPK4uOR3xmAOjGgxsVqr
xMBBHOpxoezZTNgOarY51Yw05JZYXQnqHc7KbOZGaxTU27Rh7KHZAoYhwMhC8097CoQc7ky39Z5g
a5O/1WHpL1YLkFckO5M7FJseuxnFYYzt1htm8QA1XnxygaKbaSZu4FB7LV5x34/W9KpaLznnSWL/
IFFMphvQEfNyxDBnvjumV0O0AKoFisECidTCKYYQPrfNR7Do4qupyDlao7px2iPKVnizBpH3WaiA
xWXXk3SCZYO0cKxxhiCqDVthcopn3O7DRfsK4ynIgzXOOd8O8wXGN9RZzdjSiwm3gxnZS3Mv2kLP
dxFP+20QFwBWONkGhCONbb3YmtHvOqJIZxwXD/VX2dvLtB/GdnogFNcUu5IOAPSvFBc61aWVBpvY
xO92yiOZTmQ3FUO98XxlkWAu0LChHYuZibrtBwLSYl6Dw0Dh/a8fUOviy/zr2fGRjmMy5MFEakwK
rSl/8bIgWAPXomE+J/XRbZVxB3HdbXABW9NmvNQobdMyCjTrVwjFGKW4K5ZVwYi6zZl5Wkm8/+MF
/e8Z9F8eH/0/d2KEXZLWTfq3o+fyL/48eoT3e+D/sbFbjuOg/GeL+/Pocezf2e2JThXY7i6Bqn85
MSzxO14LTgJhmty7hMXupGsI5//nv5zfncCjvcBXbsN6ZXv8T04e1//lZuIIH6sdng5Uy/j+eI1/
34GyYp7MTjJljHOr9o4DUPBbu3Fbgx0COs0RrkR8ke5XVGL0yhwmrpshX4xXrZRClpPRuX9pE0U2
aYXv0U7oU/S2OqHNzF6dMRiSYzI5SXrJOEnlBimxTyw8flgfzF1WpEfV11HMOZdZAo2xF716NC9u
NaN+RIAo25uN4c6UhQvhHZ8dB+RbjkzTW+tcKyBThbUgUrDbeZMqdhAmt3kDhobaoFsX05jeOa3T
3UYseYPJVuxOO9NVMX3GEuk9a2Rs8k3WNepkB13sHrOZHW2FPkq5u5ZgHixOKeSyQ4vvCZnuHBQA
vJgOI5urUeJvBqFihgeliePTMdvAvCEqwlC70vXaeJtHmEbpO9nM/qWnSN5YIaEoBxs0CICXm6zu
Fjbn0TdTiSawnclSIbGPMdjYdUqHDTVk0uC98pIsRMbYSCQulSWmC0eDtd7PcCSAD2X0JR4R3Fho
yNPaTbT/QcbJhHykmgyk5neDp9EUr9vBSLLgDHRB6vHeNsqKNkOpEzJNDtMwuXphYNsLXCD3i8zs
nBEIbwo+Qa4rNWAHd9Ix4LCqmYuQ8hB4Ww4e3YfSQs8DjKx1mlPjZmV3IvUhf7MM8qkgq3lJCwYJ
KA7Hy5TQKjIRYA8PyGZJDBEZbZ+VO9lWdY8QzMmvHYBuwGeKYRzXSCyUsQGruIBWQ6CAwk0FEU74
eEF75qTc3Q5L51OUryNGW96asihI9zM6oYMm5wF42AUjvsL1gKMOBxClNnSgydvKmREg381gwq5C
4Vxf1+CXZIjkrHoMqlIDSrFyEm4GWpoM5XnmVkvuCaTCBQrAjnCEW3b1Ce3wKBwbD0I80CuR2U3q
5hUCftJkmR456fTiednIgKGmEuS5haqRbiXaoukwaJow61T2ZIX7PrkC4QhRzyYzkAYZn0zKOHYq
aKZiplaT/WYbNAI35LPQs8FA07enYAIYvpr90pbxyopI3ruz6BvfB1YDS2oaTMKt2iWKLnh5ZSrr
yVCZWe6waY+XTpVXoC/EptmjWY8S+xAFxUAmWqYXN7t2Z0+TloESX8gX04oZA68dmYBpzDrSiV6G
fPC6m5mA8GLXZV0h3rqFYxGcBpmExhbiDgJbEDN5Hd0sE5ara5fFP5yTtoyjdV11bv3dyqploqcB
8wLEO2IuJ1lggeBPAvojS3WmHdWejdYaxdoaLP+uXVqmKMXUDKRc1do4AZhbhvWIdoBIi7wnC6md
UkKqyAU07+zYLazQBKjmQsvNJ/KnzLyEfLVE/gOzNncfTAGdwp5EH2YohZvcxZOT7/itl4DDYOFG
0DNeJQiXyFNIyLB6kq1Z9unBE4AvVjlsENRaY1/3Oyll8+HG9PLCFH7Wwi2ArsrayIzg6PeWg7GM
Z+ROzpF3n3C1luDvWfirwdKJgpORD+ibPQxXYenWRIxCMomfsnqY37XpEC7glzg5wBtpCxyiiFgL
Kk8LjIUBYIbcmP2PabFQk9dma77JzriQcamtD4K7GpcUxyIeKzJp5cCB8gmknV2HSdQ8tYzSdcLd
CVwCLYmCOJcFoHRiHrlLMndjhZRkJ1fFSXVKPA0VyPuDieI2qZ/zoB0fJHSmdj1zjfySLteVY4oc
i45NFjWPFyTtubHMdgrlgOtwTdu3J67JyuaznHwOA7s3y5rHX2p/l7DRMSoepLpbVIlV1U/o7CPg
pSu65SRLlqucPe+2yr3cJSe+YkHF9kDupmA6+SqNbmKfEP18p9wGyeA8x8g113GDt+5mNljJeGow
0iAKpOfirxap8YAx3zEnd9oQQMRXoEoNctosSsFJ5+OqeW6ymF4GU0+OSfqDEyMvaJt09cidmIgI
G0kHZwivsJfMhpR3GArTztkKIL7IAUx38dGYZeYzDCWjO8o5Y8Yq7c4mOjvwMeEElbA+bVMZVeh6
ia6OTUHQEy0jh9OP4Ne2CLm3B0SPSQe1KGhPtbNV0BPWNzVdT6JYjltm65AvSJ4Hzj/yhxeYOwRg
QJCsSJ69bu0KReRKcz1Fnt/KCB5Nqpz+aQxE/xCR0iFXuijaW5YA7xU5MraXQBnDARo4bztwrPp5
sXk2VvGETQNjQ0kFgv4h6PGcQyGiT5W2bo4pOoWjx7NxYbJZLoaJho755UUCRHJXQQBXew1Fpvjm
IXPTq6FP+vgRz4jRnM20E+1Hps2MT9euMarBv3QzFOHdonLGpD04wHRTFktGMHTSxXaI024q1zpr
DHOjM7bpNXz2DCU/Ym2DKVOkuhAIE84/ksTn25wPj+QTPCHxyiDcJMI8ECR5mBt58c7fm795Qxfc
X6RLPCPFND+OpGCeUTn4Js3Ltn1xLfx7iGsmjPqgpnyksGoMfhg6W+INUp7qTO2cPgSUWrd2ECEo
qeJgeQ66SLzxUofXzFDLdZrHtAw9lTZ3tLLVo0MFhJHEITJ6WwqOx1WfBsQ28ojVDGXQuPGqyYyR
q8lPRxxCTPcIh3RMgrByp2ZG46L1ZO46lWgUxnICTK/HqVtbVRmjyOmIYVzkkMMfaeNyl0jRHSve
CprEPFf3BqoUQjgpFq6Ir8GrlAAi/6b9UZ0HUDSaMSbJ16Dj9OeotXufIwsQGwubbBzOfhbR44tw
QKy7xIh2hSAAEZ3tWO2Wchy9A/Wv2/ONNPiN0sktq63pFPUTdPbmaBD/pmBfj81ntyQuPV+Qzi/c
0DDSIUtzvrPBIiNgOIqkifY+QgsMheom8cgwXwfLQGoMz0lRrqwgMtBhJf2476ooLdejpbGpO43N
hdNvzO+ypeFPysqosAS4F/y7P9M3Z0Imq0cqNqc6TSVZx3Trfe48sDM7GJkSYdcugPduoLEd5Ktp
gUeDZVlLYN0s0AbSE2NtCuce+3zZWaLBNwckF3V6gIRH48tE4if08NrbInvJoMXzY0tanRg1ZZ6D
Zeh8jRm1L8kpNCyYSb23GJ+q94lSyUQJt8ZlglSsVDpH3aasEC/hfp79p8vvH0NUszCYV4WDeXlN
OnlEjU8Ckx9wYrQ9QVDxpf/ZUF1b+5pGc7nNm0ViVXASe9PZEz37JJty4D51aVz3sGmsncFtMN3J
APMzJa2QehMnvbmfKgLsN8zC/LAuVORvy9IY78eIdNYd/DcHtJWfiIsUDkkio4Mq692vmrdkPoDg
QkpUtFP1jchfiDMrpqhpAN4to47AdL6Y95bNSOBRaREQ2Fbn+iqqiwG5EmCXOwLLgpK3Bz87aIuq
cHbMpGJoqYuh2JFTrzZcRDOQFKfrlmC9gmCninHvZs5Z8h1+oHRxUXm2wZ1aAv8GJS/PSJr0030k
NQmcNXjFaVVZ0jJXJtdIcgHByKFaECYiSbb/kttCK0hVEKUO+m08NPM3nyj25lSRMZyETM6xeJEK
o+cVw/SYoI+O6LZ5LghHS/2o2NnTmMtNXll9tiGXDZPt/5bgf6amuJ4nhWuaWNounCrh/Ou+8FOV
dl+fvz10792X/u06hXDwG1J9wPJV/NtBF+/Vp/65Vfw//vg/C3jDc3+nCLcgjMHGgZIkKMb/wVKQ
kvwUi66tE1CL08j7i6Xg/26D7eDWEjhU/390nP9RwRvm71BR6PXROaZrCnEr8P6TGv7SDPipEUQD
EQcFAwYAaD49IU/8wpWxe13CC5Hxaws4j2t+4t5jAz83ejkZbfs1NqADl+UBufa8y32xZksJO59R
bZpZY6gq5/On9sftny2ofz7s+Mfr8Xn7vu2xYv1fID6j6hDizkP8iv2h3RoxO9cff+QWbQAj9zDo
9Oa/addal07pX90wPkJIFxdkjyctPnUQO3/vY2j60AgYUucRWf/JtVSIw0N9i2emhZ1KilC1tDWr
tgSbWiXfpLbW//pNX1r0P//+QArwaWZgA7agpyJ/+RLKpOJuoib/fnHnVYA0M2mdeSuQmUvjYAp8
AlXqEAFgLv+mRf7//mIEuRSY1Mq+Z/1f9s5kuXEs27K/UvbmCEN/gUFNCLYi1VCNq5nAJLmEvm8u
gK+vBUVkpsTw57KoWT2rjAy3cHdJIEHg4txz9l6bf76+cRidIXwvw7jWbQVj+pwELkGN4GPtb9xG
rnHk3VhauWW38vj7t6xxnX5+01zBfMD0jPicaUohWTo5dtxDYSd6ODsyDl0w1l2cnz/tdkxUvWAD
pvpA5O7Kumi3ztLe2TueJ7t6b+/EhbIKl87S9dyV4s1/Pn9dua23+bZdXBEDyX8S577Tr9oFey6+
8LX3Xq/sZb5VH+s9VIql4K/jF/k4XmHy3AzH4do6D3blSruYLoKDezcc5RUJHeOVvsOn7LUL4VFu
rerV6xU/9PW15T8Hr1tynrxoebSWneeslDVdYE/yX8ZC2dor2EkbdQPnYtOv63X2Hu+qFRhMz926
W0LVNgXKafoxi+mneqHtxuvhcrhU9tneXomDfq5s1c14Jr1qBdaUn6bt6o+f76ysnbI2Fu52ujIv
6PHzk7qF771v98WCVpsnlvPLcJfVtto329S7yRbkTXjGLtxQru7si3Dj3jZbptnfXMPi6zjir89T
n+daBusZ19PXaylyaZZUlpIe18vLWyjc+8orNsGxf6HJbbS0lhGErjI0+/tpG6zoFa0wsSzS9bSN
VsWGL11VXrx+21ycoe5Y1N4NTqMt214PidCC6IAVsWG8atj//Bn/no+aJxdHtATArrHL3rlX0KLB
MihLXInLYA3Sk+/d/tmp/jIs/bxAmUzuPt2sH+/TAHyIolNzWYONeUX9NG8rzUzCKDay4wCdAxuj
dM4GIAU7t8g3MgqpcEZG1UHgvBCpXR3+/CWjk0nZtvv4XTPKRySgDc4ulFIlQQEo5Mfeg71peqh1
XRp5yM13voZARce+9fGLFjOQ10usMrPSSWVavKgFSwO3kblvNXnp57F65vMGztyg+esXOq+M6fxA
LP/zZx9fVw2d880V8DFp/M8y9nFmAHky8+S5xsNLnJwZf8pxr0R1fKQpDSRAOSDguI7b8OBkb0rb
3oB4JHAkuTAU7Vy3ppsmQoNf7XowCFNTefqEa/9nEBoHDBa3uAWei8I9ViI6g5qy77L2vgPRy86E
8volMuUj6UHbgj27hdM7qrsL4ps2kfbD0SZnpRnulelom6qkl+JP4cY2EJN3w4HQjjUYhhXYEfZ2
l1bSragQVzgdV4WwPcTQ29R3V66qonBu97EVXRopSOQqvTby/Ea2xZmkrvtmNfz6BPo4dXTzddtk
Ukz33pgvuk8XVRZjLtb1LDxiyjO9FjL0QtdNFMfvaiuafdRuNOtqbEE6BwQ9/P7g8yP108fGJ8YH
xhNQ6CaliKGfPH0cX1rjwG52hXeQdporiXWcaCabNRRli93fdcm2EAa1+OaC+fr0+SibmEXMNbHK
LMo8vZMsWTvw663pMm70tyRz2UT0Vbam5X3pB/Qe49aApIDQGYFRo21+/65P6KsOdDkwTYLRKULl
OfruZHyKJIlk8M5Sbys8GFscTNds3ZI9gDFKeF9J1zTZCWC06O0iDozwqp0nVrHugTSELtQV28yf
TXQhywCrM42N8rVki3ubiTo++/1L/Xqe/vVKbd1kIwNgC73Al4sjp8NfpNQPt3QaHx3KRS9TSRSI
DLHPm+ixozMC7DFfphO6598f2vy6qjtwwDg1ACxZ1Q0dUu78958uTE1mtaO3XXFM826Jq9lfoaLd
rZeRIHQ7rC2eOvgVdqAlm4ssCssFVtM7gFvdPshxNMuqcw+iYMWnwbXvTe3BGXN5bKVeb+o6aQAK
8ltIoDAVTYkdbhTRBtb3XRdk6QXKh0unMuOjaEv/zmyxMMjxEAdnrgj7m0Kj8xmWZEjG5qguwT+i
v5F5f0YUlkr6VNNei8C/UMmLWAajcfdxZv7RxPL2e2rc/2uSGYfa978fV96Gb/9r85y9fB1Yzt/z
135HQ/hCIT2vI3QY7Q+m8p/7HUWz/+BeQ2uoo5flsTkHUP4Fj+O7AM05LINMO9mE2P9Ry/BXqkAH
65IJaemYKax/tN05gYSCk+V6hk9KzU/padnOyWIHFUXDeZoe9SFiicPz5zxRhVpHIxO0QSor9vPy
kiD01r1F59r4uJAr95aJnvyJ24eWY6A68dlUOpmk5+mk9wbZMsNSIbdplzaFcY9ZX1c3eNkARWBc
uMYPwzBSLU0ZnjFoF8qhEnAqt3LsoruuVaunWiMrZzOxv4fbD4elOicjF2U4d8AMpmdTS3WDfAOX
UgevvaqcJxcvBru1KJAQP0RJeUWgGIL9mKQ7YGWRzJgZZgamdr2X1JkJCSgr26WnAPECMwsZ9z3U
l9FxU25orJ2k7EYOTcQSLV9OrqQD5gxI2iuMYRgUUk8E2Uy4T4MVarrCX8YGMAx3dGDbuoM5wtQZ
q6xfN3brzzg32THISRo0gIouyfBpezICV0oy9Lel2poXLU0qDNwVreMFITPES02mSwe8tmp6vplW
DeMS3boS7wwzHOc4HTrKRutm90ncCiQK8G7umb6mc0xZpUQreyAkxgPvHAGeKvHuLg2jh3qJrkJc
ROi0sc/TTiX5RPrqsB1FjA9vJJWc/r6D12irpMUcnNO7OnjRSf+JVJRwaqRVKGiDqB4H/LQFHfle
FJh+xlIqhLEQVycB7qrQXGb4LjyrQZluW+o/VfuBrw0cL/Kanu+asPtstRpXHd44UnoROnbpISW1
ol0LH8+716msqKs0q4brPlKDM8Kj4SanKkMCmrcuJU1TtHRJk1gLmTkVkgzvf76i/c/UATo8Uf/7
RW0TPudfBBjzl/+l/fsDiQVLlop6zKR1pLJc/LWcGX/o3Hkz79IxEUFQwfxnOdPI08VNT5OGXcLc
qPm3AsP8A/2FQydSQzWhsk7+o+UMr/bX2o19Mym0KMwo9Hml2JC+Pp6tpOxTgCch9kH8DaVqjgu7
IK6bYUak3NWVrhzoN+IGH5jM+CThqT3mOLeyAlqLkCFJKAIW1VYiHr26VI1HPcFEtmVbblZn2lRj
sI1DO+cpP1ZJS6ZBVBhXflZZ/RlQprk0y+KOFrvREiS4h1c+0DUPZlZbXiVJv8e2kKLnsrt2GYWU
817nlvw0I8dqAzsC0OUZAHB8EfxJe6sIoR0x/hjtsmnVN0iQZXBQxrYDUVgNYbxxh7ZiCTA6bP0U
d+0ecFKZbCcKL+s5HadRvZiqSS+3jktUOxLwkqzfQTO6wot1rX93alVUKzeOenVHuHhjbDufEwNS
nT7dIrNSO9nVzGw3hRtiTRVubW5K0ffdnB0PuITecd3MDmmEZGBpS9iSWodkTA96+8AThUhLq/et
t1zLaSRZOaZ2BSQBadxuDEJDqJN15zSZicir0cqzwq5mnkvZu8XWSqoBRk0XVk+THWXPagzTiVzu
yt6gK3cJxwzG7Nqd5ETvDeQ66kKQ6ndGrMVvJtbeAnNWGZ2XqpMdhSi7OeRJBdQZYSuuD8MUwKAJ
kGe+4V+ssE03tnLHECsM+GkOnh5XqnjtYz0VRPkUVQQJCwD+RsFpSV4qlv0KLI7ZvsAg8FUU5LG4
UbV4ACwczXQB+II5ys9C77PVBIvG3/ajK3QE+U67tEzMUgszMOuXNjOYPU98Li3KNiV5BN6XPZVC
CXtW2JYZQAURzyPgGatzjguM5ju1Y8FExcXtq2hyR/qaHJdGbpGAESW5AveunhRcUlGook+M52w2
gjnBu5Fls0tKk2XY7jteaqw0nD0tBBK2qHhg0nBHLaJ4U5JjLAmcLryaJjd+MXoE5bvA1MRbD2lk
8pCEtC+2P+YPtWF3zUpxlTBbSjWEjDCEldzTLy1eMp4NxqoFrnBUI4ftkkIuw1tnl/aF4dQEISVa
Bq5Wz8xhWo69UzMNqIPsp4I1YPT6UTAri9IM465hSHGHq3+W3mHvC9GnOG2xZ7Kv3bMTAFBpGjDn
mBcNkInYxiAQIYPupqwbrDCoA4pyY3T+ntK3eTFIEwXEmJj+gxrjLVg6rQ1/dIhLMthkWxvvqgpY
B65pKIgFAh9AkwbNV7xI7LgLN1KNoEW6/cw8cGtSXZox9WsMzm1LY8xvgnKh2V3wXquJknpBr8ct
Iz8Cmrj2murg+9akbgJ0mOFOEt6LYLUqGCHb7GTHJRNDkmAwwNc3Ex5wCpmw0Z21D+Obcqy122Rl
Isscof9FP9M4R0hW4yiHUNrifPeS2qQLXcGtXsjeV85AvufvPsi/3iPkWf/pC3jlN1Eo5LsQkXwP
K7Uh7IS4GPB7rgm5qsO09uCg/3+wOtkTGpBozo86qntrJVWRPpl4+K7sApDLYpJa/B6hYYnW/qS7
zyNOXob6Wc4DmarWPbcDP3gzGoqGa7/UOS82lyRMQ2iZZ1mlTtOqC5CR+OC6mx0KKRabDJEEbjkm
ik+k0CjHEgb5+CPITOehHsnrW2JQYC4Pd4XNzYS4WgQikIbXtlSXm9TF1wzHt7Tr65b92/iY9n5S
nbFJFDtWjTmephA9WLWiIMWvmApxj1PfYWslKDjWSuo770mD8AFwbUvzmeRo41xLIqXfQDlxXzRd
Ovk6sMORMX4t60utJANxUbtxvvZDiOX4NmpytU3GgYsJm59AglyAHx5Hpb2CJRsYWGQmLMWB1aKz
TbphzJeqhbllix63lMtmEPatVQw+1Cc45ZcRuCT6lUBGrnMlxd841ZU1gb9TMGOT7moeCQUcXIpf
LBPEyk5QMnHk52IZIXstPaZ7VEm+1OnWY/Nvb7E5J1j3bNIZF2OjBRcp2dUfn3tx6GwHbUjdZtVP
HgZA8oBS4XSGOIzewQrmDarOQkPQGVbLDkkdi9qiLQXDN9LkQ7rLSuFzRxsReZopgxPxMGPDWCUF
5NvzMUswtAdcn3LHlBDWsCyyGJRcxUR22eSV+aPyFb1cdTEl9l6aY38vmKl2Xojp21mTnQIkDCJ6
/GqTIAQjmXF6UB56RpPajyHJ5jiLrIhwTaZEDR7L2sfByoQV61EKLO2eKOVBbjK3mEAT4x1QhoVQ
pF8uQKP2hyCpWJYNIwif4ixESIc2Xz8GrRzfB2g4yIpCxttErk5V9hTEqb7VtDrqLvLZi/Yw8LJm
MJsyJVwVqkXAnzVgiikCZwazDqR8SYuGnD3ER3ua631HWl2z5F47ZPd5a5jlrEfsbhsxsqgYXBLR
oWbNLZcIJbEu+RjkcRrORDgf8xyoilhOKLsMfzYkUGa5cExi9hta7of3hMGnLw2WSxW15pOgr3CF
4kgwu8AIdeOHVakclFKblzzfyR8qZtlT4TFpYkC31Pymk++xPo2PTLqtnyD45m5uZdoHWP2wQ0EE
R8gqmOX+Nfv5R32E/5lVN22935bdf/PcfHzDvwanf9jGHJzCRM6CF+A4xr8rb42ZKi0BjB2aqSNe
p7r+Vx9B/8MWfDlKaXcei+nMIP4anIq5kudP+R9EHv7mH0mfNY7xuWfKYj7X9qrD3NZlYDd7gj63
xaAXY6fLwnOFNfEZiRLqxshx+jdC2EqEylFmXllaoyNBIkukWzWZ6It9RG3yYhHZOO6Slk7V8tPp
u/qzY/t5MnHSx/14TZph43QR/B/B4NfXRPxNpepDej6NY3mTpYr1WMoxdZeQ45Mn5CTyDgOl+4Cc
RvtugDn/6E8t5D8PTTov54KNkPUxG/rUJUzhZPu9iM9B4SjrwM2tg8x49ih6pF61oxa+/P6d/upw
s5pDtXVGpjhsvr5TIxsMB4n4OYAhFDdhWGevMZijJ98pUFhTfX4zlD7dZc2f9ufjzVfDp7eHr9uu
oR+fazreQifBYmpXjbpxYn77+3c2j0hOTyTviY0cbSpUASdN6RDiUzFOybmS5u15rCTZDltj/42h
8FcXim7P9jTa35Y4PQhqM7ezm+i8oGm0GelGvNfo+Q5j3KQ73W+rF0DdEIRTW//m3X1tZFsfl4nu
cO9aHJXd88l5bEjXyvMgJAeK5rxX5qaxNhIZXDuT5VznQ9fvmalBEU9s5dqPYSIu/i/OrotvSrNo
ausfeU2fPkdX1GNiqRw/KdQVgaByQwOt/maq8YuLU0NOgDpDcBTnNIYIqBV65iI8x/dsvXbqqGw0
dYqPQ5KE53pZt1e/f08naRgfJ1UzEYloaAc4qHbSAtB5VBOKFJzHA9SpGmQZoa96dAUe1j86CE4f
XZxcm5Fk3oXaJSohOtw25PnIfFz//qX84jaZFQz8wyVs/O3j7fOe+8gPzgkxI6S2TE0Gbg1PTYIZ
vznHvzgSDheB88VQXYbNJ5PGrqa4z3xx6PU2eADTGO9qd7LXsqJ38fv3dKIN+Ti95MbR+dEMU5sz
2r7e+yQDc6DYOJC2odHay5onUSbOS+kmU3cmRWD/EH4Yz9rBLHnGBoZaeoxL+fT7l/GLO4dQI96t
6eC0QRb09VWgp7Py0tYOetmNcBQomTw41uZ5OSUM1dlZMA0Psh/TmGa7DL3g/veH/8U1barzyJvn
isWjdf48Pt04OOGZSBrGoQgSZ6uPkAKSNBTEKTB59bU82P3+cL866RR66LTm/hpTAR7+n4/Xueas
S9EPpmZT3pNkTQRHJ9xZM1+J7kH2xnCooc/eR4qjbRU/N8CKtt03y8WvTvrnV3FylbHQ+6Ir9UM9
tOWljhz8wo0BQSuxbh9Vq1GPOVCWzci8ftMiL//myvvFowAPvYpAh4uOQcXJo8DOE3wWkwYSMpvO
kla3tpDW9eib9/iLO4l5yNyOpLf2Zxfz85luZQ1rrdQOiq+2K9/q9U0bZqrXEPb1zRRT+9WhZsHE
bFb+aFd+/VBFMPWK1WsEuk9wVvtwFFBbaPCsFaN3xMIPg/p8VIGMQl/VlznhkAcrVip1kWdWdStk
UVxYZmVcDLTNQWnjBxm/ORnzvXzy9EWOijLeEI5B1/fksnOgwyqmNRy0sh4PEinpSsvdlKwAaW/G
IByuJ1EHb34hyu8u+Pknfz0yfVyEiezLKZ+wm389N8w+lJ7oy70yRsmln0YxQwcTb1SPfli1UqhK
YsRURzovm9oIL2ohsh3tRchuNpTHBW0/+U2V8IubEEgO03H0PAboktOVD9iMLBzH2vd1QSzjmHTn
cI3dmygr9aUtwuC6FqLbwoCiSaFJDZCx1f/4ZiGYK7mT86I5BpNv6llkarM18vPlGYfVhK5G7BUD
ZCdbQbRRge9fWA3GrtoCW6OYpbkZ4lg/G8y+plFi5HRrGIt980L+fvF+nAkSCDgZln0KYaDJbfTY
uvfwPOKfvm3ByreGnZbk9rLriTPzxmxoN0ELmo/ZX/ROsrjxYOKz8DR25rsQCy4AEbO+IAzA/O7O
+sXVQ9zDx06JvC4UOF/PEtzrjBNo7C09ChTP7UIkaaQx7vRu6M6r7NlXYfJRZOF0gX+xGllxvYBk
3b1ftGgccYONDEj+PUG5+vMT+rwX+cUGCfWmgRWDhyb+D3GyegVmOyjJqO6NLiKZ0BBZeTVFTb0s
W2qPoCzT69FtQJx2zXOIxAkLT+HuyOAej2GNBOibyuRX1zIvh2RKljr8J9aJOK2URBuFwtgHI9nZ
tfBtbVEPmrnoBiwexMeUt6Y5FtdDD6TaLPMLxeBZ8/tT8vfFhTNikfAKWpEV0DwpJGivmVji9L0K
inwNoZ5Wp9apM6rfSB670SYnXWseMQma3zxIPhaPk5sIXR7Dc0HtO+9Xv14eUW4CxBHaPs6baktf
CsRsUIi1sFL1CKFNe9IGjPAAGVmQEzXyd4MLrylmBqxzeshVddtv1pa/nwuGX5wH18KFTCV+ci7S
XKG/N8X7qCB+GWchl+o0EhpoJ4FJAgP9afqqlHhb26+75e8/h78/Vy2NYpnVhFOh8eT7ejaUUJoJ
45i9o+FKIQ9o3NAxTF5+f5ATXfVcNnIUNA4wPhzO+2nFZJEPT2ZauJ/EWFyMdtPT6oXiR8R9xPsT
5jrlcsCBTCC5j+SL2VPJVF6ExgAqx5ig1ppmvMidKlj9/pX94tTzqEHQQ+HMQ989uRhSv0ztmhfG
2dG3Q6FlF1iGaGgP0GidfA6cKGDMc9N+s5TPp/XrRWgT9DWLL+wPjejJaU9aA9ZnppwRWe+ky6Fw
6tYrZZ/nKzqPZYS2CAkeuP1g+G7XdxrDy2fBXneucKjhecCevuXWgYWA/W5fw3I9GBDPiIqJWqBd
DOkxTqL5Iw4EetQx6Ct7L2VtrS1lbNZQxckeUOrkqkapCevSb29wbl66Wj4dJ82qz7Oqx8LXB6+1
2t12MjbOxtiPV3lZgUisG2Vl89tvaoW/1+IoxQ2T5+E8mGZ5/Xr9YvtKWVPFmU7O89ZOyaVYTqFv
bGqrcouVoU/B8fdXzN9vmPmAM3WbDciMNPl6QC6XTJ9M+2wQsKUClOrrhMbxNw/YX7wr7kpVtyzV
mnc4JwchR7GclNg6I4zWv+qFiX2zyoMYY6gGj5++r3Lz+3f19we6oNBzgSCAh2E9nv/+05YmT2RN
1VGftQyrl24z9Ks01Ow10FL9m7dGqXJy7dOjouSlXThLoy2SfL8eq0IOR9aavYKpDBinCiwdGkmg
5vdqbo8k2UY9fnzbz6Z7HZubwXhUqfWVkEaf74Bg2xAJiQBcWAoDa1Umk75tRr0OobxVIVlYmEIv
ceNF2TLOHXuTCnfwd1Api59dMSG9HRjD3Yymnkye2ZXMK5oqNX7IOk0OPaKa16ZqRtKCASs8a4Mp
0M3rdovV3QlBNdMtT1/rshMZvjD8cQvUW/hD+Li6OXyxcdd6p2ekdw+Aq5mVKqQrYgZ9xV85HVDy
yGaZOwag+ojsXp8HLhrHhSzT5IppOBhSuzS6V27++r1KJ5jLjKsYHBYSS1mXdul7U5L+twwZor8R
XR1fs0MlNyIf9CM8gRT4Q1kLiY9X017yVksDTCLTxGSB9tVzjBSiX/SK6j8BXEPDQ4wWLHBfqjG2
KzM5dmmKG14wrLmlCaCjkWeoXy5iTPLI1MkDRIBNQCpmSX1A8BX4zOEHyN2cvAK5WAu5dBfD5AWe
WylvNZufO7hvBCxAQXO5gstR6yHkp622IXU2JtkjrO/1rsv7pau1slrHYVBVMGl8kpF0EHigiBH/
AuOFzYMhsPOtd3ze9ZlK7tJDnSct8X88KAmGY+o4ge2eXNNTo3G0sBVj4F9gzpb7QjEnKOZ0ewk9
UKH5e4wFqyUQyLJj45SHchHmxN8tmpxH4bIxHLltmgyaRFuFUGqIByU+3aos/zKrezgCkI6iakkq
nX4F0U4JN3Xcy7M2rlGTkPtdBZ6tR7azSEqiRj1mrGlADEgAkndOnRvWFnGtDOgMm3TuDvXEJlQS
MiGZpOKryVuurQbWAYS/NO9/cDMoBUGtFgETrlU37cqozXFnNEb2SFmlQ4ZLKv+lI/CRDyYPlG6R
RWOy63RR/2BpJF8K2rZxC+IqfAibaqhXSTMYZIzxtAV7W5nXdWroOCXaIurgz+Jt4kwSPkq/KofO
x4zSupGqqTw6Ie7XVZeEVeyVhPrsU4cgsU1PaqO6qNu+SrZBX7tg2UK3IL8niUVMNGoHCgMjpSKQ
6Sfja2lHTbWosjTXYU8U2iYi/k9B+D9lwSKt8eAv4f+VqqcpIfD7hkuoI0oqKqINjlIKdFcvKsZR
BXldkJosicSOYEagudIFAVmCIku9NMu6blmNrZ/zMRTk6eVB0r9AFRXomU0RPhF2iVBQG41UXTPH
Dw6mVCckNfaMl7Ba/9F3s8SBXxmkl7gZndCLigzXbYAr82CkGJhJqLGCaqcVlrEd6pF0EOwGkbOa
RiWDUjjk9R45Dnb+gg+5XzGQ9V9MO4hLEsFUJ1kGdQN4QxJo0271omwffUCY7aVoA3kNxEMnLsBn
bEm8WEIAk2I4/o+8TMB0VklRmYtWqqWzJACU5caXHTSLujIooNLJGZxFVDoquQpkFc5jdbUAUtDY
IlvxwHRfQZ9p5iqF3CBWbikyBxRASZgCcH2J4RIi+IUyxaw8JirBl6CCT8YIu49fSazRz2D5OrdG
DMsMo7BVq4siSZRso6ECqFEf2ACYE2JhhKd1ZXNj25GoybagTYBCw4kNmmVIBFZp1c1ygXIus6NI
7+6iLrEST5MFceskSFCXdFo+InJWpjvDaVh8gl7PiJkqJoddnVTeRWRaoydNG4yXbQ3KMQZ+6iO+
pND2YEcQNJDoTX/ejQqe+opUj6NtNHW0EIMr71Wtl4+WXuvkQ5L9gVvaie/4AHow0EK90UkONsi4
zXsSv4OcjF680Wa8cuzYJSKUIEEXXYgWzoTKSNy47GmZzhfMErzGiPWDbVjTo4usgBE5utJuYfQk
Gi4SS5vgY9cl4chFJCuYFb1DlN9I7mvqoSg3flqOjM6NOI8JBOYdgvZXpvAGu0J5T1aO/tKrBclM
IuvslR0q2Z3ofBaiuHZ/KLYpLwLDB0kRZLlir1C42TBIzAAGdpT1re+lY2URRhBJ9Qh4DG92S0oy
lAICMmyvLvHLw+1qCJqjLFeuCtTuPADbVG4j14jvdbPX3mjI+lcpwzTUdepgXxc+C5pXTZNgukal
DU6OTw4xz0ReJcU9vn0wGDwr0TP7wXJS1eodeZXaEVEc9niLdUy8K/QrNgomFEjZoueiJASoq5Pi
rLEs+eDKBoYwzAmR7lT6QQ8oxZJ+yX3VtbvR0ux6PzqhcjtiQYXJ0BnhJpUZuoQUAZO70PM8vUs0
hGV4CX37UlWqFPJmVpItFwNt0pAHC4cwOCeLuei7UTtQutC2j5WhrD05KqzdFsoxpAWKXycLc5DF
28DgJkcdwXPXG4lHhEaMF77flUOSn00x5YTGgncZSUYrbxaaq63GE6dDx6Xm3dmAQgWUW2SAIjS1
wrmszSJCpWUELOlGUhpPppIl1ZKSiMl8RUpQskxiu39MiJPYSR2aHRIxTDje0GvkrKCVRcUIy/gn
hKkWpHA44KwmKBqTKDqCGrmjkXXX7LmneMnBU8UrOyt7bWw46WtT1H1zLkdrNODXuKRhA3lDyGhT
nbKgpdYrMJngop3s8lVGNYkNPTKro5kJ5aUw3KCnoZKbBPIpJZkPbefSA9LMFCwettGKBceNbwy7
HS4yVnlmWlTtPBQ6/KRENAN9Bh+Vqmcqe5IJsoqQyn1WWEOygbPqdjtfljA48hw5OOIgsMvnGusP
leHItuIKfxXAaAPNcoL+ziWFG5FjF/egLPC2rxKigXUQGFyaiyGNkY2ExAu6K1TE3Q+78Kks+ioq
aaUxlFqlNtEfTaXFxKYJQpDXtbDD+0it7Z82QhlcdD3FDwEKkf6TZDl5tBgWOgC+UsTfZCjbx94X
GitgFsCGq8dMddB3cgY936GaXliT5HHuTGMJLlYEGmWRY1gPoRKFSEVt54Yw5/EGfrh1ayC6xt+Y
l7Cu2HyB6QUIXRIq2g695QVhX+5blSinpTDo+JtjMr5ZtWzLZdsb1u3QhMMttn4jwjvlsP5Nuo+P
SsDxuISVo8m1m+FRvK5geEmWJaud6yzLr8DbTOTkBeBAei8Xsaut5/KaNFtUI94Qo9NZABLtjwIO
1RNZowhh3ck8d3QLzBaI/HBDRc+aImWDDHe2RlworuyntV+5hAcl/MkTRJJ6wKSCW2AFRck6t7q+
v50sNat2sWo2CFXkmB1TJFQbFhlyIeD7m+Ro+jaNAF8PTThChem/+aGaXZepCFelmVegF4H5y6Uq
J56TBssnMc+RktmeSZIU7CpFlO56ylolXJspNOGVriYJ6P20c9+1pirBy/sNqOes6Pn4RjdrNdIP
iHNclwQ82F7utCaKhm7K56Bl37ohbyC9K0O+a53wyDfRajbtYx+CJlmYjaiyveMHRCDUbYRDk+ao
9RNUf/zcRkMGmUHwmSxtzUGXGLN0etiMg5xw75bGT4+TgX326BAG6rZI8mbUirlQiOi+VasMfRqa
zRThfU87ekXGeXBfRlI7Z3w8PQ3OkPww29w4c4AN116py/EaupHTe0XfQFgaEkGmbjlVlD9jPxLy
oWf+1uihnxWxuzGAq2nkp1JsbYxaV1Y5pZdxPnByjmQXRfG2JP71wPMWphPSRkGJHTZtRy0U9xkK
OoYbxXU51T0BUYFKSJNNdM3SkUn7kkHOeRzTfLzOuKiIDHJbBJfKgJNz6VbQvLcsrwSTNqOmEtsS
E+nDGIaILpd2M5/+WNaYOwZz+FmnLZdDaDbD+RTwZlZl0/SPJCsGhF9rgf5zGJF1eSDiynVZjUh1
XaP1b1CiQl4OAFdfMJFO38kDVuUS+pX5UOhWT1YVNHFSarQih8CEjFtiaUE7tiVGwtHYXlUNLO6q
dmvPKSts4kqKEWVrIsi2l0Y5EPGqdBbizDBUxwPQi44rCiV0sib/BV/JBF57aZEu/UZLS/Qez167
XaatMjzYddyZGyFV/z3Veh3gy0hcCRkn0Py4jy/g6ozRjk9BrljfEV6Huj6Qtcmt3aRNdglFoyNI
aTJDeTAcJb2B1yfcragcrKFY+OzzKVFJUaD2aySJySNxSEkXvIR1o5J2XhY6Mr4QQceiMWcpuqul
+Lkl9JGFrWfKFeCVqV1UpDw2SzY58n1KaqVb16OG2hVBiMQakrvikcR47XyUVXPd9CnpKT6nBvhO
guUZEZ370HQsEuuyaQm67IcC6lNphxni46BTHtArjeS+wQA01tJQs3dCkhWidZyYc9cJrCUjVkp+
kpVGcxFKNAnxq0GMtdrA9udB8SOdB2BO16+VzMrPrJoJ7bq2OipmFIIYlzKq0rnmMymzmzy0+vMa
3J5c2cUwuV7bhe4TOMa8WdF7KckOQdoI5yRwkcRWTiQXsVqXFxNrvAJCOGJPSXDp+Ih8uCIPtR2c
Yi2L2Lmt27Cu1xr8x7uPhs3/F8r9F7KCT72r5XP7/L/eSPZpx4vn7O1//9f588/n4Ll5fa4/U0c+
vulPsZyl/mECy7AFYjj2H2jS/qWVM40/gE8bqE01XaOJNwuz/tLKKZr2B1/LVUN3Gi0bMM9/i+UU
HbQ1I1pUVOwdP8Al/8R197WB6MyME1efXwJT7NlqfNLtB97fOVoY0v0O02E3OQXZkkH7nfzta4PZ
0fj58y3Ai0YvOL/nr002x8SVPlAAeTDp96Fa3fVdf99ZA2S6lLrEbMZv+nqnb4tDUUG5gE8BvFiM
ur4ecDAyFqpgqLyWlf4yHEt/41LHfTM2+ttRdEQXvCdao3y6DGS/HiVOyNjCUFbTVYEtwHxc35iN
YX6jIvo6FeDk6fTHZ5Q48cICZ9lJhxKlmZNq3PxUcfjPp7mizUCQmtEhcppb5quvHYC4/8PeefXm
jazZ+r+cezbIYgYGc/HxC8pZluwbQpZthmImi0Xy189Dd8+MFY61ve8OcIDGRnuru0tMFd53rWd9
cGkvy6LroCJEwcn1OQIqz8rG+bUEOy+Eg+re6CPHa5OtpTy8cGR9ka0m5jOCXZvtL5/NO03JlyXf
dTws2wi/aAIInKavVYo+wK448NoBQb7/6NNC3zJcHTkJzqbfj/T2odnIT9FAoeBAHfqGhAB4TeR4
+6IKIt4JRyUZodwp/o1RhGvhpV1bKxCGXt6/UercywI1RGmbthL8LGJyXsa2nz4Y6M2nJWid8g1z
oIdTRIX15UC5E46kKsBlK9alVmkpD1C/3SiIM3tPsU78gBJQHv3+Hr7ztFzM7qFHxZzJ6Cf3/pcC
vUmTdqkpAUeDcKodbvtp3zmOsa/aJvzgRXz9uEJ6dFTnac0CHkJ09Ortp1PmKc3RkiiQBDILySgc
wMiu+/0FvbqLvHzMULzrKJADFMo/hXy/XFDnyrQOxoWA7jm+4fRBABQifFCru6kyj0MZJh88tlff
1zogKiqcJ/T+SSV/3VPBdkMW1kTGt6nmUzvFZxOOoX+Cba0+bmVafPDA3huO85LH28jHxTn55VvS
grINWmWxKfI8DkYmnPZsM6ZtcUrCpMFRANlh9cE9ffXkuERBA4eZnQOdY+McfzmmXXl5j1GFgCsN
Kolizq1s3f6PL0ysfCLL4SaCS3/94FIrackgAUPvT7o/TszSOSbZJ9+lcWvtJm13Hzy39y5qnZ5Q
NtPhY4F+eVFOsE76pZFjdbCyvfKbguTdxPg3rgqJqkdzD6k9qoSXo1R2kc0N5UnY93VBLBbZc3Un
5gh6bB+Zg7R2v3/937kq1jFeRZ6Xu247Xo5Hj0XhX+L1X+Iyj5g6KT1YxOL96Sg8IjYZ/LXuBoJX
o4Qz0D+XPPeobSCGDyOSE6n6ev/7UV7NTbx2vGtsOEI2SZCt/FejDF4Iu2YtcQQdBkrB3+76hGS2
wbbjDy7ovaHQg0PhwtHKu/56KGEl/qL9IpqINY7QfE63vRVqegJz/oFo572huHN+sH5NtOrXJ/jL
BKWWURXNAiqW1s1do+LpdKRMvWlmrf74XbBhrQGJYk3h3Xu9V4tNa8hUkpKu6SbEOI1Eq+LfrP1/
44KY211WERdJ30+R0i8XlNq1r4e+KMlWM/rzxTAX60Lgf00uzCpsPlBhvX2/V5Yfiz3LPTCd1xA5
TZkI2MDKeiggyPB1jecmXqgPuv/vjBJ49IBBTyGtYjP98hmVhgmth0800l3T7WBtf3bmwv/g9X53
EGRu7KJ50x331Z4zG+k2xxaDECZbwKbqnMtkaPUHASbvvG6B98so4uWlgLKSGewNOJqxTo+gplLe
HFr6JCAjbv/0e4XvgyodVwVCWvZmL4dytTERAwDf16UYLAHgupSWhZs/FIEyPnhCby+LDjgTHKpa
j0OX/eoJhVJChXAo4wRu7pxK36/OBp1kT5wlnA/mhrfPycHuw9ok2KIw1qs7qGNh1HPNUCtkhDQq
MLNSUIr9/c17u647HjItVLEYU1CDvnobqtzXBcogSvdkHY/nQtX1I3nMATwfiq1NJIWBV/FPx+QQ
gtx8dRMgmbNfPTDKV6XQdUJ6qmXbm1iaHX19190WeKoix6Ya9vvxXtOgmNHRZaDWAjmAVAiV0ss3
ZK2VW9jeqZGpMAZsbONzBWHbAE8Z4Jx8MrQXyrVkuMKoSbqbd6j8zc+ib/pHmnxYbONcJQJTC7Ha
WC1TdemosDSwRsupODhN1ht75SDxXRw7+cAd8PaVQzXDZnk9+mJvW313v07cXd4niWWzHOmlhOJZ
LGPfcChY4q8YfAv3g/fhvdE8ztgWIml2Xq/TjfquoN5H2TvSuT/Me7IwxH3ntEMXdSA00g9Ge/v2
rUI6cIIo6jDwvt42iDjLMwWch6eOAZ0QbQ991VhATAH5MqPuaOru+vcvw7qk/q9UjaXPZkgGg8WJ
lY5Z8OXtNBMPuZGkpw45A1Wz931ezJJ08nSbtVTGHEff/n7A966Rr5dyJhsWMKCvBlSU/3ujZTnM
NPZwldgPRCWft0UWR5I82A/e9XeeHzeTShFGH5JgXmPX7GK0faNzyijhrIJJb+ibOwO8xzFYPPsD
oed7Y63LIZrk1Zr4eqygoT8zE9sYuaDednAJQFyOSX5SlP2y+/1NfOep+WsaG7rO1dS21tR+/Qgq
mByEK/ZVBJak2bat9O+JTjF3NRjAHUfIfFdg4fhgDXv75NB0oThi9sDxxbf3clC6xWrJMjz+2uv7
c5LToeiZ2joOweNuQnxiH8yLby8S3sS6aV8PxqBiX33phjCSNg3YoimNsRtWJBQnBfvwrEi1eZIj
Jb0yROtuf39r3z5FrIImkUHYu/ib1+rp3plJ06bDGXWkVR2WdtX4EHJB2RcR1O+HCt58e8xfNhaj
1fYiKGS/vKH0hMhuqRq8+6JSRKzMTnnVhh1QKnqK1adikcWt7FHWbrKZON8PJpu3t5dyA+8rds+f
VaL1579sGIuM3VDWSPKGu244r4vSjZCCAI+Hu5JfGG6R38Vu6X60x3+zjjsUpNAC8P3jdWLmeTms
pCkxV3W+ZoWX4fFER+MstAGm/v7WvjcKc6hDZpMtTP/1tLaMi5jNNuN8jtiYvIqui2DMqw/e0Dfv
yuq7NlfD7CqBZi19eS3DMHWj5bJ3tLoZsywbMiRHA48r1cu/MxQ1Fc6KHki51wtRsagOrroi6ono
0CM0i9PWMedyZyJiOPzxvWODRQIWcxnTi7ve219ejNLKAj+jDR7hr1y70sw227gr6j+sKVPK4+7h
3l5ff2per7chiBxUTrASB6NeE3iNGKD44gWGmj/4ot+86D/Hoc2KHQvb0evDSmJMkGISXHVhK7Jm
0wfxaNDZo70nJ4LYp9oQ/X4Qc/PBB/bOO8hRlkoKxlh/9SC/vI/Szt3cq+YSrF1I9m1s5E+utEX2
bw2Dh4tDnwMjfX1Jf3lcCd6Czvd0GXEAUUBnmwyyi0E57IPX4pX5lrvHfcR6y8fkI/P331yPL4HW
LDwv8taTYEaelNyh8USa5xbHWHDpGVO8qbTYBG2gDn5YiQ8+gvfu6C+/wWujTVhMva88iwOhMrwx
CpRXPSjyoG/+/AP4dZhX8zJ28Wnu+bgirJfTeRkG9zaKgQ9KUu9fyzp9oJded/8vH5sYxwU6ybrX
oond7QMzaSKjNELzg8f23ttP8YFQADymDnWVl+NUHYkoqhWAXnLkaNqZrJveEZqqFDs+Z1P7bXyG
zu2jQ8a7l7dC7SGtm3g6X03zs3Lr0KwZFnVuBeNlyZeHIlH29e8f1XszsI2unW0szRXntVfYG2dy
QFr2d7FJqAU8AWc/+wNlFkfbgJR+P9jba+JjtlaYANfD1/Bq6ypIfBu1yzUZjYbrVacN/pasq//8
i2acFRYs2N85rJMvH5lrN7jvaiYsG9F4vulHJzm4pAJ+sJ97e+84uXsWbXbSGkw6bi+H8evJaYSD
XsvuZ2SESz9vxxRBY2BBH/r9nVtf5henDFjPLPhrlZLzBs/p5VBkJ46Gx1EySnGY7/PaaA8N6qnL
lEC8I7xP/Qf1qVceOOYqf0WzemveA0dqYiNfDkjmnzsLQ00RbkmZXzYFWqOngtMQoB+bvKBr1JHm
Q+UP2Ehk4xfiE1RA5R+zZzCa299f/Jv77IM1phyD5wO6MDWzl79LV4kcZuE4RdJvSXvziZUzKWZc
p7b/0Y6S1+TVnSbaAIEzPWGADGvcwavB4rYi1ibO/KioAciV0VwZY3iJodbpHyu7MfNiKwNIxd5m
cQwn1hEn32W57MY0GA4OS0dO4KuV3LVyktlTPvcdoCj01yhGCBK8KDhp3bh0Ft0TOZmQyLqGUNvd
3Pk4QHM5eKdTC4Jp08KOmyLRTW1yT269/7M7kumB+ufCds/eicEZBzR1Uw0fg0TEyuTRENKn9EVG
fmN3E8NaHXK0GlMcfyrNIjzqy9SZ1rQ0Qry+OmGhPATPfKx6xf/5WYBPup5tJEQZXCX7ayzmEnTA
7LHJuJ7BoPlotRPDKvqNFXQlFTh0NX15iq6Ql0ANlpd3G9Setn1OlGWMjm/xUKDuWhvd6Vk5SrQ2
uzDsyikDwkWSGx6yfFH5t8k14ukEzAnBkTlKzunZDnAPU+GDlgfZu5pGJMxJrydI/sTB5Q82QZ9O
u5mIKfJuoOWE4XEXd5V7VStNVmQLwKI/HnjAIhqw3Fs7r4H6zKU7lZ1udQ1g8QCjywsv5ELUZqT7
cWrOgKG18yXMxALaYVKKHiLlgEIrmGvb3VqZZZ6MySq6N6Zlqb63Ip6/57UyxJmtdIk1J808/6T1
EdkA/JZ5d4xERpN4mNRxt8tyCsGPoBGlGzENesQvQID75rCpCjLiIaVDBlPrVMmprackS7YUA9Ps
wcAhIjYJk3K9GR2nm5+r2aanv7EtUBJf+NpkvCVLoYpv47gIvBPLbQJ/30sxic/lZGX5DhVs5z1N
HXg5OMBNVgK+mgeBW1CS74joOu0m8yZJB9ThjtH13mUlBRGRJeo3rkdX4Y8OA+B3bCy9xqXgrUFf
ykwLNoQN0kItoQ/uk9o0LnsOpOSw9Tqb7my1ArCK3nHLLZHMbve9zWLzs22nUPUKj98N0WWDgHoB
x9PuO1npM3P2Spi+ArPBA5lwLXEaXaaAkcSamFULUTc5EIQRPiJMX5O4sAg4m96NVbtVFBkVut6k
TnaFU5m826Ro2tvUnOxna4R4tHHDxagi6EYGCLtwylcYXJ1f9kNuPZuil9mWDMTFPmhpIA6Nq6A7
dk2le1RkvjlFCOlqJyKh1PVIhmtad181pvie5PaQE/oofMDMHMRR5oEh0/sYMd9nPy9t5zyZAwae
F89LI4QgmF9wosz1DgW3dddoNILb2qlDfeI3LmeuLpWNPAni2STYRVfJs645puxEuSqqyY0asGfk
7nCfsRlWIB0NzYlXeuyCKAC3t31Vm/O5j8lgiFqdYmZEQz+EBA6OrS8vGljN/R7vChLJogxSkyyw
sYzP0wZlfJRAUutP8lYlTpRkuX23SPT1D0vmVTyMPCeugqR4+uv5YDn3TPzpQ4OF7Ia5m/izqve8
/B5RbsV0E0AxPNLMmdAeneGzS+TvdErRIP8cjhjQTmdTw6KEYe1NW/bggEFhzpTfTRFb9+lIoxop
sjNo2HpiNA4U0bEOadh/3pexBnt8jS7O6h9K7Bo3RBoOl9ZiUTzSBs6GU+ah6hKSsiqODTK1QaYi
TF8iakHtbTOMsiDLzQh+jHMc1sfzQM79IcyVyM6a1DI/g9R2kwMmrMI4oAyC04gYlhTcoA/1cQkR
V22HiiTATcqOMdhbGebPs6TSoXWCT8Z9INKy9zaGcsRjbnJgxyiD/r7lYydU72ROzOAUJ1S5nDWK
kMJt79bS2AU6sevIQ6A9RmE8px7hvHVvXyHtTK2tbPty3JgQN4NdGaDd+xrTzm/P+7L2McGodLR3
zCWoVmO/nKeoN/LlulgoqX3pzN78EiCAlfdInqR1WvRYIUgxSJnyMRja6BiVNYjIUtKQB+aSUezL
oIdKuZnjxbO2CZnEbtTbpNY9FtYkvzZjKx68og7ivWMZJWIIu7CYGzLWAPJulB7XIGU7aW8IR+jL
u0LaXfiAHjBLyNvlc91MNUcR8hFtcYMN1XRwxRGgeWrFMPU2nIogCprwt/OtjwQ73ZLnquJt1dV5
dZmQ4l484NCyxUGGRbCc+Qmysft0aOoYu2DDKinTsSi3kjZhwIuY4x8O006nm2HEOnPoiLcLPhtI
f70IS4s6cYxk0sfOwsPbhaTh9buYEMmYEMl6ljAzwf/96Oj2z5yZxvJJp77/vYX/0D1PUlsIoEak
BLvMqKW1wZvaskloSs/9xLRR2JgT48IMr5mt+v6IpLdkOgFsbBIIhIEP/aqaBnOCC0zQ3YNovTa7
NQJlklgzBR5x0yaOe/hhMhlvpOU06W3ZxIODs8rCP4UrgxzlXTD6VXkXmFhscOpBu+EtWXCFnXep
1vKkx2tXHCWJEyKsWwJnjjcZ55nuoTIAUCEPHZYSP6FcbGv8MoR09Z/cIemTm2xsyv7ZRi/NJ5TF
qXtBpm7w3anjkcXeDAcUwMg2QDjn1rwcz94IYD2umZYPMTxWiWLAC7jDUVVPWfuJnRHod3zS1egf
TV5hOXeOxG512ZXUEh88JfvkduJOK1hjrS6wfSyttae9mI6HnGCGNApsVTxomAnzzTzalbHl8vP2
K93WIYlCOTvq2M0EiTimESya9F+FT92aCdF0e6Stj026UJMTVk6WLYis5TQ3Fx0cIeWneD5ZYUWy
UE9wx4ZJwhyPunkUMB+DzGou+7nTTEGN5plHvTPwYW5SU1XGl7KUhj5YKaTIvWEywpkDCMbfc64s
rHNpZYSlTMB5vE07AmveI0NB003Krpiu8HdI8Wn0bOOiJaMcUBXt3OGZqNhRXzjJXFNt8aVj9bep
QD+yKXsthv2AVt+68qEEBgdzcMIn4rfNHr6U1hUauSaEaTwpdNY7licqooaR144RydibTWDAOg3M
pyaZtfHY1knGUjqX8/3Pffv/F+H+nxWa8j+Ekzca3IMiDLB8Kp5+leCu/8o/uMpgjexzOAT7Jk0V
2vKck/8BxYfiL0HdHHkZ/7sKiPjRf/MqfSIx0LaFFrI6kudWDsY/vMo1SAO1DA0zKrYoZpw/AsW7
vnhxBsIPtpZUkAjzu60VzGA9kP1SEZO6lCORx/LgkHANoMBqV88nIv1quMLCSaifxeEa2+WPILeq
O9PvjP0wGtdT7B+xQSBlNW36PbjpBFKwmI+R9icgjH3tb4Le38USTnTV2qwuCWW32rK/imWqUK1j
p1az/gJtnb06dWAgweosyBycuFjXOHma1zIYH6uyxO0b6ydCSYm+kGPyw5+CcUdlHOSrbn/gIix2
Se4x39tetABhO7Bk3Fa+4e4dh/PTplfztCNSCFh9qrD/9BgfsCcXaXNU9SrZYx+9Syz6MnbGHrJI
g+ABsaSJDYEzBCxlwiMA1VjyeR6a4Wy2ZnvPj71zMU4z0OGG/GxCkIojRI8rxbZ0PFCy9UL/Jbvg
w72YuJfnge6rPT2EE/Zl2cEOWrHNgWV7tPeSja2b/lS5RuZvqrStD6nduV/aWNnbzhzM89zqMNZb
92ZMpHsppXdYKiP5Aba3Y34Nw4s6SZFfYgtKtmEuPgey6LdWjadakpa4yZzKONKyxR+d6EdOW+dO
3y17p3Tc+3UmIEFAHLXaTM5xo5Yk3Afiqe4qLPO4hp0t4brpl0KTaF1ZiyAAWo79iTsVn03tzd9c
v+3PMqfwjnvLmx/r1ui/4kp+MpcZhrAkIYqtJOhcc8MBdzzIZVYwff2QNHBdaj+CToiHzzXCyxBU
8aZ16/bEr3G4eGBL7wZhZFHj4YrLMNOzSykeF4zmx4G0iLXN6+4U74b3LekCzISdJ7/R8qLzNbSj
EtfkE9jGOW76fDgaJujyHKmn8izWg5Hv8DDKk2V0sZaOEwtcNHVFsYX3F0cQ4dvqaKyNuHnAiirz
IzWL6iZNiiLfiIldqql9bA6uP5wtbKnOVKVu2BJPO3ccU3zrOFAgqQSR2QUPni4uwgDTsGHjnmUv
IwZdb8u5+dTHYb+1u/nWaB3nlsgSeerXaQU0vZWliaNzjlUEen2eHxoqbO3jiK/v3G3t4IiT6rBz
K9U/TIbO9pmV+c8BYuxmK0NjuQVpHZ9gLEy2SeLNDxyo+v2ky+E210N1VtKnujPrMjzgAUPZ3U1u
cCp+JjblwQj9pxU3su6Ky4mN+6M988kWqjbPwDJAsc/UnNdA7/DuRVVpZ/tKB8ZDXXrTlaqEgVNM
tAPfPhwA8ACIFQ9gFuqjxu2vu276YcYYFGddWxHlJB8fLOLnBRjPdslsdYIxHLN8Wl4WcfyIiWxr
jL55ZOjLljbjdnIdeezh+Txqu/K7msinJii12rPM7ku0yMCYCwX/3yDbGsJH5FTOdLdSQipMub0P
OYPY6r3KEyCiWXIh8v5bbNrDd4wpzZ5k7JWp7TgSCvupgy3BuJe9xzn/jEMX5rKLhtxNd94lul9y
ZH2+42bhHpugCOttrxv1iRbeKUpG+9nupPxG4I336NaVdxX3qXPSttZm6AZyBAw3UslA6uHgTWAZ
luKopSh7hEGMZZz6rX+dZ+7zMGDNyafQi8inOeAODjnpYkaOcTt+6uG6XFTGjQegA4GJhyLeYX48
Vy3ErIJ9wlkYyPRzTj74pd0u4znJ1ck5eImi3XGujPdpZ3gXpeqHdtcb9t6tl7NJZ2dD7J8Gii4F
EoqvAgMssCA8oX0FrLNRkcim7DiOu9spKawtJfFrFzJH3MBY1wDiI9ttgfhjEtsbEt153X4mnIMA
cJd896YYTqu5Da46YAs7lTbjJYwCueFAkX8qfRM5YWFWPaf/Nt00Vk7gwzAA3CH0GgqBObGxi30f
b71V1+w6S71duuUZWNL11PQetiRb4zdeEXRVlto/xtX9TNWLg9k4X69zJrh5HF+OPx65i3XK87LR
I5sEuFXZtHFbDJNE0td3nmz3fuZZl0FhVEcVdbtvwpXFXve9dxUms4VdObslTHqmFzzXd7YHaJxS
FNAiysZbint614guOSpHI9nx/uL+zZBobarBvC06o74Z+8kjsbx9ZNNanA5t7u/8JPm2Uj+mtjbw
c/DF1VOXb2itlyICMrHcklP9yV3hXFWV7tkdSPj/xUOCyxHGvpts2RFjdDbn7iqBmrbtJzwGxRoq
1BGYmiXzFzb9GYWLBA8uB5S9t4B/94lDqqHTkSdZ7NIy1JcDVdBOyHunGJNDW40Q/dt22qPJDfY9
a+UdSIb72IGN26Ov3tbSv8XQ/riMWt6Ofd5uY0ePZyhtyyNnjaeoJ5XulRlXW/Ygc+Q6BGN2+YE9
cn2RTOqiD0W5s6iKnYY56n2HZtLxIKr5NCUK+KhQuouIAV9rQgEXqmebWo6f77IZwAemJ8zgo7nJ
WuM6MFXHlAI0x87jSxlbF9Jn+wFvYsStksebwB+7U+HFU7RaMiFdMVMNMr5T07LHZ/i49ursbCTb
+CadFE7ZjdcjBHRO7DF1SGqyU7jFGzFbTbpL/dj0Pxlo3Q6wKEaxFZKK8FMPkuZyDuvLyhJ7wRYD
vMMnpm6iOKGgkHU1oArPjGqH1zvfO7EgUn50HjiNuwfdp0dTGJ4Lv70G+0CpeZzPYc11ERR+VkDv
vJbMNtnMuTjZ4hPe4JMmQaDqiPgLqEda1T6nNJRkDyyrT+OY7HKxglNC6QGs6K6CCWTN3NKNHDxA
f8MFoRENM2N66oXzMdXH3VR7tE+6Z9WsJOYxnG4NnV6xFeVgaKX71Le8IwNA8pbqGYU4m9XO2xbT
qDa888xcQSyf2zq1qLnIvV+s+7QUr6TQsXvv6oY4zridAZqo8JYQBu6lDr+7GDfPlYWHdJyc5wmd
zL6e/O7a6NTIIhLDV21kfkbh2oTiuraURLoN8X3mO0Xp3dk1iqY8oQs1kWrnXZcIqjWcX+UFXijb
PZfEWHPott0p94+NcNAAbrJ4No6dOc3HB0mmZfg8z1CT4r/7X390IPoXYgD/NcL/4Xu9Wv76/1iH
f4YI1GWUaP/z5R/7v/+cfK/XU8qLP+x+ugav1fduvvne40H4z//4O9d2/Sf/1R/+4z28mxu8h8+1
qob1v5YQ+/zr2cdy6Vf9389L50+IkIfvb/6Nv49LjvsXdiIk2asMADWASW/s79MSPzFXUYKJqONn
o49zzP8YFqH7r205jEjo5DAE8bN/TkuGJf4KQxq6K5Sf7iDavT8xLL5pzXFQQn6EnCtE38jv+fKw
ZLT4kG0JUwbQQ3rIMUqeKS+Ve6QKz1SZPnI6vemh0gtmEHvVn/KGe6/OZs6UgXhQzItDH7MOzF4D
Vyf7iEv+tv+3DgMjnBoiorX1RPniCJgWxtIaxYB9mDLXzice70QShsdyLu3TOWeWi/uepRn2GOsB
mYQXdEPF9pfX4B0P3s9RXrQ9+S3wf/wU93K5rxu5dL9MNTWaXVzT1V9zAu6uF3lYqJn9qKkxfeuJ
A9wYtCVOSm9lOFjpuM+NihJk1cnmyoPH88XNIHVY8KrEIQcY9L0by+JaufR1lEsXH56nPENvCx7E
rAvr1DLQGkc+ITRBGsbBHuinc5yM42RHLNSAXFKTHCcm2ypqbVKWlVu46Q6KD+Oj69vXTDdfKOrq
L0s3XzlhE194DayUoEjrfRiU+s4HtwO9qcsxvQflQgNRg2f7eef+aKb516aR/9cyR396j34zl9Rd
/fxcv5xL/rf0Yv1l8tUjMKURgvwT+/N/TyaGReoHUaNIc5AuWis6/X9mE9v9a5VfomvEF/y3Mfqf
uUSYf61Ganr/PysyVGb+ZCpBkP+y8uIj1GSGWzmnyITwMq7d6V8qL8FCb6qak6cO9fdyWs5SlJwx
8lkCK1Zte5wQC0I1JBlKB5DJZDPxbRrwcT0hZUuQY/g/FJmoPDNSNklf85Wehq6JzySSQjCTZmdT
enfMsvtRTkRHTBsYCQGxR9o22NQ3NbuL+BixzYSerLQrXzkbzhNh+5AIjF820DMLk2q3RQg2oapG
iEAPO9gKdLoquKOKXjsjjonUHKrz0OF8Pe7V4hbqlt2NKq7mRCn3cYUHiV2zEsr4RDO8k3jBzfAp
K8MyP3FcjrckM6nJ24XlVPu0/RM225xWSCtPRG/Em2kczHY3zU73I06NvjvQaRm7W5cmQ3MD/Moc
LhuvLD4b7J39Yx+lXHdklqNZgxf0kqe8BAi2xj4BeKJzTiyInwSTCX2GJhH/fye2zmC0/ZaoqHYP
JmL2N64KKjLlsI3Ul3SczXYjxyb39yFkGYPDd2kX1yS6VTAvRtQB27Qb3OaQwcU76pGOA01A9d5s
0kR51NkLaaTbKXDlI45ENnWxBV5CDxyGG494oWcnUbK6aOLJZEbK+uQOmqNXRzKw42cksX1+IMig
0fcNSDXYgU2C0EDuMjNYsqfSTG22qGVXBN+BCqb5I0qApbv0myTsIQrzX9rhcqNnn46A+k/KuXWu
R100wd4JuulrSRpWQjJdLIdNjornxqCqke4caySKkDVBxLtsWS0e7AmRE3Sul05R1sJQouMTuF/c
Kqtul7JPqFRNyXg38KlJDuMjuBvZJf6VL2Igtkh4VmNEICd7y4/o5iY15uBRBAPRX+Y43gJ/yuiM
+5ULFic1u0v2lAEQo0xVGkelT0Wraff0gdKGzDuqJjAxWqKYYJ7TkzMJPjyhyz3/5BSLftdDslzO
hyowut2C5MrazJNhubs0q0J5AZSrkfuR0sB9o8zmPPXZJBKs2hAJnxPPkVz6fSaongRV1m+GxrO+
4AdCEbaY1vLDHJvAPpi9wwdjtobtnRdorZztDFHxpkTiERxrbbjQAAvBkzYTZ8Yx4mRk0cPrcte8
y+KmoEC6bEimC2n4Z6w2e89zoANOcHAI4uRkAgArnMw102HoukPtLkGLK45AxIPCnB4QUNlYn7PO
bFbmSk0fNBJssO3jvuOYvKVBO/LYREgi2FYplcc7UwOx3hQ5uaAcdZ2WslsNyGsPnUzft45IywMJ
BpKczboxtgEM0TaCkMYhwkE9AlvG96pkW8YUCuglF8YZEqFkBtDdTt2mlZmfE7iVUEORwdxDD5qa
BQJK7Vt3TLfJrfOzORNTXgh2Io61cyeL2tSHjKW5IIrXVOk2iWW5bBZNnjHaXYtMktxI3fSRJXm0
uACYf7yPMAm2y1RaT9xlra84tzjX+bC21bQWhnEbtuN4xIUbO1VVwZOlWwJNHaKBIcwRUSq3EKyl
H2UdretdgnrX3o8VdZeNVhXF6LyxJGAX3YMtPMomGEHokCCI7sXQFqiQGmDiYruUACe/COLATims
O/aVgCVe73t6K5z3pqEKN+1kZE9L57rXJeBa4FOTp/wDQEdtE1mWtD98xIVHI7N881AqbaGKprsc
HLKWvdqZHABgUhm2rOSglAgf5ziu7xykMcVFro1mOoP9QXKg54+jH5VjFUDomlzNC0/wcBhlI4Uu
SueemtMLPTaOOKfF7WMF6xtPfFKN7z8FZCmoh556+7C3uTXNlhqIlLduPIX2pjNMOzvSXma5x87k
TeMeZbBRX1RTbd4it2gJNa1yLz9JHfpRe5TQEPlSmwjZUGq/3iHekPalWaaaZ2c0fb3tbFmmW2dm
W8S0tCwCFQAUn6hHQeV8bwkuLYHgldZCPXa0ZAJ/003CoJmJ7JTtfJXmjiI+E9Y+iMTIWzJyZDbD
MvuT2IgsrpXYdKkyRkhPfpKeEhCZwXNepDf4REaURveVCsgaPUiCaVcwKRQdkYmGWybNNwGqBpKV
ie7j2eOYe98HHaXOzeyOwBSj0ChjJpbRF61/2SVqdo7A3ZXz3pftYG51TpHgKJ+rPtmy8uEUyMe8
VFcj0vH5kFUz6+PW6Uaqj6TpCQoi7ExygIqcJ8RNSR2UApLQuPWmaaIcihDbXS4IlLWmY4fw6nkz
+45KDrViPcOFZotrJ8h8GEOytNvk2EyMxToQTi3kpiCwyT3jVJGqAyiNQD7KGo1/vskTAm5FVIRk
PgoEFyl9/4gqXDp8z1aNymkv8XhQNYlJtybH0TWoaoBkrDjxJHxh1dYaMyegg9JSEP+UF/lkCzip
AfCgjc3DbY4LAobNYtfEs46nXTgM6Xxe0SvC/kJdl8Jqr/qAiOCZ5AxHlBkPbkmRjFBNKyc17RxW
OcLVmSACZ4fLbDXN1abVgI3KQtqvBc0Ea3Kh7arKImNFYOAkxlwV5nLMq5swN4k59NPzorQN70tL
dmV/Plpmoy511Wmv3dhGFncPjbAb92zgyCkwLlINPU0NmuNXwSB/ore07xMC29XLeNV4lTHftXFn
jp+HWpr4RI2uXYippVqVHc8iIbidSbzsOtR+vtf0m8pP7B91R90J/YWm4gMOr/gv9s5ju24ky6L/
0uOKXLABYNATPEdvJFKiNMESZeBNwATM1/cGlVVFPqnI1rxmtSozBQEPiLhx7zn7rBxVphu7MvG9
O9AxwSUPzlu2i+dUjw3oSgVgRU2Z/jy6XREwCQKXdh40uXTOUqqB/G5O2kR/yXVfPsIGi5qTAuyZ
vpgkn/FpZGQQIypESeNNXjZw8Yio9eRJDkssOZ9j2ynPIgG/6gSA/tI/lLzpvIVGGrcfpzJz37fl
UH2SoAWse1mamE4qf26JOV6MJj2JURBpRAqVhjorrYIukB7b4dSE0CnuiqKox3djgA5X8P3CATzx
nYRsdd3D4qUBocZ3nKWicfffo08/n3773/9Bz/zs/PzL2Pnyy9Cm/ZcqfTF3fvqP/h48O3/hcrA5
Y3C2QFeO1PX56QdTkUGXeLWMoamnjfF3L8Xy/oINEkDDoRVAn3lluv99/DGJKKcyx5mPH5F/bll/
dPw5OvxApeEijJvxHHHG+EXRLxET6yH9nKKvDQtvWgHgk/HzZPyzdfWbnsLauPh3SwEN/3oR9L0+
levKllg9Zc9OWE5ZerExxZ+pJJOTaqbDQV9XnBnNKH92+/7jlY7Pck9XIk0AAxW9SPo1L68Uu9AR
gjn4ZM4FA1dzDPQ7etF1/laT5Jcb4rSKDwyxtiX55Y4uswTVlEnFqUrp0t+hexzu6jnRb9nOXnrt
1ufGZVgbgGa5ayLfsd2CEpiqzn5YEsq+zI3sj7FPC52qzISIJ/o9k5gGKfpcvqGy/92FV3MTgKT1
HaRZ9+IHy3kBh9YxHuwS6Khtln0aGl1as4Nj/5d5aW0bJMpXs0jVG37U9bD98lWx6OfxitAsBNtx
jAepU4xNrbk8KCvus/updMZotW4u7p6iQhgnvV3R8pLsZMW+dq2eTdJvEFM/+4j/Xy8sZjVg8ABE
MHLiUnp5/3JOm2JprIchS5wd7Ks71YDNz/PyLcfJr1/Gik9aiStQeZC+H/3CoxCkbCX2g+gZd0WD
q3Yaaw2a8vityDaaKsePFmOBz/9NpUMCAkKYlzdVSSFGQyVXy2zj25+dNOm3UTTxnfh1U75P2xEh
HTJYzKNIh6Mz0iRIvjZkiVSa8eZih7B+LWQcCJmmbVVH2SP1RJOGQyvtLyXHQ8YeZt9i8K1UFW3l
Arhmp/lGOGDNi8WkoU19F5tXXMhzW1XGOlkArMyQntInHKPO/IoEx4G/qqFZgfrObALqqT/7UOD5
KEMELJy7BNAKdOK2uVz67jJcpAuE+H1JZnW6xyXQfPFLjM6XHfHa1a1PEvxHW+YL7gJ7YgJuZTG0
bCfLdBDmpq2vGyUHxelrRB2wABHAcY1p7b3USBA3dLr7ZtdQ8/ebkrKQfk5R1t9MF+narsCZoE8j
qIx3s0aYF8qmFeRB56XwMJbF3SlhDomxWYSsp41q3UbS76jZxVEFrsecCEGMdqdZ33moTJlaEzex
KktS/TkRVfINW63rh1GbWjmdEtOT0RezxXX1OEgZvUM1IforPUj0CdPUUv1tTDkJHuzBECRznane
IpzgPbyixDa2oAJscVsPspNZaEZT1QWMsT1KqPyGdnbe0pktmbAHhcdssu9NsZubptVN6DRj1QkA
7Ahd2k9Ng6nZvrUWp6HTDu6k7N7BnjQ5AnCoFZF8j9i/7qdD0Kp23vT2kPfpeckpBLCr6WSaBJQw
d5PG9TVV4FP7qpy9pffvyiJWDFw2YkFiY+xjL+XH39AwWPtfZFo/tcOkFXvqY6S1zcE/dUgApJRH
UEcXTTfSp6c2WMyi7oqf3TZgne2P5akJl/3syOmf/Tn9s1vnWmlG7y63m3UiKrPZHcvQLQ1RVfdd
0pJyysAM87wLXrWxGfDbXCpFkB036nRlueWboVdGeZUERm6cax1J40BaQvtjnGvUNTTI/Ev4pXFz
SpiP/9GG7N/QmZLF96yorfgHsIbBuermAs90q6LGu7ZiLa57H7zAYWLVSz5AErfUxvQrwzp4LXmD
N1Ht6lu2BTe+pm8okFGpKvs01YRTHHQLcmcMe2cxeRjWONUfE4vS/ZAs6N8ueuTO8iQdiRgAXU2b
CrcHsqtzE8nTg6RrqcJy6ap0ZyJDhleHPNM6iHHymsc4yad+L2N7WuikSZN/1WEyP4Xw54b4Aemw
bvd9UEXifh5hPt9xgoyi67SHOrb3Z9twH+iruvYdlgMj+QbLWMmvXarIF6SVQZQMJ9mhtOqPqjYD
Ds0Tn3twmRlKMj2NenQUlxqhbGFvtNETfBKqrtXZPcfLFg5d2ibeeDfbIHKRKtQxASgMFiz3QsB+
4rdMkNeDrZU3MyybCmy+GDAFjLq47VyZgx5ODVYd7dK/Ck2hHQP/SMesZx7ImKRXR7Z5Y7bFrUnz
7WZos6wPcenGwbYvmhRrsxu5Cdt0av4YFA90jyMH8VGFFa7Y2I2HrHiFdQB6HXVyWbKydJsZ+Xd6
gD3CDpuWU5kfaE5Et7FdTB+6Sc3GZiLdnvYbMfYGj0iyDXUxJ/ywcrS+i2LPva8ZG3GAiMtVdVYv
7bjXYAflnshnVwKaJ+Z7E6HnvkS2kH7qZvrOLPPZdGM6icsRvBZ5isMiEuMmrWLm+H7lltejDRIF
hWrqfsAdG3/G6NE2oZuL6JNhZfVXTnr6jjZHjTwisbLvCUJuc5N0afdZCsO4bCDh5lswUjQPh6E3
sKwY/vyp5uejle1m6DHI7hCE0Jt18NkN6PhsK6etzskZ6+UGYX/3sWMa/2n23fIRFW4zsn9U6rEv
a4HgKB1rsPYVERyJtEZ6IeZSnubCMSDMT6Wvt5m9pI+uV7q3mAGKe1MMNk1oMZFsSfY8kuwezbdJ
P/NzMuGqGAwxfmWFyjLECmngb9nmzHSTIVei66p9wmtnYxlCjBnejymefPpjXIYDsMK1uW2Mln4A
7c9K0DUcjHcLRIuJi7SEOzTUisYmdZeCCdcYmWLPTUfExyxB3h8KPg6yexBNwPCtMAARK2PNzrbK
bLRKdpyPV3Cqx/OFWnS+mV3H+jGkeX/RCT2+L/gFxi1hNHQDqnywiks+neiqzlAIbgFURMumCpaJ
0bvgdLz14aENNPbUEITAgHF9VQ3tSUdPdH2nJY+/zplHCkofJPYY0qRiLbTk6mlrAVRfFV2Epg7t
dvPYcjjGi2FqfhcG1OUXhPnK3NaSMmNvzxVaIzo00IoXAwvCNqbbFh34t9tiQ7tD57u8rIeLJEe8
AHu/q7K9ElH+wCdTmYcxqixUpXDPMdAU/QjZz2rcdzYm578ZBf+d2nF0pcJ7ZWr3dHRNh+7F3G79
b36eXKX9FyM2akWSxVDVPlNMu/Ivd2VhGIjgnsQBHJH/pQEw/qJcXo2sAf9pQP38r4OrYHDnsvOS
6sfAzV1JyH9ycjXXQ9a/jwo0hBCBuis0DmYnmVTu0dxuyVRR5bk3barcM894vad7qTJ8K4yxys3S
jwNSKSW3mep7gpPqJfsyIhj9oVQynz57cr85L7wsrZ/+KiYSbu6Kozry7aPzUhXMnYA/QRexjrsT
15LL1hPpcAIZ0os3JdpbNNRx9FWtu+3rlz6WQjiAvzgmrcwGkKWwIl5W9RxOxNjZS72lzv3g96sy
sZq+Z5O/b2Nlv3Gxl8frleDJHBcZskvbgRI6OLoYehjp0vVvtoVw5u2cDF/sBvfS63f0+4sgtueM
wjvmH10k0SirClc0TDhT85T5P/G1NFrfv36VlwdNbgW6hc8vtXZQVl/A0dvTdLqvK3Pot7mub4mz
YfmL1R3A/e+xuXzKl+bU1+UN6Zu716/r8HG8eG25MFF9eKs5V6P6p33z4mwNyKwV7HDDFne3CDYD
Rsx5n48+Ja2/ps9F6PLZLGrjix0RGz6JOrhLHGZt2FhqIP3wR7Jt5MKJCW01+vfzLAJ705TB9DG1
dbOEDudkwg5Kk6qwVJZ2toGkSwrfyb7rO58/rU1SDh+aEJcWB2N0qqp5uZonTAun4JIKevgWGLew
boXlhXqI/eA0YJyFvL51BncTlKn4wO70gVGjwpbaDug+zX7wzB0ybqoVu+kYu8zS7ac/fQH5ocFO
wBkwPMjKT2vCs05S7TZUK9Sa2CK6/JLcuGFHetRbgZS/fFMeLhCglCjTaFxh/3/5E/UpmRJmb/Zb
htqKoAuw/BxIpg3hvMaeDv5b2YprO+H5SuZ49N5WYYSLO8Wjs//yehK3pEsiRr/lAM8vN1Q2shbl
bOMmM5joEclloth941H+5iafvPbSckEPW+5ROyAIkpVLHPVbLx9uurbJT3rSMsLRDm6qGUPsG6/9
r7eI5gvyprmiDThnvbzFhZdDt6Y/bD1ECZuyHc3tEDCvfP0qTyDoF09ytfbw27EGQxsGw/nyMr3Z
YAFj4dqObl59BolhucgPGnLBFPLMO183F4J2BZFPiCsADVAT7avUaZFHepZ3B+7BvU472/d/3v5/
qwyqDDbDV6oM8oHLx1QN31+WGfxHf0sNDRrkHoJC9Ca2h66Ql/+n1NA2sGxZLJGSJXPlPvJPnpUZ
Dt8K7GV2JCA/Nn/eP6WGlvzLl7xkFBg26DjYdn9SZrzs0PHHUM0YeLxsgIq0fI/RfwZ9HhG7nA6R
hYgwRpdxUQ5+dqtkR8n97NH8pow4+iSfrmWyL7EpoW2CWvTy7UUpgEm7oKD2Ax1pMgR9DYMB7sLX
Du/nuY0Q461O59Fmu17SX+kmJOwC3AFb8fKS9MxKaCNqDIUc+60GG4GML0nfqI9+c2M+bXKLnrLl
2ajsX16l8LDNRC7nmyQOquTUo5baSJoUwz6xKt+lDVGRGvb6w/zND8fohNWApYAJ/DGpKyEolHH6
6s0e5gAKxVwSNQfSR4e9xwD39Yv97gYDJjlAkeAb+se85CziqGbBKFk9Gs2VXQXuN7JJ1YkSujmD
/0fQ1+sXXH+XZwsd7SacghC6qIFNuCnWUfnCC2noOq+nEHvPudHNj1MSNecovT50mRtclBWDVNW9
Vbv85qL0jbkiOxYTq6PVNekjNB5TNoUTxuPQwGu06Yq6eONlOX4lV76ewU4BP5lF1zyuzLRqyFc0
CjQrZqOvUthgl6rzHl9/fsdvBxeRRKcwJ2IAt8qVX76R01z5S9MiaGhcs70Pxny+yS1ZY54b3lIP
/+ZS1Cp80GSsoHI8vh9Ci7IkGwE/oOA1SHotawArqT2PD/aYDH9I2eTFYFdjvSKOBBYeK+TLGxvT
WpV1Vy2hyPzoJAvm6CMen+FjS7bTJRm7CUHGBAy+8bEdv/9PVwV5TbAAD9U5nmNQzyqSygi8LUzZ
36YRdqTMD6oLmwbyBnai4b7x/v/mJWFsStYFyyS6nmPeHxwRRUYm5s40Uv4uSO3oBIHHH1IFnx4m
OnjGiayPTB6OFuTUdcSUltTUttXQFCG/a4sg560x328e3jrjZaKIaJ69znr5k0XF4iWL0WHEbC11
qHNXXEUqJUA89dSPZKjUzevv/q9rhx8w2WL9WG/M9Ndn+6yInqHNlHVD9pxrLyc8ZU34HyORuh8e
mtK8znwq0b4138Bb/eYzWA+NzPZMxLt8dy+vKkFslm2Fss/vZ2/Xwlrb14w+TyKxDPev3+AvL8e6
RmHmBhXKMdLw1r/KsxtUshFDYc9OyN7XXY4LmSFVpbI/fQUxkhtQ3OhzrIO14OgxQpwwMgeRe5jP
6Vxy4BLTFrSO+f4Pb2ZdpQxGhIjX4PEfoxIzsr0C1DBE4cqmDuUYMHBure5PbwZa9FMbZd2gpXdc
nwcoQOEd8JIHKhNoSqJkgyzF275+L7+8A+s5gxLdXVdCAJrrl/DshyEW1dI+07nQc3xxBhxmuYHo
CfCM3On965f65R14utQqbaCgAlR7NKJHbpDOIP8dtLKJjZKzHAzndG7wDOxev9C6oL7YiQMObC6U
NNZaTqfHh8VW+0PdW4uHM1NGJmv63HsnqVN2YmN587gQj0MO5kYqr1jHmFM+0AOm9frH90v7ly+L
PpTBT3gcAcT3amek/np4VfUUn80RLIuDZZdN/cb9/vobSssz19WDQpXrHH3HhKuXcUsKS1hMdbVP
wN+Ey7AMJ7HdWHevP9pff0N6W/hgsAiYVDnW0fIrF9PFYYzordNLc+0Jpzqpc2Kv//gqIEg5ZKw6
Fdb69Yafv5RgqUebTMsw8wkvrHMb3dgwJm88tsA8fnCQJDy6qNwRCIo1xOPlddw0yxbtATPJGHFO
u4L9ixCeMVHfPL+P2k+CeZGThx62bcxzaYOdOFRtBEcx7vKkei/bjtOqhRyY5VMIWG+thZh6a0Vl
blykKHa/ea624cszY2u/QybDOuNg2yzDOe2M9n1sd9rbR+zGaFMzNVUQSGIzJ7x+ipYIK2FigzQ/
6wLt9VE443x0GVLXSe4EzH4HgFqnysqC9DZLJkfjxPVjaW/Zz5S+dado1mHGP3Z2S1UN5q3npTCB
zCYbiHjlBB5sVObO3gHaXZucD1nXfHCT2jjY5JqWG8XdNdeREwjvE9Cgubg0upKOk4OwCAWdlgRl
GljagpMcg3h1syDhm0+nDkPFrYicVO3NTkzTBfX2TNQ5LorJZbaXNcFBV2M5kc2K2pM9NXdrb9dP
Vuq+q7spwk/ZIZaHWukK5zYvXcJrcytStxlkq9UIiwwkdIGr4SKFsAa6gvanux/czqoeLDSsxlnd
48+6x8OcQNdjmJsWX4rEkcS/+pUNUC+2kySEZz8Qfk64Zn/SOhqhosJA7YWtHOPPeTb6MePLyYL3
MZnpvZGkYjn1g0bgipgzJ8EMDLLzxoNQdc8suJhPiBwvxlPdevaPpdOTsS1somGYhHt1y6+mySHe
wg1Apj9FQ3KLFNarN6WXlOZW1hhiqUP5028ToZn8EEc7MiKCibtskkJOBGMPZdFf4QCQwVkF7uFm
IMJa3s2O382nXedUbsRiRr59uWOeTZw3yXdF3A/bkZRf8Qj9aXDszWJjVblqM6dsz9EnuvauEYyI
v6Ul3KLWnv2IwWjRFWGFsB19O2s1BENCPC17zxCvb/GwqiF9nJFOkP5VVYZPQxbWaG93J7kMBOaA
LqoNfGAVYdOe3sWqCEZvC7bM0N8Cuzb6C0Kviu77wGigAUSXkwwc753ZNq+M0q8SME1YKna6laY6
4S/Rfc0JxnIPUeClNz7B8j9EJ3GzBXXai/N4DLxpCCmwy/pGmcLsHY58tq2/rgY5flUkrIE4DaZF
6kdjLK3qEMNl77dWoHKcHLkLjgiSeE+2a9ZmTLeMJfY3LeKc6bTVaeFtliRV8S0IKyTuZk8g2OXU
g3Y5JDG6E4YMvT6QuFoZX8vOTpyNj97jvF9iUl2LCfDXfiQk2T+1k9w0dihw3RGSiquv+tGO4/Np
8PvinV8g1d+3ZWZZOxBpytqZdhIDhFvlDmGEBY8BeJTrZke8txNAk8xL/5BkUYlM2ZHsYNPQ8BjE
HCyUJDX55SuS68OMkUAfPP5IZ+d0gte+84Cz75D06Pqkt1I7Rg5iQIV3ukZFoCh1vMLovPz70nsp
BXAC2y5sSLU3T9xhrMZPbu6o7jThxBOcpALHz3nTlbFzMwTxKD/Cdh7SdyhvquZU+lDJDlY9DiSy
wvVy90HVBx8VKdKXRhMAAbCI2v5uoFOJ4e4pPOxLD1dml0dN3ezG2PGL96r1C45ORm2uP9AwfnHQ
G8ATz+vkrh6zIthUrRdkjMut6iqfKnzxA5yq+cSLaxvfRcfEAZkUB35AL4lJ87FL0C0FfI0PtSe6
9ZkV5W03tBWSk6kQV/mcq/cs/B56cNJx44NtaVaNqsJuEiZlk981EGPMjRX7U3uIp8jt9ovvZ831
HFlM1ZEB4oDs0hY6UGoL398RGgvjt69QBAGKa2AE1BOkv4eYqoaje60SsuSDXrRX6CPTU2KvPTT0
pptlm9mz0upTHw8JGR7DEnySBRvnBlzRKJmbzQniANOs+nMPZYwm9jgZra0a/FJcSGWk7davikKe
oQTo3DAejSHAHGDORog3DeWgY+Ey2GMzMpdtEvXEDDedLXCKkgpWh7FR98tZwtdi7luRGR3ct2rq
z5SOmaFPsnFBrs2dnZ0qw8DAtmJgrPueCTu2Ls+JgzODrXwOpxFAezjRFKJGkXOg9jYkHbnLrcZ7
ZFlTxqWsPQAkseuodbTfGPsmhZe0Sbza8T5rRF3BZhKlkZ/NQxwngO3MerU+DDQlmnnhTsaYkJ1t
42CA35Aq7S67oHVirCEmrTRimQkVj0yNCH5pQJNuxDjWOP4nBvibBUDIsmkC2X6vBQTVnZPOBZng
OAip8QN7PJl014JCm9H8wFrIXchI7AGfU0ho7zMzJcG+FJJPsQBjcd0Iwt1Dq8n0GBZMGxmboWwj
wCO3RLudAwFVI4BfkO29RAM70mrKHYZeXvbDKi3CnfrABP/TDeX8SHJ0pzeZY4/+Lm/VwNouYx8l
uWFiOAwasxt2llFYBca+ZhVfWZrzqmbasxmssSCe2tBBxIqs5Ue/B8F/mpaVGHa4JwC/1dUY4fIl
6/iWrh+ECNk1+KpI8sYFV8sMBgdjP38jZed88BaNDKEkSU2FXYzQbmvrATlMmUcjw9Wmhoa8wBrl
75O4JrqUlSSnwKTiG6ryFQpSANoIuzHnxGm4sn7AV2XyyVeLDZBVtZ5F11HZ3xKvhfMrRpu2VqeZ
KoVMr5WFnUMrQWo1mwEgxKwqNumSV19Q4tdx2NgwRJH1x2wFhQUn32gzxHcig9+xehsBiejOu7KB
kvp7eguTT4FUYONSTRwF4eBaBmZMwKDZHoR/pG7iyFDx9ZwUDabF2C97XD+Z1uM5qq7F3gnW93Tj
GVWdXOZ5gVmjUGM2vbeWEn9Bjbs2u3IyZ4HrhFZjOlnw4CMjSWZpnkd9HuTnDbVEf1dlcD740lIn
Ss+kPcSNF4qkczyc9HiNjGVfitR3TmuFRTu+sIird7+22GsgVJSW8hAYtWyk+LdQmJKZ2ghUQp8p
Wyw8RQvTdmi6YxRtHVEOJykbYnfQMpbuyWprySDLlMgogba6MMegJqXsHRWMaYeT4IMS+HXOMFAi
BSV1zKQrXHvzrT+kKtimA6nfISPuNN+3EVaq7eJDRNjS+GmbLUWXjQVWZRaPX/EIdvwy7lnf2V2H
TbUvbg2B8wYfibt8rBP4LdTgCn5t3LbOuxY9FpzC3E43SA2GiziynWwTM+vugX5IKEZR3WFvH/so
0A9kSNkPM2dbXjcLhOfeiPrKCwOjzPu9Bi6JjTMKFmvjObjGVCy/0euXMqyneUDvZdjqJmGSH626
wKZhAWRrXEd+4spoDU/yylcRf716pkWu6SnEuw6e8ENkJKwgQkTlHA42RSKoMziRIQaR4UvLpj4y
SRZ4i7RVwpbE5TJ+JJ0cuUE8WvBIGrORd122FMWuMs0Bd06R9zIs6jI1AN3Hrd7Nlt/qk7k0oWsV
SMruXGEhFZu1wJVG2efdSJKX1uS8YgIfk2Jytay0zchRw6mP/7CoTmSF44irM5wJ1TD578wxE+UW
WmShtiiB0LEnidLfcbTKGMJyw2eYqYwQyCEbPP4f2+s/wIlLvtZ5S8t08SFAML92xx+4YJqPEq3m
iRNF1FIAiTgtcRaou00s8u5i9lq+VbcVuIqNnpiTsMxogjLA9hrszhyHvoyi9xDZOlO5s+KskLsJ
kMDNxErX3AdpqyQsY6/jVRrm3NsSo2MiK/YMsW8TFIgwkPBgbfDGjqDn6wrUr7bw2GzzGe7rUGXo
lMFzOxee0HF8lmSVuFcy9oz7xreiMWzbXF8vCo/i1A2QSP3EEe/SDCX/Thpa7skkGy6UoZ0hxC7F
wNfNm/oROnV9oweOjJTYecFh2JJq2ThDQlZAaUJkXbeDKDpYePKm00xy0Lil5zF+h55W/Sga7brb
UnTsnqmbW+02MKfqy+T40mHLddqp21SRnk2irGK35xjszdWCd7BpK5ZpXp866849Vpvgk5iXsr3N
DYG0MuyTfMB1Byosv7cr0Hpo2Kw5Zjge2K3VXycElvJVisboMLBSAPFPPCPyPkAkXu5Hj89rVxTo
xPZDY8PJG3vXfYi7TN85HAVXS7fXAwFdqhqZ55DNPcGnk+/vCU/Q59NC0b7xFrCiIV8rKJmNAQEE
ObXl9Mn3Fvqdg7XeX75Mqhu+IQFK9KYO2HV4TwUswkYo9Mp2GeeEwam8gpEcJcme3Ay/30RVKaNd
0XZUwAsA6A91ahsfdMbqzWJbwMInBGk4yarKzneqmIyryrFJsSxFA/7Qo1L/Fg9RHRwY5+cPjVsA
QMe1V+zB8KX2RlpL8OBOg2hurFwimg3R+LjN45BykLsrSoZkn3m2s7kDcKrmHTRpXB/5NMj7BKZs
DjFbWBC1lNen28gutd7HeJad89Ib3DtHWsN0mCgFMelpugnBraCdkZ1DYvS9LXwO4ews3SESt0r1
1Zxdh7VNYloLPWjkmGbNfNI7mk0U5HXvIFZuVcNJAV6We+ISMAVQlXoTDok5LXdw1IbPMTQEO8ST
Zz74M3ivauYP2ai0Z6tIR6k/jBikOz4OA2Ivbxy1A+1TVLo+0to6xIQx1CHt4abfqjaLi4PqkCWG
kqSprzByF1Y+prRTKN0MkenQe92ZXdXYFOckQEhKAYozYxzq4QuopDa9GN3axEg/+x4QX9uNopBS
Y3jXdiUmFlP401VldmWws8AkBmzyanq39GjN4TnqHLKiFiI90PazudXBh+pmLqM88bzR1fQiaDzD
xjRMdYVXPqDs9gsJQbY044eq9etom8qmgbboltadqOEnsoZS7Ibwxtbarcja87TEZrX1FpF9oOSb
KUAT9tBNG7l8/GqEI75pnarEdQ4JzMDJHQzeRg9O+9WrAd+FyFY0fR4P/eoBTnLfbHkvWQ7rKYjN
HSB9sqqLOCN5Mh/S4rMaWWYwcTiU2YuxFPdC+ct1lMXT97ZUC1/5lLb92dho/Y33MraxfHLU/LHM
eaUOBrWxOIvMtDfDoV8S5tNoOYoTvx366uATuppuFNoOe8+p1zAA8zp4Mys7y9WuNfrlcVIp685Q
JuYN0DmEu+DN20+4YWCw4GRt/Ta0l3wW0aWY/ckq3yfz4PB9KRiHh7GhJBmujMafLYjcC96neuGk
+pXGQVZ+NjClmJu4Nbv+0MUNbapQZZzV73LKOMXGN1pSPBT4K5P3DBU9JwujBicyFGGXINh3hV24
wcaVEwMXlY9pc+lHcvwxTrkgh6GactZpC9Q+ybGcV1JPphf54kffXaxfPyhuh0+NDhLro47Ij/+R
TVTfe+lRQoemrC3zdO6arH6P9rxRB6vw++RO9gyr6QKo7GMf9++qfPZbDhG9mYQurwaKXIpdiDoc
i9xkGzWudcJz/owk6UJV7XVVOz847+bbpPG+VYU1gRf0O/jkcXCQ3njWrSWnaMyDX8Key83Rcr7G
vjMn5/9o+JSivAqqEO6gWW0hwosbAZ2z22GCHtgkG4eeIVm8/SfaEngIZo8W7MHqRvf6H3494dbm
+McBvYon0BFw1hkUZcN1MNjme05mZsoXnVCezqPf3YCAn9hj1JDfv96x/aWTijGMiQiKRxPwBqqi
l53UKtAub6YERsrThh1SJ8R+RcG2M1CGv36p4xY0B0PmLsyQ0BLgKDx2+rmTPfWrdDk0RZpfxmyD
YErm6Q9H3lyFkYjByHs1nUn/aC7S4Zns6yQjWtLx2jMOQdUFwhb7jas8ySyejyq4DLJcWulMxmzH
espYfdbp7uK+dawe2XYwkjtK+gO7Thhpp1I74EvzVdo7/tXoGZwp8liJe58N74chiTl4Y1jxux/Q
NGB44fVzEBMcDam1GzmmEPyAFMrDZuzBJAiDUOZKib/HFf9VXv2PGfCa/Gfl1QFfx/cvfANd92V4
Ib5a/7uf4ith2iuyDRk3GidwGask+59YbFP+xVyTtjXufv4Hm92/5FfA3AhD9E3k4ZCxTfs5Ftv4
61/GZBMt459Ir9bP+N+v6xr9hYrBB9mCYhbDorV+m89e10kxUjCj7Do2BH0T2fWrccXC3UZmBsfn
SbT3RtGiynr2mH6jwjr6TH5el9w5UupRUqwBSC+vW1a6VkS2XCfxzjHrS+12NOL6KmzHC5mW3x1A
Sl2E/Daw84c/vzTyIQaWKOEYlP4yi4o8VYyqvdaca8/LrFF6lwXVsg9AT/QbR1FbXsIbqvdLjGEl
xFY64tqh3o7f+EKPlJRPDwHfb8Bfxl396+uv//zh08GLJZvGNZagxArR51nFtmMbTULm6SYzzG4x
220hK/OR3hbpMlmpIjxqAcbrTQzz4tzKRN+HdHMa9cYv9JsXg9ULLzkCDbhixwneoIOEnJbgCikp
ARgO4dft1tFteT9P/TTTzDaN+lxbfdVsX/99Xs56fz4UyHjIFZ+EgebR7NOdfadM6vja4B14rN2h
fpzqQG4ja0rPCrM0P2qOizciUPUHQ2bxG3vRy1Xz76sjal3vGFXisWK3NBw2ii64yuI2+ZDKqX+E
0Jjs4956S872ctf7+0o+o3O+AVKGVuXl8x+fgdWkFhFdRfhG732zUyfEAJmH1x/m724Hsv6aeLpu
58cSHrqmxAbBT44juGqFE0/3U2wYux67xv3rV/rd7aATwnryJAd5kuQ/W0gKbTEEsPPrwZTDneqk
uqaHr97YXX93O2j6Wa5MCMaY118+syHncN0VKdDZYFbw05Py1HCU8y6r+/n8z++HPHlU6iwTwEOO
vs16xEMWpfk1xKhhB9ojbjcllLc/q31+vgXQB3CXuPTK3afYtmePrQ/G2evzlIeVL3dZ2cQXHSlE
b3zLRzaep6sg90Rrz9eMo+S49hmbOm7wt17XqWGJrfKUrvZV1AUbk1qI+Ddw6aO1gHRmFsAptMv8
koFZY5neAb0Fjac/frYuKiUP6wnbj3N805xugacU/lXXV+1pHi/GiRb5tHv9Imy4xzsbSyuiW99C
pIco/uW70uBgbSNlXlkWLbzs/9g7j+a42TNr/5Up7/EW8CAvZgOgI8kWM0VtUKICcs749d8F6rXN
brHY1rebKjuVXTMSQuNJ933OdTofpG6RP4Vp8jLa9Rnd1TsfvyFYPHV0B0gC5ZM5y2z1DFHReBh8
AiGg2+BCVQP93HKx/C0na7UBp8LkcQgwxIp+/ERxHhI5nIqDTXTLPmsMglZqUMN8XAUJzfRyKl9Q
doCSAbrfj/XPujFLK8g86uXcSf5ORKl/X1VtfIc/H8wzFXXAp1Ic3+qdnZ+ZeZabOb1ZJJns5xfd
Od6x45vVOlFWQoiDIWigzDQwXoyAnXA9Lex6kqIwtcv67cc/+TtLB+vGv68pjq/ZhvLYxa12oOeq
Yu/hIOGG45hdlBaF6VBFO+Tk6dISU/R0usSjL918fAPvfQdoaChXLmo1xDvHN9CVjR0xqRxMH/EJ
BLrmagzD6MzH9t62gWGD1AX3oViaAMdXaQqloj8oH9hXqOqqIymx80SoaJR3ZqrnsALCZxBkzV1n
T+xoaMYAAagNCzQTqHmwdmrKsaCj8J2cGdjKey+AQWcxOaPAQfd4fGuzIlCDVNqB79giG7oIb3En
py+cu8RqTurosVIHyFpNo5L6l+njZ6zXCqTCPuK/2fZ15I/KzzRrhzPL+ut+8vRzJEbGRhbENhsw
5fGNkZhmD40tH0jMUPZmWAjiLJO+3zd9Q2NWH6O7rm6KZwPe20VdD9GT2rTUyqOqmRQEtyjajKAW
u7HMk31ODfL+zz8cWDqkkrMhXg7Dx7dnlF0jc0w4SLWebzB21U6cWN0Z4sw7MyJCIdwfMHX4jU5X
T3j+AU7x/pCVSp94VauFDxmlHSeaid1a5/GYnVmu31t3ECEi6mVDh/PBWtbzN6tbOfeDoinNYZS7
9kJpE+E2CV1WBDniekCoahNMFS7QdnlQrrRIGbcI1fo7f1ZpI/7xG2ZICoYNcGlFPSWzJEVcqKFV
H9JAMlZz1P2UxZie2TO8+7wLzUfYaHA5O548b5sLlRCg5pDVQncH4J9uWC8U1yJUb5fWMktv2FRs
JPwCpMuEQMCdyYVHbFrLZ979O4sF9RTOd0Rzk+R7uvzVbW3WiDkOA5mLbiaUZ8p2PwZLfqFmjmBg
3jSmem6Bemf0m0xvKgsgEdHi9fW8+bmT0jKI/MObMVABlMq6cvxYI95IsaHWa8pOy/HddJO4HNP5
SVrmSbW70ad21SrFFzqyfzvC/nNSFQVUDnjLmLeoJJ/KoaG2VkhL8gNqpHrH552D09fNM0/9+0Mv
DGXWndcdAJCx429cyoN6qIvqkI0ifIjkqLlXwsI4M3+9cxGsi1STmB0WkPPpbhTWVlbpAzEmlKfV
wSDOh8bVmSdZ7vR4jsQfiUeJEYshkwni+ElyCUyFbgyHVh4EorC53WGOzdFSEnGRnRmOr1yt04th
SsM9xOMwF53sDyYDhJ8W1gczxZvrgK0ObsJRjx5V4jzm1UAwn4vgQiUHKut2IyeXr5Miwj2m36ug
SfXSk0x0EG7ajnTEh3ZKkhWt6HLwPp42fitU8Lr1RVO61EeYoX+bN3Tdn1RfQHsYfdVphw5djWz3
0YWuG0A/rEaPCNOwbTTqxkC+jGMA+dwGBLj+mb2TbSV3wjmBEQYfX9jyyYeWqCN9+2o6GAmBTGxD
iUWRI/nM73L6DXARipeyrmjMYVSsli3WmyE8WVYgoU06AJCkwz3Ew5VBT0ib8vhw5sUuS9rbD+D1
Ssu5lx2MwTng5EodOrOBNCLGTVvfQG8inMqiab8HmqOuI3S6jjwZ5oZwy5s678NrOsLSD7LK7H1p
VvP9mbtZBtAHd2OfuOciUmkMUbSHSGuaKxaR/LoSQ3cty8NVJWnGqgqm8CE1IjftpnlfBkW/po2i
bE0jEGTiCAn5+ce3tDz/R3d0MkAAK0UoyurDPEgggJhsv/uoOG8GSG2On5gEf4FKWCUJrSIEaH86
qy2/DuZv2HTo+hfTwvF3ABwYUYjeHMxMGVwEtcKN6G6fmXBOzwivF2GqwfkA7eA3q4JPAk2dJnwC
ZStuC5hJoMWmK1GPGz5vhFVDPl5+/FJ/W6GXS1L9Z7o2lyKCdfI7k3MUz3ZbHZrGkkELDUJcZgic
7ywbmBFvue1yV8gFJXnSq29jlMYKQaWc/GCkwUs6M9qU9wYBvgaGNEdhk23J8WtW47zVFfK2YhHY
F3OfUcyLelIuXT+WPjO/KQ5EMXNn5xqUItuATIAWYM3BIL8usrL6eubtGO98c+xbVPgTOMn5x/Ht
tH1mFYbaHtp+knCoFGHzDKXdtFzETiCvu9weropqamDUUwqKIJuVxg/SNttqL5WRDbxQs3pyxP2u
28TRpJL5lcpKv9cgUf84c6/L9386PpiYmRKZDNnmnMwfrBpyQVLygYDYYF6pCWpwl5xYi99rMBfr
RNIidKuDJqxcu5Hb604PzB/qDBjK4ZfMjDMrxekSvXxZy7EMzKcOYeB09QSONQZGXx4UqZrJ8evk
YWMoadf//3wygD4thWWJbYex/IZvZujUUvNYRMtz0553wL0rSGVtNWVTleQWwPis2OVVgR+nN7q5
QuucKJlXVirgcZ+UWpQXyHfPTFbvLBu2BnFDESitljPp8U2hIg/EbNlXjTXZBEZr6Q0xSuEXlP3D
3ce/+zuvmZALKGYUTTktnU7UZuiTWpdKVwUg7B3UU/RFSSWdmSbeGQdUGUHvaMx+lMyW1eLNOzbZ
lAMAta5KFPZb+I2dl1MuvkmSsg7hsOXp9uOHemeXQd8T4ga9OspVWBSPL5jPfg+vob8Cxd98ltFo
gEfOB/IRB1KQYVCH8ErWzWyTiWnHfQqWRBmm73nvt9GZX5J5h2sdDSz2ZPSbFjgoflp6JMf3wumJ
ULCuvEL5Do0tGcjIWdErbz+P9aKpUdvhgQQSuhFhwu7rm0ZQleyicG+ba1r/muoAXgz1qzjz4VkT
f5xXzuyHdrdDMEHKjVCKWXqSpcac91OVynugYUu7tCMpDGm/3mFwnbOgJ7GuHQ/KXCZ3mFqqb/QD
UHZg1UaVS/+9rh0TlRm6t1EK+5WemdILesfkBq0D8pKQNfFb28jBoRjG6ZtuNIG2KjApoGHBAbAd
J53IvyBLxuaqNXpi7atOz0g9VVNwfBRDY69Qs+620ch/cO10kW8qnfC7tWwCRHdnIZLvULyI1xl6
RboleLDIkao1OewuNi+7JC6G5zJXJ2DeQgIDUyAqrTyCKdQvihqI0kHzR4MrmGfrU0QkBPqtVoWD
Vshy3u3H2O46xx7VjuA0ulWKE8ahCfClMjIKPeQ5Iy6yS1tBVW+h7I4QCYCy/dYmMkg08HUgacJa
Yz0RA97gtZpYaC0Ku7ayTYar3XaQvkIGc/hT5Jc5Oadm4pgltbPwzoD0uPJhXeLps8dohJoq2eO1
nffWRvUb/t9trW67bUO+x888juTBa9VhDJwe+e7stH4A6FhepmcHcGwWOL5VzwfY7aDiBTbmBFKU
IiyvNtKRH5BsBN3xFT7ShxZ1b+fFBGvci16vOw9YQ4Sw0y/y1CNHQUanNhsgXNU2QOzaN/w6HpYc
UtQylWVTGKm4IYZUKAetGfE2wXgwEI3pjZKu5qbr6i1iDdhDcYMlpBUheXtSmOW+GwvUYyxXXdg4
ph0pP0ivDjgASeMXqLjpvM/lYpI2EDDrb4WRNPOhiqY8c5XZbFNa+W1x16ZB0XjYd2LNaRFqKBD0
FP16akVyG8wVX5A8pVXjdNi4cywgIy35orYLsmf7crF9+GUju2pjDQQD6Iil18WUKwTWoLwFYV9S
SnWJ4U0pHQzKZK8C289qsgwlTb0UKeJOryzi4CvivBaup5qbd4UxjffqJIyMON6YECkaXmMIWmBM
7peAG9ZHOYlCl1Nrf937Q3+jFDTmnI6lHynjaIvvRjKWeAV6WxC8HvUXJs6gjZriCk+HntR3nFcq
Qcj8NW5l+4YzDGX8YJiTkgGFqMP7qMqVS9gU0gUyzTB3TPTaUPmssjN2hZS3921nR5/G1m9yJ8KW
MzgVxaLHFk04oZUjVoVVNw8ac0hQkTdQgtHrfi2p/5Uv/IP2zZuF6Dey+mU3/sheiq4OjrQLyx/6
pV0AQkfxzpAX0IFFK0xl3f8FjtFJ5oYIwJoFiwMr83Ia/Rsco8t/4XenTwGPHRDdWzydZv9FqYS/
iw0Mu37Fsv5Eu6Dqx0sVVfaFSqAjrhBL5jhaieOlair1MEBhrzmiYaZTOxrTbRbkmDHS+ltVIvQf
mX+2YZwpNxPDy9XJsCHkLM487BKx2yM2RmeA9QWBnGC/ZluPBMy/6M3cbmZlGDy1DFTHDlpCnIyv
pek/knTwPMO+C8Ekry09+qkK416ecux8YYqeLESVKGoV+mx+2Ya6vTen4BZV6HdNizqn0QDajswF
ThmGCEUtUJlCpNIFeDuCZUL/pRrt4blVgPqOuNTuCKCZCCSKAUoGsnnVKhQhDGPKvTwgF7PPREfi
QJHwnA0Q1byZ11agyF5YZNon2Zex/hvDeGnXAwJuJjuPltvGVKcHK/e/BFnf7hNBCo6vMqfL3KVr
69hN8JAme6Z8EMKI8Vza0l84Id4IgKY4PatvZjime7tFw541xWpU/AsrRApO2Ii1zovsRYcPtYla
G9UzgLx1TDKPMzTGvJZntQWGmtK7LfuGjLqgc4tMl3kk6+vQGgLUStR6BJy3exo3wQW+0S9lUwfu
aNaoAWSKeLQVTH2roWS9COMZHrJcECs0mA+5nPZOLmXTVTpRWC2FjMxuWVHJpKuJP5l3mSVdDsTm
rdOqrg4D+n+vtZAQRNOEFU0Qe62NusM2q/FK3JLErIirVG+WMD0W4DoKkaqCLXP1sn5kVjUdQj5B
R1dt50R29aDGE6HKwbTopPVHoyvu5d63kO5D8k1JMkaw2q4TZbrSh0ZxB9x9B+FHlVO3k+Xypksn
Dek2RNKEryMIYHOzdIZK/0SKtuXhNrlrlArTcNNftVpHSTXPi5VcY8GJymnNXmOtL3cQW+lXv/RZ
hpVLnSq/EysZk/NCJe99BCa+eJGngKwsPAFOWhbrUpOfO4MDA3YmR8nCzGMmuEjbBGPDgifPbeUF
3yS+13z+JAX5A1ke66RA3ok3unUa/SmFK7pufWNcT7pVrVr2QW6BY8RFSsS6oXb1/VDKW0sNceP6
2vdgoDqGV+kJG5KGEUOWdiF1Pye14gaXV/dcq8F9GY7+nS5VPc6WGLVsGG4gRBgssGIvGmtL8YIF
2y9ZRypTjNx5pKyjos1XbNdq1Mhjs5NRCjhWVD83ZqqxmbbIwalNmC0dBPi67fdy343bvlV3cmxZ
W3tSNyU5PxsiwbInua1fWkOGsIsO2iuWHyFA8782pGpaR731Re6Cb1ZfPfRqJjDPBZOHcJ3odu6J
je9sb5SOSnBocp9pnx5Km4ToWeNFF415kXSKvetFSRo1wtV9k4vZI9HE9mK9sB11DHuOqdEX5oTQ
DS1+VzSfsqcYyRNaXmLjtETxzGa4U/X4OYqGVTuXs2dhbCSnt2azFJaJ01M33jE3io3WEDhX6NYM
WbAKe48SgkUCXHvQ63k10dp2W9w+YIlLdatHXbSuMBI5gSmDyQOZeDuZjX5vEjHlkTuTehAMlR4L
qC08RZkuMrXdNTHbE0UyohWpW7MjkiZfdX10A3jgQrCFJYE9Utz8qzbM420VpDsfmIErpRR6/Ayg
oT3Dqh9EewCJ/1L7A3nD7WxYLsry72EQgWYs+XdkPtiYRt2gInIdbzj1km5+6HLzhbgrwphpJoEp
Z8cYV+ra96undEDMnw9kYiR2sMoq+WUO+JVT06gAK8X+2o8ZnTUUxULqpovYlHRvGODWt+QeO0o7
Bls/Mn8kdYfjJeVkYan91SjG7+wGRxLUOIqRhbVT4UKsTH/4myD4R3uT+yLjX8cBuK+htv9Ox/3P
MjH/D0Xr0qb8aOdyO3zNv1Pd+vEa9ruEyLz+gV+7FhXcHdVEUj30X9pJTtO/di3CAluHsGzBpjNX
0Jf8165FIkKTLsOyo6G5iFJKo6D0L9wd/Dz+NrQMS62aysuf5cG8am/fHLFpS0HcoBPJaRWXFsie
431L0eMram3zrk1ChI+RjeNIxrS4q8qhfhSi1VaNbaSH0LCKm3yerKtB0ccXmWKhS0AXPIgwS7yA
c/OBOWx8FqM/3E34He/1Qi3X3QA/QMe5+zhPyr2kBPODMpCsPYZNcOOn3XxBhhn5gHzAhAP0wbTG
WKyv8jhpdyrqaNfs2/QS85m1z1ofWHmb4ionno4x4JUk762qsO0/J1YF/icO0ch7UW4SkJgpVEqw
yQjDTQ21+QRPwbqIK70GLA9nem90g40ZtTKwe49liYg+A06SEvdgJ7Wj0T4hT0yKtrImM3nRrMIR
rLdaeZOpuRHuWrnrHhs8M4AdtEm7yYbE3HArzVXm02asCl+51srJdFsNa3kx6RjWR4gITpKzoeJc
MUYOBjKvLZV9gxho46vRgbKhfAFjyMvkcrwezM+22l23dB+mmPENcutnpX7RQ2m4CYZh3zfWS51M
lyrQbT+7IGdiP/Ttg5nJrp50eHxGk4NvfSeH/ncJK+O+qofPJUjZXVf24lOtWa5mJkhv1AaAQmy8
CHm0Lhvqp7yqT5jV7ka7KldaD7WvGoiR9MPgJSb/FCeC9Q0DQe2Gujl+lbP2O6pP3KGZrTyPevOM
g3M3CGmf1dj9w8BPbzkjxhu9GovvuWzcGXn9k7AClIbaHce1LbJf/Mf1uoGI6+bskNaVaDTqy6oG
JCLir579ol7HpVXiV/TFqpa0W6PM7utMqS5jMXzV1Yk4ssjfVv3EO+3gUuAx3fQEg4gLtYsTfPAR
fsgBJiGaGSZlZcCS6w+1/BM8m1ux26DAGSeuhPtK4ETCNQyJdaPjZoz6blepbfw4aP60H9mFJiGB
jv1nil9G9x3w8x2Rm16QPwMfgJfbouNwmmyitjtZjVhVJbEAo6ThW/fDBaur67WP209S8VZgZev2
OWQLIAtqlfWXCluhr5Js5tdNz87I4kyx08lzIAW0VCbKFSP+5SjOybNsskcpqGjIoCpDf9g6Fd0y
LLz8L9O+NuPKdoap2Q5a8yRQY9VqdguuyMsCcRfPHG5TqPOtKG+6II3W+oggX7eT5qJTCWJOtehZ
nuI15RfEvxzBHZRV+yblebqyu4RzEG7LLrok7SMD8TVPYK+ty4TGNLbqgXyVXAa1QtcmS2p5P1Pz
cRMRFB7aY5I1ekl2KInwH9psOlpSmptMNJ8qBdAChH3/MpdHzW2y9JKFt3WyHON6I2X9ypRy2wuz
DrpeEdxlYWTtloy/eynTgxv0zb5bJrxKpObT2jaHlBJp231Po+Api+qdlP6kO6vcQ44gD64ywBob
WrNTKnsLIeKpJGtoTegC05OqbJPM9DoCAjfDyPugRawjRixh/BuIJ/zGmh2QFwt4XKbr21idgbpJ
22ojgdZKPigbFZ/1i0Jkw7oLhx4J4yyep9G+DZIcCJqcO3oZb8N8fKHyd1OEAzHAMpm2sReHRXvX
9JPtTlnSI0hhM6STlIq1OaDJG3/zeXUeuByOBr7+LeyT3US6ZhqGj0HZfNOmLnlJ8mYb15Qq6kG4
GF7JbtQi6pOJy/v/FGkdjjj9VpIIIpSlnuoG/qvRkqn3Mhxlu9hGUD8KtmJNNIzgA/zCyet0m+e+
fojNtLzmcWp3LObokOlqt4qV2N9KWjeQz6Tug3YKVoY/gMlQzK0WRsijZw9slni2IzHwi1M7v2/z
Odhjc8KGGQnkNwa4nZ6C3UPqp09xpW1IkVA91XiG+pY55LvCg4L3q/orJlvtKWT9vFaJcXkoh45Z
3QpelEgwdsHnTNmE2bmKK6eYzX6jRYGOEa/XvlFB9ph6LDZsrS7tSpvDJvtb6UKVe7n7SqMmu9DA
hL8UI4dVZxS6/i0XUq55pq8N+FMjChOOlcgV+YuVuYmUiFh2yrzWlSgK5QHsTuWOWixJm0zWDyn7
wwMZoZSTjdpXr8caEVyLq8pj5rbXuOTr3VDr8YWp+ISTVCr0icJu0kPNNnE9cPBzpWRIGZiN7MVS
ABejt3WHfle0nYkG3IzoTZ7KAOdClh00H9gQrNMy2xZjn25RwOVbdU5JreiZAqk797u+GLZo7n4i
sKguCEiSvWBMjcWsaHVrElClrdUO8bqQE39t8izQoeYLTIPKNbwlF3QWr4Bn6EfjsR0HTKRkJN/O
Dedmv/naz3G09vvSfGD/6q9HM2u8Vm5bD0z+sI21xl/5VmU8BnJSfJXUdL4PsB2uRjoOV1Rk40cp
GsIdJkRpo6lRsB/iIqQqYJNFlNbTDcbA8jmajIAgCrYirJ4QhXaJxolH48R+29ZSfonBPX9ExJO/
hIox30UjaR2yQRpvrvnyGmGPf42mIfWMXPbBf07zt9fN3x/tkv+zLfD/tVj4pfH+kf/oR503P6a3
G+HlT/ztPBJ/La1lOHLsdl/Bx2xpf22EJdxFhrowYLH3EdkLN/hfO2GKdJjGYLVpCJt0nH9Iy/7e
CC/1O4jQgj/F7gv845+U70578YspjX4Q2GAqjOzIKQYeddkg4LXjbOJyVOrQvjCIJnnEMR4fzEIC
XqZmKoQ2nQTcoGyvbLlp9rUOR7PQo3Nih1fl9Jv9+OudsPHBfwVgcLFDHd9J62d5bImc85yd0Erp
oy++obLOTnL/c0pL+qyWCL9guw4/aUkIgqAD3bup9SF4xuqn08WZWv1Gm9GStn1PQaZil3orwbE5
E9236AFObpTmIIYBSKnEXJonB4feoOUCZApuL+m6aymW1E1d7U2fkPWMPjcDrTynaTxp7S7vBmcY
JWAE+6r8m6FRqkjgQVc+OEXkdtkcbk25CO8k5dUaNRVrcECqR8f/c5TAfCdsS3XUFstAY5EvrQGU
oFtB/hKMndr776j/lYiKTPWjYX/3Y/oW/kjTH83bgf/6h36NfNJj0ERYi7dCEHrIufafA1/j/yJT
LkcSSjEb1sq/x72kYkZkQ8lPjbmA1u8iX//nCVgBFI/Gg2GvUfen7KP8ydA//qYsCv+cfBUU7Igy
0XSdhm7mU1cL3xYEoaaatCbhHXAT3zVry2if6WcvI+LfI+bvS5n0HCBD80SvivU3rfycLPSMweQT
gziFJMYQhViapO+9ef/Xv/6+/8m77LqI8rb533/8fhXGhgmRZgFQg508aURUiGL6qEoliq9q5sFZ
1Fa5FFibP74K5GliglCyL2aTE8lLJ/MMfko1nPc0bzNfVdymbaL1x1d5Fekfv7JFk4euBkY+1FX1
5GGACC8Eihw5jTl9r8Cl5LUzQnmlw0ibFLf5bO5LStPFlF7qnQ90QPbwmXmFXDtyRVmwuBalfGXO
4d3Hd3Y8+y2/JbLUJYRHozuM9OV0muZsk7E6oUjNQKlUbXZXgFNxbCscPL6kiRMCoMWPr3liafh1
UXpYmOhUTN3iNwtdmAMliplhbdaI3VhIBYUI6tvTCHlJt7LSG4xqWFkAJne93cturRiHPDTGjaHC
4Q8NNsSBHlirj+/rNe/o+FeyMXZRlBIYNBmvJ78SZwz040QIuimR3ZNX2NNaqxXsXWZM1dnplAWN
FiiTcjun450xwgCZkWg9WTFCABl4wiU5t/UGLvbSnzeDH1IUcKJOqWQKOLtF8KWbdekCzOp824t+
zJnkFyeVFGkrv5FE5tZqJM7pgn8fSDzVQpRedER4SE+eajDMdmhGmdOEOWNOUiM4JYF2TtV73Dd8
/U1pQpLEzEYG7MupSX9O1MnQIzV0JV2eV5Aa4TIGKMLKQq1ckcTmmUno9/kOByaKQQqS/BNJ5fH+
gtZfVZqjzogKoU8OVY+tmNOSR9/pD8MmljFCkAaGcsRLi5ZXPb5UnU6JXFZK6JoGzBHoDj3jVuTn
vr5lqjn5+tghshFZkApgs0+mIqUr2zCWeYOzZueHaJDHTxB261UC2mzTlqa8lpVIXXcdyXdpapmA
UBQBu4Sq/XDV+6uwN4cd0h4UwKUTTm12HZKuhMhU0rcAcL9Qj404wUgdeEV/XmG+ay70fJRXaQzw
qA8qtB6pZcBv9dMz89+y7Tx9NGNZljDl84EsNeK34i+5J/IBwEbotqmaQCOxGlfMSeqZNvS9DnOl
x5kbRFxzTnr1zrePL2pxpMtUZMgBO76wqFVOizhE3HBSw61dwcOVurjwPp443plEWXYJiaMEjRHm
VHJKhTKtc0FTqcc+xnoF0H9ezmt5bxuuNUzh2mdCO3PR997pgveQ8SAjLz+1LpZ6K/csj6GbhRrl
mzFOLiXbSu6wDVdbNLbRU6dOxJea+blYlHdeKusyWwwsBgwH/eSQkTBG5mGKInfqJrJKc4q6jQld
8uOX+s4At1kWIaWxSLCJOhngVqul2MnhB6acpyi6iXFrVvLkldQPznyeJ84JZi02X0sgOgIMvhFa
CSefyURDUWlLzUlq5UsZURruRs+QJDA+tFvB/TV3gdk2a8kqo+upzu/DLCVnEvjDBlV3uikrFUeF
gLNaWHm8+/hFnL7uXzeHw4xTCjl9Yvn63my3bF+r0F9zc3OnhzfDPGdXfgNT8uOrvDZI3o7R08uc
/KokYFoGRUDNyUMbGMHUEYval+Rez9P8ksh+uGt0v7mUi366r9KlwIO6D8Jh2N1ESP8Qy/nfRjpB
ThSBgKltpVtLU/bMy7dWpjUEN+A9yUI142ylcnpZZ3GWrZTO/nHmOZbf6vg5NPbBYpmrGfogQo5f
FxPzlBIOjV4MqKxlR9X30UjtRwZuJHuR2b20fh6x3yGbmqw4cpJcpAOwXruJfVbZhOlz2UqBQrio
bRBjpJgBjoDMnGiCQgtKSZSWnanQlcrt7JYQgCQaiFBVtKWbH4BC1jwScuEkdkEfuIRUn8tvOPGq
Lh8rRhIBZoOV4rWHdvyA1exng9lMulN1iuAIiSiSx0pXYxTae3Yd4CVVq3dp59VgRq3hNkJWHtm5
QXtFcrNG187MRO+8cSzCSMbxUAt2TyfrY4Ni0060Ce2GVYyPqa7+BJIGgbGaqZ5q6XTmcidFjtcX
gIyW5AqU4So1l5PRCihSa3IGM8K40R17hXK90bkd6Cu367J6k7ChdOYGamttVQlofJIbVPsc/Egs
+6bjD40hwaTP/pXZF9vw8e8wWUm9nCgsOjEZklE5CRDeAd9ku91ddlT2PMJ99SuRNsWFNKNoHGyg
xuQAwzpG8uIQk6d8LUXG9FFmyR6OY+sQUGnf9wnV3VbXfqAoPqPCPp1UOYYiKSdaSlEMBrx9MsiV
pZmJNVWijDtBbsylb2kAiyTJi+TMr/TulUiX4GBLgB64k+O308KMrftqkIB/5j+zLKsWFcjg2qEs
nbnS6erLMxnLURHhOswd7XVX/2Z+nEptUvTaRnNUKfr2yw5Th74uMpRmY0Rn6uPp5bdvHaTQq2OQ
QEeW3gU89HYyRmjZVfZC7mqbGQlI2IeLknkDidtKCcP++GK/PxltdVBlGAf5vSg3Hl/MLqvRgu0W
uL4xI1Kz+qJekcBcoZrQAVrC/L7A6xufWQlOlPOML2YYChOchylasu89+UjoZVHrlsiaHvPGs+Tu
vs/Gq6KnMV3bF3E07GlbbOJwuGRfd2at++2rYThRFTPYc1PQAP1w/MTppGPhHdDIq2GPPgnNlRs3
dFNNAxjsH75cLoX0QEftyAPDgzq+VOyXLRondjFpkMOXBlCJHKg0V3lJzxwu8+gMZdWuP77oiTtp
ebckhOEe5sTP5kZbmFZvv59e1Jnud6BuIw5lm6pL6ZMpebCvhiEgQ0ngUbBdM1bLT2XQapcEabSf
FFj8O3rQD2fu5dju8/e94LGl9kzdk4bZ8b1YUV/hgej5ndsRa5LZjLAuK0Q5iArAdONE2pRoFT6V
xhoeNpJmqrkIBs5Y6H9fz0BZ2kxHGl4tPvNTh7c8UEtvYDW7Ervra6aS8soQaOhqjlueagffKXP6
mxCCAO39UflkoOnetLTiPSoH+rcxUzevL+a/rY9/MKrefCO/iZfvujrKv2Y/3pZAX//I380PXf2L
npKssrFlA2Ih9vlnDVTSrb/4iOiNLBtUBMoLgOZv8bLxl0wKFKVROh9U2oDy/KsGqiACWqyQbAtx
nWGO/JMKKJt/Pth/r8js4OCe4V9i6mKnTJNlmU/frASBELURo8IDXx8pllMSbwQCWsQgqJE4WOHa
UtLyk1HIoKohmQ5PGXCKC506qXCgKND61chKewwTAjachnR39JsaRHpXGZVszSK2/FdhVPkqhsy0
jvuQoPdwSKV1XldKhCdiiL/E0lwBuE7NTt1YJrRrusSZPGK10LOLiRLKV23ssLToNuFOAETNsEMl
WhcmMlJfCBd7S8HuLfbRb+RRV36yJ0su3AmDrLaKC9IU8k4a4NJHTRATXTOT9dsaZt+7s5SZppta
tfZi9f1IDnAxh8q6M4yk3AWN2UlOv9gl0FHn5M8AU5/R5AX6RECB1aQoJIvYhpKqGnBQizQ0v6Hu
DB9zYgDQGddtNrr4mOwbnOP+T63rggcf2e1DrUJDp2IYqE90bcNbgZQPjHYLh79ja0ST1ZL6cCUl
fv4pzi1k2E0N9Qy1RRam+BEi39qVAQqc2o7jpwK1+5coyssOXVaIlluyjbLyCiWOMGPYoi+8RJ1V
V5mk+sqeoV4UaeDfDmI0n9A+p8zicZLeZ/UiusU21N3nMnJ0T0XDdqhgTkmu2lr25yiV+xt43hVk
6aDP2INRXdlCUA7WwRiXtFhgwOzrPkUaJdgoKZ6fgAZfzZS/qitywNB9LgQ7nFN2oEkoQNT6bmGO
hQ7pmflXn+5XcyniVjK8IA34C4PB1n7GMWZJrxpzS/UqntVaxaY2ww9uUMAiPpU453VzrS2y3yC/
URW/2Pb8mBjiMQwUWIyGCt10blIEstQy+iEHRfQ5jQPC4qaJ0D93pq/cUskJWxvjfIrM3U9zqpdN
05cokLCNVOwfcpzBjCO8On6tUHDOSVoigKSddfMirAua+GOgxOFXssalaA+zfvyZWfjCdqVkBqBU
rDnPboK0LKV1z/HqZqoWvSdgNwKSNan+PKZYd/aKRgTCzvBr/67tu8JvkG7Io3gATaBXL41NfMLF
JOb+jnCJ3nrKOQKDF44MI4AnJJXjtqol/67L8AK5nZSrqYNlzSycKK3S8lYy/h9757Gdt5Jl6VfJ
VXPcBW8GXQP8nlZ0MpxgURIF7wIBIAJvVM/RL9bfTylvkpRSLA160L1qdjMlEYSNOOfs/e2lxrQ9
G8QTrUw/X+Z95tnpxYR8nOrctZgqukMVZLvGKpziDKL8fG61NjlVs2lmJQkNksm+PbZWuYm6dJHv
EhMW9rrzcC7FRHlMBsRyX1H8+W1GcEA+FEWzlX2x9LtGF9Z4MqVI6vZw+n1J9gKI9hh/Uppig0in
s6GtDHzHTGD7VZO1RbHx7I6SemHmiCWKGS7moKy/KSKzzDYkAHjyYCBguqVpZQSxrGX0tZl911kz
RDUeqrkpL6PcLNCp19wLLmbhPOAinu5nvA+0plU6XwS4vArSkzJ1S7ISJAWzb+HXgzBfjBjbw2Ss
M9V2/Lfdd6jCLQytdjj4n5IWYPeq9zz9QFZG8pHxZfrYw0D6Vil/dOKOkHRCVfxO55tWtrO569GX
0fuJguzMqzohTkNYLV9pxTVcPaRZlyg3sNxh4q39ix4YDeVqs5AQEBhL+NmDAW8RVRCEetUMaCsP
KSqxqz7ykbxFKOwxbnl4nVZ1nknaDVLY4cpou+62U0uVbBDFnZbsA5b1NAUI6xWVmrcbFkrwjczT
II9p6wwHROPVuOnbrr7w7LYTn6ueQMdYw4d0CVwIAxlnQZDUm94tg5MZyWGwyTKkXRs+bhCv2KLH
1iLE/ezM/N3QhdK+0qYy8o325nNqT8pLvG/mXmGH7rH9ITCkGk26+zIcpntUkZD9/UWgDK16nX9O
JnyIa5O8W0VOSpXh/A7rqWYYYjsYTope9zu8mGjkBJLrD/bQto+T3yxfG22Yl8zwj9+cQvh6rSub
KBhTDUYRI35Lyhh1+MAmDiNvE5dWh2+nwpzxzZsJamfUPMPUJyEqu5JQW+5hl2nawM5JFeByJulJ
JHw8a72dtTpKaSY93boy15jjBt+9sfmB095UnpJsA9vxcz76Nm7W2og+57MkwC1xMyBQUb4sOjbY
3hfx4tcJnYC8Dw/2lFikTi1++X6SgTeSXZaTv9WxjJ8nwOMrtI71eGMbUD2PkJt0RDyT1B/9hPM7
DPj99xg9ZLbDm5p7yOjmJo1lMBXoiPwpuzX0ZH6YfIO3gxjhwiL4xM/CK7dgQ4uDpbtOG6RMm8Sz
MuZtkw/GvcXwj+80WvBu/l/bQk6P+DrF4z/OH7rhH9sRDbbM2+a1NP24ef1bmz7859Mfp4/tcQv3
4n9sntTbV+Oj0NePw1jJJ1X7j7/53/3DHxrwW909/q//+NKOjTz+ND7yzfOdoX0sHP+9kObmsXlM
H6qf/sWPvaRl/QUpnQqaKoiNoXf0t/8Q0lgBHjm2i4za2U7S3rb/3kta/l9M01kWKQ1xUzN1/9de
0v7LsXDAHS3s9KTpbvzJZvJl6X3EO2KqI7jERk1D+uFTHfdsK9nSI1RodK/83LA++sKp7phUzzR3
FHLelStDhbQuSL5XHn9AV6KFRs2NJoBuBkLtlxvYIEx5VZroamITFIe6zm96neZvyE/YpD/fJT+d
GheW9r3Jfhxz/MuD9MQEhqkMr8rUdT/qQAy3ULOVfqO8ftko+X4Baf3QY6L/Q1j1q1MZw6TH6R9e
1SPhaGh9UvfKpeLEYTsDKmyC+2fPFls4nbbNc7XAy8bBj8NBVeeRATBqvw4WLwvSoJYxuLJKqz81
lXOTou8/G8ZwfuO8fnX1GEf880CvJ/l+E9lwKIKrGYTzmrGBH5vCKN9owfzq6WMWQX8ONReSpFe3
yE+Hqc4y/6pOwuiavzSlcFWW5aRa2G/pqKgqtiVp9kYj7dUY5MdFJLs84o08StleHbYqlpwsp/Bq
qB2xnhF602OWrovc2yMkoY1KCsgo2TSIPT54bBm2Hkkkn/PUJxfISUZ0pkVXnwYi6k+IxLOSdUXA
yp81xX78kkx8HdoGdC3M1w+WEHTgiuCqHfsBD37JngR3eLCqzTD/ZjtL9K6Dprb//eP1i7tO4Uvz
5giuBUby6sroMctcQuOuVCGtE1vM0XppkuzPX0yAwrz8tJX57LyG9gtDTCRImFdRTU/GThD35mJ8
S+TgvdKiHC8g+jMOwaeXtZX6++X732VpIUSXn6llCog18bz5Y4TBsT0BZBC26zyMkMJXVsE2ebKt
sdhYDSSG2O0da0RUTbQkA/kkXRMqRHjbELhdGM8Nt2QnFqJe1+SkJuTqwS6hAFVGwUIc+dcl4aia
SspJ3i0gegycuZKNRBTl3R35Z92dcEnzjCfVi2/ZNOD/ROBhUiYbDoCJdFElcXFG53xQkyBDRNmy
uJWdyc2vweAxLXHkJjVH8lvMPB/sNSquZYMLpCED0x7VWUpW2lWnwsReN21ePngUlER4BQs7BQK9
yZ3oHecOHkITxtqInGvh9I7aDrj32IhZor4qDF7BXcn/cQyKIL4vJl9ivvetDmxC1Tcm8ua+q8Wq
H7qwXrU656/0MpGPbkZCAJkW0viSjrb6JorCPYSNDIo1OzPCWUJhZDdcx+hgE28bHayljtwVr1h6
6vfsUg4AaOWt6ZR2sU0bmRwaM5jx45K+12IWzcCJJGU7U+i0FgVyio3lG/U4oVupYdnpJu/l0p7Z
c07ZkfMJ08Qgeaiw00EYj2xMIWoIvgl7tt5FcJKM7hxuFbOP+ybxCeJDRrC0a7c3HD8WZAP1sSeb
6MbJPSLg6pRAmZojrIoyqMhqI1QnbqmP71hU0h0/Hfh62Pnzp9CYxzPyto6lr1OKd8s0eKe9GaUP
xOFQohRF1lg7X6jyY0PzpdjmpTf5q4F+yVnOVrok/6cTACBB4CQ700zLbl0H0UymSDR3+A1MfDad
z9x2G4Q0ZNaenzYPuTV1uGUMdBDs4+fucz0kx1Qb7bUXSHZlsXJKjNHxGGFEjZcCAklMPG/6xZsU
0icAi5TaaSP0F3PuR0i7A1JvR5X2hwDgQk36aKEKirkwWVZtPzv9WrRWctGWIC7OaesGMIW9uZ3X
YRnONzIv5VnvtM43Jt6+fld61nxqp+UMDc+hsm9GGzdL2aDKjyudYW/BKo5ttFmIgN01lZdgBYGj
bWypxmh2RC4ED6IoBIb7qdatwsgxmte9RccWe5Y4jian2U7WU9Sin9epwvCRmlnwbQ4bk9CeCeOx
MZi8N0PvMW13/TwM16RNUq0mzqi+5Mpy7+yyGu5n2ec3wRzUJa0ZX2OzhzPzMPe6uqPF5V3Rl8k/
Rwpx6zp3I8LRiqgtDy1TsPoQ1Zm6oO3R5ru8cdvDWLfo8DnX7jNOCm7QEnr1ZwIy00/8BsOHZgqk
v6LqCU6IhsMWElptdB9VDklPmtRbIugiWcPPX0b9KWmI99nYXFsqAmaRJaJE0zyvSlPc5y6xnqtG
1cUj5VpLv8NqplsK0/aLXxrJp5DmQUcdZqe44i33vXLcLo/LqDg2q1Kceial97zy2hYchw2Fx1kN
3PF3IbBNhltNkH9KiIw9twc7a0A/J54fB0ww/G3SLmLezjVuiHXbEHC9NtLAu2vdabo16a5PsTLH
92pAz7DSAzOD2Mo7XLtS9Uz308Wd31vKT6563VXlrs8H5kuLNSL8hYztAAKgk3RuOjnwOjADHnq1
YXLhpiQNHBYIQ1axLb3c+jYLdAMUdiIjik0MabRmAcupem17fie7FABeq3W2yj3DOmNecvRdYd82
N6Nn9zpWQAsIYaqaEr3yPFVXJc897aGwq5qNkK73bphrw1ml8miKTN3GPZmKuTzABw7Cc8WXvLuv
R0ErcuXaeWIcp46w5hmnQycOVkdueX5GvZsOMQOphdZBR6cUZNEYiNm58Wq82RB8BvtCClemfJwd
OnsGMZb2iUHU0HA+VGVhrBu6msfMaxtERcB/Y6/hrVAx3C9Sh4JoOWZ4ecf+X2fjHgtnGgUApQP7
1HLy4Bt+dDLAK1Usu8WZSUxDYNZi5neRRc0gbyo83JN5CuwOX7zppP4ncSReu50ZgiciQYowUcc3
vk6lMbyvpiTytgPAQbkhbii/H+kdvzObano0yP18ZP9NxCEOOG49/KtsPoxJimXKaIdKbUi5cq86
O8uajYN3ybTeh/lg3tIXKKp1pyER7ftQpXKzeDmJraR6Yn80MkFMbtbVulpL8gHTbYCu66unCgYl
RiBKtfcZhdEZwh7ImGlOTIWDpitJ8QtFcFENKg32MqwKa6Odnha0GfX0OGgaEtWHA7H/UBQyUGtb
RvWHxAyhGJDGCoQ4iXh81miPWCjRBvNkuX5POFVfd0TBu06W+Gt8PHbsNI3/oMRcNpsE91S3csth
giSXzgQ7Cl8m1Yr8wHraKrcm8U7JAVKPQ/Pa2JiEiWMOGkefR9FUvoqR/SVfHOWi88BYRDRUInh3
LMFCRNBwRH9Io8gqYnYzwlmBH2oIIim8LImD2sE+CVCjHlYl/Qg6L2M7AYmgrJAx49a5X5H6jbU9
KJPRhjtPmjNRKlXarwojY5nHAzX056atZrkdrDmcdsnQslL5VagLQBPEYp+ZFZbkE8VSEG1acl7V
AbCH8wGZcHjwsTwSQWX44qPJVmGmnaLTBLsrwXvrKc2HBPtoIqLbGr1S010uFgH3cV0L72qpreDe
7mdko0kEM4EZBWCO0CoThCaBgzks9uayx87bD5zZgjmpi9G3GJdwnCyN785BPIsIio2DM081l5Mk
JdhGI4ltK1ajkRYgqEocd4HL/GNwjhCqoEAlsBZHNpUanXHc20/IKoWmeGfrxFDvIBMCV6Jkh1Ng
tKoz9rNV1Df+d/qVngODXL0nLBZdX3vCd0IH9g7tNa0X11uieodiKF1WI4tIs60kGW3cYtyE686U
rGrDE4pr+s7lyubERnHxBOwiZrmH3hXBjomAtctOlduR4VB5qVHEtaps6NG2xgQixhUjqpi6xtmR
2k7D45B2MKkSganCywR+zrHx2lVuKHIckXZUdCdHbZ2NnV9MMYbuiKaVNSKMkqRK1McsQAoxCVLh
srBYX+M6IaOuXKIiYpS8GHyXiYPJdspgn63CzLhVzK8IyPGnSR46errTeqlISR3zKai+T9L/Z4j5
H2QbPSvefh5iPvAq/yN+EDL73/9VPdb6eQfq6d/+6ED59l+Af6nnuAv+UdRBL+lHB4o/OlZGkJux
HlCHHwnUP6aZNKcQG9No8p96TEfD1j8dHfxRiCITXQjNI34qLa1/dt9+dDBo3P3bXpDzqub0jhYh
i5+PpwRTF3zGl3XaIMY8IALTJj81c9cTUaJ8Eg2sVMWd0zc7M7V3vQwemRTeku9UxbXMiaYQ6iQY
JXHMdn6bsK6G0dbV0ce5sANYKA4248Iiu0OCA2ORg2x5HlUeG4gSpTCiD3IiE2hxC3ZmIqqmXaAC
WtpAW1kUiH0wl/KkTIyvTzfoj57V37oInzc///Py/+GOKQqe33RM80chHv5x9tg2L0bw9lEy8c+2
KaYhQLtHwi/aWxtN898PLaFomMmQ4dEahZqKs+Lvhzb6ixE7M3lCGmDIo5n/+5n1eZrplkYhppQA
Sq37R/5Dfs6L1qJ7lAfAEcXPhKSDycjLR1Zo2fANDA9jFVkPGqqijkuJC5mvYPuGUujV24GTEmUw
aE/EwZgdPef4qzxr0A4wWvu+VwfhucNqBrpJXLr8gYr5t+/grw/CmxwAKmdFenU+NiMyueTq0GHB
XXs2SCCD8Uz87Cb/N1qXT2fCh4irxrrEp+PlmbCgYuOv5wN/DwKFV5n71nbmK+X2yRuA8Nen4yGy
OIrJkDv5T4qMl0fCKjxnxE4eCho4pHenFXmtXQlg8fcn9OvDwHZnQhCayAVeHkb6c9QFaXfIE+nc
jhmwT/ib8o2O3PGHPNN6QFVk7okKlu8wgwJUeS8PUkTLqPTs7r161rtxllgYnIF597rktzpop+vf
yIj5+ax8pgt0lunPWSBvELg8f+DsIaLzGDh7309qFBSUaMQxvNWd+9VZ8WqjMTzaCXAKvzxIwFiV
vaGzn2BRrWwPNJk54xN1DTNfh6J86079/nAopl8erqrFMi2GtTdqyhWzIGFDdjUZ2MvobvmO9Fe/
fzCeBIuvbhqaNxZGh0uIIe6V5o65Nwg31ewrOOT3bW/mn7txSQsKAasg9DW3NIHRdVi+Y/6I89Vm
D0xgtBrFnZmG6QKnzJvwNTZV8KmrLdw+AWpI48ihmtmOYTq6G+q+Ho4y7mE/Euw8PZQVde2VULbN
YYehtza/P6fXnzyGRHzsMJegffZ5gflUP38sKIYSKsVxn+nB29GMEuc1/Mc9AQf5G9rdn28WigDm
QnyK+B5RKLw8UkKZZlZwUJpUmhuDuflqFHp6hFQLwghUmfrD79LxzDgM1lUSMjy0xi+Px6zaGrpU
7JscQscyT3oXhmreVyak099fw59fLY6E8Yl9Fvpxz3/1GKpiKPx07PdkqCyroWkNBgf59MZM5RcH
OX7BWfxYMVgPXt2osWx8XaCmcVQAliFAIk4FaG1/fya/eBow4+D78B3QmrjfX14z22FcOAY1+Lu2
W4F5DWOUOXNc9F7/xrDgl0fiALh+cdyRev/ySF5KvW2odl+EBIcXtJa3bdt0m2rOnDcM8r+6cCCt
ESDT/HH44L48Es0o9FxGvde2weAclAsGrmx8Yzn/1ekAVg+I1nkCsb86ndwre3MIyv3cQPabYUvv
MmmxhDSj++73t+iXp8PW5OhYoCv7+nRgJ2sSWqu9EeV6185OTuu7fsud+HqAx7vDmWBCoQvF6/56
SOWbS+uCWtq3QfTgdZU+7wLw33Nt+9eNPemvVqe6NyagvzwkzSA2EGRL/zTWzczUo69V7Mulz1YF
XOAtCVD1HqF/s9daIkAzjLp946Viq8Xdf/lJZy+KC4P9KCvWTxr1gGIjdUW1AyKGIXfyZ/PL0OaA
LAdeNgBDJY2fQgJsBkfeyU+OKYrPEU0wFDhOOwiaT6Z50QGuvNRziW4k8Vtx4qtjayQMC9Jg+ASZ
ccbvj9ILY812qqwl3GTlEOlVKaKceUvnhcHVgJ7nghaKGN8VUzvlW4uW5XBNokxYxbI3TYy4i5C0
ChJEiYwwyil78BBfm9d27mLgpe/tuyuf+TiUNav4lntRP5wkmsu9EYnR3hrK6LotIE4T31M5781F
HhlNKjPpBY1msBl6LsYqsOr5xEF72seky9fpZqiTaWNFpcoPUzWEF2gZk0++oxNgr9ZkH0hrT771
rje4O1VK/bECGAextSpx8fh9gY24gZOVDKMJuBpUR7lNU4u4sTwz9VmIFIvJWECHEvynGlEb1qrv
95gHgC51vYgEmNpg4IYEZUjkfK/5iPfFBJ+1pOnugcgKNFhXIuJt7GvenG2QirkfGdvQ86FDV3/L
Bl1e0EHsqlXiyOSm73VChzpPui28srLHA6isry6GJyOuBn/6ZKZWt2ws11Y0ZyXJVYS366+G7mC+
JjUiunjMjsIgs6j6U6kts1zpuaW1n/SN9PepRjSF/VoWDfRZL6tokzT6enT98RPjHvk54QUb1q2b
EkjfL2K6LXTQXmddghdWzgqU075Xhobgbs8W1M8+98IzupV5sdcDmKrFbVvnfMlmmp+ZZbU7ESq6
PQsO/p3o+lvfaKtkH2rWPDwAnbntvZnhZDcN4y4DWzVBWpv1Na4NMkwd2TgnMizL9xoY6H2V1tZ5
qFT6AYqMKjeuUZTDhh2+p2MxNvVt6ksyjTywSx9rHYJBJW2DzIFRSyqZLhBGvbUL3Fs8kHL4rCFv
TWuVWVW+dgo/fxizwvvKLEBb0M1TjUCxQ9t2WtQlr3jtCbxn1qyqbzC0+Kyhq6PwL5DaPiwqba0D
lr4kv+uMgau9eD6w3VmSlrp2K1HceDPYURS3UYSaUTpBuxr5pAwMjObGxGkN6ImIWHM5TwMb4lRf
a2qjtOnVeiTTVK1h2Bs79kOpsR6nzHjvBHWKcHYMfCD8qkcIkgqpASrDmL3PJtSJJMGMepfxTRs2
GbqLKg6r3LSuFkZcMJdDX3zwLUage1+1cOm1rsL3CPhUh01RL+42YgCUbfypjN4zOlfd2ulzG2VX
arqgqRkRynXmVPUdgAqaojKyULwy2XYVwMWs/lIqnd9U+eINGz3zol90QVDjS0bT963SbVPiI2sA
Jy51JzQaB6/HXce9SGMfMAyGX6fkU5J7TfLFHxBCrAgKRfFNy7Kqtp0/YAdGS1nUeEWzSa7d1lZf
4FlIte3yYFpWQts6X4kkFR0Dca+a36upc71o3ZEowKipmmSRnBGXFRxnd5nN/NWyrAyDxCC/r8B/
1IT5/xP4xAb22Rbh54ZhWz9U+cPzNuHTv/jecfGsvzCm4FxAYHjsrBzdUN+7hK6JGyKi8gTdgpjx
OfcFcdtTSO7RaocnAcXF3w0XoKhUCjBhsLwcHQ8sTX/SJXy5mwlQiwRwKjCdH9stIWyal5szvyWD
EyuVHQeZFsgwGfAjeKyzN2qBl6v8j8McfVls0+HVvNa/2HmBOWFxj0TJYjgzECYcxCyt9WSmHe+t
Dm6e3YFf9ESYYr3YV/DlpMcVuEh88IPhRHttQktKyYgKWUTcR0zQJMufxqwUm03t5AxjtIGEJDD7
MSWqru5YUcKhy/qTHC0SfjFXwoXLVsj55ZVwmzo8cS3l0gp1J9A4uzLM2LetZNSU4P8maSQGu9q8
mKV31L/wOQZIQIh4skb7nZCaUKYVoh8cYcY4iZ3MrcKtUAmMrgUR0RkDxMZBx9I8n4qp1PMXC6ns
lDDgdSJEg0SgB9G0mkyHMdi6Yl5G3Bw9K1Ctn0RT65wUy9x0qeiUaRoj5mHcGH6PqCAIhLWyozys
o71qKpwJRMQ0TvLR07Nc3ge9VTHdUgM2vj1pJfw9ENxEtOxMt/cdAs2mJYhQD5ROmyAQmIFMApYJ
DKa3KzOh6koQwQalOsI8GRrGIdK28lAt7PfWJvAEUOOZqgLMd+QjeZDc+V0iexUaSHOLmLDBEbFC
2RPsBZeqMsQV1YiZndTjZETERXHiSVznrahPa0K5Prh11fuHlMkHSOtusVoEHF5gpffIp+vhQCtc
24yxRG2333Qhxa1Vy8Y+GKx7AMDUYpNg1jsZMglkE9GqAaRl37qUqYqmQNrAb2QXU3xt08IXK980
AnPHNTesGA1DKLZd0kXZl7lE8/zYtGwCGPTLxUKHUBDYfSpROBnrhUrYwTDcuFP4uUQZWvKtRne8
hV+uYepWNrpiYzURqFqTbTcHBL4wKExOlaum+rpbDKM98QP4r2Vcm1OHAKlPewP6r2rG8ea4nfXP
q25s+mtdaA5YGggVLqrZnJ3T1mKfuCIA0VAYEwkSaOJlQfW0qRnc+WTH2PNEHBB8/7wl0Y90kFNf
pr1/qdKsYzA11E2H27hoiVxgWfKkPABbNQUdgqrGP6RATHZi4xJmg/moKuyOESlmigDomFDD8ima
HFRWsShdVCR1ObBwSxG65Xlfc9vekaljRxcilfgHjDYs6xsjd/LxgmGGY926gpkjfauwMQ5GslAy
QqmLPZ+JfEZUbbppJvYGbezPWFIuwL3X+fmU69Tnoh/Rwj2kxbQ/n6DTjDBOBBNosQrm3KxoPSyd
PrCJcvyTwofTesHqn4WIBDrfWs/DOI3IFkj+OW4W+34urF0uhjzYd1bni0/s5Adww5OZVA7hNqQf
3rCfdeGqmkbf4pHJcA7dt15Ry1NjKsvwrkjpwvD1WaxEwmNyTOjtsfbBBoyrbHTrfrmeJyjBCzPS
kZ3VdOPWGF+6GxBCTh5d8M1iw7KCKZRW41ViROzNT0HWaBF+xrIlveXQ2Aytb+ECUX3c9K1yCTDK
HRwwlEDopfD6BGmx6f3FzDp2w6IfNkHhA1EYsHxAuZkzP/NXE94Zp45bPqXRJYLfnIILbxQKFmTv
UTCQD2xCt0Oi0aXbRfQAioJBBuZlFBRGcbLA7zA2ziDDZC3Q9Rl7JVNSlQRUIs3VMUeQz3w4rDuj
xNaPBCkPqngM4YielLITp6RmYB4vXW4HYyRKGwoK19bhWieMpqHZLF0TEQjtEJCOxUwcdQbwrCga
i0+pMWk8xTBiJ2QoEeawOTlPpzrJDEKgcO6Mb9SrL5dLVpXQCWgaYx0E4ugD9Xm1XNr5KBG+ZrGD
V0Ns6npkRFH5S/7h9+vXL48TUhH7rJUo3I/tjmfTCdZ9U1auhWul7Miz6qpuusGG+MNm8G/nEy+X
5R+LJBJhDLSsluS1vDwMBU3YBwmHMXpscoelVqe92R8G4YkzN3Mne/v70zr+vH8V+8fLR6+J4Sfy
ceyaTI1eHi9pQUsumD6wLRIZtNCdoe2KNGrdBNZA4Zmacetq86FMuvmNO/eyQfR0aPYER3E8RmVc
wq/uXGvqyU9KnjHpJdUGgVGFD6uFiYTGbf37s/z55nGSjstcCdwfydPOy7NksfbqyeNQFkyTS53Z
5RlU2/SNE/r5Wh5PxGbkdiTpUGi/PMpIKUNeNMFNpDcMpLcoykySeb2PritpexzjUZjVZvuJ8uX7
bfyfrf5/oBB7dq9/2urfLZ8fS4RyDy+NLMd/9H23Hzh/8XjTXUcAb3ruM02A5zFD5S4xa6K7hjmD
nfYPSYDr/eXxfyDYprvMyD7gj35AHp2A4CZc0czyyT6kx/RH6Uz8Ws9eP/r+bIgjhIAUog6/4WvQ
ihxIL6CazeAUItAhP7BHW9LPuzTQ5aYZbPt2TkHtP7tCv9iKH9v8/3rnjwfFCMMzygFD4LWvP5mO
nFgo3CDf+2PNFJT4b6tfL9KnV4dvMnFjZr3VeenY0OiNKhv8eMoqZb3xTr58W77/FrRTLQ+PDzf5
yfr97IOKCmnuW8yk+z6rD3nrxIltYqld7Hkl/fq+tpdbYrW+/P7ULUaWP5094WzHATCTTBCerxOi
c6ENbXhDuzM8Od+N3nCmQ+3oa74P/RMvUl35ckyq08QX3te87QD+94xk6AKOkPPRfekvOGNn934S
nf0hLYJu3ufF4vh3KmsKb8OXduzIoPEagXu1sKsbr/RH+8yCfL2T/dKsna5uLiYifPJdBQ6Bwe3o
vyNZ7KIfSgfQoIWjFkis186nCerilaFHByutSf+jo78UW1UkAErSSTygLXeqVaFmbDEjCtMOLXzh
0i4xJcQjgv7KOz/KmseyK4FRL4a7SgeWFcwEh2ac00cK5ITOh0P3HPjsuujSaAfI7V0Xje+iOftQ
0sNaB5U0rjT8sy4OEnkjlOoPBI13l4hHjklbjfmtMhjS6am5YcH3b1K3MvZJZ+NaNi1MBwkHKYIC
tt3SlLsAfTFSyuUSS8HsrTNj/GT14nOfJB+NitbsXPs2sY2OicoRZ7Kty2AVSuNbRaMQinBokIKH
hDiIBz9sTjyg4Z+lDk/SOo/WfcYp+ovVPHah7xE81HVrV6JYv2YP+gFzsdhEhnOqvA408GyAm0JK
r5CsNbmf70fSFerzcWzaSzdAHKhrgr6s3tCPEADkcJgjHz9wNk5Wudb4i6t3ozJIgTBLaV8W4+R9
aysPBLBfwQw/5S/Pl7NDePEqgd7HTdG++1FlOnTiLBzR5UfBOAeXGYpY5D1lyQpM39xwPwlllQQq
JGPd08peZnHjcaPUviqn9PMYGcN03vcQo2IP89KJD6oJmTfJk3Ijj3sKMC8aa/+i5m7ce40dnDNX
IsKLzCK2rLBH5C0Sz/Ea0gyEUsugWbYCTpwdrJbIyE3GfguYKfUhIuMQ/NYuyPLWo/XcBNd2mfnO
PmiptA9qKlJjWyLM/xKpYLyrFobo2xT7aHdc7uhNYwL3TPTqYzWn6GZ7qzlPesu/dGd0lZRkbk5f
MqyzxVsTZ6mnzzzH6EhRfabkSjTmNGwTu5TY02dvrjY6a7vrUrqdt7b9orlnU0h+GR6lytgkBvQl
gPoZbWUfINKhahuru51QYlanndL+BGi/FAGaQImFCZUh5uNA4ElaTYOhSdgKM7/ZKkl+w8Ya/aE9
Ib40u50jkh1iORrCXtVYksx1hVPLPrhFDmepdaKyvyF7i4AYpxPOti3wd6wy9opzXNVVOJ7INK3N
gymdmvOqUuMyaFPQO/2EZJQ2pBMmm5BJvdxMdghGRjCz0J+KMfOHs3lqozvll051o5YoqtZ5YYe3
fZPM7yUZ1DdoUFR/UTSjqtYOkaFc4yz37DXB9Hn5iRdaFpu0JFbkw+T0k9jm2qA6HEQWRvu6dJrz
oqlC4PmFTXTWlBWDfzN2Ru9/KW1Tmxvwmyo4YXV0KDAre6xPcXIO5HEFirlh0MxEbevFBllPwMp0
mwhbf8lnujanQrhGtap7wtCQaztAjHstBSHsWbRsi2qeT52hya49hYF5a/hhN69dIwKrSGpc8wUb
BBJnMPgOSS6SoK1YCj3e6cJDnlEX9ngzNGUoYy/pKvPQSIeEQq5k0Zzy0joJ8XUiKTdeoZZrVyEm
JnjXQ1AsGxW1F7aqdR+zbswnEECJsKW0EY+RSaN93YvMukwwzE87w6085Al8gL6YkzuWuyn3u1st
XKv+2tmez2Bq6s1Vj7B1iKXvzCRbucH0YKtChCcCQxQC0zBt4do6ZndaYofR+3KugYhZJGT5K6WD
+kvgQFporWAYyNiIMrXqmp7ZmA87o6pIOCbHrjqCNnJ60hPArBgsrHHrWYv9ziCJpI0xsWWnZVjX
2Yp6jNwSx9OMqfo8P0q052HPKwTNuU5phRLMA3hnJ9JCjVeV4JtwbnXlvJyLhBSb2O3SLN8Pfc5O
36b3fRmg6ah2Rh+0YoVTPaeNQQeqjLUsXPeiFB2KXq9ojpYXICyGbOs+xszvVAf6jci3IIfiMAAe
MpIkOQ9cagMdVLsb8xHMm/QUROD/w96ZbMeNdFf3Xb7xDy/0zcATIJEdmWxSlEhxgkV16LtABLqn
90aV7b9El6VVcw9Uk5IIJhKIuHHvOfuw8yb3QFLFrYCFlT7IJYdkCkYjPwh+kVfWzfTerCoaO1pe
VWenRjoZ0hF7sduV9kJNo6tN2b8APcrmpfOZaQFikf2Ni6fEjZwxb5+K1OoWdotC37dqMD83XtC/
QWoibEFWBgKS1RtWcUiV4V8xNwx4M1naK0u/RTcq7mpddONzgE2AZF7RadleMuT5WDap9tDh+LBC
2ifug5oSHG0kevv6YbLrrNn17qDbB42Bi7kz4Q9XkbUocqlzZ1F37Kdb4TNC37kpmaEne4Zwmh1P
qd4EB7ucxbAbu4TjBLPtb07FTrGrCH1uDg4rjBY1tp/mJ4GYQNzoPrE357lzFv6nHOlEluau1CsN
QIqxzFcYUDksB/RGZHfgBJF7GwzOem5t2R7axd7my5UhxKUls5YZRiP85IZ+dzWchtlMqAtsu/2m
Zn2Eh6wt81HRO0XqbPTOhR17CuJ+UN5bV0r6GsuwwtsyGOrqd6PMk+/KH/X6RkEc8XfIdZxh7wql
9/uywCjA8mBM34tlTIvbSoerAhzF1xQMDwpYeA8kirDxpBV2RVEhb3Wn783I4IfB3fgV6sB91hna
DXgT0IhW578Gg4kJyXiWthUHjibPOgO4MDcVoY6BIFrSZeYJGvQ8gSg4GjgSCpT1JSlWXjXrET05
tkRdaxzYDllX3K7Md998xQxuIvTqh5kFybmcsubUTa19HP1VnhvZEYTd07/RNGncWU0pv7seVqZl
7JOPWlCVn1OABimiEcO66frEJD0MShcH+sr4JrO6P+PDm89d0LNTbyliZlDkr7Sf9Y+F010ngZ44
JIVb29fErIeTMV6J37yjIG32NLFuE+KyW7ovMRFBvHGo2E5jKYedUoF5LDBiR4U9SOT6Mj1U5nLu
h1E/qg1kTTuPcn+UyzHTZX7jSaOINVerIy/Qijj3tequ8ut7yqB2J0FU7CE4XoUsqQAGkoTcNI98
M7j0ATYSuvRnx2gOZD9sU+TeIeixOaraO462c2NDc9xhQ3zxLRsvHXiJsGkJm7Uly7vNBBkHnggu
aP/U3hi98cjy8ENhNzs4nqCbHOxkCs5J94JPeo/JAelPPGONvC8JTYuNOTvzd5LzMojua2qWL23K
6gyo3jyUS3aD8/EosmE/BPUjBXKLG0N/TMRI1QRLOa0HPQ9dm20qM2igLYEKTambUdqVebjRlCS/
BKaS3D0nrRJRXhcPnUEzMZOtduEbBLTuGsU1I06KeC7TAd2i0fjS9DU5NtZE5iNunEgzbBuwFAGc
U9c9ULjT/JfjRD62KRW1n+a8SSPDPdg37pNlTu5bsTbZ3Vj2r846Og9WVslb5etJ3LVeddZs7cG0
4NqCcX2CrsNKMboi5HQX6Yv34qFiEMKvj5yC5Ftn2M3Jqd0DthdQU07rnC3Ny3bgUNYvRPySEVcx
mck+m2prvxYJgH6TdEktZnDevciGeNicUdJFdSsUOVESzWTKyzoXJxBSOfa+7OprDCjGbj4l4LUP
lh2URJJ8880cvwomulojmctQT51w2ej4Wechw2jv2fWd6+LLY+z1TOWyIDmYePqaenZfpPA+FZNv
xPOWNUS7/+A26RwrSPtsQ6gnFI/5Im8sklajzKzI1ahq60roUHuDjOdxWb2rlTnqUBO4d+ciRvri
TCYVkruQTOz3Nzyj6skV5S0zwduuSZrbLIcGMxWXxrLrOChxjpR6bYUpqUanQZYuoWc9JMMxvVba
uFeSYDexTns9MGr247IfWwCE09kOxMG27atmLocyH5vjYKv0Rrd67+uy1NmLP43pU2oJl7oxqF6W
xjPvMm+usMEsnn2XZSqJcqxkzBxc47HSvDLWktmIVGLBqSpQycCmag7AfK1vZPTln+qcWkpPc/8W
GFmy00AQ7ZN1wrpWr3EXdN0Zf+mZeGCeULz9jx3iV1z965MeaP5RJx/282yQLocXyg47rwWcOEJb
S+rlbPelCXQKblRTmtaxW7FueSD+onbaMnjxMtdva6d/WPrJflIW293k0zxIWP0x8bpPgonQFQ8h
o6MSP9NqemSv6nKOGitvd0uZfCpMQaMzz/dLXTB/QT2Ew9G1aQugdHI/p6abXFYW8BvLrzl8dQ2R
onmQX/Ah5ntMq4eJrybSsaeHLWO+2HMJozWWfldmmmBTbnUmEo1xjw2Epb6VRWi2WnLIAzBDmiLK
L0oMS4WkLjVnNKuWAXJGG988JoePmIqsezdXBa1QmYS2paU3NlSfvZyLGw6c+c5ZZu0pwQVf0oZu
nC+eNz8GZDu/2Q73isOlSv3ibso6sFb4oImWVb06Ga5+bnl5KMgrCeRU1yNd9M6zx9d8GT189i22
x0umdaqOGhDr4Wyl9R7rlzr0PnOc3kkl9uzqlmY+M8OyashVKO0dNuzsvK5JeRXKbc6wmhhA9P6z
6GhbhCOdg3vLGt1jrW9Rbg5HglpLmhuAU8+yn+WPQVE+MBbR42xNVoazcrrF4GyGJZ7VS527X+EE
JeHY6idP2sdGtw5rV+whhAUNkhoRxEmwdufcac1z1fC4DnO7rDud6R4wsMqC/YRRrQw+ZM44Dx0x
l741P9iQGqyBMRMmP46fOuLvay7HNMhj8FCZjajEZXUYdkh0XAyEYjCxbA2mV/ZamPfOoDgxB06/
xfwsLu7zNckpn+OpMpkvAm3v+i+Q8NXoMk2pHEhF8ywzFznP6nb+HlOgq7OZDwi2rX0hGYIsX43J
SIMHe+g/yqkZxjg3c4eAzGLlbxE4qusKFraOhFk9Bp1BLVpVwZAtnJPydvRemO4Swf1WqqJxmuPc
eejZT8CrhE+BlIsmr5GUOLYFXX51jDE5jK5V+xsH2lrGdW/2OEOr8+wuePwUuW6jjvePU+Jsafss
CYR/Kcypd/etUbWv6UCeddKTFGhluiKNqRI+jI/C2PVTAl7JThEjMSsKavMrmy4Z41UhPgiEYznR
bpYR24Rq7z17nsIZTx1VdPuj7cZuz4g3jQav/2ggR0Vg1oaT294LpZ2LXtfigsFgZPc2B9i1sHdB
264sMAULBt/h59k3RNzPPJp9jlpId1BWA9/BAI/Djlm7sqbtNKa/1A7hp7yKYp9mpfeYW7V2oY/O
mRGk6hE4GRnrKSRI2cIJQFCq9btAujditXN5XHud92lZ62iutixWRAK5Giw+zjB3z/5atGuUSEHs
0jDbYLPh8LaMkLXiHhlb+dnQkiIimrvc97bX9jFAMNfqSZDLm51uGjyvKRbxasdksVoJVrDpSCx9
xvkXSzSwfBqO1BJG0JmnKQuyg5Ob6Yix17Oes9xIil3qlNnZ5KtFuIXUCG5OwAF6qj7qbeGFeSbm
236YXPSMy9082OVpA0z1tRsWCykqjhj3zCLlTq/QSc5LfyJalTSVpMiiZG1XQrWm5Ij2Mr1vEiE/
YmmNNFFRa1RrdlcanDqwYLc/DA1tH4wLMIZCQtnWNO2aM588YN92dgPL0B562WXya20vDGsnDL05
V1lVHYKR0jZsRUWKrXJoZWnt5F11WBehDkQiSvWBgac1u28awZ9MVSvrNIyuzSgkNQ64Z9V5yM3n
zgq6k0HUFRyU5aNbr5fFGRiCK3QAB73oH61py/pUq3Wrr+MP2agGN2ZKmIxn93E5+MPJtpdj0Rjz
YzthikfwvdxnORKEvAzMQwfKTsZaS1bJEQmMdlGDwvw20ch4SGC9oR/hqXimRZPE0KB7bBJNHWWo
fXda4fkRI6TkiVoRwqGb89CbWvvQj+aVmeAYV0ZZPzKG9yh4kvlcJRrMBqvNnZ0D7QQUgFvvGZ0j
F93CzvyikjzP2pimdDgz7+JmHRiCalyTs9nZ/qGyA7JrcSV6hykhrzQtBy1mJO986MxqVZE+FHy+
UUC2a9oJ0ZtAhel43ae15J84kBhw8YIjH2LswZcWR+oDIg3ey2DsPwBvFeEE9QR2W1buaWsY6Bzo
yG0JvgWUa4fTyGQY+9rs487t9yKQ8ovS7SXERr5Fv0MvXbQajxSxyZHBEfFbwRHjplBps1O6kx2k
zhEE+wScfXzeew0qH4S6RT1zYndKH0VP6rhFhDQ7yQiHB0d5LEsDFXA+ZxZvTNKhSu2Gu4Uj9m3A
7/9Eb2OOHU74r9KlKRk56fzJ2RLJw1JJzkhkFEDyBJzZZCD2NJnNR4NO9DgZ4pyQe5JEAaTMT4ve
rNxdr42HSusjb13tw4CA9mwkqKWlbauPcuDwa+FO+Wau4kc6UCTTLW6cHSHEI4IO57ro6EDlWoLk
Wzx1gfxgnSa8mmEBbJao9IS23pISMG8xuizsFwYObYhQGznfQpFv0BagjmMH9vOE/OV2NG/rQa7H
ZIbFYTbS3Mm1aU8C78W+9hyF3AMUi+VXxoFGHdLHNM/vPOF8BzvYPFi5XR08NGP3LrX2126U476y
NHE3Vmg0wVqusdcgmSFBJD2azIIep0S+0Ik6mBXCzYCqzvHTM/IKBABqRMTdCFoPormiS2pOSjma
ERsOBUwopgVZTZkjLnLANgA/lP1Vagi1RO81RBL02XEoifQtV/m5NsUMCMTPbumRwhjpMuu0OGX3
oKsEMmkfOGuY9cibNbQpMAynMnKweofEpCLB9JWwvqDqJ5FUGFv8RAv3IEyDdvhGK2r9WpaOe8bt
z+Zdsy0Yy4ZJzAYVJxBh7ovNAq5VWnmn074CPjvJ7Ik2QLMnkQIcQtY5J/xdt7VR1zf0GVvom/Yx
l41/l2fTRbhGQJJLdvQybTnJfpgfiiTPjg3y3GefeqOISZuusghRUwfYgyywxwUxMwVpxXLaEmV2
mPvhVLOO9rP5gbZ1EyWF+Ih+zduTFSA/T+Z8h4RVHUvVH0SDLJ2D8OOsTzzRGWphK6IFNVwyI+m+
9GaDz750jcyJrMYcyr3rBcWef66/0kGAOonjfq0OFCHdkR6/d+r1RBMoewHELlTrxo1OR/jstjBO
Tg7xtuYLHqrd6uF/1/ou/UZhsbwpJ2DP0rcpU+CYdZxIN67U/DwWNSfx+ZYmCPISMqFSLMLdLRKU
KvbxY4b14FAII/CnJTlXlX6ftZTBey8AfYs9hyOO2SNW0pKK6l7/YqZ5s08CzMyLVQ/sxS0aGBCW
dz0m56cEMAee5oTTU2GRIj71mvO4BRdHZZMjrqLTFs7jCNplpRaIqnoUJ6TzHzoHKGpoWcXyoYEK
wmOzGo8t9Mp48EBtRXmbWIea8Tq/JBigq40qrtql+cSpVRbyCBtiAh41MdKaDbqklW63D7NWtc8G
+1to0k1GVtMLinSVodAi5zqWhq0iWszZE/0Xta+o4aJJs5IbKJoCdVbWgs5geWegFJzBd5rXpdGd
69YxeqS/45zNYujPi1OBk4XRq45ebgWHihC3x5Fd7QmELliwWhTlkXK122G07Dj/FvOVyJDXwW3K
z5iTSHeehhHbg0FkAOW6WIzX1UVHGmaAlXOIuRaHFeksr3IU67NRbojTsUPCUa+i/rrgBNivo+/z
fHA89VfF2KYYLOjIs0+Hus3ts7JS7dboqv5cGPZ4WxZW8pzMlYI40eg7vdU9Dk5FOT5J5bXQXIci
SmhhknTpBVFaTySklRChaQ9767IMMVLIJX1z8vbStlBeCRSeYygUAeeM0qXHRKAVhBHeevA8kn5n
q9ZDrqlyetalPhcMa3QIGoKj8g81Sw43EdU0vTf8qfJm1n173NdWVyJfX03NuMF8MCKU7fWbJRAB
wwfmaW4DiCmvm1gZovuwqGE9VoFK6AQ5Nuo4yyNFnEbK3TL1zavVwdMI2X9ZmWarN+/7Uv/C6A2t
vuu31j6YhQmKV1H+k4pFi90DQ/K576vs06QJBgPMXoCOa4UhdpXujeeUmkYmrabHspvld78hKeNa
0nHc0b9cnwSp4yE5wvTW0ejugD4dULh+GPWcB8XV42HJ7gq4aN0YXDvF2DIpCBhfm6dceK+BeFsD
q7vIqT/6WaLwWfCE7+Rs37A2RnS2y7OEjOLMIyOFlQ4wc96DTz+Uzl5xnrzEDcHL3i7FJt5LHc68
aNlKaq/KdHYEVT8KExZJoZNd6q4IXlU7RD7wptBr7RCU0oOjNcwwEpJzZHaXAvdX0OfCWc1YXZV5
nWfmX73ANaSpNcoG4YbuUHyGc9TsSpetInc2xwTTR3oVR0hbcVpnCPU6tZ+Civ/Pn6Cjzc0o+WQK
K7Q19H8ZSI5JA6pV58kUW2XmffA4BcZgxe91yDvAFZsIXfW4I3FlZ0/dHWYE6NFE2/NC/gia5mHl
JBGZVPOPGpNiMaqT6RSXanSQt+VgYvwM99FcHsWiew/p5N8YlRp30Ek+Y2X4QpzovbOYdCjdu6Sq
+52fej+sAuECZEz7WuZ1+lgv+qWrZ3JYxBR1rKQ0Sdyws0iSxxsb9+AId37eZOeKrSle6ZKFScOJ
VxpufpM7Nq6VpEyp3TNvx0g4u6RB1s8cqRhhNFDRrKSv9sDud+mqbulW5wgmUuvr6tB6L7VL2RSP
NTSjUAgq2IR5dIiImBuJIDcy0SGCnRmeuT/HZcxuDGE9W0HWgXKye+9GsIQcqPgS9hSmT8U85xd/
EtMzL0IQBkaTV1CEeUJXm6zDHmP4DKjFsSPsLABH+8pPeZUX657zqyFoOy9MfWjTBmbYmR7YLK80
9DubwoaerxGEXd0WqCkawL8wy9+0rjbjrT8RMuJ+VbayfmzrV4T+vfyaMIERZ9hBAeeplTrsISsy
IS8EWngzjcXJnU7CnjjYTb3p2vcedg/KN5FnH+xSD6BpJcoldhiZejGcMaXm6S0zInjaqTPqPxTr
afj/JGD/3FcqP2YdhdRnTMbjHpOI7F5+rUQxf1b6oX/Bf0BPEb8AzgGGe5s06C/6l6LsA9HqWXq0
ZJA9VnYlr5OBrpgjskubZAbm5oWGQf5UmCtFD7pHAYDyXAbJ50a15j1aBVuDRV5V3mHG0TxdGybj
AwJV+hhQ0xDZxsIa5yIeiZcyOM8TPoASYe5vkYHzQxabvpKyRtQhKcz4uOPbN/+0GfyfMO1ff4Q8
/wL9ob6906RtAZp/atIs/99QXhG3yxiUuhH/9385UEzyMxCXbXo0LCautyXx/acmzTT/zTSx2uNx
NZn3IG//b00ageNYRTC+BrBAyFZErvYOS/MrTM2f7NP/LxDzLHMD5LgE25I6DmYzeKfMtMnYkujB
XgaxKvcp68ees3HaF9uY1m/q1PuOfUwU2U4269CJV1tOdLnjNMH5gE8+N8h3XdtkzwNL/3zX17VP
1iYH3mwNDoMNISlKOsuS5p0FGa8x9wmvXBYWqKXA3dWOaw7Hsu7ZOJgTYZTUKFOH4qKwB7pkasyW
eVfMORixHVEGDd2EpdXxPOx7tzayQzoPvvslpYu4lHu/XZpB7idkHqV33LbskWSGioyvyrVo/tGt
gMvZzGuO6SvoAr09+K3bThGKjDlP98pZWMejNZ0nFDnaBtOkeiGVIpbJgnlBpGC58l21fZecUDvH
+Uavz9cvrSMcxRhsyQ3AXpnd5HvPHEgXwesqdDp8qFawdxJGG1Kyc8JYeRsRmaESlbuOJ0RGqd/J
S9+mgCMxcS492MmhKLsfFvzQdmetDsXnBq7z+i+FWrP+zk3TlnYBFIqmidZFlHQS6YcpETaGA8ut
7v2OHdzmDHpimueXP5bWbohDpF0VqBt9qBVDhimjs7CYaI1CWC2Ut4ac4X0KjltZwrmG4Ti2vFBU
Vf+gNtok7UJbfeDrctRHUJrSuuk1u6QyQ5hiXaBHqnzXl2vTh2Y/J1sLYXAjkGQa09h0nfj1aHiM
CHMGfRWHCujfN0cSJBp1vhBVXPIAd7tKZTDxGLbI5lzrQ9rGmcFfTBOr8aI+aS3EPEuRt5szJlVn
x530Z18fcSvYKPwB7zpGJ619TsDEY5slmeSkG8BYIkijpEjSpc/NbKYZTF0gVz6wga0WvdsIp/MZ
XqdNiwiRPalgpTU6YbVqpjPvmtTIVEsh3ONcqKuE5ZsMkGrs4faZyr93OUlD6DOZjM070Ez5tymx
somzfIO49DQazmy9peDdLLhxbdp64dhrRDpEwYrW+9S0w2oVh7GcErLPpGgJHa7WqY1mRhLmTqW5
dd8EM90ssfotERtFyi+1IlpkNGMjDsPkQxY2Orag44i2ES5DIiGyB8UU/putmKjDR93Af8AHgPUt
VgdBdOK4IEMD8+8Db+z8iaeW2zjpA7t0jgiHBEkO2/eMpvjRJmoxmAgjYI+YIMkh2AfK6j4HtHWH
uFVmcpg0WIM7EMXyFfeW/sHDdva66pP3CS9zzbxytppbArtb47jh5CaS9jKFuK8zcz8cgB5PhHe6
KI5Wu+Bhq7pNWuUI03PDoJYWAlaIYPnZk+Ci6QK47QnQG3MgThHjFZuVeKk4N4IQWTK4oZ238Fs3
Scmj4mXu+Lm3WWIwni3VdOxogLW3YtXWvTc5lf+KExzjZzhgjprvmQj7KBrpTUAbNKeaYJhq9ofm
LN3cVQx1OR/vCnSb8kOLga+64ALeeEnT2tYckbrG4YiCbs3GnVKS4DHR2cUNuD7LEv/8VZOBxCOE
/DdhLoyNdFPkC6BB9iW1eE0NZh0i6an/zD7HrdQ56cFk2sDW7o2lrm8Fr26IE2cjDvlIx6w8zmuj
d2+0VLPlqWydfrgAvva1G97bjOGf3cJK3ZFiONNJ8Fpa7JqpC87h0h8bi4/njm36FZBZNr7OQSLa
0KFXuQXktIb23PgjwrGMto9AxgLLGXzPgCLJ64wvIGP8tTw1oFBNyjnmnCh9gwl/2sdVH5z7PK03
3VTq2R8nffSq23RIbetgotoRh46WhO7WL2Y/spDRe26shTatsS6Z/sFN2Sd8+8ZUKIWiUpXyuRjK
Urvl2NGpKzpOKBNZNiREvPDCZB/qbERHJjCc17vZyuc+tFpG+Xz7UgX7KrXMjTQb6NZ10wEgNQ0S
+chs1cHGS/e4Cs1aK+ZDsHRJsuuLqb5LRvxxOwS55puvV5lAlqGI5zD1rL4jjJNOIAYU6I1psD2S
+jYHi/Dt9H1Ej7+pLg5uJi0sbJeegAY4GUxjVpV3I8ktbKZ0WnLFSMQx7+lTJssBq1k9HTgPJg9J
m3Oqo/c7LSfasaRI6a7svw+u271wOluXPcWtdxkhzF5S9qbt0dD1c53WtKSxXQXFcS2TVZBxNaz6
KXcHds92UynvsHuj24CiQl4S3ikXsU3RjUjy1kWObxrBGt/SgPTCC0JIRk6FarqeVI/AJfkZib0R
QorArF+lQ0J7N7H187S0hdjlLRsAvVEgzX04WKQQordpAwY5uCUBVk++AwmJhtVNbhGmEsJRml6B
m0EERRCSVfuk6Th7sH2jgcvGKtWjjNBe+AJmUp6R6aLIXdYVSRA9lvFYymCY9mnROa8zYHRyVCqa
jX3se4bsornVxHpkci3Xq9ujvo/AyliHEWVHe+aBmtWuD2YXCRRV9Acfixi2RpLWv7lJ1dPFUHI5
k6TT+LtOmH7L6J5x551i6nJOreRa9WvLj6yn6i4IQFuGvrYQz6aG7mnSUCvHM5aXvgxdM2+sC+Nb
nrE8bYzl44IDMdt1AzjdY0ID7t5GaTyEQ18YxX2VlSuMLwlRIaL4yB5ZSazPVgs5+AjkO//u8C1z
Q+vCMl9GadLhbjhlqoPmFi0zYS3IzLM/2qN+aLwRlASg8pU1KKhZFpmsOEaM5L7vtEd00Zb8ljeE
sk2RKz3CXyY9WC+JyM0vnEJThjwI72DTGvrXZM4AZ+WVUuw2bV+reOFeX82RtkyY0DnZNr5MPLmT
oX8TtlJjKLKUNhJzwfVrNfO47zHm1AUM0wpQa+Y13ls5W74JRSPDAwUQx7rRpYM6axkWIsk0qpgp
NiEcIWXhRoRuY5PmVeT2eMlSY8j43jr9o2gk0lyvDSgq0kJSJ2prZ9Al6+nZo2oYcpZjWfHLF8ba
f6lFSgwQXTz5FhitPBMOkj2T+NVejcxdzBgvhl2wyrXjBRm0p4c8ipRZdpC6TZxLrH879NbBaSj0
+sfoONnt4Mnkx4Dq/EVR+nWHZbScg1vpeCAFcm5kkn4qzJPURv37xEAaOytksE864tkfGXPX5LkX
hVWys9FIiIOxzMzPc2XW4xOhziWN5jRTjXcwcyZ0O63irGD9xsv08+l0OwJ4FkcUsIO2CRnN3FwU
fzmdMkPCscqHon1v0lyHuFxVcWvo9HK9UjJ2Z0ph/NNrYsPi1GFix7UREtvWz9fEwu+MPg5Pxlpl
fWNbnX9YS22Ol2ReY3QjQ/zrI/jPPhg+I9fDA2NY5nZB4HM/X8/RQENXPOo089NHl/2W4bGpYqNY
gzjV5EQ7zRgRIjYBraZ5/EcQpj+u7v1h/OEppo7eEKh/vcNriSI6M0qq55ZuX+BKGc1m8+3XH/Fn
j912ERLQyWO0N07WFtb480UKMpyymcU81EbbjbrF7W3WYN1EFT62ABT++3z7N7aiv7+Wi6WPOGvS
5LdH6i+PTGIUQyry1sVKWm9qPa1+7qdAv1WiUMOfbYX/1Sb5Ltjkzw9mcyGYhHgl7fcuHs3op7Wa
O0Rl6HgjxFwNdWutr0fRk1tQy2qKO6ruXT8X/dlDZP9FwxYVZ1ZPwUk24bbv2M8YWVDGQaLBNNuB
A/n1DfnZdfifv6PnEUnr8xXwRv18Q5j8Ms+auPlF67cxQV7VEXRM8n/Wv1wup2///i/4pX+54f/D
+nfztr6V2Xvr3x//6M82i++RH0WzwNeZQDkeX8J/tVls999sXAc44DawG8ANlob/bLPgCrRtmiy+
brMY2ebWlxuwhGT//i/wIJDscATCrmC58G37n7RZtm//L02WzUKIWxS9LIBh4mveh403mV0rCc1h
36YiIxtqTsrvRucwqu1szbyRTu3c2fkEJuEvN+n3r+mf191++c16y6Tw3WvK7LOnv6uv+8FN4Np0
drIX9todTZ7U3wA2320if1wKdyNtK0AmuO3erT41Q9RVSX3Zk9fhnStLfeJoLffmyqSgMbXf2Bp/
NhR6f14NzRx7FtsXl/35dZt6CEuFnJe95o3+vkRyuBv1yqWgI9m1m6YJvhUzytptP/z6jv7Nx3Rh
wuhbNBYw0fe+33wyiFltOTO2vocCdHBpJrv1EmMKNNAgDO3xn1+PjjHxpjq10B99yL8utKKiWExK
te5JW63hZGD693Yp4M9HV/gjSJQa6clvnpp3axk3F68shHSTB5YX5z06Et2aW/iTI/YIy4tD4eKg
8jnkHn79yd5fxdX1zZnKeYEXFzH0uwdGE/bs2sKb9o5fuTHtrwyuWeH+ps54t1HxiOCU4QPRQ3U3
au67fT+zB43cgmnejwl2nAgZdv5cdB3El4mg9NOvP9LfXYzNECEMmpstoennp5ItvrMSN51xgnf5
AfnGxxSQ3N7Kzc+/vtDf3Du2eZveMJ3jzaL884U6q2jgetYzShzvvuww+vRZMP/m0fvbizBLYN1y
tjbxu6KFJ9ojWBjYVWLZXy1MKjfpmvi/WTb+7pYRCMjdYlXU3f/hT86Syk19PgmQzPHQres1N4P2
tkpz98+9838tI95VgOb2wvI4kL3nevx3c43/9U2i5pvoiVXVjR43of6bV+bdDwfZuO0s+uaxZu9h
2PPzD5+ycV3QnpT7zFsHule5noirRY6lfGzrasjBcpidFzVrUjjUJO3YfSJdNpmvv34u3u0z268B
r8KyXf7wRunv3yltsPwVP+le6uAYX3z4uoizckJIo3wufdQkTWa9AinL3H/26P9xZZZ9asGtKITt
/PMNcFCmV0wQOMHnfnVY8sbZLzQbI8HD9fTPPyTLBru8BwcUEffPl7Iz2lXNJnhHju191NJBfGXD
UKcxsUl/MWt1LXtf/Qa+/Xd3dnulAVqCsGCH+/miSWHqIN8QTbY5+rZYeVI+jww8To0rZ7GbUxOC
DXYA6/s//LCsvyhiEVb4fJ8UEe+ua+pg7DgZ7lPU6R801+tPKmuaz0M19ejgVfvQmJX9/OuLvnvz
LYfJEix6B5EZykgqlp8vak+cppqA0HQgwv7jJP0JyynxY+Nv3pp3L/+f16HKcrfJE7zi94tzngTT
MEBM1FWaXDBZ2g9Mjp3HLEWK8OuP9P77CxwL+rJubDRXnSd029f/cmBBnePOJaa/UyYj+Zr/5nzH
sXVbDf9S4lkB9SMri8EcDZA0mLWfL2Ap28hdzmiHUWaOF+ubuWDMSsjfJMxvCuhyZMgeiDro4V4z
poCS7E8qZIE1YOYaKfKJatAoCcHzax+9bkE2PBdp8GJLh9nvmJGNHApvqOAM+YRUw94SKUvN5uVg
DKHOVcnZNrKAV343VmL3dox7809dY0kv6rSmPhZT4yHuZi52JqR8wM5nrpr/SNO2jzo7t/xDrbnT
s5d6+PByIoyuCDLd/+DovJYbx7Uo+kWsYgLDqyhKtiXn3C+sbgcwgZkgia+fpan7cNNMjy2RwAl7
r/1RjcL6zNbNvwPzLb7CTYTfLFsafCrl7O1DNiWfZL1JpCy218fQ1owYdoPp4hUxCJyCpOv5SfYB
A/KrKW9HUoylz8JagVZ55iXO7ma2jyPWpgitY9FUzeMQGE8lGuJUjE1Po3KbRiHQ8U4FKeROdslD
KvCAs6WLwxfGBbNLRktP4LxwJB8/PcKKWYEX1L3Y27Z/Xr65H3mNBXe3NQ67oFhVxZb40r1ooEJn
S1l9iSkJ5rntDtaF6bkLF9l8wEnFc5ZZdv3Yh0E3JdSV3kky1pUQuASeLxaWaM17IqmmZOhHZlmA
kWqUgKJniUKd0w57vYTjS1bVvK5FhNoa+/PFQDCgziM4KCjXKyJrI2xR8YRgzLtMOLGV1tehtHIX
b+lkVci1o+4bxIy5F4WxUf5vg0fieNXVt11hZd5DNcjlYatJFiMip2qxjxWmIRgEbJhg0YMq8cqP
ZufbMAAdU/Kc6s91c70/rlPg0IvyCHea5BkM95Nu8pGxGUSsfZ9JsoVQh9XqtiLti4izUDPWIu5b
IxjKJ+8J5BbOHN+szW+syy7a1VnEMD+nfvzMwqJ1r7HBd+XDUNogjvw6to4ewk0i6MSqPin6HO/Y
OlAKD+TKWeNVLf1+wZeVKyZvpK3/cVd8dalmQWZdTZTl834et400xRk7iEd8nEjbChAD4X09GiwL
X/yalIwLvoh0Y0NNyh0JX6un3VMHACk8dM5ckSs3z/YjP06JgMYe2XVk2exZqO96B9dmYAh1G/qO
oBWJhw8PQRgs96ZxKqzBCN7+xBJx985lyjmmPil247nKQDUfraIHDQJvGH6du4FfV2zg2pQ5tVIH
r5YkQIa4+6ad65hRPlpzm/kgJnwXNpqD1REEwHrKGIizbGxnpwfdKupXoqhEDqt3RKefORuPnJlj
mzj6tsS4F4Iq5EjxcuSZWc/mk6m/wX5lzfHgYOoZe4SoZG5n9BAMWVTqj6HUyYYRvEsMAJF/w6AB
dGDjRy+H8QXAYl97hFLizJual9jHdotHuZqi1DdAPvZsUSEM58OgECYCGfwATwgYUXj5/O70ZhCv
i+jCt6KQtjxUXgVBOL5oToxvT/71aDbDmi5aSWkzXjHerH3IsrEcW6Ls1ZpN19JmT3gJ9xzea863
aq+tcfkuEH97+4vE0tpVBawVTq7NspKwn8lkA9OdLYeoNubdp/I/Y7AfthQqRh7himvQv1H0S/+A
SaCdkibo6+OwwUlIhW43Fr2B5ctD3OXz76IBDyZOUVR3mStUd0A8bX6gYvCX+e4s3jpHOTPki4ZH
oGPVMe1DPAd/dZy3TzosALI4Na6dXU3yoHtCntg2u1aFUNkaP4COMHXtumJiyLW4llls6XRFUUav
bAxnVOBkA4gu9KHqZqy3/kpFq5OlFt10TXSYa5MU6AbNNZrAy6NGbsKh9c3UXstqBlLplpnvknbd
NvO+xrHqpm7uZw+BP9Zfulrz22kL+cuIidQkexniIZOCtaHHLTUhQ7cDKzxLIXjyC5nHcQpTgei2
mtGBxq9f5/zvW1PkSTRoL0hqsIRFCpRwRfHAPRBcOX1ciSO8PcfeqXZBloYXY7B2ZuM8UtNFDAmG
gyV5mQG/XkW2a5ACfHSDGFJ4uzznYp6sPQzv5tbCV/5P+d43UXRLUoSZfa8WUs2aYsF3Cj4CWSkV
RhrI/slrOX72kIbyeU/pgo7vMmRJGvwbJMfR1PLJVmN8O1Iq8DNta3+qt0J3+KRGMgtXpW8yryQz
jHKMg4FBnoj/NpZ7PwoVY1JV343FaiJqUU3wlX8LZKbPi1v9uhE6cNu98oroue7n9lBt9sc2YAex
qw92NVd+5z4JCVnIhmW426KyvPVCxB7QUF5hb8IodgkAVFZ/7vNhO20VJ11b8Gpt3HJJiAITDcN0
40/Q79gKHOPAxXqq1YWlEA5v3jTle79SDyJcZRqVBUkc49AmnUYGRlaqmwyXjFZLNuNNufE9zY08
WJ3Zrp1B5fe5CvUZ05wZU3bMrMSwfzfD3ha8803U9j9e73TfAZqRNSWyoH0ZbN3fqHBjaa/o7pJL
qXQEIm/tFxRPX6NpXcPvzrN2wWe6z4Y0GYy6HnVsEW8vhTPgOTAdA6+SX+SITcE+OnFT3vu9NG/+
6PyJqyzEiJjp+5U3iP2kcYoP2ckFoRxM+Ps+yuCVx8OiCgJUJ/8bQRADEkfNmf0ysCpnjeNXQfxK
9MXfTHjX2SaegnlCeK+nV2MJtte5+zxF7FUrwAdPgKLFuisyHFeB9sKnEBzv76xHkOye3FJ7zCk/
CqylK7dSg6TgEifnFE46DPbwL6OULVHTs4pO4FKg6DF6sFMBeIU4QP7NYpe/uH88JvLn1rUA4oAl
UVf9RdOKanR8iALH3Yfb1N9ZFD//yswyy9uktsVjs58NZATPbV0mnd1DKHLH9WZbzQ8rqjltFwtl
JBOAvW6VeNfSLr7rYhM/qMinfd8io4bY3r6tpA88ojUMlssrwuNW2sFCvt7c4RIePPezs5HIxotv
Ez9cIAJovEcXRfjzBjOA8qhOHWxQv1al5nMbZyCTKucjj/rh3Re2This3jho/hdUEIimdpk0wx1x
kddlH18EO2P/2E9LcZHn+g0VSowRx4t+9doikdoyhYewdNOKdWUKInPcdzObvB0RattLFQO7gpwr
U9Rsy5GUyDKxnXz7KcGePSB0IhzY7vGsLk5DZsByFdvmPrJMXe6g5oc3vYBQtJd4SX5wbDZco63V
DJjw6/kvNNNaJ97QLilV6SUeUk0HCEJxuixAQwrXO2CpJArTLVzIhQoyUTb8v8ZG82BTzOXJKtbu
BmIqr6zTrQccnYwjZ4Te1ZyJIelG2/3n+xnb4nx9Q5haPXekvVJCdTGABhufbpzZErxr1nx61ey8
TMRnQd/YKFarNXhg/+69NGFWPKFUYzVGK0+QcDERI3Cpbu8LM5agUUC17FS0wJrgToPD28033ejm
x8Hzl31g5nm34tBA9z3xyhEkJ64sKztV1qzSSOst4XfOD6up/V1B1g71Ci7rmEzwxBkalvWzmpsb
W47jPUXgkLDMxUjdIWAlFCCwThTX1pjAPBEPpa/0G/LUFYd+VSCFyII6P16MmJ+FaaPdBc3fparm
QocS5sp7prkmBse+AfqKS41i2G03To0pMjdQm+tDHjtQeykCO94j3PyTpgrcDU0NO3Uxbk72aIA1
NQ3xJtCHkBD5WAoK8qsSC+OXckiUOCmVRd61F3Cd4vHixJQIsPRyxiwDGQ9OTkvF4jReyvgXPVPU
w6jhXebKK1oLPG5uNUcVUdhiB8gleBKf9S7GfNuoA5JCnz9PCXfDoWH69hJIOZdBOd3PnPpDuinI
aTDFsIJDiql4FKIhf0HP0c6PPbT7+2i0frrOFnjQgNR4IwkCI1atg+e1RF4SOfsaU+P8oKaY1REW
f/gkqerSlmzZ+8UvP2fQe3vCt+8La+6ToMgdLmnKsiSU0RASiRrQbA5Rtx45hzAYE9ct8aXOFFyw
6eP101TzxXU6es1xXVBTrlyyqMQunkQdddzjPf0rmbfWXuMk2TkBAw/28OF1kzu3jSnfpSX9mxwf
B8apMg0ofvCTduEtnG/E11YzPwdWHjVH3+B4VDVEFgR9HkPmAbUgwKUimWrC3x8IXOnOxexXKS+P
+4BsLArSoGOdeRhsdABZHPD/+yNYptVh3S+GK21R2plS2kSQFlI+0FGBF2xRHTGewfm58rWQxVWX
96Wy3ocOIqAXbs5X76jtDZ1BTldCwhSNN2I4pbrt5HE+hXvmQN2BT+CNXYONGkuSi7Vr2HC0BxK9
lb+7aE3BRSB3pYHsRHNNaRgevaEnNQPuhjwGZX4eyujLNTK+pnW59ZEPIMyrNe5cZOkajxDqqq2b
XgvH0ndRFtkPuRqbdGzh7dVm/ResvbrvHKHuBzDD3zxZb0zaBs5MUAeAy8P8rIHV3RBVfQSOq5/Y
jlzDXbaKZGuJd4AVuNjXTiMJSWnaz1wul3vTXo8OWe7sMBzHPGYX+AFGTWOfQCfHV8gqg8TnUEya
RrnvFA/Fy1Qj49wBWsIHkFsT6PhyyOrlGMMEfolUEM+XF1ve1RJLQ3Kp7P9wM+b8Q6duH3GWUkkp
CoxQY3py5P1qN9l1NAT9x9L1NlSidWpeMWhBqVncyU3mhrASmeFPQuNLCl0cKra6aDvWcw52MSU2
wsKmvuHjquwsQiZHxu5+me0PLADZM3liA06qWv/dRueVCRM2IORQuy3DVCU8Qcw5itwKpdTSHRAj
nguNaKlVOqO2bEOkYziwuX8CZb/A6lx+Cl0U4GO691HMC6m9YOdLdmqai7TC7rADy+T/dPHAwe7l
1TbeDgRdrK82utbvHJzJgTlw8ynDwX8n5pzkIg/UdNoPefQvXLcsbQbEKGg0J9shRXsQ20Fqu+cb
bpR9D/WjHrGStD9BKaEkOdK6DQgOVzfAhqzHvr70DtolTh1Ls6Iap4i4y1Sc6SNztUalwHbEa5Fb
kBO4LYY/diT9fUne9I879tVtn0Xb24I34tlzunAHGa5Z0lZMcQ1Bo6jlPnJbfbQthxU31tHoftjK
Jt8hsz1luTdnhzw3KLdCAIQNogAU3l1pLNgdAPERuObhhWe9doACxmkbdtY6unGqcr79RBV2dCpR
iK8HsoSRulZaN+TEz8H0NkeSUn9tu+BmHMPg3QcXUEDw7gPNiY2pNB0xKPN9yrVp9tqE/W24DpM8
8IDUyz6ulbp1g8q2sKRMDYqcdiaDhVU9WqxuaB+yLYJP49Uu2hoNvr3EQ7dter8AtPoqRg71fYzy
oNg5C2OUXV3M6qWM7ZoitLPdeb8Symj2Ae5r8q2FJZ007KPxaVnLi1x2nFSThB38yiRCk/ZrRTZm
WjNOJGMLIAvE36wZXrqogo26a0AsQm2gHLD3PanIR0YKVcdVUKIZqcOw+83YE+Pn1aruEIwDc2tZ
xp7LbaMNLmFuzvtIbxrYkKnIbeGxf7B0XGIVjmdidBZ0Rk5CLbdO53iVK9lwNEfgHMKGrtAtaU5y
0qRfdF3RoqxZbzw8UyXnHuYR88HAhgyUcRmnc803TsJPhuPsEFa54HPVQt73XODm2K42X7Cy1pzK
fYjDXVkupMc3Zm7IL6pDsrAjf8vmxB/Rp+54tTxOFX+TzfWiZoewnZIxDNWjI87tcqFlyimcHyVX
FcYmPlkgnxy1664JwxplYFWH1qmvt7BMw4GgKXRn7fBSk2SEh3G1mFQB2on/aYfRLc6ti9mZ0Z9m
ou1hTANhEcA2LW0uzbYrOZHwSCCC6okQn/YV4tOcEkurP4U39xygq1Y6WfUsfgGyiw8MBRLJcBeX
VurUAg0a4UMztl7P3m6hAnXOzh+9/j40IbyKypnlP/7E4Bf7IKVmpkf5Kdwp+h09yNw7WzXrwbNU
D6ASLcx23OIqp/HbRugKDVtH2PCF23dpG6BIBsTA8C0ZCeEuEGKH3sdWVNLDhmbZ4irom4EacUMW
uEeAxdyhsuftLKbemS5DMKYbWWekTpls6Xu5bSuSxyheyfSJLSsCj9iOzKsFplHYEA2GddOAxDjO
oxP38GR7KZj41f4jDs/Cuw6cAFqG1DnIuqwE1GnWvoOx01pV+BCKElWuxXALA/0EnQYfWcGbwCgu
sHe1F2x/yOAQr/zO8XMRbf9ztbC1JWsRD8NNM2t+rYifkYsTM7l/6hcIadd1NfkfNmgOkJ20sagh
qTJSk5GDsnfXGU0nkmWqNYm0Ism0M233sinJrK9jd34r7MFS+yCeGv/fhl7Iu4ssKA23VL0eeGZV
dD+rMzsFpnCNcQNpZOSfp44ReeLST0TrzmP0BS94zO3xmBGtcNoc7fGPaB33WpVm9b1fqlRrjBK7
KMVokoDwKad/kFUg6+IUj86EVT4iTnRpU1uPGfYvLVgjTldFxccaJBBHWktekRFZ48vVXd1uyVK1
efsQcRkjTGfsTjfdVbTsLsidel+z1AnSLTaVfR3NEaqPxqO2B7DpdQYhq+2BF2lHpd5trxnAfFxs
aEdSwDSBlPFaZ3tWhiM0YeZ6ZBTUNv5KIkJmKm4Oa37zyUF9OpTkCNyMmvY30bARL6NwE5bZSVWU
rymmRbl+6K53zLU7VRGu74ZWc5+vIRNq11rKPFWWwfy3GzIEv3vf18DKvMVr38kbW6g/ClprHv+S
/BAQT23+ORBtZk62DyEm7YmFaP9yj8zeya3a9ls7OJaYqhT0adtyiVtlJIyAwSOZBANFR1V7rIIx
QsIJzEy+MzsYsrsK8RrFbrvFuJWJiLD2gr7H2q0Ve3zGBFr2P5U/dtYxHKJGQCZSXvxZ1iOL1Kp3
Ruor4Tc5mbX4aG6Cppzfy5LxSGL5IflVPtciSTQW8V0ngJDGuyEawY9R4V66rXuTK97nSGbRxOxK
+C8eUYOXD7tefyZIuk+dP6AuJ2Fjts5Zna3vsEsn/7To2S6OKLib+OyXDG441ND3I5ddw7TQ4PSS
UWNFe5irVj4x9y04jvN1tKyD3WUusn4ZyZhnal6aVOZATnaaEIrlI4OTJ8++0P784DNTqI6k8ZCs
51m+qHYdAZx/PTFeRO44RwJGZigEyCIpw99ymR0mzsw2YvtAIeHTac4QYQg7Jw7sZsbJED72AfAm
rn/4pqy7ArbhNj59hqJeE1kp8+yiSTDVrOqq45WERbaqrrlawn79pewuLv5dWAKPxbJ665+ikV2W
yg569h5dR9OmiEcx7u/6inY+sVXo1d+uzOqNQmfz4pRZpjVywOZ6Qx/JJgwPrJM/R4byaR9BE9po
JJYBBq3Xd/kP+iKCiqzWG59jeM6wbbbQeTY411Gstq31bORG8FzbBPpCN5XhCElbhXAXQ6DCe6e1
JUAD0ZfFdbBMFQwON+5PowOfZIfzyXtQfuc/14EfVoljq/k7loiYTpChhmIHbgzYqKcX7l+lgmef
ZvivcPO2vN1yI389u9EWInnZWU9ZFAVP6OxRPG/TGMefm4d95YFx6kKWCeL9G9jYvTnFODXAbcKL
nc+zlfvVoZ7sNj56Xoi/FM6FWYBg1GUk8MIXIIhlqJ3D6G3YS7U75G/xZSR04QEJOvRs/mZGRgdu
htxEx3VgQHLIOC2buyyfJa08T5pORG18deFjYBoeebrvzZgNd9RhYDfVCL7j2HdNVB0LewuwAnUl
NzxaIfEJWsfq6FxpZVMn6+k+I1pZ3sm+zL4oXeaTarlcdyaq5XYTDUOuD6v082ccftzMMVQGuF+T
YkqOPa3dj4bqNG16Wb32Y1nkxxUWDEXKbFtMfRtSZyjPUF9XaNvgkazjhurazoqEnHSoBns/yKzm
xJlauXd0xWxFbEa1wNoRHB3EtKpfG/9Hvo+mGIiG7EzjHQbX1mo/svt1rqutJFFOzB0Aj8Ah6g8k
BwYSDV2v5kcNEKkacfYgyuPDn3S43leWrRkstX2ZH8Ki6NvnZnYQug7EsrD/gFo3J6SHDYYsw0Z+
KIJXK3aaLKkv7BVHn9pG0WaHTCD8XeUKkAo9M/gaJJ0o/8QrGvn90DfxH0JUqF2AmsMengb2JZRn
uadIIHSyYrmTTrBRA8dgxk5TNTFjE74JfoSxBZZG/nsJ3G+Yp9tqmtdw5xmvhyWdh+pm2tiZ7j3b
W//5ypQnFnkVO7Sxsk+q9Dte+WXtP22gDDTQmrk1ZeGSvzo2L+cdLnXWPBXXCdlBoGwYflo4OB0m
h+EeJroB7gJlA45XK7Yk701spbNSoQR2xXqC/s4nKpBieOgZymB5v+lX4akjTtWGCMHNCabjqonk
A+/mMPVf7I4OeuROBK1vtfIPli82wOw+GLMz7WGOworTsnfQzc1rm9e9fROXfgT6MaMBvTYRoPtE
thPxTFJYc5RC+ujKm8v+G9FnyXgUqxDTvtUmOBBTiqpNmk92x+rJX0YMNU1hXy310vzYo4uaMUfO
aSiT8lLvwDnCO3L7sr1aBM6HdOi29Qxx7X+PHlBEBjTR1l6JYvUZpQqK7EPL7nbkTYXWCnHAJ2EC
Wl1sJRxy9keGh5LMsKox8kax6v63xZKsyzYmhQB/xnSpv5jCqLToyBW+LbgcOygEUIwu+1Dnyb2w
NXc4X7xgb+FVDY5R6IE+LGIOc27/zlsearKzqp2ty975ZFfrvgwz1xGhbFZMUrQg5W2UOSj3QhNB
s59KMENPAxUOe7NMWT9mw+5xVfEjXddN775RlBBZAOJMYOwqRfZKGONWwVqzLg2pqTgcNqcA3zJ5
mb9h3HS37Gpetb+Bn1gdBR7IbhkWkrCUYzjmeXsP2b7jWx0ZIqWIOvTFRVhPqMxrJ6+eizB0WfGT
obYU+yIQZjiYJRD132WCOP8oAFies4JO5DxjrpCJ8dDT7HrLLdYTAyTxp6lW3L2XYjK77jufFUJP
DakPrt+K4FmUQ3w/u0Ivae3641NUlZCGQqKGSHGvO3gK7Bs7j811sLzAUdiWI/ZEIW4Gy4+yKwt1
YHw19ws/IuUNWRVUTwbGDg30dg0qbOnuATgC8TWSTh52FHj3fVwtFmVeZntlUhA40KWztUJejok+
bfE9N+G5rLMhPMLrGfs/ZNDaLiS+holEWvoMdD6QBIwYJXU4J3yOLOzLsA361MzQjKus9L9kL8sX
vGnBCqX7kjl9FgHvbOqMYXiHvdqQ4BtsLRNdQhEQy4hMzcdCMwm8bis6fDb7gglQ6m0LBigK7PBf
H/n466auRskPEcxtKNPK9i8+R9S2DYofuJYksmGd5SbtsWwRAZaYHlnkDUgh3/5DxNIIAA8yrAB5
FmVemPjd1o9voXEZEp8RGEPW8rtMybcQlBk3f7zIlfyJMtKjnyyhov9yyEhYTrm5GGX0Wqv5MIcB
UKhubV19s1a0eWmINXu5CrjTtEJo47s/meCg3C+5V3U7QfhxCVaWcRxmqaj88mrcUox6JKkRrNmH
4LRQrH1XxB/gpQOoD5e6H0T4OBtCTp/DcVkuKWZQLnasBaofUoBBF23o3uqb6vJPmwbL+2bByQxm
WHp4MahU5u7IMGuYk4ASPUiIlVtuBvg289Pi6vWT1V8O98n3snY3at0zwoe6/ntxWVp3vFL168Xb
9Jpjsv4TToV4mOi9KGv13P1DzFRiNQSIuCQLMLdH7VEPgJTpoSCL0HT5PuwYT+wyIKtIilxn/Q2G
MpNHvuNwvMbB7C5ps7IXvy3p1/kLARBzRwFi+kMZxryhFWxdz4w6KZyQ2/QFJEeFW3Sz+I8WXR/S
a3Id2EUVsOZYRQz9bCdV7ZZF6vCBB+cNuGp0aFGFDbfII/OBptYb3J3Dp8SkbiVxDSNlPMoEV9vI
+Yd9vT+g5yvx1LXCr9OOqf9HD4kAiZKjWO1Fi4dtO7Bcj5jujgBg2OXcEVe2lGB1aMG46AocdPEZ
1TaEZVk1tXNF0Zx9MGgYqQoqyzFpgKDwO8Dcxr4UKzOt8ZDZ2I/UWMAq6sO/I47e7SHfNgpniwwA
UimyRfTbhWzkmtOYt9WUhtFEOWHhf2VJumklz5vrkuYBFW9xT6bOfCb2C7mCkhG72tu+9p9iC99w
oogROfHtl3Fi5ZJ7u8oWDIHV2AxJ61DT7ta+MV1SA0tQSEdbYMkwu6jcC00Vnpi6V/zUVHOMsAzf
06n0HereBiM6UvyZv/s6N7oUR6thmZlguOrug8k2QRKiP4z446va2TvlokmjxBgfQrKM2Odjpe3P
wDXBftpg2b4iyJ6XqLK5eg/HjSp/qMdsYknNVjMph9K9lXlvfUk+tFe0EYDoMr+qfx0ftcxh6iMG
dcsq+MpGsW3QlglSuUeCyxyaH6s4FlMVVjsUAWOxg1AXPKyQammZQTH+mRlHkJhJ5fQ0dQsZm20Y
gdrZIOSS0MO6FTYxDc+Dlk1wN7G7fOMxRhezlAu0J0uu5Mf1rGYZIKjBe/H9oQWdxv434mifwMjz
xcP8ww1+oSxEl5KGPEkiSwJbf2R0/wQGET4Dh0zG432u52lFH1bxgLlT3R8K8kO+bOGKx9CrIFSJ
mnUNkFaKn5gZ631l1s5PpWz+MtEMr6tlXrd3nUfi7xL48idkBgpDop18MtLs2d7j/HOf7DWs83ss
vxajw5mXa18ycPuyfGJE9jjGiUiepQq+hNpa62GIvcnZVQ5qqCu/zILfSJWBSixYcBiu3Q4RlNFE
Y6jNLW4DgDsFfFnEgTSQlpNhxJ1BngejNzBMz8pGsRUlgxUf1cjmXEF8X8AzTBvLY2PZ4T1p61zj
cuRn3GUiIx4VrFDgnlmchMRtVKMFjLVqCFQYfd1X1PGduI0q4dsoVIgx2aEqpsgYzFT8urzCGnhl
6I17VDJTd0DXFVnXWMkDvuOxYDyjpK8j8rU3+wqqgQ9ii4D27las7IA0or2Y+NHQPedlGS+HDfPt
Q6sc+zd2qinmQN1Kvik5trfC9w0ngVnNr1BV9YrPneO9ZKr/zXU2o6awsDDsJn9ZTEq+pNMgN5jK
4WXGcNCS/y6kh7G2LvuzuUygfwm8tYuvPuqLKiUSpAJh6bfrhaAXF/9Yj0L1nRdYfNdEZsDXDsFe
uRS063Z7mdFMezUv5S0pFBCh19Jui1d3DnKqgxFc4THETu1+oS7Qc1ownzPv/IlbcCCHhDbnkiTI
XkDZpNabhYQaLMFgNVviGdWhKcAGY1StJ3z8kxo3n+SFklmgFl3UXhNquTL5HzNG+kpIWg24FUPv
AeCP+Rf4hayUqTXkvBDM99i/sbUhSVLYzO6RKWTBexdkSnzGUVGZ81gZw7BRh4J0TXQ+AFEAeySN
6uIC2hfqq+fRbabTmOmQnMuo8RkZdzOKKnu2SnnF2k9UezsMturK8JxVd3EBJXCPkQvhqh8Y5h0Q
fEgD3oS0a4r+JrcOpNgKRadWujJPlo35dMfIl1Fahieegu8PmazGXOlY2sObtjsITlQ4+LBKbjL1
VRpftDeAMMVwa9Xrkhe3Ww3Io0icql07ojz7NgLHKrVkv1nVnZtG9OzRWZF2Kq8Q6rXN2ZLRxChF
jFubkbpFJMutA511BS7WRZhpusAmg32JI1tGO4/Cb0YKmzeSS7ISmnPvwJ6u9BM9LVshqCKshkDf
KuAr+8r9vpxuOs+MELtHcDgL0e9r80UtQrLQsIryE7MlPgMCAtgjAK02L0ojFdlPrKCY2Fvr8Nc2
DckqDsqYMAUdb5EoZOU4uOt2WZj+43mXj1u7DMtHAUVovgUO1IJMDIa6SJsFoDelbdHa7pEIXPFR
4rD8HXmKVdJ7IoOI1rr1ZSmpJ4ADZKKw4yHKdBo4rKDHPnW8injSUdVCUzGeEGfoOeU7j+86HDOW
LD81gLDs5IyTRpu5jQ2j35qG7zorgwEdhCiDiFcKSU1SLj4xa5tPl/lXrTKCuu5hjklyBNC5zSVi
s/S3FI7+XaF5Tu5ALhGwLHU2vSNkQ/hGlA7rcIhOhbzKYEMzlrX4drk7SjX/E7MqgdAog8eVpJIA
tm5fNvqmYetNciXOtnC8Mm4nLCpgXTQQs10PLBCprd5Xxty3TG1SW2zmO2DGsVQDikuznEzBNbGb
SiAhBVpkOuixaLwOfgiuPC88JAqlQgxw6CvQIwyig07fiBpK9iEAT9MeJkYl6kY67EWuMp9fZ9/B
9Oeyh4207J0VAgwDurksILmuWzymsdis+RhOGAZOyAo78A1mAkqqAhz9SesCsYEDAoznmMXIqz4t
Z6WCof/Zhit3I+7nhDi7cff51kPG9MfCyJT9UoQl3OW4oStg4rmDZGB797NNElNSMxyyEXqRzHTr
uwJdJF+1XZ5Wd5l8pI3zZTGOz3N55m2onBfbXS8LSsKuL9hsYz1C++uCM1Bw278Hp9njQ424zK57
a5idXcCNTtaGgcg1ihOaDc17k5Ni3nxkAcyNU0t3ygCnV1b12LnZVtDJXUCqrdvhiR5Hw5we/bsc
/1olW8KHqsva8W2AR+ecY7fcMC/G3QrCx2n9IvouoJzO4JpzBuIO9ZhiTO0u/sq+b2ma5nFcWmd+
nyWhhw32D99Cl2OycDKpA4Vp/AwYK1LksbSHEoArtgZ3A+Fm4emHAB1+LKhOAorADhTp3nWzbn7h
+bc1kC67jomxquLVVXeg/EiD0luNIMjK541kWMH4Ue/jwhqGa8BUSgJADVFzwA4cmFGwx4++2yJq
i/fQqW3reg7owx7NBNSTyjqrCNsyCzhwFCKjmT/bqXLc284uQCQTOxD2gCNBHwFcJcOGHXBdlWba
Tq0MZFWd/FaOjXuvY5Da0Il8Kxv2jWFHcux8ZdV3TNmG9szKUhTvQfgfe+exHEeWpelXSavVzMLT
XAuzqY3LUFAEQALchIEQrrX215nVLOYp6sXmc5BdCUZmEZ1VXd1T1mlIkAkGIsLD/fq5R/wCGM0+
LqN2vhjbEsQevokl4gZ8skOOHi4OJW1roYdSMOfRaZICQrSSRHFiszI2FMAMDmOyOJAgDWBFWA2g
BW2Rqugx6ypwg0NKZWxb9H73Vq9SBHcDD+x7kQJLMDakhqEBgkkDGnAM0NMK1Sk4jmSr1TVeP7Se
tslXkwAGITKWAeZXA4H0q52AWUlQAxZtwGcAPZfVdAD0aWZ0Hwd6LZhf4aaQVPNj/tW8gNCmY2WA
e3lUm/746nLABrZaHqC5gZa0P7x6IsxfDRKGr3YJVXW0SGOjWgMP0LZmWBM9ZeaB7MavjgtZEuXY
L5TfzBi+WjOM4urTcPxq2sCI08TCAYCYNuGfJYtsFQPHZl0rOoqdm4bByuIiWBbSF0WPB43ysTWD
rlSSj3XaMwaOxVC8GpUlf4lhxfS2lozaM9vaoJKSYmFhLMXxswVIF0X71f0i6U0rmESEcza5LKSf
pdVAoxA06y569dnINTTTSgTQSQ3sodOmzINJJMFiicvawV3nOHxll/6hePgnGE5vCFa/4uPfoE+G
wmFBhvFK33/99a9MfOlnRA51BccwSwb8Jmrw88bntvvznwTxZ2bsokQ1DcEYeixE6r9y8SXpZwkS
FQ9rkIJhUfHQNy6+/rOE0zJMXhGWpahoCET8DslDUvbvqVrQ/BECWQUBTAjkvN4JgbASFyhMyYsR
p6oeFNCzDqSO6owXaInAUWNYzfKAyvaMuxdeh4eoBc0BgM6KzgVZyl+MSJ7wfsn042UIU+FjQv/o
czSm1S0WVJHoyTL4TxvzC7hcUSjKhadbQ/dQCnKt2MIo6Oiyy9TbNla8oLlJxvqLqluNNVorgqsV
mQbY1KOKXrWSqU2/ketGrDw6Hsq9RMyfH4vj3EifpD45Au5k2IcOIjv1dKababy1IA+R9yWSXt9i
illaIWWopN8qgpymwKcE06cdPNbuQHI8edj+4C3rkPtJimeMFZhTo8Smdaszza4CGsil5E96geNV
q1aNiv4sgnm041X9QL8jPwurJG3WPiBK2+kAngbVubb5gowWbRQKWgTQICOlF7RSFLYshhmXg6SC
PnTmo4TkH6Wvki8+Po4MRRt4PRHde7JAB/vcwXKXPopNDDhSDQXjGNMm7EeM/iaTNDA8loz2kb/U
M3p1QEbzoX1C1R9xYEnQq1utnbTzuJiYWvltFOs1TBM57CmVFYmBW0w4ENWxeMGxO9wPOTQeO0FU
1qtJoBmXqCklXoVsH13jPHxSSWSRGTO0NkWlR6VGF+kUmz52wT0TTVR9r+k6W1qghdZqE1UjUM70
FpVshNZAQG2tI1MTcLdUcN3CIJL8EDqNXYspCtYaUvQvdF1DEGcpfQTEsOnEOjoycqsUNyq2dlkv
9ROQ7jYKRgTD8PYkP1NRs4sMMF1YSBR2W7fWLdAjLPPKORYwpshn9pIkxG4kxIzuDvYgez1pgfpg
aOY+tqaiCrgjVRLSY59ew2Dlg9G5TJFHVjK6talmIHClCeIn2Szbcr9q80TOoLXZaoUyGre6gscH
RRCKl5hAGRED4ybMn3RgrgjqQGtY3NY6ksHIZhMipUlOew5cNn5eYjMxnLaIyytaq7HiIYBYfkFV
eNyHUWQB/6ReyF0lh/vnzXRD7yawMl+SMFURC6Vqf5ZB5LXbebGSL6GF0iHAEdgAsTEmsFpSZZVz
iwSB+XalMwOnlgVLlqxMRxtj2xDfvDCWM1sskoTGa0wmT0G2CE6UFsIFdaHaA/4ia3MBp43bZJEx
YkC/o7RJVEEZ0zsHElbFM5AbpaP86KidB7vu9OyzYgnpvdB1sIymOJU7WwnV5ksG/JpRcg4qn4rb
YOwKpBFFbBrIuI8BYdMdE/q7gNliwqF2gqxfK4l6FHE5rrovzWJa9JjVIZGAn67uPmz6msNnMLQA
gCXtwdkSJVDZx44Z2NR1wm1XH2sYbQPWjAiVW7U/K0nYHJZFVNHDlJSuIpGZ8quF+dqZmgH7cxFK
Sp4nRsS3EfkfyDnW/VpU5vkHyiRQni3aQsGSyFT/cByyh76P6s+smInJX5qaNOWJKBYf+VjtjHZF
OShTqN/KTKNG+KomLE30KvVV+asQ9upw1J4BYSrtKkOpH0hw0WdVM6peO24pWD1Ee5p2A4SKSq80
BloSutWoARrr4CWUYYqCDD5YutVLxbC+UpT/2OHZ4dkX/6r59Ksd/vov/7v86abM//J/fnoonn66
bP7yf4tHME/f7/q8xNdd3/hZhYu/7vysIkOSLLbvr7s+8jvwN3W2/JVUjtgXicU3/R3p51XRiXxA
h9MM5Wp96NueT64gShJ785oqUHmuaiTa79n2V5mf7wjaomKh/aCZJCWmrMqnQseZKqP3SiqJ/4Fj
jV21xToGn8ZRVTZiFjeMr2QQ02OXQDoxsh6OJhZO2FYvEcCdCEavm2PseytOYX2pHdEwZCecl89z
PQguiqrljaqH3TdJ7b8pWqGu/P63tHIATeh7iDoZEX+icMTjb3jrqVoiYWrc0ztLwc4CYryM4nDG
wCptk6tQYTAWId95xfgG1WWqxfCCJnL9gpSMcqZkirpTaAJ8FMQGZcFJB6AS1qa0n9Aphd8sDOP9
AMrmhrXCzA1JrdnrxJhymJPI7hFnwiPQjvFZhCP3YSymCQyDMnxJ1CE+E8Kj4Q0RWmM2CPnkMJey
j/4w5RXKvgK41yVt4fqES/uipUfTqdDTOyiZoDl91Qrl10z8b56o7/n9JiIvMFwNdioNsUzq+RP6
Pch6ECLreTI6MAfWORDhmJF9qaIg2M1oqzPxeb0d/ogMf0Ji4YeRAcD+T16PGBfapO138WB94td4
IOjyz5aqoVyByJ9hQMtCMeNbGaArPyOfhAoDDRlSORQmfokIxs8MKzSuli6pGqUCL/gtIkhriNGo
ASR+YxXSkn5POJDXG+eXGwt5PDih5iotqlmKSewikr29sXIUD1O8xSSXtMhwZoO8cnoAbN6hGtAD
odMSN97NShN/ysZcczJBv5a10JVVkuskwZgK+8s7aTQTfDeNL3gZ5wFTqUtpxJGuLwUAReW1TM83
UJIR/zJkdpNk/rrof9cSvKiei+uueX7uzh6q/7U+9bGsMDqA/fNaJP3y08Xw3HRYyf3EL7Y/+X3x
xAUsi9PnfPcSaMl/O5p1g/juB++1+Lvqn5v5w3PbZ1/fLnwu19/89z74rYS8mavnP//psYTSsb5a
yGF9t65WBZK/vVXd9EXcxg+/esa3elT6ed1FENlXdUXC1Y3Q8XUhrmuNKS+lqEkAQQTzr8tQ4aG1
BF3XKO0TKtK/LkNFRJofXj1iQhY1qaL9Lv39k00JnRUFaAyL2hBlGTOKE42lZEI0QZwhlFIY55+z
BBwpHod4v2BdeT0yRMHTYpkuDWgGewlET/DmPF1+Xe4/FX1+SeXZtX/+0xoVf7kJDN5+rYCRy1v1
NkEinKjaqLPS4dSoUnPUunRegtH/ErfH6Zo0vnlHgOVXb4U4LdmBoYmqjs7uqTQRpqNo3OKbZYNy
y24ASepOyS7r1lJmvfOpfnVSUfrjU8G+RawHQcD1UN7smUpTTE0zwVwRNTrynSRQCaVg+LWVbQ1z
i7e80Qe8Zf0ZdvszlIZZ2f74xEonEjrIEqHaw5qTVAOT69dGx9tjaOOVdNWkTK2Pw4rbskYENbQi
63HKpitnMdOsmKTQjt+1qJTfa6Eqgy4DJvKRor9LfKE2licdYXWZYUhT/U6NN47PWNewYqiWZiCI
tZ7DN+conhmCLijWw6JY2rNKSIYdvIP8HXUv+ddX3dB4I6gJIIUsou73b1P3SWXVwKmwiyrgpOvm
hH6CMiw4DMHtE++NKYwv8l5oU0ct8nEJxKFahSqMXH0aYT1HV3EjR1d1XYDpqalOBQ8capO5TEzE
a9QiAOb1vDSJWwnqbVnC9pwJI0oGxggCLmjAICn+HCkgDGpKv8cfX+bvNxFDlkX0BzUg9exYKG6d
biLkmUy1pXWE2ae4uKWi6dfcboit5KPXdtH4juwhna7vb1jeEHQKe6rIG9JTPdm1qHL70SzBWkuR
GKgaugE0zpj+9S4C2Z/NY3NdmhpNG6B/pXo/ivpONI9Q+Lug0IuzcD2JDMjfWewEw++iyOtBQStg
fEXEZGv+/iIbNAdoU8xIjsCLvgaTDdvsCEm9Tc39hLUBQxqApz8+86f3l4xjiobSEqeA8E1V+/17
LhBNAPxawBwoOLewaVJMlNrh7Pe/iyHCmKN8UWVKle/fpY81s01kRnl1VhXQj6HbHPVWf+f8/dZn
YRdQubCoA6My9v27zBPw4qFY3wXF862kdbpbWnRdfvdnYY+jZJFMS1bZ775/F8zY4GQ1mC7CyH5A
T2P8LNWN+vTOm6xt2u8Xw6riZ5jgQkn9SNbWD/smsKAx0JbSoD02MJLQ2YtGLUWqabGqZx2CFMBw
MfzUhji8b0IV7VMGPQuz+1CCxejWY5WN532nlPK5FsdwaHsxNcrz1xbQptUZDTkTKif1toNtbcIY
bTq6WVNLhzBmNqxd5cNUZ3vM3UzlEDKGKc9VaFvVLjpqiByAZpcWB6JN0m9aNBRTF44UHRDG4urF
Uq8D2SWrxNw99lGyCdPGsoIaIyVYGFwQrG5zbUixgUmmL50mpYnb4BTNgA1HP2ZcbTWGFxVUpc2E
/132SdCU2XC60hBaGHN5v3zolXoRb48l2IoApxamdqMlNY/WJGCvCOFmgSmE9iZYqxiMj5vG4NqR
G18FAmoDlS63W8eKbjO0M9pslYYBF0Pp5pNYYbvh9uIx7LAnqLSLom5S0Zsb0+zRJaiGBfEErZTc
DtwUvLSqrSMXx0oss7RYRaBIpXq8gQXfk7xqcO19YUYJz5bg6Y0OFo1mHcgdKuQgP9B2hwBSw4Iq
sU2QvBHPNETFBokyWmpFHJ2XrFS2CCVyfpAOW7Zmagg8ByrO53LOS3rQ4HSPNnIbQu1LDKxyepPr
GdQyxEy9WdfCq26a2PJi9mw8Y+MG0SJO6dq860zmb+UsIJiSLAP6VVX63IwKoghGyIwdXz5Lum0Q
6tvLmap+kLpZEi54MXjI6VHSc68BmjkFMjNXkIPwgT+lcjyLZ1OZRJ0HqUbE1GSeCn9Wc8iAcksQ
3sm4poyMOJU0g1HZ1viTpjIgSC2JQOZ1Ui/cSag1zZ5Q1XltVzRg701lyL9gMopeDzlpDMIDRX3I
vIk+JedSuQB9nwaM73KT3HbT0AuV3Rb86tOg1D3TRRlqeCyl2eyGtb6UiFJl7bZcogKneAkDXIe1
NEse6D4K/8GkkegMNTY95BB505E2aooCWm9SvmiAcwTA5theoHDDOBeRyknK9pWUDsChkhGPQLwY
v9Qzu5ZTLuFKP9ZVOuqTASAGVDs8GOdYtGzSMcifh9mA9rhBPEltvHwW5C/mlE5YiYolTiyQngUc
YCC6nuf1VBjbSgmLZpcckeC6BFygcaeIYyE7ciofAf3UjQlIIckQRTMGyzj62FCsakKYfo6OpqU4
FslLJXTnGmXcFBRzvxiXyLLI97pQV9XlsZ3D462EPFy8E7Dt2Ia5LKX0GAYc/nD1ROyjTSdgzPEY
6YgCtMJ0jxsLUhXpMA2lu1LyBr+12uLzDCbhSomyCEUW+Qiu0jPHWutohx+1xFfbTod+PlQShkbl
nC5BlFZq44BC6rJAjlJg7Ez129puxMFQNmbR459kzWa1jcM2LQ6Q+SZSIGImZrRmhExoySCfccli
IeICG8/c11U7yDgk5VgbLv1QnGdtFpUuEnJRZk9jri6XMqw+7HTlWn0Sse2UAnWa48hHQi7Cuqgs
RXzf0+opVjrjTMYWpvRga7EP95OVeFJhQbEpErPa65jF3HBIx7Nj0pqIIZWFfLQbpKAUd8rwjYiz
ZuC2RQhoZSUW+jWAEXUrmA0ePbqYqWdptcLpqJ7zEZh8lYZunCXDAtmxsnZIcpTNmU42Y4BmUBpl
K8M+u1aNhU884FnIAKaXzgUVyvY2N8t5dJBBakUKbAtzUGbhwFVgxI31JSiaRd9qOhh6lHRQOnB0
neGInett/dBo5rwXMVeMHbWEQuUMQ5R9lCZG/h5QiyZYMLgAOozuKWhJy2xBkiU5OncI9dqAO0Al
4PxOjxlBoBG0CvuaHSL4hQ2RKu24N3PloEOI3Rf1KGMHr1nVFV6QcupX8PWRcMnBZDuLIWewMRMp
jN3ETCARNJMsvHAvtHezKukPZYUZCUolQJdsA4QPtyzteQYOEU5QEAKPNfzsKZxThg8C5SBWkgiA
iBaIZPD9hvbZUsFLOFHE+Acs89BBeW+jrmC0lwuX8yCUqSOOgiA6C+/5qBZje/ThkMcoJC5A7R2w
jMgRjUk1yl6nKOFdwuZU7NA/jCRHE0pALE2J03KIZoAFNnAur48YyWLUBmGChZP18U3aTeYtdPjj
S94zkMK9qJbFA9XUBMAsRfM1wIg5fGnNIVK3SB7lH2cyOHypwlbrIX8Wc2IDDVAMaBKhaYIKbxqG
rsf2gG8o22ucGtUl46GRjPE4yLcZzl140Ym5eb90dXUF16O4hSWAa2aKFZXmyKJc1aBwC/yQtKM+
Y7GO2rR5ZVRJNm2kflLTYEb4UAjWE8I41yjBn0CJHNzIbDDo0LR6fMwHteBK6GKdsntiS8k1qHv8
KlF3VOwclOZR78Bk5VC/Td4T+RGU+6CObRSyfrapnuWr2EfBSKGfyOttZcXrVR2KGigNSE60L610
KjD0ilG9RvZxFpipVqIRXjIXKqZroJ+rYIBEg9bYlfwblkWzFCKvlRTGvBJ9UUmeM3cypt7c1i18
4Mwt8VUnys4tMlWRKsGLqUMc+zwYljoYn9fE7ne1ms7iR0jf5Ut32jL6run0w4bU/4fNpVXK92/3
lpzysWx/+h/75+cMTun//GnbIlPy1L7tNa0v8LXVZOk/W9RlprWqzUoKTfJ/azXxCCkxBbBG25Fu
PnXytxmIAPCBbjzPYS5BObNOAP5tBiJhAymaPAFuuWZIBq2r3wF8WJ0m36TmNDzBVcBqhXCzIh9o
THyfmi9qwm0BKCzQBwyUBpReNnGzN+WLPN+Cm2TN5MU1RHNMCUIbNOHUbXRlry8DkqkInEa7Av81
2Bl4umNftNqSbcTRUfRdA6SAoZwKjcRpUQxtr4ckUIRAwH459fDs0+pDzsBaMt1I941k1xRbZTwc
9e0Ywewj8XPh4+XTvlq2cekfyXzmmxwBRAzT98bH9iZ/mh60l+mhCAT1fM6v4uR+Vrf5cf/m0l7+
uh2mfl9e//oMnXRFmHDDC49UOSBhaj/Pz8an8nP9meRB+yQ+D4CovyA4ZHwpP5ef+2fkT7CJXL5M
uBlds6Mc/X5+nmPuS7wU2dtdjb5Psu+TRx0ln6UOkgUCioNs6VxuuzSQwo3W32fCCzJqkOkiYNiX
DJt//JFehbd/afH96iOZJ8WlkVWtcgRRF4wG+opXZrYhG0BguJIvmdycLy/ClXnXH/Kb5WN6r3gC
tK17iqp6QLED/iFUaodOGtMfENBHKnwHWiFb+DvF6buHeVJp/xcd5nsLxGRg+ba6/RdYIO9FBfOk
L/DfLyr8RlCg02/SzVjV3189Z95e81yC5qTjcB/EBcolcPgyJ1E0ykndTWfkcH98w773bidB+h98
t5N2zWt4QLlcYX/RFYb0r6vjTbsGN5gSgkusBvADA8RFPKRnXFSQHMuxPEK8s/AFxsQN/dANXe2d
8ET6/OtN6e0BGCfxKaf/A/EyUgM1GD3RqzNkjR21sdsMlLat3c1OdxAzeDHOcGM+TE9odMm3MqJm
wI9gxWGqiEfbDmQtzGeEmpegIRn9Eu9yKuSjC72yvs2faSisZjCUsg7Mm3My0G4f34qjzf/xJ0zK
TSZ++4FpyEpkR1cQYkyIiJ9teNCtmqOXtlD07O7o6DfhoXuhbyHcCmfJhxHEVGkru/AyvAc5OLk9
LsPnozt8CFVM2Z3D0e4PzUcdk9vMPhiNrd9JH9unIUgv5k+Andz8A0BkrL8xLgAZw9jCvlH8qbRD
UKvY7eHsizUf5oz3yVaKXPDo8QsopPCleiweq0eIU7CA+U+pbP38STxX2HYHj+ZA2jpKdZvpDs2V
LA1KwWk0F6R/b9rFZ3kfuy1g6gLyot1fd+gzUsA50R5M4nvd2vcv80l8/+My/yte5veiCd7k322P
/9HR5PtBxLdghj+xBnZRZuS7xtY3waweJsmM5kwNKjl8xsTiEuw4A0ADuQirgWEm4GLzFQXy78Wd
rDk1Wf0vb7ke0n/wW75aaZ2kdBYzp9eRLTzx06FaqslpbSmFGgCLdCa3dW4+ISZx7vTvfLZ33+gk
Hf673+gEjPH1wulgPkSGxJQ7p948sYwemonaXjBALsDCohyZSyalI6vJBkGFyW+rKdwYFl7i6Ckv
vrDE0GX1lKZFM5sItsIUlhHW3EIOptmPOoKjxrSIdJzSfX0m8jbnNa07BzoVG9wxLdxjejPJsCNW
5ZN3zturndvpBXr7cU728AJ917iJkTewFIduwmiLk7NQNS3wFzkEdLudsECXAq0tG1s2qBd3mEFP
9SUbB4pdKhbV01nxgGuI4dLYeW/T/c3b9O3xnVzXMM8wB0aEJZjJ7LcCcpLbY0aPzEmumwvzTt+Y
G/muojYwL8Yvw9kUNGfvOqb8Vp7z5hhOh17/4pd8JTa8jQP/2Zd8XXE/WJGAVr47PNDShQi8UQ3q
BwjpSM9WD21vR2fFO2PZ95aWdlJN/DOW1nuf9WQC+Xd/1hOMx9eoZcByYQYNggcMz/cntaXTnCxj
qgZ3d6JzcQFg276/v72+fqcr8XpxTi/e2/c5CSc09fQBdw9u1134odtGTm2Lu2MQbrrtl2rbbFEo
8YBUO8OWZrEdYK7iMF6zye0O1XlhPzzsXE8IvJ3OP2J6cl7Zn1Cftwv7vHNG23o3qX81DP7RAZ/G
l2YyUawivqAylH4g/h1Dp7+y/OhSijwgCLggbFGuKmKnuKp29QVcTFF16AAfb43tj8up945FOqkv
oC3/047lvQXzut++SRb+3gXzm/v2mwUjndztWhTSisxZMIPfsQnu2s9bNpkyoBdfZd40vnfTr6/3
g+stndz0I3gTEYSxGnTu9JijM3SR3QC/1WRXidwodtnvEFTsmAQh7Agt9SYdaB46Nd5Cdka51L5z
QO/dMacghP/yO+bdK3YCWftHr9jrCvjRFTvJlFu9x2gc/ltQ5E4ZrBYYznGjqq70ojD9sPPFFf7h
VXISLv/pq+Tdk3ASV/8jTsJvNRCttWTAunOdFCknoREdALS52koNXPdzaX+u/DE4+5zbnXvnJ679
HHo2wiWueXHvXLWeYm+ur8+RvrVnd7OfnbuNu7lN7M2PQySI09+6f385qFOnz6wHVVEuHJQYGHbj
stE4+pVmT350owf9bDMuG/ip3ZX7dseNfKefNb54xaTokd+sHGEzc+t3vmJ/FPyneqPca27vWBus
ADapXXvm7ZHi5OroXX2E6H6JPu2OfslmixydY7r6lkaaM21MNw46G8QMDZfODi6Be/jTPvKfgex4
kCPdyntusIq31ZtLWlOCR+78XJ4dXfWys58FJ9imAYwETqBuO959Z0O8Y12bT6b7DNfJ9pzG3rUu
UuVf2Kq/hEHrI0XDL0tB7Dxeamd2frg0XcPTvK3FDoVrHsehu5ntQfG2xe3goFm6VfmN1rccNFgP
xaeYt9Rd7YNxvrbLpEDcfkpeul3vf0ImesfneUydR9093I/up3PT/kR7y/l0+SF3Arw6Dqifbke3
YDMOPvHQAbiqttt5ps2vK7ts7b2Jfrkt7N359dUVwh1256M24O2R0efrDlVCe/+EWqTd+L3TuK3X
ufveefoIvshnMMnmnjhPGs/LeRac+QPMQP9u39tn2VZj1bFBuKNzd7ZPto1be3SHLqLDvjisL1a5
jR9tMYi5q18ggGGANjrzLjkkW8wHEPxyFLvfJY7gT5cy7UMYIDvlYn3b9QiPzpHvj/Bk+Urtp/N7
LThemPbD5qW3P34UrxiUT7Zo2/Uhs2vOceW1rnjn3afbzgMh4JXb+9ZFt8nFAcQ3zjjNgjPZ29AO
Znu2N4WzQanxncJthZX/eiN7cyOcZPEV8m26tN6dmt16GZ+UD3Dmb8sgti/OJnfxi8PouZdGkNnS
7r7detKOQ/Rn33Pcd7K+9yKFerKJ/6dEivfOz8lG33R1jdvp6/lZF9XxzLgYvTPBbu3a+Sy5i2vZ
ubN7mA+OpwTcAwAA/fDysNtdX71zet4PWidp/h9B64+g9d8zaJ3kjv/Mm/K9+HCSVv4z46e8Yip+
FcwZa0Hwkkm3ACXz+JtqCz/D4xKVBKt1M8PMLlj3x9YbfGRSvd5b/IW/84+Tj+9IMDrrY7hxsUvi
csH/rxOp9bHZQcH3odhKvuSbu8XFV9HVfNmDbumlXuwlruDh4vNh2AwbwdFdEhrX4m8kdTbaFRMf
GRnmxi8+4hbi6Pahd73B03aD9xC6lmt6606qB8l29ITrmV10cCV/5F8rJ3eZ01CzkzHgMeESTc+h
e9q3D4rzUPHva4lP0hA8Yy9yicy9/SENLj+oLordfH0onYPc2+nBOq8flWBxDuy0hX24PHy612kK
RPYGeWz7I4Ks9vK6a7NNP+0/auQK9DMMmwxwdjT7qref1vPxsh7Q9QvbN49jK/WaVDw9PTEN3TmY
lvqhnwVIW7qqPfu9X3nraYnc9hb/EF/3c7cK1qQAJzg3C36cwXI937nWJ6l8bE4QxWF7BhVXr+fs
Yc3J93rlFbby9UruB3edcK6XUd2NHs7dWzOotpM7e4oPc92TaaJUZOGxp20yP/QiP+Gngv567iHy
zwUHoupHXP713+oAaSSaGYkfe62T8Ti/7eOz7i2bPEh5dNqkZ9S8leXiWAmE3BP9hRQU3/LDfAca
kP/UCylovNFvt4s3u2T6R0+2ZX/yNAcLG7siB+PD8CVxVEh68TF0vmeP7M3FptevPay09rWnXOiB
5GN0yyODX7lHh2fSOG5YYKmPkpcjbyrHKcDTeNHGrm/E7XKuXJWHeisfusCJvNDFJ9NBtJ7DkXbF
JrZt0nOvDgo/9/xx251356KPmNKOVzq7cjGucKIdUlNOuUfLktuHCsAVnYxEksTQiT8O/IwQljvx
igPT5M4Go8k67ryOU7Gn70QCKgelZ3o63wYfiKR9vXloDGyMg3WI/Q1S8rZ+M1/0vh1vw60DIDGI
3ls+74aKk6rsj1DxLxsqcCP5cag4LXaPvSqk6JStzbGWQNF6ejAQ8Cf/eDV92xiO3EsyMWJ9RLs7
Bmt8kFwIFdyBx0B0wJk66GT4eSA4jwMFK4vW28aKU961lAO9u3jY6LCeDW7CzMmCnVucdWfjVr+b
WM+qfaQPu+zmC2AHLndF6BW+QvZMfcHdi4CKj+aLq16I9jmm5R86B93JbRdA4trJvhKAvtpG53j9
8trm651DtHsPhrJSt3+0fb4qE7zZPnF+MotoRGdDoSWw3tG9QyV/Njrr9th72uPio7TKtrj42l22
XYhKKhFScdc4uX7pDvp5Th8gnMDZax3Vy9w2SPyI8xby/yGREldT9+hO/B16ZRDuYi/z26AOpC9r
7E2JrAXxNXHLILpen4cWI88LvfgqZvMFUufWZzyP2Ct9WV9B2qBmyPMjl2vjYVvuCpzwYZ8H6299
/c32ef0NzDuI0euf4S7z4520qQP+5h3xZHPaIOe40aH0Mx/xRP5EQJ/v3Kt8jonPWLALZH7PEaxR
/+iiisp78n2WB+vnWTsX4S5xl025Ho+//s1x8kkw9nLXd379vlj3ifV5BNvzYYNuLnUudt4kELi5
OLFzmW5zcoYDzobkD/jWX2m7dpt9SD6od+WW8M3e2p23N9IOnUvfDGjYvCY5E5X9msxofEluHxRc
BdWBBcMu13vsGMRv3cuC8jVGo8B/vnhEd2fdXWSuV7hZ1+PENQA2zr5UObjbO6J7tJMPmiMxUEjd
yBMuYz/1Iy/y3OQKEXpbcAW293XrqtkQGv/ooVYdhGxpsz+7OY91Pp2ErwkW95e/btVRsPYpTNaX
4SZe8WF2Jedg+tULhuB0EaKzI0nDbGuXzHZ3oXtdgvoJ0P13isD8kASxyzZ/ZF87OiQliD04HrQM
B19sh5EM4tZO6QhnRqA50Lm27aE9GMH1Wc1W2bCNnY3soTIH3jipeyf5Gh+65QS1HgQEe72/jh5a
qW7qKw6Wmu5+s7e2o/1x/YQmJ4ZD5vDdTb9hnsuWCwac+x4BKK93S1pblWdcWRwBgseezdY32LZB
12BxbjdH9nnysg2t8G27VXbtQQrkO/VRf2zd+TFkZbZuejAPw2ZLXY1C/1po27JD+pXbe1o57tni
3/mDJ5xxack8wwCU2qWwQyPac17w03FeXjLn6olxunN9e/6Q2Le3o/1E1nfkgjn9JrnVz939mu3h
5WJ/WFssrX2zvkvN/yBd7FikhxBaecOnp4/WpnFpg7jrMqu9cWNdhlxhvNU5F2sAgJrBJYXizK/D
bnbRqNyU+5ILs8bC9WwduTQ162C2Y5e5EFnPAeAV7b3RV3bRZseVXNPxktM/OutiYlrOEjo6iUOy
zHLAz4Hgung1eaZjBOXWCCROnLLT7wRaQ0XAx3LOZVdzZk7MwYk2a3vP9qzAU7z8Irx4wSuIJOLI
2i/4AtfGR1gDNe7nXMj1UHUv4mWEd1oW2iv85bTr/qYiOW3pqJUZV0iLMyd57dbVnvxak6w37Jqh
rjcFE5TX+mS6W2uP9YYuz9l8/HAje5q/uM2N5kuu6kgHiQDbn4d7g5+7LdqosY2csbPeu7pztqap
2qHyv+B5d0sUc4uL10yVqLbGMTJWv/DTXR/UxDuy16v5tg+aa4jVZ22AnDf/tkZDIvG+DIjTROaE
CFyyV62xjsyX3ib2wK9flBkWflcX05V8LV/Hh/5eOtfO0kO41c6HT2Uw2QLPsry1RUpn9RJDeWI4
sXuN9DbHtkZZdoY0gGFG5BPYUtfXFvgJRyq7oWJSyWFZNpvQN7nJ1qu0NhjJrfeSNznRx9Hnt2jn
DjxnvBwcfTvticxBdh1661HiqUaUpXHXeWSwxW3oZuTY9KU/jZ+aoHdr8s6Y+Jby+qwCLwlMwkvC
TTyzaS+spofGcUirG5Yn14krGAXtl4yipnLlK+o47v+1BEoCaUs3lFVIu3TNbvkb1w+uNOakpBs9
qUZH7rsmG+s1XxP2GiBPQzOW6pSFSM4QxBczPU6UhfwiyLhvTMIjXx62A8Smta1K7OJkYEruQXri
MNekenatYKTcql7OwUL6xmFt0hqvYSwkd+chV7ZL/qTc8NdMHLsNdpW10dp5k4fMrm9Rcyj2eguv
t6tFwLYoU0POSMY5R173Mv9EmNuizU45w7ViJeSEtrXgpfAEMboOMKBx+mu5029F2yGCczsZr1vR
65nZCLykcT/uhS1GcEQDvvxsNwSdY22LcxGwZPERKeIzLtfadLejB+GKjdw7XusMB1hK50fX3PL9
uhQhUTpfN9TJ/n/sfWdv3ciW7V+5mO9sVBVZDA+YB7wiT1KWjoKtL4RkSWQx5/TrZ9Ux7u1jSiM+
3+mZ7osx3JDbSpV3XHuv4iHGFJQTwS9sD5x+B6Uc3/k77QaK+TS967bDqVLM6sKp36DBNfEPRgWM
knXmya1yBsFi4T7D8653Ncof0CEWkguEYziNCEKbrc/Y2lp9UxdZwigAOQtcQBgd2IL0bDpHQ8fN
Vq4z101eWwSqbZwumpfj5JQYk7jKzSYUoJ9wX3CPsUFqt42bcKNutfKQywe129CKcHZw12+VGtJu
1feqz9ou2qHh//ku2rAbpTmVNxhu4EbBG8R3u7h2Cwbhoo9tzIK/v3zsXz72751m6JI7MQvXowdJ
MyU9onERjF8l3GsYeU9KTLLzJVAmusosOC/q67+cl1/Oyy/n5Zfz8st5+f9wXlQE9DPXZZbZoVqa
Bo4S34AaICa921iwiReKAJfGmCVs/qkxlp2wWarglxP2ywn75YTB7vrlhP35TtiiFT1LVP2XrGhr
QR7PSzQIGmKkzoBMCXqzHPIexU4lzrMzkO/AoVXIMeQfBYIVyO7yQw6xgG9qIW48eWi8izwGR6xp
QhxGxbe/R42A07O9b68qLhu7r+BlIS8P0wnC26iXXPFNj7BBiyDOANBj7gWAv6mAjIp5fI+znir/
eAn3tbjSGe7rX3eli+mvQyb9yDP6X5r+Qg/yjwweU0cXUfQlR9O8mb/aVx2jrGvU5Ue0DvE6FXO7
v3+5H91nBFVBAiDu8YnCQzT9FDDBHh91FVpX8T7EoXaT93wzicsS34reWOL2VhOXgBKcZJfZZb2x
r5oHdqVf6OfDtXFbrAoEtEsgR9DFS9QILYmrq6tvCVKFV4hqJuIKoajpZDohO2BST6ZN6XGE+tt1
juhouKZuvhsBZi09BQkZ4FyHa4Gf7sR08jUR1vXb2z4Ue6QBMFfNe5He9RtyAGhug08AQACcx72C
bWrr0/tTBL7PWuG7Ly+RC+wHMn+I/t9X3j1SG4gLcrVgQDiBCmnV3+oravXX99iLwx7hNzdrfMB3
KFDB9cvnYI+Po+hHJzPz7RMZo+dj3BrAKqs/p0j5uI/9avBy8cUS61sU4jyAXEPcDOL2UMu+AXhZ
rM4E8C9nQNDcoUZmFQjfA3WWUGm7DsmVNbhaEOSTSExgLRFirvcvgNqMh117A/YlWr2NC3DTWXP3
7wVEACb9447NjOpBHzU+MOQDzMfii/8KmPWmP7H28sm8JtfserhCVzt0YQs9BoiliXZQIL91wVhv
ndt7FAcaDC1DVDXN8Jx/M5Hk8zRgscFy6qPCy0XhILs2V2jx1n39/AQUUcB7Z+Bo3jND3Wlrqyt8
vI3xgkrkaV9VCjR1v1HkjLxAyHMZuHfpGjHdlebF+3gfnoN6Epk7iYyQimkrfPDnczoU2L1zUI7m
NDPrmyow0DxX5VaQoTJcZKKQCtHXzZkNHJfK5wEQI+rtAWviNijjpysQ2xj0oV+fALuEiilkNpEF
rA9JGR13PsJUgYlBjqhHCjM5R84IVlO24V9RorpwFdALaGFP1deP5DJoJYklNcxfZQtszFclaZE3
OFeQnxEpW5UdUPmhDMClfhXcKPhSh0ycf4/cD/BozaVCo9V3Cf5W6W2VZPaRflbpdAVnUulvBbJX
9126KbLvm6pYBYanXwe3lXNaGl6piwyB53EbAX5dI4NZe/JsQJTuybycVlsF+UEff6h7JH5xijYS
pzXyft36kE5DEFrNONkNB1iS48XArxmXCq/QrfQTAhMhQ6L4rdj0py8v/urt7e7sNd3cXIEnHl00
8f4go6SHDyHe4P7N8Wog1FR0XMW8ld5XH3tEvpG3RqKg3ap/qyyQipUjvYjgenXIJyNl+1+8XmxW
RtYaaF+MbtnGJhXkgEFAve5WbW9/p2/RGRTZMylCV0KUQPCenEBi7At3FIV7R8Rd6t3d7XMkOQ4r
hEy8fnnJUHunZOTn7+BjC/H3d3Ao0Dy6R2TIZKe3mGh5k1waJqwuIM023SZXKLANaLk9EJ4/LAy6
pC0PVXhHo/7Slv9T2nLxPsyyNn/IfVgSxmxmPP15r2VJ7B6QgUcX95fY/WuJ3ZmF9BfT6kuG0qFR
xNHt+p8wlJaMTjYzlP4qRueS2c9mBtJf1+y3VDThnalqgbEIHcXAQ3OoQju6FeA2DdB0BKaeff3Y
AblzmQ/b3WW2r8/pFiBv7xVIilUiXuPzAJYcsAdeewcYvStPYF5s0xNgewTAPnDvvg0u39TAkqFn
1cZcT+c5IjGRAFCvO48PuIrMVVUG4Z0Dy1uiu+x1sckzEV1XpbhO4OmhWHPBlF1c3sw/+xdbnvlh
ahl8MYqPC6W88xaAdlqnslEGFhnd7LYFRMZ4sLwvyjRXWNjBgzHuVrdwP+CAxNv41DxgRUu3PVc4
0GitykQ6dK8R4KVqLQCtgNtTxQNedAmQ1To9d+DyK8hRiwy5AlwCyuPqOFM0v98EqCDIqejNDadr
p119bsgtLm5mLfxLLU4xTr1/d0cnN7NKRhIHGTM69OuwEOw4vb5HXOP+C/xoYO8IoiCbzRXYGYE4
OkQnrzZX1wXKZagLf2TBnVBq650EOJrJ7ImUPjoZJRwzuVzvTvafn+HiMmc6879xmVzt6GfrnAUK
uJ5Ls60QqilXCksaX0wI0qzB/CyeVfDleXfBxNPXs02A+lF5srtAyAbdafCVy2eAHfFtuYsYmgor
jKtHfVPvjHV6xc7MrXlqb9N90Ih8+/nuqRl9NuOZdpx8xwJBJWaM3rbrUwT0Pv/1xodu/tHJz7RY
E+dGDkY6Y1M5aAYl4tGN759VMRk9M1yCvzMgMPlWITQVEj3x6HZNTxVsXHnw4Tr0burU1d8qVOUj
YtGf6S6FcPCF7iY306oSAKeJrl/5N59PfGFf5kRV7WASLZywL+n1V5SOXS852B9rjd83RvFHHsc/
inIIGzAfGJvTBlXEE1Ch6Jbl5ojtIYSqiVt1Myb43s+Iq653YoNKNjBvCL5+nhDde8V/r1fodXNX
ia8FbNpKYJYoaFMRwhBe+EklbqALUeC0RxzvjQgCWN7bwunqKgrwye1x2I+L0IpJiwg6x28gVUZM
/osjvpQIAKto8eO5+kzngR8A8l0VQZ19VYenbSrhfX5YS+/OmYnxv/67c5QkObKJfvbdLV3fmcD9
46/vTOj+a17fmbj+77q+C9rRmcngn9KOSwL4EMk6umh/GQH8YY9E20YiygKHAVpOziKQWayBb8fs
jc1ziPKkepOjcQ+CjQ+Qde4eJsod5J2HWgqVpFqoXKBECYz3gu33wWfSOZkalmv6gPpaEF9eRKgo
mlALO67OD529LtOVvs0AtldwfgfFVAOaTQHnuecohHo+rfZBJexShKAshzNToqZLSXj01NC3ned/
BSR9fXFBsA7mvUVYRbexTwnSv5FIUZWTe7q7J/jfcTdsVKlRhIC9XJNthP4hAapIkKRRgdZoxbZg
cECUNVqlgFjji6j+YDCgmQdeEe9J2dElvvC5sEXfzYXNmUn9sZToQunjZDwLldQjimmUxD8F2Q+U
AHo44h8Eov/8kRyqaVRtDaqN8RlLfPl7FktVYQ+oLdfXSkfkQtUGPDr4yRKfVlaTqsRR9Yjqtz2W
Al/7/ie8Ut+D/sFwCm9RAgYQv4L5F0hmIGW4YkgOgsgJ3sSA8i6VZUfLLfVvwP1RkYSycAsVA92h
wKLHT6F2KhPO5jt6n55QKKgB/Wg+37L/RD/9fp1m+ikNaNrmMa4TgZdUiudA7Er35jaAqQfTsBaZ
t1afUHckXWW7x8eH0XvQXXSuK2D0PD29oIMNdHgkXq7fTiRufeGGuAypt3S2ixd/ppf+N138D9tG
HUukmVItKz/rihSneDDnVaRC/VGHpsy3aH27u0UNEWqJUEB+MPolzvf2+bmEYXb9dn+P1gOvrzZ6
P8Xwh/2dsvBQT3t28vb2hlrC/dZ905COVYd7woR6z+4eJXoSJToF6vCyDQrcVL42OtmHq1EsyLzF
1c00+r/W6paF1kzX/xJai0JrZpb8aUJr0VKY+Zh/qKXwoaHtKBpQx6GgjZ9tkg/SqGQcoAuhpWo8
9wAuPLRVDpFw8mSuiUhOFmT0hy1nwQb+jyFny5VMA2ciw5ChRV8GYqMrBaj6RN48GyHKTzvabdKI
Vl4cp+k6m9Aj1aBoNWqAZI8YX/oejfbLNAOdFSmu0o49F2HpdtlYbbgVg0e178jSjD80GH6fsTEz
5dIojrlfQ3CiE0mHOlxAckK32OliPEd8sEFh7xYUU+u7JwVKOLkI0J9/QQMfovzvDLqjKcwMurSy
jNE0MAU41kpE3wQrVYWu2tklQrWFUXWDAXBC17Cu9m8JsBCf2wBMWUWfzWBmNaVDW8dhiRmcK+/4
5fpcNUS8XKOnX6O62tydROJ6YcilfZ+bHX/8vh86mX+26pk9URdtA5o2rJquS1hywIWVLmJfCHWU
gBWUmwnvRTVGQCcfMMJ5F6jjU6ZhKq4zoAmkB4DEuMWRKOuXI+yPKAdASm/3n+/Ux7Lu6HrMVPtg
d5rGMkzzHtr6WVmYsMpgdiKkoUzaL96mc9GPqBBXqsniNwONhVTbxs1FpfwQVdi93d4qS0BNvVfx
GBeF6Pf3b/u3z2e6eJHVmR/5c3/8RV480pkm/ZOOdElMKtay443688Xk0mudyfU0iPU+LnAHU3F+
dbb9/N4s/PI5tvnnfvmBaOKTV37ARxxdymjQOfF7qCS8lhoPmKJNCRqTuPF59NCIM1UFL93kIgek
qkXLMfTXQLuvQlygOYNCPL2ojMPX1ecrXnrTc+Tvn/em6YIRMW8i/0cYEQva6LB5Ryf2B2ijxUsy
k7HpJE2rqNQlIS5aiQUA8sJaggaoXdX6VukETTwOHnz+DQeIbkQAJF77F8AiboBl3KM2312wTBbn
NJemf4U5zeTrH/mYfooO8/+1dVM9JfIp+5toq9en9m/529/2zVMj60Z+q+ckmX9B6kum2k//59yX
t0/Z9JTJp2Oyy8OPfGe7NMhvoGuBJDMNlQg3OS5L/1o3//5vzPkN5JecOjaD42k6Kg/yd7pL8ht4
XgB/BT2PbVkGChQwh38QXtLfLJOC4pcbjOkmfsnPEF4qW+pIClNqmSazwGpGiUMcYy7jOxmzoNES
sMgHfjSsIj8lW1lmQ7A52pWr77/xb9nvte3qof44jkUZOuo7iMw6Jog6f9SsoEofy9QHUZiMigi9
ZfS+/WZMU/7ALLNfMJvfr8kCAx0zLRPUuRafZ3ZiBp7xMgc1GRlCNGtJW9ub/DY5+3xFM+2InQPb
KEELCMfiOoEj9+OKwlp3UuIwrAj03te8LjN0eGEyvIxtUPwKG0TlC+t6t4cOow4ujLosoCglsxFj
ZtR2WRXYPQO8xiKRcvBCPTIQUYqCYUH5Lw028wNKMk79qNdoTU7tEb2SwJN9Fwc6kR442sv153v5
7sRAEMJw/xCyB8se7slsLxtCspZ3KI0oSu06Amm2F/S8WhjlgyUxnVHbsgEoItxWXz/SXzQdzYaF
II63izE6jUH/valiC/1LODMWlMRHC9LVWKZlg67p0HvheCiZ6C1c/FiETUF3HItx8aD7hUf10SgG
tUF/S3VImDkvYJK2PBnHEeXGhUE3cWujczxo2E8+PxxdHfUPbxenw02HmbZjOWDzmp0O06zUIiQG
62kQ2mjuUw9mYmMTi7DZpLxr4dVMTVefFx0vn4JKi8azuM1KuhnKAvmMdEqr6pYNeO1uVjtltvaH
1reF7LLkfMyo3Qna+C0VXW4HgdsMjQlVbsYD2uOXeYUwhEVyTVQ9Dd76WoKxsNGnPHF5FzlPZmKV
o5gyXYIrhaf1jRORstxJOU22l7W59TUwOF0KDagVz3cEF5XggKlihJypW0iDoAaDFqIjYwySbj6a
RAAUkVznVRPfmJ2liaRp6boeCEdBkCady8/P5IOT1y2iU4PoBlcX7Mer3NSdadOex2Igmi1YX6FP
vN5rC7f4gwejW5QQiseJGq+5iAumSessYqGWqWxHl3WMn+oN6TwUPZrfPl/QO2kKkUY4oRaWxRxz
3jgnMnkjOQ9RzRVX2Ys1dHEjMq5PoGusdLnPuM/4Qin9B3toELxOXQfhs67z2R5qxSBzaWNISqGR
WmPo1lLa44KamI/CiAVCaWYZNtcdxyCzUaSeVVKnvnqjGo29lst6EJXVd7b3+Q6+H8jGEXGiFBLY
loyZdKtis85DLUrBRm+GJ3TiVFhGPex/fpTvBoOtM1w9dY5Hgi0fsjIMtTIVtjOg7K0tIk+3O7lw
8T5YC7OJg4PBKDpu4I+jpD01moy1AIj0Znqa5yZwLV2iXX2+FrX1x6+YIYer1A2nHAyBlM92LHJk
WwYS1WNOPRXXkqYgK23Z+ELTF9YiBJqFbPX5iCDqm48Jmw0EuVB1alhzjizOBjPgvVmXok8rzXRr
kmWVAPOY1q7sgkoULLWO+WB0IPnzmF+mzIWkaTLX5AyBr7RoDUFJwpJtCPWFgidCa9srzcDWRFSV
bbqSht7bq7qPms6t2nR8rh3aWy5NWZW6cV7Fb1PZJ4bXmU3FPPR4raK1qU8gmnD0pgbDOcmC5ITH
RogeZ0XU9YLqk01RRce0S5ZMWQHSa8to3FHX+z13BuMxqHFAIPYOWSmSwK9SAQb1fluxzFQh5irt
3Uyr/GqV9GX9OtKin1ytZ+bowv/PKzEWlo5iJdr1UgxQmsQdfFr2ovCT8Etil+a0ok4RRa5hlwV6
cZa0QjtAO0wHEYU0B9cF6xH/BX0ljU+mNugdN8mgxx6TgZoo8uvsgqzTbuClC7LDcN1KvyLn9mRY
z0YxauWdQ1obxEtNbwS68PPMynO3ollkoAFrZrYoKXXGHAE+TnLrgYWhGWKGA2SuNWUSebaR8mIT
ZmUPwtlk6G8nKKLUNVKzR6e+buxBHFj3mV17rLVtzfOLigCt5nSDtQ1qPcxcp8j0bzouQeJpdmc+
N2Ea9vdanvpPVt5NqMTT8LSFzu3xxklM7WWIqTWINk3L266NDO25MMl0a8AkAS66Lu10m5u03wc2
74JdEfU5EJxRmAL8pjmldlfa2cCFrUn6pTHr8FEbC/AbFQ4rvpYBqrhQX9tYdeBFfW/Fa4PFBQjV
MqsuhMbS3nBLOgT22ozCJAxdVralfhJ3YxeB4l7rHpusI8WjFaeNsdI6wwegN4FrsGmnQh/XmpkY
oSjrTtfWWh2wTKT15I9Ci/qIbYyw7BiSDpr1qOW0bkVmRhNqU8MA99yJdf0mIaEEXDgyy+bFkBob
T+vU17WdzUvZiZIkQeNqDmnQwrGMpyvsO40eUL9Mybcq8ZPmbqzyut62JU0ilxVaRr3RH60vwZCB
rTroimifaqPUd9lYYGMzJym7XTr6sSGitAvImpM+1t1yjFNUw9aysN7MlKQx9kw3om+1lQzoUpuT
yBJM5ro8sZ2yic7Ktg2oa4RmVzzXWp1Ggciqdiod0ZnhtOV48cVLSQqZCZiLlemN7TRMgTCpLK5H
pw+zlZ+l4KHszZFx0fGQt15MEzMVWWtUVIQABtZeOablHWWBgernpEizU2fobDDdOZMVrLguDVtU
XQAbODcKmZ6DEYDV56GUcZqtHMPqAxSC6mlvcq+GQ6sNbi5zgjvudMkwrmTOjczDTsfxiWM4KRoN
w9VDLKaZ8sexC9gujayhvYLICes16yoaot1oWPCmFHbk8+prbaHwrnmtZAtHhgrGI55bq8F0Ajve
hlUmp/g+smMKHHc/yMuuSyKEBosIHNxEWDQKAmc1TXHZo2SXVSFtTiczDQYxJFPy5GNbbYGAUTus
ioI5t07AiC0C2Q5ozzo25T0CfOB27NMh4GLK9QSAnD7pgBU3zCp2q9TQKhdJn8YRhqbTTBi8gqXq
hJWFkBPVSO/aMdyFrdY4HD1+ksRsX/qpGtHzsSvb+rSJJUPTQlipZDMOXeCfGwHs1FURyxGpiJKA
EFtOaRkKu4uIsR1MjcgV6eroQhtyqGyu97wHhXbAi520aytD7bINQBHrdecqMYIJbWQbitlHsFpQ
Ql9H6b4ZuN3fEDOAG1PmfokyB+6XtWiZ0UBOF3EJUoWiINdaQib/pMh6v8BDKYKryEzSS3jkWgZr
2pd7/A5zEH07kMmLK1nHp3liQzbTsc59Yetmj8r9yA7pbqpRNbemRW7vsVMsFbrWp1/yMbB8l+Zm
8goaHEuKrGccniqgi6i8t7NMnui57T9rtjW2XgFPAtRHkWVqbtFpxbPGWisSTRTGtzqNmnY9yK4k
u4bSMhc+17pzrfcztmlqGXTwRmxfPZbUSdYWpMp9YzWk8EhUsdthyOBDFrQDKVdVBnAl6tQ06Goa
J/OpgOosREqYJG6osfwxzRuK7KtOy51Tyhztg2t4QsLSWkhrFDlM95oFa3zNmjDsXWk2/SkeBy9F
RLLi3IgsKUXVkhYtMZlfo8sHKQNT5IWtg7OrSmsssuHBXRvVnLtp1lelS9AzJHyVOd7IHabJ812V
dlaCC6RF/MsUjmZx2qTEak8RSUtBK0GtMlkBJ55lbpux0H808GOofqhLCw3Ga9qj6qGyp95zzNbg
bhc2ITpDl4QF+3YwOHqgpqD8A8sG63OX+0lMzutYs1C93Jk6mmHaWlfjgsYsP7GTLAeLV1G28Spn
pdZuHERU0Ko0lP60GyPH6c6yONejUxuCR67AETyiGtp3Rv7IGRjzwDbf8bjfpRV08tpyylHet8Qo
/VXZMHzsy5T7F4DFNFns6nFWkTOntoBuFk421PY1D8qievbD3Kze+shv0dRdj3m6DaAdAJuDYJbb
qaYj2DvjgqEvNWQL3TpOGd5VceCXOFWzBydJbfv5KpGRZgjuO1riymCUEKl9ODZiGpsWmHrDTBOh
yYrXJ1FSQBtZDXN6N2xl4AuemSDgbGA76beS6K3usiED93uWwPffZobhgDpb6yZQGDPesl3UExu7
q8U9MMxh32/sXIcMlSW8wVVmxtBhcJJz2DAyD9C81ckh7uUAo2wMNT65Yeb0YLJH/O+iktyPVh3M
lkoME/TWpo3zSLrRYOVvI8Qs6sxlGNxZVKtwJyEp/FNbtypzjbcfo0qfFLnjQdM550FnMqD6ECgq
3Z6mPigMRzO6Cwnt0VFfr3ktmiRO5aoYW7W/Sandp+mEN2InCYWS44k2raEbpspNpMY3Bvh0zvRA
89OVE46dvsr7QW/djuvjfVt32mVdlrbpMacy30AmHRLByynJV41p+mTV+cyXyNojaDC8UZOhV4BG
zO52CIdB2xAf9qerhfYI9H7AK1B/wPR70GOff5OcFNlZXLSQ8hPJbIg1XR9AqdZnLXONTIs3udnn
YF/hEmAFh1MbzNBJyNFAvaidu6hKwkwkTijRK2KQ5EvUWprjWlClsD+HiqVrLWstRBz8XN8baapX
O7RMsNAUoaIpOvtWFpx6K030QNTdxEHOUVsOmvBoLV46z0N+m5hR/mxYfh9tysCfEGGCRAWyMZ4a
Q9hcM60Vc+zBvrYyxHXWZtDV1gXPIuhAGg/JSm9ljAKHhJUnkxzCVuR6Tm/NJi+Q+5ji7KlrrAz7
0wzOQRFXoO9jZcWwHgPBuqqq4kHAJ8gkTIRSf2nLymIikwkIs2mYUjC9tHnxperjYRJmMqUIHmax
M7rSrtBjgJoTBwKNhFBFcP9ja5VZdn3d6rjkHuvakbhgPKCRl9TUATE37iQT3KyN+6IlgePCWktO
O/g29prXBUEnaaMb4L3kclwAKszTMIhJICShwzk0TZOAzH7mIxIO45ROAIJoDYyeEwOPI3RJ4/vj
WR5UvrmWYaMBpVn4BnC4sgfLfRtP49VEG4Vmias8Xo8SwsQLs2TiG3tIjUAYZtHkVwnhNLsxuroD
gQs8tmltB1rEdkEXsa9NrmUgWxwgDa/hagdoFDFmshF6bppfTWBrrFs6WfqON5mJjgttEdwbLBru
o0n3ncsxkZRsohj3YqP5vuYIBJJMkA9WfbvUhGQeVEHYDqRO3IGyQliFH4CbR856WIaFH2Q8E3ZG
6Z1mTv7WdyIWC55G5C4xxvZ2wb99591iQFtHaNwmJtNVtuM4OtCNkUXi0UQ/loQk3yatSj04HbCT
86mhCzGCeXAKizMQM0KGxEAg3po3io9NvWsSQ+aCV8RYlWVmr5NpCnaTGWcLbvt7p507NshIuckp
wq3vSpQzX9Y8DYCrtYsvjozH89GW1cLevR/EJMw45IlU1sdSXz86rKh00tLsBhgmYRu9pRELr6q0
6Hefn9BHoxyqatWbMa15/AaoL7g2cHJE6CTdlsoYhJwkSzefjzLvqIDHqX4/QiqW7TBOrNlF4CaJ
HV5XhVCHBKICBJAHmIjUzF2zrjgoTVtSl1e+pBO7iwdN6/YRXLlpBZe9AZB7HA12Bs1UmruxpaO1
C2kQW65vpYPjfT7Xj3bEpiaqBnSk1Oi80lh3Cs2AM419t5obvaDartZyayGb8uEgzKIG4qiIpM+j
gLRzOtYUI6KZNdwQ2LVFZXtjUdhL/ZLevQod8WjcUiTZkHBz5vGlOLO6smoClIOZTbPW+rCJhSxt
zZ2MHl2QPt+694MhualSbSoFQdg8IYVaNwSu+FQJBJCq1ZRooExo7fuK5WThkN6F6iC/DAshM2Iw
nSDg/ePjYEZlSaSkWoHL2wpjzPsdtBmKgcM8OAee0hFN65CfffZKaDJiIsquUjh8hgYK7KpltY3k
gUwLMOjKNF8zA7f5sIk/lSY/l98QdAAX8Dwh/m34P9/yYqxkEDb/97J4zfZN9franD8V8+/8C6bO
kR49uk/eU/P0t9eskc148ZS+/vu/Xbz2f3OfkteXfJY/P/zc9/w5tdhvyH4bUClI5jroAvb3/Dli
tr8h/Q35DxeeEMvGV/6eP6f2bzohCO4yh+o2hV/6e/qcsd/gsdmWY+mEQd4S52fS57MXYBvQrcQw
0UvIxv2wmHr3R0I7t60mMILCv0mL5z5C8PQhzBcSCLOr/30IrBMz5hQJ4NnV16o2GUNj8G90SVZR
8aVx5Mpwnmhw23SGODqAq++x7+MsPVVp+KOQ+GEwJLUMlVVCfnve6sWXTu9Av2s3/YhOTeOFU66G
coPwrwUrx0BjL2YtDPnR8qBZVf4Sxwsx8uMOkqihhZEb2k37lj/md8Y+DMTiIGqP5styDBN5UsT5
IBxng3BEQG0dOaSbAp5DZwUiDRDn4dF6CuTPr8dGlhmXwgZJsjkvAvYp1wOim/5NQ8BNYtwVyRfE
XgRzamFKujDYTK2o43Jg/8I4gQ0ECMdMQlnVkBd52ch9aHcrs7rUq58U8chx4vfryMfBrMOHQ13X
0QXvmzjMhnAM9oVPzmx2QQKOJEm/IGnVPI/PZz6KuiRHoxgls7sxmIK9D/4SDerkwb80151dCQTA
Pr/i8y1TQ1kGUDcKiuLghH4citYBcs9OEO7rogObFZgmOYsXxphXux12zTIJsooH88dkPw4y9Lqe
RUUa7qsXO/bGAUG4dZXt0INwx55DVPnlbjgI9tCjIgtQYGf9+Rrn1/2wRtSJGxBynCP3+OPwrNCz
DMWI4b5L7kaj3Id9vs1p/K0vi4WDo+rlzE8Oxv4/hlIC8ujkgPKKLNqX4d5BI81QWDfItFyWa3Y2
nKcL1UYfntzRULOTq6uOW6nEUNTsdlU4IerMFt7TXBhh46DykZazTPgWkH8/roaYLW2dpMJqSCDs
kZ9yiVJKG5Q1lG7DbEn2zbUHDGOcj+0gwc51Sz/U4R5vXs31YtQRoRuQaYwdCFfU9eve55fho0Hw
buEFQhtCxiqRfzRIG06WQyrIiDyM3zS2nXh0J/t+4cq/PxxLqVuAkwxmI705GwU8iABLhCzclw2P
bg0aoo+O5WvhwgF9OIwBhAA0lGO+U4ZkGCu9sHm4txG4GKfSdqmVDwtr+WjH4Aoo0wIRPNjRP+5Y
7SRR15kBpGoPgrrkIkzkVRdGm8/P5YOlGBSNcx3YsxR2yEwnpeWEWAvv5Z4ivt7F1K0MbVxYybzM
CYII8MGjQWZLacq0GBwbg3jnl7f6lhnCeegudTT/DLbPN1eg7ELZb+4VJ8Yp0pn5np2OSxUlH64T
lhYhjglowsHkOLp/cWXmQAzUco+AYSBQW34RZM3qn9jLozFm7zasE+n4pMSJGckWcLVV1S+AoJZW
of94J8Zo1BpgueS+b+xqpXJvTVVF3j+zDA571dFNSLqZhOvrLu/ttAXcJa62iPVOYfZzfuj3+8B+
H2GmaJshytNh7DACBFxNUPydLWzUwUT8USPgyh0NMbdJrNaJejnIfQVCN9WYdUIT4VvQb3vyFXkn
60beXX1TBdUXSNw/90T4N+D1+jlsz/d16swiNkwjA1CSH4+Lh33XVGSS+zZud8EUe4GW/7woQrTg
H0McNOPRvQ5kmWuhHOXeubRtuakzbUGLz8t2vi/C0AmCEwTi+xBkORrBKAsr8nugn7xnwFg36Ra8
qpv8PD7nF/4tmNW+nqDPK87RvEnO4zXb5usKtf+jePknbuXRNGa3Em52HciYyr1t7jPgYkzJF+79
vO7m3Upn1zJBiq3PYkuC3B3swSfja43+vKYL4EOwAs0rYP3ZKlkVmwQpb+AFEHG/DNbRgrD88InD
0Ufk6mC5zdY5NZEmh57LfWCWm74t0ycNyarXzzdT/ZJ3r8MCys38D/a+rUtOHFvzr8w679QSCAR6
HCAuGXnPjLCdftGyy04B4iauEr9+PtI93c5In8xVM6/npVd3u1wEIKS9v9sOfERUnGe4DO2YoY5n
+WPe3AhaJKVzaUErNUb+vyzP3y60HnK/LR63dvjcTHikkc0TGgHe+vASf1ygEO4S6NtWXCY82xQx
T75cKE7Gx+vvFQYEu5fuZ1Dx0z5EUPuCxKV18vk6fnm8XCdJrlHo9/M+O5DL/f37T/VPrw4FfQSF
ncvwa85udqxz1ARLVTz6TX9Di+rGuP+CaQCwyJ/N3a9X9Htr/KIGe/3moEUDRghslgYuqpzXD5Q1
Y74UcLs+ynoKf/aQRj6CgR8QNUdpPyeBP5unSQfLc2vm8otdguFbr2h5av2pgM7CeA+5VPmho1bK
uLMOreOmmMTfkdEau+PSVH5cFYO+HkVBno107d8ThCV5zNoyu55JIEZUPBBjJV2EfSHOusmp4hLR
6MdSe42Ky9Kp71kdkGuPCfzvoFsoB+9tQGirso0g5SbWR/I97w08u7lb34jOICMdclr/YdFVdh31
DsOQWxMZujFDoBowgF04QGA6iSrOwR3nqQ9HKkYsjyYQYHfEUsWA7ZovNgKljf/KQmROQEBTxJHp
o+f33/Ob+hyKPUBBUUjw+QBiPvtEq9pv6zwvpkcP/LFtHxo/eOYl4uizG2zU//QMcVc1JUDsFd8M
2Uv4wW9f0AJRTDYbSXCxVXqCecrdB5vBC0fxak15QIOjVSiOytz3ybquf7sEaX1PVo2fH6OS4v3Y
oWyfWDTTH40VQ59Efk0eHNo5UxwYCo0PAvHCQ1dk4AdyJe9GaLmAlgxwPMS1Y8vuNIJPLJLc+OEn
MQh0msSLmh8i8qo7x5j2eRgZ+eH1y/jVVt7MQXROmIk7BKY3CXwSrd6QZazbuC4C6Jg1h8bBbahr
IX4x8lIGXnUfKW5OURbRLAkLvcqVMlojxB7CjDruVFtfy64eyrisXBXsgHSD/hlRoJEPNriXZuz1
wwPyB3oYNBMwHSB6rx9e6GgoI/WUHx3o+a9J1PoxcccuGWUJsV4+l8NXFvbOASIAkgxC0gdZy7/l
rOdNxlnzQTn/kq16/nO4v0JnHJon8ubngG4ftW7UURHVbnXlytQIEe0dS9oNBCbyEj4clcBXQh+7
tg3j0dLmREmhIa70RwTX62i66QJhDgLUaQKJu/PIW5lteQRGy+g5fBSiBKZvm2sqvHFLjHa3pQ3s
ATtSk/bzuFxPZYgo09mfoPcb6Ob9z+/FDfT6HkMYjlDcgcYgHE3y60c+D0R2fHDJkYflugk0/vA8
RZNUcdu43mXeOP5T1U7LBXU7Z4aSYPDvZ2qLad+Rob6VaHaPdWS7byNbmVhVZ6BGqXvsbUsh9pUu
NKHA9tu7oapwKlqUBHSCNggUuC1mfR/kCnVcWI3qmhFIT+JFC0GSEeqxn+ApzJes67swBvyR/5ya
TLYJi7JxVfloXd46TE3wkRPHlFD4LPJnKxr+2VEFv8v6ERwsKcDSxFMVqi/elOu/rXEE9K+QTn3S
QDAfZ6cYrj01QoQ7MQ4hZ6lCuG/ef8hvMFgsaCi4UUSvjKPPzjFlG7Jci2nmx7HnkqcIbmj6656L
No/7cpyOo1UWLpysbxFfNAKfS0bdR0hjnDs1JsKK8dP7v+jN6QpBPmirwENhElLsh6/f+qL8FiNx
JnXsx4LvcVAE6VCH4d37V3mZFvN6cXFwqyglgNDhP8+7HyJdaEvyqj4K0bqxnkd2JQpnSltJ9mok
ZVLxTWVBmwsvH3BgDuZ2rgTybXorMFdgDu56fIPb93/VH+4dzoTQx53DnYBO+vW9N4PMggr6kmM9
R9G2G5oA8sNq+eCdv62kwFf4PuyBLkANHDtnfXqlejdjUNMdy6rrLzNGxE3kSLaP1na5tepxaHR1
5crQ38wllMCLk2NSuwyqBL4FtbHjYGJNlzoxUI7EsyDV3iUO1D2Veoh6mNTG2VR7yG+C/djX2X5y
JujLAq2TqFB9soSeu8EZn2MuCuR+7z/Ctfh69V7Xe8OJDWoVfA22jdePUEYy0GGvm+OspYSsNHSS
3ieAdlWQfbAJn/lyYLHAHCICiD3EKgKbcHYkDAjfnHy9NMeIDcUlFwXbhO06EqaggJPLOkyqqVRH
7gqetKDdLt6/0zeLZb08J+CBQBsC/T+rhxkrGwHxaHtESegkhhlxA7Hy+AEhdJ4K8nKXIBbWyoSt
HoKzKqhtc9K3fNDHdhmzZB4yqNCgL8Jkcs2ynYfo5S3cKORBVoLhhHevO1pg/rnrO3uvLO2hGm0V
t5CQH8rBePGi8vA5d3iRqAXyrxr1a4bTu8qTiEhva9rapO8/p/WNn60IeF7hYQWxjpV1rqdwHNDG
GMGhj9yMS+IGHaRRhMsk6IPHoQ2yGHE1Hzy0NwwD2mj00b8uCwfg2avJqMhwbi/6qJyAQpjtin00
LHQzuwbPyBnDGPsrGk1VfqRT+dPNwv0ToiogFADY2duCmnDypF66I1eVG0digBy7X5Zy43c1pkER
f3xsIq/94KP7w1LEswXcBtoLd0vPOiICKTPpXdodi76BBtjkArrmLPhg33r7aaORReMHFw1FFcvO
ti13lP7QYnEdpSmKNDTZ92FYz6NZiX+8ZCCKwTuEWxrfV3iePTDKfmpZFtCjrPFpcV6IDc76ZWed
CmOMWOilgUPlB4vGXVfF64WKJeqiT6eoMNHinm1dnoRMBYJC51jkptn4ToBJ91URc9GnEAEfBh5d
utl47DxEJgqkN5opeBiED6GQyj6ovd6+UPS1gKO9l3XsU+/1LtrR3s8pM84xG0ApuUX4bPKx+eAp
r2vx7H5X+RZ84G4UAflef8Rv/UhJSdUPWSFPXaj5hnmQUjaezFOItqvNVIiPXOFva3jUOi9kPPo6
SkAxvr5gZP3IIcEQHvucfW003cE+tPqbs3sjHgP4Z3vgPfUMCUYNt0AWeFul9AefytubDoD2rzIy
kPj4XM5+AwAhtJyUhUdac4xfggrpYFGeAI9v7K5oQvLBKfHHAg+m0bXjg/wACr3XN13VOL5wWkbH
LCfWTbPF855gg6V3vbcU0KuDTHnw7cIxNpIaqIIhUZ8xpwoazh8Dzv2PgMy3HB5eApyJwEkhM8Ba
P9srpl6UrTEFPypmhy20uxgFhnqLxo7mzvXYhf4tgDDnssqK5bqnaPPbvuKf3z8T1qf8eumBL8WZ
DTM9XoR77mitdGmmMGj5kRmoeYh0IFkq3ef3LxKsX8nZVSiDOxLwGxhgVAivH73tSFfmwq9OuWgn
4AZThdUdFcO+7RZ3gVZ4Gi6IzVyMSPNHf06UDmGvrvq6AZeaFyzuqmj6Tlrurl6ezMg08mdeJi2i
g9DmRu0tKZtgi55dfVmqMIQ6cWyBcWduIJ1YMhHdoUWsP7dZN5sY3EjH09kzfWoDo+4KtEa33gI9
fDqUdkQb7uTThTcWWR+XSjif0Mh7dVLkPX/KYbuYY+6GbZ00AWvhXVTaefA7COoavlTAmHhNoHPO
RI1fJtoRgwZJEfTbvsgpsmAVhxjV0wWmiHIGK2LWNvBWafLj/Uf+h9UeQgWIJU2x5PHQzx55RifW
T3poT5IH41ZzAjPRQp0yJtgPEr/g1WpHaPZhURwCmMi2smjVSYvhI1rv7QqLAAJhhYOnjChA3tfv
vtFtFbawEp1IWMpLy6DnhIqj231wv+u/5vUSw2XQKUGutoZ7nFdnJOiJ2ylRnGYZFnudk+hShnBp
wbwEjbgv1F5Eeb/JRyd7cMc5jLHQ+vT9H/F2S0PwAIymUJMCG+HR+ih+28cbUTIYplh+InBuXIPM
NqfZdOSmaviRWtN1H9QBf7geMHMOFRSOS3SKZ9VViwkgqllMfqqU66ROJqf94q3nYUDMNpDZR2zc
W4EFqgECvzPKbbDBaNBe3yCABsfAelecTFMNe9vD7Dr2/upwYzDV1hrT5ha4MWGwYDHMZeW2ERFN
HQFvoR81sG+Gef04m6G/yKTM0gKtywc82NuCc/2FOE3Qz6F7PH8ktR9mI/C54hS5eAVBxyGnwuVh
wDD+flCLScw06lOdfwjL/2Gdg2XlUDqhZYdy7ux4ITrQBSy7xQnAWbafUepugW9+RPj/4eiOQijF
1gwbbKSABV6/ApYR408RfCR5CDCNkcHdgiW12wCAxU6OOd22U0hjpVh3ZYNRHQJZhClGONJ0hnLj
gxW/vvCzrw6YCcQbgP+huQnPdhkYUnXn1LU65RW/Nco+s6g5MiGfRFjc9M30/f0P7G3hi2rUD1CI
Qt4M/8HZXhLhpAzzplGneQnaS+bI4MGJli8AUt0PbuxtSwv5Ixpo6M8hX0PJ8PoxD1IEVdV79SlY
+FclyXDH57C8KWbfJp3bzxtXUDitBhdOrihnH1Sdf7hP9C1AJBAeus5hOltL0Rg1kIjr5hQuITlU
HYDIljAMmq6Cj7SH9DxHGj0EJzAN+JCRrFz+y3Sr33Yt1npNsXABQxw+0XZPppymJNI+nBVFX23g
xlVt0tR0/roEFgZL4QAYjfVYNN/qpizGy1CUZbWb88mr0nZpKxV7bRM8upGWd9Z1FrmBUNnbUtaU
oCryuTvOntNsJjJmdOP4dXnDcryJ1OsY+QY7uv9clEBMJrft/AOTY/bNKAFbVE5CdNZhhXIprsOx
FviWURGksovyJ96MdtyFM7R/M3rz75E3+iBDxty/M6P1v9dSwQxp8YFuKka7LhnKECNKWli/1kLD
PogM/1w8AWh44HVBjyWaHUQLlUKfekngp8XnmGarju0AO5QzxAFurYeTDVEsMQ3agSXTXIaPfRPo
6zAYg2ibFT2MkGb0BL1mGjZiOECmcm9bvIZ4JTqAn6HEuwjH0TtI4K3HRjviGW24grfMjCSMUVxM
XxZ3BOe0BApWxGYkC/RzoamSvG7w/8A8msO0T1ZpARmXjOwUrP5tIpshGxNiZxQ0y2AzlLnNHO64
A7IJbwEkReEqu9x2UjlPOhrIkNS+O40QEGnKYxBNNkrnpvDA9wRUByn4tsyLUTH6SGt3crVhtWg/
L4Fg3sZOaHMTg/fG7hzdgLWBRRYWwZqTcUJoRavqFJZ7JlKVsdLEYurqz9iphyYdPVOG8OW6zrBp
gIhF8TBrewk/Gv+eA1b+Lia/urZWws8W8a5hm8CRtY7JXC1+rGq42lJYL/OLnI8IZZkqPz/hjIA3
diqjBl1jONEbjuISHsOyQYeMhVE/lcuIOFuY/C+IMf0GW0BwQIZOfly4OyQyQMaTt/gB/NCZWGzq
zeYGHx9pb1mvkOAbgo+o07wJVZcgZyd/4KD0Hj2SFZiCyxZ5yJa6uobUyX4rAORi4tZiqmhfBONC
4t4JaRHL0SKpxq2rn1FQiSI2QPkx7FZwvMZIZvcDPrynUYnwqR0jfecMtvw5wvp81fksh0xY+s2l
IdrjqcN6+V0PvfwMytJhadTWBH4rD+bavs9P/uyrnVvqpkw7Cilfgu6v+hQ2/nipmc12SHeA4c33
5iwCQkJyjFHoW/upscAU8IjUwpIuW11uCA1gB8stmCW4xLvPRd/qh0Z55KvuO45AiSXvHnTXhX3c
9SjS40VMwTUf8m5ICqRzbVufOTVc1v6ms4M6WUy8ukH6xuzETi2H9ha2FBfZsZCW4QpIcfhaOxG7
lUstv9c5G/HtO4yWh1Ll64vmt1MdsS8CbDi8moEDe1zoLOYrWFQgB0sEb8nMJC3SDn5xDkDNbXQq
HDWxWJrG/tARHy4nBGzso37GY7A6S1SvMLZhysmVmgn7kXUwT0M2OtLPhC7zLV4HVp4E9BdsDJy7
cFjJhn7K8Wd9yknDoySHN/24GJT5RzUv7pz0A19+wGXo3o4RL39IjyNVqWRt+8hlGR6J6JfvYWB8
8H7ImUmQ4lDu4OfGTCWf1gCKdbs8TwGL+wr5BgW/4KSye+WL/gcDe5L6lQIXCTXAZ+krphMsbK+B
8Tmi145EZwP9uNCHSvkDBgvJvAPtGLm2iY2c6JB4kSXP3qTFHao1BFcIx36qXG0PvEa1HsP3zVBO
AiUEmJVp+7OI+ILHh8wDgUeOXb9tPOMkCIaD/96IMvdj2WhNYtQvhUz9BWsPe1zuweIHQ/59Han8
isxF46Z4dzXSqKLB/9y5AeyD75cKbwVRaDgA0qIih6AUDdBZrer7qvD46HYnz2tFPBaW3c+D/63i
tLsJuCabpmvqhOo63xV0HtKuqkwyV2G5wXmI98DCAQzPQK/8ecL2Xdpy38J2GkPH7t3ASzHtWgi3
d8gB8Tazv0QXg5HtA9ALecBE5umDeuRtRbAiFhTpDhwOLwAHr+uRArussQg/OE1LjkQw2yCmNXPG
ZKxY8AEws5Y2r2u63y/1psjisBFBMxh2JztmckPzOUj5svAPepc/3BAFawvAHqgXQPWzAssQP7M1
CeqTcNpv88THWxlFOqGOEzy/vxL+cD8QqEBFj4imNcXvbCG0kGWPMmfNqRuQR2EAcsbI2Sl3//gq
qKDWghzFFJDPs0o4FwUScybZnjKDLXYoBc5u5n4ko3/b3vAAPiwYS3EtNNRnyO9QDI6rldUnwfrq
IJGJgQiBqEyxIWFGfOnwdJwnux/h4P7gfb0gnWfLAqHzwMPA/sObdS686wyjStpyPClARkUiUEzu
M7+WGzV6wZwioyeqQHvA0h4ba1GotXNh58ShiFEo676/7QVR155feGU8B4BxCUIAv6GC6y9s2IfT
tkbSnB+Dt+iaXVkFwy1H8YH56gFBItUwd/kJGTM1AtE8dFW9G+I7AKFUZrssQp4Hdu2+VAgKAEMT
D8KV9yMr2fQPvw3Y7RhclAwIBXYwPIvXn6EljgBnPulPCidF0ox+nrQDZCDvr6VzHycAQfSQWLIA
zMBrgb14fZmlGYLBemLCGJKvqY57jChokhAxzM/Zpsa0kf/Py52tXcbaXBiGy5EkwDQflGqY7+ds
sJfjWsXmQOJ8+/4l1wbm98W03iBoBciwkXKBFX22jlEIQN3jy/kTa/ntQFGZI/Tqe6nGn07ffAD8
nn//59fyXj9MUfCy93xn+jRVVz7SDIrj+/fyogx472bOYBgPiYBGGTy+SwxORKz8kCIhLL347idl
vA44esiSHY6W1Nv+moP1gUHjHBJA94aRr2gTcc4hTfaNYgpWkIbVHjUnpWviJkI1FjCfjSI3aZXX
H1zVQlLW1sVANqrJvRZiMhtmEDeR0t+gZwhuS9IvH9m33bPN6uV3YX9HLQy6NAQs9vrBky7PhNNo
exJVbr6M7jDGKkArG2Jc48WofZHUDRUPYZNTcEl8uBgaDyNlnX6+tXXLtiPvulutp/vZ7curwXZD
ajWRae4r9fD+OzxbIy8/lfovPJcLx8RL7PdvPfCC/hJVHTMnBDY56YgRNJDjobV8/ypnqx6f8urQ
XtWSiJTFSXS2Ensf4VvVNIYni1r7Pq8ckqi2HxMF2G0v2Nz++rD/x+P6X+vp89+nQ//vCklWfyP8
+vFb1Xz7PSN6/Xu/LK4wvUd/gWOEyBCaAUhtIizfXxnRjhu6q/0V3BTSjIGir1/cv02u+CMf1iuO
wgj7Pxyw/zG5uv5fYLTg+aFrogCKNPZPTK6vVwtALqCf4Ezw7eAqyGM8OwS6gesJRXP46KGXS6V1
WRwgTWujyppciAIg6m/P6O7XhvW71PYscBb3CUQNAddAsOE85DBDvP5ePYdyXS3NdAy5RdxrjgwB
BCy5WXRYeD+m0YxwAGSQyS3RPt033Je73jpTnbq+zA6FmAZgHXmAwLxo8i8o6I6fdTs+VRGS1YDD
uz6qY1t+lQ5VIBxd59YpwsnZUEytRrzRVHwzPpA25FjVJM1A9AK29+sD8l22rvgUjhGqN6IXb9Ma
XT29f++vq9Fftw4XWgBycA1DPnfLuJ6ohK2m4aiwnSGUxcuwCdAvCzqTD/aA9a3957BYr4RmKIJU
EVXcKj46e6t8IGVHB1Yd6zAfbvJSuhehztxUhANCuGBqbi7HGfqP9+/vjGz8dVl4i4HcY5vDdnLW
P9AsQ4YoStNjp6m79fIRsToD71KfWhwE8GKmjZxVwobsqg7N35b15qNjct3dzu8cwUAg9NGUoX49
2/0Ikbbzvao6oufybqTu8p2JEPnWBdVNg6ZqK6maN60TyW1GlnsCceAFn7EQiVJqs+a/bRDTNe9Y
2akn5a8Jln6YX6DLWw6MP4H797Z9Ni9XZWe9/fvP73x9rNA21kYEChPMAj7K15+GXEZKS547jwX5
vKY6Nc7BUx8tjfMPfr0IUH1cAIQOf/PBT7LXDsTqziPLqh3LfyKAbIddYGeKTy938z/nwn8BOP3t
xb7JPjjJb/WPVwfCy1/4dSLQ4C9oIMFVoi2FAh2ihP97IGBoQLDuxiD2oBaHcuLfx4GPMARA5iA2
ofpBZ+5hz/z3xIC/wLtC1QHvJwlWQND9J6fBLwLpP98P3J2YW4YSJXgxhaMNOluDc2mL3mP8QWvk
n150+YDwWWRzZJhhJI1zbWX3qNmMoFinKUUXt23gXQcN5U5syyZ7cmb41mOEo5ICmzrL893gjSVS
86wbysTBno8JLwUC7YA0SYA8ToDojBTag/nLSq7bizkqLIDal2xHpCGI4zQMk9l4OoK7H9lV1Tf7
kgkppb/oK+0TnYkdzciA0EjlLpO4B4yA3bFMwrnu3S0go7ptE8W8DgPSRNt6bgLpsraPM8DeErL3
HnmfMGP4Zj348FNnZGeyJBwLuNx8CQ6ZdJ7FhMZ5mop4Br6dbQwoPrmT+QAwj0wICEWKiFt9mUdg
rrGcajIm0nMd5Et5ongmyGr8oiH8vVEG+hD8kcB2OOUSbebQjx6A8qWMWEIaBKJvoVQyPLYdY0EM
FY8sYg9QVr2poBvfAxatp51ghfq7CE3npF27phzMaIjd7TQT+pUWnj61Yw/3XySbbhstQoebRnre
GoTZFruS+HgeOoLK8LLIkdGx68rIzZ/AH6i/EUtXZmm56KX/DB/xzJ884rRPhSmVSgsJ+Xhqs6lE
ZKrrz3CRVMFnpGMt30KTY504WW29pKxy1yYElhmTOG3ZqnQOilTM3gDotKoXEauKqqsudBHOt4YW
Qw8c6kUmkacbvtEoA25n6Pm6tMOqz1IFNhgT0iCauQqjwfNTjYhPtUc4nG/SSSNeHimkrqkRv9ND
NREiORIpAyE1GL7l1tGCsbugNraqUk2QOLUDeqDlExUxC3wATlRbRJlZA2o/rWo4OmJlmplv3JrC
FlPYPvvpQtKIjHpAxMg8cl1dJrOYWJFEM2inmEvEISIDeI5uOs8DXjBzB2eeQchldl3TQn1329q9
M9kIJBP5sfmPqB9mDKnndZZvph7peHkVeg/zgGQ5mlJVdV67QdYoieASGQVVyBQolRZPVklePkuQ
I4ETezNbYH/MJVZHDHBCNckyBmxNe+RcXTuliv6GxA0ahBFkbr/LsNygrHYne1vShbKNXGwXXCPs
1IeGvhmnLx28q9e8qdx2R5Z2ltvarfMAdKAzgbUJ/Y5sZ3giD14VmR8IGUTUhh6HwPskw7xwdzxs
s3JfA9QJLhbb2x2a7eG7GLLwmC35PCCysSrvKZiSGQFGqAs2yKVECumAKM4cKmfH7L3WkxiDPPIc
KujA3EQmZ5horNpi75eqm3dVJJfjPPc+Jgu3Hn9Gzqm64UIv9jp0It2De/DY4wD674lMWYetS/PR
bjrkOn+aAQWJNPPCyk9CX29GyJa7xAWZAokPydqrpi40qIaZNjKmDKn1SAeo26cgkMC6ez3RpwwR
eJ91BfYzqUpDc1BkDDKgSBB2NzMP6y5AJF9amjaAGJoHCroY4YsbjEXR8M/wrjx0iKVvdwsCts22
jMIO7TtYLpu4bVaBQBkG+9w2FEmZV8EYjhPbwleCON9Y1HP1QDIkJcVjq+ZvmHnS3IZlwDBNI0QM
QDIgVxRyp2GsrosRpTJilXtseUD37a0cFLL0xEhmvQ14TX2ocrpeJCKICnh06xxhXrUPIvHeJxlz
Nl2O+Lh4iUSP6bIYk9Cnzoz4XcjOffx7qkF101fTIYMYSYmRwVbvi3z+zqPCH7Yo7szfGvv8l9UK
8R35Y+4Dq7NoS3vkxm2QxLj0d03Q+nWX9LST+8ZpIPRncHn/jfTlOkibcFHzIRrWsEcr+xLcSFnU
c0zF1EI2Bxve3uWT4JsAsl4QB6boJORWE2ObQo3L1yGs8EmEPPOWF79QnXps6aGnQmmEsdKWOnIL
Z10m4fGAqwc4IRcYMAFq8BKWC4i/+obMnyDCNlEMxU90oOsjQP3aNYhV5G7/r6SX/6mUUCmhxv3v
W2iMjVJ5/e1/bb/1ze8N9Mtf+1UveX9hjgPaRDQTAL0hIkA9+68GOvgrAOODoTLurwzE3xpoF1XW
ahgF8EeRUoe8wn9XTPwvoMqwLKCxBiYIx0L4TwomF5X5q44DumUfSn1gqJBIIf0fEofXVXupkLw5
ag/1BuaWuMOklxsK/ufn4AD9msoebq0FKj1Wc7arJgU5qMQovCnbO+j+Ew+hd16srbvJxLDhMH+m
swOmlEfOCHcSDy8XgZxtWSrsYtbfMsvzfYtszxh5zD4w6FVP2BeYvuKfum442FkDCfdwsmB30TCE
cHbZ9MVj5iy72UBonQopbvPGQJvAMY+2A41qhbxu4YfeROD0b9FWj0nDceK5To6Pb+yGhw6tU9pa
cY+JNJ8x9TotHOw4OtxWmZi3zBXyM2q1OnHD+srC7ZJWaiHpvDDvS2X6bNdiukHiaT9Pl56aBHwf
Bl6T/lRNRXA7Dx69WOXJMaR0zxVMbhuh5/6OIB3+GfNVvoI/LEGUu2XaN6q48HLaQ17hituCj/5l
Hc3qHlpc96LKaJfUvJ8gW6qaGcJI4x4CIQlmDARB8ODLykm0DO7bHCPiW/YVweeYmFuU4RD3hanm
tHZbcm9NPclU975AKBIIXVzVX641HAXXiB2qm80sC7aFASN6Rk8dbLKMIkwZQmdEGvG2kk8NXDk4
QozX30m0+p9LLWgUw2Js7xpdVjcQkOaYCFq1FgnXCBPtEfGt7/rF1Nd5Fz5zICJ+LPAIp403zPbC
YiPdGVszC5fYgITbHQN1O9OkAL0JbdyUFwmtZ5bQsXAnKLAq/sUr/Mh873spUqfX5LatIDJPhqn0
3CPgTXIzdeF9zRx/Uy0usoNZWSq4YAvWxAMKfTw7ra6aHNF/TUHrIe5KUx2MV7LbieNtZCpvN3LI
l1vRtTdwfIGu1zi2bhApvmqLK3tYZPgJNbinDrnn17vG9fdTA58bKlK7lbX3tUKp2QCWSgaz5J9z
4cl0aWqO+WEybkmw0wu0MMILLyLsz7eoiLODBTAj8Y9Qed8S38bVCJ/z7F/5ilwVKkRRPWHUg/0S
6uJaLtVGRvkl4oOjFIjJRoJoHJHlj6Ro5FXWzh5NCVqPNm6jEHEcHdisaVXVhOqWTiHYoQmB8CI1
VX8MCxhYiFfuDAEPoyZzYxANO7CLgT5MzaMOuh0kx6js/1Z0wRFj8TzJF8TY9g8IqbgVE4hsX++w
HY3bjiIYSniXJZwxxIprSevUNJCrwLMUt+B5h7qaNnyJ9nBDi31JkBXSabxVh19GeVtf4FXB72Qu
IexOVqnoblKBm4zGusnM6AWicvsDML3lLshw3axAaLBTSfj2w7J9xGdz5RZ3Vnqw5XzNVYSoaBDU
yMhF7GmiR35B4YDj6P3sUNzCYAx0P0xst1yia02z/NnHrhIaN7voaQ7laUdZ7FYD3O165zeAtULM
AhFZeApLOM5UXwXY5/qvAnj4VVbYKTEqf27K8q4sWjBOa9T1SPSXVs8/HMERIo6v8cKDasSYKh1N
eVPrHjMI853rmGU/UPe7rZWR14idh9Yw78edLWqB4UyKQPbjwG8dE8yimrnehQRxqHHktTcYO5U0
RZPLi75ekFpetMJJi0lll32VWSeuSpQQqNUmaG4cvpVaJUOmUofYje3LR6mQ5u6Q7/X/Ye9MkuRG
sjR9l94jBbMCIi29AGCwyc18pA/cQOh0EvOkivlsteuL9WdRJdUZkS2RF+glSacbDFCovve/f1i5
VSCV5WO9zeE2lbsumTa8v20CWsQIQXuFMGFt8knX9ORJ1kluwmfRrkU2tdYuqfwJW2Xdny4wEcrI
7DR5mLtWQDkZq2OadsYrUXQqaGvVvmttM4V4YyY7rdn8p6YgjuLW4f4oJbbftpXHaWIOoRhMgj86
ahKvdYuAxv4CR/45SyS2/7n3XmneiGNvsRxnHwpZNel3Mi/yU2Z1/smjQQjxL+7uEnP1KLN8TAi9
UHX1i1HND4RjRPjikJ2wDdVdnzTFfdIM7P3ZN5jzSdTqA9VwG9vlD8IwQidLn0W+moFo9V/QFQ9Q
4k+Nag8EEVLZ5pwqiFzO6YRTGXz2nygyL145/qyXXIWJslsibMpHaRg/e01W4ZqOHD5GfqgXQwtn
ASTrljtfom9L0LcF22Z3O9wSll1CA4KreIMB0grbo7Lcmq3QxOg9aSwiyrqfiaGXcTU0p0X3iy8Y
dN7eaZsviF6nuaSvEWkZwnoMOwYnISbwt6zE61rnDIbwcCvkKkhEz3alwMOk76KOQJDGfjWW1237
wOgr7G8kO+62pEy9LTol2jd/mgEJOdUGu9gN43JwtI9ca/ZWSePkmtub8Mp9oX248hZYMl+Evbyk
2ozaX/ZNxCpBAIxtkyP2o948ymqK7XY5bqnL62C6oS2mhxudCc/Uc44sm5zA5lMIIq+IlriYm34c
lTzOjR2tRLH5vf0t6bP3xNZO0zSeShZxmxFpg5SSppfYAWMKrVT/nsjs6tbdkXY7rMVlE+MbGYgn
YPsXzbfxipTaVfjNr2167pUANJ+IvwIySYNptX+jQd1ZhYOK94c9logvNAM+UBomi/MMHva+qt9w
Xw4oMy7uwDYjG3Zivbi2lXHoEgkS4uUPtC+BOWYPaHftkAyvWwYbiRsFLbNQQ+x52SWzzmC2kCyr
n72eH9PO2ZmqiwqQDQhvG7d8jv3le+55ocVjD7LFsXaraVz8ZNr3tUaijK6OFbYMGqS4Ag8EvaiC
TL1BKDtb6xujs71Xp/GyrCh0jIowiLk76SbyGNIpnqbeP0zb8kgCRRNufrMbE/+LlxbmprVPKgW5
TiTrEY92PYR49gUP65j5fswNC1ka4Vplx7ZeOQq9fSPXXTFpke6+OJr8IaFWWoUWbWwbqZ73vIDy
muhjoDfDk0nM0y1OqdH6I4k8oaj9MCENxujpRVumsmZR4vNB6tVW1R+l+uVV7nVp1LtprPHYrwe7
dGKn26Itmyv4Em2kV/t5KI6pILKs2nSCjTLpgwhZPF7dJZRnjEhuY6uy75hj3a2632DEAO1BjN/o
lLWonj+2eoxq5LEHC3X9eVFawRf119NQf/Eoj6XJPWnraKEzveUrLKqIphLOrUpAuKbyKnu9RQcm
Ht2plgBvc7GzRufSib6Evyp2EEKfsGEFTTLVE04mwTRMD9gzhQxPI9ygjhI+KrFCRDDNam8sTuQi
Kpst9bxYJu3kMJPD4NVdhHZgjGyy4AiYsN9JumhepsZudpaj/LOvsfzcSdeDdtGcl9XK3432xd+W
KyrI57ZdImcy41EbHjOvP7umeSeG+YYHUnHafmRLdRpWXDzS/tGW5pOXT4fFzL/PuvdATx5r/p05
a+jB9L1JQMLIva9sdVfP3gug7hRv+vB129Dj2q45D9ppXzmoZ+TwjTnGUd/K4FabxmUHOUzn1Paz
ZCc9G/JhHYlpiMX6RghUIHS7ikFtxj19a9XiDt/nh2nMsp0ucmO3Og5LvfMip6h3mm/+TOVnA26w
p1TPWEo2wnNzfG2s+oMEju9mtSQnB7IarHy2AKieqVm84cCwy333iK0vz63kzGBfmLbGDw08RF7w
HXcCSyQ/BgfhxlRdrbaG6LuGgrgNq1Y7OO2xKtFu1JfaSq52ek0gYZI14Nn3Van2U6MdHdV/KAQd
dUXsDQJardO/WymxT4ANeJ8E5FXsSr3dOa0XdFujYX8j47b2oiHBAp895kfvWvuCWCMv54E42ouY
t+Mt0Ktz8z3954FQiwiaJIsHGnPdmfum0ZJ93nJqFFjOg6xAYxAJWjHydGwIBP33oobp2HiNiPHU
sbza2jk9HNG59OIE4LdP13DKHeNY6N4UCnFHgxcnThrk5ViGXlW+9tMQ5as45It/dVYMDrXqEzwh
tI0fStgPTJo+jfRnpbuk/GQ9uGhxGo03qzV/OOXGmiGoRJZZXAP3oGeFi6Wt2PHbqic3pbe+Z4mR
fHgpVuBl4xW9Fszmut8kjWRu3iLOpHyWi0heszYpbn+XrhcFVBUPeUcNQQ7FkdQUDkxFWIRpU19Z
pCOwTbhnyy4/0Va/z+zPQcpYFQLFbUm60w7/sAdztT5rZDfRkvfPxiLitp23kz+rN7PPnmbHhsar
l1/F7SxNyjs04jCw5r3c8kdnhS9idvkVdOqL0dRJ5jVEjYYxdCmiIpFfPVK9lSXkLx7mR+a1su0d
JCyEwqplVqu3pLPZuynV7gDr1UPh0+4BvpeXZuqLa4dICg2RQ/pYW0nslQmdGn0jKIpaXul0tXhq
fOuIqtl5rgZTYcjSZASnifJ7omF6WjUb0TK2qe4gZ4LXd9r2XUsHwlYmpsqI0r3LtGn+ARU1wXKG
2U0qUMnsxkO1aXcQA6o5srRRNwJNYDIeGfDJf09d1k2BANS6loUFKdGRGvqxzfN4oVoy8YJUjfi8
p4bM8sgYkxmbfSg1xh2yFEC8fVNqY+sfinYh/zgZytR5ZQrhyvCWCSf3Gsl3OKen+Z6VVgdpc0tZ
g8EDWZoS/KGbpxJHFrZconCS/Orn1kzzrcGNkSPZImqCj1xWmXHyTAkwP1QpRH6JlwCM+9Y2Im6W
MQXkh6YILIA/gDgoLN5G9tGc5wY0HdqV5h42ZvSKQi6ZFyjDiiTOhBCgLICCtxLNUdluPJcUG7PB
5k2ROhzcIu/sq+i7ysTYwc3JoiIuJlDpmh5WKeTZHyv/pa05CZR143mXot3qkEwmVnRZ2wWK4qUV
VxyWNMKcfISb6B7Tw0j1G0wyay4jjoHsR17ZPQIhVau3m5U2F/eeoTluLEvk+y+OjWwCa1+HVHrQ
9CxYfSM/1j3tWmRDznvtmzazYtfmXZLleis70zVwC71T53QDkN8JkYg+RcsuNOOnx7FM0pVoiw6K
nXBkaR0g7Ou9hbyjN7qLNllNaqDx4UYdk8ZvqrtiXvSFapeRVqgzwJjor8Ui5LVah34+Vptwl+eC
jGDjFw1cJn7lDUEv06wa+5TdeLzvdb7Nd8NgbwfEZDXmMcQvkljl5QcT+aDx1NujBAIuRuOcYI3G
zpQv/bpvBvQVewcnTOZKdgVQ0bObsJ91jXcpILiQc8BMz4kmgFdsgPgrSgI/RZRa2C7Pwt0KdUEW
CrPbLzVihaaydD5Rd9hp2Az+MJ6ShdySWN/W5CgdK0vgRyOu39dpQq234jFrBAhQxH23eE4Xgbhq
T66qLHge/vhJdIz5uBqL+tUOVCiVz4R8kF22X5pVnTp9aj86g8FFsJSOuR1nfdVNTIQSAsvqajV3
jdM1ZE6ZW/+UkY52uinfH4skSbLI6zcXS7YllbGbLyYhgZUKnT7L3/OqULD4q/VxVLrc2fosbuII
HKoCglfoH8rU+DW4iX8k6Np/7gbHe+pzr72Yw+g8wkwkeKeEenqSqhvlzq0d/22YC+exJ0Tt1nYX
aHEqR8khcHtFOlKN3O7k1vgt8fRn8gS73PEf6J+ccNGK4qiMtA76DH0F6VcYFcULE+e3xcmG37r0
WOvYxJD7Q/7kcyMs6x6IX4vh9JpngnDoF4y7XCdmXImSGoKJT33EtImdDiEpqhGnSs3nku3yHRFs
dyqMFvfuQVKP2LNiQjZOoG0Oxfi1zk3/XY0rp3cNO9knbnFhPN5AmCXeatsVShk/S1HZpAVNRv1a
lKsDzAg7Jyi6rL2SyyZ/GWlzzzqqAqLbit9a4SFoWOZtavfmwHgMnKl3Y9fLr3qlA5I27C8U7Wk3
PhVYcTEYUKn9YbWKeXQFK8S7GzrPfTOWjmomRSdyI9MaQD8G7dtmk9XB8sIUIOidhUy1Zsjmb2Cu
uOKbs05uin8bJ7Q2RbJ9b7kl21Vl2ftOt2BbW4hj4nEhYxIYjhggsgYfpOERqrlZ7dHavmfyaZYp
zGVoXXcgn6sQyzPioPzU8xaeLHez4lxgNRSMaUv5rBn5L6PcKHEWI1lPZiXThzT17OfZamgQbMRf
ZpOrl0XPaHyBoFWcjs5yqbDnoG3tnhD+rFfD6eE5DpZ3hspVHbjfw6PFDkPZIZvdvLxYmBAFJhDD
ofJ7dLLkHIW4H2H4KYEkeRb6ci6JMt71npziyiqSsLdqVvfc6OHkJCCqw3Wcs4tecZw6xZ7Xqop0
lPD96jxLnUq43WuLf17q9KuB964qO9AobYRiWuxDFvfRaJho3fIt2enJNt7NnkqClslhSEaAyeJk
uuoJAGejldPFbufkZMsVO1S9tL7cetDeGEBnday3s/taQhqbLWM3mQ8JHvnvrirOq9fLz4VEoku9
LtbvmcKhgL2jT+e+M8v3ql3XX5VtVR8EENunZNUib8nkTjYJ81sQGSEPU+Z1/nEg7KSgJiybZc/6
rLPjBM3yvRJN8UXYX3Zflpv1097cvmBT1vKdgOn/Tcdq4sNt/e5qKbQNZCkqjcT0XowohpZjlpUj
2VEkz5LN6k/I89PtcRZDAuyuD+5nIe3yRGqhjPmh/ejM+oG5rfvVGZW4y6iQMHEyy+mHHGzgiXno
73Hmqw9e7+j7fNMEPZfY9o2mB7hPPi4L+NCYnMna2Ygrz0xCA5fsfZW1sZ8zkoeRzDVhjdUqRyCh
taSuEtOZBkma+0c9sWLFZtrrjLc5yBmDE/oZ8juHONv6yzTXCuy5J31zSs/AWozCrdTd2Xi9hqgT
oLUSdPw6b8tuaaxDh33C1yCg7OHgeR4WRH0JorxDm7h2VG6OHS2auBM+iH3q+AS0KprZQU0HRXYK
tQJ8ZgBRFBVmgAfTN0zVij3i+OKuNWo9WLrB3bntuj0I1X4sufxVTEtU1IpepSfLzG6a0wgUT8T5
0hKqmp6moX7VKiiBSW/9IKsSYCkrtNhFADD2454kxeTYeQVAzOx+M1DoXOWUiPuxQYWaa7WMwbRu
rlyUdJ7WhwC88t7tnOdpTjt85raOabFIPk2vOTOMgP0wbHtC7j/6DgSzXZbArlnGfkdEgcZ0aBgt
sfOmr4Iku4ZG69A1BAyvw/SYpG4f2A33ZapqsRu96W1JS8l77FwBbYpXyk9S8Zxp2rG97wmyQhWR
IhnAhu/JQ5PGXChOq6yNp8nH4oY45UNrTc4R8YVBGubIq9zI6WM1q5rSWgJWoMl5qJx3x2v3apSn
FGh3t96aG8tdH43SH+IpLc6wFtPDsC3WFnjltgW6HES4oBGLysqj/rVN0ipcYOLcCIySd6n1SBd0
msgFqPPmn96G3Af9Q0x7TcAlCr1gBTecRWk8VdmwG3RR78wU3g9ClB3TmO+r166gbB0V0zi82SXQ
ee/3MawSZmm2Mz9onmR5UIeFA1aAoZ5AN5qN5aiW4UCS2BgWWS4f55kVg7TkykhhYK9zi7iqx+oO
8TNKuUS/4J9qHNHBvihjvTPT5WtZxKnv+rO3iTvG+K/+H1DfPDxTwetB3UJp6AyxfBHrG5hFJq9M
xLXvRV6Ke3KyKjAKOR7Yd8edU1XV2aubguKDLzOP7fbomuXnMApCCXnTMqaL0Y2dFXgIBJnrpNda
Zt9sQHwda2/we5PKfjxiRQWXonxkRHio4XRnWVGFzOE5nWbKL6s+lErulDbeN84Aj7V4H6ZNPK79
GFpybR4L1Ts/WqKDnxDAVxuTJpbtUurV2R9SyorFtF/wvh3DqprUbkb/Kt22iS0SkHc1U5Y9lN3h
bhbWyQTECyd9vqpEja/QTrL7RFOxYw75k9HgwLUO5DiO3UKw+bTCxPG9H33PWJEo29W8zLMBqqOm
5Ki3NoCYgTOK/h3nf+I3DTIact8ECJz3s5UaMfLIl5GtJFrSRZ7Gph4+lxtVzB3KjkXREKGDkKTZ
7shLeNKU8Wla6b5iS8RFPOSJnqxhCkz/uWyY2tzEzHBwjivON2lpH03IzoPffu/QEuXNdJ61eqAQ
Rwtgd225UxtwYtdVQOts7H61lGDk+k8LVnIHfSMsiv7LsKynThKqa+X3VSajFVspJOqau6dbWg9Y
KmTxZFavK+DjlJnWt7H2TyNAXlPOFWnff8CCvAhLZqrXBRbe21JruL4xdfGwgwzlvJqxkW3OWcj+
o0izM6mIDAuYcG9hPyxjLJY+3XEu56Guz++ond5U3T7Tzlbf+Dp1oJy5DzvvOHfwrmwQY6SE0Vik
d5ZzmrPuXAAgPcyjnsfj6twX+ZdZzUVODDa4TI93iyCedqEh/ECDv3xKuTj3E7yerzzFznGnCmuJ
lmW8Iel57yehxitoE595i+mFueg/1k0yUAZ7i/+a0oJoZybk2r21es1HmzrOD/2GuVVcpcsP3d4n
ot2JwKRuk2oH07ePulqr6siEyEQJ01RqZJpi7B1zBnVO1HSPUNNDmJzpF8N1yy2SgoGUTTDyT5FR
YoDH1L8oRlPmiMUUDqIa2cAqI8X9llAXxmTJL32FmkgdlA/tvDcpzMIMz4sPa5zX+ZLY+J3GShUw
i/h5I6za4b9iHf4/GeR/YP/wd2SQl//9H8y9119/IoLc/st/EkFs+x8eiCIrRWDvY/0RX/WfRBDT
+Qd0PgERBDUBYUk3I4v/ElLY5j8MnRw7KM+Oad4cuf6bBwIR18NkEQWEY6Cj8DDf+F//80+O4eov
f/5nWcOfWdUCKxaSSuF/cHH0o/pfQ6iEPyq3A8hFalN8wJa9myr/XPc3Z/YZqvB/U2T+HwoK9BJ/
Zpz88WHQh7GvswU3wocp/M8OQOWozKHpQVep4uvtuS5wPjqpxqBXx+sAppnZLcw6MscvfstNNt4e
ZsQ87Qw1egcdiXcdZCh6MWYEWuoeIc6NzrFM00I9mL3jNYcmx9YhdvDw1Y494drLGQOJoT+4YhYX
K0flf19mAzoNlQ/ptcmKfI1mzAn6c+asaQ88ajLbn2DrYWowbPhSEa9ey8Ao5M3IEhesaMGri//k
mNA07cRBrDGMw/CQg7zBZCU32jqNXc0gtmr6uj5gL5BA0zOpm9OR3zTA0ShCnLG6D7/0KJNwEMA7
kJEUliJyyrgVxaish6JNvYIR9ozxpCs3HyyXXxDOZjWlsd9uuhFNeqFThXl6pl3grOpH28XmI5LD
PONSsOl2Cd7mUmveTTThzNMqsAkvKDY3GY4mLh4JGbGj49+mYDecl/Bcohq2FrDMmDWdAy7lITJt
L3wROOB6r/M6Ml9HA2O/FVphBzbg5WcKIm8Y2mOHDD9CtwkjbyNeOjOBGeccxNVUWx9UtqY45m+/
CZeAqNP4xMkT+3wesTBs2JEMhTLw5ovgDs7V78RT6mZdZCTDq48kJlj1tI02cAYtM9+zUby4a/Gk
NQP0Is28Z42bF4XlE7HuDUOeNJ4S6KG1rnwGjvqxXz3n6BPwzRisdjBywNgTKBJXv7w/YZ5w8m/H
z7Tgw+LpJA5bw76t+zrE+zcs2OynZT5ME013PtuHSjUyKsv50bSycw5lCTKGFntDNXOeQca5KRmi
nocNsvCVzENg3xAI+Lcn2vQVIwB1IH/WvJgL1B54JgEt1Y9MmadVwGfyKgw4QQ+ifkvqvdGo2O6d
B2+qomIZGRUaGB1AC948+bQa6bUEJ0d6P5wmzCESj/RwXXC+lIW84BMdLaZzASbE0aBZ92JeD9va
3BsbV9C17l3rTg+OCVHYN+mqpXyR4/RsERnvNOt1taoMokryjQLkrNvJQbOLbTf6TI/UlhwXAKSI
AJp3rwIeNwHRN+jmge5ut2u7dUJzHpoD8GK6NAzqICU2A6ia4eGwYpd1E0rek6hqsjdb4kOn+eP9
5K0oeQcNPpKuR35GqLnmfxmazwDHx2Mk74s9zf8vBaEnSNdxijyGqTd2t6y2ONkMyCilunRG/eKW
LdKd3j/P5nbXbPkDnpErLGgG4pt+XTBQAatyIFfqpR1T3DZh0rVLnNyGPp5pvJqdXwFsYmHsb2rv
VWPguMM7F3pnkpQdoFT66WvljjF7+7Dl2W9ZqaekhrUNxXMve/fcVOM7CQtQP+B6EgOeBbmjPplS
MlxKrDEe7dxmPgChg/ioCzOts1j50rQ0OOD36tO60fAU2fZEpCuQoX6L4C4/WADZe2q6B79OaPAK
uP0w9w6jxkDJAk41MBWuW689Q7p+6gwM6zLMQnam42yBDXEYWpyEa029aaewzmqzJRTDKn+TpgKs
NvmvG6Tewdiasxi7jwS+6i5pnFBW3a82Z/4ALUQEvsY41qY1WAoNTxkKRrA78uMzeF7CvCd7nr8Z
8rPK9G6fa25s1eRgr8ID1R79e1sZp2y1jmlSnvWiBrP3h52OBEKVjNA3vLxZTzXgJr2szGkvJ6ca
0IE6rymNI/82ZWGnwQppEzOLRe9+N5zpbDql95BgyLUbusbcYZL5svSuOBb9fOid8qh60HxSaA90
OzuIa8d149Po9xDNl0jVtczYnkqO6aDFUmdp+mRfjkVIJLc4GEtxdGvxNcusjZp53WtwqRnrp+UO
SzUrxMkXizkn/4k9ZATgTJnnL13YlOOwS3szxkN1udPpX0Kb5I1jM2mnxVu50mxQKoS3o79mdZId
RjHGSdrtbAsswS6Sx0qk0BrkT8jDcdJOFcBT5ux8r0dXATYroHDjYpS/1LofmQrSvIu9UwglDPiN
Pgz7/t3K/AHkNgPUWPTmylpvd4Y+S+OyVBuzT8YI9zrzzcjH0SKwqqIPrI4h3DRBPXHVSfga2VUJ
Q+/Cn86gbvSVlgqlL35bc8luYJT4Fy2pWe1yzxi8aNP7o9dop75o9LPjEZ2c3xwGR4xrDmCCj2kl
P3DYv9A4vQxWDQLbir0kjBNu0ibeGr+3finiOq4NZobBNlcXrIkuTYZVUwvhi4Z8jT3Vf/pd9mLO
rf1rrSs9ctz+Xrjj+lj2K3w3eEYcfp+baD+GjrARgqzXY6Hph4ThcAQD+5CNjRkUTecRzNUeoRTC
KAf+WJf0MPfOb6z6LbCXDl8iO+sesNidz4YLNFviAsER2dQvacKJOQrYHjgPWdwoHlKjL98awSRg
nLKdrzDUxM3myXRW8s1y40KAwm+0JIzrRgI44XRfSQ8QqEQQOjs5jjbaBiktb5AitHK8H30F4Q1p
IGz5unlrqNXCrlMoNgqgBOmPr3DPIKHTHCAmQV3RoNQ8Cdmdx9SXR3DOPPTr/EzDNQdNCkkgE8VH
MzTjEabiu7d2/k5vt+9pVz9qbE+JbVjBDOH/YtaOGVl5ad/pVrnhHHEbsNk9yK9dHLasPGHC9ui0
8uKJ5tnxcH43sMG/nX3zzslMslv8NQmsGot8JkvVs+duHw5mXwFmWNAqSHhpLT0/aKkGDWSqx8ee
6ICzbWqXDoVPhAnEB0xVNk1DH+/AjFZ2c1fs/LnWvmar+jkuS3s1lvzJyUmTZkpSh+AKxitGAHhl
OPmeBlgL2839wGuqQ53kiBg4sYX0x2PvtdUC6hn2kFexS4O3v5v05FiSTuEBm9rmeI907cdsLxdW
uH0Hw2OKXIIuxgqgQXP861ivvCfAO2E5cDjgMUnJLARZcmmExOsM5kSWTjN9tTfxgGWcq9yRgeWX
P9zSut+kf18M+Us32ZGhVxfYM3heddXP0iclO0k53WCYRvmmH7bceaB9fxy2eo8n1PuyVXxdqgsK
uSwcPNDMpdJ/DB6p8+3ovPJtUXb0y+c0m990QRZQLuZzLY0Xn4VYm7o82SPWHwx40fLLNL+vGdcE
iy+nsFX9R1doSzBuiXltuZjlCMOQoszuMDfZe3LpssfcKzADyjxNLOEE0P4rn01RAhT3WEmWa1U/
pbpZLpeag8cIYVXUWSSJFTwjUNPdvWYk8B5g5wpxsEnmaWAGbuXbXIzthEUmDgFTaKe+dVEjXmq4
4MEPKiSEx8imk1f3urSSf+e382fd8a0NAp4iVZsWDRcc/vznziRt4Ae0VaaHbS2oeYncaKOWRXfX
TFmShmu+wjsvnETd/31PZNIW/pPs9/bBBF3epLMsQDIq/1Cd/5O1QieH6TbSgc1otFp+w10ggs7F
cCPDe175h92xKEL8mQwzLBisge5SM2KNsALRYihbPjOgnPZaX1nv5e04nG2jIRqoHmAllwPuN96q
tYCHBQhMpnNUI2ITRQADwzIBQB39ZZQtoSSpNi0Pf//t/vWu0tkyPSApDgEEDkN/vqt9IzJRTWIM
h1pWr8rxq9dJrw5ajfc8ETSaeHf70vt3Cel/yNH/rxT0j4eJrS8xxw4+EvYfQdt/ajO1bYAROOuh
W+CPHNlNZ32zesNWsYScmwTSnEiCap2cNwlbK7qMZfU057a/VCFrHk3o39+HW1/7lwsi/ouGHYsl
G+/bWxP+Tw95wmR40kxg6pHVfK5F452XUmkXMpPyB63rtEsPY2cKNbJc/s1H/0t//wfoAJJg4IPr
/EtMipFBo/Wtbgjxc0w/p9Tr2C7gEqehZTKJDKXYXO/fiPj/uqadmzoYhhqIAvZDPkKVP33d2VzA
rxI7jcZqO9Xi0CQjzozvf39Pnb8uLsfFvpnQBNKSPVyF/+pl68zWpgAf68h49uMq2o73tRvtVfD5
fTo1cfsOdPvIoWH0EXP00Duw6cd/fwl82l8RjZvNKtic7xGhAEz014soC1o8yCQJtOv+7JftC2IY
atOSzsQSbUKG7iyjSnNOS1YiZXCODH2msMZr+bBWkCoo827ncoZj6MA21wpfnRaR/Xa18ZikI5ZN
Na5WbOxW+QiCmUV4veAgIbO3oRMl27zd7W23ihCNAa27sQI0cNb2ua2ck8jdh66YI9eQkau110Ga
B7K8GJ1q8oitPaY3xRAmDXzOAUx9Y0YLaEqJeOe5pbmjiYeuVs8Po5W8Sz3Z+U79jOj552bVZ2/y
sojm5Vq585t0lpNTcZeddXpLxvnDVAsyxu4tscwTIoyzxu4aFQPsEiwYg8Xoj1OtIYDT/Jd0NqM6
5RlBRihzd9/ay1E3+nt/ssVZed7PwtTibYBWPaegUhvZzgyVimcjq6/4JMVrPu+V8E615UXuQu/t
69/npH8G/PxBYtHdXMK/ma2nHEu4ccolL7n6qA2KQ0u+cVde2mkcUSp76AuNfYFKtNacdyo0uub0
mtVrtJr8MMypQHbj2wRFtSwwy6Qfi1Nb2zuZBk1gPptGXnNITr9au31hn/aDkunZnM+nhNCUkLcz
Qi74rfHgqXndsNsyFRJx8pRZ5rtTEpgy1q+b357GGsYBAxg96BYVCzzfss69kc+OrTSjqfM/msUh
PJRtpOiv5lq8zWl+q40P5TTHeTL9qG+ModFqmSvMzxWZfOg+d7oyvmuuwMvRp37lwU7Vdq9U9ZKl
xqm2+yoaIDxtNhJX7mTL9G1r6GWK5sPNAXMgKcFnoUwLhU4OdZ1/mwfVRyByWCrqrCLX0Y3HUQNR
mAccq5oX/DvnuO/J9MsTWf3EykjEUjcIT2r3m9mcIfbsUCuSm4l+Ct/J/M7exGnxIXwlNc8Yi5kN
SbWi1PT2msSSsSmHPfoxbJsxRBot9aiN1nBtFkzbof5cLQ+iS7/dE8DGkl9rL9Yy+1S43ZnW9OQj
5A3GVRRxh28aQ50Ndjps4Z2WmvkBBet6X7bd3VSU+yQZ0ffbBX4tEKIO1USHOSqKPuv/kHRezW0j
aRT9RahCDq8EM0WJipb9gpJlG6mRutGN8Ov3cPZla3ZqbFEg0PjCveeuy8mX1rvPdOzkD9p6ZjgD
jNewSmLJz27pF9FjOHIsJOh2wyJG87Ttyq78iXroLWyyJp2XcN4qroXNgofzAHDkgqSi4NBom+7B
akNC4eonruu27Tq1KXDvIUya2QAtndkM3RymJYai1HYXm5Egkh5RXiOF3aZb3Y9lXiv+Rv2W9Lzh
BlRfTWC6H3HPy3BgzPYgJxYcHWXiJuhHAeRkir0N6KmLmod/mRucgQEODF1gBQwOQkl8vtekSF4m
pX9AnnqZCpnmipjz6J4TGnmMyHqedhpx/xOf9XC2huK4xnfTaxHgEUyufbXs7rEStu3t8HBFW3Rv
FoFg9iY0wZMdmke0KD9V7WKZGA7SnY9OExx6JCujCrAPM2tcu+Wx1M5TlgR7lzsFK/JX149nIa2d
a+mtYT5hDfO+B+nVLvWTXsrfTYsxsbOP5FPcZuyKMl4vaskDNDFibyfdYYidn3r9cgrnh1776pxU
oy8PfiOs4oeS8CvHCQUObvyRfogcu1Zbu26SCPXxevPhSozYUXJwmvBvaJG2QMOPzFk4bPawqayn
LGhx+4W6t76ilqyrTOZTGsqqfRVRGbwgFpeMhLnoCWdj7vYXB1bQM5KQ/tEm8vWwJGvNWLj+8OkN
ufmX+iOJoFn0CjxB67rVm5PUw40h8h+oh6fVWPAJEnTlk/XP0jAYstjcFeVeOU4nCF7ZbpLjLeo7
0slnjyzPlSHJuRg1A85MMH+DY3rtajqFuE6YMiD/DXKDhaFY1yvhTu+Ba5wX264QvzRl9K5LS6OS
8hXb1sm9tZUjktTll7zEsqOc9aLxNxvK4VxVBCFaGTLujchr1D7RAq8pHp+AVrSHQahTmGB2M7af
WmM2brp4XVOsdrQCU3gtjRnu6WIP8YQefXL9NKM92hKPonDJ8H7PdXVGg4gYLOpQsU+UtkUtP0bl
fQ4zmXqjrEkdjZC7yxCVrhcPj2qenhczPvhLa+lNhKjp213GP14zTgcnC5GCDBZD4GYg6W3jlNn4
M0GdB56/FdZvUcAHRuzHzNMQb7VZuuEnHgv0eKW/kgYT056/NM6KWrFtRPnErMpHKFWQYeKoAQXM
4Dtmo4hEZaJIaul6Wfyx8rZqXUjOIQhHfKCzf5I0DdaJo5UlJI4np9kqEQdiY9psLtM88zGJFP63
zu2gOSbR5DyOSaP3c1y0qHaabJ9bDCzwiqlC7Usb4RfQ+764Mj8JMRqtAQ4F73npJ9Tn5G2iksXQ
xbZSzeUO7jOzUxG73dOyKv2ZD2J4bLSDJXOAfLCt3Bht1dzFvxXr311tRP8y900G1KF6CDKKGc9G
qVCYko1x4BFvSN2dvBjqi7fRyuVZsr3XKejj5rnWCzdy5Wxn5lasQFFZczMi15Xz3lfFbTFzdIit
7sMw0J5jz8J74kKptttyh0o+SM3SH+ICFXJXWtOPIpAvTqK7FFVctSnNFD4TZCvY1UfJJ2HpODQ9
olb+tYgC3kBT+xjlCK/15+qpcbM0qaKd30O/lRVajG6IP4aO2D+L2zGNSMZKBzlXx8RtI7AaYyfI
X8F+AwQkPhH1J16Spi3eoc4syxsxlDlsb5OjN7Tn61QO/o9WF0NKI5rtXdSMu4RJ16GtknobeHIC
I5LNNxAzwaFek+noJ7oej4G/eAfah6FiHGg40B0kvhuP5/loEpJRs5EZKbTihzaep0/2YuF2XjWY
db1e5GgxgrAzjE5ZncRvnPtPMpqGM/7yHjgzBV4q62Hy95TY1SHumPd59qUO+i8uzc+5SB4r7e7Z
fWE26A/VOh+cXEXbIZoQr2hoZMzTJa4Atpt/TVC0D1m+7qsIPRw1jz2fJELdQ859eX97mtUHamPE
ZXY5RFsLMPPKRuzCjghOiMLORIZut/UnqOM44J+zOlRceRGmQxT0ty5aDjFKoec2kGg7GucYGUgc
pehPrETsu+T3zgYjbLTly0oc1KrWMDHSlvUXb//mCERitxRDvC+7+gu9CKuzRATbwZ1uCo9NgbiT
jUC0QRTwNw+Dl9C1FK2LPLtt9TC50x24pm91nHwPVbJuLXTbC7OZrQlGZJerXFgtOccK6Zb0GP1a
NTeglU9Xu5XoFKfkXFk9zOhivA5xjL8amTdimKNvkgFS/3yY/dLsSPYla0msvA1LeczxfWwsva7k
dWTvMH2QvyHm2uDWexOwtjEAdbx3W9EiV0qoIYhqQHMOmufXRBGGC4mK0psq1FssYWwctg4IscFf
udZJUN70xM5VrZ6gGkDLUQfxTQpo/FhC/YNlAvuTceVI8qtI/baJNr2biN04UL9u2E/SQg+ixfFv
zUMarTKITlyFdpP4w0LcSXSc5hgXBkz3bymLwuQbdkd/ykqJg8W44mlsvWch/PkRmbb3ak8WWdBz
fOuVaPZB47e/wkldzYyYc0kKtDTWiuqYShVszfuAiGwMAL0D/tHMTP2nKLPx0DsDNCVvAVZ/95lO
8lccjmrX2BCZeMFF6qnTi/nX1nghOVl+VpWJzsBSOJBt89nWGc0CboGHJuc5ymyMZwHzgP0glx6j
JyUr8TnlVrlltfWzLt43HkKMxhDkkCVrykDssbM78Qcf6vzsuvhAnKjfef9NG7LutAbDoebMo8pm
Dd2M+7ayPtY2eu4M1gfT7/NEpyEoQ+a/Kk6ryelfSgXhYxQ7ZQMtAiBcjIfZ0vHvscQjRRxCQjV3
L0ryJTwVwlTlNuCtV6Zk7eSvnmfE64LK7CM0Y9sDfvIzfTMhZoxNP7ZIkiAx79aWcl4vzApDoC5M
0jno2ZPysnSn7NHBFIBs+kB93eOLKMlAoyzt1FO4Dk+zrHa11b8QJsFCpnGRC7LZkhErFamSf7KO
AZ+MLcK3yTLpNEcpYzz7IufM2i8Opqaq6xHKLBikFG7o1O16PI8rwsZ8ag45wWJHWAoYdNsv46hq
U9vutXP9i6O7M5Olb1YZ/o4DcVfmhJCiisM6xHASihI2FWsaUG7N8gY98qLvDo/OVK+YBx88Np1N
7OLj7Ehzk0GbYn+BvJLLxwFe8W32sdVFsn7xhSKVt6V2yCJxMgPW4jBXd8/448AqAqRNPWsEtzZe
05FTMvdOs7GBvWets5Wu+zUI9z2wsuCFzTsFlT9OPyMHxWBUQhsbW9Ry1dT8yBo32ACv/NndPSMs
KPxTWa5v1pJ0z8k92QGiJHYPxI2bcWmzPY8PRrOkS7FC9XuvYiQQ/perHc72ljmj8xhxuKMcLD5t
dJsphkFWRUH14C1Zs0OFfXQmfeXFR84mNgEQH1l4cUPjgT4MeaBL9zlXyUtmcdmH6J9073roKnmO
5jDflUNALdTpPPUtWvSgfUygZx1EzCpe2Fie2vFWrMklCLvmVFLboJ6jIQKOsJ5FX95NozmhWiUn
RQi/769XWreGSlyvgUwDp/3yVHgZmkre6o7ZgIk+Rl7BtBTeSbKFPgnlnR08b2fHy2MeXvkxLG6P
uS7KXvy4utXsma4mb2KGyFOXepN+MJYODghQ5WZijHp3VazRZZgk8+6iPy8hL0h/6VfeyotKlWzF
MdfucsxM/sp2w0J1zhyeImSf9eEI4LOynksZILc0zWcCZmljqs6ki+Xx+7bZVhZsMvuJLAHbvI6D
RFuRq0chVPxmgoqleL3mW3QZ5a4X+KuqacXj5iOeU5itdazDM4JEeiq1tEcZGCB0bXZ0u/I3PJb5
Tzf53QbcUHKG5vbblm58TpBliqL6OQw+Y6Co/9l48rbafbsb89A6gRUSu3oqFHST/g3Vzd+MFPnN
yhm7axvviwDrFn3d6KQzq3FVTMh6q5mVnhrStcdyr1Deu3N+E2WLYppQj2C00B374WO0zCa9Tx6Q
wr7GM8QIbIpbEzbH2eij0ux7igAbnlssoJuG+kAQx47B81NlMthoA3xrBrW/7GWVm9WP3xft/GPf
qDdW153Asd4Kx/hHt0ZfxxzwQP9rEVIGVSJvQkR9gYtKcRJQIYhTyAXoiaQpeE+VLEI9e/jdK6bm
41gD+WutR+X7NybVQ9r29ZMaeuThEAU3gRX8DqKKHxH5xWklnyQd+v6lNt49r4IXjqPtC2iLA84y
vSmoAM/F5LR/hGhdXJZ3kX31CasDjcIUPXQ8qlcIF691wax9iOnateof3dnnk6wEpyCJf8ed/74k
0S1vZvxtHZ4S3523GT7q1PPdN1w3T7rHumbZ4pm1969gpBZKgurSe/hRJ9BvGwxvF2ceZ28TYnjh
gXGLlKCnp6Cv/+T4ErZlgGu39nruHkpEPGCIj0qCyy2TzHdMH21OHFjpMhmf+jzbLTBM+Pf4qXz+
3UaQOUEC+nsxiNcVx186VNYb5qgfnV8cuYrBxg74h0XcyOL9pPhFl02HS+/BOFHOuNCQcXCPJPN2
8DS6cOxCvjNaWE97FOfyHT9YuQHx8lzdYT1dLy/VkF89ezrqyshjJqpuU9j6RlbwhUiGa5woYBKg
u6QKPnzVjKm0iiat7OYHSQlMWsVTtQJ48Flf9eUdOrCcyNz48uP5varsQ4gCGp148xlKUX2AYQ1J
WrT3BRfmgW2BYqTXdBuEzZSAY/Uwa2wsDmNGvnG/OtmB/z3MfZUWY7X3xvZW6oifaz4DClQMgrQY
DUiyHJqdO4Qdlm+fGRoTpTk4sDZ/CnP0D1ohn8GsQNHzZWR3BA9M5VH13X4CscH/ZTjb9fYrNsuP
oVj/8nD7qGUFvvMiE7scy0WtuowJWfxcC/MacecmDrvmKXLMPjbj0dHVUzhTUVqBzDbBbNEHslOg
/mKfT2O/L2R5ozEkUxuRBhVLjHm3gaKzCnAYfbdrxrD+TCp3goojuu3EEeRj+MWKQWy1FzbDbkGx
vkFE8CVy9YB4zxxoc/c96T5gCKdi287mNoRDs0ER+8gI4WWKg88hQcsncNLwdJHTnmzXsNmLmfle
h59rWyWM6FzC8KCyJMeOBPvj5Ev5K5jltyC9AaROjC+3JkzFX3NGMsJzM3dboBM/TxzFW9ebiWWV
9i2m9Qa4FtC0ZdnTEgis/+aBldc1HxhPeVLj97Pn+CUKlvdpnuTOE0CYcRyxJ/MONuQPNH0Vbghe
hJ1DQZ9pzLpNXDwWq4Hxo8OvWMOJ7BQ/tsn6bBfr6dkJAnczRqivAjEANxHduU6mD7vL3zpF0wo6
+oGc03Jb2vWbv/gZN0R7FDhfETJneOMQEqzudM3t4bEHyNhn3sXuyEovRCkQ5ZlvDGXUXVq8Fq19
ED57wNXEFEyDOU3+eh5qRQ1VsAM2EEnwm6gWKJH9Mfq81YvYpWJ3CaifloFRuSu2ZiqjjRXX1jbv
6SiQGRJ7yZ6XLLHUTtSR/B6xQQXyjOB53gk2SOQ1ta/LMAW8LPP4iMOCM7ZsMVGsbrDL4plnSqRQ
w7/iKBg/7YHBmd8BNPG9W54U/mZRrf2ifN50m9otrfMyZ3+MRPzgDmvze24c6xqNvUi1neycKbvc
oWUMQAkfczLgmwARL51MQuROHaYzZSeXohPeoe2tPiX/4knButj0WcDcseScWSL9pjJGCUJoCx1h
7+wtVNnsd/unjLt145dhuF3I1qDkjFH0qcLqP1DKKiL6OnVb8OzdJtgBu162en4gUwSpi1NrD42b
nkikiuDw5DYvS07Ow8hAlL7c7Muk5OyhjOuG30Go/dRj3/fg3TEasvPwf8hgvaMPpHxYZPFSziSW
DY3/JYgjAs4RZ0dKPtp8+7Ods29ldeFpCIJ3UtDhghp6ZScWf2oiYtNCMnCqQ0AWNcqPtQhv9Wwv
WwcQArKGH6AOgEpRQGz+/8gQ0b5jZfanyXtnB/ntqce0nNpEjhxZyOd3UFG0HRUMrXlxf4Hehka6
8uuH43icivmF/C/vZLPk3IWe+zepnSo1rkOHDY3WMivnd4zsCtYIMzVn+DEUNUVf1O3sPL4snrue
eyt/9+nh8VkwXq6JVGBTiDrSoWLX7lwBOLlLXJiLqQwBMu4dugjripF92q+hoQk1aGMEFs6m4Juq
Iw5Hryp3mokOKj3qORna8VYTnkMCXvBbF0Aa/ClPGciSlBIPwePojP3VDpLpzsaROAsKrplz7uOh
eCSIc4AcQPhd7i0GVWbd1tDxAsm7ATFe2ra5Qq3RD0/D1L6HXTBx8AphVVs+m6j3coXjGXp3jEEY
wrJKndFxm0NgyqbdSZwx+caR90VSSFtOYJ0fhGcVRE6aOwOqr/sEu3AUHWvdH0FHPLYrqd44orvd
OkjEe4K9xxh6t6FnY8WBczIAHfqCAtwz2bpP2nhIAIkFzd7rqYEcJirGobWNaAi32lp2bkM6eGh+
GCv83fSa2zXqMFZ0ybs7KG6r5NViei7yd+YPT4luxOOCyBbUezIcOeNhziT+cW4d0vkmzCNu4Xf3
X6YuJCBgysDKATq2WtiZ1gFXSs80o/kZZMmBUTjjpkBc2wAAqiijYBNZ46lZUakl2YzgG6YCKbDS
o0/BugCN2XwkU3s1mGR2IW0SA4tFZ+nC9RqRQ+U/ssJ8mmmljWP0TnicjfsweY9gp0zct1Gvly2j
d6a3CVY+ns6CcjJXv5rC2Ky54C5kU9RuR5822weOMWTdB2KV3Wjgh1XZVRv7GwjLi5ydh97LXEYM
Ktsmy5inIGYeW/RF2Fe2E9wR3UsyXbv6RTS4l+oRdSWf+B9i2Ue7KtRBZOa5niZwK2FNNGAzC36k
2A2Jd8zX+JJJxGlBRXVWY5KEYcZpZJyth2YWmx8LN8zvQW9uXvGr8cA2M5s5W22yiy2x5ZP9YN/8
lqm/00LDS89UWHid5Xdejby1EhcKUFkcwZt9Tl3x0kUDS7fc2/J6vuQMTxX5JzSURz3LX8667jq1
7vpVM0IaWbrGL3q4o1nG8VqHBPNFxdPMZIC75kTLcgj68le0qn7joiU5iTk6juDcag/LqOOfmqgo
DkkRva4zuifo05cxW9r9gPyK7nFFllFWf0WW/+uD5p81rLcs8J+ox3/Upbg4fX4fY3sfObbdrYiA
xqa5T9W+WohWcNtND3EUIt4NKPZ8d3qvmuWZ+mvcuAX8/mK5JI3Y+kT3oYbuunBfTWHMhWHqm9b2
+uRirLs648J4rTHm5+CGNARaDy8BvJ5Xzii20/VU1oQBOue6l2zmR+TVpUeitX9nQxVzLLetBf5s
J6wx/KeEm78nucz39TowoHNHyMPabqZTBnptDaCouUv77paYDg1+scRl3Ss1uojJjvqt11SGyDcH
DWddtAcT9vb23r2XMZCBLIu+s3waXuH8mm6jyYkEDhVMDJwcuLBmDWBZlPy6VQ+AhPCYUZp7zHBA
nDD+1nBOo5yBjJh6c/B8+xeDUsnTWByJmFue1sjjiOixI1HTfSsglk+x13+uPtscG8bGWKh2w2tU
IU2Lq709aniEvv1S5iCKvCV8WJEZoILYLWx9Rj9CY93L/rUc4EznkPrHwp8A/yB/9nrrD3bgmAhI
hOmJQqY2B333WPRkd1gx9CaU0/YMPDJy1wJJbfAtaZYeTe6/RVnxnEUUcXL9ZogZ7EgrtHarX0T8
xjmDv3v740X5H42MHXBklJ+WAltAlX9Ei38SSf+qetxiPXEyQXc/Ju3mq23olmt1cUn6OQBxFxu0
9OWmJ658m4jkm9oEA4gqGRbZ8Z9cWNnvauUsT1p32PeDB4VrGAhDB2aIa3fxWmZ9sXr2xcJHIIzr
MtUFGESr3rKoesD8ABgFPbTVobCtsrA+FiMOk45mMNVV/GlZ1vsaEta+kOA1u2z5GjhqkwSdEHSz
w8WKdtHKApZ4ckV+WC23gUuHsSbPVAlbNiuY1AvvtREJiunZbHOr/ZG36nuoG8q1jtVg9HBPBc3y
oEqdmmfWH29Eprq7SETWXgm9E0RMwpzHQAAqFCMbmM8Ndeil6nF5eDk4OTdueKX78rxa044czz0c
83k3uqx8+zVZ92rQpyX2mh3f+7lahuEkOwbkVWbhRq7Olu/9aFqEospK7H2p8tvqaXO1luqnLMd3
MliX06jijHkE6MpCg33qg/Elqts9YWZdKlSBMRN4Eysgfy9hPO4CpiXs/HxeqRl6A22Gi+3oz5WQ
yy3qXtrIjF9vGztCppMPJLLNquhCVty+1+B6kK1mr04c6bvP5hMxDf7RUtwqwPRTHWaoevz5j62t
H4vSfGIdICFlzbJZMi+iNyyLA1dDYo6Pq8/Zt/8W0htffdNiZGhxSVs1NOdlQR2yzNT2LdfX7psL
rBBooI2VpEu93soi915cPADj5p7kkVqsr1OJZh+uRZkANu0/UJ4/BPCTUEBSd3fxh2qkZk1Gu1on
NVv0gTfjwASDndOigXiXJ3INgNG0wzm01vC0lFQqWtdv0eQ+1w34rTIR7kGPNmqWqWZQgrbornfX
raC5V5AYGfz2YE5Dy/HdA2pM12wKfqf8wne/JvuyB811jR2poievGDCyTAuMpc00OMtyMX5EZsoG
rGpwAcnDtMvGcb71ULwv8MeBxT+5wg7q6xJ2/Kh2nXHNWLlv0n7Ay/k2A2cCSVrjPjmz7U+inRO0
Y1rCofR4aIB4HmrsUMWWcmj5itxo6XZj5/ThzgnpmnbBZCruhiXUu5VEgfrJ1Fbz12hqG2voOb6H
kb/0oQyiRWHSp7jDaFPzQKqEMoM2qqr+QlOp2o925infNFTwIIudUuu/jVC89B0UYUcCBVb5QzJu
FSwEPxiOcvVzPd7/Nx8RXrbeUi/Mn8nB2LSDY3nHuUks8KTC/uNrD3qxV1GZd4r1b2a6pnmYi9jI
M4shvhgnX5KfuWz5XHNoVv5StO6/CQ+olu/JNSb+nhGffBRgU8qdz5PAx/JtCEY5ReqLmRx4IO7a
1FfPMVBEnEp0hxmrxXK1dSKw6FKut4dwyj1wDgJ2xwY1FpKNmH6pTh0pavsVZtJ4cLNIyz1Ethim
falnrjvAoGxfy3CJbgmRLckFdnKsf1L1lV2q0Hd2aSY4OjdTQuLAJxzQHuwBqB3J4zqGNsOGgiGc
pdbOo3pmJ7wtUdjvIHi5sDtZBlOdSW895Av5oodMTc6bH2WwsDB4OOvBCIKmAZMqXV77kNy0U6In
YKMxNkAQfozr5kPBbAaVURVqStyCtGePaWzdmuzMar2u0llMg3wK8E01r0Q/hxRX7Ivn565hM31W
Pqr7rRh81z/nsOKxfkf45JiNsPDIgOMTuiA9gsqsxZ6D3exM5pspVjtRcmECvhYmoqq37bpibm3X
rv3ihEvwOeZyWnbeoFEseIoF8LMrLdEipqumfQwNjIVooaAiyoFsK33Xjp5trQqJHkYsGS2e7jsN
ZMW4ET4Peg33yUHRbl5CsYb+EbQZ3wzrYsSumtxyIBX3JKUVNS44g0W4tP5zvxiyka0uZsclKuup
bKndH2o3Cvm7ZLRcOkzp7imwQrBUayh4iXCsI45OnM5Mx3pVyEdtoxiuWgVqgE3ZZRwfyAiLV79e
GcPYddi/tzIvAlZmYu2ug93Hlwp9zx9r6TXvzSDvjiwWpgcU+9eKzKB4w1sQ1YkhuuG56RtVpCQz
9ewT4a29r1bnUy7UCNoY9YEOGXO1YsVgdn02IFAxxmUwyuHAwWPC2s84Yi55KZJSDiigGNnNoo9o
KYiCvCqxrIdO8xvFiPO7rHixbDzznxyT2soi+mkM/I8+MIBN6NSS/urWOOMx2xghkepzdW4NR9l9
DNn/81oSAg9tic47newZqVqFoNc7xSp0f1gBTgb4MREej2KaEerkKtbVCVUpDXzlNgJlXzWa4NjH
Jc4GHVrzSxAWb3U5I86d3claJhg0E0ijNmymfzk/twYwDDJmi0uevoVgXWgETcG6CnemDwUi6weU
WjUgBReo2oo5oiSZmzFm8Y3fPg43bcWbBXxq/NXUor/do0ZvgW8x1Snciq0cMyxmTHO+vIOq5VFO
VD26T3PFx0lZdIlTUE1xuK3ITvjuXEAEGzlr4V4NUj9SLxqMOitJsBjggmY8UzbUbGSUzeFpAwM5
awBkEyUbjLktxbOlILsk7F/9EpQQw/uZo9NBV4XP4T/VO6neD+3SOOgUVJux+5B3UTvUJr1lKDU8
4m3miGS18j6OCteL5yq8/d1QD8dycfhakn4u0drGo/UWYBrKt5XnecfMa4qHkaHvrbOxQBHO1USp
gwhh2I9R47y5S6INH/ZONHUscQKRt7zqonNujDQYmPcEh3NWkRaxjUXZ56fO8Xg0DVNAn0kVY7ZD
qFtOtqHJzRPCrA6oxf0IYbIE9SRZfbUcPXstxu0KhsXe0EdlcB2bxfuL+8Qrtp7EJziWNYD0CvZP
wogCOfc9Se6BuU8r970ddrCR13gkKWLpTo0Tms/QxMjYncDhPSRnhstd1/HC7WK+p7kLp1+gMSqg
G34Td3QjQTBtcOWpa7GE8KKJymUlanXMMIibeEJfwx/zOSVwu8zE/ZBcLxIAa5mx/zXojtOkxFqe
ZpODUzeuyphw1JWZ5o7jZZb7ssU+tlmwVVZ3/58Jd31LNXK24wYeAZoSjtEC6JCAbvAToD1S3nia
b1idwSJQ6YsPVoZi2U2OQu1Jyiyv4ynO/cdah5zhDrwhsnFUF/+zVT8+mgTLGAUw/OxE8eL0nAWU
7lQ18U/Tzf0bEih9LSO8y3LgRkhxKHAvNa7ArFrmKnxVbYjgEwEgNj5/ib+ytfQ/UdjdQXAuFcQt
pt8qtjYHO5uXzCpeEtl3iBFUJN6yQj34o1Djjl6cal2N81s7LsVnogamXRBifJQmdSHaL2W7EI8s
2/4dkNr+IIxufpehMzC2C7BtWzXgr8249kx/hG5e2J6gtrOt3iN9cII9W/e+OSktw39l31NILTZV
CQ5kd88UTnwgTS3wIYG35ptZkeY0toHUAl0meNViUNbRZ9XyyBQGXv/UD/xGXjG90O++jSJwOaz8
CSHzGCzV2yKz9q824ktHTHtDJnHrbjUvlP35zeVt9ByzN6wvVSQRh89lgo27SDDiStiOA5tRFCZ3
py5hfreB0J4Hr+sSoDtRFSGkssZHcrs1cvPCKb5LsmfQjfiqey9FSYNJTLpIWfXVGIANDlvbWeUz
Mon4D792/ux7GQKjMe+sh6BX9rvUUfndoTiBj+7rJN4b1sKs+ZhK+1v8vfoE4I5rXDDE2pMupGfk
hDa3diUIGExd7+7JJSUPGPeduv5Y0VbI3YoOej4Ixhs8UP+ZJtZYG33wvCVhhNk4NzdcuS+p9rjv
nXvqAQLRhoCDWLByWFSSu2drbIN/LOitJycXFUN92zD+/u/PmTJheYshZNiiplgvqLuSX7ocnW97
xZK2ZTzXvxSFTiQGeQ9IOttfeaotmzOjnBtOGNF63MYZKtGDl3nIbVSEoF9VAy+fjjc0mqOA/8y+
P08ibzv0mO4SnFyb7f6kDMND9I7orgaamTybKbgLlWv+dmYFqN47B6YqNPf6t0RUsw2cKrjYQ8ip
a3yRQBVkMHZuBwuq4ohi63teDMw3MIICXheegb+0F9m1w3m8jcp52dt5RDQXCIeUsoFVYLQyctzM
MIJx5VjETSF1hTLJnBTyUJO45s5nisJ2hy9T/J5auvctewV8RcDroz2MKIscEobe/xAquyFRCw4o
Lx5kjjJHDNOhJSOlT2kUivlVuZHLCs8jy4dZDx6RZLKN+2f872KNRBKtH0xTxAcPcIAYkVYk30Ri
nBm+ZpiyWoK5eHdSP4cSTg0VBldkdBhu8Y9xdkUrDhh7IpigTZL5Ju1yqUiGiltcCHw2MAN10+Er
aypCId7DOM8PuMz9V7djcTrrOfgoQo/isqHqImOaju7TJykMY6Mfo1wKx+K5UPP6iMLKfZ7WMJdb
e2zvinXco+VziE422/iBPfi7xMopkeRSFM+RThwPnFCz7vUg+0+YxeKjSCJsBaV8lx0qZRkP9R9n
vRNAcRX/ZsIbXtkBULGXNppVXGPS5U+HWHUH/PQgm2EqMCuzDbcL2EmenzWjt9t0HRvBTbd2+sVp
FnnupV8+suX8diB/6NTOnSTe5Qbqxkfn1ku4w7TBFyqamvdILYlLO9pJYcnd/9/+U6nRWmPJ5NH6
H3tntiM3kmbpVxnUPQWSRuMCTN2405fw2PeQbohQLNwXI43r089HKbs6JUxndd71AINMJJCKULiH
O91odv5zvpNicA8bZ55uFvjQzdaPKCwAqGPkw7kTc5VC3KUmauf9yL0F663msuqMTuxLrhRQi1WC
zPzjB6CE84moSediOcjqbrpxVcyWSwTryc3tJTep0a75E2cCEQT0IeC6JDhvmdvJrRNDb/Flmd/h
exVPuOyJOErTnPcalqh96XqwAy/17E/RfrEceS57qmuIygy8QHmk+CHEPrlBjXpei+HaQgU7CCIS
WwaVaNTB63HIj00y8f0/VwGGMpF78iEJxByQcjVt8bBSX01clgWMmIE3S5SoIfW3kabl7bZPnAiJ
BPL+WpaW8k2svDyk60FmpnRuYYTTb/2qrx3ziIcTPz1+BWMlgo8oa/lpoSQu2g/Y60wSiW45O1SO
5Kj7W2BfbAg7Fh/zsdRL3pwjEYjyBn8aYD3d40jcko+1830sPQfScOLq9mC5qx9y5IN6WKKKxWte
+FzgdAYzbQBg6rZovy7DXNw9XNX4ND+Clvsp+HXLhhAyaNfb9pqN1GZW0WJuq4RzFcjclHdyNpui
umhmOuyOfcFjb+ATV0loGHX7zDXkImzWk4x3UzH1KFNRiwtF0Dvh0FgRxPe6ayM2M1rHpyat6EOw
3M4kZ53mpDmUbdMc3kl80XQ4VNI4JFZKFn2DMdDWj5ITiL9jW0SIsFcuTinoiVw5mTcUTz/fQ9qI
WC7B7Of9cahyU64k1IIKJNJJb0wpB3FACWImbIoOpE0qi55Vxdf+1kxMExNLD+1sUyTUn+0zEciQ
tsqqueW8EHkHd0pNwgljWb4B/0SlqpN5Lrf2MiO5ylGbD3HVOup+wp0TnTjZc/k57cQcBlNU/tSJ
gEs+RXmpwtLLI1xD2cjbW+qo4JyYAOZAXCw6JoQ5Of6gn6rg2E2W+MYu33+h5o/WOQMPVUq8ZnXz
GnF8ZzRce2NcPcWpPXELKa6G0SHoITj2IEXAHy7juzhjik3SDHxerD/tNvhKfJAVUUpu1nttTs8/
Ynt/C1QFaZl///f6d95q+mnSONE/qEn/+X+X6VtLnO1T/+V3HT7qq9fyo/v9m375yQCZ/nh24at+
/eV/dpVONfTdj3a+++j64ueziD/q9Tv/u1/8Xx8/fsrD3Hz88x9vdV/p9afFWEB/YVKZf9n+elej
eKe/1r+uf+OPOrPgiwewSazl3VS2Wh5Z3j8oVuYX27UtUpA+7HZPOGSn/4Ni5fMlAq9UoNFRh4ZK
UhTnuU7++Q9HfHEt3zfxA7hirTr7W/WvIDN/j9jyHDzbla5tUxVg/UBP/Sli69cGeTuPDGKDB12d
e0uKnNY04AyOrsEqfzNYbc7a6HVLXN7hD+JaLCZm3ywR2QikJ1z6OrfekzxXJSDVKMiO2hpIXymc
euUuiMmBhBRoJRF7Q5P6KcqyZPA6zeCgKE1ihnvtLSKx8Jugoxw1EXlsmT0jIc7xRdQb4C561hhE
36KuL2TurGOL1LOOQ9bEeDuGurZoEMKmd2dCGTyv/b66FT0G4DPwTM5zzT6ZpHJJReN+jscSxzN0
j7CHrIMdTFXcpb9D7LQon8H7PUYXzEvaka5wYU0moQRRRFfKN4lLJGXA5pRMe0cmFksx0QOvg2Ya
mEn11YFD4u7BTA3TEY6Jw/4/C3AJs+ng2LmQucvDZVoH0pnBDph2B1br1UhEOSH1uTGOo9irm7Dq
upG2Ix0ElCVM5X2Tp8uwb0nnXZjFyMqcpwN2On6F9BsbLn03uyPs9DllTcGjVon9TAjD35Wj0Tp7
J6N5LBQUvlIDIeIBGIVrWkNx6dj1+NJkLiFJkbYe7XFxC7xT9oYApNr3zgfO3PkpT/wQWsdchm3a
OTxs7N4WU1tf4EPyWOC1GwMOTi0YwKWTZweOmHcIrXIOOYd0r1EBxCuo45Ux4TsXCXDy59knZa9w
vksvbk6OlFJhqlIEGszUwX5nL9GjZtRw1oB0urRJpdx6pT3t3cF88JVrPhekh7/HYpnDIGUoPJRQ
LUy5AiTxQZQTGnkWXHsQ66dNNANaCRk7sOXOpuwb8jNXD7oMGMqGniB+LbaCqFBNr7aDtXgPfTK3
9BykEg9iVJm83K03gUmqi/q+BG1CxCUYmoMMVtawytGvGKuTUyH1OwD5oZgErid5SofxC8OPvWLc
R0zAZiqKrBTPeBIapgv0ahIBrSySKq3sBaMTu9R3E3w3LAocs557rdhm5Cm6jDMWICbG1Eolg8IB
YMbEdv6KTQk7RSxZ/bInM9Q+VCqlapa734r8yYbnESiaCnUj5gdgdYBOEm7SbE+U0sZxTpGX0Pra
+B3effIId96j9iWa7PoQTUmfESyam0/VxYWPXavNbiFKgW+Jm84gTiAJ/GSoBzQ3dzSf8UIPxVca
EnKMCVnNW2EbtXVOBht1sIqN9D2qbT1fIB2PCKGpcG+tLGfy61sOvHg3iw6GTPxXCUUvCNuu859S
XVFz0c5pcmf6MBZ2pqEyTBbUjcH1b6vvZUIkipQHX9swfp14xb1hvIg9RzyAb6/vOM/2uGSIsJ3l
VRBhBxic7pmZjKUvPNVjGqodirysKgou07LAnV10KptCs+xbc8dMY8i3Tuma177RRME+0xgNNvbM
LPRkKwffHJaC7r0ZjfGjFsjwZ0DVgvhGNqokQWLRHbALNOvb9yWSNnqGtKtvMc+BQZrbi+UCYo0R
kWw1GJMnoszf/JhS6n1rNQ0lf6nhPeppQFVDI2TIxgi7LXdqsPJHyzUINGniQc9TAOl82y6Z/9ZW
c3Xjj8WqFUkVQwaVDvuAEjdPtTUsZfDgER6yOSiaB08PQMI4aZnF3oB+8Wl7DLx2dDPULy7zF7pt
sEWWMMGn6KKK68nfNxKnA20qUZfsODqS/MbymHC47Dhxbf1sBFvjupP/KBjIBRRYziVkWGsorxLs
XTgo5YBhaspsNC6wUJwIPcHQG5H5NgI5zXiW6tobpVX84tq6JqrLaCQ+8qDDtJ1xsEdnHalv/NC8
bTocRDCnO4XqAN9E4VctzVF4UFNZ90I8ygvAH2Yuxd4bOSJtXbORExKg6m4xZ8HXx0fNhnFKJLcq
JzPx11igXU+NU9Oyt8rSb14U+4+13euPBT7ZZeHZ0HaRI/JvXTY4gKprBnBbXnCeu7s2Q4dtGef3
HU3vSB2207ThEjA9wt3W0D7e51DUR2nkpJpmD98cDtws2Rot1iM4tVWE/6j2yyzMk6B64l0DF43O
H737dGZCQ5LLwNlFsNhSzeDUj3Af2/M+9WdyFdMyr7qbn9G82eXmHSl0f4LIs+odTeYwWUaTq0PX
ngd4Bd1I9C3KOkKY7RA/F2YfX3tzS0NUM9v0TrR+hxkHJXm5drqR4R2w73ENCY3LexHH4yn1MqNh
RNhZE6HYWffbmfPzLfsFmz6u3PFeVDWJrxamf1riEBNROUa/DcggBs5zX8zWnWFWuCbtLuVy9YYG
36pFyg+yghQreKKO3X1CaTS1KwFkFzi/wnw1Pae1EDNGwlN+Vbo31exxE1p6rJEXZGEaqNWVM98Q
IaOWorV8mzNqDF23dxL7duEPjD13NTPlpJdaj9y66vwkh56mdNnSXQCGTRi7oM1x0VUlU2uUoLpp
9nWMDBBaZOP4RjvwXhYfxXHXuI5xFZTBUrIJ97lqsOWPc+iVrv85xEU9bhJFZnsjlp7Kcml0/Rs/
Az+yKUz7a+wk6U3DsYF499jYfL6SxTpRdE7UEaItzdWRL9P7YNFYWSSuWX/H1FO3TCWr7jyK4P0w
DoH3uE1mFk0OB2b+fZFTdqUmmzZSp1aO5n7Buxg2WaUJ3ePsPsFbGg4MbXy1nScXdmbto1xvvMhm
3u9ndgugCLzciyXIy4aGJdVF0c89Gpe36HQLlZ8FfO0nfZZEJQfuUJ14BHjEWBHsyCJhChhLv4ff
xWm1pUydnBEMAeiNJKiZXycZ3rfemSuydVXjoaTzoelCNlPygaMoln78jwj5U5YEVPsIsn1e06fO
xWQTxdtJz7XB57WGP3POZs8MSHuwv9MlzuA/8CP/dfULftNTDzUyJ77scZ8vSIDlfmfcFRbt8yQW
ExdjBS6mfm/l2Ngw0g79LbpnG58WVRreGfqnO1y0i79+lGaLAkBuCdmFNTsOjKeUhN8WwvlsbLp5
sO7GeRZ3oGrzb6NX4iaw6d89yL4voSaUPpUiaVNztRZIB2w4zKqr9iUOJba5Iyc3ecmO1Sfj6U75
6goaMBdRvzQuOyNj4vjdmwhErDcUiDT3CxkjUi/pZJneRRx3Q/LEhjljyGtSGH5hz4sITg7zvvqu
oyQSsgXxTetMjVR775PMsqI3+aNSCqSY7z+ImSjthRTRTL8VxgyiFha25H8Da1ohUL9gfBzgvbwx
kjOQZUn3N0hUlNmG24DDClHwrUunzdMwqL3y7a+pMtbvTBnwuJB6PFPaJsu1a/9GyWWUgFqlVY7G
hYrMLqOY7i1Ps3ay5czEprBw/bhNnYF6EGwRzXZUIQC09uHvn5P/e4fg6+ajutftx4e+fG3+XzgJ
r13X/0IXryftP07Q61H+n//gv+n3307C69/44yQsOdRaHtQxktoBZ1vARD9Pwpb1BVSXx9vG++c4
piP+dRI2LPdL4JImMkEVuQ6HXtq4/zgKQ7/hawG5IEICPpcV3eO/EZz/iuj8K30JNLRY/3E5UdPw
xPkacvSfYVPIrgEJQyxX7tBat92kv3WWxMWd+/a/4R+hg/3yieCxXA+oIT4XAYjadn7/RDDQsmYI
cmpjFi2je/LE+9Fc3V5FSVSD088EaKQYO+AjvXtlDkXC3WYa770yql4bjqnkZUfOO31SnvmlzI+Y
hmDyksND5cJjbmBmaBqs7HUgTh26JJo9IiCgY/uGQ7XzVcyxfw/t9CoBEkveRQa7Tg4f7AfWjFws
3lKDag8/il8I6K4xyQYhn6En4XOdrowJx6DwdRsN7rBKXTeDrfRHJKIc5rP0vvsSAy+DGSg2CMgb
MAGnYpjFFm8/QIjFY7ZAxh0zcdVX77NfUsQoKDkoh5YZHaYvdd8qDwt1A/8z2fUUUkBfKnX8scT5
wjaOMuZ9YtO/mQupOaRRIRcbrb7HF8bwb+eVsVGY9winCAv+scZXE7mh6KVTqJMZGPZCrcVU4xc8
eZNvjC8UYjC8SehdGjYBRQfyug1EcMNZq38rppjttwFgiHQw+5BXkC/WtItNqi5NH4T+Fjv3DPy0
08bXgPvy7VJG9TtCK50IeMB9pJUUXCFB3EETW53lN70oNzgr4NgEmwDgM96jsQ7iE2ES72WuKybQ
k864u1Z4IugMaN14z0QwOi7R0D129QjMFX9j6rLUdyx4ljKzeeOQa2jY3sOu2zC5T5/X+5A+GV0O
NCYuBi63WJVegCuMFNcGbQnCR1v0vdzFjA9ISfDAUFpbqRTTUCFrzJpxcoJniw8Cp2HEgRS6+JOk
fQWfs3L1Q2bKkTEezi80ULN3P2H81nO4FAzyiYONORtEP8EdFTklcQAOmS4DFrPjECBmkwErkFjx
zH4aiyKVa0BI+rIyPsjitCXycWG/+w2dYpjGOwq0hGcwAbaDlZTB/sDYDqArBwTbNjgt8BDALnsk
tfGjIPRvCyAIZO2xG7xlpVVcw49Q7Lo7f1IcCrxyZXfUzKPEoNX7krsWZBIvyuudUXnKDce86Nlt
If0O+6FdLey3nR5n1gUWpbnpPvLWdxLmR8n4lc4cmyI6xm+nxi7yZSeY4qr1bGxX28Qo1lITo6+S
k5Iz+TWc4eWrm4mcfp6kBSeE1KQJdg+8OGUgTCxleRezXY5yojkGbjrCsfDSboXkoMc1kTpnTReZ
vLjFkLOKeNmaki6m+TuBNbZcGDPsYp85VZvu8t5nNeHyoSB2MY17O6MDDAc+JQ8MV+aUjyj6EGeg
abEPAfAktiXoZLflkLoweVK3TDca6W6tVhL6Kav7/rGrKmradZ1ruWEFo1aq8wyc9BMA0WPl4pmn
VNXsPirXohxoTtN+V1UBR25dDi7xzNqR2PeYHGY3Jojwd/IH68azHmApJzX9TJsEP9MNh+f0xZyi
Pn7hhi3eJ0uyhy50cddGSSlCIr1wmzxjSJdNQwMvqZ6hpCZLUTJnYGmlHHmxy2ynZre7iRoGfpuu
gSWCI5KyvCNZ7PYOhLefkfoIVq0naOLPXJAR2mWl4TQnetibKeyjjOrvVheCVtVyggZi0pbM56Uk
y7SSZRi7+CLtkz3tjW2NJ0BBxOQA59lEjBfZnClB5dfqNhfWMdCyxhOTZfYLoxZbMNjEvx1Pzowd
TlXrB8l2zPhiVjOCnBeMDPmWygSovdimMh5s0cZvOsfVtEFbJvdObnE4h4+go10dC2AmqbKLo5W3
+MEgSUSkN22GChxSys5/xtrEdAM4n3shGV65HFISQhSpWQxPeM4KgOYmvo9LcsNl/K2m70x/+C3U
3k814DX9Djo6K8PcVorkHv1PY3sXoAT5t10tDbxLtqzozUQD84Xcweozx/vAgLV2NVepBSxg9Nbq
G45XdqZJ6STVwEQMZGFOPVtHcu/Qt3M2XvM6W8ZZSXg8RadwOSFuBD8/OiapkffncTI7/EqTQ2WN
R/I/jsRnZuRNCTacJhCESj0YJIspX5xpJ1XCWM2Mc0UjbWn0DGpDIAkRK5Lpqe6RM+4MN5r+tNLH
904XC4tznKm7RjmjCP3ZtpdjNSM8YKYU1OOOQg0sJXTPsvhhE09PcYqD9igL2/FuDBoVFWACmxzk
lhtt/1JaSV4fzMp2qEam+4/sUpQ6fKIULRdbHEU9k1VSoMq5y/GkO8cqR706o/wE0yB0FTJj72K0
VICZ2qU/tWoDyXipqVuVvS2DtvVDw4nFvpxLbyovpWwYzU+lMxPdn8baSy6ggxAHjZi1RY8YKpcB
1doZkoOdybrk2XdrUYNRjtfjOAt3l2DKSi5Zf8fxgxA/qsSQUwBwO+amwGfL+no+Lmocwi5Hk+EV
cqfqLg8CQ5+SJHLfGsuhCsKog6zfpV1REZBbuqS/6XF/fZfWGPefLWPI5JVNfdlfOthqYqj6mYdW
hyeMRHBtrmCWkWXU9Eihz8o9cKlM2UCs0KEmDpNNvDgnSiXfJ6gnm2mi1CjI0vKKuQXbBXYpJbot
oOaMNXWRzDWbhFaokqK6sJ7TDMMKrj8EKXYckYwhBk0Pme1WX8dcKYrRStnsIJ2mxIeT4oo9w/Qp
VybxrFm2gDHSe+RU5sInmbNo2U7VdZuXyd7uFSJIM0jWXKOhp3aAmE5oGrS2id5VRUqGnp6bs2Go
l6cqzxKQ15yfQl+TUrI7oMyz1Gm1iSkxvqysyV/hbjAf0oDwhy+vGA5tODl7R9GI8cKyOOQNnffe
zPlAMEK7oAZZSfI4amANqRjdcnpfekMfXJs5QR/hoNqMdf+M1FndBBNmwsxLrGPrOtkLOeTo64QP
AfRXbSZuOPhVwJtc2NhnogUlEgGUTaaB1XMTe57au5nEtBjbO05keoZs2Ntc0A0Sx6btiStETgA3
zluMtyByv3OZdFBCLGMrtEeYo3X6y5aqHWIbdH2zWhXtLoENczPjDgxZ+ZqTcpU8WIAT3mLHufCT
SYfK4ByNNca4jlziK41S+SlDwLof3L4mtYgua7KKtavlMfnsK6cP2c0xKzUrJ8P7kpJnnIi02k7x
lAPu2eAtxWzdjeZdExlD6DmOd6bauN5kScUEJprmy8jy1aUGGnWGy5/NT0kVaTbH5OBNUiOmy/ZJ
1xFQjI4rRpBsgC9QmOmFpe37SQcxwRt4uQJPL8YZABOqw6ycT1X8woe3DT2c719xtTGQNyb7cmpl
81nVM9IoQdtNI6jCk5a4QRl8tBs8hRRnGMdCR5/ODMcMV8BAhB64EqYN0ieA5A5eas5PRTQtap8E
zjfJFncz9O50VlWooOzBYBiGPkM92lQN331dG1NvxMRtHZaqvHS5cR4aa3zyprb8Og/AOkYivCds
ljlLlarfFdaireh0fbKXAvE7Ke4DAgw4dXni1HKTblzKsdplogzg16SOMSJlu49BCqxv41AG+mHV
lYu5LXPbTxs40FntrIgykiJwzOORfEWHoM4iT/47aAzdh75t5jkfu+yHJtuHhDoMNHG2p75rvWQI
PpxxgFMZNNCeITxOlIeLkb5pYgWfmYKltP3/Z309n73/8x+2+5dT7103vrIKpb8Myte/8vOwL+wv
lnAC+wdOmhOu/a+xtzC/MNbmNO/5jkcbieCc/cfY26DYyUOVhSTuSo9rQUJl/tdh3/siLELSJvMZ
RpQMrP/OYd8Sv2KQpYufCPaw4DlYlo1Fej2i/2nwzSxU2A08JaJl8QFuyYNDdJ+296Ey5gNRc4rC
QOIzv64wXvRZdd10VXo+Zip/IZEQfJtsf34zEvLJGz4JWejhKrLP6ia9HnqKWuY6BVSLGEotaPLs
A3dphvS779piLzPnVK0qtIgY0/7YR8gHHkseCCqe2XOLTyzqw74KqB/oX6C23NDS7uIJShh1EHDb
2UP5IHoaLMTUOk+l4aodhqgZxBcHC3MXsRXHYAlZKHnIwPO9M9mdUCFxA9XwPir2eAleZ0y6tDfe
02iYYHSCbWZiuJ+35QhLIa6QZqe01TeGLMl02/MEpYq6atyE08B46cmuRdU/cBdkbJAq5nQ7PQKd
eXeU6uHPdcOgmRlDaN4KDuVQNKbIAoFAVTM8nVmP1mWdWOqCDmWM7H3h5sMzLqg52LEJcA9pDvFu
g0vVJOzeTjYl9E0f3yaOHC8T9hywfolngBYWIyuGQELYNfAtHxYrUP0VIeB+Dd6wxtcMD9du2enJ
jlbuXeCWl4xsDjz2LQvNsvFqMtaMcKlvMAHX2WMdX3Dp7MY84l0kqsJppQ3ODJPyGeYV0ZHB+5aR
0poDIK+UYLyfnX3iNdyviJGdBxKthhkPR/JzGJoPilpw4ictu2Dd7NNhWW49ij+2wEqfFxkklzZ1
jgfSahxns5LzYqhnB0OSmpPWevZbIygfE7O0gYfoMqlBeMYBN1qjcgRclr+/mv2lJvmL7ee/1Dj/
B3p4UIb/Srm8eW1f4/51/vNq9uOv/FzNDOl8QcEOoNCz/oAuX0n0P7VLRlpf0CcpgwtcvoJdh5Xu
P9YzK/hiB6xXNNL98cVf1jMQ6AKtMQDziMbp/5317Ffx0nXoKnBsQOPSYWVEC/1NvJzz2rdHl1Yd
ERf3FSQLBLVSrKYeL/zTC3PzU7b/c/Hd//2RsGCaljBRX9d19U/rJv4D1yKjn+9yDkpXDLDkzUgl
9a6eunrz9x9KmCY3Al5BpNnflmjbcXo2R/xSZmLdJAUnNOZRd6qN/s18gjfvT/OJny+egIqC08py
EfeQrP/8KwWB5OSZByD5JpvsUzdljLEIxJ+Tj0KHzeL8p5PulzLBP7+Gv957/nhAuZ5qXSZl0v9t
UjFkMR1WVMZSF9YW10Htf6Pyvb00fOHsmf4awINpN/rrFxPX2Pp7/OcchoclTGjynoHjX++yv18k
UdkpI+gQMRx6Bm+42xUfRMSovsTqeRRJ4t8PUzNeEbv0dkKDLUxBppymZvCuCDHKULaiCOFklc9I
dd0+I413GjzTvVmSGAGpbOVFMvftWUDU4mjFrnefsdxBA4LA0gFNj7ZLGaBplMRSz5uh8E/uVOdf
C1uWO89OAkokVEV2ps0bHZpDG5H9LSbrhREfaTG4JV/pmikPiTDICHVr/ZJPROGN0ZfzjfsiCUZo
mpAJ2pzRsiZKeuHBRH/1IEsmOe2BpvCuOCpldM9RlaKaFfu8CPD6juV58MSgMMB8nwAxt8WR2DO1
pDo1nony+FfSU+POKge9d4lEpnB0vOkJWAoyNy7J63z0UUNguEE6D6DPkpInL4DfgTQpOv3QxU+k
jazXts+t+0bH2EzXtBv9N/P8ZvpWTTxn9Iv9Isf+YDgRcl4BYQEDaU+RYUBAyscilPXXEC8ABLlq
Kr5rNyA6pF11kWBeybYMrPMwL432ZSi6/M5yivHBAxJw5s8ZpCeyzN2mrezvLienbZau2+sqTkW4
RKnBeDUmRZxirW1Hv3+LXYabURJZD4ZoeuDBdUSj36zL7MJlhnocyiI6a4nt7WxM72HU0r9AFju/
ztY+e12o6IzRGwq2xR8e+9I06KIpiwIj1SwpLMgQnkAfRYDi7OHUDJ2+n0upXHpFKvAwXVJ6J53J
5GtML5tFAiBibDCADMNDPe3FYopT4Inq1Y5xdG1qndlvQ2TBd8mZ2x/HyOeIkegWZLPd+kcrTYkR
cOSad30fW6FT1hAT6vQ67QBxbNXSv2uWAKbvQa9Qm0bgHEK01p02md71ptmdZ3Rzn2EWb1/oLxcE
8BdO6yZwQER6xaCmsTOKBgutXpQLu9gdGDimmCkAlxmJF5LVX8JiqCooFukSwskZjwFy5pMeh/rG
btYdXFzlDEia6NnXqJqWnbkvhlOaJ1Is+ZM0QRyBTSi+wRHzdvSerGBh/0ODdNxr/JAv2FGgmHMI
f0gD3MHVIF3ql5zgMSpzsGTY8w8de90Tskp1yUjJx1UTWeajwLN23YsGZCnOMw5MwBLvsUqbYV6P
0XvKHu56kgAMl9nLz7Hc5bc0XnUv0C48fevoRhU7g6fRsRvmVAevIyjxgFazCZ6NbIUZklBZ6GJm
QxPhysrxCx1iBkbq6E/uVN4OJj3aIb0AynwnHzcWezEMfXSoFuVXBzzbKebPAPv9ZWKy/8pFF2SP
eS4wQ5OkMN8p3+u9/cxAbN4hw617J5DM7Pqk4PWG4USAMpq1821RBnGTyV48qq7ystehEeXQFlwC
+cyXYv/G1CW5Wk4fB4Q8iENt0DgjLp7ZyI6V5MnC6KIlABesA3wa0jw2bcd2Ln1/IfhWgIQbT0B5
ovpUBfPwXJVobDj3xfRaDrZE4XQ63I7K7qa3HhrmcuirTjyNPeGjU+4l+rNsuvnemqlvfcjySEtY
Fq7RbzFALslZaxi5g8m8bKbzJBOWRtYQaOFxzAwxjR5Txm8Hs1lpcRjbAO/qC2m2QTjHJA/bDktJ
r1syCQMJGlromlDV4yn2k71aA8hWNUdPTE7oAS+z7NNJgI8C1GOWpALoYlxOE9/Y+B6zv1ofYilO
bQVwIu8D85yAJusFr8eZMRgfmfSGC3oTmhvdYFcyix5wRi3tY23gBOHiv8+5vGpN5je28iPyYnaw
JoY/OgkeGFdet64LWwtTDY8FoqhU3QGv7wmTmgrJXDBqoXANGs381K+v0ZIcuAPtfEyknh7P3QTl
uPHOC7J846he0NvTwxTNb1JZrwJme6adg9UOF4TmH6mBHR65Dx0YEhxNNy7O3LZlqqEIQPfjyg62
mbTGcX9WV2sFB8SwwV2esBjBl43iOGy85bVI24s6zwFAy4MO2s+utg4wy64dpwnLorknOnZbCbgE
iK6H0SWuQPvht561YVMmEfFZzz3zBkYKedU5V0wUPokQPnD8uvYw1vRBddvY/VXj2S0pruCZ5tZm
y6iRKIfGNhZ33a3fcB0Ny9Ez6eQt1IEZ7bBdsuRtQmCG6kQP6EffzP1GySBMluIJYxNMMNxPG1Ls
4DNStNBIbC1VXUg5fWX2cxQOmPgON1zNustYtYA35mj92g4848W6SGj/KCGatIBOSThZ7Dep5nG0
2nftuCOieK27sdzQd3QV15isStFfSubh947X7iRkQzVMDyWwC2pQWlLuINzKlmRrZJdH2Vt7tFtB
emz+CuAT5LFbnMZRgy1mvmkTWGexNOztOATgFmvDOfSTqsN4Wg/f1ehumUwcstpXFBWQNUHAxLJT
GBvc8IdaYX7M5vbGSDL1bPkAAZHY2us+RQIbHPoSo0nUF4AVKGhVTgG+IT2BGQ9CNCQNR6l4wGUL
7COvLl3QZBBOq32/pGeEjc5ll7wWdf6OY03dIVLvZi9hOGtT6eOSmcWkFhO6oQzGP59VLK5pBAY3
NBrBkQfgl8+qnQeqoGmFufdWFqgx+c9zNH+AmWSDQgZ3i8qZsJwCd1q6cSDXaHm3tpc1V6nJbKYo
6mljmu1V04B9m6DC3pq6Cc6CWr50RsZL1sF58rJoj0J5RhjePJCM1ndD20f7ulbjHl/qMQCr+GqD
ur9UHg0z1NLcRGl1nM2IkgrCbJe5Ic+oNaiP6bgSnDvK4D3jG8hS82j1FK+UvnU5LO5tNY35sbVj
CmGdLPuam/4WYOAVeMruJeGEtB1bDMR9Zx/maLxjMJSHlGu8kPhae8eSFzDD9DfzANvJn267IX2q
rfGu9Dlqj128CWyGjSRfD81o21eWR6ezB8eTzNTIviC5n2bzyhLDmSib2wDCOcGACzIN04QLt53o
yq3Gg6r9SwuOxs43y29MIs5dpz3W03hdK1nt596+cOT00MzWZ56OR0+oO5VET0Xh3uEouQKQDCcC
IB6J9z2okZ01L6SNTOpNqb97c80US4Oxc3L/LNDtsRuzw6KcC1htfFj8eV93OVpIfFVkebb3/fSq
HqzvWP/DpU8Pg858GG4sQfi/vlmOuiPAW4LU964Bdew8H/Z0bl23HWl606PUKwFG4ZrVA1Ob7xVK
2qYqhpBpaBpiYTe4ZMfk1AnsosDwDzEeAPg6E2XDRQVdBJMqHGqXck56bhUMN4LlXdi1EHP6Gh5q
mkpx5yl9ZfFFOBq9dQQSrKHt+AFqDUQs3YD9DBr70eiss6r2m53ZLvR0msN8FoywfI3Wfjd93sSc
yTDeTmbYufHWFI65l3Hv0ns1kilPuseidu7pZwKokDI2tP8PdWey3LoSHulX8QMYjsIMbHpBgjMp
ipqlDUI6A+axgEIBT98fr+3usCO86GUv74l7BopADX9mfjnV2NUtBiarnmT/ze07+OaWj9EYcW5d
NHm2GgP1S91LxRCKLiOW3GM2Abvi1eZRCT+Qob40haC+zBfoaqAuWruHhQDgm7A5c/J2Cs3toMp3
d2ASyOnnc67MS1Wy3/gQL0AYVhTmWNLcY7sAHKVl/ttS/o81lLtZGiek/e+4DuaNtuIry9QGv01B
eUs5bFuPcpjOM6l5wHy4hdFChi1RzyTb2FxaD6SU4KNg68+z9k+p5SkQ2BmUp+e1gNmzzmQcrqwE
cqYOHc5v/3SLV9JYDVaJHVRJZ9sM2jgs5YiAHzNZhwBf1DuKPHMR1aLN79AodOfOxvHQzH9Ik9KX
TdId0A6pkLlGlLDKrgPIObo1U/i8JY8m9NtSzvooE8P9leB9fiGl/SBlTtfx3FfPNFHYq6U16gjl
yDpXxcBFRAze+CZqCI0IYmoFH2L6qXsrSCg2Ss1NZTfBM7lKTgAJd777u8hTlyTJmhkLooBO8cbT
vA68wA3/+kl67xSyAdZ5ILijOSsQjO9Jyk0gKQ9IMEc9pYHlfRei1PvesS8LrcL4qYLioYSe/Ccf
F38gmiq9L8NjyjY6hsv2wLGaVuP43t7chYcaZQnmthQzqSGzQ/phwLtbaogG2NUr65yiFB4HYUJj
JkER1dkAei/w1NabXP3QF83wPNC8dEXJri59EX42i12vs0E4f2JkcuDDVN2vKi/x1sCOKZMiKnvu
WQV3Dj6KM0Aq77mf6xx38Ig+Rc/HqrFKirU7qN2tQTVELFx1rTPHe5sVReJrJx25ROFEuXiTgiif
meDH8kDGtzZMkOgpxgQGl/E6qW4EtJ9apxpX143hQJvjO7IJyi5V9mIkBcdfcqpTty7cmDKTpPR/
IdJBcGUDfSf4qP/6PsUgimTjD5GD8iyKBae3N7entCLlSRdAztkihNsI3YKQFZ4y3v1jMU3JzkqU
v++ceLi4MY0MZSb+jLLztwkKL3UQafCSa21fu9DsnqfFotdb0ifUV+YhdeHXFioAd2vGGxh2/lEu
IV+0tvqIimzSXm6yjE+9W92nGuR6up3MrQ4E+/2bOmZOgvWAFyzl1GQ9loLndj4zTLWd4G8tZxrb
NgHsFvfRTy3S0RfhYK+fog44JxP9ahCoZDSrBpONh4RqeGCAsVeRgiV9ysTLMC+yJ1TxiEnQfB8c
Qr546XJgtcppkif097PpOiyueJ8OuJ0UzEdaVHaD1QXv+AlsLlsZfQAx1gyWGMyG/Os5iKb2lgIV
a2uSvz+3AdRXLwtkFNCRsGnmDgN0ANXDBFCwGyvP3ZqhN+3VCPuwgwLY2zPm7vRuj2lrAvO1zwgm
d9ZBYA8Rc0KguiamZ2eMH7uJ05KpweJxa9O7ho2fxgFc4Ng0+LoKyId8VH0siM/DoY6fKf+AcJ1M
wSGeM5DCQ7fJB/JqOc2FTrD8A/5azQaRJ2XDElZGah/TNt6BBnwKCi45li2OSVtN91SYOkPJGSLY
ee5W6z7dKJBkx6HI+ks7BNNuLJfyhNGjPGZ5B5h6tm3siN4vzfu8o8DJihxSt9umBFWWxeO8aWrn
JcaqQZhbbscsR/ofrGRYt5qaR3+grAHeXrB2XUNd+spv6SWoe2xMMIPA5pKmwuBi0FC88abA3N7T
WJGPrr6iA/4n7FOePEeLdQUbErNWx4s1WxDaq9S7uY5z6l2cOgHBHv49oAfnEPsBz1G3anBVRW0g
DksGUopXWbNhAunFqsgPvkida9+2D/Dsw0PqiYF+RB0eu3Ais8cQK3+XTaVsnEvJdKB774e+KS/y
yjvhNTDVRgZYS/QMssCRiYvubUOom+R3NgMZBNDc0PBE8IE63uyQLgEU3mZ8yhO0eb9P3pQgsOYT
k9v03fylBxIBLZizDf324Z733d8n2gOB21EDEoJ9byrGEKo27Y+5qrttrCC1aOYEcGXsB0ad80PH
pJaesrSKuGKMJ7fQCzIxwA1uGxSQW1j/6NZAZzJ5MBNR0CvbxYzuEiOmJD37pgL5b+/VpzRgaZ4W
aLr0VQWXLIyvFHlxnegt9WmHBhyoOdV3bpP9F84eNIWODCdxclZByCG3FontHBhUgxeY4rcKqOw+
gO3wabIwH9pC9ADVO//CEk/3ZxfIPdeYcsNGgNszIIyu88zazL3vHoR0QTxapv5YGK9upBfMZ+bg
1TUnJMdFJ69/oKZPN4fRfL7KKRz4dCkp2bTUDx1iPvxGtppaRmtwJspM+MWxSqujBbFyK/pBPIWt
m5fruScTmFSGeA06akIsAyMODOTxmdYO+8RdvN00vd+9J9QjrU2j6y75VCNNxbDsVzjhGGzm7cjl
KKfhfUX0IH4wPFKhsuve5rFYDjMMjrWyfZ5Ou28jy7IquhfKbysz2Ycbg+et6t4Wx34wk1Zck0YK
1qWQU5nf1ble4S6jF7iggeHNyuHoZouV7MAVUQ8XelBA8SsxhGhei5YxO86YJm4AjVJd6XBYNJBC
YwKes7YDTMLLB49Dvsd3hF1xykms5E1orizFETTl9Vi5iicF6vmZCs7KaZq9PZgMnW0Qs7xPj55G
ikwD+irHgnl9jsOKAEjrPaqurB7wXzyQByjlavFnQVBUeAesZK9Dab6atMgy+gRzoxr3zsLqKP0D
aNJqHglSSrRzkfyzB++tu4dha6flCLNsF26JE/DPcKw3jm4/8VwCubcfER+/Kq1+OEq5HHFztSNt
MVxTR/92Wrq7ckdWm9jxuXZI+ZMmUzQU7XzoMoNLXieGg9lPLjbIuKfkvhjOPVv8vspNGbVZOe/T
jtgL9mtoEJlviMfCIrQ0T9nFzeZ3u5u/jRwKdsVg5blehHxyJgYcHT1dkGv7ysP6YF1b6uZIBOkJ
MspkQqzKptNojdMWZEb4HstZv7t2yz3KDohbjxyey8wBbqvJeyJdwxTSz57CGhd6p8Ysyi24kags
XHa4PvFWve4+a2/uiI9Ou1bpo++new4NEQPd8+w7wVc3s48WqYi4T+3BRj1PGFMHTbK0WJ68tmzX
TOARxhmFZKK5BGR6OPvWEX5XeMB9lt2mXoI7oyOM39S4PIs5HIqpzg6+dsEbhR9hL0755K5bx9ot
FOUknbMPluoFtGiwLTMsj9m4pyl9A+HzJo3xRaXta1+P6x6SHzPVbaqp+GEcElbqmMgsKlNvO8Xm
H0w/G0n/5t1DWuNw/LIs+hYmMypNNtullZEFUpeMGNS0eXnP/Wq/gMZ3cfrged+0IeTu0jjhJGV/
Ck+2b26rWJEdV8FWg7/kyXgMQHPit3wjthhhIf3Ef0s2924N5WqzJMekTtf40baFKbaOMQ+fqvK2
fWE9e9AZ2x78KZGy8DiH3msMqtcNrU3pjDxFAHmLbjsXMINJ4K98Jv+exf7m++uJ8fsqAWtvt92D
rkK5x7AYsWtAbpnaj8m2j5Xb71I1HZwUI00W60MCAzttnJXlYPRnuHseIPhzMeVZje1zTWPmvRtP
w3BX/EuLpPkk9xMlJG7YP6i5aB9RQz98g2UwSNi0hXeu3PqJzDsvtRgYrRDtK+Nh6zfA5QlU04GH
Pc07a1/uUhqgmXk82hjfaNZNqe5BNxoorA2L+syP8oIp8mUYek4Zv+zJOsss2+qseHQm59TlY4GP
TdJRQO1NkDJdvtfzMn3mshNaajsmyTkJG4SmrHqmwuxS/lOSSHnHYEWkwlREHSq5wMm+JSlp8SX8
mitjXfLyJWwezEeNvbZwM9mLBcden4teXmTQsl4EF2NsT4SLo9LlXTaaA1V724ZUG8QdhD+YxCOo
76a6tWVytlX+NcmRbh48oZkFApAmr9R0gycG60BT2jICGDlsPNe7kNPXkB/vA0zsZHWj9M0uLMba
97KJZcgplApuMJYuPUfKRRQMECxGa3z6glBt4YbDSdXpU5dRN9b76tSWcpOODGLLSYBUCbeAIE66
Gus1OdB6zdjpsXarswOLgcK16QkO0XNaxpGfWyeSZmpd23LajBB5KAlkNb1b3TB00202ZHTKpndv
Ps8Vd1tsHs6XTWCPicT42TjjG20xamfQbRIV0j851uzTTNT/FtPI7jL+1Sm9iFN+cDCH6Tr7VKl/
QzF6xW9My8o8foHROi3UDB7QIl4cVq0WbRCN8zKE6c+s5mNKCDnOvccZREUSxCyXiD2A7lO89eHW
N/unyWWoYOGmW5uZPnWOeSCxt6M+9zVYjKtvcU5uyPlCQXCeR7rm1nE/0JZVXiZV/cnJLurO2rXa
uIZe+h1KZayZuxxih4vf/SrX8NEno7lyN4lsUZzcMj3FoX4qvO6J8g4s46481q18YP/7aojPrEGB
vJYJONbKGjg/+aCfUAXBgtVXatbOvTXSu2ws7yjY2Lv1qQrHa5nSLTIssTgHi8iezYR7uDHm+mFZ
UOWmoEk4aSiLLGFWvRT5hO8+ZkxSCCOZVzM3rQPoIxMXYBquyJTO58kU1BqFy0MLaZombN4L3g+Q
jriX77714KFkDdkPnW++znddUNx72QFkggX0rYGgi3a6tTXWDHyCvqaSkOPsh5HP+cJDFy6nTNjm
xXLv3IJBlh12bSPdmH1/PwIF3hYhGRG5K4t9MZTpc7XE+U9hEx0o546pTxESR8IGJKIxy6wnNWfu
o+2ngg8DTm9fkaH4o1TIJMYwp5GFKMb7m8QL9liR/sC6jfs9ZmzHXjV5MlKh0AENdaZmejS7scWa
GgYjmxWJij1/9s9Y0moQV3V/61AP901h+c92Fi7vnuEGVNWr4MHAB9msmRv1cNWSJZLKERtyHvqR
0aH9CfdQfGEko18AsJcmt4FV1+tEvM6R4Uo6+cIOlWeotoQTp6eOb2Yzc7zZxK3kUGWxh9WQar/D
zqfnRYJv8vRA+rhpbc7jM6sPll+YWdreIieAp27i8Am7eInGLLk3lhwucKsaWNFMpiQs7Gq6gMTN
LsHsencMsDW9lWTQ1jE396Nyp+A7xcNJ/QhTUBhMDszuUUXQBfWrGCmqm+zkT0LCFl812a0VRjAA
mKFo99Kqx2Nwhx1MmfwNmf+LPOZwhWrRbkx81i+kqsRIVlmqM1bk5jAvY/HcuwxW6YFjKMNcNSK4
TeS9oW0Q3uqzqJj8xCyUiJIMUF1/+YHfdw9bh+F00AYtma0EezWIxb/3wLenrulrXiCWti6h5q8x
Hxpm7lvN2O0pFEtxAoUBKC+7IQ3ZT2lFD/mq6/nfBa6eSAd1vVGctt815LhDCWdsg0u7lhFnWLVx
74mJKZvVZmCEihWNURNoAuuxy+LgEje+8TA3aUPcisBZu3IzzeSiUeUVkASSWe0kJ2BSE3vHFN93
ExwXq6lNxodM2tS1Qws8xamT30Tjf3U9/HzmP3KbFPjJOTuFa8MnyrISDRv7iPuPrKDfZDwBErGp
CF14sW4RPodDEULJGBv5ezFjCj+Tsa+29NGOV3DLFdc1D9oXiO9xp6Z7oN3n+MYV33d2gFb7gWNB
jpjepwkLDbWQziXutXOUQTIcnaItqYjsFo9BB5Bhta00Zb8jAmgfhUlOKicgRfVCN4XVRq6mNhjF
kAnAkCzhtapGo1pB2gXHgXb9oKkhJL2WDB+mNKt9ocDXhC71WHogKZ0h1PFnGh5FTxTqgpljSkme
BbNmDhrnX8EeDG47mowS6PBIeZYTYcWs1xTd0AcWmx+hl3vph+3fk2Q6RdmKfMof7cO/DjgCydGR
FkoUBivkjSAhT4SiLx68zpfD7l+LqsilZzOoaHOwTas04++ioA0S5jpv5/SNFAp34n98O//BtfoP
w9W/51T/D0Prv/3n//ofnXb/xY93VX/6Yez//AthYvkvW5KTOHSb+v+HXLFH4vd/zhV/fYNv/a+A
rftv+A+nsf1vvqDXOHDuVjpiwrie/t2aZ1n/JgRBA36dPDjRYnxf/+nMA7AFOg9z2f1/IDTuYsH6
T6exGfyb8CFz4Twzw3/YWP8vzjzT/cdK/H99V65H0snFbOD5xN/Zyvz/5mMbeLopBh6ZkiLpo77i
ccmONJl0uFNkVpcrMw1cjhVk9JK/sjf1e4esGzqrCbASSO1s8qff2s5n6NhBnXTHsBKCe/0ArvCP
W48Ucq2gKFQpohqNbGvDo7vljYFJIMuoSEJ9YDbgmV8WS2z5WLnG0G9pvyMkEWSzuJEQs5NDaHAm
RAJecIckmWH3EcEmxKxqnD6ctq7n7WKMcwBmvaw6yCFVUVFWa+Xo6DAftO1RiMaR72RRzuZEJAek
rlZVMhvdDeMZVUSrjEhftREdRovNSKe2t/dTvy523oLryLQ70mYLRt/G8uDxDCp9WQxTnVJXyGf0
JQ5abaY/OlkSsghrnNOjHJ97yT7OyOHTuWudHFR/M68sIms2p9N0d4RhpgV+aPjdty/4EfuuWA4x
JTf7rEMfdnWTX4QYrwYFpHwb6OR+VXEbDVO5oUuUIJaaxpOURc3F1P6kelHBrxcBvZbSf7QqDrK5
g9BG+8W993jc19on9pba79QcqZPteuqYOqL+m2oq9+KutXdFT5VSG5Ir6+5VLg0uejJ4/vDhMrBZ
tQOwtbyJ0Ri4dgNvUqs7dXu4DlikCZPm+G0wJRgB6dFX7bVq3jK954ta9a1o+hulAEv4OTE8kzRw
SH7Lqq5zi/gGgbJQw/EIq97x1xYhchqgyRIqOkXvddk5O5HwrGlPjKkrH9y5eaw5lCSbwBtp64NW
Bqmpge6yctlXrBUxf5ChVk0J0KvVIlYRmX8pPK9lLebAKLAur7XhzBQhkS3LK8pG4p4cbKgwsOGA
5HfQJ6WMTUBQMXzi7FZ6W88Ix4vMCeFofBc3GLa1z2k16OznNEVCWo3uqD6xBgYO+Sei6Ec8DnZ+
QdpqsiNfeOGfzdL/SQE/OgcDwjGEl1akLWeU/ov73/jceLWL+DBrpIkyCax2H0MC25dBfbPIe7LJ
taRLkPcPBcyBtwKtb8XqbnLzsakFoNgxtL0W/0VtVicCipQJit6XEV1FNTc8zgLcJQ3i+As2dPlL
Bvbd6g8pKV+XOt6ZcPNJUyt/4chO4w2Fn3A/wkOAkmM9soGCI89MGkN4D5azo5IncgoP3biUO4fY
iy1ba61EgBedVCM0q8lvPmSwdM0J8k/ug2wRxdGY57j+SWih6ldj6bRTRJtP6UUaSGp3Kn1P9lHm
l2hqeIym/JcqIbSuxeg/QA4x4LJPyoXWOY5TTYO5Aknjuc4XNsIUGXn2f2UNOT0l2zMLlIm6Swqd
4C50NrwmCefig+kK993R1dHhc9YUwoziR8217VGZqPoM2XK2aYfpPHKdyDowxoKhn+8ABOd+4q80
vS94xKZqYyy0CxwpB6SEgApt5iNTnfY/qlQMjdlvjY6IHYiRKDSWwl3h1XabiB0jDvdGp9J80zNV
XaEsgJ0irXIeaiQwXl5YMnPVXHzPH/EWZfmupgf3cyZamO0GtOO1r6SIhJ38dvIyXMNoGxmkOuKQ
ggIAHzUtr7Mor4QDyBrardwhwy94Be6e2nsJBIv+1oppeg7ywT5h3XeOiEvGLy4TLgtnAkZaupz6
D6Yzzt0W/hq2QsKo7paB658ioanHLLL5qxvqd0mn/Dar/PlYdk2z7WTon0z0eqpn+dx0FXDvdn+T
YssuakDXXiZYXjwazvvEeHlVz9mCyS3tN9y8NPg0Ur0k6LFynykaWCI3HuW+rMWfMKPsjPU2PocB
+l4Xa9KnNKQDUwqEu/O9yju4FQCfofWWrxx0+NYg2/fleD49Wnkc5+e8rMuD43rFLeid+pjr6mq6
1l8NE43pDvf9o4eX81yBtztOehy2GEutpwIiIsbJZtqx0gaHrFDJMVBt/GrrMtm4LIPMNLFEHUy0
wWt27//ctOgjNlx597tQbgjRgnK30MomBsB5fpudbkcfWcW9vqM5hgbmfUF6+twSDVu1aR1yZfT4
Iaq1kPxL7iMmNZyyrPQf/Em+QOMyqOnqQnnnF7l/UYefXLd2DjnqyK7PY5zOimA46OiB0TTQ5u8W
HjDY20ejQpZ12S+rrhbPVl9Duchvle5OSWCvfV/qLYbC6WRlNm6Atm2Avw37vB+7rQtkAL+Gho6c
udsBChawobTf9s78BNpnpFrRi3oH9Hcq/INjLnLDz995A0bIHzUNLa3ETrhLYfRfdIxxjl2f1YIJ
DU5rin8Tx0h+HGyyx2Uh7O/OBTQkLgwXszT3foO7oQqp34bN+ytRyXQL7s6eLH3p5eysasO6um2y
n9tmeoGBRJ4wM7xppq1s2cX2+LdRza1o8U5RVkHs7gvbCKO/9Ci59xTpyMiW2a1e0vekmyLUymvW
m0ff4go/eMHWxmh6ySEhcPfKn1K/O4c5ZspgQRHvOYnbY/NmTe4+pSTYlQYUPbfLjx6W1LwL54Mu
WpCkmaznndUsr7gouHY0c7V1ffGInMdn0duwsUWESsfO2/efno1nM0fdjtxhxpe4zER3Mi8tWJco
agNDFeJ26KjjUNn8URqEnoIOKPbapnti2d7vM+GqVsz3o1b7PRPcNhsows6U0ZVwWOxy3QNH/Lbs
5drWpIm9tIJd4vUkypXs18O48BpSMp3+wmJYHrrBbMRwMQsbl944tozA7bJcp8S/txkpNhbrQpzS
Ja7egymAfilQx+d+qcbV0vlVRs2317Rb3KP0p+B3ZUsfqyvzgZSxlXOnFgIj+MQBjtOmhwJ4R3r6
VK6Gxs2oWV1WEsCbiX+PGNIOAq3+VjPBKoMgO7fqaMlNq1uToSccvRSZfUlsS/nvKvGgb5uDwreW
4XN/FNYwXBdpefsBd/l1xBpw9wRwp4Mr0RHzT1uVHybMYBwASjoRpW0uj2E+Ow9Ud+tIFXaxWXQB
kJNZw0qPfOlWZeKOQWOIZFze9aJMXNtkEISnmNsw0OiZRqjxreE0fZvm4ta3dAUUCRWxs82zu3Da
3ymrxS+g3P4yu+MTOdvPjmjGLeAIDsKluHIE1Gdn7IJybYP8j3Q51FsgLc+JzHmgBxPfSd7j4+cK
b4fh2aJ9ZKfhvjL4d/DYTD4zibuKbPv1wyTFdE14oddNI/ZQ3vjpx8ufxKOtwzfTY+qrZJP62R7R
7yC9fPp2g7yLXBKvm0ksw0E33RzFFhsn8eSpfuFrVZ9VOsqzkYS/tINfSRFh2DfSfW8N2T9wBbIP
071mzfDqZ/gvbGGzP6eboqVfEyB9M62NduCuvjhZRRnhkp4Dl/2E0XWb70ut7Me+K5fnyV2Ko53a
5OKt4FKas7tzPZ0clM1eguo0v1SECN9pyonxspITdHIIaarNwq3OZ3cTKoPNNRx+T6N9yygO+agE
Pd9+Jb6Q8Gj5nER1ixkNk6fQya8wt8Jzw6zyw00HfLzNfdLeNR9UPpLirpPgadH1M0J/9TFk429D
i0MJ6HAd9vn8KaSir2nK9iXszJ+Glu8jXtHxaRhNqtH6OPlpB9//aWx3vPap47yGjOWRH2M/56QS
u881TbTrxMO9MwrcBobWcLgdHOV/YdvPW9eo6K83hdwZ1BbfAksaO8/q/C+MRYxaSXdg2hK0RjYZ
IpDtlC+zyz87wIL5LFBOSrhLd0u2+asUgVpbgWUAi9H1lyy6FC9HYBI6ontctdh0peVU1zKYxWdW
VXSReCX8maB+V7Y2dxpTPMf+ZtdMKdCRDLN7Xnr9ATbyuMYZTAqTtud14y/LsaS8c7dIM8NhmxG+
EaMF/rUM+/hEClPt2mGsbiH+96APxrWFTkg5RiOWxwKyD5gX3K4GmI1XKmrVOks8d8eL+sRsRx5n
4YIQbeNbOlOJ0qQDE7Ice/nkp+5Jc5CPGkiKKjM6Ko+LTY6N7CPrhXkb+ubFFlV30nZySSpKSAsP
e23AXRNlNyiusD/cTdvDUTTsJPzGRsv7Ri1a4Oj0sSJOdGoX03o2CTCdHbaOdeFAnvAyhLcmnl/j
JsRuVE77nJ6LJ+ZfnPENPHW5SYsv7Px2pUuGzys8ZfgxEWBelMpB5RQjXCY6KQhxmg4XvpmN5nde
N8WGo2322FRd+sQ1ndtlTDD+wSu6Xzk5MZonCcas3CBNGDAa4bmODXHMOkn29d7HQUERdw6a6VlB
HIoK1axOhjtlZ8xlTwq1bk0ElrtP4jIGMCr3oejK5MIUa1klXLLYH810HTsY0WBVhvtulvw0cMHC
Rx5QwYvWfarv559sokHMsdpf4G94Qzszygpc011MfG8V83oepok91Wo7sbV7+YZF6j6mS7iHDlPL
3btt9nPpwJuoMx2uXe38oYftIxep9bqk+D7rDuxzYc76h+/LpYnln4ty9iG59H/wOB/ihkptfynT
bV453s5QqkXMgw99cNq83FQMCkClhHOC68WIcyjgoaBmShAXdPFvbCgythkiouFnVBeQvsnPTOAC
gh/xhTjmk2VRaJkTl30YU3ismYpMgVOmDYMLSYJxrbtgRpinzIET4C2M3XBtjjhYFrwkzEkqdv0S
+MVcOCdTpfuxRnbAJ4VKUX6p6h+M8yDlVYnwzaDuYb2YqX+dOcaizcQ0qJkL/X7lr9Sqk33qDuMl
kL63txgWfMHEnEgwAc2iSGZnzOGpHfv22aAf/Efdd+fB1pvRaIHCJjO2IL89x6aBku/4FcHg4oXB
kXyTYzhdR/aBaB6V/Zv7wXfQGg+NWf+qZVp/T1r255KIZwn1ahL7hsH12hS1i/JXyMi2luDot+3m
bm58h+WT7fy7HTI3PfdDT47YGRYQT0X/J4uMgz1ksRPO9na/nwaFl7VGiLtzsEZn+PBwLfCIxLwW
dkPk3TIITkzinNXNGbBysmnsJt+6Q+n8dWIiCh5DHWx/WCPGEBBPM4NkXsYYz2RW0GBm2L9IinV6
FVQo6lYn3KiGCPyqAT2xbqf9Yy7b4cCVzYvYeI2oHe9yaGu5a8dMgmPJFGVjUM61Dl1ctF5FRE80
wohcB9PG4syQm7ANvnaK0YihoW6X9bTcSI6Wx7awuAGLv/RjptvQFMkWZp7nA0M15HM7L7/zGJ9b
MAdkCWvRX2papzZF0NGl01gUjxuuRi+35a4RYMMCnG8nawnxynfLA1T/8zT7sMw5fJH6kQ9t097x
971zLgMbyxUQJFpChtj/qjMuwBhy/uqZvbwM/A5ByKvPQ65bnP5UaTZ8OJivMzlX942Wim419svd
wEMmPxzxD7iZXe0KWevvcjD1g6Q7be+C16ccbfkYl27Z2vNIJeeSV/zVlvPHSBATBAirWznSdZIL
O46YqVf4zPGO2Vx/IRBk1nNWE9KSlhgYKdzvdfaCHDgG3Am71uh3HYVk3KtZ43Ge+Bsn8G8gbtOo
6QVt0lTT7ed46Q5g142DOYSAqDOLFiEcYqWb0xVU0L81uc5KdAzh/bTWN1X0JgWi8V9L5eGpVra3
ryx/2NNwJjj4d8mmCvtHD0YZkxaLfJCXEV0MZIUpIYwfwmAgyjbjklxVHuOOw8SgMXKYaK7FNHRr
3h/KuXU93gyvaLCpIFrHLeDhnubRqNQBp6N4CmNin8jLZFvU2nfLVzboZm0Y87KpY4heDkLbOvSA
sUBT+2LHMzZWO4lT4CfNIbEmCnFy9zrX1eFOmD6ZiW6pYSfkQeM0Z0fWB+72Q5BHM6hiUG5Bts/v
+jxOFHNndyQlCqulMz3u5KZy5WuT6Lc5YbLIeNH6QvT+KRvvakFdh3LjTm/0rcr7syUPFi2qO4bg
V7305PM8549gl11Dyy42U+8V29bwwevi2F733tQdrXjIzrHtsbHWuQ/6MWfymqidTPR0IBk3r9Uw
M0F00m+tiP8cubMP8QnphLiG6mTa7LC5FepsDZ5+7tLaJbw5FiPW54RJ/KrKY4GhXlkJ/kTLdOer
tJf8nNmCn6wX2wIbfd5JSuxYHtI3BMt8VdCcQK9XiGvuQ8vC4wYttK1XrVcFHxPG+m7dMsR9L82p
fckUzxslDa2hDyNEhy7qqZDE5hxq7oRBagowb9KGg0tlKrY4gEXTrLZ+1bLkSVFyS5nm/LkVMjH/
GAPjuhv95yQD8r6xDDY920Y84q8frNugBBfuHIM8KmsYY4Oyp57YDrIQDGwOtGZ6ajHtIvrRidFE
LJrmcjRyz0ILJYlI9ezEu7RaUq/SZ8DxI9Z44OrXIffnv8rzBNKeEnd3sgSPs6KLbnxk8h/ufZnN
e69OXjDl51s1exzTqks8+q+liSFXlgzg8On1T3XiHrEl/MRWPaNNmcNGVQUQM+3/VoO5vPEgTK/M
b/OdJ/QMIA6Z4t2U1O8UOaMO8Jh6i4ppORurqNxVWwftJcylSPB2ZEt9P5YHHbHIUuVvGuf5cLPk
WPM89LTUhxSd/2/qzmQ5biTbtr9SP4A0OAB3AMMXiJZ9J4rUBEZKFPq+x9e/BWW9d8kgL2lZZndw
LSdVpkwh0DmOn7P32oan+31+E9FAWgZleZrd5vVQnuo0hLykoW2JHzf7DnMQBVM2lN35UM6MJQBM
GTDovQYjNkbmWSOReyjux77/nhI5k1W2/0Quk3XTRZq8KcWUe0Y44UqmRFQVUK7WiqktWnnL2JZt
AYtkyKIEo4gZfX61BOIeyJiyaXfSMr+fG98+mKUjtygE6gfMk9Nv08+rnU3MDg7EUuUwtf0HnG94
RttxiTANxIEGgDwMwo9/u3WngTJixXCYGRSNOHfGumxQdw/i12goOEXzXMrpKVNgxvZZ1KfGhlK8
knsT2jhEGfwa8X0UNS7RZi1whEMUZgIqVFBWtXmKUkhGSHgEaHoLfAobCIPBD1tkYHD2OrcMfu6q
h0mAgoAszxy1Y7FNCsKFVkVHks1dYskaBznGPb6q02bCzzqCXaqIhar2QZjlDWVRAPz+zKmGJ0ZB
uOkN7s22nRFDR7NPDmE3fx/D4orW9EkwIZgw4I8iBi7qvZjp1GZ67MB1Is0gLPOSruKknzCjiCwm
n7D1LImDSOXoz82ANrZktcOmkzDeDZxztMLxBfOO1cB25TGo60vw15aH4y/bGYMVbJO0wW+Jhv6y
lh3yaJqSXh/jxiR5j5UE6UtfHXwyQBC4NRnWBX0ufxDcaj8EvW+fVcKKNih5hx9h5YQnIy3SghYh
XVmiOejyZnOxDTrX2TvVGJx0oZl126Fs65L7g3l71WFF2ZQEdRFZyCNDdBqipg2yEQMwXK4DeveT
GxCpP+bAF7cMBs4yIQ7DFJbdVo7h8Huu6xGXAmW57uO9ogRHJmAo3yPBEup4FiHE4PtZXoLOGtDG
OhrKajpVW7tvTfrxkDfp4dPy+T43rixXgUYbd6S8fUTT94IYDAJA3aqz0iwTj6cpXlOlQHMrjeK8
Hef2uS+dS5D/eBK7qEUZOLmHWB9HQs7CMkXYZ1wjvLpQqHN3dTvtnD66qJJmX5fKPRV46mq+R3F1
6Tp9cG4xHcAWCMkM50ot8CyVwiv6hrEPmPSVxif6TrP9C6YdfBTZTF9XNk+lThPwhkjnc1VFON/k
ScQ4rxYmz7wI88dKg7kGo/9JlvSpLYspU+jGwY2YQrWnCxBek2NZbNweyaYaDbq3IT/adYvNZLjJ
cznHh8btn/ISC8fk0qE0lTms6Ab4sFizUh9/st5m3/vaxqONuGmr9OnS0hq5DuzWybCaxdMabgRd
JKjUw74ra3lrKhc1MhwJUEvEru5NNNzraU6MO7qyLzBUvmVSZ/zFe3cms2nck8Y+rydnJiU2cy+U
bwdXQck9RDdDrZBKgBd9mDmHamTWVJOosibDdl75PWK9ojXxEwhZr4UgvH7UgEiEFuszL7Sj3ZK0
Vt0SmnITZRSxfmH1W4fZ5ioUiVhrpTEfglRCVLYzJIOd/T2Pwerpk1N62jBk55lmsAn068Ws3jwH
NY4A0QUX9nJRa1HbGzZw8VrPzGkdUc2VmfZQA6Da935H+RYX9yG0BA/rCpp1MTwNsYCjplG5r6cQ
16FiCTnNzTw7D9pSra1A/QR4wZAGxvddTlaAR67HuZIhey2RzQcz8LecIO1oFf9plV3kekLvOJ82
sKu1H7aVa4hVx+QEghRuum4mI7xKwvCuByzdnCZD39cXU0OZBMy2wa2R0e33f9R178tNm45jR2hs
Oq36Xlh8d030d/iLxp02mqc6opka4yHVLsxOdaL8zIi+MfgIYy8h/EXtk2ko2jU7wrB69qGWnJKG
A+Kp6oymPPkf02z8byPA24go/nulxm1BSNm/brtfT28T1Jb/6t9yDfmXuyg1UF/YUlLc/Jdcw/zL
sghDc2zbgT4rDSQe/5ZrCOMvg3cb5JAwGZdKxV/3b7UG/5GLyZagIGxrulLWP8pDewvmYTfnwhoC
76icRUjyNzTuFdwoIBqCTn76KGOh38kkMDf5mKYnRY5NiWhQYiOivrK+IPPYOmf2CsyzHBbX+4K9
W3YAtlILc+nVYaWbQT6Dv1vUEOA2XeLwUMNJ8RFeRCULPJ3EZdeTpddssocWx1Fn3xll3D6baoZW
l9DfPEhavukeWHQsdmXXSuN+BKVGxopqxl9MMKIT2NsNXaDY4q+IRRXLTdO1Y7Atu84odwyq1Tm9
p/4BkQphosyQa3memDMuFDxG02UQcBk8sCRAbzS7G+DuponzM+duJ+emoduOFzmI+IjW5Ld0XqGV
JbQE1Ust/Y3+t/EfbSBq8Kox1uhIpm2utlFukJmQKAYgOrKjw8wtbtID1ZamHkI3wZoqcHfrzOXH
kFHCGjtc5/50C+i9a/QiJVP7qNCfh0HEj0UYlfluDFnnb5yoMM+twRmCe/5oRNc4EhuvbesqMkdv
6ASDUIss3ltaH+O95qSQRIcJOQnVTm+WWze0atWwPEA4AhKYBV2wI9V2vClT1Af0EhqHD5atN2vC
hXX8jejy1qhZfeyGwyijXTdqpdhFeOrOo5jYdUqO0SxpUMjAWNP9UpfFUA/ZllDmUuzHQAtdzyH/
i/BM1KruJrP/bEblMgLwmqazhusyWpB+oZ09GxTdA6h66QzryB2a1ZDN6keZwOZZxXEAFD2gqkJ6
gdi79UI6kt1azC3FVKKNlCtIHqBHJCbDUXqDWfIQWqp/bBGdUhpNYnLWhMojeslbYWHh1roa4IBh
wtluR2aWKyA2uX6qt6mOcnUov0V1rx6xckIN6hXXDZQh3z6o+S2jsMLHSwFLpcmq/cjfcXADZI90
bzh2aMcvHR+zlwyDEs5x2h+BFzYyfMGKCzU/oBHp2UHOl4L+AcADRq37sjADdolZgR3MB9SC4wH9
U+0ZfjacLVXx0sSWId5rB/8TGVN+9AugNF3byvRrOiYh1kuU6uWvoKE0XWPRL0/ybKq+WaVRMViZ
kXJBUJOyw/ozDDRR8wENqcUm0Bsn09/ZfsXzMjsxzZpwKvVgkyZ+Zq2tLpDwsMvmV+a60c0Q+GBt
9TGrLyJ6D/eW3kP6mYEmni3FSes5SVLfFBK1lJcmQ3tiR1WQ7fq2TDCK683gkUZlU2a2uBhHYp7O
XFSfEA9nXP2r1IRr6Dk2KUWeO3O8leubA21fplNYjY0IcGOCKT1ZZcnQII8a+obiwkRjiRlgUZyx
la7vnDoqr0ljK3oGuvV8Xo1MmkbZyB/4s+fvJl1QQOLAp64k1qnbOOnyC6LLyLua6sH93c/4G4mg
Gm3zhHRuEy0m4qUHC3APoyuanhcCMP3dNI28xKpv3RuUKCQLomh5YtCy6Jr9VlA3FxqgH6eHrrlC
WTFdFVZG2pfjakTCs/9PtBVO0VitnLGxEoYlOSQnvubQzF0au8bGj2WC6aRzkALhj5Rgf1IfXpa1
qXQjKn/DRxsAzwR2/RKZE/KbwJ7bc1dNoqVpQz4ddqMMuyRpSWW/GpJgybjseNzJgnVqHRVrw54Z
yFEebWeEzqJclZLNCyprTvU8qEspf2U2CcHY5auKhqcsUR3hbyUIneYePRe0BwZMIR5VfYQBF2wd
dpFYgWTV2yOUkUa75yYjoZ7RRFleQn6F2oDuth3MHe3SZ4ilSGxm9VPetFtiYrkuW21oHPWsOo15
pALXbycYW6NkQHBYOjlLkRFI1AyEcw9NfF7UM1G1TT20eB1ATeB7BHZH/Y9tg922xYAgN/irTYwv
Fxh/E2BnU68mlwISpgeM6pnmGixjI6TiNgqdLp1rJ9Pe19qxqD0XtbN1snyicB4mlNuYv+OuAGLv
ZHgKvBB5hg4xo43m4XxqcJOjS4+bRt0FmbCQSJBHKYjfDLvc3pVKJXbuTcQj9nd+n4TGY62X2Yiq
BwHcWrTQAL8L7K6/J1n592SES3DaWq+/FMZYGge2TAMEGGAcIAawh+161NR862SoP7Da+b8BqIS0
YvXsN7wl5xC3Lf2PQNOsfNMQsg40vkBBQHqVT+OfGUK8DmuTvUoA5fhGRVX4nd0JIRt62D51WUs3
C+lX9WxNrZtBPBs54Z7hd7DBcIDqPogHGAaqWJrliHpId6jQ7X1j8ahDlMR9ccGKhfWfh5ed8KSF
zaG2RQxNR6eLT+Vb+bS9HNM8zUVIYEWKmRLZg53bTxWRbmxb7RK0WjYyU98iHJx/Nj7f/lVjdR2v
d5Lpv0wnrO+6nDmLZ/KhQ6eWJvZNMBZpt1ETLAvPMEt+/Oym+s/atJhIwX8Kbl2au88jaQaUImrg
RLsJx2TrVVqPvn5U5LlvSzo9bN3zZGK1CePxGu+Acz8nVdsi/ExhTZdR3tsbioWp3o2FmfVoJP4E
mMfB0GzSvOkfifFjySriiWyDtLEEC12F1d2j/2Z/Y1SGwtzNGlVuXAzUMLAi9tNomuw03QZOEaME
GqT0TDcwfhFGYiCnRALxFCjen1Vm5a7hjUFSgshJ4fquXfIqjVUJ6T1FCxHbFyQ75slaJ2YL/4mT
jKDlNTY6K5bgqF1VZqGfuuHo+l5XR9QgLMg9IGoQfeocmG/KV6iMO39lwG7jy+XMinpNW45d4x9T
B6IDte/JYKJrlDNTZOwNjqJTBxW92qCYK8CiwSsA9uEmrOiqxjoJfclAwmim4EDWNDiraTdHLEzb
qaD+GafZRq2LSBVPzlD01saxLFRt0yy72WtNsnJsIADqJNKjCsy9RF3ZGz4+V0zzinXJYcWtB9VH
XoiG6yznX3ZBH8KKAC/h96ancKxwiaXtyz3zU7fxmnmMvw9Dia8SzVVG8kcmml9dq+FuHPFF5qtx
CCdM3nna0pfJRusqFr1z3fejRnNJx/juEja/VUE16Z6Od+aCuW7+w81CvCgESzoeweZ0DhN7/CEF
+epba+yHEXUKIY1O39uX+ohXHvF/EL2U7TxCIWUMsB2Ji/nOmSuSSUnzudM0/GWrZrLprogmDGAn
MvF5Kuwi5xPlmi+Iw0veTixPsRePbcZqF2YIOfJY++HETv2TON0gJpukA4FP5GLwMFItXGH3Ds8B
KSXfuVvdoewlCHbsJszRDF0Ab0e+EK8NLTLuINWAxmLqT/d6JDx32BVgB3d0/2FqdpKeLLpaJ34c
SLkGItdlYsSF4QSIe7D2QTjxkZDAE+qTzCP0ka2zjhjhlojTNtgVoSLekxI/4AlNxhRpUD6AL0tY
YlZhEBNNspT6rGAkOrEC6ATn0GscY98LmJ7SByDZSa5MWWEZRKyhzoYumG+wpiGx8IXVZwyFXKNh
ioqTEgqF9lsagXYy9xSMMPOF/ZDzwF81aWxdu23rHHqbmQYXP7GINSWVnQT6QWuaQ+Xa2HORZGD/
RrWkSFGH03IhIbm85Flg/shYa3o6xJrStpD6s5ApHzONla1NFhM0VMkCzZuZnIELWT49TstgLSuI
0wCQOaOuoLHCSbR9rpPfoomsokM8UYVWkPmJ1EE0eEPwfAZj3w8QCw6tXP51GsiR51LQtbtOdB2i
Zy2jtRiwt/Eit6gvG4Xtw4PtaW7jGWEAJlWJ/24Q7kNWtr3lzdFs0thFGXUosLJj+Q4ahUwzE9pL
Topohs4+6LKz2E+acN1wvJk8wjQe1rx/obrFDmkyJ6JMHAH7Z/Ol0lWGWho1Yk8lgGuJnmjfyLNI
1fC0/bhyDkMdV1cp8nqYJGZAviSTlER5CUHDSDtn6f4iaTJ6yHgJvo3oGBcxQoP8u7Qxv3qwsolQ
duzxEckWl9sRhfnszGgMIZcgMFjzfus/8hDWT1QaNsGulD3faqhrPvEFfnHVL2AoEEkFvyeJIwx5
ls6PMHqsZqJIwKo3cenc4Wey7TWAL3tnNciMqIUGSKAhIkpKENEB0mmMuVZ7GxKu8gj5yV2PzBga
a22lzWcBNTIZ4ma3CIFZVhnYaI2rCLTpTAYKJgkhGSrfCHV32JWMBRiZFEOlYHqOyzLF2JqvYWhp
cC9Z7Lm+rjsZ2ZqPsYsVgZiwhy5zpmt8/ClkmrhI8HGRI8RFHkqb0UOHZmNFiRhPW0Iz0wgeo1ky
JIJ2hJwVjfTOFIyoVqMNv9ALKF1Q34LqJHtIC8eHhq1I/jcV+X/CEPS/rLn0OaN7W7/kP2kuLS2m
lzr/11P+61//J4c2+LONfv7rjP/bvMZ3L3/Z3y0n2/4LRwK6b0ljSZiGQ4Tg3w4h0/2LrtLSciII
wLDtxTv0/xxChBLi3KFRwX8nLQHY+//3nDTLJXhQ/KF9g1n+R6mDbztOjqDjY1r8TSgNaW2JY8Z1
DCGuLeYg9EyYz3cJ9KjLdhbqqSfweIulGTlFm+ibV025f1vKXvOnrbcNJ46KQMHSGSLRZwE+btBP
e91w0kZklKPl4khIujXAfCHPME3ULry3GwscYV9fN8ZNBfkgK2p08+laxHdVfmvRG+6Hx46XorD1
Q1Y/L5ZE3JFQmvaGfyCG+wDy66C6ayq5Lbp8j1mPF8VnhnuHtxHjKjbcOFi5xGFZoCWnLt/1oViV
ZJ7FJcx+12sZ4n1+umLhaf+XAev96S434VV/zayrgn4jp2vfApK5QF+xylakpWwLr74sN+Z1eo9j
XXhEkx8+P/RXRz4ifQ/jrOn+yJF91TGFAClI/yEQRJLl0e9ulAer+f35ERdX26cne4SCB2Y0ZpnJ
IctDs9lWmy2BOStaIVvin/bFgc3B9vbzQ757ht8+TeaRv23Cfav05WkKD9EmvZw9azuc/geHEBZv
Me8jjeCjBxZB1yxaQ4u90f45O8vk9IotNtra+yx+/PxQBi/2+wv46lhHTwsTF7vqcQh7wQX84PIX
nNJv9X48LXbDQ36B0/nEgO63sk7z63BHQWneQccYvn/+KwSL0vGvoN8t8Q5ahiJB5ehXWFiV6pga
2CPhxhRr5x5SHw2yhSjCF41GNKK+4IsX5YNH580xj55W5tOU1AbhFA0S7B6pSd7yJWNrSOGZzNsv
zvD90Wz6yHhulMHKRxf/7VvZQATKiEbM8XZrlhdASLgOiHDeJowH1zmwhD0J4+02n8vs3HLhrJiG
dJ6mqu72TWVWpyWo70uFfQ73npO84I2w/tlTx/JoK1KLGQdwDwzrz7ryat0QkiKyqHEr0UyMMDuS
+USXzT81tSkmHFWL1n5Qyy+WjLeUfodBh8MUg8PaBv+Y4uiy6CJzSSrOlNeBg4CiGmDWBJi5//zq
L6vAqyWRuAjOSbqGRT4FXzjn6IVCndbHVPPITpxJJDSCVIcrD2vcXa3r5eWIy+u0zgTJoUmNu8fT
Z+XffP4TxNFXCHyw0A1D4A7if/FmH61UonTJ4IkZ7BpO6WykSN1VQV+bRJVIx8iVFZs5KH+Eqoaj
WLn1aUx7H3Y8GVNo0vyTvlPJxec/6WglkzoweVe6yuS6cOePrz2dzDanJVxuSRGcYWrP1WlMvBhQ
f+fFjOxh3yL4+uJjLI7Wm+WgfIcJHtaZAPHP0WVYFJWtlocclJCd2zLrdFK73eQb1phkjwy/RrgB
jJsBLLzJNaBFxFIRgZn0Rue+JJ1IJPkX10EsS/arx4Pf5PAyMQOzCSe23w3CekMPqaOX7DC8016E
BeXUt+kEVAkAcd13fiG1JtsyKjzBNnLdupW6/vxWvL8shDpj3nbIqzCFTlDG2+UB9GMltLoaiZhz
6ToipRM8FSkirVVo41MD22YMW4fOJeIGQvEeSBxbXL5ZobYuKlBWSYSsz1/8quXte3NheC8lD4ll
m8s/6nhZpkul9RW8IC0ycRTNyp1v4jyNwMM32Q1dBpq3utWXEF6wmP6knyCddWqbEyEG9CyvnCzL
BI4aG7qmXc3zt8igQbP+4lceLa3LZ5I5GSpfixvpYLZ8e+1c4bYk3OZqzxrgnyF8zx7Abfh0acCP
Evwhtox+2KTbbC2ZdWoHmCcFU77WBVlsAHj2LcebW3nFG5fsxqDt/p6Q/7cJKO/u7vIL8eTbOmNP
w3Dksja8WlqTyWzsThdqjxIfb4KVK7ERVTODg8X4NIhxOCmEb+4LJkvc3jrbxIHDzpFojBXNw+GL
j9HxbV1+jiN1gscsVwrXOHrYyspsW8Km1D62bFRqJqaehMBY3i3hfPGR/eBQZNTrLO6ubdvCXj78
r85cb2VHVmuAnm4OXoAjt2uGBPYmw3H1xZGOF1geg2WYzTbUdZi+Ish9eyjRVNVIX8fHZBT/nFxM
rm0mwrVh5vR6UmCZNqjsp85Eiq/apF5DOK1BIcaA7sYEYuZQFV+81cfJ539+kg3jUefULeJ2lqvz
6uwhxfgOVhF/78NV+zWmJl2jTi5ifDJJTEiWLPLFaRq27jYHFf1NTAOW4ZjA7nGIMjBjGnZ81QPs
tHun3TDFyE8Swhd2gIfjm4rP8Ub0c334/IV6f8/oU5hs0gBF8Kgs0oTXvzrl88X0J/L3TIPnsyhC
ozN2lb5PfX366t09KvyWK+TwcAjGi4ZjEx319lioDlxFFo2LqdTqGM7RfdyGtlvulwaYXHVuG/yQ
Tta8hL4J/DsmQAHuHKTXOo+l431+4sfF8J9fw+JpLhgN22Hde/trBsnUHH2vv4c8Ut0C+kyuLWaD
12U4Mn8hSh7AM4bmrvVa2Wvkdxg0rUuL4NPZIU8NtWHcfitkKWkM0gasdnCPxhLLa+om277tzbOu
r+OnTJJDu6dzqMOZrQVbwLqM53/6VVsurcubIBCYsLU/3vYSfFLhKeRk/Da0t1k3AaccfMy33cLU
zYD4ExsB7c+e1aatZ/L0DPron1/RDx4lNtyORfVDbYf0+u0FhfBrz07DC+COdr+NypROMME2p5kB
m/PzQy2v9+tvFadLdccwiKWNHOE/spNX7xqyEeUEs67tMQDTaTZ7lPtz0GziaTHiWgyYkgYwRFvY
5RdHXpbLd0d23KWBYgET/rO5eXVkWAqorpNKIzQ5b/aaHj1hj0AvRid8I5IyX2tZrm+yqi0vixLx
6+fn/cElXqo3lwra0GFWHD2zUV3Su53j4FAWgTwDDKxf5Tx7K024X70fxwXjcolfH+robo5tmMEZ
Dwj8GSNnD1BMHjp8ewxmzGLdY6xfFwIeyX9wfhBVHSGERDV7VLtnBNYHdpcEhzZw6Fc22nebV/9C
t4fyiyN9eHqLIIs60GUbZLx9WJmqG61TCE6PXQnteH+F3yB6BG3in5iZb92CU/nxT0+OpQ8xFypM
gwbVcUiZFQPFCLikhyR1y62NaXGLnzzYYhp1v9gDvX8/lkPxDird5k0xjm6ehrx/IP4rODRxXGQr
XRVs9xkEAuYgOgguiQ/awpnZlWjhF2f5/sLCFpLE/rEMSMmx317YcU5jl+U8OJgQmg+aQ/oKQVhw
5O2lcoxKf62Pc/ZV0fX+08ILwUBrKetdFsGjsjCOHUj0kxMcyCIeR45o4Oid63nKVtU8ZAc7Q5Sw
ctAn9AfH8MVJOrnaklWfB48FWP4vii5zOcu3ywRNV1cp6nyddcI8qk9Yosd8JjV8XzmKEBeryfZA
XjpPhVXjYe6iEZHX+H9SokZc2O0nScjeTAVat0PBuYzDU/86S0AeQe8q9kPZdCdVPEwPmR2DY811
/DWQiU4jPy6vIIt0B3hDySHNp3Gdsus6tFOQXYnRN8/hkaQnuhmJTQxA9wTiNIZap7W/KCTe33eW
Q0PyvLGNQAF5tDQNVoT8wtDd/diBnTQu5tpYtfIhry4AKnyxDH5wrKVYoahlH6Bs96howZZr11md
B4eItKHzqgO8KgL9VJSKkUaZ3jV4Njefv7zv9o3LfsNS0lxkjNRKxx0T0tzaOWjd4AD37VcpzGCv
2nBkdu70l7MOZqTD8YYT2U0Avpj2mU/G9ReX+P3eh5/Ays9GDbIINdTbVwsjdtySIsAC4qBoEsp9
0joi6tQ0G3Ddk/iLT937jw3ZY1xcqVOgU80fvcl5PudMhILw4ORTdyK0qDqfR6PHsDm1X+RUvv+q
LtMCZeicGfJZ/WjnMBFiPQ1hHh5GR52Qc1KvgA2TeI1gctdwNanfff8WOzqAC3ytX7ytxx1JSsGl
LcWyBeuHPduCTHtdBKOZNRlHaxGf1cLxgMqgeQ/IXShcs/Z43ud9AxH3uelTsSEvcL7MC+17pHrE
BJ8/Ze8fbIumkZDs16RJc3T581fVBZNTuQhr4ENi4FTYS9cCOdpjlw7mAroFQxtP/RfHXF7Mt0vV
ckyLDSKiTtoRy715dUy/jodmphF2UCYB74gFwnNK1uGLZ/f9w2QJctyp1aTSkQQfLdD4VTqA9U6E
3lCXEOdJkDTrGcrnrLdf9DY/eJiWK0h/hSajzgrx9oTc2hyswU7jQwp88wSF/V2qq+S08H3ym9hG
eVZfpGfgbtSKWIXp/PNb+P4l5USpDQ22gvQ7/2w7Xl3OUuBx94khOeQNFnCsZozLfdiSSIIOc283
X7w5xkePDNUoXRGWX3qOR8+u1bZDNwF7wyJjhutBgX/qLVRZE17EfZw72oWPLehED2oimGDzEg/T
hvuwbXsUwDUJizqSHow20bPe1RNKi8LeT63015S0/sYfJDZQJBFex5CafzkOdpqfj+f+DB6M3Bb5
JPv22lRN++3z6/jBgsuFZJ1lTrk0po7HBEFCnDYhgphZFhtH55BO4hhY/EM/D3axXZ9WZNpAWmo7
4kOW6BKIf18UiR9eXKVTrTHE1CVRSG8fpUYbOuGQy3MALlFtRrrb6xKts7PCN3cvpYovybzg5oZj
Ye2lrbVnBorJByH6aaf3TrgHZfbIiH/eNCE67UapAbq0lHtHM90zzQrKBdIZnSB563GlSgaQi0CP
QmV4Mvl7M5JAdw0YwbPPL+5HDw1B9NT4rDaU20dLe5WVEcjaEZexsOJtW4p8MxPOstFSMOhEgVdY
1fPp6fODfrQEwBdlVXMt0ij05c9fvRlI0tEF0hs5VKojYa4YC9q8wALdWhZffLo+eAnpvkuWG7q8
tvtnkvjqUFHQdCJua54drRCIwfTgtAv0dGuY47iDDJ1+cbwP1lCce7x8fHT/eCzenhpaGos5C88q
aFdc6FZNRqvEW//5BVxe5aOVmkPwjRIsLw4rzNujaLNdtlqAdwzTT7+nJULMU4SSGhVtz6uZuxca
Ie8EpTX+F/X1h+e3eFt4ZBQz/eV6v7qebRD3ZWw4uNaE050LApTuhwI7++fn99FdYxZFGc9zyVp2
VNZNZM7T3CD+JB5dQe6A7p9PU6/tNVtLrnF4lF98+T4+HjIBdiu0T+TR11YKldVDx/Xso5jgIWyo
hiKdhMEYHGh4ZZ+f3Ud3jyKDgSclFdOvo4U6MU3gLzZHs8H/ni6BdOtW5vN+xFdaiwmn4fhA/kmx
+fywH54kUzDecvQYurPc2le3zmXeU/u5jA9haYS7OLarbSDSbhX4k3ZuR7q8/g+Op1j7OJygI3X8
qFS5Rc5EmBxkKRYiR5qf+TG3bsAkseuLwf3i1fvga0+yEp0gRui8FcefCTNPCyeq2PvQ5ySHRXTx
fiSRG9Khax803cKFOYmCHqsb7gddC78oNj5Y1KjHQc4wjECBfVyTx36u+PyqBJ0kpG4C5saLMa5/
jJ1q959f2I+PxKNj2TS8mGO9vZEhk2sSL8L0IPqYyLDIrffEhwhCQLPki9f9o2+vwezSohZnu8O4
7O2xprgfRUPf+RDqbfiMU6o6TBPBZtUcV4dIdeUhGHPnHBW271EMNQ9kE32541oOcrzc8eF3qRrp
xAIYfvsjSsxxuS+m+KBr0kdJ2/BNNTV/Y2buTN+4J7bVzsSeZx+KTh4WwK7MkMfALzH0a/3u88uP
Ye7d70GdyFzXZKNLc+q4YWxpphBGNWv7JbNLrFo7LH5nLWm9dmEDCkTWNFl7/C3Wr7RO/WqnSD87
G6tBPjZtOdJcVuJW5WONyblGjog5y/gea3Z/IofevMdjnhC7BcbsanZG/CJ6EkKYNfqAjkXy2Lf5
DU2N7rIr5w5WsWFmL6SWDuPGKEf5OAZm47CMxGs2jliUy/nG6ER6kbfQ3n2KCgJtrPJKM0PiwvMh
w0eUSB16QmVRmK4rXwGxjYJBJEgsc0DvKkfahN3fGdcDWUH04BnPEqQLaHbXxVVJzUOCBMyLuAEH
IuHm/CzM2bnPsogvbgbb7hnuS3ru6Gn43SKhHWlmFjJ0VsPCmsVCQRhSV2TGOsjJ0tFrUZ6TMdHG
a2zL2YPRsBqSkzCqHcNGfts0Bh3uGQt6sYCA+lRNRXMP0F7aayGzHsRS02q3LT8bm32C32JNCIR4
zPQ8uO0wn5MjjfbaXlV6G91qsii1HcM2Z4TpExSrFLvc2eCUL0MU3wc26HmS8HLxULVRPu4B2s/q
ggb78FzpTkqghK/wslHQCDCQtrlfrrd9Cdq1mVZDGHSnxPEC9QeXKW0vGsnB2Zh1NH13kj55tkOj
J+OEL82jVdhDsMZbMT26olVk0YrEStddH9kX5TyFTzKJfPdQoz0/aHVt4tnI+u5ibovGxbO9BIdi
+qsJFJeFA7o2G7l9uI1iQNmdf+6Oqr71k4HZSo3sQWygVM2kImA/4VNHTAVWbPIdbjOLgMVV5xdO
skla0prJn+nzb+hBCY82cYbtrbAoboY6UQcMZnSYYqWfO1KWcARqmtx+VzFwsPu+vy7JNo9xPrgA
HEgZFne6z2qyr9MuPpv1Wr9S3HQLVApeBLS3WjIungs93JWRHuw7VZnEQWZT56xFo86LSY0/88ol
MKS1bB/v31C11bowdPxxicTzATQyQbEEUc8h2TMoH4yh7J+DJolRBOt2FYPt0MtHU0bFC4io9taU
c/dEfIgAOtmM5tpqJ5JciHyJL8G+kgBCCoh8lu1Q654/VmSuG+h5CJQllZjEX1nfdhXcm5Xjo0L0
8k6qp6ZZrFoTS9BTEidDvNGE7T4YiR3vcAIRI2o6UZl5AWF1wy6N086bEQdZB+h64hlKmiDqZBid
K4ZLgbHKk8LC2c2WZu22oXUfgT88ySs8Pl4aic73tCBHFxwZFqaCgd4qNNAIO18ZYRjYmEZKLiGf
DxjHosKHWFcJ9DlQWDTJpox06NAteZOsiBGV1+lhHcDb7ybCM8IIh+YwzUizIyKprzIzb65IDkHn
a452sGYZqH8WwM+/azhtD1nhGvFKD9F0ElreNwd3GE0cMXn/a6AFjI4rArVK3kzi46pIMNh5s68R
tTuEafdYD7pLFBlqjx9BbEL8NYbZqbZka/g/h7hr74cJL52HDZXcvsBMDd/jdxO9FyI2tWgkW1NF
AFHc3pN3ll2kQwUFhJh0vK9B1sqbWJ9NNt2lu+xz83q8grFb3kVNOXBDOx7dbVdnxktYz/KXDuoJ
SGoZTFc1zFKybfq4XYxkveRRj8roigU8IHRcmnPPszYFTwPttvn/cndmvZFj2bn9K4bfWeB0OAD2
BS7JGBWhITTrhZAylRwPp8P513tFVXW7u+FroO+b/dJAIzNVkoLD2Xt/e62QS48NmXrsi9MIOu9r
jKv0y4XQbgKQIGMCFlz3x8hCZ3Fh4d+3IlUzQLqhOrKeysEFYIj/mA755Cjd2HDnwWuZENqFDOvL
B6m3/Q8Ilje4NF/1VdjDtilI8Vy3WxL7ULhdoyNQnXCqkDolc0/KbQrKcW66iGuhTu+bFPkwBAa3
2tfmCnpYaSmxdSZW2sPA+nO+yfK1u6hsSC/gMvwvCNSSbTWFvMp/pXTM88gZeNmwbMOToxir4YR2
YIXQyAX83gywMQOeWf6bXibaSm1rLjarMRIGi1cMZsbKd5Y9Ab9N3gujTV/48p1LAsrnc1qLBch5
MoIBA8mImomWTv2rtmNzCIxek8+SPOTzgDdH8UOVMz7Phc1jsF1aleC14yyCJOaKbWCTm7XoZah3
Jatxp7ItbK7tWRMyqNjc6Tbe5HdJ0IoYW0aSFpBC26rHoekzHJn6tCiwIVYNOzcu56tVKnbYZnzo
KV0PibWj8Ce05HBjUTCp2ngfx0TtpmQaQUlAvwAogo31hovZYnhvNe4YVcPUXLfh+hmQhlX3t/3g
ExDGQF2/y7ZViOucHkCl5c9YzlMazqGpscMWTE1CCNRsR+NNS4V39poVC/zvR5l/Kmd/9z8sQc8s
62/Oa9Fn//kv34Dc8KZ8yu9//9cg6/7l6XPKyr8Nyv/+b/6EM9iYL2hxkoVx8S1BZ/hrUt76jbw7
NHCfYBjpuGtV/WdS/g/NBgM7nbmSR5SNku1POINp/MbXYQTBPMCmkqBz9H/+7e8yQn+YTpLv+v6P
M+3fptb/oQHtmpzqhcmh8nqwv04Y/qEStT20A97K07r0RwUEi78zIXiEWPMrbixmRjju/M7laZoX
PbRegUgVdMw65hTr5GjHAn4OcAJx+d9/pTAg8a6NZph9lPUmCVI+6/832OP/fi3f2d9eNf/lv//j
KrqGp/40sLi/0YDxXd8k53kNPXFp/AXpof9xQcG84EIzaIH+9arxf7Nsi+SL4ZjMRz20Kf/UVfP3
pT1wDZv8gU4cgMcDfSf3HwqkORHozZr+Y6nmxtnYZC3aLoRSprOpPhfElIA/O1VzoB+EitZauiMU
VZtVn0I2nXdRbIyXcWB1Y9lgZVMwOpDdZkXnRqw16UsSMfW33R//+y8pSu3/5gL6laSfFeXF35Nh
+Dd/LunYv9FgIi7CHJgeIR/aXy4iR//tKuihxuZa+fP58udFZHnQX3SHJimPKtrff72ETK4hl7wb
7QYC9L//0T/z4GHD4O+qWiKoJs8eT/eZnRvMf/4xtDeQDVRCo6w2qik/aZb3DSLRivR1gkWcOmEp
piPrMukxrjk/aGP6zqq4vvVGEermYm4MCoBzzWZGidcTYppWGeyDDFRrblhzRq5o3Xf+/SAGhCuK
yoaVth5u2D1cXDVucB+IVuertKYLSQScSG3+EKqxu58CDNzNOoMOeG18jAGvYGHk20iBcqYY+HLZ
aXwoK7BHCFtUSdM8lZMMHb3YJAPaEZQd0Wj3MRvPWuI9pPaiOQaCZr1qaFxAXgEtUgPQLHtv6tFC
ZN66z2wZDjUeSsuDKg9l70r9K43jmPKyFi1Mil7L7l1WCFFLAFdm7fhWavzoWmvd4ID8WDrG/ajf
zCYw5gxu4ihPSlQc8VZ0IlHJoCZitudAl1uLwKDvTl/nxkiHfFcWequ2KGTA33IKHuB2XkUsGwZY
9YtiW6FazEgp/HtGAgeFdcYFfe9qyZPhZCyrU/1tOrIsqk1K50728P10afyC9nfOpZoek1beduwd
JLeNnMhFMMrvXjpanQIuPmYasgeBszqFcYi9gv/uoqfpHW5ACmob+9K3AloiwrYtmmnbmalvYBnr
UzOSDofgK9jkhRIV9g1a+pWlL31a8UzHaCzMCajMIJbpZVmM9HHwrf6mS6eXNpvY0XcGG1JMo+fb
QbebG4IT2b2eN4ehXaNkbO5rTnBIAlsTSa5Lt6BztsaoPot6zANhKH0n1jLgeVuoLXVFtxv9CW9f
CVWfbK5xV7nDIDaohSeHDdHBGI8sx6b3CbvNeqAV1jSBOi2XZ5qydO6XrLlVwiVFlx9r6Gjp1k0S
G+DPWiIKolggQQMkJEVekVvgaLzpHMflAT5Zj7LZrqfmoZTg549NapDppPU8dVtRTmyxi9zyupB9
TbbzEaugXhFB61BOU1+62U4x1h8w5X34dHzCLFVjOHYDBocVsSpJH/aDbH19nEsB0VybJ5yQ5fAE
Q9O9yweif7QBzfon74Fsi8Sb6AXn8zuL/sYQV1VIMuJmWpMh6pG1bytIGAH9iI9slL8qK9sxtERd
35+ui92y8L+cwpq3ReNCBmdzzjWy+MVmLzRYYJ5vdWztuL6rvlDcR1RHUe7Ucb9D0arJb5Obacs1
vcxH7NUgz1eQ+46oELYXFWt26wp1z52HgSxB469ByqOnONZji0KSDW6IfPnowbEE6rkCaAeICk5E
R66Rq6Nm6vJSda77mIz6yTEbFFBxoy3HoRtvYir4G0RFqg3q1i+J0g/ASgOm9MLaTjViqEVZbbld
61rtvIxd6jBz9bTczVRAnwhUentn2TSpw5W2gLmxs1kcUUkXD/pQKsyoqmuASNWZGcDvqe5NkpV1
0MxNqu16VxhfYDaTYut2E3Yw5A8sFzj+gkPV9ra5JpNfa744POfgbbHERt9pKpwHbUlStrihSPmT
nb+V/jDEO8SAYNvTwagCUDrAqLy4mDfsUWSXeB4/UZ35x5YmcaRKQ7K3gB5cSyzrqSjT6ehqo9rp
yrR2En58lBsewh/k8zjb2RjvDmtZ+zCd/ObDXjV1xDBq3rjNgiDVLZIePehckqVuYhDRdtda07YV
OIJE23dzAFgSB0qD/aqcps++xNdkqT7Z8ovlMsvKTV2z1bmscz3eaE03dFswFiyagR7skJpglT7W
gytvc9du3nJXTWCVfbUrhhTJRZJ1e6f2noAMEyCaxZPmxBgj2VkBxBDP3XNim3clNnnoIt7eyVsP
4M/s7TjXv/F87Y4qc1FtiikERQQNMlmasysdoeOi03VPQPrUZ/yXAIdi7NxEabbdjNo7UMKMekcM
pxTYxI2mTXfCTxmAenkJQ3CxzSwLpUmGcN9kmfNQaLI5Wpg13sciT5/XgRRA0Jrmu+W3D4PGtiUL
LxBiu+aZq9wjyeVC7bYSSPP2g8Og54rRbc+od7/zpfhpupMoQiDUXoTGWr8t8dk5gZ9UMw8KWeMq
MmU3iHBqrWqfe/aFV5QHjbLkkEYRcKZBJZ8qadJBsT25sTS9PTWGTz+KyQtvnbhj2TsfzJWcaheN
vYwYXQ+RAEEZ9F3FKzeT6sgwrwrMrIVnyIIWNr9xjBoajm3IjLoag4YGLpFohPbSB2MeQ3mqTeus
z80FwhER9knZFU/YzInjV+RAvh1lObnfoHIwE2vVrmRvP2zJLu3LLCtwstHJ+liNsXrq6Yodst6s
7tbWrInKaxauOqfLuixkWaikqdBVT/hiqfbLdOWp6VfIMB40Y8W7o1tki+OkhfOa8hr7XHpQPqHs
rbTb2Zm7PCLhMeDU5o5UgWkOP0aXG3drtz79WQ9J1Qvd9OxoVU61WUTOSWM0rPbY99mtLwQvFni7
0M4V6BiKtxN9eTzYcHVmz9V8KP8pq2W5gP7ouKp/L1yRgnG3meJulR/Le2cZLHsTlzqu5kI6/Q14
kHnGJ9ecfFZt3t2k6MzTrMxbuMtX1ARbAgOMFlxTP6pcj7JxxLUTp0XLIlvV9k9rVugzTQf/5MS1
JLTKEbHYWIBSAkeSzcCTlh9NZflP1jDPIvQS6fB2JP+d86qsUNhnpza1LllsegjhaQi2m0RJ/z7V
+XDwDXJcBX43lV+J0YMXYe0cInm2NuigM1vF0C8R4iFT98FiBYVpg8clmWI1u35mDzjsPd0GR6Kn
IJ+TfnG/y2p8iHO9l/Q6enfBnMDJKuIT7M0A1FQDOawBUwKghPoD+o3nfmK60s/NMLsSjF01xbe0
/BC7ZrgH6HKWPWJhwkS0Wq7gdPZaWGNcAx288rSdAbS1Ozg006/cIBHJA1R7yWTtISDwQQgq3dw6
HFBQi/cg2rdK1M7daHLTemT+CUQkJ3Z+vSOIh36b1eNrlyKpagwz0BYepikeLL+NAfNUsHO40iLa
tCwg5w0dd9vBOsjvpnmdGRAk4eJgsiTCpt8rA/RMbS7bphbxDfhOdqxiT0ujyhuKebc2g6ZHgI11
di/kFWoXZwvamZnyDIjSuh4cOrzHKU9Njd3Mdt8PrIcJnVse6Md3mQGCyNFG32bY+s7xMk443JeE
1RetasxbnVfpl3Cxxlhrqc6IShDVQPTL3SZ/SGeQJtwIS3Ik138jCsPc8SlzaLekfV5Y3d/5g/bY
QYZJotElSJRp9bzJ8+7ZTJwu5BSb/oBBvdcLkKcgy9WLO1V0MQEeW19wzWHTErP+xQfb7BPmBjt/
0h4oOQB2ZFWG4Hyq49e+IbVUEIn5aFuU3Nt0VtkxgRQzPfPk9oZjn8bmcRHdtKnl5D2nvKfLYNQb
kP/g3aavkSD+sxWX8mNaJ/jstdVfdw9YAUgaSzv4tVV+puByw15f4P2Zymh+rHXFtrptiF+CWHK2
qfL2WGiDjW0jgRu3W2exlKeB9B8Q2TZx1sif8vJtnUf5s7RctOugQuxyVxEh8A+e1mgbI9aMNmJA
B05pJQf2ZDjr6AeLK/l7nnm1zU+TgZvLpZuJE8VchTin9HWxTxRVZu1ZiYG17LNNzzihtatbu0uu
loOFx1WAH+zK+PdUH/H3Rutxdn2SvnZHlxaGSNv7wZRg3zQDoGKITC2/N3GG2U4T9rL1wwoD4hhC
l4TeQ2LqKx/leF+mS2Jv04kT38RQ2cnBrydF1q2PdKJE80EngPO13XYE5fNJVoHfNsxPoCca+wFV
T3FSa8asQeZoGQYNdEgnivah1LP5Z8GoC+da63MMXWJbPPW2yDhYDi7KsKYtefEu83KWECbVE+8R
jBMlObV4o9Xlo4E1sz72yJxGWGyzAWxpWGBKbDDTq59tqvtgr6fmzsf14rLV9qx3i3pjRF+XoaZS
71WYI0/2vENlxHtCgUMAvnUTx5n4goUHDnz0e/t9tMuq36TTmMD/x2vXbyUkd0Cf3X1X03BbrNT/
zErKo5AD8cO8tkbAQQ7qlwLCXUbjIBKMe1Ux06MTMWrJ1CfmtJFlztQSd0YG8oeXVxoYOp/9Toe+
B2jGpp+c9UWe7BmhWw7kOcZ/23bK84mWNRwYGsqFzY5RYjgf86hadD5lWzaR3vT2S6xJEEVtuSga
1yZ4x4DYlSAvXvNuQ3CQDacMAHjosE7BsmgHXQe8i5S/uliwwlH7ufHMCYaVOMVCJ8ekpEAHO1a3
sUzqr3mB9hSQ99VfHW0CmB+MWAVPul3U94XfiHKXEXvgFGfVWzZXrXELnxDbLL7eHlJ3j02tCFTj
6G8+0Ms2aIxGO5fIlvZjPca3HcIbSMsswz1XSbpk2yXpxwcM1v1Xx/g9bFYr/qXYZ7qSv7GL+6le
cbXMnGbLrrHuSn0aG1BcbZ3wv24DywYa1K0+W+10ERO4vwR/uRU0q9DHKK713tugU63yM+LurOVM
6nKIJDxYMwEccKCzKbVW+bbwhNluRNyDJ2GeObzOTdNdwJ4OTjCuiLgA6TvrWw2yNT5WVHbIioCr
1lFqKrsLc2GeXW21L3YxHstEL3ZGw6kmcNrZvB/9ZoT0HS+D2qWCU0GwLGUxnysfqCqs915n3Fll
r2wDzvLoj8xDiFrpOofe6350Ua5JciKfRRE0dbOFF30i0bREKw7DR69c6iVieO5Q8dkZ9NPWmJzp
ACvQnfd0Tpr+nK4Uafcqyf080vCSdceBautHguIA+H6qx1vOubzK1NT0774dg6TsBw1bQ+6Zm5yr
laN6mWsPS1oC2oTwjafHXy5OR3E1eDq4ANu68lkz+9Z0c+dAJ0bdd2XRBp5WMV9H3PbmWkNy4gji
YWROrEdo6ulHmcyMdr3SMxDJmhCoSivOJRccaEHmmnigQ88EY16Y0jyNzXVPWrI975iVOur+sqK2
43NI5+y2B+TGaKjjI+dxEIFSX9JbrBz2VcGiGctj2aD2Sa05t26Kdizl3s+1Yp9krZvSqBpH6Ipc
5l1UOYlT3XtAHBlQoisRJMF6d678L9Zq8L3xXG2Lj3GSzalrue/u3IZB037KNN8HqloNezZ5N7o1
xRFdrMe8qR+BHLzmvvipDbH+OiGphYPePs01uFld69Dv8qX08mFiAg6Hkh88zpe7gfPeIzL4Ce6i
OMeN3AvP01pOuy89ssy8Qpgxyi8OrZ9a3j74qrmAsfqWBkiaQXeBV8kN09pPM4XmYLv9IYlXAK6g
CHpVfmK2WSLdFcxyuRtHUd93Xv3gGfJddPZjpmt3U4ltoE7ilJaaxWkmre/krHDN4Z/GWxTgdf0U
dQ2auNQjz0XrKRs8EjOP6iCV4keL1flnaZRUBb2fUmwkn7NZbOqqOGl+Q4vGp48CVicUQ4Io01ct
TSNIkJ52DadQUgeGKuNQWvmeuOqTLjuoKCunTq7278niKjFG85ICe+8UFZFAfbA4DUQ8Pc6vkibV
HbSGOmev53otGNjXGHue/apZ203VLOSZA9fp7OS5YFK80fEg8IK+jRkEBr4F5dFf5zvR+vt0dS40
dc5YqwivOxsvp+9RCp5bBjUFMmmYW8W+aXV1mLTRwmyYb119vtFUdWtxho+L3AlWZ4QktDqhU6an
ydHkuWpA1y1ufaejKA57p3+HeLluiy4Du9pm/sHMZ76TuUHEO6tQoyeQoqXYyMGDbNj3z/7i3neG
j8vKSk41lZTO8wlclz9jjerFL6TT1slYbO84jZS5NG3aG634XfE033LWMoPadfcemaFA9HqYO/F3
UtkEaeL1E5jEu0EkaDOVxaHOtOyk6uR+JA4yzeYtZh37ArJxovxYSArrg3+suJoPqtYqrFu8mxys
QpE7eBaBctncEOfJDna+vPmptm0avkHe/gEH12PKcTUkTD6FTKl3IMlvO0PMByfNgQcrN6KIjLn4
2uxUa0JZG+v6mcfUqKscv+K5twPTphBcMn6bdbk2kcyZaUBc6Q9Q+e8MLX9cZUkbaWyWO78Yly9l
ewcniV8Ga/3I6uEoQSHsLCjgdBPawKqti8HpHScHBktIIjvcMBurMcQ+J/FzSg0bS6AUVqjjH+U6
G9c7Aet7P7nNFYk9BryGuJx4eoegXdUj/5lm463cHteCeu92xmdbcvo1HBdRYIMlutKkvneU0dFr
Ns+VOQ13LI0RkmqKp86RF5HH74OXMvjmDc5pg8aAHn+XtGEKXz9jLl4jgHo9v9eM19DgPyivq441
NF9OI2Xa+ex7DWozuUx0FNGQN4woMw7f/A7mx4cVtze1ARHZHWGxEpO9nouGsPSTKfAq611psiO6
st56ruKCNdQpcYr+w0/HYoP44tCW9lHvWw9YNLzDO4mYhToSdVC8yVo71fZqQPWwp89Po7QSTlL9
sCqzLX92vjHt1rTwTxht10d1RUG2TWo+dKlnPTlrvp7GKjFDQg6vJJmKTSrKGjlhrUXAAWE4wqic
9kgu1esMCxlf7eJu3Kxzt4PZLxcVp+vRauIrEm/WtsNC8183O/drkDQ0qoHGesOxKIWCwvNvbh/z
2JD4iOck9GR645LwOBBNM7YuOqegb2i+5dmxLuonT64PADSeEs75QTu07s3YyWWfL8O+5EDKiHnH
ae5cWTMwZG6rKM0gaAp/QQKfpwQ0LPfJKHB60We6yglN44ZUGj4XiTVNT2+4cR0iB9yz5C5fO53I
cKEyuQetgJVe5Ws0Nq7cGNm6t2R/di26E7LI7oZcf15a1DOK6IFN++ymSJv2m9j4vE+GGcA5xVPk
dTbOOyWCJZ0PlT8cJnc+Kinjx6QZllOS5EYXuYV1SBwqSKD26q0RFS3DNb81LXefY805W+UEocBE
s02MyHnP2vKH7a0iiJmXwgrtn1djSp8YBUE7RuW6nbzuOGMK2yWg4DpXViHbkMeODmeDdoA+uaxe
zcydYQ/UX4SgvxpVRVNMRS/FDAi3nH4RjtjXsD2MQMOrtM1snrQrVSPlJJmnipKUr1qYI7fSoJJt
mdgdhh7XBgza/cyvko6lvy87Yyd4jhwyu/xJgcMLXtN3Ziv3vZe+zR5pVmN5TkhohHTLnx27cd6T
NbG2XHt8855CJ+WPBalG92v1JszkYt2ls/tBFPN14BfqGQbfc9uau3lpDjaBubmIzyN+XFPH5CXb
SXrRlOHRjcx5YD93hDOrBoimOk1ze0uSmX2heYGwDWc+iZiuxceBx9SLpQ9veS/6jdd6L26MEsBN
flnrcFfM2bolOXnLuRDrGWsjzL+s0KA5ElUpHRu+5qPn9BQ8MR9d162fts0DiBSne4+qcdvW9nm0
sNQzj7LNzzIn6RzEujXHUIf70aafnnDoG8esCuTgqoj1hj7IZgegcgaN9dpvc++mtOfT9KgWTJWK
k+9a3mbutR0dGBclr1+/4YRxzj6f8k+hx+rT0MSbvqqJKGNHEpO7uszVnWAOpTFwFHEWMdvzbzlx
VdaetezYPMR2N8tNM/ErIHsVdy9zm9DDyPMtesbpOCZVgzsRyd8zm04YFJGmQkCfEtQR2DRLyJi8
+MqxvhvpKsCmEWKVUFfsuu7zy7i2s9gMRoeojEpqSi9YaNAXip5xzSJG79jx6PhV0MI/68OUf5tO
n2BPnoxsfhYF+B6eCAStvNZSx6JbUSMNxjSL4sxP56Z3aWtn4ljSod1KeltJkBa9taNrtnAVIiRo
kkyEceZ9LFKeC3um1eqA6m/KlJ1WcPF1jmWNVZmtWRXeFk80XXdEds2t5omzjCvtR8a1dm+QQWXV
UrGDiy7On2JazZDc6lVHjKjirZFoP3nc3FarRX66F5HyEvfaksZPXadhherepoHgY7gde/OnMLEi
cuvY0VyjLkblyktgmO7aOE9ReyU1VFDf2zUW1iIcdbHsm63pg2VnZNIJSKHyV+roq5afekpn06HY
hO3PmcJClJXHpYuzflwVp4GKgDse4BI3onBhsg20RTF42GP81qxF8ZVrlU3WcRSzEaQV1PXBwS1p
x/8f4ahz9qMj7/Cr/7drpupH3SxdlqT974P2//x//9MiVISK/psUQye/q4yNrj9SVYef//6v/P0/
Egy2A0zUIoVPBt9hdctiDe6PGIxtYbZxWfO3KHQ8nz/6awzGNn5jLYKFCAIvQNAMsi5/CU8RbmB9
22arGAaMbRFj+KdiMFBq/i7DgNGIXL7Nmh4cF/rTMO3487/ZcaHp2y94W3LABhgMEtWkEXtv46ZZ
UzdkXythgGVRxmVu/0wN5+2A0H3Q74zyrDinGnTh2SVMnh8YGr1ai3MEp32DiSDC6bnvObXVTbuf
JvRwEMrs7Qwtoksq+VLQaLphysn7mQGhhJxudZ2DYjErP9hS6G/1RAF6WB9iB+6BWVnmcS4MxibJ
p1Fk5kaQndaMebie7HOO7vMXROwmsNkCCrUWCCJ9rcfWG9k48PzNOqgXbcmS0G6YWrciN+/TziAb
ua6Xvhc70rb5GdW7d3FyOTyAFspDEqQsoZIp26PphODvAA+ItfpuqB9VXD9f4xkWM+kHk+FfUGEz
oCVCInGO/SngzHGgRVVvYQhzTukc/1kB0EviRtCoL26bweo5IsMtWGerZDsaYwpNQjDZA3NdOajQ
qGJaaexVTwjNmZEJlqlLFa5IJEcTxj+C6i2UH39bZlO/4/XLnifv3ZuuILwde8/K1ji2IqguVP6M
9bHbQwgxHkwF3N1nm4rn3xyai8Zh773GQ03MPaN5wBTZYTMw0vvl0K/uKxL5b8scRjqgIPKZ69hR
C6ll4gBOd2gnJiaIkv6Mka6IjxlGyJKH7rX9E1RieDRZs4CMrdgTwALxTBqsChD/+EDGev1Nc6ye
SlV/9r073Utvl36MHA5NVeNfOsc5+gY98M5JTk6PUc+mVRQkyXXBvcrDfmGuYU+A1SiA+pex9Pxb
pfRqezUCSqOfvuzaVPtKK5/Hzr1o1NFrKPL1XgK62dQeERLpEOk2OFsFvK1OpgKjDzyG3yP1c7+i
EyylxsAO/8ImqbR7DJDflV/uCpYqWMhwjlZNEevBFWDSUNzGOoMu+vd01YevXEfblL8gr2Q2SMjg
K60mEgEZyX5Q7w5N4Sm+M5OY0ydC3m2BrGPvzun4Mi4L3mtfXzbsTOTbriguvLO1sPXK5B7rWhrl
I+PxVi9EODhT/J2VXDFZPD8T4LSIJHfWrWWVc+g6PgcxmkeRV63mPpk6zIas2VyurbogQXyzBWZe
GTBoEwpBL8tvfLhgPwqyROfRYIi/Zoymxzwc44PbLv4ZNSOG7q58XiEWhzy/wpK5f+om/QNJo+YN
ed0clrZePrsoOYK0Nrg4jTzH0+FxoQgZVlYiI6ENl7Hz2rNAHRUtbisfhLl8+XYxnT27lsdx5gCr
G3lGY75vCWyWPZbnzllph/D6LCO9cttzJsidy9hUz0NmU9AkZnp0AYa/FoDP7hU+NyNcUhIvE6+o
IFdi+KGBFt1zdG+qsMtFeWbWvj7wxMyjzOg55diMK54NLTbuiqoliCyX2MRYsQ7m9YJx5kuBvOKu
r5zphlhKdXGZ7zYBJxRi9oXfMhzJGMWHQ+ykXTDnw7obV1Nsptad6J2kPKuUG9sf2pxmx6FpuyYg
FM6NBFofjE5Fpp47s7M+MxI2r53blNaWHsTvBL51wzIXexI0xiGcY/cMbG+WB+XMHH+rWvc3xqzS
Fznww3CIM4JR17WTA27CCayYX32WZ+KcI/28B0Ox/lAWzaOsnIfDKrL+K0eOExRIfqct7GX/wCCA
J4zWFl/2QBSydzvs1rN21a5eBxz0h5343Fky3a6CzjAqSGd8qQzuVCVowoQJmyWRa0OmRaRrE1Gq
sQxAX1wjy+qMm25QMqLwMw863K8Ha52dC+si3Y2dium79R2MqHgBUpLljRPofkXGKGu0w7SYswzd
noEP993gYhmpfi4qbfe6O/SnzqIXK9kgICrk+VstzVuEKBqNEB7Ft6bQvDdacuVGq/ppl00VKeBm
EglRkash2yxl/NliZcEibZfjRz453p1pJv2+LQz1kJQMDlMxlruYR1xotkkSJoPRbFMnLZ9Jmmqb
YTWGgyOm+bg2xZVYq7m7TthzFc6LwdrJwnLFNyEA4zQQ6PnoedasgTSyLJKlaJ+1CjZ9MZoeVUCM
zXbwgzRlpKQ3lXPq8RudY1YQykD6Cy05pzK9w0IDI/TrtQtSk/a4SHtKKtOp6W5wIJ7tjFQ8JUoa
DVpiEjFZ1aku0pVjY+rc6LU7vHpptj4kQi8e0B98IiA2tqA7SeCVJK5oTFXbecjtSDUaK1Awwd7I
zKivRcvyp8TylqM1mOYNaUy+uj21pPTnifUQR5CcNQYMGQAA6j0u2mZLZV3eawkLePU6TrckAp8F
4Tua7HhZGiQitCBt+cCRyI36fJp2s2v3US152pXN2J6K4bpDV5AExOfq7vVqHaIOdfPeS11zm2C7
+1gYHIZE6BhUWL23ZeHxtfWS5ZctDXkaTHoEVuc/aLMcn4Xm4E9Qajtb08ao+/dY47XdLH7Kh7HF
Zjwfxlg/dNb4mGTWZrHalFGNTnfO++qYeuHBiYoYuIpRfdWze5wlwgkqY3ailIkrHNgBM7PQlzk1
X3Kt/lqTqGNnepCKxC4dnTfGkHNQO2N85pvH9jS8qWtD1J6HyB+cee81Zvk9qrW4VGacv/QzjeNB
Zeotdlx+YVp1JxeHAFVuWGc0lvq2dO3s1ZtHFmaodul0+WJTO2wNE0YldUYRdOQMcbHpzRcT561M
WBhWq43h4n6Zc7bw7HQrOxif3IxRMRHXQiSyLR3twrY3nNDWvqSa/b5gGnkTSf4utdk4ibLN9hkH
rWbYW7EZeUJtbaq7Q+nRxbe8FSjMVG57Jm3eipCZ6cQvrWUZKeWF3FYUMYC8LJI/MekuhbXEzvd2
P0qyeBN9SZt+gtOiRfZk+8RSQbNnxZBDRBFvCnzQjBKIEC3tt8d920/tZZaPA0heeETvRA02kHJv
6RITuHQS7NILDQaxG/yf7PRduq6Qm/Y/uDuz5baRrUs/ETqARGK6JTiJFDVYk+UbhFS2MM+JxPD0
/aEq4u+yjtuO05d9U1EVjjJJDJk7917rW2OAZohFf6uZT7TdeJP4zc1A0TWkiIJGU9/17KR5pgkS
qno8gtNBtbSybXvauYPwtilq+jMJIvvcZDgl+uDJWBaw8d78YfY1YdwuWVatlhPIKtQT0sg4PUvv
FXXxwdfurqKKPjmahkVafrTEADpyfGg0wRIbTzTtDdbtfeNMHyiungYC2rZoZBZqo2bDGvR3S+ba
dcoIwUvThJXuh6NwXRA4rQgOTirwdDqD8dVUVnqQq/yQFs9hqdwDWZJb0m3tjYzzBRzfgg8o9c7g
ssAiyOi+FnQdNgpK10GNzrwZJHKU1KpvY8evTk7P5aoa5tfpLM+Egq8BlCzogBUMknfFTHrIzmqL
x8UgcVCBdHogRkrzwA8Ub0lMtAB6VyNbDoGZfqgpJ59XaPdKEbHDGRqWEGII1BmTNbJ1uMtLHEx+
iKh7uCB4RSa9cA6BcXgOjMw/Apfyzo4uUczlvlG/jB3j9Hgqxyun84sTX32hyzzYV3XXdYeuqzCq
TVb0ZEZognUReLcDeqQw8/P6xOE/2QZiMjZ+yuQBCqwRklUsD/HfqUV1cuuZNa2yQok7i4H1xfYC
/aMbhvYLsIDkq2R72wtlLueipAGGDsgv6cCb7GkVkXco89pmh1K1DJsAaQHS7SVsXE+Hk43FyloH
chJ71IkYIRnKjmK0t5h4IpPK9I8R3cuqc2L+2i53+ORyc2uLyroBUu3vvKbJTqMfWag5CWVp2gpZ
0WiKF0Rs+TXN0eyuosbaWpVSNw0Tnp0yaP82zpzde8RcbYRdGF9ZAvxvQ547ZxpxMSk4Eleu4vKM
wh7Cec7fItICQ7dcJxYePMe4JVXOUd/LmBYOIdJYv6xnn9BNsK07T5A5lb7UqXvyl48IgY3tiw9h
piOdYRQBA2GfHjk4nYqOIosvkWAhzlFxZHV08BFQ5Ib/qEr9g2q7v6oJONt4cnztZJTuu0zdJvnd
bC1Hy6We0vV8KImE5DWd82zbRZk+dCNy1chf/KsoIJ2679hX9ZjrW3cgTsdadChUe1corewdyYbF
zu3i8eg0U/y1LlJ1gkAT73RW+7ticu7ABuBTkznbMhpvZE218aijIiMMx3fj7yYCvd3QK+bOrq5r
qvC84QRTejsSLot7vILubWroR6eqC/ylBnb5TSdsQDcCBfSmVFBQI4LN3gebsUNQmTD207792hsB
2jW7jqpD00/pYc0B2KH6GH+I0uD8XDURz8E89tfS4LvljRNdiMaZ9muC43OTe8W1aOun3MzUg8jp
V0HRZk5dxVN/zZ7IZkE36jT0I+c/GLTr1C0KOJjP0punTdyaMenf0nxL+8G0WKvRCLVWgxbUN+u9
247+x+RLEoMGSRObkNb0mHtlf+i8Mdg5TZ4duqjoriviBzeT0wwH7AbVlaeS+tngfLuxoNI9kKan
Nv2i9THHX3tQAe2wLI2iY4ti8x0FbnyOK7P7IsiCQb8mrbMu2qQ7aRitB5d1A4JMZpPo3LRX7eh+
Zdx1YLzOZTNtpmHOWDSb3uj8XRtk41ddu/UX5dbLDssBQkG768HBwMBg1tjr5W2hY91tu9yzb0hf
oj63vZmVOdcvPSvF3uj6hjJFR/soIh92U+oKbiu+RNRxFJMFoazXNfUXJ/ax6UK8kS8YK/T6hlqv
BnP5kgYgWCMDvVofdqhcOZQhL3rCk9GcCF4fTomPR9uLSP7amFggT8RzeedycfBCRl1s3GgzqlH0
RHLedYxKTuVUXNzZa34wIfohmy4D4ojEIOcPQ7vwqkvauvrUAwTeIdLGILwUTPxTp5732CqMRyze
2UeaBV5oevFyqCLfeWVcwGZgqOK+KgZxFmaPLTU2h6dMSO1uBsdlEJ1kmte87B1OuLnZH4JWj6SO
LoP7WlrLKkYYqwwIDWUFSUtoIlKq3A1iNPpNKzE+j5zxXE/KQSZij9/ITWV5q80ZzRkXSn1LRPMj
Nwdx1452fJAyaC8ENuU7bHzZa7bYxcJGJFMehGS8AJ+dt8E8v4l4eYW1ehenzL3p25zBOWxnmvCb
v3t9/5Uj9P/PpucKEfq/dz03b1VcvH3/0Sf/bnyu/88/nc9AELDkEaDEJmyBnHfpPP7T+fT9/2Xi
woIuBfBbCKI+/qfzKWiX0uKmMrWAIQtit/+n84ltdMVS+RzIQRyRifRfGQA/+f/wnQYBfz911hpT
gzL757ZnidnaTYwgPS5ZLfe0fjLma7YXumToHmIb/di/rs0vbKqrC/X/AFngzmB3NR1sqj6g6TVc
6efPq2yLVaWq4uMc0SWRVh89Sp2UVzM+1Avhaya7M8P333/oz9ibfz6UtjM0+pXTRArezx8KfGEc
dC3jo2od47ov8oSdH/yGwb/+4ff9bIX7+6PoIgMnh5MEUMjF0/nvNnKlwbI0rmDuj5zxOliksUVm
KJmF5fkeWQKzROWxIaz/lvjm+PT7X2qvfs1/XV8fgJFJbokFHXH9Fp8/v1HKqhHFIvShXUaqQtX2
9lapZnoqSAsMa6+ZnutgjTycByu4MQsmq0SPxtfdILFRRI66QhPev2vLMe5QkhUPhTOY3yYmz6uU
oSDg2GpefUTIMKiG7LttEcBZL0q8DYsRxJuJnoKJSl/bz5I2JHVGtaB1KTU2PZKyHn7/c9em/H/8
Wvg+xI3ZKyjq09U2NMR1RNDFcRkW5lzDmnw8O0b4+0/59I6s1xTkMu+bBXCZVv96z/81GsBY7Q0T
3+tIiRpjqadvEKn+SsN9+OGvWvrff9ynp/Wfj8P1u3rD6SAKJiX//jhv6ttk6fg4u6zjS45smy82
UfJP+p851U8e8n97xj+9jP98Eq89LmQkvJjRf/6kciIl2gZ0dUS6Gl8QU01PUFmKh8Vo+9Ngp8UD
gQjpl9//vE9vyN8fyjrISkiSBNbjT1eTxLnALFTFuJzT8TsdDp96PW+DGu1rbdmoOl1IRoiWXnO1
Hrw6nKV/uKG/usKMk1yP+Cj83Z9RdAaEy4xTLhVp7Rns/GbNczNUKawQDpD/FczTW38vd3I1ccNC
F8FnjqAmUlSpPO6OjeEVDzIFt6TS0TvUrLWbpFDqr99f378hcJ9eCvBSwhKQfnlsP+PEasfMCAQq
66PZEqESSvrkqJO9GnuhVLXG1WPky51FbPw2MbIoRt/qp9dMRjg06iSF0FfTOr5UUdq/D243vJei
YYKfjBEmuNQ1riOpmtfff+lf3hEICoC3edf+gzDHLC13BQ2HI7Mph5MO63LkFdU5iGX7+PuP+tVD
zxkkgCCLlZr5988PfeWnbd/yk9gMuuhioeO/DD2BKiRI+xgY8uqc2No9/v5Df/H7bG6HwOxPE9Bz
1i/1ryVkGWWbi4pz4mRXcg+REyzh2JPv4kTGH7icv3i/8IfDIebDbEhvn9bEOpnbYsEUgwEVHPK+
dLPsuoS8AtK17e8HZc1X2GgU88yhXoFVZfyHB/5Xv5VPDySVhYnYy/75tw7m4o2Gp6pjKdE2lIpf
aM1NcIsEJfhDZsX6Wz4/6oxtJeBFHO3/sbFTnuDVSZbyKNmzTlOFagLSKeRM31zs5xhXbLb16fae
iEH90y39xXVmII3cwOPDeXI/PUetj6LaGd3mmLamPtgcw78kwJJa5sBFdMmWmbUrHcVUkOeb8O4V
mOD+H9bvNQPNW6NXCLP5dKuX3kdz7DsNbC3CeWLaXVejiswdR+V70lthdhXQ4f9A2PzF7WXFdAQV
RuASVPOpgvORrZltz+IZZzK4iQymsPTn1pRynHt/wmqvF/HTDV7DRT0w7aAuqFF/fpYa6kM/H31a
510c3KRl96R7RpC/fzl/8SFiLUstDzmB8D9zpUuGTYh4ElaEmJT4DVYDsD4G/K//fmMXJvuO4Inl
V32+cgVnehw+RLhNbiuf85S2+6bBURrq3K6aPzwbv3g1BHspdaQXcIqQn8AeXU1rZ5oUhlh+8aEE
CC62gVmpw0Ib7pwYrXEHHwBt/Gi4SDr+5/xz98/t+XdZ8avrKVFkOOuPXeWeP980I2NLVFPVHYvc
Nbadlu9Gxq73+w/5xTJOPEzAw28F3n/u4QEmVW8yvfLYGg6P4ULRsNDFOWFAxr6et5y80yD+U/Hy
i1KQdx2jLr+Mrcr8dFUXmUzJXETlEe+ffK4Ybd35HOcffWLqjplb/ukNX4+Nn1+ANcvEBkUjRUA5
+PO1jElbK4vFrY+ZbZfucZp11G6y1Eg+eBm8JxaGwNgMQTA+LY0f3RHtFkARwHYI587J2o9GWsXD
mGHn3HbV7B0YJds4Gcfk3ZGkl+1zKHWQuWryM5XfBoijk1Yf61b0jxQuzcvvb9ov1g65gm6ggVoO
p9dPC5btmr2SlVkfRUN4O0ZM1956bWS8MLzRf6Ca/+Kz1oWRjUFwr0y5/vm/tlz4Jw2zkJzi1jXi
rbLGZb90Bl2Z9ST2X/8s5EvsQBZDOSr3TzvejEIGsMZcEFrGea/HMhOSAmhsZZRkx99/1Hrw//RA
0DoUwgb6wqGHKubnn4Uj3xjNKeLlmmJ86cq1xwN9h+ZgdQWh5Ao/IOJKp15uVTGz+Qyz73434ZU9
QCKvkAnynN3Nvl6uldeUTwjfETlxS9KQFm79/vtvu4KvPn9b1iAqbZoVLHrup5vQyrl3ZowqR/qc
8bkZ7eat8ArjmuZtAjsFvN/7yg98VE4b0+3G/BjWnWAS6yXtbbaQjpxYprrvaoUICL/Xl7oY9DZB
B3MCGeLfj341HWihMwKN3PI8ItL8w6LNgevnpZSuCKWUcE3yANYZrPX5/Jf1nc5zUTRHvAmgNsZu
eI2EkGTiNFVTMppoadjq3i3fR+oBLnkep5yvlxYbKX2NMti0kw+60G/sNiXIeZJT2PlB4oeJb8jn
xE8NAAdS1AGRva5XHlLPbnbEllG4TLKYMGChgYj2SmIWQ0kFTnHnznn3lkgf02lurkZ8Dm4DJku0
BoCn63OeG949+Nfq1DKhu8xyYryquzaBtRuL2wxPJDKKnpDFsMOJOR7aUdXvToJBa1tHbrpVHuMH
f5YxcqrMO0VB7j1ZzCM33iDRGsk62BntdIyE1e+m1ooUjkQslykMv+/4u2njqqzQP7x++QLP8cO0
asgzs7fsErSX6ZwHA8MeUJVNNCxv5tQZVwjwJVaP2rsphLHw+3Xz6Czd9wDj/sVuAvNIQwHjK7lI
8gkPAjIYu0jcKxH0+tL6xjIcwEMw3qiy4jZO2gKFyMztGKvIeGzrOf06ixaybW2m7hEEqfHhiB5f
BRZOpNN5OqtrJy2Cx7S1o9uKsSPPq6zqnfA7vwkbhWRNNb2z7Aw8u9tsaNCJEfupLohEiHWDlgpY
o7Vzc6/pwIZTM37DH+i88yDUhCI45fzaIUUgT6k1BowNfX4YIhshg9+5zq4a++wLVXOB4q/Qr6yd
5V/WpJCDm3hwirJonoNYY/pzBnVx/zb95SKHEuGPyVspo4fe089BWZSYP+USyL2QaKU3GdrA234s
vU02kRaFX34Z4E8GPSDJIi3qfWKaPboMosvFImTo12Z9Z7RVf52yg7/g58Pi1UXpyWd0eWXYFeiX
UvqXOSjxr1e18l9dacAEgdYa5oaLJHnUX70GHyBzseSU2c73DAjmPlKTfSwZqTAY9x/kVL95SpXH
ip3gQem8e3Qwgx77hUPoIOrJ3tRdqW9KgD45Ki2CVKDia5AzrXjnyNLfY8VuN+CE8lMvF3EVt+6q
WbKM3cJJ9tqMkh0wg8cl0tl2QBl48lxJUu5qRt1WmQB1YC04wcH97dI+AjZU51PLRXKDNNkj3573
kdViofAzHwN4QjNvEys9DDsFsIL2vVdwgvJnU0Whj5E8ZBM7WMrw36c2zTnqQGxhJLDAYI1QdVR4
H5vFx+u/FPH1sCAr8LxEXxLG8ti800JvYyDWV8zLZ28zQwg+2xKnfpVKOJba8fEKZizWDD23VTMg
i+QZt67KLmuMjaNt49mfkwtaveWlY1Z5mKbU+pEyAPyIYid+Mgjvel/a+8jwGIMrVs6DFZAaFjUy
u52WqLn2YB6bMN1U6oWceOrQcVv+2xsZ0SMtAHYzNjeEJJjvTZdOxwqD8GlcDPNLL4v422AZYqcL
RllzMy0nJiLeJugctsGxsfSXVmnxgykjBjHci+yPk9o7lXjpTZtGMJEutGK7SRElphNzPueMNRMM
9A2Xq64bAq+a1nuKRmN4kXBgT3HlOnrnzE5V4lcy9XHCo/6Xj72SIdNENZOPZlswYUJwsCmzAWhn
PNu3M+GVEKtKOd1XUbC8DKkA/F1NYjt5A5Co1EYjuRnayXi3spnRoikSRjS6fG6SxD9PeAjCtuNZ
2zJEn7aVHXV5iB/b7kNd5eqQQLveRZORHiXFzMkBDvZoOInTbVrHsR0eYtHcOZUNG3ZOtDVsciLi
9rGpclL/elT/G2dsdbqnHgqupzIo9+aAtCeNG/vRaYKI5oyNpZebJ1pYWI0+xHlZfnc5rDxoFNLv
ffUxjTBcWZyLH/QmbZxM3jkfr/FF6m2QSee+t1l8Jy/ywgQ5QlgUpvfQWmVwVgrMjIdplfn1qFnM
E7uN3lzdB7eqySrgLsR+qUYa0cZzzOGrO5bTxYI6HTo6OTtdXBzLKTPDyrLzvd1ZRTgjXMOP18Ew
1+2w9wwx7JZF8lsdMWynQht7q3Ql2bpq3UGoIb6NLuA1tGyj+8B8Nci/Fga2jNwT6mjJEdPGAEp1
06r5h2M0w8WYCnk1F3Pz6rjedPABoN2LxukOve81D4VwMDp6RvJ9ltXy3MBd2LVtdVBCFPeDJ5/7
DueUaYzjdhknSDmJmMDAJnVk9SHYKX5pxPH6VRZSXgbfiTH5DS6WnnxsNhPSiCtnBlCGc9G2IHcs
AMkaTC1wdCoA6F1v5NellpgcZrerT4NyHIF6yiSvLZ7wCU9JEd8vMluVpCiRS6NmZyORHIKt4aSP
YvTMfRTb02NXG/4hSogy9B1wYChhbgypQZMhMqbTXaXKf1i82p23NDUjY1O4jf+YeFN5X6uoacNG
GEl6GJVFddp79o/EhNYsC7s3t9XcpvckSSVbvKmttWmSGibuHDRXjpPXW65+cS0JyJwZN7zDtQqu
UIxldDKkow9uBA93m+iuuNbz0n9PojZJwqVx4mVbyLZBxjFyPNvGHiL1iSFoWMZF9VEYg3XTuInz
pIPKWRljOr7WRWoXmxSdF4tpDQ4ZcTY0yppchHu04eK4+HV9JVCRoJ5OxXkOfG8TM7i6aWZ7fbSH
5dyV/EyjrzkeQTCzyMnBDImj/K3nHBD6RlGFs9FHK6XFzMk4Khjqt075xZRo9kiwBzMmm3Y5s2D9
SOyAMBuqlXNfxe2xznT1pqeYBx6EdVMb+kqpIEB62urrOGXoYGd2cdsqL97RByZ5fEX0NdIGjzF2
L2YHCCuDY/417ZHpqch7tnArhn7eig1dJBOvs+nZV+kElWauyzysqiA7ukud7GI9qi1qGgIDxjnY
AvuzryNKBDGOYIc1R8cwZvXDfM2+bzC5QWjYJg9CReUhi7vksiiUD/yxrvZIee3bPIfcY+fjcmM0
88j6FSgagR46c2ziD11StwoHHPL9ujSJFjZn/4pnv35J7M7YqrGLnqes7e+Nsc7A6dRA4Mv1EvVe
Ph8dFN5bL3W7o9eN8c7Ov7L7sYpXIrYepZUvlP2zy4ZmmhxMrLhKL3Hvolao4hNO2Dc/IbEMGpi/
F31OzlYFagSdDBJco0PvQIHzgeu5/qaXqjvrpHsZYHq9el3w3jczpbbHGghy4jjmDlLSzvpGtlR9
Z7Mu7Kq4XL54uUJmEUX7TBjpfTIsMJwbiukDWEO076IiX3twx+2ABIcihIN1F6jyYrp9sJOuandR
W3ZnPwDzkdRFsEenEJZ91l1JL00vHEIOKF3hVkTkmaOvWxAv+yD5ACR9kXb5WMz4bzUY8NNSGTOq
1Ki6DmyAJbwDivgE+T6gi6e2m3AmCP5Bsbmr8K2/phUmgITicWt1bgTCa6m37ZL4OyPrDYBF2MRA
vUNnSad+J3DlU2h2lzkbMB906jkwNZwl2xnAHZiIwE0r8kPLSlFqgn0MzL0XoZrD7fmUzeWCA89o
YY14VgOgCPE64PU42FWgHC5ZAc/aWmp90KVhHFDGI0vXpYeieipvp8xp/moqJHVeNT0MdeTsrWwx
9wmR3i/DGOvDyNFnB0fxsQ0mwZCncZ5Xlteli+Nx1+djfokhIGxNhJSymk+F2ZhXohhNoJMoYQgQ
GI5WG/sbVfrptjWa/rSUsf0XZkhzr9ysD+PWozgb/OlJyjnglGU0oddIJPEYPlAY2t/SwkHkiVZi
V5B6thmtqKMlUB+7Ehh7BuI/hDcAfAhIZ3UTjKrZ5Z0z7MTYylsf5MuVlRR/WX2qnlXUyiMruj6B
k6FtiAtlJ0G5vI9QwJAdVglzUDt/7oFavaEFqu+D1E2/Yi/F9uBUh6H07bMao37LnLzbCCfQJ0Nb
VXBMK3oJtZya3dzYPfeuWF0a5Cl8YF9K0TfBSEAwmAy0mVPzaIouuQmIBYUUyKZrGpGxM5KhPXUz
1XSiI733rNrccsuKMGmMjhJcWZtg9A8213TD5uAzoMa90vYqNNLc2TkQ2rLcFxSfuEGMuej2Jbh6
WH1B82XKixiQHWvhWObdringtQcea4/LGQbuWFlf3HzCV2v6ygiDNK/2lmoRI+MeQTAUE94hKewB
kGS5vszoZu88V7tnejTdfnbthefUPXUYCqptYI/1rZWuFE4qQGKcmjXKBErYrDgRwymNv8Cowz2j
2nELrxS9J1CaZONP/rEgUTuczMZiUWlNiBjLdVGTUTeb7k3RouLErnWjKwp8bSzfJYTakByci59W
gD9HIT7qBL/t0Fbz/eI5JH+ZCWqqdDbOBRJyEEnTgADddIenSIvqumX0ssWFdaO0/sZMABNWb74Q
qapvjaEmkgP21kY0rgp7E2VdAZqCs6zK74n9Yd+mCY6+yXqTRWOPG+RMwwk4RcrBvI0OJghV3vYJ
B7uMgufREtmOWIG/cmdcrtuefiXezoX8DJB3GwlcAaRpUn7X1FZ71SVIwkST3Y1ZXW+FYM31TIqV
Tdcxfgxb4EnfpCY5ZiwLg/RGUT4ZfR+d/d7193mEQiqesfPCwUXWO8UzsAL33Y+beTssKRasLvHe
87apQ85N1jFIpHwcUFNtqtJtttZQB6A4SlinqVt4bB/Z8s0buFuwbZZNLNP4qQ6CaysfkHp7I3iI
flI3hb9UT2VFhIKX1hFudTs/jczCd707I7gthPuIYvww1yOhETJBxRvo7k0NsdqZ3XRTk3sZQo2p
N/gymns3BiZiFu2zkGMFEoBIbzBQXbim5JyCMnL3oCQRsbsp5obJ7YfrLqr7hzlXYziUnB/DsZj8
YtNMaX62I9y2cZx8LCYTlgHd4Q5CiRkusy5PZkRfdaOrZtoDEBR7/EXLNiuzI+gPzIQ+fSwBOGMT
D70Mi2zIj8KRy8dERXptRJ61GxcUi6mtHmzYGXtGTNGuRAy07S2v/m5HuPrs1uipDnjzaCERT+Ax
ILnLkAeAvmJ1fPHSaTw4sjkNedLewEkWCASnb0He/UjSzNuDjyAN2OlmLGKBCUxtLE8TMkC5KRpX
/zBM06qggdb6KQvm5KXwMzjK7UfWeZw1HRS/Iqo6nIguFhSxlK8xaNCtsN3h1OlRnlBV6rtFzGwh
o4tDQCCgPEZARDHNgJI6ABSW4bSe5Zskrvf07aIv8cjiFcVLcUzRLz6wu+LJa6pom8Ur6qrJp3pj
e7LeF7XiTcqNZUYu3/YUjHXefIvKcToOrYroRAEcUUOKOwgX/glF8nuHTPzUjUF0yBGUPtOZ9m7n
agpK9HrmtWMH8fVYFxl6e7MO9h1Od5MTOoiafcIJw9pQRuN+g68D60nOXa53bguUeufIGU4UYaBm
zBdqm3Hbi7mlOmYE12/rcUHQ6oyP9ThV+5pO9ZWX53cJqW6k0lGCJwsZynLOizDLMWqY9UL8GN0X
Ng6/eV7KGr0pxSwoCQ54ACrRzM97V3WE3TjWYOE1yhJrR+bmF3pWTARQu6pmphz0vBzCYjCRIegi
v4/NisD1vBhvIr+PDtjJhpsJmmQoElCcRemFFvpJrAV4zIf0TWMnoYuIH6WiY7ZH171rFxeUV2TS
nmiD4TzaQQSkQt6Bfero0iAT5+zUPJla1vjxJpiMpIUau3qMpheGI5BPHU7Stem2HyDiqjf09tl9
ZuiZNBaQaOB/kwOWKfsy0L3+WrkYt8lf8fBClKXIfhAfbB1Wv1jQNPgQgkpsBnRzV5aZF1eeYZ3j
2nmpeh8dbYkWNW2Hp9qy8nMhbU2IV99vnVYuuzLw1at2B9c/zBHkiQZgHLhxaDWHEdPNA6LmfFvY
Q3uwm2K4EMCWnxpEqftEyATCCU/iBu+gv217cGeiiPqdF/Tph/DT9MbQLf51gX3EpeI7DTylZyqD
GtOvFxx7GRthp1x5KsvFpIZV9hMtheDN82sBxtrtL46evLsgiBnYjAFPYe1Thw9zRZ53zyvLcQpr
D0Ca+yVK3btpBpS1JHR0nLgb1lrMOfeTlhRtuT284abDFAzjUvqbiWv4YCo7NTbQ+N3vKVNdpM19
CjJKTGwY3cxphrrhRB5MD1oB5LrpR965VS65LKtt7DiIvLxafa9i47X0d1qnj74uRJddZZ42r/w6
tp4tekz7fMlBFUZmMrC06oUjMkqXb100QdhMoWFaZjDtMFCXWJb7EShE5WUvhDp3D1Yn25t46Ki5
iwzKdAibDa9ssBjdSrLNgT/FGd7zuJ75uztXl/GWqPYJdE3nbYFSTn+pBMOES7gdxlQLXmtUL+Pt
YhjdfR3l4lxEVfOYgVemmqhmzoIahXqbuPqc46/JwjhTpCl6C/mVhGZY1neCQrrrLB7Ld7N0ac0n
7pTd6TkB9raCfdzrUmEoJS+ozq57XzHtz1sQO1sSecSLBEny0Q85yFMsb9VZZD4bM8Jl34CoKaK7
akwHtl5O3NcmSIj20nmVIUJrdNxj25re9zlFP7iwLn7Ecx37Z+ow92jZkn11MqwkCofA0mAO8q46
Ny4e423aG+2jESfyOShK9ReM+pWSGsUZUbOKGenIUvVt6AHawT3i6w4ZTKZ4QO+VS89+BtfQfuC1
N79xk71NL0gH3I3CkDDNMmgwTChjjCcQO/Bv2gYyIMSFMGo50tG/z8UxSmzx0AAmv5kT0y7ZGVNi
n2IBGiTpS2ZVo6l66iV0y/Y2GVZRZBBPT9XiW3pFzxt3aKnX72VHmggt2FbZngKzfe3nCaIsYmn+
2ShWPNzF/BLLC26B10QXB/gz7ZEgiY7z5E1PdSQK8zCWcwC6cVnajXCHvL3ElYf3BK1P2kNUGxFM
kOkaH7ySMSmQ3KR/0FmTW3tZZnIPi7JKoFnYxYNN/lu+uriSNFTa7wg2yDvIwktZ2fD4yBVDRctb
Hw2Z3W37nqEQG0KCaLKc0bMFflSCAuqLhxaP9KEZShAhyhu4ID0kfU5iyI1iyv/Gknue0szaMzCj
sih7RrdgirneTUx3I4zAaD7Q0oi/0obnBB0YjdwP1mgSvOH1J/rnGab6rHg2p0znmwDLJWyaGoxp
Nau/+nFQN6QfzaDUsyE9B4x7b2jI8teDHsBHtE4sfRXwnHKij3AF82CGyJMR4gVD80raAHFwGc4U
GJjIs1qdHf3IZYxbQYV6t4w4u8Y/g6ZBQ83Xu86l8RRmCQekHRlXQoeNGah6a+q5fvDKZsrCtM/n
covlmLseg5X8bvbEN206O0qxhtr2Mx0ByNmQVIkYqAtAdHXgtI/ZWKm/sBwIjxadDbpOIMt0art9
pKtpcLiba3eb+jl8TjhN41Nn2t0LZocuxKXoP3NmcKH6xdCMijy41J1LfdDi6maTrwxokT3rFWNT
6vFIrKqJoomHfZZkqMV6R4TmBAR1o1hIb3gPoBJPNGeJ2xoKNIy2BTV3K5qI4cFAzFh8wIVnfm2K
PPXxiaMApIPFk9XpTD77dOjBz7c2N6LNHIYSIPy4meAgzjpFnkveSh99QWHBvkszuLxNUbduW1Kh
L0ERFHeBqqJiD8FfgjSaeOkxutc0QEus/SgY5uSEQMx5ttuSh6B3m9dCKPc7EZfZdUJOHG3IeWR5
MBWqR2VIaMmQVkHGAdjPZmYMJi8PCejc06xZJMjvwgkeE7yPDGMDnkCIsdyEamBytO+xSGdbnTkk
x+DJRX6lA6s80qManwxs9UeY1rywDAxwkprQwUYeXLaF6PK/KTuz3ciVM+u+S9+zwXm46Jskc5aU
mpXSDVEqSZwZJINjPH0vnu7+8bsOYHcDhgH72FVSJhnxDXuvnXpu+bQ4XvtcBH4KHhho2xfNzgRo
fOx5N7IeCTIFgYIBGmiCyqxHTrenjgYNsIZ9iVAxR7yWCz7zoycaUx7R46ePXEUtxv+uiPMjxMz8
0Ple0t0kvB9VOLHi+CDvgeeb7dVdXfB2Lo4odoR3cOoWS3JlO8XH6RnmUl8m6S8UHWmiILPFas2a
YHE9IED7wakhMP7GI8e9i9UTema+vt8wiYf2DiAii3k4q7tVzEJig6xrMk+gTpkhfwl/aLBMb6UV
MBaeArN76jEwsYqKwcuT4Wa91lwAO1CC843ugJULatE8wj2e2RwZ/bylqOcGKlz+MRNnUFTwd29d
3e/4DND93mO2F85HQaAoJIE8dRmiMldfJ1R8SWSuELuAKZ9btapcP1xMcvsuaT+P+7ZvxVHXGgH8
WNNPvUr5LrjkGpdEDp8ht9dJa+fM/HuUKvhinPBZfCkdfOtRpizOOScWHCJ6q1mvtJQ6yYVNGzmJ
lj52PN+XdiVbTYjzt33qjAcN6mrYzNTUBCgrPqTFzKr+7I1CLpFX10xaa82PtdNS6eWyEYIHziSb
wQ5HAiL3psnOFS54S7GtMyXdp6xrbliYKn+TW4TIhbXnI+3ypxJ5cz+0z3Nj8C6uWJLL2MCr53Nw
D3EbgMWzYEVGUyc6NiLSOQn2CbBUfGRFptE4zzZP974AbJdQlwnnV8mFQpWMzedAtsUtQVpyvGEV
ypUFlVeLahv1H8VDfghmzFlDPju7PHF4VEY2tCGRGkWIz5P7Qk+X6cXWe5e6seOSciCbHWxrKZ8o
tIg+pOzh4e2hsFKbNr4J88EruTCpDs0zbfxwWdoRY1iT2jPZdhIZfz4b98yoLgNsLoB8ONdc8jtC
TZuRQDezdhqGSZ4YTfDbOKlF1iKjce0wY9DMNpU3csZrtYTfFfeOnfwLodqfOkp8GT5YALpKhCJ/
B+84hQ3myvG7Q9HjZp3Kytr1QlEMpJKohVYQ+4Dp0r7LM7/9hJkr9/9co2L8KRTSXdQ0KOQwb7AE
9v5UyhV8SfB50ajEw+pLKWbzhbyg7KOAqxalC/Gb+MxS+9yYLXyxdtjDPXX6MJlNOCBjL40nzx3Y
PxnDdJ0Wq/xXH9CfmrP150NsaQS26Vgo5v/QnGWCKrov9fbQsuLalFxpkWQCc/BJadz2zNT+hRzy
zyQ5n7/QXxXrDml34JWcVdTz/ymntK73+7Ef5EFT/LUb2xi4KfjNXH9Lq4j3XbT5I/1RVOgp0wmf
bQOJNt5yM1MY9Nt//vWYfxc84UtEhLPKe4HH/ekYwqgmOtbGxWE02fRvGoSgvDTMc08trTyuRsZb
YH0Dcc2G5ovpX7+Xk6u2krEkDJvYTx8tFesfYHAobQAqcroQWGO/Jj0Z1N3KQYHw7lGDzsxBmYb6
eIQElqgbynLtWKUcF6EJ9gIagohvvfU0/+tX/D85555Fxb/+KSvsf2eu23+LNc5Q/vlH/QOFjGDB
//7p1hTEf/gP278SER+G7255/JZD+V/EMjII1//l//Yf/jcB7HlpyFX8LWjc1z+NuND6HzxyfNX/
T1f6tzjG2+VXXf3q/vw//JepDj8OCXkOSYwIIHULUdb/mOqw2xFDxmuCyHatKFa11v9kMfr/jhp2
NUVQtaL01dHpSUyy6X/8W/DvAet/Z41Yw3eDoNT9P+HE/v7KAjjzEOGjBkQV4f/xyqYO8cg2wXkH
wgksFTGGof/GdWZ6/0qeZrrW3+S2HvIBhI4ESDq6izT7H19Xm+0BQuAaXGSiWEhKU5lqp5kjEIZK
ddUlGNCV7oYSp9+JM7hPtiUnP0uAVIFhNjPdDj1WWT2MicZ8XFKve7N1ht5hTh/2W5/s7kqZ2MA7
8uFpsFFak2HSuqEq7EY2SjsPLDz53w2xgJEah2U1pqceyaQElYzkSzQdy47FdMBeF4RaRS2w9Wsq
PGBiIAW5knA2iRX4bBv7Soywd9oF1U/n9Amrdpr3+lCyvwPhUguQXMwlBHiDooxvbH6YX1VqocTS
uoZ2WEyL9s1PPGno9Mr2CaPR9M3oAYCCnzeAYjDcxHv+VuNmLi2325G3DkitL+edvxRutcN9C1FR
KpKaI8U63gP9MeKdJj9cn+CX0y1Gwh7s36BjAnhkmOM2hT2ZXVgSmUjND7bw0s3NCnAFekcHwnfe
If1rkncy8dYMIVpqyDxJh8Vckiwjwrytx7cmi0lerM3Ufe501GkbhJow2qHRdC9EjshXc6E/T+eS
Q6xTlgc+oJzBogvd4UdKbUPBNB7JaagzYIgbz5udOhJ6M39qHM1yU1mxZWyEacNmmYZKXEQ2dex3
vI50FwQF1Dll1Wl1aLoMz7DrF3QHTsGiktCj6qu17Jmcn85Txkb3ZXN16aWeHdGS91zMfpuErp/n
t8rFwHMZPTYBzBdijfSXRHe+FmIhSXXKveFTdq1+dfSmvV8WhQ1+YlSehrKUiESo+Ycfz+B13yTl
FCAkkEt2LDtbTicfnJRzXGJLm7+d1liptwp+wjzmxrHMXIE60zRKLewdr0cNOpnLtyL/edyMZG0T
UNfPqzV87NxzbI1KID7Ma2O7oEzAK1loOmWhPwABycbZb1AlQl1AR+3qx2Xp5W+JpZ4kH6agFERx
kAa7ntIK56PNzACvQDNqIdpwH9V1VViXNjFaFACaPjy6/pBf+y43qxOpBfmbO7uFv41H4LMbp5K+
yX4S+ijD8IqkO5jj/L2mASolXGJSrfZmgqX4HopCASh8avIyRJs+NLfKq2ZxcBKiTmobdwtNku8g
oc2amZxotjEscNdJMA91/YAW0OVlC0rvt5fjc9wiBeDFHXSqaTxoOutFFD4sz4q5Q8XT5BAc0bAo
BArOmuu0zWeS6aPeqqZPaywB8c2Vxsrc6FPIrUvnrxYQfV2nZlOG9oty5ktYZnrr+TTtS1mxunbZ
vYH1WDd4kRgSJI9lt5QzOYWGgmHPJky701i93BFlDGND+WzQIgCDyDwn1+bYaAw2pCEL6nhvWtby
nnQCsVzZevFfmXiSVjUAKSdcJAKxXAGh0iZ+acE4emZi579BESdEsfaY1jHKdYybRLPtUwMj6Tmo
7N6PsGVlJHLbrUbCAaKLl35a1T4AYhnDwwJiU4hMbbwjxRl81tKb8kvOjKWPC8cbVUShq2tckOq9
8RYatCiYJ+2lLd053gcpCpNd4rKqhXIAbmHHyTn3h44nco5cFIBv/LV8ppBgRBOR5ZXuyb1umPkz
sGXNYQ4m4xl/6h4SjhvtZUzFIDcrVhd6FxKKioDq0rsERsAeuxMtY3xiDvwpTEEnPKCVW1gPN4gj
NwuDJogVcVaNjPYGD0lXDdBhs+gjCjrHHQAL60tD9GWAkOLFJ2+Ntk82/ScxGoxu9UZz8cd0kjw8
e2ikCGfpNGgZveYTtSbPde+W6JXSSqADq1qJkGSZArPdDL3kmknyxiiP0Nk5pFPatw9VxLGx7a0h
v608Ztsg4d18n08NweNtNgblkdYEQZHnG+q3P0pxXy+V17Djtlhod2VFxOHImaZ2voWmeJetXe4u
R7UdbAgjSeUR2SW8AxcDstjI1mysjUU2wwOd7oRwzZzmN1shmt8YmH/fPRibZpSjXAVIQeuaQ46b
ObgldGooJVQeM2txngzEYqOoIz7T6tF3qyaJKo5dk6YrF+wKEyN32Zc66UcxB/KaVTUEtD51nRaA
yTxeEih2cUjOk/lLZQz4OPGdnnCjPmCmkufp+IONXrJF82eHtKd+qI74+EvrlCVZE5xrvrsgEjNZ
QFsHM8BNL6ycrT6kNgZJTcAacu5K29u5joNUNxEJmkig5w36QIPURH/w0T3bStpUtspt8PxrDZug
mOAjL5LEkKAkzCsmjgVBlMRlYPcL2YI5CuVnwE+uBlN/FBpt28YVzO7BpOnFzdxwckbNMKNGb+Ml
zkObYx8nOrzAB0sEZh1KxHzviWf3v0TdmuO5nhJgTVPT+gN1UtkS1TInHGtYpZinzJy5W/Rf+au+
xDrmlpraBFylm2gX20qn5QRSp0a2WsZMxa0k1j4TXOgpaqW4YuY2IQ7aumxEhi1XQwdLz/Q/ycRp
i61ixntxqIz0IzRtNPulmXXulng3l09G5vGP62aWySRVTQe76AK+v3JonxiFJiN4ezmayBUDCh7p
Zw6InKkdsr0S0wh4R7GrYJ8wwcS2pEkeXTIvJbcMpdxWJqY/smIx/M8RPRr3cgAbPJdWdYpr24Pw
XGTnxdYIRDLI88FF36rlm8XB8iIKjmNdNJ9ub2Pj6m57aQKlGhlmdeEi/O4dyZD2LhFTbD0Q75ns
iLWDXtI4eXpEbaaHQ9bt6oV4Tlt4zGxwUKA/CQ5+Ux4L3+5Pg4uGbIP6lH/aV4b+7bhwZCFXeQjV
zL+wbonwNgUrY5vFb1L8KDIywoH1ajQ5ExtuxpBRWcdOAQtQjcRscTXzGmmDc2OQqVMe0k5wKbs5
dMZQwVcNOezdF2vxDtUQ3Bcj4yjSfLztoAsrYnx50RpPZ9naA2V3rftKdyQLrYESaDPUw0LAn58C
eu6wX/pprzG06N2AKQc7qiqdY/ZYBudcW5vuo62M4rVBr0agBs9CaLgTQ6eObEp6B3Y/aEG2c74m
rwDTD80gI0vdL5yQHchsbcEBYVIG6QfoyHPf/armUEc0UdlcFKysW6ZSy46HqyVPqTX4ePD74gCA
XjV5BHtZMyrJJDDfKg2JuKyLjAwLpcfXyQT0OXvekXyXcT5UhFjlm8LR7W8mf9VdCzzvYGjjuK7s
/vpquW8jAvToSKeiC60BtJ3MbPiSMemHtypd8zKDmZgWN0mCj37pT62nEThLxDfqkuyupZ0l7ziI
7xwFtF5nRIxyxwuh+9kAsBgkHWietX2Rio7YMpwvTdarncd+40EVvXYQCUa7DpZhpT6CPm+f2iEp
zsOIvIeFnAyzrH3MVW91VILFyBbHKyIM98Bcu7KN0rhmooE2ywO7pcSbQFm9YQUVCcwHaNBkZb7K
DrAENRGOhwGTzK1OhuGzpaybthkU/0OvYnKFd4YzFMba0L7GU3kcGNs8KLo91qi1K46Lnmv7xi6i
GYFBNAjkT1avYbp03C3EojsMaTxQitpkHjl4LSUZikED2qjK+ckHUIeIz5bHSRofFPAE3eiMgw/0
JuNeaihHpqTmoycMoo8cNeoR5fbwMutV+cBMguquaILdYOXxodc4BAajbX6cnkBluwNNLvSYac40
CNCdeNI5sdHYuK3fbUcxIt1JKnSUGrksHMEFC6A6zTe0B9NBVO029ysYjJLzJdHQwzbWHnYd8NWO
YlRneBaiDoNPVXM8oBVA0+QQ+ZOqiz9kTZgisz/j1Htkzfdg4HKAwG/ZG2nBUHOXStuPMWv3wXiz
guxUJ92XJJxVES+0KVlLbzPDtffamO/sZShPS7o8F7xW2Hjk2cDghSpqQbeSvweteRQWKT+2+Unw
h0u2WaE11Bq8lFaLRBd7GpS5Bt1a2jo/1jQxggagu60ceFA9T+AtkM1y69vTtDNXrQiCb5oPr5TE
yBprIoVPYovwppmELVDdJVd6wFB1qG+o7sxj4y71biqFgaSr2I129YqVZjqObsqyY1hglSgLcFTX
s9wZwS8mSuBZR0+/AS9v77PRXQel6tNmRp8RCUoCdNFdOJI+Um98dgejn8MkZe0VLVltwb5mRH9L
vCgCFonisqIcBUhfNjjBbAVRCu1jXTwNjXffZ8ZD3YHX02lT5HZoq/gu89x7EMfarjdzSi3OAp43
y/xWhOSwNfT1gLDa+kNW8uzpks+64PUKMv3NYkm6nc1YhR6WsbNmTP0Hg5CvzAu6/YCNCeVfDbcs
yW54d+INvNd3XwNZF4z3wvVhm8n+pqbnkw756yXpu50Jipd57NqMjaiK7EE92V5yZRtP99TG1sE3
82mXGVrwayDioyLJPB+QCIxjeSwlKiT6A9JjhsL1+L3q/q2SwQ1jYFpgy98xqf5WXCYpTLBORq7Q
jkNjn0ZlttBC/XsKviSqPdYSDTBTz+tpvAw4siyHos6yb92gWEHS9rFEkH3CbPqdEUbJlpj/yqlc
HRaYL7bdIK6K1NQcqxKhbwihY+PdNNLVOeuf2kkcZ8tzt+WgzdQO1EnnAgDXjojYILIIg9xq+DNQ
YRP07tRlyCrF3fcdXzm5K/sJOWBGtlbgwddt3DMxFu/xPKMJ99zf/RpBoU9fgest57bpL74JgA80
ZxCcNc14IAcuv20XBIYMj3f0C+TG+AdDVGmYmYXH8HHJ7szE2ne4cjctOld0dr5/od6WdPeUtnmv
Xc2aX8qdym7rZ5iYCr18XLzE5ioq7KtFcUaxVx7iRX8mXetBLVAdO41PEoMvMLCutUOBNwQ14U+i
phvQPsnexNO0cJUBwHemhXY8mQ/ZUpI5k3U0e649I0Oo0OjbIK19s5luUNNaUa2Mt6Uf0i31mkH9
qsVwCPGjyQMSHEJBBZR5WFTTh0lyc4gmlkDuhH7HEcN4TK1cxuHYJYpgb7qWKEBqdKlKvb6p0qm6
5oiAPpJ0XMhyksU7T9NwHaTXsvTM7v3aCodagnhPquBOQXEZ7YbUVJmokUNcdXcLqVHwHatxt/Qi
J365o6wGV60/lOn4ZVROVAW62hANQyINAj4+0TRqrQSCeP8J43nYT4Z22wCLjFj0i2uTOg/DhLSX
B/gGRg3MOBLfbhoXQY0ICnXNiJH6NpXFIwFMz2aa8ECM0SaQC0cT1G6AuAWOrV0+W/p3MWCDmUq4
wmZ/sWbaUF9NCCQM/13phXfwTOxqaQ4UOfbaHZE9/ZXd6+zQRbjtSQT4Xwyx99E/n1sxYqbobwuV
PPV5zq8fE2c6NNMGF8qeGOzPuKvvZ8y/eYGbqjbEPTIo5+rOKxtZr96Msn22dKCTM/ryCMnxT4un
9tYhwZbwFJip5ABvqmz4Jme6P2nMW7B+gU5vTpNhXwut34+m7ewda2FMIiRaaoenVYrVawrfMi/m
4jINvvYSqPROY+EY+YyYAE13zq6dTL6WsfcxUFREaMEKozWeEzJJTQ0cuqMnaCXoM1L0SAQixe/U
3MWmT7MHa0Uum0P6phtDSVmr+2R0F5hCl1PnDwfNWF25Dez8kaxEhEL9XTxMH1WrfTOlJXBPdkBO
J8q1GpFHpFXjwgfmZ9xyY/2ZpGiXUZDcknMaaYFW0zs3TBuwU/dbm3CsZ+ljxyAAnFTUjE6KkBz/
p5hYSge1jJHTZ+seHhfA4k1sLZnOMMIDCo/+vb2hD/3FtekhTNE+uO/q0JH81fw2tnmj83dDS228
rTD0S0/06Saux2p1D2XWRqElRtXM6jpoEfxiglFBZdClo23klT+wKBa7GP0ax0GXpGf8VdxqmtzC
Jo8osJ4LD+0gsenemJyJelCPSWkdYdanpDcMQRY61vztue2003x+NZg6d3FHdBbgpqPpzM+YfmNS
jbvGiwxnxD0oDpXiU1OWwxx5UfV+rMH0YgYh6idt7ydzsLTN2CHm6lZcqofigMhcAvpWSB2J1XZh
7uAUccf2yfrj17iFhbVFXmNHoxE7z43igJrT3gjtgKjbtJEq8rNEx6MA8/pWb7Kb1hmfoEATfTzv
BSnlwnKXb4IeIDwR71ht2Fv524RR96arZkIHXWoPdA0JHyprhS0HAtDsxKHCmph0RRPjdcaB9cL4
axxF/rG0xNFvu0pxXc08Z/nUtQdtYDNOQEKKoFsOUas7JfPJSj+5VnJqEjj0pC786DW7fpOh4WDv
l6B/k4zpbp0i0V7UBLh16l5He/yNAXcbxJyka9vIqURQ3MREkN2oz3eCLSl+7hz/ke2GjwrHaJEB
CPBdeHon8OfN8DH6SEcDrWAGMRPgth+S4OxPAa1SbzP/iNdIWjcf0IJKehPcAqG0UgCYpvsLtLA6
i3r6QVW7q8WqUAVTdRwCHztY2X/XRoNZeCqeA1Hux1m8qSD9xM6m8BA0h5iW8ddiUk5VaG26xigw
2nVyhwtbnXzdeyEv7tjly6kgn5UFdW2GpIpEU8GwUktXhT6A8GcCEuqwpB60G5vJfHHlcGBelxhX
vslla3rGBTxsWC40mrMFtV6QzbFh0mUzAsj3Zi/PpDCgrctzbBK9xXyKgAcdZzMpwEZbq3Ngptap
wH5xauvuh2gjlucwF65l8tehl4wdkWTI44sl+6BL07fjYo541pebapJXNoGANccUK1mZ+gTmNtNt
za3SkRRG+FxwBkuPhqkxCAXAvEbZ6V4UY4Mn0S3nAQXIHUwbiLmlMVxwRz1htOQtboHkrlr6ZOAu
r4lF1TlTEa/cMya8ZKRhbTIM2fsV+PIae/rPkNeH3JmhEOuXJWDmBnbwtRUEH3EAm6EzDG9WEyBr
DKo3zx+9Yzdi7uMI1VlRkBDfyRwtbXFdbM6ano4pmGAUjwkRny5fhxWI6cUbG0ZVrN8QRLoo+dBx
Y9Z4dtvSpMvGq4XdungkzFw+00i0OJOVcTCSRe661nqA9O2f/WFqL15jnIY2L18qxxZfsrOICzFR
3cHPLXZZ0Ap6w8JhROr+4nqu8WcDSA91sVRIcaBjtzK/2MPU70SrAzN0OAWrRhAVhn2VUa5TOe1F
iymodmYRfPnY5+lStYMz+8ndpHcGY9Mg2FbsT0hlydDI4WAiHkAZ29ZgTxEjO9mqXuARz+d2z3CS
bLRqQonfktftBFkU+NPXIubgxp3NwWGkmWDvL/uPqkH2TYitT+hfP4zoQeJxz5gAvu4Sk8JRfltu
iXxnOgRB9zkXzLlbV8rXFmdkEWo+XQxUYBO4ti190rbr2NK3KQgBhFUkS4Q8kAUy9b5Y3mghQLq4
FZ9Ym1BrOtqsKQjjmk+mhbsaywSLb+K+jc9F13FT5oDGZ1To4TS0yxPaP1BwhuPYZwYsjOYQtdVX
26Xnjhu9/a3cKYFlS6zyhtG5jlOV8m+itUKCq6ZjR7PLU7Q0uxg++lrpF6ztiMmYHrn/hrCZumKf
GdWT8OsgzOv011JYREVCQsEZZduEIUQBq6IsdHu5dclbQV7YgotsCUOgriVEQOlJxnNWqxubWzNa
JMVm53Tlj6n8a24YFgG7FkFhg/oi0ZfXarZCKyV9T7l99UyWB7GdUHkPaY6JIlGyP9lpkEQjuWNf
+HycfZcy5gPf0j8mjeojQAPT3Wwjb6XdHLZzX5Ec5sXJriMJ4410yVAa2WeQ+MCPYfkmhrElQIUV
7qy5d9ijjEM78NCOWlwfjcqXG8MHM7xdakMyYcXguhsJ4HxqCmm/G135nU7Zr6VOHgqwm9s+6yRh
Zcmh0+M5JPqiQblDhuPsZT+qQmjXxNNvNxafusnzqif+E9o3ETXYep8TGScfsZE+sx68kD7wUOal
SwDtMkRloXqsW+0rS0K+SE0dCSm/jDPuhmTEVkAki/kmauuNwZuMmG/+Vpj/+Yrl3m1pGzdZ6/9K
c8SgLdZvLjAcgM7cEt49L9yPxAQzWHOLW2Ni60fSEVOcdvjAsNhuARJ+VoUxfOtN47ThQILJsZ6M
X34WF7y84GWcDHdUS9K669a0TkF6k/iYemSVA0WHYSbz/LFjCxjhyzbpw83VX0ikiWfakAgsXtAN
SPUFDa6r3dVjT/KcXp/JhN9hj9kVA5PQSt/ZQ3E/4A279+aBYWKmip03WydMWmRY6RMgOOZ3ks/o
SOF3HKV7wdNJdi6c/BaxUTa/TthHNo43Bfs6AJxIXoUIax97tFhsNyy6BrA3V/rOibtzCyxqg/n3
Z87TR80wWQa0NrBum6ot8R/p5J2NP1KwWdJNSRqv/LMhtP0cAOD3hnMLlDwOtRivDlaCLocXPz4P
BYZXvc+OUCcGbH/kdkNctx+yNVE0VYe8ydsDHjVWNcqaT6gkLULKyC0thoI5F0HCmwC93SPMGbIx
x2laPkoW0nd4OvhjV0B9smYjzcVnRUnNdmF6Ldin4EDJrK/JsVhyBZ5EWzg0/kn3Wusogxrjynh0
iRg45a4wr/hicmzJeo0EyF/VdUQR1LhlGSigvOjw7Lvpu5U06S1jxOmxbjq6v5gajWGuSdwDasju
kZ91+CJz3sDa2jo7K/VMtL6+rD8Jztb8DfhgChmXXWG9TRDiskVf+oA2paEsab2J3UCM1I2QBDKq
8MPq3bduFPVEH7n28JnGfDItYjbpjU/jDdt7zxs6n5ZFlHeaybaa25ixnLRRogtbYp6D0LhRUto/
TsPpxdDhF0reNRbJ1u8QOMKRagrNe+7bRtc4LAxrX8yJ9zBLkXGPuNL+tLoMZI63eNXvQIrxwJqN
CU7FC0iIA2ABgKMhWSxeJGr7prFn7dxn9e9eOUTRWiMhu4JwJ9eh5vSzqn1SZv4WEAsVpqWXbs3A
ObAI5Pa0EgpWvSLjowoKyteZLGyyHcmXrZuXhNn+u4Y28drZ87uaUE1l5L2nGGNN51RXiiIOcSBn
/5gvSAjc3ElvO9WIhroL2cGGHFa4JkWpEcdmlh7BaLMcX+UCfoJUt+6KXRqFYSvwgOJmS1pWHrb9
qAmTIY3JYtqLiPYdU1Y6uf/hFVnFIrds1DOfCsfNPDJNJ5KKstZoUNeFYnTr97a1GRuOce7Sp6YL
dizR/fbWw2dQ8z7LYQVInT9Ob+1todgXmrjHDgo74nNh8/xE9BoamVhlkH2l+pz5HGvkwyTxfOfI
Qdv26KHDypLNiTRo+42dEzp3ubzVnawuirAcfsYp40S0rJsxTzBIacLnWyp7a2P2pXN1arLGIHVI
Ni6zem6SOcVSr7cR0lU23zE3GUkrhXyI8yG5H9zuNY5rjpKOJTAmKrfIbm1AyfrWLCbnoBvpsEdk
yoPZ4ihxzdGAuBokq9BOzh1DVj09knmJB0YTiojPKT5bC9Ht1aQw39GH3bYQzUqC0UIJi/No+zx9
OU5Z4rqK4kbrvZYBbBE/IyNBslcsqTrmbtveGohTTvhzd7a0sRqP1FEc1tnBLMBtbRJjePHKxmD/
DqTG4XYjOkf7zAfj0E36T57EQ2RpyUM66h0DvTV3UAdOEaFLbz66Ges8j+86m6g8es1ySJ5wneUR
FUqJedDUnwojiEEVaKN8LzTMLGUtz022mHcmb+g3QIPkSq3vY7gwa8knkFZ7XZpQu+sR4snkU406
VYaUOHYn8YINso9qrUiP0FWBgUxEwJpkDnu9j/sbKzyTpCW56xTKIpOFmdNXN5rGWszmLJ62/qDE
t9UPWsgKfcR4QzSCUTKdtFpnONOej6GBzp7CjF2326c7aRbLS4Hdk2DYaemieC6XqFHZtOuwiV18
z59+5yZrLCdlM9QF8dqwx/EmAVjy2eKgxbZlTW9+7lqE/8g5RLueXhP8mW9M5fOvwdSd4SZvPRXK
1JifUcc4p7wA9LliuNJXEmvnw+zh3G/F7O9hbosXP7NVHjkgR0L0OwW/e6ATDJ1WhKpMRO2hRmBc
cD8UhL2QuchmOqddZOagwQEMPmiQu4UjbtEf4XgV6BKyn7qw+b5qUMzb3IrVxgLpElozqEpSBIpw
IAH3p26M4de4lOmhoNbbAEK27vIJFkq8oF6y+2et6r1beAgk/zCNwMebU1P4ijxt5ErzwkJ9QUSe
yT7fKgObLmp2R7sjMsV+DlDuvGh2xsJVW2agKHB6uAuUgW4ptvu7eZjTiiVzbL6m8RrbXpi6JL1v
NIuLZmQL7z0CiDPFjdIp7WbWn5lSXFeVqEk4mlJtOun25Ly7KljXVR0Rc2aRFqc5VlmYpRwfIXB4
9FxjOuJJcxfFfhAGXHruq7556qSg5fLnADF9oucg1zBWaBBYahX1SYsbw5hR5bMIrdOdQ5/uulp7
QpuQ6aElLapXV36WzTxdUmHML0vMK1H3SXCjwZHcurhy4DVM/m8jH8czeE/S6aehZMUKdmeT2iZe
SJNBdFszKzaTN31a+tsuZhqRDP49GooADyczNNpQbYFGYwy1ze+jgm0CveqmAHsPZatfV6i5aMPc
NQXqkXk6miLBOVHJKy1bR9Y3JtbFzri6O/fUDDbrQ2aRmKoIuo+LR0yn7clkMoRkzK0Z2tkXREQR
HlmiLmLNtTFUpx4+cE886jrTO9MFMI8NnMhlTmd/OmitWLh/cP1smP1Zm3iknTKY5YZdPZCY4pAZ
bDHjCGG8f0gc5si1TOQttGyvrCDkPtaV/xP7AdEitkCct/E1WIY84UXyK6XzYYjilzb+vPQ5t3sc
PgEblbCIkTGs8x7M1SW5JZtlIeA+HRvnzJq1wvBoN+QHLt4cZemg76g9qQGRmWBCUoRtOxiA36C1
UF9Ns1XQLqNAe9ZiOZ8Q/iMd6FelUJtn9zrKpX1HFsAvAOfZm+u22puBQsIO3UAF7+x78zvdRrTM
WaEHr8xwaYfMbrxL+8RgZlGuaDKjt42UGRm6jiyerJP0S+Mtnc30kfgce6PZ+tRALpHaFyPO7pwY
hXsp5+Cr1uVLliF+ICvou8AvcphQwWEfqstNr2OszA356pH8guvPjFxUZc3OYKOF7MMqPomJemlZ
NjHztR7pR8/9kN9Aj2Mtu/o2N8FC2DIdKWkwvvxK7OCpYWx+VHBIxi5L7yaPUZKXfOHmGj9AlhEV
0Af3Wd9wu2G3GyId7R5Lsno7pvnWjvNlj474SnHmPf4ndWe2HDmSXdtfken5ogxwOCYzXZkpAjEz
OA+ZfIFxyMQ8z/j6u5BVUpPBFNl139r00pKqGgQCcPdzzt5rT12pPDok57HxzQmJsKRt9OVKBk3E
jrzbApPHSgrP32b1RI2i1zZ0KFBvQLV5SXW8keMSV2MMUz56jokk3fed8n1K9Z8pG9cOQlgBb2ic
j3y3o+60F2Tz5IeiN/b2gOgNI/6urwmcCYUeIJQNiLQ1zvGNlg/WaBwUKHZhO+zJi6WJMeJ1xFKF
SA7ZMRAMzKHIhBhGUgeKQpxRjI76sopHOia0kmkEDBI+WK/N6VpqvTUcBhNOEZ+NEUE4w5Bej0Nw
AzxucJvc2QDLJ/oPGjEfsgc+Xl9yTMieBtlPlzFmbpwjF+zp2Wtca953Fhb0MyDWouueluku8ovi
iuQh/mKRamZOvx0MnmNDpxCa3tBIivXQupTYRNMNPXVBcG7CtjOnQfbTPs48lRKEr2KhEip63xo6
EKYqUYI7TgvJ3surn3VuBGvTSxW862qiR4sZHx8sSkuMF6GV44Wnf/UN0U52YQ6BJhdqX5E+1NL+
nBZtCOwPdCRFLx+5ahybEtup4KR33utZfFuKcM7CMw3W37RMkQmXA4FzqC4bOgpKeQiD2g3Rpyr5
N72YnVdGocCYpDIpqCGiqbhsiv4cYN1qKltcpS2SwEIfRtLTUmPv91ZVHBE3DxB1HK3ql2LIAxoR
IGVqouvn/SxQvLGhARBhIKqbBNQYiyrjKz/xupdQGSi4bFKswueC/vzE7gGsgp8eZkv6s1ASEpBD
qgtqum5Su0sjsJqKyES9uCsJmr2KWDyNR71I8xunD5s7kq/C2vW7YNKJkBf8Dt1oEZGASbYqV5AK
squ6k60CPsPLslcARUEyL7lmeAg7FbykiEO124UxOoi12miTt8vqQqgrJx+pKqjBMN7LaIB2ScgE
lrMqGiwH0EzRpK6JtjNbK6EpdGxNjpMfs1pqmFqb2BS7bkgxuAUT+S1HfchogiUARkg5rrTAvkcY
Zr7S61fY6kuZ85OU1XiLZJCRBnmc0CKcIK6bHyk7E/ulwtiNdhiIUogU3aTR5DRFujbHXNhuFXaG
fYBpBURC6Wyre5xqtu9jESfJTSPs9iaMK8b8NmHNSKo8hvyupOrWDmYSeuMKebvQbyEmkYGEOILs
RcAQjbMcfSZGWwKFNeeKFkVDTUGXHlJC0CCdw1/FZ6GgGYfSRmyfQR4UyX7b0PZj8RrqinGPFJO8
MpHNGsnY01SSzTz0nW5FD1AFkhCPI0M9SdWi+5ieloPfOt9NpD3hMfYpafiLZfqq90F5tGotUBG7
KrJftz5BzAdC0fSfSYQuElWFHV/mKs1RPtNJN7dx34S8ctOInaCgX5Tsnar61TGAsYWkczSoeOOW
YhMuohjXY4hGaRuqhd8sTER/6jYNKmtc2zSTKtz1sVpeDGWqPRgqaWSLaYgwVuVAv2h7tGBgNmBo
xmTJS4RhjpWitgEiNtAiOL8hKtVDrQAoRBBtjbctBJ65dACloEgKTd90i35qwp9FVdEishod2VYa
YMq5jfKopE2q6eFZUrTCXBi8BmJX5wWARCZNWK16fSRKK46ntD2Ek4wLt6ByMy8yBgjKRRJOY711
RDIVq555acFik8NeKHsZG1sErwOctzLQ62jb64LgzZAxJM1FMnmRPpWl89DonQVqwDb1/BCWfsnO
jPpQApvDG3BAONrjy8ZWwrGbA+83HNwpHbpIww2cMNcSdASSWG70MKyanRObBklcFvTnxWTg5Ht1
UqKPWsqfKpLHqMZs9KATbTR+byBVeiiPKv/Mi/0h3CFvnIYbDgA5p/HIs9vZCd2lnNws9OCuL1PT
wMmrGsNaYc8Um45HFp1DUG15eRWtMUlmNZviLAeU9Fz0raatCQMHTduHlYIFPUcSR1ok4T5HM2fE
w/aKEG3J6RQLSBGNVeLSpva/Bw5KZgSQTMXveM36K89LigTkThFPUELQ9Z5HUSTHM5MCtWc5jf1H
GicZtvTcgZelN7n1s7O1QT7YVWUVHLLKJL8KSsJ9d7FaqXNPG0kmplLJr2BAWgZIzG7EqxkiqYJl
AkselW8eyVLezEA8ZYMFWMeBXBZgu2DOkHCKRcRnPIzpx18xz0uDiyRgbaBJnBvtQ5EQ/uDSbBHD
vkoIfL4udJR87LBMHzkcDqh3ae0whvg2mkDU7wqkb/02Itc+OcpMolYxwAyE6xYVpsFvgP51M6Q4
5RZorB1c+rZfvxpE1w1urZZMyJU+6MBph3at7/yqkL1Lu7q/Qhw9VCsCH53zzpf1cE6TuiXuVCMa
Bqs8SqsfXe8P+UED3naLlJvhGc+SA4yimuQlBX7oOVd9Nw3JxpoM1JYkKXMg7sKgCja0k+Jx1UDY
gPSnl5RSSPCbp6EFtMKTnUWoIQRDJD/op+x95XuIypyyMe4LDkn+dlCVxqRRbpGUHdSVJVcdjo1u
axQF25hJwGZ2IdDw96Qv5i0vCFuuuYyaavweoHElST1QYx3pY9QReg+bul0bOebIfYSvTq4hhyac
PhTDI0oHzwEtDobFP6hPUUFl7dAUy8YptHSlq/70YiLcDdinARO7shnsO0dx2mMuNKSUSVJq5fnY
2rrY8R7H4bqpc/NJGqmerLQoqRvOeolG2i6l9AuPaSiZj8b2cz7q4YuEI4VcWCrGJbIfybfMtaYL
J6zrTe/0RB0nRhgmF2GCVX5F67ttoWP7iYVIcKAGQS0p9GtO5Kyq/z572P6W1++fM/JdFD+ym6b6
8aM5PhX/Am6+2Zf2v7v5FkHbPL1z/83//P8k5GlCmhJIP10CzTAxnPY/6ub//jsJeTjoVI5AQqcM
wu331sxHqxhxtEAyRgKLxr/0l5lvDs8jRYr/+Z/Evf/8j3ehWPgf3/3vb9MsUJVgoPtHCIkiZmuw
revOibHOp3Mj8YOJrWHSL8jxmbuh7sQCkXqZbsG2V3sxo1qqDB/2kv4H7QxJWNk4t1u15i5M7Phe
UY2HQBoRFAOnQMqSNAMkAHT9dgRu0AquiMLqEhozVgfG0UQZZsPdK9yATub3QSuCR8xl5rWtkGRk
MUoj6mBWwWhg3vIC9Gtf00dtsNX4Z+w5xr4GVMqEyyIWGY98Q0gp4gRim9WG7gA8acQOVAt7oxP+
fWkLb9zqGZ4PqrzAg2ouymqtyWK8NitjDC8VkYViqeglibFKZTmYLqYxQsJvjo3htkmN9DiUdnYb
p1o01xnTJVrDfq87CL88PamWqiwTRLVmdqSflTyCOhn3BvlFZxD2wq05ELKMHhMnCELWfKnh5Hr2
2jpbk14KFaaaeo4LQX6sg3Q4+GkC3UsTG9wNkowA2tallaKA1BrgsHSpQMAb5SC2fR+iC+fs4HBm
qyTijNJG4Meo3t6OhsEwKzFD83sSKvk29n15BjamPFBf1FcUWzclY6qt5/kt/haVYGZ04gwmaKr4
0jgSHDi8eEzZ6fmM47mM624PDXxcJbEibwvbyi4mg94skxU42zp8Zje1u/IBC7exLxP0JwvEmdZu
zBUfpUthZbs0lgPu4E67sJl73al4PdfWNDtW8ni6mngzWZvjpF6xoIWDyyZfXyOFoX+vdXMrsHao
spQhmDYQovPFoCSS90ctD2XUbOHTwRBjYrGjG0+QfBfjG/BV+WDppG+wnz4omMgO9InknNPnP3hd
iwFoYqFexF1J5VqUEABhWSxhrgZbOScnYockvSA1HyLWcEiSgdxigmeYTi4A3TAAQmhhFIZP0GVT
hTpcMcgsBXViez1NdW6GfmYuXxtmfVgQ/LHYgZQNV2NoaxunklioClOOR7oCykFvY2aTU9syNI3H
KqXgY4IutgCxYJVQuLaXval41+FkAMyaDI3dx/cSMHMTw/SLdhz8auUHCQD7BsyiTSM60lFAISE5
ZEGqHaFmTveWoVg24MC0K7at72tnSWWot6FjKtMmzGgWc9ZiMGlYqtSuKzg0FqMngvXIwC0jDW5m
3QmFf7P06a7H8O/TwMj3fTEM68wHWe/qmlSuhG/RvhfC2qj6r8+uL1UUzkbDSS0qjqEAEcxN5i0d
XA1Ap4Vxb6MjsEu37NBk1PcyOiptj2xW7bNDQsmHCQgJPlMbfiLoDrIkvJ7UXowdY9CsUD0pd6qm
Z8ekm7vzfaNeSyMXLEro9XHToKxY6JnT70yjM3Y6ouqf1uh4V77mpZU7Fo24RUTTcDIn6FtzAw0y
zspDf5ADP/Kqi9KwNR9UnUZwG21+EW8U4hJfWtLudqaN/HRRN0pyiehu3LdJhCYzCmcZ+VDXuKGF
buQXk9CUq9wU1poOD0o+I/DrjYoqHvU2p2D8A72S0tRj4rsA4DH0rMO+9tjYUY7Ox+kzZno0K1Td
ruhshXP7M+ptecnLNZL3DFGdXuZESy82K6VcqFXkIO8UAgVJyJiq5mx10PErXjZJxDtnlnAFE0bn
Gm2fTpyNsDG1ZWPHcIQLLHgbp06tnQdKGL18HyfniIqtM7Ur8UUnNFkYmI7STX0DIdcQgA0RZZsC
sq6bBrdjo+zwcVTod4miOwD1rs9SW6keSpArI99jh0qYGvY6r8WdFVrhjemkw/fCNstnm5MjAi5D
EdvOG/off/9o8k9gCP6FAAP6p4ABfBvZj/AtX2D+5//iC2jGHyRYSd3kM5xPJOz9fx5JNE3+QavL
Jr6LWBt4JaTF/MUXMP7gKClVFN2O1IQt52TGv44k/DuqriJj1Gx9Dtu1jb/FFzhJhXI0kBhC6Lou
HY5A9mn23ISzGMd3n+6mcECA4N8ptBdXHFiYlzvjfU+LZeFEZ3G3o8sV78g3IOB3Ks5HJ/qTXfG/
no7en41gG8x/CUctYVL8zvfN2ekNK6StA2IMsJLuirjfse6iihMy/G5wyl+8OS9yDB/9PHt7DtN+
d9M8Q6FLJOIcB0+OY6jAdDVIcUE2qsfqla3EIM4Gz9S3IEC0deEx6o/9ntn+DBCawpzOd5VE60lw
0KA97qw+/4PAr7w7GP66ecnPwOFUGMia53Pr25sPwYE1oeHAdC8Vqu4Rv5O3tR0tu+lQE63iYDrE
bRMhINJIR2HRN6Sb26p6cOgybDQZpodxwISwgAN37QTGk1+PqMt2XVKvGTSv67BbeU70RDWiJRib
g/rVQ2CCaDolnK4Yz2SzId2t2baloAlEq7xUzId2Ss3VNNuR2nQfKhZS8ruWWg/7mzKce7j8J+zE
RxntHKw1PzWyBi6JWGyf5wWxUaPzFuAp02FFuK0/namDynAeDQBxKu1wCJxzH7rfCnXlTrGjmymL
g4Xwmbd7yXSed+3OtBrvOZ9wXndJd6NpQ3OQuVJe2inDhAaS8GVQVoQ9mwH5GR2TkmAqSheY1vgc
TFPykIfWyiDpxjbGAPtCTt+/TI+lOR0zwgSwrDFtHtNvveEJbL82iQnwkmvLPJqBA9rBQcObMk4m
2YU6sb30rOKu1wO5wkJDRyti31yS7xEHy1QEeJ/rOnezFFJ01QfVysDEv2T25B2sCjMf6wCSuAJN
P0Sq0lzaXUK8TzI9kpuKsr0rvYzDJt44pe+xrwGlyVp1JHpBe8hFbizbSt1XslCOSjW9Mhzzzy1m
TxxGHFqlPhBX4A0LuhzRchB8ydGoDZuUfhpUXsp3MwmkW3o5s7UK7Unqxxy6wtRcFr9sVbO8JNer
izrBKQ8bY4Pt9SVyinM95cOYjLtx0vaZKne6COPVmKaPuqXeE0b5jXG0XAK5GEl4Mpmym324zVJG
C76KACsno+EwITjkwMzvGtSZuh3VlDbNkE7YPhlixpVdHuOGSBQO67eo1DHiG0pw5okpus51DrFN
ojnPfeArl06KbJap9DQuiCCz95asgpfaE/UFuAcL0TaCpIXJQvxY+5Fz8FGK7vkPJnu9ZwW7QOG1
jybFf9BK6V3rSOpBXuXG+IyKSJzrkRpcOGpluB4NV2C4xLstUlPhoVmxcG6cLkCOkDC8Qv6iIbKg
1fjspKC4VgX5x7skK7pL1HXDzjER2DZGUuyhZtu7xkJW3PtKf93IekpdKq9yO9Vh/JRF4/QT7ZaH
wAXGxqhnL6LVzAdVldUTduLssnP8ftfCS7vuB78/poCLjqGKVzKNle7YEmThL3rAagfDMJyzurDy
zTg1to4PFTTTuT1WzbYY1fGuKEP9Ei14dzSiEfGE37/EtVmmC2Gl/Y9E6EezzYKbqdCQhpQ412HN
bDXcZAES8KGSykI3iualNNRXgGfFU6Y2T8ZQXMAX4OxRrAL0i5uoVBirpF3YUO/gnqofs561C1n4
qnBATk3pcB8TMbWttHZ4sAZtT6CPdTllD+b8zxcTPLK2pcggMSuJUlam+k4nb2/fjjYQMbx8ijxq
ivENDm4cLsYQLEo9D+dE15euLR9Ha1Q3jSxfeSTEUrU08Cm+VonkVF1QsWEcIEo1Bu3WVGsxUL01
+64c1njOyC678LppSwiLCymAepN3EpnNolVuPbU4iHRj0MFmpdWgRsnnxGvaZaORtFaHrjYAOIaC
EEZib2Mmhfv6UICu0zM8LljelID8iW7X9hArfP0QDtO6QEHbB5Y75eu+eCi7A5p0tDLolQh+QMGG
Q4hxmtG+tH1mLTpygaaS9DGWEtqzvdjGFmoKePVt1x4FDe0o2pMR4PqRhe6xWpbGE6nwq7wNtoCb
oVibBRw4xIf0tJcRItWlBB64C2o6ilNLZV2Sw6q320m/YXjK1FxZ1N1PBfzoaoQF45fNQmGF7dT2
4OOu7yFWe6F32cpqY1QMFwOMPeA23G5ClgZwfAGo3aKhD0c6g5HekYDkcKi1ctR4TGsUa6mA4gzV
Kx/Pq6MX2sqcd5pp2iTjrcWC1kYXUSEP1LqLpLtNgvBZt3+YOVhNiPvJpkC665KKeF4NR8ZqN8pQ
Wit0hcnS0pTLQNTuVEz2cUCaMPjoPnIP1FXKBLAw8XNTQ55XmXZgAVl+vpfjm/64l9uEUqImtaEo
AQZ/v5eTYxp00M3jXYimqctDjk6ox6WXuCVLR1EZ91kGaMTIlZUf74HriVUj7W9irOnKDhtOjOu6
M52Vo+X+jjy9pGHynqZZfB7kuFRlJtzCL11q09ztVSW/JgdJu2yzsmZVlM+Y8y/KiaI5j7RvnjPr
3FUE+0Lb4sZB3SvLdW3WdwQAwpzrWr4pmLfYbmx+BpxQqiTOAB8gnXTLXkZgCN1B2OeUz2LV615+
XzUSll/bZd9FrdBXjfL9qAe3KjjltRF1D0onl/g391ASDYRT4kYD4Q671g+OCN+PsKSZRTCc8ALc
WthjELjEe61V1jZV6hZ9Nmhe2uVLOs4j0qX2jr1rrrrQ0ZNKo93wrqCtyHB/IaKrdDJexvnWLQCj
sho6dg9cup1zDUGhXpTaAPmvTlgTOsQ5LEWtEnxvyI3E4L4IyB0CKZ4BL3XOK4bBdljcqbgEgxb8
i9BLJDmbvH4xRa8sJiUkMKWK812bAzH2VdzdQw2TOxdbDqrfurG5CGPxI45Iw6kMEyMd7YIZdrDs
S4k1zKTRQ3t4W2RshVGv3/ls0ZVaPysejr66zGfwwSN8CtprJUV3gxoSpY2btkStpbQhFhXpA2dG
63/DWKluuppEMMxp+LhrmAjSljdVNbfpwvIcGjD5RKqB4yRmRgNm9FKQgIgGh38gN+8tjRfEQU2y
UsPUvm9ak7iXMXoUuSrw2+E8Q8mLQbjg0EsglcuTB+vSWcj9cyH2QEzMZdln34yieypqS96Rsfc8
qFq5xmSUuBFRZlnXrmyHEhStOauKviKV6WxUxaZXUI2U6rDKSrDf5YtU5pis8SrR1JUScIhjaoW1
LtBdJWj2cDHJkyrDQ6BlyGE91UXuc+0p4goaTIM5QdljFztXsb7IvOEdABihdg2wXYYDzA6vp0jD
Bx72qEQIrkrEvZjC60E3j5QHS6VjwxqiB5scoFq7EU6284dXPxBniYClyeQkIWuhNVx0Cgh/odJM
rtFVO9urCGscVwVusFAwGA0CaLE3PrVE3stVhprLUFBsIygbrG86bTAmLytRAo5q1WXd1kszPcub
lT1D7rWdkgxXcenc2yA1sFg6fn6JkAcD/UYaPywcjfqAX/RoG6TBtCSEx+ecDc4K/GckV80mjLba
jF1P+QJSdnJV5lTq8Ejro2WuWcbtWVtexEW3ztE+TOWjYY9PMngq2lcFa3yLtQM0jRW9Noq6SrRL
X7urmtJVaAiq4hLtjzuQaQUjesuQpfdfo4wmZvBzmEAFhOuieQ37gdIAGDgaZNGt7WKP9OTXFM3R
Vj3grIKXB9E+0Ufnacr6ozUueKiFQgd83jeEbq4Uh6/uMRlcS6eKEdV+zj7g6Tr1cD1IPlGOKmF/
XuRoVxKeME3oKhcurO5zBdSDUA+SfRNVI0MquQ9Vx1U4f0Uc6GOft7ZL57EPWR0sOuaVXr4Y6YQ3
ZTZLbpSJ/x5mTjaTQNF1uE7sFUE0uTCXTcXQsPFcUADubNYWDZ8i8/kS0Z6otxIGjVOCjYjWnJSv
jRLWlX/DIWzV2TZ4uWJDdxGMNPreslvP0VI1aWGZ9y3VJoAmq8nBO8UbmAAJaYd+Ozq4PwBFxxUn
czEeTPHU+RU2gDmZWT3rJnvvE5VQbUq1ujc9Qs4yeRRRfKESvTsYxsJQz8a0QlZSHWCi8VnlLo7U
7dTJ1RStDAm0hBAVaVRndFv3+Ptc0zxgMZlXj2OGHcqUF5F4JNJpmaaaC/HgCgnU0ame+uzCz+D4
+C9GTpZLfwyH2iX8wjVU/Iy9h3zhHG/aRjBnXtQTVp6Uh0eQC8CX0kicDT0USHw69puiKs5xP6xQ
e6qbNA5hF9hXeJNuQw+m0Mh4ce231BEw1U3+W5jq6sG4jruOrvJULeF5o6jjEDSk+X1a+T9hUh97
Ymj3YdLfDBKToqehtc6TON0X3SwKuR3x0eqiu8TCJR1zo0jfdkOlOuSo74fG3qjILWEHIRtXkh/g
6Jmj80c2IeYdM7LlvVaTA+kZ6eb/1CbSHCu24l3pVdX5hFLomIjS+VaWSIN9qObUYqmCVEcmCZcu
/TVZmM4OpaR+qdsDNFhCsw5xaUQb1L/N4fPjhybmVsE/Zkz0cNDuMwHTTUuyV37IGC7KQUlHgtJ2
BUKB1O2tcrimNmzoemo2/8e22HtzfTLZmEiLSu0uEw3nEXcVsnjNNY03VzfpXOd4v0oee65+sl+F
UPSrKFLm+sibKyU510z4kMX5MNdR8ldJVZSxcq0wmEKgONSvthJhQdEGWq4oRpJ9XdXOgUwC+Vhb
nFTxBUrraGtBc4GxIXiJbcPe6wpnBiNkXj3ngiiXBoCrZx+Gy13bKNF1AX/tDLsAn6/W3sYqJVpc
pNXRNokGNefacpqrzCmQ9doTBl1lJJbU+AN8bRoHk3IF4K19ISK4u8l050GmBCrlzNYWhfwGU8cB
3OFfxg1sRwOVTpZ0T5OJrkeSJXAYcphCVueh9afMSaMVZhQaF1i41JbYkKCi3A01nz1MBKyiBA81
tfUwJBX7kt59i5Gf83L6JPPtmBS334Kx7kg8GhJrNeFl8xfI7p098irNWmAk7uKVraiQj2ZD8CoQ
s1N9dEqnvkp5nW7quaQjN0e/zOcyz5oLPoKvqf2GX3UgnuqcXYTisA+mHNHxXDEyYOqO5Dcml8lc
UDLo68l8pchs53JTzoXnNJeg2lyMIkvMXjrqU+Qa3jadS9ZxLl71uYz9/O19n4/9qw1m0QKkwWlK
lWHt/P9/0wMkgT4fHVVNdl7eIzE2nG+9nYarqpA75DQWomvQp41q3n1+2d90395d9uTErpgx0pFy
THY9kOhlZnCu0uJaR6lhX31+pd80Od9eyTrBuZK2EyRxBbQuCPpnbEUbD102AyzrFd3vF3elvS9E
5pWAERRSj/lZ0uZUT27rHytVAET+kMwrDp+6fZDzKtTM6xEEXweATe+Dh2e1Qq2b7pRwXsLIHtA2
8byuqT1xhn92YP+WduGfGBD8c/KGf6ExghCfShvuyFj98fpv/1U9Pf/bKg1JGftRv50q/PrX/xwr
GOYfmBF1OGJ0jaVEtfDfYwVD+8Ogg85kQBWWLvW3SgfzD7C+Bh+/5Vjz5sBf899KB/GHiV4BXbHj
QJO1DefvjBXev3kW12RhQkunkpdLkWGdfMfMmVKs3ZFw+Vu6dYwPdxd6mflFH39+f/+x0/15Fcng
QuqOpYN8P5kY2DrS2oIDhitUo8Jk1euPStvm26BRwzPNImQMmmnlTk1AJg2JdV/QzU9Wjfkmpc5V
NYuxhQ4t4P1iNev3ybdnPtfz7a2UFAknVn18iVVhf3GnJ+viX5dileYy6FfEyaX0JAmEUECfEqpB
qsx0S+os7nEsF4vJIi2hU9DQNSL8/vlq9ZufkefLkIkfkf+gz3OUN8sxRFHFSGi5YXOJvJlWq8yz
kW7z+VVO1sRfN0f3m2cpVBPd28nNxZz+wcYZhqsS83I2ort8VLguB+FUntGDbV8+v96v9+LkveF7
UUF0m/YsyDl5OzFjgfPoLd11mm7Ayt6w6EUcEpYTHqrKpTvgERUep9a6FcL82U/pY8gRY10Arfhq
jZ4f4ce/BVeEhhVTwmx4/4hrHEb0i3yGvN0spDctl1r1wgNn43sdIKlpGrGrE+vF37yzmSO3YW4+
+lHvuzCBy+Xnj+Y3rzRP5h9/zXy2fPODMwxCKIw5B7ueSF00g0+q56t7Na/V4ItX+jfvFjInNEYI
bJjE2Sc33si4QbxYzV9P7ewQVd8kRS2+OA3/9n54KpyEWRJNk6ns2/tJLOT1dDn5pflS9wwg9SWW
N3xm+Lm+eIu/utTJSyW9xh7MSBLpZM1cRisgV7stjg12i9XnP9Jvn5yj89hYXtFqnWzrs+BR1qxI
LofrapVbqHN6vbX/9qtg22wiTEiBzjO3nu/3zasQI8uUBbFyrgFKYofVd9x1cZLuvJbmxec39PHR
2Tb1paE6uiWZA883/OZSGJLHmVUKdqFPm/s08ilY7VTcwyeojp9f6uOzs9napJyVwWgAT9eapkU2
jj+qQPJpFcQAY7Ey8bR/8QvNr9X7j5qfRncEqRFsDewN729oNJ1B1XOtcNm9tR9mrZOqM5nOkvxn
0sTQKD5HovO2n9/ax6f4/qLzSvPmKbaDVaaWBx7D9DT73lYQvQFnsAi0Tah4P7/Wx8c4/1SaQZkp
UarPp5q318pLhK5GZdb8YjQhmsEp97Ml9ezzq3zcGBwEab/ePsIXNO3ksKxrdpJ6HZQ+sgO1LYZr
a6uyjyz0PuUxMgY6//x6v/nZDMTTpi2AdwAhPlmS8L5bAfZUGlmQnXOo8DniZWsoDoNDhHQZmS04
JWQzn1/1N78bdNv5IUKdnoWo75+llSNcd1LaZ7GjG0vwwuk+yavGtSOt+uIGf/NAGW44vJg2C6/4
ECYRlFR6A4a5SW27i9yo2ht1CvGmF0O5BnICvPHze/vNVssua3DS5NxC8IxxcnO1H9eDKENsSiqx
vaJugAQIswRcnfQ037ywZDRj5pXxVFgyxqzZtM2Vo/XlFYYVu/tioZmvdvJdcu6dj2o2kkR5Opkh
ETa2SKmqwBzoHomWTJbRwTUNBN+ApLrrOoIGDsXF1AjwjrRIfvE4fvOCsS6zZpvOfJAzTtYFoOgo
0gOu3zqNR3sXbwVQ6YZwAu2pjZxgV7bIHD//CT68XiZlALli87pHRc25/t2n2mM8m5oGlJjQsmiF
QI1uZW4rAJ6zH59f6eOPzaVYyU0OxoKlQTu5VIE9xzZrgI59BqcGhLnwNrbqObvKbHTV7cseWlnu
YdIeGdouhRdYO7snndpKeoJ/P/9rfnPfusrPDMfK5u5/FcdvlsM+S6YG0H3tNik4dkuxymsjgXVT
Gnn0xaby4bNCUaBR8FA4za+5OFl5p8wePeQXjVuoebCqwshaFgp5lFDEAfXjPPj2+a19WH25HmIt
5oumw4n5tIlAUGJkVR4rBrgj5yUeJm3tgJ3ZfX6Vk/YB5RWX0YGXzik3rPKnPyexiGQYGD23VcTe
QasdJu45LDiXQHuCkEdZVat4YMgGezIgacWPVlZMCnZf2M1lqsR+CfsPRfQEhGX1+d/2uycw6+N4
15CKWfbJEwcd2SlmRkamQStp3+kQyKccS/3nV5nf13fLhcmwE4XYr0sQDjS/Ym9eoRD1kp8YEwgp
4hMCXN1TfAYGyAfoXbYChbQaHWuWVFfkHpCw0HGUL17iU6Xa/BtISnj844DFBBrg93+CD0ZBIw2Q
SUgQk/RnmR4qnixHtSKMA5j0BkstI3waq4N1xzvqXIKAJsAhrmNXTKClCtWIvtiWf/tYDJqyDio9
kolOPnNiWIUV4zNyG4/E5ZUsVGqFsVcbgOJ5EG/1vB7QvNfMdbJm9oNqgAE//2U+LKQ8FpwcDnWp
ycnx9PxRkW+gDHB7XHra5UXB00DVPsa7Fqzxz0mx8Tsrk/bFZ659vCrpSCoiZE3XtbkUf/9jmK06
wGxNetez9AdZnWd5c4ROADUEzqsOwFSaO90k3yMYD9G07rJ4p1uvXe3AgwmAJTXEu04Xf/dJ6CYN
U4OlzrYs+kDv/6bA0Qb6uJhWjUpvz+KeTnxdaOUlIRQNE7ypuoAgVDx/ftGPCx6vJApNzhKoNq3T
I8tYZpBXzVx1s9qKDuPPGD/BQKQ2W1v6d7dMkxUc4SwBp6YpWeze31/aywxHWszUNQqrKz2N2pWe
ZRnevsrYenjmziZUnvvP7+/jGz5flC4ZLQ/2D32+/zcfviZnpLzNQw1tnmIgsmiP9b7eAgw3EPSg
toZQKeHHJE47njeimHaf/wEfNy+uKzkwsbEg3j/tUIDlM6ImDpnkVtjzAirlg4f//XtfJeKLS31c
SnVOhKaJaXB+wqdNtCIq5vPYNLpDYnivKbk191mrf/+79zO381WTz8/QSRE7+RWLHhuEb3ORXm2r
m1IzcP/kgf4SV9VXfYWP7yaXogr4s+XNKe/9b9eDgxq0IBpdra2wDdQAnKFLhqzZdaKjeRwd+29v
RvMOiXcMW4EUtnV6Re4rb9VmdD1bU7d6VSpH0ROj+fkj/Pg7zVf5VW5JC9/OyWaEz6FqyZPnQ1fi
wdUi0HhkqsTr/4+rcD52TI2WlJh152/f/Al5dz+EZKQyKBjWaR2Zhzbyhy/eud/8RkRqWypryNyU
sU6+r5goBLprNgdFhNe7HDnsLlW88vr/sXcmzXEjXZb9K2W1bqRhhmNRGyAmBuckKVHawKgJ8zw4
gF/fB8qvvyKhKEZLuzbr3ColDzgc7s/fu+9c04yijUaLyZm5+/VzQkFPPpoMo7mkxlcXyTHtkzy2
GC/H++FoJIrieo2ZIavD9uLc8Xjq4VDs4wGqCsJtsVrrbdaRdW6VfqMEWMckkbpP1PCHqiZ3rJ7i
zPZ4YlVwr1o04+xUy9n09n1pFFTteqIZq25qlztTZ/pdVPeH91fFifkjhU3KFIkStQZ1NX9w1UlR
KhjDJ2b4ncZhk2DH+NSxJe3/ZCAqENxPSdCuF7nSNwgEKqPfYLVW/I3AKPRZ+DMG8f3v70iL2p4W
Cs5xmxTh24kDdjrEIlBhx7hadWfQkrlVHKV6QOlinHlH+jI9b+PIJbf932Ppb8eazUgPhcO1u67o
rRwanO19w6Hhwo8LLbg3OuR+u1zRtNYf3GZGbsyFfLHbcAj8jKktXcQVC+q2s8ph9hGxdp1faIMA
ro3tA6Bjpai+NzRiYsmV5hN10rlMnc377+ZnumX9GLpNsMV6o6ajrqcMd1REvuWwsaaQRvzIaK/p
w4azg2fnFvSMu3WCACFRbs7Kld6ilpscs/qDpbhMpmkIQfbMWcU7/cSFFnUQMlpTq/chDH9uXWii
SB9ZZ4Y68SEvcR6Rjlh2dmu16qcOtBPKv2FTZ3V6XdBCQ6c8evcraHASlz0DFf/7U3xyREoKFldW
lQWzWihW4diYWXTDhlbQ8SI27P7QuCF9b2EfaNeL5eXd+wOe2D6gHKjUdwiSqNett4+5FbxwGOeR
WwL0cUFohbqdnFk5Jx4Lk1QqSDSkEAS4y5+/Cqe6zAwQp4E1qBNQH4nM+mOdJs1hVuPmFphYf2a8
UyuVDZ8GcNKrDrO5Wql5gvO4XnbjJpwkPooThpBzqBe7IUnKx6nOlJfckMligmfI+7hx3S+iJwj6
g++eGI4cPScBaSdrmf1Xzx2GpZ0Z4TRuVLvTtvAViwuFnHroG2bUX0HJjW6NQtAwq0e6X9rwOrtk
VH0JMIKkbV/dZYipyEBOpjeLMt9Fso38aQghqAd8inR7UKfCurI/czyf2O6XepTKrWLxbv65n736
3TCjJjUtFYlv1YSVGcqf8eDmUrsDdCy//v4KZMXzSbu4k2Gl+3aOXNoiVOijzFHUBDD64YTXoxXu
/mAUPmbKDAgizPUxKRVXANAqRjLJVXDIcNU7VrRznFt3y9G+2iHZHm066UggU2Nf7xjYN2HpxELX
8tD+hmtsiwpujlxAnYHtXqh56OJlS2IXTl8Oq5PdVr0ZWvQuyLl+qNLBQJSIZIe/VXhnmRg3eRNZ
jsOoqcOH92fk5E8l3CdGMXXDWl9xxtgyx6xk3klyzBdTFedXGT5hfjgHwV5meouyqjK/vD/oyYUF
EAThMYkrbVEmvP4gale3htItx03epR+bXug+reUSHPycb98fafm0fnkTr0ZabTktGc5ELRmpGIpm
U0xJdh3NmTyTCTn9PJASKFsbwl6fiH1nhwGpuJFWPFojmhDfE8xT6UsudBfx7B88khB8l6xfSqar
xYUArq8VyaaWylTbTSXcuaZVqzOPdGrilrypY/M5kvxbRa+1M3JgWO24wSWr3yJXgh9ZjdOZg+7U
xL0eZXXupJra1rSBsBC4xz30pTVsurGcPuBvI6cz83YiLU0KbUnRsuhc5m41cdjJgDkIO8kyACsV
mmJAeVxgBDyEufgoG1c7jvR7PyMOzJ6Q8SlXdPbEl2aOodi5HWI5edbrksoZ61+Q2LPt1bocbMJ4
xWzlZtJxNJWYDm1zNfo4Yp68j+zixwBNANRveIy7Fu/NMQ53E30av7+SSOAspuIE2o6zescYdoA1
nul9b1yafqxBw/ejbvMzp8iCTfnlWalrwcPi5Ccrvpp3DPlE6ZRMOewq5xLbqfQeOxX9hrO2FYCH
bQhDbehskyktviiCjiSa3+mDIaX3Mg2khM4shFOL7vXvWUUFZpU6Ev8AuREBBKcemvKGeka1Ref9
J9+q6XIIkKLXETmsZjhNCUsohXAQTAaghMDEbgr15JlNbvlK1osJqdeSk+S2abkGf/7qnG56KQZL
RhLWiokzbjxD//DkUnu6N9UUYjFtbNWVOrVkqgxsqNM/WEfUeWBCc9fldrj6iqnZhs5MB8+mxCfo
WA9J41dp3vz9/mo9UYfgS0FmRSzFf+a6kqND/+pBJoDGM6boJdOtMMYNla68aXAtmvFGmFYjROAb
zNyjr1YKKQGfOcQxFzM0m49Sb00qEYFCYRfyfZ6dmYVTJylzuigKHJLixmoW8OdUx3TAQlPqqnHI
Q3XyVKgsd7MQ+cEGKueZZm49vj8pyz6xfvVLXGkuGSFNrCuJYQjtMs3Z04CcYi4VtXe9UkL9t61P
WqeciRVOnQkOM08ZgqjaVFebll729qhOfC4UjPWjUQvw/4nV/8HJg15R0DnMvkRM8nY1D1qKs1XM
PBqjvQ27Ir+bu6F5eH/eTn0yDsxJameU211z9bJiE+PcUaU+kDlG+yHoXO0mFzO91krTfQ4U090m
gYG9nCq1M4936o05qBgWpgN10nVekgLdAGOEkaFIhuQhm+hYV4oWbXMbLJGXQ1d4ev9ZT742CkjA
rhDvadZqv8PCpx/4ReNG4hS4sYzU3CgDJiDvj3JqV+WJUNJZpLtIg759bbDkdCFjbdwEQa7dGLiY
A62ZugvcDsczX9qplyfQPSFsJUWEwPTtUBn4JcXS0olmHUPepK5uPgVOVxwAxilb7ET0i1CJ5XOh
B8YfTCUpV4AciONc2mTejlypTkuFVCFeMcb4Q0yXBO0xhXmmlnPqhZHTIB/FTQgSq/F2lDmD2jtk
tHphKlhiJChzvK30EuDD+6/s9Diofx3UNSZyqLfjVBzChV1xL53piti60p32NpCszfujnNoXKVoS
SKLgYdJWc1aHrEhcI8aNZQbyuo8DiFugJcm8qm5jb5opV2i0z+QZjcvJyz8dBBpD0ypLDnv1dNDP
O5XGk43sTVXCe6+du6Cb2ic2R/sQDOMAVaeit7JMhlvpRsVdRkvc+89+MuZ0CVHIq5DJIcHy9kfg
DN2CY+eroLNL3wEwGPaDrVYvmFPGNOgX5jcVU8dP3BNwQQNBGAOf6qy7EKrRmajn1Mt+/UtWO15S
2HZFCz4BvV31l1oR6bvEbeozpfITo6AZ52wgZ0Bqfx0KQAYA7GyVhNczrn/eEOLb7I24P5x5uyfG
IWYleiafT1SwLvxWuaZXedtpGytq86sxKYd9Q3XnzJydWLoUeXUKY5yulMZWRxFuNHVjGRG9YuCU
2DTt6Wuep8W+QZ9DETDEGllH77B/f9G4rInVmc5yNUnH6QxJPfftmknoFoKEnGEqUEf6fZ860c7V
tdFPdezt+mBqjjOuYr5K47Q/pxXuQe+Pf2InRyZD1hFR+yIZWj01rVhRGoEro3O2V+FLWMrWKZrp
wZHKjz8YiaQYISMVIBbM2yeFazOHmZiRBLUCS1uzr7dzWisPqkGL5ftDnVgwKGUERxOHoEC1+Hao
WCYVzhVC20zIy7zRseFyl1GweX+UEyfTgnVEYAG8COHn6tWJBgunxjK1DS1pKJlcm963MBE9hAIs
RejXSrvohtat1tyFRQFX4v3hT4XIb8Zfltarm4CdtpHduTSOYsTb/FDzvr8dTL3bzrEbDH6Z491o
4PgA9c9paRkQI2i8wDY/6LFyKYJuW8ai9kMzbL++/8NOzr6rLpo7gl8uQm9/lyyGOSlJ0m4iXMYR
1k3Zxpls/czj/yODefvpEHejROEeQsmcq9DbcVSnl67Shj1SjNmRBwc68fNs6J6pzZ+gQGNAJLCV
swZBfQyPseixdGgk3sDNdlEBY5V6EyoUVPwOZzjl0MxaZz32sI/DW3YjHOb6OcSxthlMbDzqUKjH
Oncj/GnEKOyL0NCTahcDLA43dhjG1a6kl/tzAH698fImwCACl3brMg2icQKe1U9c6rtWB7MZRfQj
8xtwJIGxt9gpY7ORwuZFUcVMhbS1xA2QgQ3OIJW50XRMNXrRajakdAGGSpNgrD2tMDOxdSEwX01W
NT/Jck7IqhUz44+iBloiBlOGGHM0QXdMJSQ+wKMKUoYqSpWAf6XsgG1Jh3yZ2qcS8ncf5DoY+7T8
BHm71w+FZdCQ3mqk1fyoSixn2wyIbbxWbyt43tpEX15plksXSiQNez/IxNknjuJmR9H07XRIEVzW
KA8pV122Bl3QG/Q74CQHs7IfgpH2lg2EVDALpXBhBpdkwtOFrGKlTwZOMdZTKtr5XrewyiE3PuL6
yb1LqXdRH5MxIix0Rnwt9fgj/rRYfSvGUNMVqVTPltWCi9Sd5lhNyP49CfK89DMZGQ8LyhvLK6y/
lKMyEC9hq9zPB9zELM2jCc7FU4h+Oce3QiMZLjO9Dx0MJ9r279aKzW6DtxDp6rCjoLzPejtNfABm
zlViOzD5sE/Tx30bj+pHPaRp0uus1LiJwwm4gRux11+Q+EkM3+n0VqdnNcrqq5qWIn2XI+vPN4HR
15dYyqCvS6MMC2W3d0qArcHg1IdBqFV/qzuF8iGohuG5mbBs8x1J1QCjzML+MrFiX2xRyNtGK6pL
kc855WdVYoenNKpNM3UiH1Uzd0svMRt5dICJIVFKYvCTWlh24GWnMR9B7IhQ3KhdC5pMxm44fuqF
6CzwUrqxWLV2OE7KLsuTDfxIzOsKE06CohoJdoaN8gMAl8RUg2ZYuZN1wYpVC4DabJaZu52LOf9o
5QVmXUVIssQnIRh9hgYmLmCi59/LtonvpIa3x20QOubHNAZCiuQGYp4ngYljuWsaQcOKoZfYy93O
qH16uLP2IndwhQMEMsUfC0w6cHZMZFDejfqspBvRUwHyZzduvgHNxdkmzYqiwqijGj53cQSvte5E
nm6dJIS3q2Ry2Gu6Heg+ZSTjNo1G16LQiWVXhJ4GN7AM00OcdKCRYcgN2GRrpm6lbp3GyfCpUWb3
FgABBhLYmMOKsBwojhkvLfMUd9K+NVx1cF02hi9hoyqKr0tw0sDCUvNjjJof+xungmWfRljkbEY0
KM0WrRSN3NjyduomdrFP3RWuYht+287xnc63HPp1iCQFi2paDXwRjLB8AJgVFy7OBjB3Kvywt03T
V+Ss7YVokI21O4BeA4YNDx7Tqc0YxT3AMBBI1UYKa0iubV2RFt5HjWtjjYNVJ78fm3XgKkbUbLi6
FM+6VFsXMkxeJrgSw8fc6Th6QZhqhyDF9MvuGw8XDmDgJOXpIomLoEPY5RrF/TgK60GJZK3v6mzG
sHOStsQ+JkoBd+Q9TiRegAYX7teiQIbkAuZTg7EjsXVpJpAKdWDPx3xowaJv8lq6aH57q3VASGFv
GmjtF2Ryxajcq7DygXN0qhEr2VM5pgKnlGyEIRb5/6uo6bMTqKQ2QxsXN+S+3AeLrejR0vHD2gw0
XW+h/WbHBPouBmewgSEvwXurHf1pirSEP3bb5gmkfcWKykqlOBMj/iIIFWg9qCzRLUCCHgGN8fak
CxE3DlAX4Cvb4QPTlSNuwnYobdQMIG9AYFo0NU5H6TdOJQAQCaAl6M7gQk02m6pv/7kZ/1Yn7/9d
m+7/axTyRSX0P1PI/Zf8S/ktfnndnrv8jX9BP1VnaafVEUpwWSEg+T/NuVwG/wK2yeVlERZoZKH+
zfyEBoqcmxiJdDF10CWl96/eXPcvtHmIbS2uk6Q/UD38Tm/u+oKMaHwRNSOIcNBeIfJioNfBokuq
nyN97DnULRyu66zfuA5e0fGIawqqhOYGLEGJX4OF/aaN1GESWfTh1WTd/ROavUFwLoO8itiWH0Hz
Mo+zLGZSp6sfUYgqBuSAkRSuNotTh5r5Cl7fuGdEk4MNMPQ9CE7V8IXm8wwTkk7iOzLgREaLSBE/
cTvJvPd/EjW01W8inarSAESNbUFwklddTYwVjjgwpxi2V06mekoioEBVsP1A/0R1/jwiY4SzVTox
gLoy89M+Ehg7zXhZbEZTb6qLyR1l7Q9cr+QuVZQ2Zh8rLPNFWnX4gzwuCAw9ySE5kaSg/8wBIhz5
GBbMzxkbNsKSsP8qCRtxOjPBJeM5jkDg0IUCYhGy6+ygdWVbX/N5j4OvdIb7PLWKuMqc5rtp6NEP
tMJR4S0Lybo36c0Kt3G2hJJYIstxOwmh2MciLfXBK3OgAIdYqznd3YGsgys1jQtSKsbwUgulne9L
axyw8Cmgw3l4XlCM5vys6mOa6do3h47dFFZm5PJIDTyIrW4Gebul28KoiVUqAuaInLuyG+ieqmHa
02zjlW1Z5343pfJbVi+GGAQzn0KDIpGnZ/0c7LSIerkXYVTPHt0ALsqDvHxWKhvHE7d18VCyOOU+
07frOli7lHHtyUZPXE8JI36PFfaDu9f6isyZmavVhQ7sE7snNC6j59RifKFPA7Z+UhbtYlSH1QfP
MMIGK8CbIhWBNEQulm963DZl33yZWwJUCE1dEx9SW2B5lxhaXm3pRYP50ViNecH1da7v2tqiTucG
TZRjHi/1Wyfop+9BbHSYf0wEgUUT48AEtJx26iAM1As6Nsr8Sk6hiax3HjCJH7CLN80mRXZc2CRR
bF37sABVuh02dcn9HAzG1wYPzptJwakZuKDMn0zu7Ph2uoBhfcsO1ZT+YUe5iV01N6mKcK7xYqDI
74pMAlCLtYT5H3X7UjeB3wKpKvPscgjy0YJ12NdY6NkVXs1Jl+OSi5J2/tLXUgq/n0clBurIoB6p
2R4LJkc+Vp3Nx+CqATYr9jA1e33QVbGRdluwruekeGQ3U/ANCaJy9OhR0DFIZvnRKqIUZmc+zlUW
6lfxVKhQzCBSVF6ImD3w2wGkN1jJQsK5lQknfKdUTYDxzgj7Ks8bzWvDucMoboyk72Y2CpooE9MP
eITzFSbzNVZWlBQdAs6yLCGSdwOoRTxujR3IvGYACNNbAxzCqbnqJiu07kdIK5NnjkBTfa2aRMPv
La2PInK4uarRhyoH55PI72ziSHjEGG170l4vOMc8JL2+0GAvaOL4Uk34G9O2rV7TlfC1C7Bxa459
YOrXqdPQBjAqMFhxKEEX9MPBy9HX6a3eYk7X7BpXevSZbyaK4MSAfFNxSh+4m39Tq/EaBz0vZIIm
Kz7OXbsrGue6wpyuZt/d2Pl473TDVeJQVA20x7JRvEkhLsLxeumO6BIz3QFT9bQyBsqk7qqoijdR
/Ki67d99mmxKDKpHCMxXzjgfy0rafBJUaD0Tm4UNF0TtRxeb47Og2ZhGMh/xVXQASl/2LS8OW+pQ
UyB9Yb7ijPw7yRVc4mPjYCFkEGxmXm6ZjyKE0eZaOHO5+Oe6+EenhUN5rHSYZbV3toXpVn40lX5a
N5faQERjNRH+sMrfarnEm3W46Wb3vhSy3RbxBFcsn4Cfj+PnJte+x4mo7rUS1k80WR/bPL2u1ezW
yQM8yGWX7nGhSf2xrQK/LNL5sjDN20J/tiRA+Vg7zOW0a9AlfJvhSemwACZYRn5WiuPiEocTES7P
l5HTo3nMWHypzOMPmls9BZV147bZTpnxxYOF2G96s6oVTCk7OnDohuOOPW7bLpcXloFFN6g+P4UR
fI8NxVPQGPdWWxy5sb4MY3fEALT6gddvutVovfoUqCOcODPWt1gLGN4k+9nDMSjbGxZiyyY0/s57
aPqG3XrzMD20IcnKLBCPyqiD4auM/ZKSfTC44+mlkmxUuZ00DLZ2AOt81ah+hH2Ybhxz+huN/M6d
qNdUGq7K4BQRYaHCvXDH6bZVEMTic0vPonuPyfJHmeBuT7gg2FauyCZ+0Oz8IWDH9oBqA7Tjaj7A
dfS1Nu1e5jm+savkVjcLZRdNX0XzjZzLrm6ba7ftfFlU074N3PJKBEaJq2SCtVrrtvWzIrXLpMRy
CD7mwa2C21bvsYo04nn4Mk04ZzpNbPj0Uz8pebRvh+Kmx5buMzYnIOwq1bgq+rnZFuqAeTJcVrO/
1sC1hhmWnqVmzR7lTvhQWSZ3bgEDTFG0j0NYf3LH8MoR99S8Ha8z7avKCK8yzHxASJr41cXbUm2O
qQ6R0DE/Gep41aYmGLciETj9FfhRzhHp9YJLcNwnBwXDhDrNrqQT3k59mBxn033WRqPex3ojcUsO
w2Gnpm21UyA63asxJj5dtajEE3pVr5Kg3GFBkflsYfuxdJ4CnGWvYY5e6UYZe45aPUVGMvudAb0W
PiSWurO5r+Ih3lP82whKnX/X5iKijmal8UERPBYVl/eC9wqBSgTZI3kSHxPf51lxLzCo+wTI+mIY
RL8N7cHGLkvDNa6xcs8KrETxbbvX70e1vRNQyRX4kkplHNhYDQzBXC5lH1w78WHHadA4UzohtWFf
60XuNbG750TB4Dm8UOlzRRHxYbLV6aKv2wP9stPloLRPbonpYg7wsh2VngiJe6mCNrtxAgt47nyp
8MdWjIdwWxGbeqSGPNUer5NALdPLHL8RLpfWo+YkGYDT+Bg2pumHiRN/m5zwsm/KHPMYuVfnBcZo
ipD+uGPppGbsV5GT7/XZifC7V1HuczHVr/Up50yyZDn4TT7LbR0GMShzW/vKA97aTZ7vEVrMnOXW
U2GEPaGL+FErDfBCo9dVPzTGY1oGe3yl431qF5dTpR65IWqXo63cEo45H/V0+q7L5pKyQrAvBuWa
NIe4G8t+POD6csX2W9zFVlV/dUVCJi8LbkVmVd7QFDtacH3RNh9Aq+/maDThNbnulRqyNxCH4oPe
Hzi8GvTklq87AQD4SbTUwn60bUbm7Vk1hyvNNgmKMrJhpUGUhq1IimlYXz3GhbzQEtsz04KDRZ9e
EqVM76wwv8NQEqhPU0nWmkUuLVG/TZrcmuFXLK2vIGtsZd4f6ef+UHB8oXMdDnj8fJusfNp3mrmX
2K3x0c/HNtduq8aNngsj5jgimnEq7LvVSlf8fOq8No/Clx73eLZ9i1qyRZmgm/EkSsXlpIZbBfeh
WVIydyISB1PbmoShZVt9IJWBNbZej23Anl0n35W2hOOaKEhmd10eJ/eymaLKH2k4gdtO1Y0zOjWM
vdlCWPSyskbFYg0OqYaoUupHu8zFp8QZMSIo07D1J7UVtw2Jyh9JPenDQW354nU3xpCjJ8UOsU1X
UpLMbWKNFzkRI2EPXWrVPlWdmHgLx2S8mcp2fhZFlT8Le+QaYCjyU4gudIeJcvbF7tTsO+3L41Md
kGaoKsyRqANn85UhjXzwQbyZsM6RmS1U9ar3mjGRbI1DoUfMpYhSwDaO+RK6CpE7xr/UG+zZNi7S
TrFwlJrp5N3EKfTX/WTI6qIoXUjMJO4MbDg7CekHMUS0dZja6rpwiozvxaGFAe/mxDG9vmrrB7Qn
drNzzGIId3Uw1i/mOKtfEyxJiCMLJ/6oobOTvi0aN+WukUMQSZT0FsVOc0v5MSj9Xssy5SZ3RZXt
4JULfT/33fhAWct9GrqRZsk4UGkSD41Uv5xEnZIiV/Ih8geciQrfmrGYXcjOxgURLK0UadgpzD5c
cxDAaag6WLILmKGoPbo7N50qomRFD3W/TRVxT2/vSAgFZg4mboAMjqTlxJ5BiFRsLEth3ZURdkDH
zojmj2YJV2OvBprynWxqY/lpEfX3U4L55aYlCIT/6hQxPs94RxketeeRBGOi9DAmo1F5wBP8SxAZ
+ZVaIsTopXkxilyxt5Wj9HeZVUff+NL73jeIAwI/V+tw9tVGJF/6nH3Rr3Nb7rspzL/PAhccz5Fj
399wJ7HZqfI8D7a0aac4smsyJYueYgdICrOQaFH1VCbkBdOkwoDBnG6MHrsp2vPlxP00bUwNoHrZ
fKldi3Rc2kyJclslRvYBCUUMmLke+sgr8i7QsSxqMR4z7L6KPNEB+DoEmh18ypFWY4YooQpYs8B+
MiWnbPgynqFBx1Edf0kjsvIbUQYwybMiNWxPlSaXhjIQ1rPEKwwLoMQtrW2KXOUaA4Ki2ERhBLNf
dmqu7FpoJvEWq8p+frbU1Hqwa3K6m6xA6+HXgwFL2CXJ2B2UoR5rBKWx/qjSrv0AryP7ko/S+hRV
GphvZcAXi2INtt3cGfv6ex0LjFCVNg8+N8YACHfC7eNHRlki8q24HD7j0lzZG+RK2Sd2qKTbqlxv
XIpJJM69CNts9mJL1F+HrAy+hxT54V0bkn3PjaKA0yg3tWLTKI2LMTUqthhaSohBQRjF9Us4pVja
4oaowoyvXU7YMLWKOztMuATPGLt5Sj/H940YOulz1cIx2GnbdvCnzq4/WIndyJ1wkvQlbFC8+eBl
3UsrmqfRV7MBH5B+ttVPjD8nxI0dAez7yZJVrZgUiQnYQ9C9hyyPBtWVuMPQFVr4uh7L6UwPLkp7
ceQitbVnbwrP1FZXNcR/hkIyBZvup93NqoKLk7Ho9dJuDwn/y8bSOgodOmzS9x/o11HoaEdR95Oo
hzxrNUoiFU3HzgQGfmMoOw5RQMSCHeb9UZZ/5XXWa+mmQHCz8OKQucHhe5thUozUqhoBSHnJjnmt
2/cxNzKrp107Np9irg+PhquOv6crYgZRidJ0y5h0WVDffztqRrCQd5C4D7PNtU5tWGosumJJbv47
AXoip3diCil/o5Gi0I0W0lgVYTGFdvsxVYtDHMHsdOiavu6tMT2jozsxhQjAFlUb8AcLKsPbhwEZ
HdFLp7eHXkSSykc+PQI8Gi4m7EruoGJonqoE6ZmG8F+XO0peqoGLmInr/bpbwhVwQVWBX7CuYNfc
EDrjZWIiw5Bmt31/FldSguVl0ToC6gHrAICM9ur5rASjADgi3IUypfxOUZH8k2m2deS1pqvcD3Yf
EcgWUbvD+BY54fuj//oOwf3Rom2iT8a54Gf54ZWQQIv7oVM4Gg/qnMXHxB3JhcRTf6Zgf3IUodLX
bzqm+Us7eD2Pql7XNNRPTaLtMI75FLpp/vuPgr4eiRB0pYUBs1r1IfekPokL9o2x4OpOKvWjaJPf
XxnsGqTlKQuZtND/0tvWjvXkGA0WlbZJ1iPvrNs+T7DA6+P08P67WQvql53Q+dk1sWi+2XlXTxQ7
aYUyKWoPGrdQ6dVxSWYokRN+43bVPSimgo2c7pT2UzQZ3NxGclHfjGRKcq/kvlH7qYPg78yW9ut6
5R1SyjDokeSqttbyzEnXGXjLtQeOvC9iwmtlgJlti6+THX5HFwIvQanP7DQ/29Df7qMMiqyV1hu0
bb90MOh9rlVW7zSHis91Z4bVfG3m43DUYQodx6TV75tWpFt6AF28s6LYc6tsvqyiSL81jMw5CpMr
QOzU8gZDEjL2eg6JnBBL7mphnOP1LWfh2x/L20L+8rPZnf6z1aYPzzKerJYvGsHqAJ0tLG5z2dBz
YHRBde3SsnKOgfDrdoUeHRARbEAV0NeaEEiTVa5j7zkciq7Q90VdujvNUiusl7Cr+bko/3/97z9N
/dXnuXnpXv7jOzjkbrp5yb//138+NPF/XL0U6dsCIH/lnwKg0P6ih8qgxgagiY3B5jD8x/XPcf+y
wF1CHwNC+E9p8F+mf+5fbIiUFogO+Fsqe+O/K4DWXxTJlvDEXhRzS1/J71QAV8sDWxr42lQm2Ryh
qhCQvD1CKxK7Otas41ZrBuses6r6srM1cv9tksvdq1k5ERSsFv8/Ywk07yTUKGqu98d4zNIidooR
NFQWUbJQiuu5woI0GCoA64munTlaTj0bLb+0NSEPpVVtFYQ4o+2SVa5IuZZtuBkkkTrSTTy3akee
GWq18/18NPrkNJ3uyZ8ki7fTaMbYeqHkJP3hBu6dprTNF1Sa/aMjdQ2bpSwIrptElKiTkqZ1tu/P
66nBlwbnxTlyMQ1cvUOKMW6LbmnccmsoDoazmNIXs1rg3hCX15Q52ztVT8RFQt7j6/tDr07vn8+N
yEYFCabpdNSx6F/Xj/VQMxQimHFLUSq/1u0c5FPVn+O3rSXUyzDUSdUFcsra4ZbxdhgnmxDw0MSN
IwkGQeXQ9VdCoiyp8lp/aJYlFcZFRcEqm9I7u+0X47FuupuToR/OnHEnnpiyMOvJXXrmkK2+/SlB
ZyJHy3GsqZU63SilrfgS5dA5vtTyz7w6KH4+8XK+AzhBUUSg/3YYwFojRQzeKR0V87zLYX9dzXUW
Y0ZhKtNnjCugE2LTXUS7brYbG+iUCB+hZKKHfv8Vr4Lsn79k0VKy62Angf35219iho2Lhxu/xO1b
+0C2N/xgdtK8VPox/BpLOqcLrhp/vz/oqVkmwGFT4pUvfqhvBxWixsiOYv9WDRJerkv4MLnnRNan
BuEFotKlce3XQdyuclKyqMOWMnvgpYtzJPvRHywY0Pt0OKs/kSnrIL6hBhTJdFkwhhtd4tKX+F2A
bui3J4z7HGw4As9FtrC8xVfBum7LwB60moJbmgabVhDTgKZwz+zgJ9YC6l02uQWmCBlo9R0iYxu4
8AVy27XC2GpaOEiPFtXyaeIyuLHGTtnbDmrI959t+VdX3wJgFodL+QKSpyPs7bMZadANcdMyg3LK
d7B6Sj8c2HNokzpHB/oZN6/GYiWYtBTQqrokGt6OldWViW3nPGz7mLyy5xax8SJEaSYbMTf0Tmp4
phX7URvI5CskqDK/dKbku9ZW7S2ir6DGTrAGkiRKLY32vz0PtM4sNByTLIu2/ijmZDJikpzdtrE6
7ZhLt9hpZe8epalHZ170z23s7TzwIrn5adCz6D9YB6rdoA5tOcppS6s7Ctpqz/nyGCvDUVPDK0uS
C7QSZ5tX0SWq4fp391gySQ7Brs4Oa6jQXd6+hAHCyYS8uN1KFJL+rAf5thTmuWTSL+GIveRCCK5I
htCwtiZBIRtpnC6uUMYrRoIwrp5oR9LI+yPw3htC2b7/9mh2Xq9jbvCAjGjrsmkN4Et9+1g4j88z
nMhyi6rS6PxszIC2A4lAe9BGXQCRDAHnt4osLDWcdMywksycGO+jysEgy5ZqZHhhy2rc6RTMwqOu
9ljHj7XdX2EQrpNJ6obyaxBSId70gsroLsuoRno5BEjDS6LONLedhRbFD0a8jdBIY43qOZisx7ug
QNuwNxPTkZuOOtNIBjo37iNcxBLfEbn6wUkEBfpMBNFz3mea7ut0+qWbPhdRuOsymFt+qxm9tk0s
0epPTaOMrqdFlkg2TlHGxsYe9CS6K9KqnC7norT/N3vn1WM5krTnvyLonh/ojSAJEMnjy/uuG6JN
Nb33/PV6WLuaqebWqYM518JiBtszmKysZGZkZMRrzJty0D1lBbaaFcCBPvgJ1sLCq24EYELTdMy3
mQoLHpi+1d7XgxTdxyBYQdLi/guVWjCs9D7rorB2UiaUFnabqZrvIhZMiCgo1PiO6kvg2Zta9zOn
pcF/bVZh3NhoIhW4mSnUjWe5l++Jl8iGI+ZhJjqFwQ/Kg5KekKcZ0XevoRJtV144vtWgt3MnEpP6
zQPeh28XQVfcCj5iZTtaB+FF1FpAdFO+tbYS5p7gWHYUZe0YFC9gBuBB6pUMIDs/lJpS5xcakN52
tHVztEK+bikoyVVOu1J0206rFJtandwh7BIVGGa2XByuoRUSXEBOfrzDZ7UWd7InZK+60kwZHmwx
PmlFVlk//BxKw04q5NhY5VMarivK3c2e+gg2xgotx6bBNxPckoEKL+DeyLzrLIjbe1Dowq0pxFRY
cy8nl1IGlGlckz4dMI2KnMOJpUaM4RPUbbduqjKkQ2L61vdCx39uUw0NnoECNIse3FKDyloXl2j8
4sDaolXVSN4lvaLRO+AhKFKunhJhX7LItCr7SI3WFurh+UHpBJG+LGGndYfRU29i31eqvSCXtD0V
VvNhpC2W782sbcaVMsVVc8gNtb1OeUOrrp9K4cwrEIrnOBpG2TETPxBXmT/I12HnhRcDiiw1roJt
9pscYHwm2AXZJoRL9s0fIVGAevBA+zRyq+jrIPageFWpSflECfLwZ0O9HSR2Njbf1aTQJFo8JNe2
N6V0DYgANK6TIrkPdUot1F7KCNxGFEzR1giacq2B3NDvB0UQFKc0TQQKqU54+qqaITM30zBNKU04
OZcwOFJadW1pRSE4RaHVDTtCrJGSEc1awCWjU1MwZjO9F4iCmJi73NR7NjJBoXcGOSmFq2ZMivan
4ZeATGDkWuBR9LZ4LNAYGl4CP6tvBygEIqAqZY4VgUK3Jy08AHiCxk7n8AWB5XjoZrB/dU3cKW2r
TaCdA6+5UBGvflZqRae0A2TcXGMaJf+rZP3/ywr/nYv8wx3yH3WFbZ75/+0w/+3+/5A//6vksPv1
v/713/0bXQxUeH7dAlF9FymV5f9XXJAk5b+41MAVI6XDQ2V+NP27uiDL/4XJFw9iEhxaAPL8bPs3
vph/JWnzQxKJ4Vm8Gy+O//0/fw7/w3/L//3Crxd//gjt/TNzE2Sucf5nLfNEkSsI2/NOPPgavcRp
b5EnyacEkY8NPqf1H1JdunNpVsIvOPQ6L762fipCf9dZ8on7+s/Xwd9zVxbDGw2SS3EtHiwjABNo
e+IpSumf7/W/R2bVP07cFItIboNWPNDUXeEpancDgtkTLt3DpawJGCO/fdgunxRcjv0KiyQWlF0p
I5MoHirzUqouDDQvvh742NIvXqV5K09yiMDIocUjb5BVPiqe1+b0jx4zfy2QuUiQQsXshL6cF2hw
9eLRKE7UiufD8OEl8ffAi4QS00HiV1FIB0md1qri73FVBZkmrOG5bbW4u26BFGgDSc/gb7libowK
mDLEJyLvBSSfa1/yVtxoB7NsLiNg1bK413XsRwcoQl8v7Z9PrL+nuHjk5IVmdpC6xMOgRS+jJ2LR
CFY7/m2p6V7STvksHdkZy16tlCDww50uQv5+VUgqh+jEqTmyM5bdTB8qGWwrTrwhPo2wXHUUY80T
RZEj52bmSXw8Nz4mi40uMum0xTteWRkTOZj00wiuxUreevmJX8E4tksWJ98HjWzkySQeNOVNH+oD
5RYH3P5qhLgP6i3dQN3aK7nhSnmyz0Vt7Ust7INshUej45s8V0bR9dHKq9BNazOQfMZ0XeKTS8rp
BgjZpWhThGoGTA3hITOmT94j6EYO1MnJqiuEtYxT86QKm8q3HKVL8I98Gsbnom3WwaAd6BBkoJ8F
gNNaF1yNVPhQerHNclrDByC5HK56mJK+qdmKts9zxAZK4KN+Q8EVSakWipis72q8yeq4vxLa186i
B1H9wjDX7vAVVykjecavYSJj9yJnMlLbVO8iQJyNUt1+vc2P7ZNFDMz6SAvMKRIPY3ZfVq/0yaRc
OBGd3pvYfz9e/z5Di7gXRV3F04QzpJcx6MHUVpsEHi0J0VRH22HcQbVd+epNqAYORtqYeGkrZQSj
HgaHYoAyoIxgpIQHpfK3ZtPuYyvbj9xlrkDRZmy7ExttDmefTXMRRbPaL9uiYj93XbHq5ZcYiGg1
vtJcdfLqZZpMkDPGiTV5J6x88sOWPiccSzwhhEY8KKb3PNJirU0qpJXjUcyYLGE3Jm9SZHC0tOtG
B5eJXobr68ZBCRvwjL7dQSFMWvHZT3ArDnLklNjwlaQdCh1AmQJVISm2hkcWaqlOF05YJWMVH+0t
kHbgYlGUBEcoXEgQW7Xit8QgVdc7FDfsKIYEHLdOluYbeQC6qpuOL9730hPlVA9Khe49mPFbLtU4
sJ4q2B8JgEthBU8wW0wRWHsgxHYkIrt7yo/gXXfis5VeRnCJ9wjKvXxWEM9BkDjz65y6X1Dxe0qr
AUanVHHvZ7z5X81xCy4WmJHqyjzIce+w9el5AAw1ShrXi3QR4YWMgQCuq6tsJmZ+ff6O/f5zjeJD
8qTnkVIaM8qW7tbWV7nNhBMtgSMXmDGf+A8jWyFackWG97YUXMCDA5bphMqvtNxKqXQiPzgSPIzF
RVD0fhRaPZdMI3BjP3X9d0V4O29dFrEfx+Aurkf2hWXhFLkdtc3X4x5blUW8K5Iiiwo0NDDWhsfd
trZUD3aJaXwTbNXq/usfcmxdFnFPT7K6k2p+SO/d5PpVVP7Uo3+EG/orpBqLWJXrvT7l/igeIPZm
ALw19+spq/PcPjktc1P043YpsXQyxG4QD4UE9jaqNhCAVzqiEJloUVs0d0b4raqxQazAQu1qyXOi
XH2AZQ462EeyoHYlFZ4ghfu+irddF66tWtuHaupC0F37HjDmqdwIae+UsWQHlb4L2xso+LedcSXT
Za/T77WarYRx12gO9ti70F+BHyj8Z9WPTuR0Rw7bsmArdMaQjp5BUlSBIysh9QhnjryINXoBqR1e
/PxIuYvGCyU/xYA8sl+XopRF4CVAFfXpgLKO3ffxWuyCVaDfDnhkQYQ89fWPfPxFrAC+PQmyFxMq
g40g7yr1xEE4NvtFgGjBdHPiSADiUIYGcTFFz9P4e/QRLk1PgV2OfdRFpFDVvNHCyJsOif+zlQ5e
eUrB5djAy1ARgaWXU27qKljNBIZ/htP86wgvWxr9EICa8eTpoEMu0SV0ArPgWvBPxORjs14ECOrc
Va3AxDjgbO823VpBof7rEHEkqi2FXPxY9HIxtqZD7t3XtYCKBlk4cNavRz+yVZYy0LSZfbUaK5J9
Ks5G/DCINwH8j4g7W+5/ff0zjv0Gi1MajkraGsP8M6ptoz4acY0k8Cnn4yMLv9RUC/OkoqDKSYUl
WHJGT73xj427OJvB1KVoXjBu+z2JHHTuv16LY8PO//xDelA0phCCLZ8OkLeDceVN7nnjLo4jTRyc
YxOm26hwiaT7Wj9x8x37eIvjKMjUW9t5YN+/7sRbiTeY8o8UzP46kUtyOYVw+uY9a5EVO6FDEOnu
vLVYnEUE5CJgGEwZWRJl2mr/zHfmr/kugTQ+RCy/Keb5BhvjLm9XZ013KcAJUqquSvyGiNaXEPi6
aXPeuItjF5ckiVXNuKl/OyivZf923riL3LmBYYN0OwEpMb4P8WUAO+i8gRdHTkQoQIU3MB3A8NLm
DOIzF2Jx5uh4TF7SqdNB1e/l6b459YCdF/KT3E1dnLkAmaXMaFiIqLjV4+a2hdo64EINUWU3ZMaZ
q7I4gH4TeKDg+SkBckSjsM8H/0TsPxKL3nPSj7Goq8tuqgvxMAWrZtwNw3l34bKjnAYhDJdYYUMn
21xzIuu8g7JE07dCEbWlyrgjj4YW8uZ5WeRSrliZJPqNMfGiT/eZuvbOfDQshfb6JpVodFrDIUUn
ONuOwokdcaRwsoTeo2eR09RlHSbre1/9Vmk2jpCVFK92repB9ct12NycdSSXCsSxVKGuVRkT72RK
Se2DlP34euD5TH9ydpYG1+gRFQa83gl+Iz00UdzII9eAtv569CM7W1mczDj1rET0yfWQdXCkmaf8
et7Ai8MYAdMoMoOl76qVbmy99swJL56uTQaFyxtMklPDtCd6s+dOeHEXjgp6VyQyxL7iRkl3bfuP
VE7/uguXIA6cFdPICPh+WXBIgMEEY3Ridx/ZGUvhyArJRcWao4elVvZMEG3lm8w/FU0XePm/J764
FVEa7X10E6eDFL3WY3ATWIkTtOuxy2ygyytLe5wZ3mVcO+gf2qOBDK10l0ibUV0rQuFIo7gNQ//E
77rAGf09m8VdGgIaE5SK2dSd4XhIc6mQVwdp3zYo73Eymih0WuOO1vR5MX/uhn7MP7s85CekyXhA
e/gGnYzr6kTQP/bZFpfs0FVaUGANezDaTQRCIveuA7Tpvj52xwZfnOempnXVzrutUSSnTOK1Kd6H
wknRzCNFmPd+2YeLMIHjVNWVPBzkilpKN9ht6a8zuKRB/urVoStYQEpkYS+P7QHwM9IdkVtgS9Gr
iLAUho0f/DqXwqs8E2bZNzs2xH0znrLqPhLMlurNky7VSE5xhAOxpCS0G7Ck+npZj428CA7DZJQJ
yQpRZ3SkfJcZJ6LZkc+11DhVp9yr25hxQ3xE8tJWdQwAkOj9etbv5rKf3B1LR0bo6GOmzzGtr0Fv
oW0Qj0A9oCAXwLjkaTNEym8rehY7pOu7H5nxoMobDR66luluVv5KQO126nosnlVMdqACw+iPN3h+
utGkIZyj7Ir6SRPuvp7tfJI/m+wi3kDkR7yjT8dDAck2Dm/rvrBTJCWxMTjvK77j7T7sXto9aEYo
4nhAbdSOkt9jc16MX6ofJ5pWBKGYjQeR3h4PkzOf1kv3iklCNmAsqNrBiZ4lzuxRr85L9d9xrR/W
IkyKQRoiVnvMD1rsZN2Jr3jkpLzz0D6Mi5HOhDqkRAAydDqLPTiqMwtp76D/D0OXSQrJrQQMqNP0
rOz2+et9d2zGi7NtdapQ6yC6Dph1yzd+tTprWHFRrxbo+YJJVcdDjyjA1dnDzj3vD4uANVQDOs4b
Dt3DFHY/iuSU7PKRUCQujl+hFX5TNTRau2obCd8GiPOekpz3cFi6gLRRAVCuH8aDkDj0DKvzkswl
6LgbSY3zjGERm6WAW54523mnfFjjwWt8Ph/DKhfaXTScF33ExdXci0JYICtD9h7coO/4mgjIxX29
195tJT+JnaL854wrXfn3qfPq3JG6bxZXs9Y4Ze6t9WknTCM4YP9WRAlGQNxUy8ELw24MzLfayxBV
K1axdy8IiE/nB8u8ZeM6Iw0O+SGunnXYw2MD4hgZ4jHPkAApdwMciyz62VfCTpPGrelttfau6fe6
uS2snRchGUqlEfIN6m2VivitgtrOKm3QmppE7EoqZBckRwgeK/Hl6xU4coiXbmoNLHXkDvrxAG60
1h2vcr8e9z0efrayi+hgWGFYYlk6HHxwNbpx7wc+aFZxnfYvHoqw4a8keRPS+7J/1rpXn/Tn65/7
+e+DFcafHzQYxAYbcV7awMrhaKnjCSb8sXEX4QNFXBGlNIGKw/cuh0J91m3yH6RsqMGx76F8coh/
I+wGyPfrVfg8JTCXBEBuPGlEkYIcPHrWSeaS6U7Xf3r9ec19HjN/rrKSTj5Udqade0+Ii4SnTFnm
mPmfmwbW5Z/j6mqR6XI1DbS2M7tDKhF9a1uN7rTsW5eeSsaPfcpFPLGSRiEDpwiIUpbf2V7hfr3o
n18EgEH/nHxpiHVXqfO3TDfwE+wos0DFn2ouHZv14v0ej2aLaRGzzgFw5DskhL6e9XvF4rM1XxxU
hA/AlDUtyZ13IfnKrTzufQQgvfFBDB4DwFgT3ppip62TPLoJIVkK0pVkCQjNBHZUl1stqLaaOu4z
GpeKH6/KAn/n3LiVgE0LAq+Uws6zt7bYVggfArTOcFzuaQBNPsJ5J+2KYCl9vneWmEa1w5sZIV2K
0bXuwixZtYj3I5vu9OWvyJNQt49tkO20h1MnEM1VqmHKMARuPOy6xLRhtu8Gsv26uuqKHkhahtJ5
uxb0ZBtzsVf6ShYnwDw+KDUEFoFuFXJ2oWcXg6Y6eU7AjpOVJT0O6iwCDebmxSiEe1Xq1pqcXufx
D7F5Mlp5VQ+5HfiarQv6WslQy4MaMKo/i/AiCAQQLfq6yW+C4DmJ1qZaXkrd5A4D+DBth0OK3U23
HVpWdYOiHhYDlYYMgfmoFKlbDd+TBPlx8VuCc0ktNrTiRd6UyPJjZTsYtYMQre2nj5N2Y+Sy48XG
RosjOzM9t09Wk/jojSbaXOoqFrUr3XwylYs4R5F+tFxrxGa63wie6QSReGNGuoOe2qqSJWSmfkN7
BnP/qjTxTa0gqFTW58Xcd/jgh3RiUj0/L7W5y6I4dMi6/MTz7j3x/WTLG4uzRFPZRHGIXLsoHnLz
wvyVXyCqjpRsOK0LaevHOy8/cbyO7MolrCPUfDSLNF6SXrKHbgX/aKOXJzuTR+LlEtvRSUKbY9tD
jVOQbL36bpBmjL8T5aJIHpJ8Z7U7T7ltkMS3jJ+1f4/E6D6p74V4PStHloHhdDrCayhPWuolj6at
mZT3YttuA4nSgxE4ZoGiunlX+flTUEFyShB/xDVdlhwZRLVgwUuLN2DQeuB17UpGclhGllmV90H0
FBq3mb9pjI1QnMIdHomBS5hHoxqDNwoiGwJSjCfQBb/9OggeG3iRw3tJFVaIERE7LCccb6ru4etx
j3z9Jb9uCnQpLOfCillfRBUiGVthOIHVnROaT/bwkocKPLzUxpSrssN/0o9/lYi3QfmxsyBad0Ts
US/3vXmKIH4koVjCmT0lzsfeGwf8VG60+qGKL1UEUJvuxC9zbPh5/T6cdBN7kKnLuYO8cLArIVwV
42tthY6OxN7XX+LISVlCm+FPiXE7ZyxidoB4alvmzqv3bF09PvE7HNlDSyM5OWuENmm4oHmqKe06
6Vdfz/zYuIu0QkrCBBN6xo21NQYYaXMiCh4bdxEEe/Sk0Vig4qnHOwzQfe3EI/DYt1zkE5gw4H5S
+eOBgqprVBnw6dSp1ZuWOtqJj3lk7y+htpXQdhgKM/W+fErKV1W4quJZCbemz+Pb4jgDjv+Zp9X/
q5//h0FYrsetkEWUqIYG7/DW3AA0Oy/qGIuogyVKnqlBPR7MERXZQ3Sq23hkrxvzl/lwmqQ4wbN1
7gqGTX0p9eMuz1HtayVWJ9mLSKF/vTGVeQd+EoKWQFQ9D5sukYluBsq/AjwV5cJC8GgSb6a8ccYk
3xTWD9QhBLD0ZrhVUD4V62sNKntfTnZkZnYzrr1KssWpdHsh3CBZ6wzF9FCUjwiVb6YQE6XsLU4v
BeTjhbBal5Vj6ub66/kfqfKibPTnOg36kGFBzcnKGqwAartE3z/CLsVKu1UW/IhSpKt12c5pMpTF
LXLIiX5rmD+qonJKrrooBXU8ITgdl4eJupqAzmSH3ilCb3VwK8VPKQbExqkIfOQqMRavlmEQkPVs
aDiqsds3brdRorOKsAjU/LkMJmx6AVdj8DdoqUACjZD9/nqFj4QYfRHWcXrVxaCcN4j5M8tvEFz9
elwsIj7fektj16kRg3ayeOBWNEtk9H/96i7uXxG4rTLqZKP/6tMRSIrXW82uWs011H1SPEn+q1KO
MBIip6TYYUziRpVDxx9/91gViNFLgiwVrAFgat+QX3eTZFWXmwgLAVWI7N7oHLnRVh16rLovoYMK
sWTAb0C4SKoD8utieicVl1p6KLJLcbpMtEMzvjXoZalrSfimx/fhdCPUNWzx5qEWQZ+LwnhpSv6d
ge6obVbSc6zGvO/2lf5t7K99FOI187WpLnDu9LvnLClDxwvwcCrqVTr9Npo7talwybicdHwfVB4o
Koh3zSkVw0WJww6U+jJo0LpsHozxISzwKXoo+7upRS/dvxGz+ym7KL2dKFzF2dZPL4ryeizvI/Wg
K/spNN1g8l0jOEQl5ln9dYwY7VQ9xuqhUH7V8HZ1aR+O3iaMZsryL0RsV7gZX5tl/TxCegr056Dv
nFq4Zepq++vrL3/suy9OARaXfZmLJGoQS6LmCie988ZdXLJqirhqjvHCoZcho1xOp0Lxe0/5kxi5
xISWkEEQVh0YWPTWtEVRGLXcwLv1U8EOtEeMJ5X4JXr+5q216UIwvgnaTy+ecAvcWeazHr5pQ3pX
VMmtJuAZH28D416KqrXG6zT3IdidB4xCauLPGABfHWkWCRSGV6CKahxE/8RRnetjn/z+S2wp5mpK
FMGMOUyJRq/dDcpNNzwi042cLMI75wWaJcY0LJW4reqG/L2kf+7yPjlrWywFUUw9y1SjmJECMS4P
2K25X497pO5sLjGlcaJn/wLYIK9iV1G2sozvQbeWuVLwrnRb6Q7NH8X4WY57XHkQ+23dPt+nGX4J
1dbAa72Emm4oNCc7D6mUH9V4RUkjMQe7KUVYTa6aXQn1lQLVXVo1eOmIXrIK5d+yFW2z9E0wi12b
ZVezu0ci7eNBcDxzWvthZ0/FY11dJ96qaS9R0NeUK02DF6+d+aUWV4KlC6OUYht2KMs7lJbQojlz
4DlifEh6og5daNVnB0voJv9swxNJwpGAoy0CDrImipDONQhRQKddf/GoXH29B46NvAg5o5kUQit4
NEt+Cr50NRjVCdDrkUxhCXrNkIsS+3oE8YF2f8ZLOdAfMGA+sc7vGpOfnehFqAiyAMsJTeUpKJR2
FRgHtYdMlYgyValm7StvJg1ML8NFY5bVSOOEdEVEFruMrppC5moWXtHtfrME8bzYvQTNTkDXU0gO
4yHVm1/Kc6Cov876QkvYrN97MX5VmCBolm14Lora5427yPt9Uw4LpWLclnQ2cIO384Zd5HGYi05j
FIOPkfXnStyfCUo2l8qFuZLqpZAz3RQHVIQnTvY+5h3zyU5S55Px4ch2YoSwORIXhwZFD8PADkt/
NDGRKrKLePaF6n5nIw+Lxo1KwVGDWwqZToSDiDncZebPINKg9Y7wfeXrPIKFkrwUY3ffQ6NsEs/l
lvFSGH3SZsAvTGzybT0LkrxM8tWU3/jlJkm2rbSZOl7rzXVfvyi+uDvvQyxiRiQnolIWLJj6qhT7
8pS645GAMWtJfFyuehyiCdF5Cgzxtd9txPrE+TnyXFyCdINOiaRGUujjq9e9NiI9g2uHhWNqqJqz
CduZp2kRN3z85lrIeIQl1P47o1nXxsNZ671E7eLroKHcNJ+nYdvW7knNySMLvkTtCrnnT/gecaWI
F+1Lf4rvcGS9l6DdQVFafzI60O3Vgw63N8vpkT62/iqv789bkEUkULDw0UW/pTbYpJdtTQm2PZHO
HblblmhdrRzRqpOZu658K7PJlpWLyrROXC3H1nv+5x/igaJlKoJWDD5pq3Zc1//Ma/2vEs4SqysX
qt+UITmoFn3Trd8J7ZTKCFbnrfXiVIY4TQ+9zCYpYWN7DpYo5427KM8Z2PlGRg7qoVmrwzYrNucN
uziFgzUmSHQzXcP77ksXqn9er2aJ1sXqqLJK9LYOPAwVcdWW5813idU1J9yNkcAi6EmujJnOP5Nz
/GtPvNeEPuy10YDYqRgRFeeNd9M9nrW48uLcha1WiZPOoN1FtTol+HHkVCzxtD3yqFOi/mumlH2+
nul73fuTu/e9sPLh9/fqjDeANAyHXiucCJ9ve0r1H73UOrla75O0djJvFiheR4nixIjQhCndT1yt
TPOmQAzJrvV8k/PCiG4FwGpZdllmT2nxkqj+FvMrN9QmN/T7n4DlViUiEUaC9ILXOlpTT06iyPsa
yQMtfDTDmwjGSbXTuitFpoRyjVPhpi00vMaeUTXfpQrl6Qit+szJxAk/nUAD/qonkiNCjXEG0cCG
sth5cbrr8nof4CelDWNxWTdXvZztzWbTeHfDQEHlEPjbOpE3ct3WtjTIQF3RsKNw6RZeeDP1+SEU
VqPeb/E0wu9q7HGznHZW3u8sK9ugb7eZdc+z3nqwQl3DI83Xt7mSnPccmAWrPga/3J9m6+mcVlHs
ermNHeTXX/pIxF6ip0qRXT4YvAbC5qKWX3QjRnniTFDCEj5l+W2IrzWns9B+tfL9mD6cN+lF8KuL
WIyaZIJdMa47U1qp7UvFpvp68CMHSlyEwDqt+lGTfa4ZeIyRG6onGh+frzTCXn9+wSodq6KTWOmg
25CJI4G9nrOoryf9jrX9zwNrLNWBqzCpMLPnciyRbJwUyW1m9zfxqQpyTPDwS2sHu5Z8N01lNCl/
C/pLAe41rr2N2nW3GByfmMjnq2dYc1bzIXBEJjqPkU6gF80XIX9Kz8tZkIb9c9xQDCXLB+1wkIsn
3L6U9ryvLS+ScamtB6whCJ/K2n8cf3z9NT5fBHMJ588R0FYCK6QptPYvxxP7Z/5N//MLI+P55wqo
dWGVbReMBwM7PpWa9tSAkBF0sH8nov78jT77CYudryF9WvYl1AzF09cZMkiiNrgJ2X5YPyTjy1lr
s4Tmh8BK1SFiwZNdeXlmj2IJyI8lnD7iGQOK0MNjyV/+eany0klDqJHFVqnDHyJMZVLlroBc8fU6
fB4OMLL583OWbV8NIgzkQ1Pt2kGlhQQsPzpFUTiyA5fIefB98iC1zDurAeXcY6504h46Nu35B344
37IxjYE/EB0j47UUplszQXNUTtITq3Js3ovjmHpl3ePahrPgdF2PV/ggfr3ac5D9ZGsv4fPCmA/o
I9NL9UwPR1V6nRUqmrBoUi92BFF0KznEXfru6592BN1qLiH1PgrDelfTFVaCzVRYbpO/DlTaNHHY
9Em9UXEMREpyVVQlRVm6Mu0NYuFf/+xjK7g4xIqe99idEXviO1o2JyLDO7Pzk/Vbou4rDH1TqyD4
ZKZ/CNpVE2NnZmrXGRV1D4HkcqzQCNZWBbnTmOYrEf/WTNgVKqiTLNvgcg7n5Bsj4DS5ic2nVLye
8n3sw1funiKz3fmwUjwQhNhG/ei773F9H8+GR7iRduvBMJ3K+iUYp6Ql34ken/06czviwy6OUmXM
FK2aDopErWc/G4znRbrqkUBDy/kACkeNd2N8DXshrWc95dtQPrE3jgTZJR8gCjQozxGvzTS4bP0Q
qdpdLT8n1qE3z+yrLlkBIy4jDfsASMjTdBevz9pXS05AVUW4ZCrmcEhivqWx6sZTZx4Be/nT42ks
AcNqD+YmyTOyWxSo8QSW8x96f+GLL2b9swddmCpbv7uOC8vJjO9d4NN034MhQRO0ctrYsLtuG/gX
ZjGgVfbcG8+mvu+lF3asjV3hxpRytxbgMiK3Zok3Un1hKDuF/6S9yTwQ9ZrTKtVmytuNAMAv17ea
oW5rxNCaYG/xV6LfDaq3L6ziIFU/DauzQ5wrdUWyvQGtFfUt1+qdbDwIlXmVN6Ao1StK7CtTMzeD
WGzkEBWIPHS7fLybBtmNi33j3fQS8vWm7nqZ5+KO5lTC1jN4WukF/G8T49LsMrdK1599tWvfgSrv
VtFdSmEinbBKRb2s8/u7oBDXmvCUFW+FIdHQ5k8Wjq6IPJvJSvbuM3+PovbB68P1oNxM0wXAZicr
XeRabUO4zPN9p0pO0CtO0/0ehQs5wAVS2qqRv8bVntXsbazaV6X3Jvbf+8G00Yu3Ryn6jdfyVu9w
b277lSBe4T0p9tGqKvNtLCFmPlaDjWOa3Y3ibpjqzSgiaSi89elwMxJ1y+x3Ke7jBqdh8xUjcPSy
c0q4a41eWiQ/p8XB6t9CcVeHT3IeOSKS4k0QuKNwNZjdBh/Xp9q7i8HwV1V6hxVyMHKAsYrlSblG
D8Ht8WjX2t99XrhZU8BZlDeidmNFrR0qV2Uy2QJhye7HteRb68THMsGoZqF1W/DwZLYa5v0zji7x
4N5g1+MUsB+koXDNcHJV456qGRUjux7MjTc2ThsmjkWfTpYPVRXbXfxmlOGVOiGfBZuzV66QkbbN
GhNWCwi09T0ZNuCPXeymNhPWeEabrrhIQYPUoltaK3UVqfeafFNbD/7w0EUXXXLTjeuBPzbz/9eE
WU4Sd0mUJR+L+Iq/Z/y9e7A27Woq13ROK2vlxIEbUTdP+4ba+aaWK1vmnd11Vx04lID+nX6VVodS
fmnGElQNgRgBbvlbHf9U6lfT3HTet9H7JrW/E/6dIW1ipO9CA/HzRLhMolWUXHrTqydvIw2ccIoR
xM2QXBfJlZzsSKcdgQWVLA/uMmhM1+sv0/SyCle9eGeFIjLrYGaEKw8sRRQUK3G8po6z9oVyW2IC
XacvXZRxv8CUIruoXtNol7XVpZeMCBUOa1HO1k0JuALSSyBYWzMbtql6DSDYaYQrrbvs9cZpGnyP
oVSn303tIRtz18BleazaByTrXcxcHFTyLsmTVo10nfpMuN5XE0bH8fOU77RmWHcYVOPYrfslttb7
KsOwnE0qoCE/EHUEybOtuTFbrmUCkQHXL8I9Uo2BZLPkfRTbbY0vqQzAZBocU66Rw98oHi6PnKkg
aS+t8EZTrw3xJjXBZbsA0umJSW2AdsJ3o7qV5OHCV+W7IQGFoqi2ED9F1FUnkE4ZvV3e6WZ2Hzfh
1qoEF/mIFQKpmUB/GBRu0t6lxa9qwIPH1PZRktueEm0U5c4zU4x4KzsXEAmhQTLUCkjz3pZTjfdo
61r9g2WNdlGrK6P8plcxzFbw54XvNv7wmFBMafPKjaR7dHltTe3tynpsazBQnD3TV10rGDApuIpZ
ASv9jtM9SvqGg2b+lh6/I6D0gSeRoGgXOkj/vHpUJXB5dbgdkp0G79zoXPgGAK1it1IwLr/35Kc2
rK5kpCfxcgWGHDiyUqyB1q+K+tXvqLtk9UslDj8kEH2GJVwONZdANiWzdqaT6ykGyS0upXhjK82u
4sXUxXAQxOJbDgQeY2pbBCTRJv+Xs/NYjhvZuvULXUTAm2nBlacnJU4QFCnCe5MAnv5+1aM+9Tel
CI46FFKDIIDM3HvtZQyvsS/eTTlx4o9LW22cMQrmZfS6NSU2wQiyZdcXw4Fg5EvKggREbIbV/LBO
yFIzvxoPRf9D6Ddj+2yqCPjvpOoFCFVq9gYFD/9iJk5Wk16r5E7wBbURCb2Q9C9hyBmU+ly7Ufhi
1PEhrpnJq3FgTmHS+XZ9kwmAqucsfdBZLEk1MKrfR6pzYDjmVk7mmfnrXDd7NmsHzZlEXnSty/Cv
Fb+R7ydFDTNOvkl70qz7tYdsWXiFQHnWvtQRWk8n5yftRHyqq9rXWx1YLfHJkXpMtdeq2yukU2hJ
45USaBzyMlhaONBK4rVvPgx1p/UUfc2uNu6a+F1Ze1bEEROdbdZuh+KXMuwzbqmO95ClduY0UBEe
JkPdRNmjWEJpGr0leoZBpNSK5+gqqdqBbMG9St9nRHaOuDN6L+4fnPZHZwflfEPqyaimu2G4B+zh
CC0W8b7qCuHrma9KUlisfEU/zeqtp5dKlA6QztpPbLFZg6FCtlMzVNWnqlJwVagpvrptTBJYWQfF
cq5Jr20rdq/E65VbJa/DCjfYtl+DyMo2Shz7qXGLGHBXxOcVBLvot0L6beJhCGmHsHuMkAE+OxeY
kM7IwKEPo/9NVS1uUzqby36z1r0b9cPjyCHf35V5sMQ3uuYRxpogs7TSUNZCDmO4Y26eNpu08GTl
TZa3s3ow9Kd1vFH0Z6W41YqR8dhdS8ZzgoB51DeRejPZdqAwg8IHI+M4FMnLEHsdGWRjjKnDfTo9
SZx9nY2T+tDgf7x2gLf8DKQfThXfxDFc6kw6dMNbPEksTH0jpm6njpGXQSyrZX9yKMimrVWPJ5vk
824oXd2mLljbG7WLCGmIzkXJHIKqpcxzD3thNx52bM9nqzmM7E51Q7hjHLuJ04eSMFzVEpRa2KpW
k68ijR+bB0eKg3w6ZaIPnUrCIW/cOGmAjuw2AbxKeuBZxr5p8ikvJ/LHy/o3VpGSclsk+2F8iMpx
Y7Q/hzXy4/42bdmD51OTPq8plrhr55GTNABb6+nPvnzJ1CAX2M2NwYi+xs7ZwWKO9zELLLxaakHQ
dfbZZVuESm5apXxEFllOGKOwA8wvjvNYWNt1OLdG7bWpERbjoXbKs9KIcx7D08IYiDC4Y4un2ADf
Xko5X0igoDP6jXI5nOv+vmlbt4kiL12LMJma92Fut/PoW/zSkdORxN0eSyFwxr2jOGQrsAPYNmbx
ppY1eTGptwySR5xeoKiPsH82FWkjq32cjF+qsiujy3PVbvtI3UysoX7IDwOPwKTDSEmGyib8pMNK
boIqf18530qql5WaXrPBIPiINSrsVksCkRueuvySOOBM3IDH7rzEbzXFtIxDhZVsV55y1fZuYqw3
o0Gqh65fFoCTjNu4d04DQifN+LC6Psgt248lVGFRtRsWeaN1BI7w3WRNvS2U17lqPLMgzBsbiJNC
uEZkqH43pIGSmv7Ub7uu9eYCMaF08cLY5+MpN8eHzPw09dvIvM/LWwrQoe/Drhb+mh+cGHqJ0rp1
tsUkxjVHYg/Wkf0dNUp5KhTDI+VmU5rGSa+Ji2+pDWt1WzbLpl/LsC442Noi7FvkYGSKmCRuqGzP
5PaE1agiq9LDyfgQDl5/C4OHyWpeNOuszU/N8oOaYTvJ4pUwCH68dogVsrHniM1NwN96X8isjw0/
A4pdzfM8WRsCg9x55GOkLG/a6TYtC5ew1Er0nk3EytgMrkRBNZozJG1BQzCHivWSlFqwjtVxqozN
kszYO7V3HW6VSafc6gZHjhg3fZsfVK2iF7D8ODukrReBRTiF4/aT7bYlJmGmDiJcb5yV6qaz3T61
XEvetR3VYs4FSh5K13tGHqzWjKt0c7uMN21TBU3en4iQdAkd2kIjdyXcL2wuasHPyBqMok0yeVp7
qzX5ccLwW+Mxr9J6dCr4Y7rxs2BD7bDXUSiKVvVzQOhnRsR81eWuFztjLtwWBdHsUOFjRKMaha+V
832+irBicdr1hAnLuJmo5Oc8ubWV+bQOmG9ohuwO1Ydp1Tdqeujqt16LfNNWObyEZ5IVbRGaoybn
vkbjZB+aXNpgQu3jpEdvi86tDrE23kSfBNN40fA8ms5WbqsA+/KD5uz5PQrlJTGSMFkCZ/Y1jbxF
bIcmLVxK+3c2YZVDrnxuzV4Se81FMX0cxRDUSzBYNyRsbWxUfZWAqD6O57axfFPcq+oSDmBAtWxv
cOIL5pSg3KY8tgOEyA4Kq03j2HiqmTAcexpoEWPzOU5qt4UcT+WYxZFvx7WfrhZyVbGb7PbTwht8
IwhrY4frT03zgHvLxlTvxjr9VerJ7cJOgwqyasN0JUxaPpYlvsjzsVImijvswBV27bSfq12Jscyg
1WfHPhjoxDDY2QizQrNVw062t1Fz33cnEZvsjj9S5xfGfM2mwcgzTxOONDqgdIDCzy6OJ7A2Kmdh
g/OsXewSkRcocu3lnXYSeAxYiuaxtsJmfapQS8YcvIZ4wEbRb2ysyqP6URjzo4x/91jkLkMfhI1h
r4QFUdzNKm3yeTk6kvAnYQVkRUAUcEcR+W0ybszsUYkLj3BEd1noJ2gkRba6giU4R5U/rs9WT0lQ
6m5pmlsnUzjQHSmsIEGWbJX5gPd+N986Gqerogxea0TPa5e7pZGcV93xVHkn5/mt037aLXFBCDh7
bfZW5MkrXPN51l2iljaL3Z/15XHVbioRHdZB9dWG9WgcnOhupSlPkiGMHLrguPXUQXfJmQnJAiN+
Yjo2tf6p40qPS39b3w5aYFXnWNnjCb1xlJ9q+jwld5OTbJzhyL4Fm71LT20GrNGOMKEDE2t9gsoe
pSRzo0h187q4ZcxF/UA8lN2E5uLcaVmyjRZnN+Qxsc0iMGL1I6dCNafkKKznZWqZVlExOCUQzLpJ
Oy1wShLBkMZWOZuHKYXEKu5lqFj9tNCQAzDg24Y5tLrRNBx4ynjT0Esw5A3MSDpE5lmj0+gthsni
cbRW8mlo+61VC2PtNJkIcC9e9vW8KczOV516Y9iNm7Pbqbpyk0rJSTAyFrKnIwWTqHTKGI2S6kkq
QQOL+Trbn06RHNo+3yjpr6FKn5jK3ICKYN6g7KuEE64YrbOtd4/9EIXQ7egWbu26vmmSu2y+vzSm
bkkxnA6am4lTUTFgttSTKRbX1gfKs5W+6BCb3bkhd29Z37BFdK1K26iV5K/2awamKFhF4EbwcYuE
Efm0bgomxNVrXSBbvyA5yf3QvWXANeSlU5kVXht/kn4BrhW7PWutx6h+0d5miJEqU1/TeY+s5MEm
65MC2hjtrTnSqrTaMck1rzEJtLlIaTo/KY2wdPyOO7PEZ22ZG6m3tkZzBnF0FV49VuJhbG+TyiKr
dXIdKQ1MoDd90mnwWRPEAgw2Gu35svHstJhY+ObFGF4is2OT/VzZOAckn1kUn0tp2sYUrYVGP6Hk
MJAzIumKz7npXajphA/cXWARhXNM6MNDpm7t9szQDRUM1mbV77R9c/rokMpDqLScO8pyS0SWbxWf
0hoapRGo0a6wtXAm/SpZu1Dmq8006s/Z2BpUD/TGirb6yULsmpC1XWvZ9LW1l5Xxtiym28p5rZTx
XINGGYa2GSdq9Vg+r9zagLy1J4ohtX6U6162XiYoOrH0u15ugTUW+8Hwcl+kH51qHx1Qodw6L70T
5NRUlchReb+qxlsZ7QVIe7cVQxX2etCjRZbyU04lN/U/smpXA2Loo2/IpygdiPdqqc9/VRgpZ4m5
aVhMXaoH6/o5U7CsdJczZtxaf8wV4bcAxBmmSgZyJ/A1aNuCnHLppcPYcsyrc8Y+3RaEJ5TFLiE3
sXDWjZJBR2vuqmn2cqLsavrSdfZKOm2438d4so9Wom1JzuWQjjfO/FoO40GObpo0RYl/U8e2J7Wj
Nzhveq/jmpWeMkYXMvcbyyZPf9oNen4jGS2V8WdpT6SoTv7UUv3VvZdPkzfFKbk+EXDlE+llW8cO
bWZcJqk+qVUcyu6ZsGvXWamtauMw2khqZJDc4dJHGqc2WfZO76ILcDsLbrpZulIBtaQv3QWeupPr
x2ZmE3e6jZn0fl3PQE0K4gfhllQFc6uD2EFEJXClnfgAWwXdC0plKqeu/t2P1bMVX6zps5t4sXyZ
WMvYdDyjjbyyEfzT0Uuy1k1UcRQ2H0qZH+PlTIDbfdbOt91cobRnE8ukQFfScKojcAC0/ZXY5mxV
nfVqkSHfwn8hkA09HWUIyYaJyr5hvgzoshRJuWt159nA1QV04gmVrovX+6ldnae8Eju9V06DPp2W
aA57qLQyyLYq7coC230AyMs/z3SJarzyrTnbFJO04zhUly6hx6Qci6fTsPya7+1BOwzD8FMVUFFU
utAxEkFMgOfGrA30wNJDMgKxkW+4UQBHjES9lTub6rdbOeDxZLCmdCuW7l12mrAkPrGVkeyV+r5U
JH+oDSkU5esa6QcDusFiEF2S+yqZhyigEP8TGLjUP+ceUnS7nNVI8arpWGPSMf/UrHmTR49G/CPu
nP3Y5Ae87X4mKzu3I8JuXVwjY4GYL/ZE3I3y2U4vLfkcemIRD0qIzhD5Sd74pSpu+q6YN5aZ3NOU
wA7wpopG3fmRDPaeCMG3WUDdNevT0ho7Je9wlJClfJNZAyMp5lA0QoKNKM/gwQu+r8UXuuRa7VFS
xFHreMbLQ7wcbelmznhl2z4pE1eOn0hbrU3KfGcgpsDGq0KtTU83OsJcVtltuzsDD7dRymKKKMNd
o/N9m66fjR42XUOUigT61tNnON0QCPr+xHmSu3srq++ktvWdXN1X/QJ+3QY9tj6xBhtqfnAoV/vW
2XeNSm/GF2ZPDoZBzcZMX0X/UAJcRI66lwcLZJPM+KEzqJnW2pP0c5bvYkjbF7QuiLt6q6p3+npO
4OLbQng1IQ2+VrQFdOp7I0bGMlVv9kXZmI9B4qgMwcbg8mfCYgKNWVXLfweGBJc/X7SiUb36K8Wg
UOxNg0xtSKtL34NbEhcuR4USscBTUr/wsXcydi1aexwoGPo1ubNIS5SMBCzV+JyjGnchrGj60nZN
okJX8xY5o5cz1skPogSE6SilZ6176GsrnEW3EUydo1kO4hH8ybmJiTaVIb2McusOy/hAlMtb46A/
6EgcLV8jRq7zp9E9WtH7OnJMSlZAwGrY6sDBeH1MzYfVPLbWvnQmztze78RpTqqgH1NfG29MWwos
/nmz/qY79iej2Y/9GPaO7mH2iobC2VAAHIaRHKlT22VhvLxWyy4xDqVK3H11dMznVu79RiibeJU9
CdQgk31bRqupqG5qWkjz33q+/QaIV2HGpjrU4TWA8YKWQoH1pSRhKnU/0kl9boRRsBxFCPR1X9p7
qdnmVuyLYbcY65tM2Un4J0ZTCCDjXSS2UdtuRwljz0oOkhSUahyDSDECmYWw8LDH5GPOq7e0L1lh
hSeZgqP2w15mt57t51TDZtKx8gc7U1wlh0wvwT9bM/WEIUwQ5wq19X4SB46NHR94OHTyrlPYB/Lp
02SXqvtmuyqPMdElJvff8vSXdARijCxvsfW3YZhgyqV3TmxutIkz2qhw06oBkNa12laTXXqWrHvz
ekdQkOI6wH3zvPiVlh5xbbkjM+Yo+vxom+s2SdVdJMlbubLp6vRjklZ3CkSuYejDiJ5gKvWgzaet
PpE8wthCKU6x9pQTO5q9O9l7Jt5ijgAFb5P8OGhvtQBqH25i4yzMu4mercIrOAaJBDCRpMLP1/es
f3GWl3z8nJFbVctZn7Zg+NAEZTsAQdUSwzdzZAqny/i6U2IkmLcMFJWu4gq3sXpng8o48k4a9rO4
y7tT3Jz14qQkp1Q5ycv7rF78vB/4DL2pyYNRku4wBa3YmlY5c4sIYXIulh8Jws7eOk/GTXE5AR/b
JL9fTBrStvSLdnJ5GB91/d4ZQaNBb+w5cckojxx/Tl12IhsHl+TBpN41AOGrBI9P8nu1xl2hpmAQ
uLd0GjC0stqeYNxLe7k4t7l0042gR9VJirT7VeuOBkdarDMK3GJLzugt7A1kw1T/660hdlH5iUkp
dIvjKL8rUrzVyLNuxCnL/F56ntOnbiZSeA9UUOEalYuLT01/UI2w0RyvrJc97X9hX973YbS0s5Se
++HG0LEuYdrLMC0GvTyIfF+NtvYzW9UQddGhqF/V2Tlq473ez3gxVzJuNM7bWI83BkmDnjO9GfLz
kCgBnVYQOymJh8RdDX41/GLPv1tjZ6tL2ulij1OMd3byUo4Q28cnKX0umRcND3bjZY2915O9TWm+
1a0PSTwYP6tsJ3W93y962MtnpbxBys9Yw+1De4JuGvtxhGFPrz0upeIW7Mciavluz1ox3aX52eoT
v5n6sFCjn2Zyl7AjyAYGP9SIDAxo/Ox0U1lht6OdKU3dHe2HUSp2kkb/I/ODGpKZHmFK+vIIKik9
NPFHGZfvTlv76+QcZS0+mOp6VBtGz31P/q0FtxcD1oI63Elt32D7TtvAZPhIEkoKCvCQ05LqVRYI
onO7wR79LoG3lGieOj2RC4hPcM/M+SAP72onAnhTGxXoowDIMErZGxTpYW4+kF+1PVhGw99U2dMo
6gd7fFDkv8V8/zf/xbr2CNOTuO9GAVGwIFW4Yn7/lxiKr657xUzK5rLm/OO6dh+0zqmxvsWMt65t
weQ0lWtj4boZg8xxK3+XMHlFF6yIMFMbGwbY0mEmzSv6C5PqC4Gf5VwRjOKy1eahlDiUNHOXpa+T
NPmKqXDGMpFV9XDOWzcu1KB0fhMS/lAk/aYBf42dzouRvFe/zDz/y7188U6uPb1Q+RtFdvkdW4PR
lJd/71Vf2/JMuTDtvOaVyOV5YZTFAPw7HBrLvnCC3t/u0yruCRP+f/ZqOlNaliiGCIbPfOK6/3zd
/6aGWtf2O6nW2Xmkom/msKmMMtTsM237JirWv5B//iGZ/l/ClGVf6ID/uvNUjgdpSiWBiylwXeuO
6xDGDTU2w/FJ2VmZvJklMgg1bUfHeEgNw9fVl2gpKENvKofZysQ+DDKiRPVZ7qabofyL7feXt3b5
OP51a8WUr3ISwzguQb2Ji0WrvsV7IG6aYz5+MIPeteO2Gp5g++jmqcFC3cTFQmotbBzyTUEPQSdE
KuAxKh9V43vyXeva7ofXUQMmONjUlh6YM0mpf37VX33yFwbVv37b1i7Hvpdhug6MZhf19/g9X/ZL
3vT/XFjUXW11KxfWQ2nYkOHzvfu92i0skSu65JhYNqqurNGGet+67rXHj9XpeSvSjttdVC+GfWgA
g3zv0lfkQBLx1GodUSJWw0EugnT+3k5/7eeTECdQxdOyHJT39aX++PPNav/NJ7T+j5tPqkqWsVhs
xzrsLGgek3FxowU+mQmHB/i+SUuNEjC6c6TLzBpjkI75oiiOjf6TEYQkHfVsn1JNNBmxWKq+YxIR
5CTltutHNWErK+bzZTqfyk44KT/k6G1q7x1VDk3pMYknCFF7ZTWxH2Yxlcr9n3+ty7P+j/3Gutpv
LDVLFBXE/1CIhwWvEtFNZDH04qfWtG9pw6+YRPP3PtFrn58lN0qzaPmUrOxm7QLLfv7z7/DFUr22
5NEqfawUPWW3j491dukV/nzdL3Z762oLMPWxwWuTZzNJNRsxKYxSBLBkkwD+N4PYf77J/3r+V7vB
lMma3BqsgUxN3LW6q+qjrD/W0+tQOKCMEQPk3aQd+/poFa9Vf8OxXlcvrSRBdMs3oJhA14Vbt+/l
9OpID5H1kqo/iVc3FwBbEjVIQu8vU0sJm50YaKcugrr9rTEnJQnbVBuO86c0fzZSDy7zxmZkkzmh
gvmS1SbuYJ3UMbTErQyOKP9KsztDeXfWn6DP7pTcKPPtal6y2G7LzjlL3WHOzmkN7aBuGTK+NuA7
ZtvdxpUGLxIGT3yPnaHdrWTs1g+zLntN+TxF+xZ+trOPx7+ovr/ghFvW1U5oIgobshFPoos3B80g
xCdGNXhrLjNAvwn50XGNWCFxo/YaOmEd8N2Jk2/Zz5Es+7/bez87tSQQeh3m9hRHW/E3KvUXH/m1
56Jax3oiwR84jJ/2Y/OXM/2rTc28KpSWVKrtqYWuX00vBvGiUEGBx1xct/QY5W8PHDd2wRwrnrKY
G1leSZhmIhFbXtPvknxHty+G0CgWQEMeNlMNy1BPcb3+kNP+xtEr2AbmnV0lHs6CoQK4PKfmLl63
Zay5SZkeF/DkXDuWZLOk2t+U3V89q8uC/tfZPeiFqNZcoSbY40AgvudCY13baE090+wu4bLpmWlc
+jfHlP9WeljXHlqXsIG8LPliIoOx3AfCia3ZffMsNLX/fRRpL8auxXvukK54MPhl9pdC9aubvtob
FalEcd1w3SQuXWcC6YBMIr6XnWhduzXJxHWU8ohpufLOdPR73ca1t1IvqVVfzGhFrB/Ro/nrz2fE
F5/ata9Sbsa9NEHTuXiT9JnXf7PjunZSMkVfR+LyBNYf6/lvTh9fHGjG1WovR3za9aiklnPasHPg
o8NBsmRoEvbgfe95XC09PWNDEYU2H+rX0at+f++iV0VKhhuznNp8bN2P1vJBcb532cs7/dc2UXYp
TXdNnQiLkTGX8/PPl/3qKV8tOdWIO0moKi2cNm4tCMBl3LhWr4Va8TcD3q9+xNXqy1W8NW2YuPjK
M5T4PZl3GUH1Tv4X56IvSt1r56JRzhJNUgb2z0Uc53jaOIU42MCZi3qLmOd7Zfo/nlz/evxZoQtz
znHOVUto5ltniIM/v4Av1uS1EZHa6tO49Aqa+uf4Ufreh31tQmTqNQNbmRGBoUQ7QH007X++2y92
Uv1qUZpRjPXmpVtJ820OyYn6qk4q/88X/+pRXC1H1SFSuETteEFrxbRbtG8+jasV2SyZATLOI+77
YLnwxTd/vt8vvrxrKyIsDFoV/7CFSDhIwQPG9Tmcubt2yfxIX//yQ75YPfr1AjVzOx4yfgiw6IXX
wXxBh/Wl9d87aK4NgjSDvJC4x9PBbPt0Y+qKV0M3/PMD+uqFXvULsWEr+WjzQo0INzicH/5SNX91
3aui2cZPvFwW7lk1PPEuZeGfb/ef7vg/+ptrTyB9EIaTO2I+yGjCFjwBMzhpc3zMcGeV5o81nmA8
oivq0WosrSfNMhKunQnnUlY3JuOsoobNdWOqNgRgZB5tEmaNxtCzDMX6pFfLZdJ/SGzVhSx5cQfV
muTJKXXfXsywXkFltVAxJw/AzNWx0IiqXxd1hJTLUBVeV5os0hyOJoZ981ocdHmAqvnQQ+1OTebn
uMmW1hsjel+hy4qB+kxGLklRhWsx79Sh8wf8/ezKk1bzWMTLzsn46/G3wTB1eFqVOEhQJk3lbY+f
f6Tf2yrMhFJFj/qEgR3sgr9UIYZ1ef//9ZyvsBSkwopCbSpw7h7Q2j5H85MB30iCQFnbD/XC84le
RSaFqqPtFmcIhrzbL73JDGNvDQtzebEtrVMV4VwOP1XHuXx2GJU3m8n+uKASeb3vLMREah1eLEhm
zc+hAcTyHqpgGOsIdvjbZb1p849MfUP6gMLhsWJwWOnbldnzPAazDo9ljbE39ERbeik871S81+i+
sDBy9b7fFJCFrXlGB7TVlSzImW6skJIKBvXGB6nRpjho48+pcMLSFqGRAJLA0F5+1eqvjKSSWewy
eBnKzVAEkgPvhpltq7hds5vVT2B6V5jjU95XN400HJacodLEpBKRcq/VbgelLIJjkmt4wIrnpYcp
Pd0uUObjkieRnS1mcgjU4EjhgpZiuy+N933SwgHTt0Wiu/Mi3dcDnM83RVk2I81mk9RBvubPM/nf
Rfpcr7NfdwfNDGqZWT1+jqPSeRZ/KcrnlShkYYg7CQV5q/M/q+kEQ1aSPQ3C+LioG5ZBY57xwdrM
zdZshk3X3xGg4Vbp6Gv6e9EejcXwMrNyNaG8VH2LTBFOOnc1pdovExt3oqa2qYPrupjGQF5JtkaT
Uib9/dw2F/aXZvT3yzR4NkqKUZU8eBvhnN7Cm7bKyi8wKLckxRXptJtg4cdW4RIruTbETiTrTkJg
pZ8J2PMK6OiOkROUYbsKt2Dwo1uYLFMMFesyYPRVPfL0qNspUR9MwsTp1NkrSD2daEZTVfqJNWxH
Zm1DmvgFZIW8m8PW/BymKEhTZ1vhrakm2nsVQ51GoBUzoLVL2TdT1auKh6XTLhYxrilh7dsV50L9
SK3bBSkDIKkLHAI11SE/r3Rta9wNieEuF93hGkEm+lE4zZ294snEBMXYSOgRJOnkZMOpYfDbzn6p
/1iI313To4X93bilEboFL7uxV3FUnHsl+T3HqDUVKAkNzHajdmf9URZi7+QhiBJz0Sg04Fvwozdz
HDClw4PDdeCgQwtyeiIcTkKRoYtVkDBbXxTr42gjCGqhjcr6puKN6dVLN7/IfIlQo2aGBNEUuWVU
Q5UqN30sud2CBwmxL6tjbTTxgu9xnyZuPiMxKWGmrmUgtL0MzcEcEuhsTC0b2L4FIoC3OteQFe7a
TNsklkZOIjZ/JcrG7pguc4ALFNaDfpY/5KUNceD3pNkbEmqUfi9ViNPBieaJFz6ZroZfkCbfG6iu
Ee5gH65in9Ubr31dBgnTDDt7LJf7XoZgHjsuLwOO1UFFMexU8O0dvmPAyCF/kcoOZyINLYa6LYR9
FxvOw2QdoG+V0J6bdC9wNG/mwOzM08gGbfU/pAJNYI5WNO09ucGsOaO0wnGLsQns2SLJ/WL4MRus
zxGaDokjk/Ybx0ZXlRFgLbrXGG8t7NZhfh7mKpRTi9nrXW5jm2lvIQcpQ+6OCdmRF/HjlO/r9Ubh
CFPSl36EFZ+9Oaa+bRoTumG3dSwZdG7a1Eg5C2PaSDKLDsHPjVne1Tmf8WxsbHj9srNdnFNkEdfW
WzhG1+40PNkK7E049l6dJ7/lrNjHyUPJfJ21dDkQhQEBynrRRcUWWfnrEL9ETLsGaMGlU57M+NWO
ocLzwQ3w5wT5MJsF0lDDEpXt5wymR0WETp2vt2YrP5Vw4pcSefFcsS9nzmspsSMmc96FxWx65jC7
nQH2bHT1z24yd5N8hJSa4BaDxwPSYRxIzSrQ0sMw/VK6U1qcVPmnLeYgqzmVZ4aS/cUyVxxUnWP/
YxnaXd9oYZ7dwzX0l6g60QG4Ou+NNJgufzAaPJmRAQ4O/NqB4VFUbhXLOXXqaep+tUzkY+EOmNeb
Az6GceMv9s7o5k1rPQ32K9iSl6WT15rPRvmpmQ9T9pPcME9HShJTdIzVLwsdw0ryjtpbd1122/TE
pcQPWfdcpgErKhQRVzOK9BTny60gEyyV9rmw4NKxA8PBxVvVZeKCEM9oN3nWowm2930lu6KEPFD2
mT9m91E9HKYKnQZcHBOadwt306QyoZkyHedntNzLeQUPFwJLnDzG6wO34cmQjmR7+qVN0bGT7yT9
SaThACaMlGpOxa6Q9lYEJuycckZIDST2i11KuVjvY82JM/2u0ealSxGU43wcLKRuDuu3/RE5ym5O
mLL2MDslPtZCltHLRBuDId0l0lZKZ0phQaF2b4x/c9D7wtPCuvZ4SwhPjBDEiIOznIde8VL25r5D
Gd5+6iILK0qrAaJL2lWEQCFnRz9A+q8fm5IrErRv6eeqlvd5xOEWPXRl6ZVGTJ2nejXLM6vBHe3d
ME6QrhC8p4PbJdK2G2tY4Q5azQengBla1YE5QKqCGPznylY3viiZ/8FU/9W/1kMy5k0ygfRO8BUL
VO+Y17T/n7Tzao4jybL0Xxnr95jx8JC+NtMPKaFJAgRJ8CWMBFmhtY5fv1+ga3eQkUnkYpbWVtZV
INLT1fUrzjn3UyDbi1orNyHGGKbxRW/sy2K6cfWnyv0FBnYlE3vj5N0qmOBeQsQqQHkMkQUj+wMd
RlYTtIh+gkCqbUuzvQZWGA6foiLZFkjO2/HHNoO0GsnresYSFjiolPoaE1a8U6yT7HOsf2oQPpia
fuPmxlZ444ZY9VcKCVXF0y70UaWiaDB+omH6LofIGV728MTC5qMFiskY6UEkHjukGR3IJJF3mwTP
QGmtorvq7fuIdyrqs61PLOm2zm0Ug0gjm+/hWUFgo86Qx7RJ7KFO11coBemrtAyhlO8qKPc91ekK
UBDmYKq+T+U1mj94QtCVnfyr0JC+JpU4y9C22o1V+vcNhmuECTDUO1XeKuuuqjZN+Enm04WILkf2
vYbN5fmgirX8wpD+GnAafsGVV+y95FL29dq2g82EObMc8JyQLVwTcLZebE33Q4ZRFmW7kk2OFQfy
CZHI+GG29316H8A/Iwubz6nq8FMBUA7FDFWpXRjjgLp7zYanZoibMLmbtO88GSAy+42B51R092NE
ndTfCe924vGsygd3cje+3GvDqr936ttymFbeXGsR1/70SWafHf2jFVdbmh2vTIrkYXvbOt9qeJnJ
5YBZs3GXLZ2TPOPi0ROI2fcp/O4iNhFD+68fvP6LEJ8C/2dXXYfRVw9udchZSDl/hnVX+D9VBZeK
D44+51U4d7zG18DgulD3KWnRX8Hz3Y8BLJzBAbdMI7RtCxGxSsXnIfmUU1d36DwA0HbrpvJSSX3n
2t49Tbm3sbqmEYYbV7uiAH4v5U2TB5cZ0Y8HRDxPbJBTbI8aKReUX/L6e+o91OGjnqorSEIIAhqf
vaH9poniOuFK587zZA+fOnp/0nmBNm+bjMZnNfmnNv9sNlgIAZEhyK880J9GyALAlg41/wGA17qG
JtoJHoHxU556tCobVp13N9K9swDpVv7w9PtO5qsKIoZy0C8wHy0EatMQtqyIb8zisUv27fAtisdN
3l4hVzY3CsVtBYVlYhh14zbjKhrFJ7oOr7hkcODhMdO6gcv+Q4/uW9wLwe6rR/hd9B1p+h+Vd21Q
FZYfSZfg7m8lQOJmurXMm7Ab9q6rNiiANOJ65P1Ize8RTIdBfTHd3zot/eww3/pdfu+Y/mMGWTtE
ZgQNlAYZ+E3rAY0PeIFi4k8fbe89/1FPEHUYg32qP3vNuHUH3ABQ4evKvDCD/diXMNmvdYqYiU3s
W3+NoxxCdAxuroXUjgxDVz+6Wn0tcprGlEFDzGx7FxPudd7W3wIEsm3VwsEK9qZCyIAqkQ0HsWvA
eabN1od1UJvlZ7tVl2jq3/Ww+p0RVGuySW3k03SId7pa97TYieZQvMcVgv3f2h8tyP+BdzezaBBP
8dxdMyhqc5hxH7YywgLpFOwgNJXEAP3szNFWT2nDLgDum/nDxoU04dRXobiR+ZeBBJqRjBBFpnXs
4ZHD5dBt976Y6BMy76ca91l3UXeX8yMkk/Kv0EwuIs9YQzlfuxWECPNhJIWQkm3SoGRNib+B8IFk
xWXYAoO2L4bhqo7cD46ZQqwNbw0DkdwEUGHZbAN/HyG64tbpvaeb+wYmjF+1d55pXKGbth8DoFM9
zd6q4WIy3UunFdd1wnnEIrkIMffWkwbtx8swUPW9D8C/qr53lbdzUvDNn+nZU4zezZg5D0ncX+gu
yEOEcM48Z3/IHywShTCXWAw409cjxEJ40UH1++0PftGbO5WZWKQKe72ze1OWw7XbNo8YszsPmZ7B
xg81EIagR9SI/++mgD7d38g14IPYa8hl15Omf4gH91LU05fA/StS/p3y/nr7S81jn/pO85P+6umu
JlWCn7eRDUvMVYwTNEOU+yLfvP3xL+pvpz5/kWE0Y7fryoSSXiGMTTOJx96/yiStivq/Qu3Bb3UK
85d6D9K4uep5E9sxukucu/Js+90XQb5T30AezhCB8tzmDDJD8igTDHs5pvBByi1IsiuvV7Au6DKZ
fxjooxDCdK55q1LJK5PdNMU1UNcBVQVXiv9Zrt9YpC0DiGBhTGH8OtD2ev84hWfyi7yuf9jKReLS
sTP4G7xX15DvVyU9dsnGwUu8ABrxQPAMOSS7xgGilUeyzqj6Z+FzmSBUr2/EVD/kvChTYG5KSGq8
BVsTqvQAbyHJCH8/dcWT4Zs7y2535mReBUW3DbQnE4R4brgfVP6tL7r16IfbNP1STs66j2HDFZd1
feONX7Km3KBupGDE6s2HKorWKaIiFYnm0vtouFcu1hSbti7sG5h/Zfk1Fi3pNbRtGr4DhDKse51D
CIqntVM8IRWSeLDZrpoORW6xAQXSpg7OIzR5rfkaYCgHGEdDns6ZhLWn1atZZaBsC7yKH3GAsxgD
1EVAI2lghgbubWMPl5oJon9W6ti6yY0SW0is5gRdsbwL8st69NYWKUJJHmIw0osIIa6YsCBvINPr
l2YRrxB0g6Oaj49Rk2+qNrhEMBWlrSfHwG0PL+PyqiDFRqul0P8xDX9luX9dQPQpA/DTsBhRaJHG
3upvFHLVOX0NKJHdTFN4V4UhrzF+O69qr0fclXTjDzDAe+iM/t7b+ZaO2pTDVkN9HZ4iU95m+V9G
Xl4k7rhJ2pndf1UEn8Nqeop7nB8b3qCtbwk510XIiwNNr84+d/GtjG8BiiLu5EU7Nf40Un07iuje
aX6r4NmUwaboEY9LHRIfEbFWvKqkWA/ZhVbcN06xmYzir77OLhptImZ7csxrgOTQXZub1DC26JkQ
yJtrVJVWnZ1+nCCT9/CNqm7Y9blHAim5gfD20mHcD5InF2BBkOTbtvgWkyBuZ3olQorOFJFGcq5T
/S6Ybhu8x2r0Hy3t6xhV1yr77QSwaq10MxjldoRX0PbqzgyMq8Y3foYGGQiAG0r81joD7jFttWoL
2dqCRutfI3hbqIu1xU6hr5Gl5sfIEWfqIH8o5sjFm1LGUceR8Xq8jo6s4cPgBxvNBUISwI6bziEc
/mDLl7rcqLVmEhGh/rqJH1PaDFv1jYLW+rYl/0OMt5TnVlNGkIIndZ2Li8inYd4wnosfT9stuXgi
HF8PTTK7/fVQ37bdAy/AmQ/+Q3VrqYlrKyPvM4dMeYs8ROdNKIMhIkez40yce97+UGx4QQi/ej4t
J0vqeLLYWJgcRdzQQ9AmXXYVIVkSRo+B2I+Zi50J18p012/vxJ+2eWHns0kXzjhPqwp+GM7sGcLp
QwLg7U//w6ItxXLdOAjSqWWffUvQifx6kA0EVETo+l9vD/By6E88yEvl3MhrQNJaBi+gPc6W+jKs
wru4MH/qPkl6WvOGWNZGf3a6gfA2uUu9b25FSDJ3woNwh8rSpi0QDvPHi7ggohX5T2Wnlw18S4p3
u6rTt1GUXGd402e+8Z92eYFkE/boC68YKDXCMLQDygp2ftMnD3Hw1Bff/KFBZc1/mpDkMhH9UDGa
Po6GpFmz0npQXQXUzhoykpsLSko/Mu05QgT+7e/2p2u5qHbVXqSjLueSSwR3yCMykh98+5Ot+f6d
2qfZmL062yVxsN6anIQmiz6m1rgvU3+rmv5S2uM+h5am6cWqzpMNwvWo/KDGkeVfFAQhnaS2n124
Ub+O7O96BJIyN66oNq28AExqtM6dn36E5Y4fylmohLSmruNm0BNUwBDu0YLya+S0BJJuXnxRu83W
CJ5i70dsFVv4cRfFGH/Jx+EiBm6chB8NivkZbVZb9d3zzHWt9lmI9MM0/DQH856u0WQJjDOr8qfr
sbDkY6wCv0SS/1pPcpIgyXpAMJhmb1Ry/8av/8fz8L/83/nHfy1x/c//5N+f82KsQj9oFv/6z9vw
ucrr/K/mP+df+79/7fCX/nn3o4P4ni//zsGv8Ml/j7z50fw4+Bd4ZWEzfmp/V+M9fPSkefl4vuP8
N/9ff/hvv18+5fNY/P6vfzznbdbMn4aIZvaPv390+QvGyaxL/B+vP//vH979SPm9y+xXnv2uwx9H
v/P7R93w66b+70JXhiFdF0VUOVun/vf8E2XxA10QwZoWnUj0+fHL8qoJ/usf1r8r4UipFFxfW2Ac
uTt13s4/0nQ+TzgGPzQFGrAuIvb/58sdbNB/b9i/ZW36MQ+zBv7MbAf++6ZArkEhRZi2FK7QTWEs
CQ1W5Zqe1Sprl6bcyY2t++i3SLqCJtd9oRfprtYCMdz1xDvpRRkIyHwuvdCnMw+DfhgB/Ot7mAaQ
LUTfhcOcD29u4AiY+15r7jojceQ+iHkH74TdxQPyZqX4a8zg2SGg1iTPk6H4QtYY5huRlMHDq937
e4FeL8jhLeGLOJZhGdKUVO5YGVcefhGIpKpGVcncyTJ/1oQUz4kV908abcG3rYrO0SeO1p/hHPZT
CRsBbNeZX8xXFsuTrtag62TugsaR8OxxQQNJw0cqPgHkTTF04CZibfrpZLp1YZue++nt+R5a4X/N
1zF0RzdNitZHzIhaBoldIi2MpGOidippk3vTr9N32fq/RyH7brmGKZQ+n+fX03QM2KZjr7OqVIS/
5jatEf2kic7Atg/di5dRbGkJxGYlqymWEMmcw+v7PXpkeV9TjBU1ig4igWI9NOdIZMfLZuumbTMX
y5LSdRbHpFbROOVAKwgIkvjaqmqb9K0IP7+9OccTYq1cS5em7bq6sWQRZr1eqK7Sul3vRM3WzoVz
1Whmt/KokD69PdTRhJSBypBSjmHY/G8JsEUTJ9YSi8x1PBKZotWYrsVQnGt4cTQhxdbYtpKGMk2b
M394DoxJjZaVO96untHrUGPLmBieHosw7ENX//XeOVk6N9jQbduxTLUMAHiwXdXZureLWnqEr7vS
z3vwFU3z+P5xLKyxZCx6Ay+LSd1Q5XbbkusrCF4+uSJBqcuMxdf/v1EWa1c51FXMoqYD7iwhkMcW
bV3K6BzrcrlDvAP0CzVdG2MkLHPZr60MIkN2iKyQtyzGW7+LO9gzZoaYGkictyd0YigXU2Bxtk2H
F2j++SvbF2V+GkdV0+9qj5atg68l9MIUrfgGUTA7d2FfwGqvXzom5pq6JZiWbsH+nC/Aq9EA6SOO
LZAsziYjNHY1pSwUKRzLg6LboXhj2pVAKJZ/mFdRGnjy2qwLGiq1fVKlCIq0aK+59YSwXugJpDaj
eiq+mqBVkcyIiqz9EtZ5Xj7ULv7WymliICIpKnEjxYO+mLaGkxQUNzRaQlemKprLpnTCJx1Ye783
GxO0TVu1FYmFdNKz67AolHeZinpWv7ZUu6c1n55e9rbWtP0q7kRVXowyzr5I0VXoBNOwe5U0Bnzj
926RFCTB57dQCcta4lvb1pORn4p+l3qASkra7m3MMnQpeSbnarGzb364PwwF4Ue6vP8WAx7uz6i5
QeZL9FfiUkcBt2HqXldOKIFV2kdRuPm1Zhrq/t3zwwPjtTCkAdV++S4ZBgp7OZIDOzvWxDakJQWF
RdPTL5y2SM+xO4/Pu8TEWoI/ihGXjZ5qv84ClngAqTG068Hrh8t5HVZGG7mbd89LupZQcra084N7
uJh1LHUkuWEBjZqaQZdp/GT3Q3pBXw3j+9tDzWZnsW+GaTEIbwY55eXDITy/M7piGHaaFRFJjom6
KnpnugizVN7kQkMJtnUp6Msx0t5tQKSBpbJcNh5M2NJpjLoicdw0G3ZVivrWxsiptFMdK8dpDcat
77Zvz/R4/7gK84PMfEFaLocrXVXJvO0Qp6MHL/Gd/ama0HVI4+x9GSvHdbl0Lu8jHhnhAQbycPts
Nwyp36lpJ1vrV90AF260MX733WYQJoIJtucoYOHC4ITbjRpzsctDNJfKygbG3wbA30TrvNPJfJnP
q6EWdzuv7cIPx1Tsik43ycUGxX5Quv3u48CE8C5snW1yHXsR6PIupygF0YJ7GtOS8nnTgheDHuIF
dn5m7ZbeEhMyhTB14jPdmM/g4QaR8okmvQzFjk6eBsLmpIUKs7TO3OJlLDKPottKSF5iHuWXssmr
JwvN+kbU2MudjKKMNhF2byBdX4jwZ6WP9dYYJ5R+333GTV0pxTsppeBmHU6M18QWaWkLtEjlo6+F
zTVNB79Lp67ev1mEnXiBznzG/wXMeTU3Kx1rBHJasbOzcPzcjX571U0Nte4ZUvvuOeFgCI4Gd1an
ocjhnEyDPgPTJMed6SM2cOEHTiH3iKdX4KYMwxsu3h7uxNkgjpM2ch6W5YolNQailpanuTXhpynU
iCvktvv8XGepE0fjYJBFvBy5QoaGO2Eh9KCHZpGXOlxeMG3tOH02qjg7cy4WTYBeTBIDkvIlsDLY
tMUiZnUxlZUjp11lIClHnTvp+61Hmx5Ae3pgt0B0Mstdj0kruXuFRWOB0AyABTtOmTx4uoivzbBF
eFqwUd730ayKp/euO16SjQc+R5iWWobSo+GHboGztaujHhGwuvhmG4NxJlFxvLl8+pwZcISjS+zN
4VmqaJMJq5z2GqYrSiAxjveZ/3ROD+N4dzEtuEOWyx/GW4xCQwF8yUDrd6OThGAfhrtoLH55KbIE
gTjzfi+QffPOMhh+h87i0U/r5eevbqI+mmWMNki/q2hb1W3zULbaOk6jfELSsQVK0QVp3u+Lok7z
i3wsSCQPaVfeVqLS5Ec/j+lnkjqVAlGLhn3VXftxjkSplnlIVA5UdykYVZaZblthcQ9U6hbDZcRp
GS+MbBqoZkEQlPvKsIqHWJjNB/B4jY6iJZi5z3EZ43Ssgj7JKFE04ZShGRyH3S+JpKTmAp8pq2cC
jAKQMZa0W+H0ROAf/fgcd/v49Td13WCVMI+uZS4LYj5QmzxxTFwq10Ro2/cietqYai1NcW6o40OG
30fQz9OiK+KxxctclCD1y5Ce5wrQ/34cO7kprdBavX1fjnJuLs6akCaS2kBvTR6yw7MscxoYFa1B
SdqJfqbon/4CdpfubF9p63Ccihu/HfObuslB+clBfshEdvZLHK+qrROQmayozrcQi5PeO0Yb+wi6
75IhpModqfZr0DmIWtpe+C50zHzOSXOS4rRIus7TXRShYluVaVpnHZpbbbsSOU43smXjGUN5YkK8
mzz7psMYpG4OF9VEFDOLSiZE5JTRZ2KS99NE7CSjUr6LdPj3hFDjJVeMl6Cs+au8urgIddaNX9QM
FXXJvZ+EHcKAbfYkNIBTb5+Vk7OypcRC2DylL6/Dq6FcR++1Iiy6HaS4eo+0Z/qtkJZ1Z/s6qPK3
xzoOBNkn27KVa+MEK2O+Ha/GEgNFc2UB2S6psoR6uGtj90E13gf0V3N6IJvemQFPTW42fA7tQrER
y75qk+O0o7LnAXM0WTG9yTYTEB4ygrl3ryP5NbKFJJh5Qpxl8bUMzXLMdNmhDkrbKTcBm4lAOrTo
YjinQqVYpsO4zJXkJ/GISa043K3DZVSV0wZFOcgdGCxKe71VIZ064BWXK9GWpbbifcvpQyDH8G7U
J0h40jWn8Z0pWRc/0rYEl9xVJiHF4ltMjWlq0uVbGCWMOihR07Ryx6a5DJy+O7O488FYzph0uq0c
Ljjhw+Lg2EPiN30mEH5vmE1q0AtJaBBG3j6ex6fFlcwF1DHpCmzz/PNXxxMZgoQ2eYUEb1J9Vm1S
oQ/OI43v5O/fHunUfJQ5WxKScRb37nCk0WqCAoVSuRt0MDGJTXM0P3HD3btHcSV2ijy2STnInH2R
V/PRM8PVrLBCq3nuguEXltzPmeJ3R4DKIFEuDKXrROsvFdtXo4RObkxaD/qHQg89aCTvv1z5Wt7n
ZxbteHuUYeN9c+TkXHdbOMZWWii6m/vBvs7y8MquTJgc/IOeYN65prTHhoqhiGEonJk8YsbiJKCt
ZXijNvl7o8wkUOWxxTvQ6oTcJdVL/Uvb6224H2kUcG6SxydjLv7Nr7Yi50wq6XDPtCH2lGkDs4rw
2SLQIWVIP69izN97NvBC8T85gGwZWbLFDOOAJy6eUrnLa23YjhPamo6HmPk7TyAPMhlZqWMViXWP
pFkkjUScmmxHNtjg2s1+WPfE92dC9iN7SCGX+MAxHGMutS2LQ7iUNBLPxIAwTtxArtUbxJht0YgM
zk/UxZckN5X2u5FmZq+LRILzHCw1BeegPUenhu9hvHgHhnQMisKHe9cVTeV1ccL3MNMbyrxQti37
NlH6xz6ja5Wt6nO4mKPTwpXDZAnbVK45+1qLEckuNKjcip0xwAntRhdx6sHw34UOxRuxeWUM4l3y
FVwJZzGKnXV6ZovM3rdpKTaZQ5u0ou+zMyfy6HozCoeEW8dELFcu3pMwZ/1SNaF2244BJD0X4Kas
fmVJfk4r4tRIDukC8klkk/DHD1eth3ycZlBY9k4qf9n4JF9zp87X0eS7Z07mvDIH7xZzwr7rlJ5t
neh1YYFLLaikqhNjH9CUjnZ7dEEdLJpICrQfHlLNsq8NMZY3wDbenRl5GZm5UfLG+C99BPoQR92Q
58Ze1nZCYEOzCzrWgreNmnMShPMkjibp2A7+3DxFazHJwZWT0QqGCno9vh1VD7CRmtJjoJXJlT11
8fM7jQpBH/lTnSXl2bGXMijN1GdmZJWQiQ2tgQyOaLcxQOh9e5SXRPpiWhhgshnUTqniL+UKa3/o
PAmdDT6MBpHSLmJn5rGUM2Q0S0djNfZZgPeV0O9nJ/zSuptQmPg6hSZNnJw0lS4y5oBm1zpQgOcc
ar0PoRkax2qQsYX6clJ35zAHJ0727MJgDon3se2LEMUyvM6kDAurKQUHVngJPR3ppXJt1Ygjvr0+
R6aHXTCIu7itc1F5GTSPKuLoT73ce1qbgC4Ymwu0z8Xl26OcmhCpSvLlGAUTGMvhVXVkXEudtkIk
fQBltVD+VxldZRFdDaOL/8FQs3kjQpe6XFq5mog4DXUaFagOXDqUP0T4QoMuCap/b7jK0nFN5pwb
DjS5psNJBV1VDZ5MzX2S29NVaYbmOk709IxfdmrpACCRBcABxG9ejBLFaYCV1ZCsHmH1QHCZ0YmB
R4/SRDtj5l7yCcu7gnOOa05cLKxlpWis27pXdWRC+7QhzPS22jbTqG9NX0cSWx9oKR4b+Q0tIqLP
UV6hmBDAb3M0zB7dUKcZuGdu3t7OE1aJQgEPMWuMi7NUe3E1NfoebhbgwDr8YFqD/ZRo5XDBM+Ov
s0lrzjySp8ezWWhbYm7FwnHLZKKXsQ9YW4+hMFVTdtc62qYN6b0dheGvtyd36vI5DklESfUAsMri
BVOtarVO8619QP2NIntg3DeR8s5M6dQJgjeIp2JaAnOyePfDGLk+FBO4fFaV3nUTbX8KMsQXWufr
Z4Y6MSElJV6GroOjAx93eCV8lXXF2DGUkzT2PtUSzg4i+GciiCMHzXapmlLewXApi0NxOIpZRIml
zS1ystipNrnTQ6sOwpSmZGl+mQdmcR3Z+bna4gkfYK65zNleHGCipMNBYUO4Iq9ie4+oVoRUftsW
P1u+Sk3TkIGGqlHi0g9kGKX3g+6v09PbJ+XEHhKSKR5Mh1yws0RQ5xb0iCE18d1kQ1a/CIqH1NbM
feAgkfL2UPMeLYyAAu4IVsbCBIAGOpzokMPfgohh79lN19rW5ZTa6xgmpLzOgepIiM4ehOgqku1H
GL812iFFF59TFzu53C6nlYiD+GYpXh7QyLfJR9oh0MUHfeso8dpkEydTcCvgPMA0dcr2Hie92DhD
ZuzeXoJTq812GhxgquZkuA6XABBjGWlO4ey7Rtb7uipog6HZ9k4zpujMap+6Ma+HWpzluusacnW1
s2+zyl6LaZCIHZvnqHKnRnFJaxlkD3Ajl4Fw2NPgOaMItHe8aET8J1F0EUYI4O1lOzkKPgR/rPnk
LOYSqj6r3YQ9QyGKPtNG9G1OW525/OcGmffuVZ6iNyanGovBRp/IMHfQRx7E5PpnduWUhXEV2SNK
yPhES5FbA9Jkbc7YnrhvbrDf9D2MyxuyYsHK70N47LQTev/aKcJfNCJ1UJjLWycj+t1VGcEZOODw
K7n9+KanWpadcfdOnWwF1hkALcXCoxQ7zaBDIwoThgmd4comil6Vk6ftApHLMzM6HorXE3T0nOZR
wlyeOXSJUV0VnLksxJmYEb2blLzVaprSX2+v3cmR8FcoxuCOkVQ6PBJD0AxDGtOKKJR9ubUzTduM
eulsmhIBs7eHmo3foXFkUiZgpDmaBpgxH5xXpy8x9CkaeMlhfNv148Bdo8OQ7m3aVpc7z27CdzvO
jMdIGEKdXNkS/Z3klTvxlGKMY9HczxXCDUD2/q4DEXzmzB9frJdKlgCPBJzBXNZFHMLKNElzjkaU
BPSLLbS1SvJzrKaToyhJugokmTi6Wc5UiKqemBASdeNFK9Lutuz75Ezh5fgNI8chDYwQYTMewsKL
iyJh1HPGdq9PhoHuNjJBTe93+ywK+13S0+2+H1DMq6teXvQ6yab3nxJKMf9CaZCBmxfh1SlxGo1M
rdNjoxLkkTPghCtRtyWNE71y746xd8ZxP34sFZdMuroteEvcJfspr9I8Jxiy9pZbARcaaBKZgMr3
418Vam76BmiF+wlEoHdXU3U4Z1OOjeU8OoA5IA0WvvrCv9RhTLhQeLh+ig4wl7Gyq/4SIrSZ7r2K
1iabplX2L2esCcXeXucTh2ku8Ts4RpR7+X+H6xwntW3Q1MjaS5m5G2UX3kYM8bla/wnzonPfHezy
7Iwss/xmFEO8SAKLPr05PccGMCMyM/W1bJrszME5NZRBSQiuCVdDWovAvwvySiQWraJk1Dt0L8yT
7FJNanoIRuTO3l68k2PNLh4ZzBktsRgrjFMCwSq194E3t+fT4uQm7HnyinA4Rx45ORTgQyA+oIk5
oYf7lGnFjI0u7H1ZiWFu1kcgW+JeOeQ3zhyJU1fBsB2yPcCjpKkWBrpyENGRRoWn0zjjrfR7uZEe
auhd75qPppkVF2VqQKouztqcU4eRbDHeAPlIYqDFeo6CnsTdiN88mUgwVHmZ7iNblGfmd2oUvGGg
lKSLLcY7XMqkcNJwpNKx17uJxqp9jVBZj1LN22fj5CiKxJAiDwVAavGiElW0QZlYNPerovBDZZrp
raZ3xsP7R7G4vOROKG0BpTmcS++iBISpNve+5kPRECg22LGozhjHE4fPJhzlOFA6xqlbGImsLQyV
Cyvay9gJ1kQw4doB5csRQJLwnRPiScP9sPFDLLLSxuIIUEYNqS7X0V7libdSfRDtjGw4l6g92hxG
MU0eOB1nB9O7GAUXX/KgOcEeo1Re9M4YbdTknlOnPlo2Rpkd0bmUCp5sSbPyaymyykHxBserQxgt
8ZrnvqSrbhKK+t2F4XkwmHIEnTzaR1mXro9raFaAwtB8yZ/Tds6yd8FwrrJznOACGcGqUQ+UeHH4
9ocnLvfsTsVNjK7jnBV+LN3IgW86higgf9EM5VebVGui8q+i8B1rpY9IoK2V1cD7L3N7GC6syRPa
Lho6O/wwWqoov719gGbm4qF/SZYP9xL7wTtDLWhxWEWfNolWc1jLAU3Q1EAO7LcxOpWxUc7Q6SjH
lFYnHieu1CwLpY3Rw5iJ0EDOa4AV3Ol21gRnHqVjZKEz4xRwl4CecbhedFheuTNlFKlUuVG4B6Yb
Dpu2KRN6bOce8nokDF37PnTr7rnyUkv/mmhRV34rLKcw174MnfAG+CjiVlqge/YVnFlamepOXpwD
uR95fHxHvpkxgxhI0yyxQ1rptkFuiXDvV02cb0PP17u1a3XFQJvcYco+6llq0XiQ3F4HjYDVQhq2
F2pzZgNnz/IgQCC4Jl2LmQHmAAZ9YdMklI+ySrt4n8d5U22ykFO9cg3PS548vx2cz/og895YocET
oRoiM8NKfuS5KH+WGahQffv29zmKV/g6ZHMxBzZYGNyXwwMfh0IzYjeP99IaUbsMlE4Tr8nTP+ih
P942jVecOSzHxoni7fzy4lFQ+l4mqgB9tG7h8vYpzfI/pI2ePHPS353PmEvEMNQAcnFLqI4tpiUC
6s9BkpI4RUpAqjRDo1E0ZyLYhbwPFVNq0aCczJl4S9Jv2f0sjybTaTIR7fEBySqiuOaMq7Lt0hGZ
jbCS/gUtq3p3bSV0ob0mFVYklyYX5bnNiin7MKTSmC5oAaOKtQ97H0qSDNp0IxujK7eRpiMdk/eR
SE00UhunOucrHN8Jqr2s0VxdnguIi4didFrPtooq3Ye2n6u10n2EvvzUs8Tacwt4LSRRnW6rycQv
tyBaJX1FjYH20W+fweOXhLgVZBGVH1J5FPgPN0uRejZH/Np9a9HgrK/q51L5EV1QxblI5MRpB8z0
Uqsl103d4HCkRnRTBJ8g3ieowTzC9kReRqTxYyxHezO1mXbmgJw47K6kJkzUY3Lkl4loGsuUBQ2X
4n0kguBjM3rWtLUjfUref4vJDc1Ve6ifcKAW86L+jDpKREdECxzJdhQIL64itPRuhqiZvndJfC4r
ebxlbJXF7cJzmsPneeKvLL7WGJmkI0C+LxF2uhuMUdtaCSWDTNXNu08HNUF45XDXKLBTMzgcqpeK
QzpF+R7JkWBrj3Nj+ilH583uouy9riDIBNAVZB8MF1LIkrVT+lXnu2mY7ycX0djRpid2Y8FsbAgk
zzwEp1bw9VDz3Xy1gqmmTaNVxazglDnrTCKS5PSy4MoJ68wKHp96ZgVHgxuOw67kwsYPA+FCblf5
PrYSWlpayVWsd7QYazQEpWJkAt++zseHfh4OqQToLvhQanEYzTolh1MW+T5qIhqr1bAJiFDrM8XV
Y+zzvFevhllYjXbCpxiQgoCHVAWbuo+8H+4wdpvJ9JFepyi3NvDY+pVvR+OV6rLme58m75PDmR8A
PEWmSlKMZLBcsojGWG81ao4cmClsPyQjKPhRE91FZSIq+PaynjowAPhQo6DoAPjUODwwqBcC1PTi
OWiMPkJ4rfZ6Bcy6G1x1xmqdOi+AFqUCE4GntORxloKomKRZsp9Kmz7trodo2YTEuADSjyTNr/fP
C7Q1EQTla0ZcHBfVUESyizTda52F9nI46nSHbtOLppPBmSU8dTJfD7U4MjGN0zw7D+b3rsX0j8BQ
001Xd4l9xo6cWkFgrBZ4W54be5k6cfRKydT10z1cX/8ziYbqrwZ5jp3U6mFWbbLP7NjsNB46lSbh
Ecg7YMmUV5drOKEOC+WDNSwSkW80YPKXTuZVH2sl/N+4eNMHo+26qyJsrDOJ1JNLSkUC4AbHD5jV
4akcjDD635yd2ZLbxtKtnwgRAArjLUE2SLXUkluSLesGIcvbmOcZT/9/pX1O7CaIIIK2faewklWV
Vchh5VpTr+CVjdvb78UUQzgyjRj6F0cnWVYYUQVzTd/92s5SKGZkwiwCiyci3oYdgEPtknlnH6UD
rPeR2JxSKamfHGO6ttJUJQXY3MYKQfNRtKb1ZebmvyLuoVF6aLXnvHL6+HD/BmztIdAjolRiIPrW
q5uNYI3J1LKV+ZoChLKhkXlqSKG/3Ley9X7QkKDRT85OsLpaW5Ya8AKkrK1IhvaHOWZT9iMKASqh
Imkhg3rfmvzb1jsJdJdKl8G8Da/F9U5yA9Q6jpzMH2E2/QorRXZOXbN5CoKy/UPPE92/b2/jBjAG
TrtfFrlp/a+iBC3vc6UJk8wHz63mn+t8Lqs/lMRNyGmyZoHGdlAW49IOSxH96Kqk2vvIbhwi2BtK
64zkkJuvg1gCIkplc5/5JdI379SkrV6Motxb5pYVUF/kjiQ2eMuq7gbDB7yEyZL7IAt+GEzJwraj
PIwnB0IgB6UkPh6o9xpTKFKYdcwSiR+lSkXlicDR35FmBeXOnd7wSOxghWolBY017qSEX1+PAFf7
qdrCaaXP+nMaQ4LaxnV6ue8em/tmQMBCngFIYh3YkeQqNiJHuR/aAlgZTHnM78OYUobnf2HIMemQ
EUaqjPxe+/00F5VjJNyytqyDkxIW4QfGAIffHrfCmCSRN+EAfEurV5cANpsBnPLqAqfxOij+nwph
7/UytzZNzhUwi8GjSOR4vRbKBm0hVL4q8ZBHL2YIVh5o3ji2O+/fxlshy68aQ6kGjcx1U6NmlEVL
FLWA6020x1w16uEYG0YVeeFUkcnMiJ7qjwepAJ4kopHGM4tb7aDR1s6YVkSPrSL5RPt4PKEFbTw9
fk789TJgo9UNB9D1Dk5mDK8NaayvDtR6FJ1UYiy0vf7TRlGQQUMazgadez6S2srMIuDa6sOu8JkY
ej/b+ewphgsgbvysh90XpWuf+8F4VwrzvMxz6jUicXeOcMtVaAvDACPrzZBkXC80aadW5MlS+ELA
Rj4s5BldpFQ7l2vrwSD8pUbLyDltaPnnb3OmxelVF60VP2PBTxUMmy9VTUe/tJI9lOjWgrhadB+I
7UmrV/fY1KeEAkKDwMWIlEzfWBDQRuHD7TxeWgMUISQOKMcB3LpeUKPDOzoPNZ7fpo7pRQL5sJcy
nPvgWZnNx/Q7fyUrZJzE2Ty5mHNW93lO1ZRaa0FiRnx2qIa4eV8VYt75Em8e0v+srCM1kCtVqxmk
f7WBTvei6RPKO3AJW/20983dCNc0g5iGA4LyzVjPPTOvTvHPyEpfH2ztBXo5eCihpgoObRWgj0Qd
/TPXYq9ZuWUVVDqNdNSDBCRi14eWzQIKyFQp/EowOnnqpi5pkQzPlt+tJXe/zxTbYJDuVa3+F68+
WZmc8qKiRJBxbRgzqcKhcX5J1nsxMAmkGUy725uK2vJ9cDJCFk8Z+lufoBulSzfZjDw1dQyZcxq2
J4Zp+p0XePPV4rkQJC18x2g0Xy8HhHGq2GIofSXJtU+9kRanIBdSJKC1vih5OCNWPaqXrFLGPxHf
1g7lMsx+53T2zi/ZPNA3P2T1fIpIrcFQU8zK5+Eb9HP5QXGV11Rp/ujSsYIMfPr98c8ChTPXgW3M
5p/VynkMhgQHKn2jqqPj2DL0brb1HjJ66xiB0ciZTfJQYp/r/Q3iqLYqDT+lvg7PeZb+qWbuHvP7
1m1/a2TlkxbgSgsasBJRtTg4jcbcehpp1LmxtfrxVJOJUBfyHobm8MrVMYHbj2NL42ERluJ+pfyT
HoQeJP+5fzYbLUAYW96Ykd7y5iMTGnVQaXAc+kM//tAWyysc/bOrxt9ttT3VSvgevvuP0dQdAr17
ycR4LJR/Smsvr97cVxkMAdnh87D+1FnKrFuKVhKfzGPwnLhDedEGhIV64KA7+yr3bZWqaTTZ8Uca
4IyPrj51al+aCg2i3M9E948qBlQC1eGCvPHvCVxyO3dt0xh1EVrgzERQHL/eXc2aUKNvIhQ87bpF
p3AqlfoyKvZSeEMS68M5SYnL/kXcQHwJjB61V6apV8Ge3QxO11SzrPsssPkzzOy1+Ryio6SO/n33
2bp08mvOqJ4KuGw9HhB1mV4ZAy2VfKpapoaWsm88GLvH6Om+oS0Hof0koy2aifTFrzdythj6ysyk
8Cdiht9aYxTI6pWlN4u52TmzzTUBZwSpKfHW64c6qG09Yu6h8LvORvmrCJUnc8nMnZrZ1oL4tvFB
Z06aSv8qg28itxsmvS18uPEKf5imyIuHvjm1ubKnPLxtCjwB2CZqEzfov3LusnKpCuB3dQHvcw1e
3QuHmk6sPhl0wu4f1cb+sWmy9CLJYNjI66NSUc2NhNMXvpEGvPmzPnvOaCw7Ke7GosgIYYwDEc/0
w/p51MaF0R/gOPSaEBs9mP1YooXRl0L31GZK9y6y/NGrV4NmAuAPysQUCdajKdMQmXm8DIm/pGGm
fKAY74SHKEybyrPqQGQvZeVa2blObaQfRBA57c5N21qvnMMFEg3a5b9SvG/faZPx0UQXia/mc/+p
Q3TzEiu2c9aJvH5/+ABJBH5VKiQr7ZodtNAmRVcYKvFrU8ujS12Y5R+8HdEeqnxjSWBchA4EhTxO
rMEdo9nmwk61zO9mBmNsKu++01jCS6B2fTxhw5SkApHTlbREr30y02YrizMj8yfdZEUozp1Ld3oY
iw+aD38kwJM475s5xVy3SmNqsJJkVe4NqTA94KXd8fHjgSyKQTsqgLcka0Y/NbL3ihVglz+Z+co9
Mw3sf+5b2Tocpoj5gMCjSa69+kwmvdWrnUKVNsjd5DOdcUccMr3pkYOcw51IX+7+6nIRtBEbYofG
8bpPPRPP9eMYZ/5gttX7qGjIcdGI0iBUGYJTp5EaMuq+y7C6sURLzkwRi7tyOmuVjo6/YD7wyyOv
DY1+m1SJV4gR6ISYxp0z22rfwfAgT4ymJI0LGSi8ub61KIp2SIKMJEP7S9HQN1gq68dQNN+cEbWX
hR7ei+YZOx+ZjadYQqAZpmMEhUGU1SG6fR0n/TxRnisG+2mxUNGzRGM/HlFJJk3J/ATHO455vTYX
plmVDmvmx/aSHtSlRF/ARcFspIAm8uBf3GWAV6Aw6dbhNeuisN3bAxhePfXVyCk/2bmFqFROqW06
3b8BW5uHT/4C1kC/tK46jiCjHIMRTlqcYX8AZFheAIY8Jirxq0oBkc//rKyqFAq8PSFI7cxXq1Kc
nSBIn4WVjo8OItIkk7WyX6BC0OmrI0J1u8pbs+Cprcil03auUD3v2x0v37pQb62svvyDNfHTtYw3
ow8gGY4hT0umMT/p4WI8/KDzVFADoUVM153K/bXPDXMRq3ZmCUZzJyr3YW3/XsAW8fNRFyA1IrqV
43/M06ypL6qhi8J5bHU/zHGBZBHtKU7iPabnjceBPh/DM5JLAYyJvVpM0fRjOioxyvZSc1uZP1lZ
8TR3TYcGZeWnevIBdu5za+U+MM2daE0+PNdvrwVATTJagocjaVj7HwqXQKeZp84URMKf0k6kvwtY
nw3YHIziXZCn4R6n1O3FglAdCQFAwTQ4Ke9cn51u9KRfISad3u3OeZ6ic75E3U6AuNJokzeLmhVf
ZBYGZPfG5x03CXtXj2vfrRPQoa6Myrws7NvUj8K8iI4AmbLGn4B0JH7HAGtzFGmPcq05iiw5jFWo
zAc1mrLuXZlpQjlHg9TQNjo9bc7GOBMPMSDQuofYThFDTWK1/oE4WfnPoM0VAmLKxP+fG6jOH4h/
mxmVwwKpzZzSRYqAup6hNFskjdRdE+nPygTyuyOFdUv2QLEVxBJnSzgCaG/11ekJ3XrKd5R66NYl
XlRaZXhRahOBGRRtwvCYAgwdvXoZ44+dqJDiHMdl+RKkkIWiCw274tHWxiw5JqJIu2Nb9704UIJE
rz4YSjv29FygN3b/0t2+IvJH0yEmGmDmdI0iM5RSxGHgUlGdVaTXIwTRimGInlStT3dM3XoipnAP
IgA5Q7Au/ZkdAOaiE6Vvi7pCx23pvWbIm53v47YVehV0oekOrxt/WQkV3dQopW9lXeXT2+heoqDa
E7zetCKQk5A02lTZV2ftDgPJXOyUfgadxPvZNS34XNPgUXo06VHCtajVABnjjK7vrkgq1W0W1lKk
VCzLskClYCkWSOGGPQq/26gQU0yL8cCT7tB+uDaVOXVR90tZ+XGXNR+GSdU+t03Sn0JznP1GQ0U1
jttiJxSVf+n1c4hRyXgOYpcVrpsGVV7POoiIyh/GSf9s8XE+t20ZwhcauodQVdqnHp0hz7UV83zf
7TcKxBLuxxMMtw7iDOtCe+3arRIwsObrQZZV57QtUxTqY7hhn8aubr8ZZmD+mUfcmPM4qMidzVmQ
WKdpUWsbNdyqtHYCoNtPAz+IWSggBgR21MevD6Az7GiiEVeCvJoYjM3dAJy7VnRfKZRlT2OVTd/v
b8GewVW4qmqIGCQFzqXa6W/9UJgfw2AcXlUznV/CYG9uZNOahD7CmICfrXnxKj0wm6ZneVFadK/A
6PvfDOigvgxqfwoyJLDuL27rfkI5gT/LTvbNfJm2GFFRRDxrDgrmf7RApVDwjIef961sPZ4ERZKF
m1tK9//6zNRkFk6g8sxodAlP8ZQqn9NJtB/mSQm/3Te1tX/M0KuElXB5kpBemwriygBT6WAKQoC/
3cZBpTJSXYRAXcd3pjDfgUBuLY1eHjwkFDX5mskNfpNCuRDMznVYl36VW9mHKkBlHRYtVC/VxNyJ
HbaWJrE1FE8JypggvjalxMGgmA6194iuRg/GcnEnaMJsdzqgb2OH79RScZOdr/WWg1CPJlyRiG3o
Fq6NRoGip11Oey8XQ4toJxTF1fOoqnPx5fGDI8jgSRWQsd7Mhyv5PM59mle+owS5l1ph+MWM1Oyo
wAFzUrRs2VnY1m7Cws3nnEFxmmyrg0uWpQ4GnYvWUEv1crpEqAxqVnnMgSK+gy34QTVKGfrxNccv
IS6FQcBaY3KjeZlm2DpwTTTGDgE63AemEH/Cev+1Zz5oJ4q4XR+HRWMW54QfD0a064NrEJjtxNjC
VLfoReLZDRTRAzL0f5tK6nydEsX6dP8Ab28CBmXDEpQK5Cfrm1cFZcVOJo0vWsU4Ga3avrbV2Bwj
Zrq/3je1tTZmV6TkDW1n5gWv12aJ1uBJNiu/Ah31OcgmJGmDQDWQx+CLeLHRw9kT9Lm9B4xYgm2T
A2lgEtbsinWz2Gpcc3gQb8UnczLS4zIte+KCW3tIXYtaHbh3ioLyz9+8JkTyjAwi4eaHTM0PvoLW
6o+8RjD2GAiR7BzY1pJklg+QU9b611e7MPNsGOh++lER2F4QldOxgfXz4TgTqNcbK6t7ZltQcCVK
WfsCYo5jYSDkmUxptpN534ZlWGGokiPSBU4hPebNxk3GEjf1NOHtok4u6axrf/Soy55Gsyl/mxWt
Qbe2CKadN2RzB5k4oheqAYFYA82ikflwJStqP0SzqD5ogwmDvxky5na87/BbfiFHm/6/odXTX4pQ
pEaX137eBdm7sjWVUw+J4+9ut8s1dxtrspNkBERYiLNA+Ha9k3afWqY5WJVvzhoawvDSa96ktcax
0BR6M4bTO099ZqS+PeTLTjSyeYqSdlb2uSQG+Nq2NYAmFmFSw0ZiXnKh/idEIQS6ps6vmwT97PHH
/W3dPL839lYft7633SWusWcF6MoaTjwfUj3YG83ctEJdwWZY1KFGuAoghwKapMLm8IahKSCaqHsQ
fEJ7ur+WLRcBxcCBgZWisyt/xZsbYMeLLrLKqPyi6MMz3UKeKsYrPzdU3z7fN7W1oLemVq8U8gTl
nFu4SJ+HiekJkBu9l9dG8OVf2EGb8xfXN8e0qg9qZmODY+prPyMx/xOAZWp5yhhEe0IBW58TQg85
4SRb087qU6n005DkBk+UWtbzT7Q/Mmp3aKgfVKu2faWZxd5ztXVYRBR0mRjXhehn9VyFmjVmg45L
AGSP0G9ozLNRhtOz3urm6/1N3Fic5KckJkZ+jBdktTg7DoSUMG780qg6xqXVoX1f9TDkHOkzdz/r
Muge77VKKSmo7NCLkQwyqyekV+OMHhG4vTyfrB/FjHrFwTGUYk8JbKNESTgFYk/GjKRC62TcVnte
ImMqfCXt3VetsuJT48Q1Ysx18B6sgfN72tbJkzFZjg/szv3dnJX4UTFGwjpKAeTGVDjIo9bJTSjE
DL4V2KWVAemMeqV8mocwQiU5sKeHs40rW2vKqyKwEruMNXZ2FIo3u6lFHNmV3tIw1HjfbzZcVKZQ
dE4k6hiw+fV7Igr4ztKoLX2kyLpzY3btRQ/j4GsQVcnOqjbeEyY9ZBub95GQfPVAinLpsyWZmS6M
mVPT7aB8ndCAfLjbILlN/2dl9XGJGWy147yX45KJdZ7scvpWKIOzc90214Iv0goCtc9w3PW2TYud
CiNlLaY9jIfaCcSpt6txJ7jf8nwTAhFq5DKdwPmvzRg5R1PpOB3KiV9mU2l+02nu0nuIDr01vqub
8WnUmGXWLMVbRNPtfKg3Vol5sEqE+SDT1x+bps2buYMl1leyIW4lUYt7NLK+qnfWufF4EdExbCFz
Cg3o0PUyxw6dHKcF2Qb+K/JdZ6lPWas6B5Dj4hI02eMTTuiakMJAHcaeEu6v7A0UmeExKsBta+mP
KXHVV3Ve7OP9q7W1e2+trA5PDRgjb6yg8KMhqE79WA1elzf/PG6ECSpNMgeDhVpjQ/psUswytAtf
rwP9faEO1gln2OPw2lqKHAVj5A2iMMxdb1iNPGCSFTz1GkiU5yHrovdmP1k7AYf8YFzXP4Fz0eiS
yRfF5DVjabAsVkxBEWw9gxJ/pUkyfNP0zP0+dGHdvCKKoDQwiqfOM5Ht6Pr3N3LLB+HsB+JFx4Ks
c+UTgTHY5pjklLBd8VwsQehVxfSi6/23siVSuG9saz+RoZEQcbp71Myu99M2iwRoHqjUOE+r5zy0
jHdFqyV7XPYbjzvVa0Ir4gIqqetmF5NTQxUNzHNrRTR/HxvF8Go1S4+RGruP50iUjSRfClUyih6r
YMB1hz5tVZy9XML8O+M/2iVn1vR0f9+2FiTJg4D7sSoyl+t9U3Izy5NM4IedrrwPxgY9gHwQL8jI
hTtv0tYRUTJiLhU4maQyuTZVVxplRIEpoy7zY47S7HFJdyNEWcJYuzynw5QXoZQs5FxbiQKU26PA
LRgyc8bj5MbeIOwDusUfLbv5D1k1kjchfS+UQh+HMlDowwWgUtNk7Wi1ly4TulpUcWJVC/1eow36
dwU28J07vbmNb6ystjFclGjJGhaYTWaCcGZsxM9Gkoc71fvNfSQ8BKYpn6e1ulNRQ9FuVoz4R0U1
Ai9Q50bSyIdPcdRPnwwlil5QAGnfZe5A3GhYvbPjmRtvlyznU11nRwU16euD7Kxem6OIAS4479wP
Zaglp0FV1N/mZrQ+FDGs8Y5d2j7/sxseHr4UYFIobDPOahKbrkL/KEZ0slWAp3au3bzoDI19y7XJ
/F4yev34u8XrCIIZVDi93TWUrVHMuu6UGMyoa6EA3Ovli5ro1tf7C9rwmSsrq7cEqcsIJRVAsEvV
pM+hWofm2XKrZo/XeNMOjy/vlSSL+yWC/SaXdvt4aNOa1eSj2R0EQx/NIZ2jeY/Xf+PVIjVDUlvl
iAB7rW5aVamlM9Ho8fuuPGVzZZycMfmjqsvHUUO0eQk5JGII2Mh6QlzTFw1nwFAcFe5z1NYfA821
dwLsrdWgDgtlB5NAEg597ekOYUDcL4ysCpWr1FX9R2uxomPeJ/Pf9/1ABkirx5GZZuanZRGY5G/1
OJYDWn5lq2GpHrygZ9rIE6UqTmnfdb2XaU6BOi6MUpf7ZrfcgtqsxDFK8cJ1DRiFsJ63JJbsD5N1
cLQqPRpQDDz+fbFIKXmv5JAdrazrbcwWN80VG/S6meSJVwt9fIrt3Qhgay2Uo8DT6jD+UIpYWenB
poi6y30HPoaDXfflp1GE6U6BbeP1pZxCbZS5elSe1mvprKyqwHRgxc2G98rcqeaJhNP5FqZ96YVR
7XyFgSr1zChU8oNTJ9rOZm74JIVtJCYAmoGzXb++SrNoZOQA2peFWYO8ZwYO2o7pea4RgH/YO65M
reLE0nQTkUQMgDL7Zx+dxv4h+IL/KyNglHQ+Z/K9vT62PjeqrKNbBItyVoNlb38Mamid/8VKbMpS
IJWQtFgHAJXW6vmI/KhfqBFApZGvhUaUf7pvZetoEAaSdLRSNn7dxBG5gJ0jYb/aLESW2Y07xRvM
rHuPitr49b6tDW+Xegd0nqVgxE2aEovaaEeNdLnravqKrhwvU8Pq87+wQhMdym4AvKA1rg+nVuam
AoyBs40Ithw0o878dFaXv+6b2bhUAP/IvoEAMryzHotVO2Oqkngg1k26+dMyR1ZfH5p0ZGDVgGKo
PeRq1M9Ht2+RKkyjqH8e+mCMp52rtbWnvIR0PRBXB1m+ekEqpIyjcgxyf5nCv+Yk1l4cLc53ukdb
a6VjyjPIxCZoudWW5q0KvlHw4XJ7ER0gBHQgaRt+N83ut0gX70UyfBg62OVSbdlBKW+5J18yLhrr
A3WzijVGhqgHLc+5zpVpH0nH1FPYlWDA63SPOWxzkb8A3/RcwEWvFsmA/1JpFvNYgdn9XWeQ77Z2
82S7wbfFXp6UeII5RvyZG9nOrdgITX/1JGgYkN9Sir72164PwjpNGToLirbOvdoMlz9FrbefnUZp
7M9RpybWU8yQTnOimDAvOx+HzR3mMwoKmnrLDakYZCBKHKVuDpu+Y6FiKJTBU7VsOJkgUPTD/Uuz
kcVLNXEmFultEZysHk6EotLaFsTCWqyaRxTWRMPM0SAOoUFqb6emuVed3rof8nrIwoHUr1+d6hwY
+pKNuO5USrqGWTGHYx6oottZ2aYdkjXYlOUHfc3Nxghar8yKk/uD5hYIjgyL54BVfLxGa4MBIwMi
y4Yxf7Uao68EywHsW8aM7ylmVb0Pk2mPCXNrLfLOEQzzvSZavfZIY2mjUu9wiVJRU0hsq9B3jNR+
ve8LW4731or8FW/C+9RqabMPAvrL1k3+LivIJ1w3DL9nwag+nhdBtk75CNivhtTkypSZK31FHZfD
6Vv3ONZVeFwA7D7dX9DmthHF4ddkszdT3GrgZGVhsm10dNO/IfIKDlbpiP/ct7J1hehkMOnPf1Tj
VodD1SNC5JfnAuDMdwYsX7Whdb2sUYZDMu0hITZCfPgaKYWZMqi6Ye1gIkB1Mvgs/HloXyKnCj4o
uTX/xgfR+sykACAPsScIsOUW1D3gPkF1gAr+ysXzsbIVSMsLn45W7UEjZB6qSFs8iTjeubNbq6Mi
ARoOnSIirFXZNNLSoQ4VnY9L3PefY60pskOnm+GpDZbgjw7FuRNsIg/fLlyQcR+X1ALLzPtc+/2S
DFM02m1xtp22+ijS3PbQYm9O993kxhmxQtYMVyT1S4mRvbZCSalR0XDNz70jpuxFr8Zu+WRbQban
GnhzXhgCVMW1IoNhHmy1icoABryNs+zMEF3DnKoRIRjrlockbfe+HhtrktALhiHAwhLtrFy/jRV9
TCwnOydB7zroRKjJUzMJ/dEbRpH017Q5DM7Q8K0HYugmgXevo/SM60TvitEM/oQ8tPVCEyE+L9Ws
6nj/rG63kMqUJNuW2R7v0GoLo76dzKmvk7MZRc2rq6jjz6Ae+wvTD+4ORvsWSUzzGViTJFcjZiVt
v/aLwpy7IUqa5KxNTPqiIjk+D8hmfxxmtf+zKYVzUpXefXaHsX0u0LY6l20RfwqBKe0s+vYweSol
jTlMOZzlumcx5GYbmHnOoiHyfqfCRP0UJ4m2Y+XmikticKZ8+ZRAzI169/VyIUY3h65y4nOj6goU
IZPzOrrD7IXx0v/VTOr8qRwX9eHarbRKHxWsOAXDG+UBByoSagdzfFb7ufncC3V6bagyf7rvNls7
iB00zkBg39ZfFHg+ncw04nMNGZqX1l1/qCla7OzgzfeGtcj4CSo5LjhT9tc76Fh5pYWjGZ/RU8w/
NSJC4alwIyMD8l6P/zENIKL31/VL/OqqsIRJSeEI4RZcmDjqtck4H3oYcKvkvOipFv/uKk06HCyt
EeKjQuV4OTtLJXJPQPO7eL09OD8mw2qCI/0UNTipVdp0zzp9f8UXHLHhNXnXp4clGKbs0PMq6j0F
+6TMP6q9kyA7MepzoXwODLcLXjTEL8fnDHI+653WpUp8SoJ4aC73l3h744ngaJHI/aQUuH7JSMeb
RRWR4isWspAe7DLpD7cuQiC3dtL+ed/YTYIh4x4umMyFUehap/jRKKqQ1CaBiaSqnuylq56Xwmk+
OmU7vDeyQP17BghGzdgd/PuWbz3UBHqCQDXGwWWv8YDWqCH6Z6nxWVMy52S1BQAQVL4f/YzTKOGT
CpUGOynHWa/dxUyd2tJaizseukv3TJKop09MN7X1AXA/ilPgKvr0XFsZSLoHF0jORFuDO8j9k3f+
2nQuQv7uQAnPrmIF6iEdFP2YwV28hzS48RdI8sHYygiM8W4m167txJMSW2azxGcxpM4nykWonXWx
oz91QweG6P6ibm78L0Z+xvv5SlA0XDtnLdn8KtHHZ2XSfiIbyljXrL2MrvJxUZod39xaGLLh5DIE
EAJr1wtr3KUvldKKzqUeNKcuC6wzT3P9HIB+3AnPbz4FlD4BBkEpQCNPKg5cmwpKaMORjOAhmxMt
+dCOsWm+jqnu/CjsIYq8plfC5VB0dr7Te91YI/ULZq9IDQEMrw2DWNbzCdXN89AOmmc1vNND56Te
5Ex7VBQ3F441ShUazg38PoMe12tspjGi9cBVcBKo71CRag6BNgY7Xr+1IPyeDJ42r6yAXVuBbc5w
oHJPzsymRqcsVFiLUJPTkpZ7MiS3C2LTmFMndyPwoxF7bWpUlqV0ZyM8V/k0nJbZ0V4zt9mDON4u
iOjfBjrBM0Vdct0Byq06XBon0v2sS9O/Moe83RVV8jVs6Pjev1y3XogpqBMkXQct5V9jmW+y3oI4
r1IhUufTZH7Jm/Bd1cevRaF9r+fipW2qh++XIQFd8vXnebyZ/FNjqrtMNWh+FXXOOejRq0pMvXqX
QT6782xsbCIOATCHQAE3t+RRvllZA/AvAv6v+Wphf0FkZ7mANU8PmtJFO5+VDUvMG9CWkVkAz+LK
KXoms5hL1jQ/m3OBwnjVe1ZlqT4qB3uCDLdvIQkHHgiXLkfGKNj1oopmzkbLgby2DIfO6xmC0bL0
p5Mox4YuwI5vbDg7z60cbyAm1pjKvzZmiVBXWwBlfqva4qMaD8n7TkUw+r4HblohQWfkV6oXroHQ
Gjjaipkeze9aa36J4cg5qVGyl+VunhEIaEJHyUqzBpzADY2oOPNFvlswP3RgZpdSX+0G8c+6ttq9
zuq2NUmIBsSK78lq5yInZPirsjWYFkfb00ateVrQHHrKqse55EhBidkIbCC2pVK8cvNWGIUSA0vx
nagxn+O6SM7F3DzMbiytyMQIwlQGltYEE23sOqmbmGzfoI2XtjD6p2Cpm50M4vYxws3ABzPUCliA
7PPa4aKgnpwwSnWmkyTJoZqrefu02Gb+Xg+mQjsMOVNnhwCR5nnH1W8PzJTKqpTZKYbB37yq68OB
pMRJY0BimITucw5Jw6GbXOddtFQPk//xjQJyInFcoD/4QF4vUpmmwO6Nibnghv6+5nSmpznznub1
7a2S8BYcghkeiklrlAeQT5U6tjv7eZiNBzvuqkOWz3us7FtWaIPIo9JRBF1bqaJ8gSE9WhjjiUaP
BF8/Vp2zVzu6SRgYAAduAeGrJiWi1nhPpVIct82miVEJQzw7QWH9Y/SoOBROGf/ZLItzbCO3+JaV
3d4MwK1b8GIwpw7UlHiJ/Oj6rFREvSLB3IvfhlNzzodwISyz61NeJQ8jguTjxLeKFwqeEDKka1NZ
0NhjxCi83zqMxDKbazoH+uPZZW7b2kPDwn6SPyb3uinRvj36BIOQI0onGOVf/ru2bejlAvdbbPEB
04K/Y+amEADr6r8ftiKJLiQ/OvwdkK9cW7HVxB6CojehnIosGMmcfPjaJZWx1/rYODTATQCrZGkJ
tNoqhs/cPInqPBR+0UbqienX4djMc36MwfacHloSX0eJxgNpLV8P+WW5XpLSl3OoGhE8iXYULIdZ
DGHoFeq8V4Re3bP/2kEyEIEReRfWNdq04ektAVNdxOwonhZFxiliimLnEVw9v/+14jLzQpkRKcQb
CplyWaYowUpTJP1P5rps5JGCcGiOaq7P/wy5k4pLPDtmvmN4c3lvDK+exJDPC5ggq7pUsLl9ziiF
fOloIu/k5VtWEF9kcVJllOne68MqO6avJ2SYLoVNMld0uXuOGmX+8bhLvLWyWotio6/T5nl9MY1+
+RCVjvspgUJjTyBsFQj+OiswYtRQAHDxQK3M6GNQLh3K5pckGt5b3fi5YGWe2ffLYarg+3t8UXwZ
aUMT4QKZWVlzwixYki7vLkw8GtMRPFqFAN68qHsDtVsuSHTLS4gtqhiruwt+qxN2mXaQnLYAqQoF
3gjafuU0/xb19VB8UIMorE5oXBnz+f4aN3bUBMIFqID2C/Cn1QNcGkNqUIXrL20HPMkbVKAhT/aU
Q6/cdIEw/0rzbAThdd/qxoJxRmYmYBeiDb1m8i8trV5MPimXLAmTQ2pagW8TIcQHIkW03rQ6eXYU
o31Qflm6DxAsxIrp3UpJhFVivkxNmI7ZglldGVHRKt34OY8W/fX+6jauHIU2vJP2Ekeqrsy4iOml
bhw1FzNog/6wtMQkX6N4Dve4UDYNASKlgA9lNeWG67sN8VNhDLHF3R7s+DCFUOMpw/Sg7ILcNVpl
tJd49XklhfwVb1PKuULLByLNi9DL95Ni92dTWwL//p6toh2MMJ4vXxBuAeX69c1Oe1sP6rmtL5PZ
pc921f7V1zX1ZuTPnp1MX6pPQRiY0TEr9HKPW//2DgDKI0GnssGMCN/p6wWWrt52VJ2qS1KN7WtV
ZWitKdo4Q/ln2+gTmGFbPtj1/LVeideUkA+iu3Weblq5ao+C9RolgYhXU8x/rXJGX05VNs4Xwx66
I73P7q/727y1VDQuCZEBszG8vArtGqWLGSnRm4tG47rx1WkGOZobhGEQPmSxfuiL0ph37sPtbQfQ
QorD50eWXNZrZXBUc0K4vy9zMjUvldv32m8FxATZB8WF3+rAlJgSn6tycZs/7i/39oLIki1YR+m+
VK5WFwQ8ijW1Q15ewi7InwMUqehgVA9OSsmzZHAVzBBtbLKPtYQ344GNNY9jeenrKfUVva4/jV29
16rbODo5HsvnAaFS3pfV0YEzdooky8qLCl/Ys5UX7j8oAw5H0soCHTQtf1AZ9b/LAt6gUosjnV9X
TB0jA5ev6+WlCccUbrQePd0YxeH7R7SKW/+fFTIdarJcvXUOymCKaXQpdOKlNZdeGVr9QQ+A7Iky
2CsjbXoD4yoSYc4rs36XGzXQBIMx7OBo9k9OPxYXkU17UcPmgmjVMGcMovjG2/mgRhrgifISJMRD
Ydwsx8EYxtexidun+3u36RKcjxxzpxS3LlXViWm3jMSUFz0al/GQB43+hIAwxAvabNrvtaDSH6ui
//e0qGpTyIR4Eaz+9VOphyVxKmJMl0mk9ncTEu5Dqdrxa+7ae4pdW6fF+4hfMFLHB24VFKHygHCV
OuMYujacYLqyjhGArsP9Ldw6LaYBGOEn+pIKCNcLauWwyGSE1YXp3/5rkjXW6xC67buwVvemz7dM
gYvnQnFVgXCuymOD0ll1k2EqIuX2wjbtT3P3f5yd547cRtetr4gAc/jLTtMcJVvBlv4Q9mu7mHO+
+vPU+AOOmmw00QYMwYCg2VPFql07rLV2YR3nvoh2orp7e/ezKfn3Pz3Z5GZLTcuvvHpGUpdHKt12
cqwIBHeek3t2QIBwpXhBKYasvpFWaIs2aaK82rkxndPIsi+Nidrr898ItARQI3oqsph5u5qyBshc
1wkTB4qqCt/BKS7MgwbBIXwdC6Ya/ocjgeCgRNJwyJ032cqfNi9Rx84tnIWDN/fV0RRe9JLode7P
eprtXOB7+0eM+C/7UPYWb1cGcwMxjxafzq4tx9LIF7+puvr49P7JrijPoCzroNV8a6UrOw87NZe2
U0aLKSZ99w3xXn14T0VHEzvW7rz2QJAIsKmdoqWznlmYJJYo9MLDt4aO+pLkyG8KffZn4fopo+IP
qSnSneO+8YM0ZGFfSxCZZD2uKzmxAmMCYbji6uSK+slOPlTVoVKX7jgilH56vJl3bdGe4h2hUUUp
83YzB1OvlMblyLtLRNSkZH1Tncui4au1IjE+NYoz7jjdzSkhiSAxJDylXSDxCrcmq8yKzJAGzlWd
4/l9RmX4kDH045fHC9u4JwIF2c6hnUghBDu3VpRwMjO3y7BSWuKgN535oSzn4iXx6nnHbdwzJans
8KrAmMCuuDUVj6VauAXK9dMkSp/id3OupGvvklg8B11/k4qUoACGFHGfeSNvTanFoBcMixXXOs+s
l1BRvQ9672Tvms5Wnw02ZQGfV1/2dGj7rjfQqNSodGZLXEXiMMxVqb8V6bw3C3Fz/OQkD0JZoPig
W6nd3a4nK7LQidvBedGt5UOuaUEcjq7P6JIvgxI+2R/Ap9McokFFrszUFzoht8ZC8B6FwRSPa0J4
f7K7MMp8N0zCY80/e5Iz9GaMkoCMof/FHd0aM7VOyNkyxTWxEv1YRIvnL0axB5R8K87/BGuSZniv
SGYBAsjy7+oxgcc8lh741qurd+HgZ0XfVoeoj3PzJbPctgw69EumVwC+2bGpeN38YoyjD3WkddYO
jnzzLWWyi8NieDJYYZzX7YqtRc6jcV22dy48BmGHnvoC7s/67ibN9L5FOGbeedq2FnHKVG1lxCiV
TFcvQaU6YVfUXXaNO7v5vXW08B383zwN3D518iPwmVjbMblxXogVweuU5UcPubg1G9brOtdqKjO7
NjCo/TzOtYM7mXtEwY1HQT4ZDjpoLvC2IJ1WJzVqOcRTaA3XcaYbQ6TS+4hyNIdysfYkid9ek9sT
RM6OrhRZmEyL1ityM26DaOvuGvViem9qM3N86qgVWFSTd17GAEBXs3rfYJropdKL4h15m/PHKCzH
j0MzfpJcwYmmloaCNkJX4Cs3DF3IHABI67y5FkXXfAdHqPuN16U7h3X7HcmhAWe8hRE6AKjbw6q2
WrhMnmiv/WD20WmyDYXhT8gZPBvsyTSa3EwK2tJ/X4eUSxgzGDVqu6uraN3HvLSy82y06XeG5urH
xy/edkm08MBXUQ1kYXSTb5cELWDMRmUormWCWLJvL4r1a6ur05fHZrZnk8gVPAEtZIchKmtg8ZzV
BoHegpnONg9EMGjU92S48YI48GNTm/tNaYCVSEFm8MUk7rcrmhe3hgdZLtdajLUfVYPw08RIjzQr
G2bOl98fm9usDLQYaF7ePTonINVWsVBr1oC4PKO/pgtzjbOq01C4RHaHx30PQnzHFAEelA7ptREE
Xx2/uheqO1vzcC17MR8dVvqhz7X6tazCp4tGEg1N/5hKPGkAye7tJkZtYSOGl+jXPkeRAHm3ChaW
ne8EJvIXvvEi9LUgQtFDs0EubqAZi115Va1lOtlgJ87RGDoMQ03jPwaT0WNWUenv8hqPunO75BfZ
WKUQR1NZyjKtcxtjMjxl9ib9qg5GeGqipjktnRufvTobP2hLN7w6hZl/aOws/Atdj72CxebGUeAB
GSfVyenoqet2r1lWCaQLb74qja0eEfSfEBlsn07gsEL+ga4sOCjOzCqnB5HpZqnGLWiLqTjOg/2P
1db6cbS1vZrcej2ERySKUgYfSXIJsr09KiHE/iydWjWAmaN8HLnnQWWYey289VF5s0JlEVkhqSy0
fnAmwtrci90lCFW3kvDWL405/qIDb/C7yPoBivn8+F6v3Yg0SHROsZagmfd0ddkYyZDMDtL7QZbb
ky+cyD7OU+T4ppF9a4vo82NrdzZRki508jcmeG0kB5vaqmwnraegh9p/NBslPHRxV++4Rvkpfj75
hDvI+9CIp0CLM173xxUZUQO/GwORFuVfVqmZx3JahstUh9lLWLfG71mSFOeu3A3Z71lmgBaVJNni
4PTfHpLOCOvccpIxMLWkPk7t0h71um2P/Drz2c2d8lM7oWcT1o339fHOrp2mXDNxEY0btKIksfzW
cpNN1WKM4xCkXaGegOIrBwY3qH4RLs/6Z2Zq0VZj5BXvF+nqOrKcYmAoel90QV8t9hekDmB+11r0
pXKmPYbf28+6/ZSUnCiASwl+mUCuHLTXZWoUD1ofTIadqMxDXfIoSJTWHr7yOGbxMTLHPPnijo0Q
L/NgRIvfTnniftAGL9IOngpKKCCoEsppztRJHC2TGUU7nna79wZVZolQ49HaUnxG0xxHfZr6AB4V
uA9GB1Yfh8Qtz16f7UGF7tkiLwQmwSGmj7vaEGso46RlIm4Q53Z56CmlvRvzMeIuVdPXx0dqe1k5
yEDSGSfP27+R0ExFpBUwzjlSadV+9txO/zpnyZNz2mgXAV9lvAjqLJKAsgYtqGFetq6w22DovfAQ
Z3Z2ELbZ7XyiTS74ZgaEE0kfVqjL3t4PvdBDAMaMj1lMo/xDZZ7pP5NAQrPrku6UVvb8GjER5Ew/
Wj3VnRtdrWh0Xx5v6J1vB83tTSmI1hjs/tvfIQ+tZUpctQ3SRC0+WGGVvG/0bqKUlU87AgJ3TBHQ
EK7BR8S1r+tIsZ0nlVvOXpANSxroCVCa2lL6i909jW2BI8HRlyoTFHnYYHmMfqqh6kvetUOYu4Ga
VZovmjY5C1GFO+/UOpqRVnje8XCyQY2TW1lxTIBBhPFB5PTizJxmF0hSUr4gqh2e23ZIv5oEPIGX
5/G5mu308vjTbR07JVWIbTIXJE9f9zWXvBgYfRc6QQ0e8P3c2+9qIu4ruc1yJlqoz8ugaR8NeA7H
x4a37zMfT9J7pcwU5NzVmdHDrrWsJXED08l+j2o00tGwTRG3zGa/Fepe/LG981x25OXxYrL9v346
EfhpUrJPJ1DiFAlP0Y9By4Nzeryot1l3t26d6gCnRirjUTJYVwWp7dcAeRQ90A2m04E2jKwhIE5V
+6MDihnH7U3R361tlBrSx7Vbfizczmiued6UMShJXh5a5p2ufUzzxomvINTD38a4tnV/dqdeeWmb
Mny/ZCVa0D4sCUv4GbgA4UN4afeErrdnA9QwsQwy7DxV5LS3R5OK5EwWZGkBHR9YJnPYqQYDu6Zs
/KhRcRnPhdJaAAxqhZKTa8+VtsMx3Z4RcnSaF5xPBuaQ497+AmO4dMhdCz3INMZU+4xg7dyvonDn
39zJcZZDxL70Ow5mc1CwJedCwQSzJZpz5U8VAgNYrV0SNEs2XVIvis8tIIiXxwflnhWyW4mpJMXd
CDbOZlhadIDSwKyUKLyaYd1XB6QS5mznfbhjCEYw3BoOP8tZI3AhgHVauoxpkLkV7Dm16E61aKIv
Ty9HCv8AguK0SJb/7Ydq4qZTpijOAnAZUGKtuT4kMTqHj61sfD81P8hIlIz5MeBO5Fp/cshVE1vm
NIZxUI4oMtlJpb8vdeQxDD17cpQhMYg0RWFM4rsgJq2aWm2WMoXcTpIANNFyVOopPDCExnmyrvhm
ReI6wFtQWFzLuLVFE5V0aeIAYzWpiZaV9SGdonLP+22yL5bDCy0RvFQ5+E63O1e4Q1Z4eREHw9i4
v3TpYp6ypLYuk6mK96Oj1Bdao9qT1QG5OtrSQLuk2C8Jy61RKuD1lDD0LYiY8foHNI75j8wdoneR
MySfa8MePyU2YpuPz4g8AzcOmPRLVo/4aBLysS6iqtYwm1pqJkGuK/k5rGMVVC/e83kr0P8gAIIA
BINk3C7NW1yKsmacBk4SGydToHUZauYeuPbOeeecE0aC76aPu34ioyhK+zl30qDWxzG5MCLMXM5G
2kbikHv5Lnztnjmqe9TWGWjD27W6Xg5yIK6hjFVQNyIMxokn32216AzYqNhxspuXhTIvTpavBASW
5HzlZMt5qNquruog9IyxOnoAMbKPECLs/AB2WWdUbexVOuHW0g8XYVQIAD7+gNu1MlgE4Bo1Kxnl
rRu8Q6VbvQsPJjAGazmy03+pPN2HaFj27vj26mGJDX0Tn6RzsXKNQjQF+oVdHSCuEr6vFMVkGLvj
/EIsbhzTyfJeLGeJn5NulCkUWhq821ArUYNYl8iiASSzFXclidsyXSA8tod6Ags41Gmxc+Hu7CTI
YRSOYXDSMTNXtzxM1dDTQrsMao3h4dRY9CU5jPrYtietU0NlJ169s510XAmVIUZx79aHFIQA0+s8
4g3biMazFnbzOwA28ycH1uMne8m0T8x82pt3tonRyUjxZnIyAYE6DaDb687o3CEtwjYJHFKCD6i1
GSdnmMorFDtN+EUV9cnnJa898aHKFKu9dHnu7Gzz1q+RRDJzBM62bGSuf4UZyrsxDq5yRTMtZni5
4/o8HnudxTtWePJw1Z6cd0+x7nah9azTdImb8LrUIvoEu+4bPNbk8+O7d8+I7DzJWjiPrLoykupL
Z9VWFl6LOM/OxZx1ByNFnPWxle25NGBCABGViAMSm9U3S3EpkW4WIpg1NC0WVCuDMofVGVnKnrbR
1hROk7KRTPdJGNfQdw9WTGEZYxnkUMKmg83cIoScLcWK0eMZkeF+vLLtaSSF4egzTgqldvAwtx9J
yephths3C6o00495ZhhBli5A68U0vY8ZHHfWnMg5Vq0YT6MYn5Tm5iKQrfJEwP7GIVNJuTWfZ/Ld
VfolYF5WphxL0wA2YlLtGHwGT8x7Ynrb04I5ijXwI+XIynV+nMFvjzunXII8m82XqPLcI6NH4tPj
Pd1+QihAtIGAilITIoi9XVRHzDBmc7QEIrTplzSG0/pel9MHCtH42qv+3bXGsGy5g9S8NsX9bmLi
t+LMgabW7cWyB6b81JzSlhlN3x4vbLt9vHHMN2MAMrgYOvW3C/PiYkRIfxoogxu1oA6eJPCDTBDh
j+1slyTfUtMjbOa5QSdqZacAo0emNgRGOKg+QxTLlwx9gnPXq3tTpe4tiRSNzPStvr9W4vFaZjwt
4EcCR+nzF9Ur+rNQEL19vCC5MbeBpPz5JICmnGKyedeqSZkM2Cta4KiA6VEOMwqGdEVM5kbbfJyG
M8G6+iT7mLslQdHEyiA7SKbWHUKniLQpdCstSEFqHBOGZR9EEzuH3kufnG3+ZoqerhSQlvjQNfu4
yfNFXfJYC4yJPu48ZPk5Yiz3zr3afivpDwld39YExPz2WFh6NaMFbKjBQKX01AgNTa9q3hundtcK
EET0sGUwty7uRLGGVI9w1cBJw/4819biG12zp8W0Le7IrZIaOxKnQd9xtZh5WdCAGSY1WJxGTGfO
txn/M2W5XrwWk94ZF4eKjPmpU+ahPjSNhUbOoCD5c8L1ROPHTO3r6KUqqt59EakFLjOywkhRfDWv
WwveZp6537S5SPOTiuw6/2AomFWStBGRqdVW3t7UqnvbJmnTGqO40FNei+okk940hIYzJfdk+qbD
s3+V+Py9m7R1DTCIqL4BxOLRoHp7ewYEQWrWzf0cOKFSnNXCk22j1D0Yon5S5JVDLclKBC6AoCFp
r7M/PksYM4wTx2qWYMmrEfIZqlO+UTftp8f+4c7mUYfmrMk2DnjelWM1Kz128jaZA5Ug8DDPte47
gyuOj63c2TvQAtQTmdcKf299f+JsFmi9zFPQlU39MjcIlsRVHh3Kudsb4LA1hUoA+0d3kchpI61t
mYrXl0lYB7gG/UOWqdqPxJuMV7g2yg4O554pSs3ELyjo3AmY5njynMlogpaw/YVpLOWhGyxUqSt3
BxC6TReQe4H9iC3aPYQQt2eP0ReRnvRNHeg60Co/Fbli+0ozKLUPCrHMz8OkReUZyHHiPf0iyomf
5EY0EsGWrzUhy650rZ4rH9TlrF3BJ3anVtGccx7TDnp8SrZvFTNGwRvJSgRUvTUnUDCMzYwquwma
QslfWifzXjqtKA55nw+HoVftnfR9e/bpM/HeE/1RlaVrerurVHqtsS/NPIhGL7+C/TZPQhm+PF7U
9pBghG9Gb5FWKa/wrZExzXOzLpY8KGY1+u6J0TnOMFWu1BPG0/OmSEhk6x75yQ3AFvxzrJJb5QFN
q/4QZbXlZ00ojkUZRf/BFBhv2I5ksVT8VqtKpY7cGI550NvW38bS6C+wysRRVJ25kwBtDwXBGCBv
Wtn0zjfiW96slxnziOtgpBP6Z+6YRRkwwqOfz6rWJhEdCiqFO+7qnk0OPLmjRFyA8L39ZgDfzCph
pkIglqj/gtJae0xyIz6LpIp/MI3Z27F354zIzIBjT38AEZpVmVZYpaouSlEFk2dmip/rlbP4Zq3W
KZmXWv3z+JjcWR0a7ZSN+I+e+DrGHaaRbjnNgYAsH5VrU8/82tW+hZNynZapOj+2dmdtoPOl92Jh
WxycHY9mZSBqRp+KUVnnqi+05sS4gEa8AMPs9uaN3rnTQAhpx5EtU2lYN1bdvl28KovBlrjZ9EUV
pLBj1RSfHy/qzhbSEEfc5G1+5SYdGWcTmZYu7Ol2lt5Zs+OIIKiyLh0Y5mvK/NGnX2nAOFK0Ciwm
0wLW3RyziKkO9WIIABe4vjCsObAq0e68Z3f2TkrkAp+CuAF8cXXsnbEoDR2SZjAlAzi43GuvCc2q
l8d7t33LoBrw03FQMo5aY3ASGgV6rKRDoIBi/aYu83A0l9S+dKFTHhnm3r5XZkN71tVzJiSlmW3E
haApdXujCzVO7Bh5x2BsNONzrBvRp6Z2vj9e2Wb/MAL1Ww5lIw7le90aEbMbd0WkDIGYwSbMSZIf
ijTaE8e9Z4U8mHiXSgJR4qoJkuvG7CnE5oGbltmxy83BN71lr4S2ubbyEqGTRi8fHUlabrdrQU3H
6UtUxejYz85H5oYyBsCpk49jkYvnvw31EBDGlEPl678ylURKX+dpMwbKqLR6oHp5Nx0j5ho9S2vA
/ZDvUN7l+1OMWZcFO1MZ+fLFGHDNzM+OMtS+wZTdr0+fgjfqDtESuQKlmNudg9HAiPuGo2ZNYu4o
WPf9tbNtK97J7DfnQM7YpO0KjplWGNLnt3b6Phw6npIpiDnbR5LH6V0eVc2z7hsreLk3FDNtV3e1
GrjM3kBnXw20OYsPy9hGfjl42anqdqUNN0dOmuKSErSD6ecC3S4oEUY/z1qmBjbyYbmfu+FAkMsH
IuCNKMKcHn+nTf3RgktDO4o/CW+pe96amxamX1sxKwPlmJzVtld+DGNvfunyODpHBCXAOrXpaBjh
3w1SuNfH1u8slviCOric2EcyKb/uz03gSSkmcClqEEea+WqXjsfgsCI+xEZc7zweG4fLQi26l1Kc
AizXmnmf2FbSO7ADApXK4GEu+o+ja54UPR1PjpO/W/JyTyJ5ezQl2ZALLXm8QNNWqXJslLkxg4YI
mqafat9WtP9B0/OeBRfL8aEekDRDah5CdFyfzdlIEq6BGihGBdJwcLjZpTqctMppdx6t7edCmkoS
dQBryRbmKgFLUEpImeqsBWpRhH+P3TSeisopD0bVqzv95jumSJKlIjm7JzECtyfDK4ZFyd0mDMKp
jGs/VifrpEJY90Phzc/KsLCFMiOnESPRMdTsbo0xzBH37yUhibkS/2MXRh4Yev3kGD66v7z33Gmg
S+DEqKveWmkyCI15mDpBGo/Fqa90KT7dlDuZwvacQxMAUCExfJzy9fRyF9RpFKqpHSh1XJ7TWKSd
b4+pe4JREl/DfpwOFAyeLuMyS4AGPVwIwk3+f3XWCyG6lGfHCYzKGH1OT3lRzGreWdsm4OQdoQsk
DVBTZUNvd3AwNfDSoW4ERm3oJ9uoo1+SiN6JMBTnnSuM8tk3WVbaAWlLMCTJwlrOJpJ9SKKC9tWo
GVwOd7JElCTMfnvSCfI+SqQyqHneGAhct6sKw2JUmLKJlVSEP7rZLHwvb8Z3U7+MOxt465K4T7g+
EErkWFJtdgOco90Yoqek9efKnXLMgKQz/EkblT1W6O31/dcQIfTbXEPJyVl9qbEIyQ6WcTg3nlac
xTSABRjq+B0Di/aaqfdNkYXQqpBo/dXlNUQS0cuYh/PYGafJMNqPpdYNv/bLHoD63ubxQoLwljBq
WiO330m0cDzS1mVNHVX80Us6P5+NPZET+b7//1bFvztHagAPk1iQZ3m1nIhRPoxdwkrbmeJVTKZ1
VmKjPQAKsw8ZsINf7FKZXju138nmbiOBN8PkwzxUHA/ggetjWDM7KNGZQXIWmqFcQFRHBIZdpV5U
e2qOSVKrL2AGtTMDaL2jnZl7Q4zufEcZAMsOGg/aprtQM9gzWRbsd4VS+OqYpoc2LuYgL6pkJ+xY
Afb/b610XWl9yqb1Wke1UszGiLNqPM8FCiVhqHsXpWiGi2GK9mijF+/32jK/yhnjclilc4o1JijM
buf4ljaVL32OdEqxpM6Xx67gzhGDM0qBUfa5ZV54e8SitIEeMSTsQVdop0W4pT8MRXh8bOWthbI6
Y5ih9EFpB3Gr9afWotRO3aIfz2YDGqgA9vHBhCvOmO42PKajkfoia+3LZLXdQWmZMCY8PTklTtP9
+vg3uXXo/34HvAMVLaAtEg1xu94pVbpW5MV4dsLI9jPPVV5rmFJg9MLuPFTKc/zxf+3ZCLqTK6Bu
a68xegKdwXSkYH224wSkkqAR12tlRUuu2JNl2B5nSS0j+KME7wLCWN3jdlk0hPINlmaNy0cjS72v
eZmlpwRxr34nCbpvi0YjXBcq4+smKqKUcxJN7nhOzJpcq0XxwQeFwRQwpxu+Pv5kK7ax3EMWJmcJ
I31KJX7dKxlpAmsigylkt0tYvWZDI/oPM3Tc8RxFTmf8Nqeu/UldQi/2rRGosVVoVn0QirdUByMS
yKX5eloSp+zswvbyACYjMECA3uW1XiM3TBAhlTE74zm0svQXN2NYXeR5z2lf/Lt8EGDgC8Ak0oRf
fdfMzJWm87CyFHkfGHah+5XqdTtX9O5aKALIVwBY71qPMHXEYAOon87L7P2DzHN28Mwp2YkG3pC8
t36ANxOJA8lLlDyp1fVreFMqRavnszcmfYViZRjVBxPds86fjNZTDsjewbcr29GtTqYapvklqwzR
XEI0xdpXbZ71/NirUWp+Ihat50PKmOnm2tqU4P1ZG9q92tKdg460j2QZvJHz1mHmsCx61FQo++ST
+9u8oLtuRuN3YJt7kzXu7D9BCzJtkBsJAdf9CmMEJ2C64UToUip+lbfpIQ+nPStb9ycnSlHyRpgG
rtQaOTlq9WS3aTOfR3lPmgWIn5q/GgINW6szdvD3MjxZfWzCP+CZBLQS6roqLAiGTVQzFKJzrmT5
weldvfBb11hOljUnrykDzs5pO8TfH7uLt7z61ix5FfkI0hG0LmAX37r4IfHSrqeLf667MvwnhFzc
XkwzGRK/9GrN+87jM35DMCdzXst47IWPPHGqnb1Wi71TbAvzLwUYunnos7mQsysyI/yQNI6bMJHK
bLuT1i628DU5Sfhvt9eXdzSYsm/dUqddYJaJQC/aKph1Uau5+6rnTFz3q0Yxyksc6va3JQmV1p/G
MdI/5lW1tLT3F1gCcgxR9aL3s83UxrAa7aCfqlloJ2NK879V5NPCS5gbVcXtsOK52bmZ2+Pnggij
VPHWUCWgut20RF8GG0qkAWtnKV4i4IgHkuHn4NXSlZEIwBRi3A1Jr73u5UdmmkyOPjtnLVfTDyXc
oaBUqz12xDagJWiGdKXT9QNSZMq1/lTj6epGy5zOcc6lUuWfzHxSzqMi5g8RQ9uPTTNE30NYPEcT
vsxO1e6OZTjtlCHJtmVetaqMlIhclO5gu2dTG17syYz9uTL+ZMDYFcGuD1NoV34YPlmRRGYVhosE
ksupPNT217MhtMLVp8JurPOYNfpxGaf5HNeauvPYrT0hViThUdLnqN9B2L/dVYHrEvQ5rbPWUA5R
ROz+2fW5R0Paip7Kgt8WxLQQ28Sa/MNe5T1z1ZTJQP3lrKaM1ECgcPh9Ttzlx2NHsfaFLIhiDyV2
QhiUZ9bxkugZ+io5COekbSz70C9L8yUsx3T063by/nCtSt2T876zh3L0DyIi1Eooaq1c05jB9pzt
zCZgQKywj5vkPOJmTgBc9qBT90xBV4M8SmEXNNiqPjLYRaM5M6YGx+j9ZNGHQ6LC9IqSZQ9Rem8j
5dFDElES9NcxNXOCQe8snX2Opik7uCLVf4iqZZCCPYWfxqV0Dk9/OHrgeBA5EpaqjPx9frrfS5FZ
lSaxEKk5ioOoEZK3tXS+IOfaHg2yxf9gj8CLpjRhNUXIlT0dLkMWAh0710nsvMNKcZ7zpbrYTj+f
ck0pvjxe351PRzqOLIsUFpHg1dv1mYlNyC7tkbcWv5V1hjS1VszfG5dRdI9NbfJSLoFU+ZBKuKCC
mYZ+a0tDknPo6iw8O9PQ/M5EpbAs0Pzt8+733q0y99fOdBsLyauw1F8irUUMqoI/O14tTcyvJU/G
gM5cFqlHvUjMRtZNm3Lnl1y/TdTByFA5QzTGPKrAK39uUjiqalNxzrG1ZEezn7tjPrZ/P96Je0Zo
T0F8IEAijVo9gGjq0SJDcPNsJswNgCGp+LPd7dVa5E/5OTaRS5G1FhousmC6tjKLKkvQe/XO2Ty2
1zFrmZcY9eppsvrh01yG4moujnpyel18dgatPT27SN5EalNvk5Ekvv32a6dJVQ1Zn4hLMpKDpsLQ
znaV/vnYyJ0zxemULy/ND/zP+v2tlswtS28Sl5hJ1MQ6kJDgmdLtjI9Nv3h/aGGjmpdh7Dzt19Bc
1DAhHba6+QgJHN1pUboK9Ygx8bp3U633fzu9MT43oEw+MQxUkBhqcJhQQdY+i1HjYdKbIrq002hf
jCS3Ln2TV0/JFv6fFXYCCht3lbLk7X7XoVka8ZJFl6iL64PaZhGl8Kh8+quyFugzRByQNSkP31qh
gT87c1lGF8MtDd+ekuIwUjfc8YLbCwKimHBeikWhZ7YGF+cA3CukYKJLTkGcP2r3MBldsdOF2Vih
VgIzx4ZqyHfZyDcNkxcKs2ywonnxqQX/e0iY/fPsWvjJ4EkZ7gxGTLaxbnfMNcKoShIluiiZHaL8
5ik/6m4u/3h8EVbzQ/n8b2ZolVFpJ+tSVw/Hohj21LcMMlCH3P5n8SZr+ao7UWX5BBziUx16WRMo
g7Ko75LKdP9W57S1RyIRxk77WReP8bGbQFL+OZQMQzwLT0s/V4kJzW3IneG9ENPSBUZUjIm/WIsV
XQYw2PFhrhLR+qpRoGSnqqL/pXV7WNCPF7d5pFgbamiSswu9eyO8LCuTdkjKxNpqBAJNs3xNi2QJ
lDLdo0veM0XLXQ4kZlY1MLvbr6WmCSPdoMNcrMxmPkLOSKOYNoqfePEeD2Gdskq1NcYVyKdX6v6s
n5oicexxbD249HX+0slpNdZg/Yk7/nUu7E89wyCe3sW32qsU3Wc81DohUtBUrFyzTS5WYtf+wmxs
RA9DBgDRtj0/NnXnZhFwSuAPsSdR6GoXEw+N0SStk0uV6tnFU5vxaKXGc/MY3o68jDrpIzAAUgon
3X6rxjTJiPUuuSjQaA/owhdHR2vDncN3dy3kO5Qx4LRRe7u1YkzdPCgJ5amY7O80jtp4SGx0VB/v
2Dqb4zDI1gSRGBkrZbFVbGQhKVjHsZZcBgc3VJuF+dpkuQa1x1Taztetdvh71qzsaiJ///2x7Xsr
xC6VJ2o1CCyuXEeZjyJ1GmyT/dRHb9Tno4IK9FPIs3+/FhkQCQmZHcbkDvwUSZf1WNaq4jBpBeHq
YxnBDVwWpk79h7VIZUrQNjQZ1ulclhliGXI1uaS5pR6cxYGzsKjes68gUSxtJIggFIsJslY+PW36
btCiLL3oixK9eHlPBt5mXx8vRW77TfwGpYdmOv+B26eBsDIyxqYxD0udXbq6RwN2oRrTGVY++6CC
4rNTNdpfjw1ufR9VGaSdmRdH74Ru1e0XcvIhhBBC8ciKuuHj0s/GsVKS+i87zXZc0WZpBEEUTADR
0WoEsSVP5E9nYURdaFQbPb1ok9Kqr+bYa4lfCETnX0ydfvG7qRjgmTxe3j2jNBCIj2jJIF29Wp7o
VRh5EU7JrcV0nNVxvLiMg4TeDBXS7/gK/3tscLOfrBI0opzRjJ4BKevtKo0yc8IQwu0lm/TKO4WR
A/KojBz30pmFsTc19t7yiH85j7xdOJDV8ghkReyoM9YQOvMR8e++Vm3o/omLNt6Hiv3khAwuNMt7
6xTjfIlt172Czoa9IhBZu+TNVL9XQk37RQGG/kfVkJRrIt8bKXxvgdAiyMJpGkilr9vt7Kggpwt4
oEsxz0kNd1UZjGPXieQlH53wl6kes+uzH5DSELkFkSgXAjThrUURZpmioat0CYuFrjBivkHqxvFH
ZZ7L82NT28VhyoOoisAKpfJ1Y7wV0LiyySguDh8KCoZafbOcmLZFOoiweNHmqnq2DAstQjIT6XZR
+oL1sV4dlafYzDtAn/0sqJ14X4HLtTtZyfYOUJYHDeTK55N1yb//6aanbqNPMX2ky6SRUPtKFcaf
Bh67L4spln8e7+HmHWNBYHTgH+E0t0N+IAXV2Rzn5YXGjnloUpz3sak9ZU9H4E20+sYzS0MSpg1O
m9O43jlTiQad01ddhJcln0c7bttDuLjx9EI4jBjcPHqpX7px3QaFG7fiA65OfK2c2J0Bv9T1x95O
jf7PwU6oz4aZsJg2rkJl8svMssKPVVLA08qiZvoGKscqD5A4xRJAyVuMYAbZbaPxPzTWqa817Ufp
9n1U+BQAJq/yHXMsn62ky4NC0sfcXGI6ORzw9ht6xbLMWevmF2Wiazakofa+SuLl6+Ovt4mAVlbk
DfnppAB10vUiNXK+npcgOWu5hzLvmbCS5+nJTbqMfY2qL0VdZZfHlqXjWH9OHDWoIVhysoxwa7kC
StGKTKKfmXL7Akd8OoV6Xx+0qbJ/RVdkfqk1EX9x4Qy/F4PGMf4P9iHMEQAySXIjfFSZYlTQpi3k
LMkcra08+REp6XTIKyX7ULV6dLCYGve+UwbvW8yz/2waTIECXg0PB6R1StOrh6MHQWIvRcoVDVP3
ahvD8rFPCTMeL3JFSZXPBQAcScMHXCSR7avv23oZDTjGATGx2qu6q7pkneXH8dwaVxqt1ezbqa4M
/4t6QxG+WjpLfiUrrbWg0ltb9UttdGGYKnZUodqUKgmTLfQpP1QFRFi/dZwJXfmsVuPD+P84u7Il
OXVs+0VEIGZeGZLMmlxll8s+fiE8IgkQQiAEfP1d+L44yYrKqH7piNMdfVRSCmlr7TU0HpTPQyyW
4AS/PcFvtVur4Mp23Tb9+abZblnc6zjd8K7f91CxQohUAMsGSPDUJUvThGlj6WfY0qz52yt3eTVs
YPd2nuHAcWD5db49VW2UB1P3roBXsU+SmC3WXSc8UfSylImrSfO+lJ6/PxVgBDA58S0AA92XZzAY
iNYZNgnF0lVNvnL2HCsrTmOHXuNbXB7ZKHFxwwJ7hhzaDXcPxRmSKY3HW1dUEOXnk/Hsgy2na1zl
y6MFIBJqIxDAIuy+fTvJWWW0aurKYozL/3DTT6k3kRznqJ3C2MpJnc56XHrvSvXwyu+2bXVYQUBE
ByR597vVQyWlgSdssXoLKzwOuzHVT13qrW2VT6srX97eJ6+s5dl4u2MMKckU5GEjizoc7NPqTsiy
xrs2fXuUV/Y97MBRE0GOgCJ6vxt1hAKIm2Wzgehjlg2qCRdEO9puBr+G8MrJ/MoSooOLQwm2i5s7
6fbH/HMndFR0o9t2sug6F6y12fyZ3eqFCfF7Hcsfb0/sleXD4Y/mFY5CyP329TNcQa2yFqiyhLRV
WiEPNGu9+FrtcDkKhHLARjYaXITdvXvnI7jGi5A/oYsmDofNJ3e0kjKYuvfShbBeW2IJCKOgTaFa
2b22J97WUSgxzuQMJOmDlRyDqnGzt9fscjMAEflL7N1M2y4cCAdaBghvWseCOYtTpeWMazOffId7
RbC20TUxwOV2QON3Q6+w99Cu2jNKRq24HrxZFyGFRimJVDSII2qGhj0g/LbuHuVA1PsUt9thuDX3
0QLDPGGzuO9jWHbYBAOxEXJOApFFillps7oE2Le+dkdeLufG7dq8P9GJBgC5e+Ggfybtnlh2UY6T
SWnJWCbbaDiNEGRdsd262Ico5oB44wXnwQ/oQm1eY7OLGah4Ual+zsaq7w8bZ/LKpf+XsnR2S+Jf
j+cMGBJ/DST3ni6KlLpGSgKy241QX0iAA74gomJDSmtTebkWnvq6lJ4zsrTkyix3HemG5ejW4K9W
V/6ayzmjMYL6Bo8eNC4u4im9tjeWqyuviDVM/8sxtAsTIa7h7W/ir/jrfM4gnWFzYo96OPb33hvh
QrvABn2rmFq/XvNhDCv1wL2ViQw9KitKWECbMdGGz9Yt+KCxh3JekvpuAOi24sU3E00+20yJwC7W
JewnaEPGxfoyahty+QigrfdJBCAp5DCXMfEtlR0EMk0Pfr3su2HGY6CrxjWrQ6d3vsVsDV8U2KIN
S5RuZJjSlbTLLQB0GCC3SDF5aSMOgfAUGCkTKYIhzKWUPTn2NpiMt9rmpM6nSQb6oY0lmPV9N/EK
ZsZePWVrTx35q2uH8cVtBm9Ipsqnquj5QKYk6i0oxqUk4ASkMRqBN4jUGoesAnwnoEzyZHSMwqVs
ntaKjgHK/HIJ8pKocvys4cwTZnhJMXM/gHkQHyCoQULE6oejyoVoeJzNobFWQDnzYo6T58Bjp2yo
89mN19XGV7PZ9fdIh/wjO1C6v7Y2rGC/l27Z2HdNpHiTq1KL8tfbv//lLtu0bajmUWiAF7ZnX8+S
zANHG7AY4kFmwUiqFCE18vj2KNs9sd9ksC7CTobEFq2lXdGudF9SnBRBsRgqf8OIXNxxFUjY/sjm
bqUuyWvR8/ztQS/OJzB/UEdtRuEeCvm9ZwmP6WLJzkMPE46ERxN0pGghUE2nRVxzPXx1FVFeo3SC
ou0CLaaeN0EhgI8IPjzTnQC1Df6Htv0/TGhry4G2An4OLEXO64tFNrRndRkU8VRtBhtBk7dg6h/E
sEwf31671ya0SYegBtxsP/fw91yPA5EiCooQCYQPPbwkb0o/lu891iOUL8BT0cICuOrumbW9rRpt
dcYqpqZxIK2wygxUP/LeZQNzDxJraGw2ducFLkajFSoOQ8JijLrwC1qaZcZ6Pz7MXn8tqPpiy2Eo
bANYGaEyQ39iKwn+qQDtacBFGXcR7ilT/nDKduFwyCMMGQuwcLhyQVwOBk0ZpoZGPSA/cJPPB4vk
2iLP24oLAblIMQVW9BPerF1KR2RFXhnrYj+AGQEYb0PbAfjhzXs+lgoqKxhYEBfY/RKM5AFIUtfH
11jQrw8D6hJuI6jJ935TUkYc5FM3LtrWQG8b8A6W5WX07g2ByeD4BadzExnudcrMinEekzIujDfa
YARsPl18GnUm615dy/J+ZUo4V4GTYnuD7rD/kqBMYjaAbUyJ9jIBy1jDjrq+do2/OgqIDmgYwP31
ohFM3RqOQF1VFlPnlXVWdaL6CWx2vZaKcLnn8NNszykgP9hx+/KymYMezrk8KErOvIQ70KgIbxyP
s117VzjSrwyFah30K+Av2Hd7/1NkAxiYH3pxMShuctTZS0pYGSChQ6t37+4Ai4b8HFCAIFDfDwWZ
LqygqiEu5DDGiT15cVqRq+S8C+AO5RxUzyCxb/4x4Mydf0N9GGk4PIiyiIaoKr/yoYvsD9JzKxvU
V/SUErZOss1A269/UWvroq2hY11rvFwuK+jFUCfjQNyYnXt7On/pLJfwOUa8O45bybSXIvk6TjW/
qtS/3JR4DgOs2+SNeNbt3SeEL3ht4XVekHawx5ya2m6RDd25167fV+YEazIMhLc3FKL7l1ap/EqF
dlcWvm6HtImANrWyRT8wWObs7YvxlaFwtuOdgGYqMOY9j3nAwe5pz7YKhLbBN6x3/jM2CJ0tOFnv
H2mDHvG835qbULecb5e6qRWSvvrqOGjEjJBYhjlMhsOD4da7H404lqAXxheN8SJEcpwPNZVTLzRx
qmPtDf/VEXi+87BY+fb/ugKRvLIlNkwLD0YMB/XI7s6ilgDtmy3VsfLUkCp/1akXmyp/+0e6eHnj
L0PxAh4hik6QI3fXMJ8ZnmOGVEfZdQcLRLwkpsGvbpzwaBHvcz/BixvNIlDqt+WDFhUb43zxfFeM
kHJoeqSljhLwboHC6zm+Anv/3cNnJTRqZ5xN6GegqYjn2u43shw6+FanrMKzXK81yRTPrP6w2DBl
flwdRAAnmqspACC/8j7pkH30katYi6QeYJ67EWhEU3Q0QPqxPSKb7LtuREhAn6VReaV4vPhGcEGg
IkHZvbHh4G1zviLEVHCOqqr2CEOxL1JwvKBE+59AXNgVdO9iN2HhcaYCf4ByFNjO7ncuuwn6r1qK
4xzXNAu7Icjj0e2ufIgXu2kbBYp6tJOwc9HyPJ+OWsgqOh/aD9c4ak5h7dCNyTrBfD+BYdDU3Kz4
I6+5iF6uIUog3LQgxONugiHc+aA6kA3aEyzCiwk+QWkQG2CWsAOf1wPzxuqaqcqFDBUNM5xq9mZv
DmMzwMDn48UziakI1hB6oHa9Z+1c3aiStH/sBQajOYR2TMO3d4oR+dwJGh7jmHUmdS2LDge3h7jn
yovx4rLE5YQnG04+lIEw7tgVnG3JEK0AokmxsPL7uKyFI6wbv6r+q+b6jqngi9uHd617rct8CQFh
XJwZKOKhxNla2+frEA2uiLuqirEOkpCEVMJNIlZGqR5scmw1jW9JPLDbpnPmJ6It52vptf7z2+fX
xXN5+yPQ3gIXDUQr0DHP/wjaTZ6HrKkYlYJk9gG4SKRyBBW5/rFt4JucRLQbHmvaQgv19siXXxSg
JgBB8GXf+jd7xwoE7PRQIS1xUZNetokvwwU939Wf/pdxcFjiwQyzCviy7GcYdLCPHGNo21X4o6pX
/WS7Q3ulhHxtNqgJABmirkNfdHdmoj/KyIC9VXQyDO/QiEcwe8OW7P1rBpABnw6qVJx6u1FQqDaR
U+FttKJmc3MjamKyjszmWuf18kzASw9qaaCTeEgg7/F80Wa/QnNhRpGPVzNLwZGTt3Go+4w3/TUv
8tdWbku2gfMaABtUVedDeXFtadbUJbozin0NoLks/LpzDu9fOYh9thxCGIECdj0fRQyqRF4cLQt3
qpecudw+aosHV26Jy/Mby/bPKLtlk+D7DHgQlYUJmfggVr+7kdRzDiOznHv02cP87Vm99vVuvs+o
OzZp+z6FHYFP8Qw0CBU2CfQpWKPvdT/NKdgq0NIvN7wDT+btEV/5tTbHl0278BdG2R1a0ADAh4K0
ZVHRZSgiW/GMzvH69PYor2w/qE0wUIDuAnC83Z5o+hJ2MFyWhVUOVYHzLz6alto5dse18PNXh0JD
CGDN5qS9N94yo0HZ4OqyCGv/8yJmIMshV6h5RHPlnnl16XzwmjfmIkQ+uy3oWTU6G/AGLxDUqhLt
WG5ue9p//0aHxcNWHkJIg/N1d5s3KgiWiguriBvdB2kZVOWd524KoXf/RJurJYpEnKxbSuv5B4Ur
3ohY0OoICkb7weKtueWWjNNFD+Lb20O98lWhSQLxF4p5EAr2MhG3kSsWdKRHLRz7diyX6CQsa/gY
NcH4zQ+VuoYVbp/pWQGMsGXUwH/ntwHou02ucE/CkrSmR+QizzIxvRvRzFHUg1g+sNRPVLNldOiM
T8Vntx5DlcAIYVC/dKiVyNHZtnueyHJoP0AL4ppHDdMPOIFBOeAnQnVGpCIMxypZIzl5YDvp8nuJ
7K0xx2U7A1+DdZ7MBu5UPLHrNYh+BH1YbipoYtOH0jg4YIgc9FhUY2P9jGFNEOFiU6I7kGGkcc7r
wYaiv4K4BrrXybOT2hirTt1xxl9gXDPotDIV/ypgHo5k4thmTRFZDWjcb/9yr2x5cI3BoYHQchMi
bf/7PyClAjXXg9cQmMCGdh9hgcoPkOn8D7fiVpqDJIRXIorm3VbUU9iBqbfAl72jfg50pU37FVDH
/zCXf0bZne2QTwUunq70WBL+3dN6ziRwjOztQV45jQBkwM4I9AggDN72KfyzYLCbVBTgPrZ6PZlN
lC7RTm1JTrv1ve4hACM3Gi5atzjMgRPthkKk0eK1TYNAOWSQHLmPN8YkOSm2xt2VpbucFXrgqPS2
/wB6tn9QCrBcGhY47MhpxfIQ9i95OcfzwV3Ba37vAqJtC+bh1rb463FxvoANxN9B1MC3FWaxbjr3
oZ/HVeg/jZ7HrpyAl5sbQ6GJu/FYwN+/UOuXzeD2Pli2FN3DBDd0nxAdX2PUv7Z2m8YWun2AJuh+
n0+oH/kkXAbNaSkYOoY81qmzsC8wSrqmm78cacMyYBW7WWqh1b67dKFMrWElaHfHPjSEp2CDwMGT
CmKmzG5j+9qLej8cfp/tfofcBl19FIC77wlN7loETVwWbbTAeSRyGqc+sqqpEJNpa7pegYP2pdI2
HPR/eOKibQIl2O5M96XT26ECmgZHCLCbWiZvyeQ22dAxXagIctPBbuwrdcz+5vo7KD7mv+sKstru
G7OA1cEpFb5aw0LoJyuchnzxlXeSEDDco8q95h+zTeLfiwvj/RWSbCCRh6nuTsIS5gorhOAWmoMM
HlJy+C0c8tIM6tFEDRwtiDy03Jy8tr7yyHrlx8TbZwMpN+Lfhd1H2YOqUHVrdaSO28RIbajajwsI
20Nu1kBeO4pfWdaN94RqHtE7KEZ3NU6vvVKR0a2OpEKmnokEKno2IByqqueDmeJlvnKA7T/1bV1B
fMK+AS/k0jU8CCm1lMCAVR/NSRwpBH027bU43ddH+WtFCSgRL4nzTz2KetHCBL06egviAZFkpjJk
O75X7YG5/KW1YjpQDACEOR+FuHjX+YKyY4DMZ+j3PKFuEUNW3dHAb4MEqSb++1cPrluoRyFD3rgf
u5/LXhCT2nsDRhzH9gOyTDW8MMk1E7VXtuDW8gD6D0U3IPrd6jUsnqMFHvVHq6m73KaV/7BYjlM4
ur4G+r5ylqBBiackzkp0N/YCRUuBclvXNu6zXvYfKQVZQ+KAzF2qyiZZEIpcaL/3rygGLj9u/HJw
WkBbdCuE9x+3v6yx09krPy6R3U0FGydnuvUqn7CDgXP4cGMC3fwcS4YcsZooHWbzCGXtO289BGmD
f7VhNmDyAA3dbR/DrICMtK2Po8+6T4ZGyyetR/nxfdc4RtnWFU3nCC9AoPfnm7SHE5zPiMeOdj/o
W2hr1xSeCM4DK0V4pWK4/OowFHqMMAXcnDr2NeoA5f/YOSE7zmL+1XV2n3WAh4q35/PaIDiQgT5t
Cgxce+fzsf2RWwoRo0fY+YhHK7RgHxaI9fvbo1yei2go4hjeTuJNDrz7BACw9B5QVOh+pM8e7aYK
Xyx/izesKEF8iVOtV7bkawMCPEWDG5klANd2JYOngnp2zVKjZPD5ndNU5Kan3LtB8sZ4EOHSn96e
4CvLiOMRNn6bewMkrrttUS3gI1bW2Bx9KdTBMZqeHEbMlWV8dRQ0PzYxHBpv+zYLt2fitohXO8po
kinjLaeJbVT99cpkLpBw7HJ0LEGHwllvb72d812hndn1ehdgSj0LoR5Wv5nKQ2wxOT1LxDz/tgCb
Wbdj3/HTXConPvaY93riKyTLeG2PlZtbIwQnd2bwwv6p1YvTqAQlK3wlWBCoIKd1ReNiG0bmC2em
QeE9xT8n7PMpdYQ0fQJxUNQXzqCUl9rTijSHrq568dUuR8fLKhhSBZ9K3+Deg8yjD7NxBbH5VLnO
pO7ISmFxXeqV0o9w9wrqH5UoJU8q7RGrTabWcoZbx11DCq+vEpQY+G5ES8GHyBo/QdFD3MzvbQlr
nLIf7W+lUy1LrhyzDDltWdiAjQbnqLSG7udpigmDwtixNMxXwWvDw5yXnRdSNJxm7UAJLCuyJLRR
hh1FF/bRb15Jd8pmShS5gxXG6qeDDCaRmdalw/2ig8Uu6qZr7ScaIdUlE/Fsm1sq7LgpapyxYTaJ
DnY2seW37nMdxF2cBNjfXopOUEUTMyLWSScDR+jFw2a3Zd/5kG/AjCV2kM4HFyPxA4b+rf5QTzJy
EjPbnZ+OQsnfc4hGzw1ZraV9UlEEDxs0EZFeY0lEy2Qxn6G8bAMoXrK5ntcwHyPOcOZ65SDue6sN
9cGyAss54h1l2k9Lhb7RqVRl0JzUWvsmM5s5zqcZ7gjOHYiIDaLOhrom/8HkLzTQ74PctTxgFLjQ
2ZAwqJ8Weo7Bd5iXlyg9pkqIHBZCTCSIgO6afIFDPKVJPOOwrsCeJ9o8RD5afLmEkwtiRpu4QhyT
wmVLwTzxA/5IxsW1YUgZjDCzGZYFYu0G/OAxMwMZwnu+gCAPoVYlnQxwS20eG7+r4t8QDlfxU99L
Ip9id5qaxA4ntw6StbWG9lgHlhf+HGgw9vkcuaP6pSy/c5ekbOnMSSpdYnWfxnCM8QNEcjTzTTdq
d7hp+LiQOwU5T1c0VsyqvJSal/RUo3J1XqAzdpxfZnZ5+BAMle0i5I04+vPsAJ8+KIvDnYc2MzFf
FxAkx1OD3jXDt2brmeeb3Ys8wcN/pukKqyDuJGNF8TElE+UdmmmO6uY/gNGMk/Wok4ZPnVVG7gG9
AkGfrA0ZP7QDiJ45BbuAp1VsXDzzzEL4oZvH6UVJorp8jDUNUuyZSSVI7MWpVK4Sv8o0dEN9qHvt
im9gmiMpW3pzaJ0cqxmf1kDAAD/xmjUqTeJEwxR/WLtBRB+Fhvnfo90bBxrjWBibrYlaowDgJ6Q1
KNrZJPwHe0L799gF1Dgvrd+YJXOQgRAnMKfc/k0j7FAywjgdb2YEjbCD9EbfTsZwGaJiclkY5wAI
S/FJotx0kmFw2TfZ6dFFHJ4eRvcAs1H6A8gB4kBXMtTlcSWrlvkkq9l8tfyR8jyyG88Hu01pb0xb
Opk2J9oZQvgnmFoeKLhV/IPn9JZLE7Qbqz6DiXHAE7eJRvPDINprPjktLARTLxQKOICYHEUyxlhH
clNCRgpTo7pVL5OOSfM9Wmw2p9NKYxgygq0Q/iatQgpXMreRYYVgI0kndzj5jgEvKeqXKHf9oX90
OaqMVIxBX2VdEExxxmtaDSm8Z4f+iSO6/RY4oKlzB25DE7JQA87uykWtLFmtsOYghsV6fIpW6LwT
04rJgrKtrL5tQC5lSaCMWlNcjOXwh1u8fNZEsflmFbpsNKhK0SSaLGQt9VKAm1Okkgod8xHeRsuM
Gj/RExvbOsFZxu17whpvORGvQY5OsDjM/qxKOWMDlG0zrVkgagtuzDFE7pNIiFfbwSNW1llPXQwd
/Cc4Y/jmx9zrYMzEFIFanYwD7XUC3z0RFCpuAzcVejQCerNgdcMGCh+Y4WZuxwZ+x9dylvAfkGo7
vh0RQLQGem79yBrFaBL2ovkBD7ipqqF9V6PKWDjCDXr1Jf62YWolbCSHuQ/IbV9aVJ9WrwmwinJQ
wubYtuUYJSH8I6Mbe3U6chPXbfccg9w13VCyDCJh8Upv2n62rSPHqvoHOes+SAzHMFktXPJ1iL1a
pzOimtCM9qhm2Yo0h+C+xqVrPbAKO2JOehu6z/vIU75z0/fjVBUi5FH4g9clXx8Qoz0NuLF6Rw3H
mS+RhOn6hGL3qQziUn2A5sr5GHc1wCOxeuOXaPLIzxK2zIijxs1UpghxMndDpduvqCHoo5y01yZK
ogd3tJgdfIWscHrphZjnFCj96t0htSj0b9A9nFjC5nn6w/vV/12aGSWhx3VfHwVS23EsSTrYAAhi
H+ZBD3XozcuLIhNUSiDXVdEhatcKX5FL1yDEMgWl/tj4i8tuo5EwRJD3uI9bpOHIObgH43CqfzVw
JfBcWMa6qn0h0E+0IPOrJewQ1ycCZ0rwxa1tIUHubD9Sm0ZjUo/l6hUaPnLO+thv//DSdLyGA4vV
SE9T7FsU64dYKD2lNsxzfoqg9BGIN4FGn/CBj9a91bvjIxmA0t9YIeurrRzy64T3laNRWQhhZ+6q
/R/WPDKYWnHG/Z8eIgPrFDEuVH60Sl82iR+AL3mvS8oGJ/MRKPOHGE6e8T1Z5YuYVMvyhTiM/6nx
AJtTAbr3e/utqARjdMM3QiCgbEhBzytBVBA2LsRFHB3cipn0rSBFJwmkucYNsitlJ/5V5xjR+VC7
Gpq4jCwAAMWxxeLdz7QR3+zIXEP+L5/IeIHDmBnUP7zhgJOeTwipu1zOy9QeGcQ2p9bXaIiQ1f+4
RKJ/YcFoZ3yuvaf3Tg29102wj0fWJobavX+kttUUciGOisycZoOjy63ks69p1S6hBhi1oOe64Ykg
we6hhn5ittN2Hj3Ordd8m5pKDXCDniM7W1bb+h+ewhDUwuAafnig6O1+Lweya3ddSnqMYENi4bNy
q+cONfWSStCvrrGvL6a20VJBVw4A08AxYM8cFatE2Utkd5xDHIWVFTU/8FW6sMls109v/1oXj0fs
DmB30BXCV2VjR59vkVrCchq403jUJW5Jz7LrlMXmBRb9sAp2363RgG8hNMKQ0gbAT5CUu0OhAsnU
bGIHwyF9PaXzOmyWKrCf98GHfXtmF4sI6ALbAvAasEL4R+7edfYycKQp+KAY1EuY43USPMemYTfd
0oy/3z0UykOw9FzA9nA13W35GIqjUK8YaoyxI2odsUQ3NSs6Lq/ZVr8yqw0zBMUcDjVoy+9mZc3d
pGk/kiPxSuQjEFznbBM9TT67ZpMV7c8oF90F5OaAmrQ5fu7Vz4TMYSXQEDjqxSPqBB6x813YQygT
p6r4i0ud8olWmGjerB1r87fX9OL9v42OJgE4AaCjwNjhfGO2pBqZSzF6hdfvAU/wEFdScI129too
oCsDssQYyNDZ1uCfVh/eINLHk9E52g2aATDs1JkNV5ArR+L+IwMeCqQEPtxgjQIv2ZOIcSTKTeMa
HSdBolPn9uup8fRvDVn+wdPi2tLt9whEKVubBZsRg8G+bTepEQ5q4Sza8ggaTHfo1mjJbFepgsb0
mkvcfv0wFCiqf1vLLtDQvcM4mzX4QgugV9QGftqAkXrSStErcOfl+m0WBjjmN8dgVFHbhP/5lWKY
IMfWHETHmQb/jZTcDW3QJXg6Pplgra4MdjElxJ9vJy8OKpyK+IfzwZiA33LprO4RzAJpsnFRqEE7
1vDvb2/wi1/JQ9sXolksHx71F9UGxVziMiD8pBYFk0LOuzbdOA/PdKL+lVP+cixAkTib8EmB5gfi
0Pmc/Ei3QSu95gQRvnsz4OJ6gHmFdWtAnL6yfNt3+W9lA6h4owLjvAXWAjByB03XzmJqEVvNqUeM
HcmnmjnBD9aXQDRWpwwflYQs4IMzlTW/m2jXfLRHOU3H964tmhwgs0FVBMEZ+Crn8103fllF4NHh
DpLCyZ7qFzKCHZNwn14LG7ncL4jdgu8Tfkz0FvHSPh8LTzQQzWklTnJFZuk8BH4Wziw4vD2jC1cf
rCsKOHCAEQyxkcx2w5T4EwKnddpTZ/BQRaIyTuZsae2JpwBaoucxRjzWCZAFEts6o+blLoLWdf1Q
Ngv3gDxUq31clyj4TAwd4fBQI64jGyHuYlnplBzB6GqI+pfS4saGFKuq4zqLaYgIWxHKsM/9fl66
o5ztcYY7ku7NM/wa/ekuXpGLlHuqu5Y38f/I6/lWQktg6+r/lZXA5Op8ZZ2xwUMkjqpT4wiUPge8
/YzNT7bfsg2KWvpo+uJ7Uq/PQ7/O3tdZOoKwBP8Ncx/Adqj9LPAhqH1gDegx91DT0jn1yxm/FSJ3
VvLYUt7URw2YCDhWjIS9vONIAE8MmJ/i59SA2JNCAGAPHyB3pvOpo2jc5iTkPUsnp6dlBoCJWs+j
IyMkrcqlq/OldK0p7/DQ4EESN7b5o9E58bKucVo8s+s+8o+TQQRy2lUuMbDf0AO/X+dGsLtO9jAQ
6/wYtVFUry5N5QJGHMSytawewgoGmbmvS6MS1tjucus3kP7AZ5yhU/8hHMKo/UCH1g0e8aH1yFWs
VNmmxCwV9AARXv63tBW99XHxY+bd4EwNu1uP86pNVtddvuP1Lu2cTqGYHwiSHKITeAAgXyVEQcN9
9GFAof7U6wwYA5Coh4QIEZYqLeu6bg8UWnmerXiWkbwSW4wRbaLwD75RzNrA5lifbN72+rC2SxOn
CFYqf9CmgSmmSxEIlCyR5TeJWQKEiTHtmKgYSod8x5UgWmx2JtTRXn0tM3zvyJzvh2a0P5puCZ4t
My3N49iUvpWzsu6+Q1Vo/2GjU31cuK1gSAirXiDT1pZ16dezGeBKM7LPDFhqnIVB0H/k4To/qs7S
EHL6s3U3LqNvDgIpqhQeQCjvEmdaepmGrYCyvPGrkKatMzXxXd2E/k+7BcKdo0HRkC9AabzlrpJx
+QPmorzMSOexMY3rmK4UJkLhGqX15A/PIpAwNED4hVKprdq4zwgxBrguJJlsKpAHE8NX3aa2fKZ2
vIhbmMwa5JtXSzsVpofC9ZaWnvvNKG9tfgQVjdojYDlpHX1vcZuPU4yLH7EytmMlQx/GjypYJ3dN
J2JR8hniaOe5bRePHxoYSYkq6VA2lN8i2Uf8N9DY9jNnlOvC7mrjf1gqtFIz25NgbYiV4ydZVrjZ
fxSKD1XaWj4CrCY2kxUvI7uDF4olLbRfnWaM7gUVtX7ouGV/a1cwq44O7SI+pfDCDPVjPKtQ/jSx
4C8ekrGqD9Ms+k8mWgj5JODKoNDorxfAVHxeg1OkegmBvx2a5sWP68XPliEmCKoEhvtnRkt6ShZH
I2axgvuencS2Zc93nTe0/V0dTuwZ9kc2A/EDOz9x+VIGz7Np4/EPc0rwquelsWmiplK8GI/J8aEa
JxIcAlvbdhH1deDfdD342Heg3grviXelunc96cOaNIBe/74r6cAyMkCdCTCpB3bnogOxPkrogutn
NAfwNTZApkmC7UVDVEp4kt37VSQ/IDkAjREfzhoqpW5J4oTAI7vNG6uG0wEC/WCbBii7O5kKUcW5
UwLJzUMbqtaUeaJ1k9G1eZ8BfwfCT0MW/bQtf61vAepR/7Cg+KTp2MbOE1zKGj9baTs2MApxRmQT
RNEIMMpUg0pds/EoAdlEH2avQfcjCJdgQvDiIqGN0G43pcwZ0FvytDVMiT+2wJhkFSg3i0CKR2hR
GNX8ZJy+jTYJEmwk+yAYj2FUsiZl1ELuja6ZD6+j0OE0VWiZ/HIMUkoSBUMFtMyB1vHU59X6iaG2
o7nrKvtDRdAIzF3C+gdI+7G6Uz2qExLM+p/BAK5t7rnMe4R/QlfDdX9tm3SZ7fVnv1I06n34K50c
F0aJOR3jCNATCoPEWpApk4dcyhzW/euXSleNc+suTukWIfDu37WlWhjtTN3k4yx2yyCz6Bx+mcHz
79MF1xJJmq4e7/EMav/T0kEqFXX4BAjX6Z8IWmm/kCew/hjFRL86I3oDqYpp76ZDOAZYOVI3bWYc
XA8AaUKAq8z2f9aKVf/xOjJxOo6Q6iPTyZlMYq3QKWdoXUf01uA+/43D05UJWF2GJJ03E3TfoOvU
GZts+cXXaxQjTmhdoZcR9EsUWmWbsRmeNDnX/8fZefXGjaRt+xcVwBxOyQ6iki3Jlu09IZyGORVT
kb/+vTjfyXS3oIa+BWaxGGNdTbLCU/dzBy+H/ToRT48FWUV7OrW6J6ur/J+zKRsjVHZb3fV0G1dU
MGl3m/nGqO9USTAC6SPG2ge6H8/Z3s+l8QtrL1IuAAl4n6kvEj0oct9fAlsCmkLYhWhynOkOxFwY
XXPeGzLz/JASZYXhYjhTuyuRUNzFJJr8ruZ1AqbK8ingraLuWsh3/lNmWmVFhaOPRTg4DWzdhivG
J7tAYLA3S6SYYZa53h/XaI2vrrVoIkiYwjThDLCuca16CadtmtiAu0zAt/Vj295l8Tz1wUDCOLnO
bN7/i0fXNYGcteKvP8zGj3gmlmlf9sP4bZokDdipdf2vZbK4L249loQzT2t5H68jZECvG0cZYjdA
CZX2DV0hAYvpBzlwBv9zxsB9t/ZEr+26RFcPCKqHcjdSnt6IxufNoPDk/PVcyW/EbabOdmNic2AA
YfU651mjvIAZoj11ltP+6RPObthBuVGFcc3hs+88sTzx5eZvQ1/bItBz2b4YJDB1gXTBcAMpE/Mh
T5Sr9n7X5/VOg7Q1Bg3cceKo0GJ+a0henIJ8RoO8ba20dGm6dGwMU96We5ik6aOcB0xp11Smz5qV
D+mRe4MdGRzuJiJtt7ODfo6d9OBUY/1SttLFl30p6RxMBvm++M8NbDQqBy97llVV7SHMxOWu9Gr7
pXPpKAYUn2YZqnmxn7NezFhlYz7uHVZhNS6OwqX5XaysEB59bLPQ67XmtVycAetFnF3/NEvjyRBR
/kTzI14R5egjHdw72S/VT8FNx2ax6D7rNvYybb+4vckbFmr5aVaaHgep0zTxHo50oR1pY2IXopRB
T6/IUlkE5O1xLHetVY1Y1zhrEepd3d7SZViKQM5lilvPBIIbYtLYP2Oev9Dchq7+gKX5WABs250X
kNOkFbt+7bwsbEfX7o/ryDvbF6uVy9C3CLkMlRiWf7CPt79KPBe/V7SPP9eWP/X0yiY5BNJ31iao
m2nhtJ2K7i+w7vhXAz/z2bN787XtIBfcalqtGcd0mtp7s1+hr6Mf5NRcpUUbyYmdjB5wW1cvFF7t
16qo+x92bCB7M/VyeiIRt6sPoFnuS9nN+jeP8AE3mGZgwgBhDWVuXi3ixYVu8DwRII4FuCyw8NCV
lpItmJpK7MFPzfs1s9x+V9krlvzNtNYD/ayVlyRlR/Mitp1Ybf3Q7ragPh4/ZXrtJwSqlMVzrg0e
juyqMvSbtSnnajfNQnUsD86+0Jwc44+xsAXuWrnOPxxfxl+wN/Yb9nRqqmBYDbKCLdwIp0Dv9c44
ckOZRRo6yl6qm9z0huw4iprVCDc7G2/ayS7m3yNuP8sDBbgldrmZTvqXeFGYIfO0Mr7pumJcD7yl
sjqqKnH4oGRLQu8fLRn/gN6RLp8oHPLmm2ULKfa1pywZjr7M1X0LX65/QvvsdDtHm7ildYZVWk1A
4CmbdzA2+eDtG83IqjCVfZp8U23e0UznPPntxP4av6K1n2nZ1LGo94Omzeh9pkIOiCQ5Rh6g9Vnd
LjGk673GmyndwWyNod5X3tAVt2PicOedsdVYD05cGN69RYNv+GkPXi/2mlcY/oGUwd75jaBu5BXo
YoGsVLdjSW61HKI4Ry7xw66J5Hv0k0Ss0bossxERKrp8k8wf+dVyV71NggKpU/tQIZ51HmGFWF+A
oQyx5yXlThokKq7HUEhi6SJMwv3+zuk7bjo4utdjJGe9Lu5moZcefplz7d1Lm2TQ0J1y2zlkBS1e
juuGchP1R5KHWj626oYiwp0BKNu23ulcreZfjmEL8xXLrgXyBBdb796lAP3aNehUti5nzWHZ6Nw+
cqupubQJkqa/k2NcJl9GseUmhYLrSxNWTdM3rzYqaj2kwdJxxiWk9E544Q7jvG/VJJqfSzUiSSVx
qfXvLG6r5iPJl6I8touRKrpyVi0eMa8i1ZGpaBlM+dTTEn+vskaVUc12OT3qqqL0M0U3e3ckhs/+
uvMqSOBfZ/Lull1HFl8ZGLHd2HfwaTJ5yCvfXm+QE9l4soJR1X8qIyOOm3D4cQ0Se4r1EKmLVR1q
SOv5zpu5wr6UVtsv+NIsrvNYFK077lY1kN0Ik2Fd/radgukXqHrBFk/1tZXuYUB63m09qbzbN4km
n2UvGvNIN7LlJuMVfandtilUxEegZ50futbSPwhzydM5IObDb2+duvGbK/jSG1AWOyZUfAAXnZbr
ORZoIurDB6eKsrEe93USxyEL9ytAaB+9D7m8NZKLsADADEkY6Nkp/GBmnjaCR1bRrDfpA7ntP1Y3
A/CQy7ePD4RVEcIZ0G5sQM8IfJnlNbrGFh3RPp3DONYIjAfPCFNkVVdgpPOOICCgBmPWhv3IiKBJ
p8+kVEGVXJdN5Ne+/YDcxA+Lsn/F8lZF7CjmHpLHP+8/3SU+Bh+d10gfwaJfccG6pKBquKhWEaYn
7m40k5GdYzI//LG4K9F3pOilX0CP7vTBCk1gBZK7dUQkQUbwyzyUtylI2bIzsSa4Mgcv3+IG5KPu
28AfLCfO5mBiozVJam5jG5bp7YTT4AQh9bG/SdY+4donbb3EAMhfPhrXsyUoYWvKP3B/mZNn4LQl
ebBCjU3ksp/lQSUBpoOh8wy1f/+rXUz+rdPJGsPTaltpF5J03XJWDYZMtMTLElgxNA4v9utQANxe
GeoC3Qc3RTG2RRBA/70A3O0FAquLJ2G0qMb4R6nKCauxcUhd0zt2xHb6aDdmMwlhywZ0Rw/HzDyd
KhMug7o2rkW0pp3xxWClvcI5aH95YsxfCKnOrqy5ywUAS0DbLJJpKvjoQk/Ha+NOmjF82WjuhRk6
reu9tHVdf7idwChUsWgWaNVRvZ+O4tRxs0KlKaMMziiV5kKGbmAObQqFEZP5a7ZClw9F631zX0aj
5GJfcPYSVad86HNlFpnxSlhs6o/yfx6eqh/1xaAljXUSXPfNOYDN8QzJt1pQXugsOX6JuLsnac95
ZtByrGRxTUp2MQ+3hgzBr3gIbtvV+d7YxvEw6IStRaJqul1h+eMXXe/63eRk5mvse9dI/BdLbBsP
qIlnow+NQOn0iw3OYg1rMuaRIykoynWea8x2a+1+qGrx4/3lfPG5WFtIP1Hq4PZBWXs2OxJTYn0h
xjUarWzea34tdq5VWVf2xbdG0dG7c5ThvqCfGyKn3AEzXaNAnHBE/N3GxfIdp5rRvdLZv9h+MaFF
gQGRADMeLHfPzktb1ZkxN7YWxTNamXzwu2gs0bgGVV2sQQ6onwRzlqx/P/oON/sKjhk6W9Az7LO9
1y+4xxGmIKNl8OVhS78N27bMruxOl+9wOyZ5g7DSoc+cv0O+oTmW8OHYnbBv7xXAVy+Ka+SIN0ah
fOIFsrPDDTo/weqMe2fh1X1kWWLcLePghhAK+t37b+zyQ21HB8PAuQS2Pt9pq7IrgPa6PtKkcsNc
Ymk6F3dJUtx5kGvDUlrXTuaLNbzJjraWqr6lGjJNTteUk1mg/4pSUOTj8lzJbjj6iZKHxo3NaCia
+UrZcfkeXTp+iCG2ac/+e1ZPIXIb9FXTpyjv/SR0ybYOoBKOH36PbBKcVRAVOCepek+fipdn4rng
DhHuFck/bmbSycS5JenCcSL4+YZWif+k1411zSF5+4tPOnBbfbNtFxRWSI7OrfanPh6bSZWIFddm
+Uczp3Y/pPV6py16dbPQEMVnt8jtV51rwPH9uXP5Zreh8aBkxiNz+rcf+p+e/9BUeb722RxpPmVj
WY9LZOSgnu+PcrEHbw/o/5v6yllGt+z0zaZFKo2hmuYokzotRfzZ7s2OLpjfr9dOzLeGwpsGfRMc
KMIjz6am7pEiQc99jozWtAJNKblfvMwNZexdaxb7b3w2qgEmJAcME3RbJf95dxh3NNT5OYRrvcx/
oCVMWtpTjlAhPlOk3cTdGn/S3dH+OaVqKkMtGZor/mWXC5HWP4woCES8Xmgipz9hkGQVztgpR3OK
JuBgTBhq/yw18Di3sofl00xnpruif31rynj/b6tBpY3K63RMc8iMYQTpjzwL3EMbETsSsOF+eMlD
RMHfHTkxpusXhdYCpBGPJaMI2PH7ppH0JMvh5f15eWH/RtENq5GbzHYSWEj8Tp/Fpb9X41sxRamb
IsyuRc8uFtvLvD6CQlljUJmD/hl7lkVnY9XKOFgcB6+70k1Ef9ABuOUxLiXyhLRp5yEYlEyLPVxp
Pb9m1MEvOd8jCLOnhCFwCI+/s3m9iqyzoPVPERN5fk51p/9bNlN25a2/MaVZpWwGsBUpms4vPkTx
FU5KSh+GTnbtfGJKJ05YaKrKdjhmO9lNZ63L79nAF+JAHEmvhY3txdcggTdmGGww0AecQyEK22eV
h553yh1opXCXrb1D4WjdHbalcv/+x788NreEZ8yEuKpTI54r0hLSPIk3yVREvVH1fFgt00MlS8MP
0g43j4c0FiJ/oBtdLB+u4HBCM3lGSmDuXOcC/SKG+bTEhYpcXw53oItPfl7Jj69TqhsKbWuDVbgV
nc7t2jSSec55vrJfMPZP9WrfCXbe99/i5X6LiyyHM1vgdvO6IMwouuBJs6DUGygGdwhv3Dxw8fy3
9y7R8x91ysWgC94zNKCNPr6Rd08fyiLLWhXEUER6PdU4tpXck7PFsG5jxIHXfM4uzmUGQ/DJRZYp
goHI2Rss6pjY28R0o7zz2n8y8OT6OA69J260ic1+hyRJuM9DoxevJqZ5Zpjikl+GFUkKLY0ou/iR
oknlkrMkafWJ48BtPy9T0X4VhiWHsKuK9JksJ18FC53uDgnVMLXDnTEURR1mYDg/pnXOvB1Ya/WH
Pl9ZRaVflt/M1KblNJOgIHaYYsH8t81lbiKJ1YpN11orsi8A5BaJGDR56oN0lJ98XxH+/LXWoTR+
kwRYldFYL8n0ZNQe532H0Hsk8VNk1vNKamZ3N3LLgCpiUL7uxzXuh9DSwUqDSbnTtTyZi6XIi7ao
x7cQ7w1tPKvvqnGc0zwz7UgM2ld8OC220+koihbZV0msq9vKKxvdxbRlRHZS4EY+76aiP51HdmZ7
6zR0TkTncNEPvVtgJJ6gmslCc02mD5dZsMwpETGRhplqsixPh8usWZYLxI2otD0MHFra9EMV/35/
KV4UAwxCFUnQy3bf5dQ8HYSDYUgnMrMjQb5kONZ6n9FPM4Z7q0i7z1pVOFfW/sU+zYDW9hq5q7EW
z72j8G/wWy+duCH6xEhYMQ11PLmNK5/qzVFQeCP13gAl6+xTzWnhI0bztcibiumzgvP1dZmTa6qU
t0bBawC7aqhNNrDj6cujg5c2JqrRKDWN7ibX6jWgQX8N/LicdkjiOXDIe96K7XP/UcNPZuZbakdo
bY29oI0UlnpNw9Myrx1vlw+E9uVfABUgE5ry2ZRzabmy+A07kmprfCikUDnGvVdOsssHAg2mPcBF
kKvnBbqymX0mxrB6kRWrrPyi+QWxa7aet8UfjHWs5/dn+OUzsfnbrFmbA4DT5mwqTPB7ZyU7L9rM
0r9BVsxey2K5Zrny5ijcqE3TdPnn3HmyHru+bePZi0bdG1+7KR3vdJGp1/ef5d81f1LRAQrAJmVL
xtGXaMWzTY+IW81CmexHtDqQWqFDHrLDggNBFyLVMs1b11y8v4PSi//FopvyY5pow686w1/hAJth
1aFdlrF+eP9nvfFBEQJshpibxTD/nK6DuSoTr4srMgALPXU+Kwgj/U1lV8X6dYEZ8vf90d541TBP
8ZZiWwQiudDF9MnUdrNiNCezQ9aLfXDwudm9P8pbz4QKhig7mkyYHWx//p+L2piOjVbEvR/NJPFC
+cq1SKH4hsg3DsH7Q12eZARugEkhPyDJm2vo6VBbvUC7nY9qW3l19CjAghW/lNtManUgElv7a2ZX
F+Ebb9ECZAJfgo+9CQROB23astHQmsXRCJUubLWyCrVxvmZeenm8EIG1hb5BRsDA4ZwnnMKxGnQz
jqMUeedjk2XFb+zZMcie8EPswH+uHGdvvErKyc3/W6eVhszt9KnaWcWWjZVCNCSjHwgNab6WOPkX
Dcxx5+vSuGvmSV6LPXzrXeK7SPg1KRZoA88+oGb3UxrPeRzVJSe1583a0TfWa6KfN0dBRYyDlAvL
/NxzdsEzwbKWPo7MtfyNp8y8Tzvvw1doMpnJReGwoZdFE3L7Ef+Z9pUm3YLaXEST8ozdahniUJZO
caVKfmNxUUHhCw8kgATMO3thaYc6kENNRMoyslAadnWonBXbkrX+9eG1dTLS2Ymm2RgoJDEj+S1m
Zi5q/7tEs1nCY+NVkGl68krLWPT794d98wGZ8fiMgkcAeJ6+RqMmbTbVeY3llMW/AAv0PpxH2a2h
M3fy54cHQ3JGSsvWdkdTcVaGUAUTbQccH1mUIJ9NctACvV6q3dhr9hXs6I05SG+TygKsjN3+XLm3
ZuYKM8KNo0zJGMuMDr25cj7q4885CvANysJhilLwHFHIfGKwemWJCPN6OIFaDsPWGdXNh1+bz5Pg
6E55tcGZp99oEEXjJEuW3MZmX25Juf6+aqR539Cw+Pz+UJfbIJ0/9lguECiZmfenQ41jNkESXJdo
VOn/LBX/9XPzedUawk3K4vj+WJdTj7HIdNj8YLVNVXQ6ltGR7pVM8xKh4DMhYOAZjze8hyWMP+/e
H+pyNjDU5oDNtRo7oPPG5pI5mVfYBkhi6cyhhOu0y9bho+6Y/3atNNAlnK4AaM9pJUnbUFktsxVV
Qh92jZv+Hlbfgd+lmisH8eXzgOoAibr8B7TswrdsbiDl69xNsOpYPxO8V9wWfq+uYCyXH4hzng4c
VxMQJEy8Tj9Q4cZZSh6aEcVDah3anvxYf/XqoNTXa0mybzwQuWvIeflANE7d7c//s5tD5qjdSioz
wk5ss/XwIEiqwv1wPY8GcFPy8uqoJtyzO2TpTBOZlo4TEblKT3b0fqal87Dm1nRlV718HGpfrkFo
oVEFwX84fRzsblazcXM36lP9n8FOshurUNaVYvayhGCQ7TFQGVLKn/ep4mTGaaPt3QjnkXoKzFYg
8Cic9RvXZAGJFZsI7BXgsH3UBnCzXid6FfoI0ipuRWe1yzwIvZAS+o2SfXeTuuOzNrbxlae7fIXw
jKjQAfnAFNADnr7C2Ctx7moHSpWWO4NUKg5Ep41X9qA3RuHCupn0wt11gdZOR2FnSivgpTiyFrve
TXZTh0kPRfz97QeYgr/n9Dq0ibrZwiGRgiQaZ0tJQ/DQpW0WR+WgXH8n8snVb/pJT3/hrjC8Jp2y
/tRWo4mDmQ6b9hvX/s7bksz8BXqVDfs2dIvJKB+MDODoWZatmL5szXpxiPN4NB8MOr71vnDLOn7i
suo5+1mL9eGQYJQjUFZo5vgAV6C1Dx49sBSFWAWophsNBPKkLvr5Dk3OvByx/xjRVvmVX+zXNnGt
nTZIG/5t1oz9LV6dpX5vL/bglEHetH2xRx41LscR6471xpn0Mt6TUGlZXy0h5tdslpWNHAl7racW
My3rpjZFOu9cGcN81RazKtVuVJOz3pSrXtqRqQBdQruvJK2tJe3654UwaRNVStf/IyvVy4emyekZ
GnJIvs4Cl+zdpMVr8mmYTRIOKoR1creyE69QsmFH7txO2l9Y921y45jCAPbHyiksqCmtfe3ClP6k
XKN+6g2e+CGZDbM4OFhEdzeja63z3s9Khd2KUVp+NFmYQOU7fPPLJWhqgWmOni/4r7jVMH6dsmn5
X94OeOiIdSztcMp1u3xWJk0eAkXNGV2QcpykD0p4ZqRaYe2qCPU0OYg4uSCNuNlKOCNyl6lDcIOP
VfWEECv1H1LkfBXdCF2oR6DL1P2zdEIrf/atUumdPuAEerRIrtK+G+6KtmUgrk7cLobjdoGGxQbw
3xzbeXqY52xWN3R8u9sOfPSb3Td9flt3NoZriKlEBWfFUt5uHWZ9POQ12SW7GYMvddStES5+1dE6
uc1tkmZv3Qaa5s7GO6YLm1EN4sbKcG3YpTCI6mNeUuzdCkNXnIAWn+Weq/fyd1zs0Xh0lY7oR8Bq
+Sk1W3rgA7Yjb9ZW1sPerfsECx8jbye8U8z1KYtjxwsh+qbZozUBONzba6+Pt9TkY350chyEdilM
GLyCZoJSbeRXCjuDpbVqjN8WoVq8wbqiv1OVKuJwqawB34jGWKtQjrFIgrE3c7VTTm4j6bDFMAVr
12NZ0zrk2G7eQWN528diUkHWFqa8MSXsqV2BrXK/50wpF+ZKq3UhRfsAP16QHTs9u77i8ybw71S4
ZJ6n7nzpLOZh1NbEwjVtnIf9nE7JdGwSG/1EUPu9MX32aQgRTjTHmthj/N2632PCTvt7fyq87+mQ
ay/YsPl+mMVtWt8nE/4KgVbiVxoMJiqosFgl82nzlKtCz5lEHKwJQoRwalK9CwW3thgQ2FF5mIGG
LKFTIgOgWLEyFaAh9wlqBJT5VC8ifzH0VrwYWL7knxPCxPSvcl4r9VlnvmAuTQj7cut0hXKDuuj6
6gda237cTVDVxM6aS2i7nZN444h60i4XGSrinpsgqwzyrVNz9r7bbjw3x0xZnYnohI73ryEl3hPe
NJIsCW44W8/lkJb/G+1Wb4+TNJcSprQ2vUI7zovnxYUD98lFEzDf9IAe8gsGSHz/rPeb105Mib5D
F+RDG9dn8og7Ug4+5QPJuQcfS7Wfvb2U8YNOemS6z1nH6tcy6TPBbDXL/W7CMxbdKsK//n4clhEK
NxzVJoTXX07HLaXU2Q+9rc8Bq4RXiBYn9X+wDcfFEcXZKINhC4y8WdzYGm7i1PX7g1+SLR92LkHl
/9DZaL1wmMfEwLtwxTBSzL6ORR1A4HrvDgT6PmWdg8SrWWZpPDliTtbjmEzafDALo/+2xu4wf0oQ
03T7TGvLdjfxKYlc7xZd7qupXdVjViQx0kIpSKfGwWnoNfJERmHtxlnUuPbZsrHuOWpj5CoVbclD
as+FuiVKwWrvStUPc1RhwCU++WNbWIFMZ9e4L8YZGUtv+qqPvDU2lnuKbtv8HRu2ei2VOZnPdtf5
7tei9UT9LQbT1F70Mh2LqBy1rA/SVdnrsTLq/jFfkWIfnBwh7FeC3nq7C4duscXOiadl5sxXMVpk
pgmef7hHeoiMcJppdxqioApFgifFZmk1Joe6xZn4UHVxMYeqF4PxSLDJuh68uW2bcGiThYm1olE8
eu3okHdZLr3znR1raH6tuNMKN2y0skZd1Mb1dKArNnxxxWIt4dh6sXvbC9oFbA/JmkYscP3JWZ1G
249KDsaNLwlh/olWqJSHNAeDPNBVKHUzmAuRpJ+zBY9dCO2tXdJossR6UDY3bezmuPRjQpasP1Ib
OXQfGEssip0t2TfRCtRN98mnf9vfQmc3P6EraetfmpJJvENtxMU2o474S/uKa9NQeGtzAyGsI29s
yGATI62r7T9WltB8w3+jkbuSvZmWKcp1u+c9r2b5l9Onmx584Qk/WGRFoISocj0LMeQcxF2f58j4
/IX+yt5usL4LsCQd4oD+nw0oQiglJaYtVjf0m8X40tqVxPutbxBzravnPiZa7+TR4q55vl9LS2DO
Xml9u9c4O7Wj4y/UNXmjEaqd8JXmCJmiaYf8n7zys8Dmdjl4Ckhz53SpT3DdmrasJKWPRyufxavM
CMb47C6FrgVLtprfhyQZsqdceB3LcsWYhd0Ma7H+Zyfw/UoD5kg9vayTcP0XH3MH1EJ0D829V0qa
FdjI47eG5aXTHFdUnd8Ig7KQT/EjY4771DXJbEwEQeLLIraMr7pUX/HBg4DD/rveY/5ladHS5pnY
DajE+j/ZnDWEY8up/okGKsZ9FhrWL4XA6deMPmXdr/lGEprd0WA/TlD/IPczZHHIsAv/Q75opvYG
Ipr82U79rL6vkqozKA6n1miCckaJsdsuf2RL1EuTveYqL+RrjX0mslhjwpZB4UuD/Hk258/0GskD
rxe1ipfFMVBVBCnn2FcbEnr3rLjwd7uKHm2ONE4uj4WbDuV+LJa+eZinKRkfXKFN6gbZonaPooH0
ttQd8pLXLORzr40WHeIc2c+x6fvYDT2YBVqINhcxCNUlvwiReP2UYLbYPGnEKDtHz1L2byzMmW1j
n9bppzhtFIltAhuye6Cwab2jOl7lTRsbmXosvVzWIb7Zi3uMtVEff7m4132u1s2nkrgkZz42q55N
n81pqP7xeq/XI2kN+quYfGv87cdxZ+xr4l2WF49/1QWzzJPl21IJpP3kl2fHjuI00nFxsENcSeyZ
2i1nr2zHdlSHoVoxqeiNBpAk6IZWkv3Terhk3pqYekKu6JC1hLClYw5bM26yfa8J80vigS8eFEnt
UAfWziLkBlNGzw0qYaHgHC0vZ8v2RTOEppcM6Q8znT3zxUvtoX3tByZDhJ0caUY2/17skn7zdAjg
uEzVvSPLqsVYMK/AJpms9lNija7+2DDhui9e0hrjvotrYR1rdntoGM5iH7gVmlgKFMhe7uoKUSoZ
NlY23RWWLLx7pEJTc7Ppidq/pdPF5b4fPOEwn0uUkpNb4WNcYqs5HBHfQb0k+UGVQT8aRn2AP+wa
nwzRiXhfZ2mMWyD2itp432LxphWB0pIKswqVZOKf0ouL4VANaqU5JJBIHnIEEBZWu9nK6km0zd2Q
FhMOWB1bWhOqXMWPY9tZL0nXo3izZab6B3JvaydKBKm/YaKJ6huOe0y4UvqNdohjJJHBhNajOc5t
PKpPZZq4Fd6YIHr4uExWXz7ZrkIXFwyO2hzfa+QK935VyPVpsZ2B6SaUMX2rtBpXyRxdYxrGSb76
AUK7QguaxiWYK+UodLbc0ORnO89xHVK3QR+OVz/dzSbbULDoA2UXh5tzLTJnw2dPL5Y+gD7XV+6W
3JfPe+9xXeV2Ffs+CKSZHDMfG1U1OObDYmK9gffBU9OlmFWIaumxmrU+GnNDqwTuPpgKYMqmcDoD
OpJhmJrWlHEEZaQKGk9kj6hLiMwjLf3x/Uv0v9jj2aPi30LDhA4zjlHnZn3Cy2e3E34cSZxs80B5
aviVIMN4aRDkusFgtMXPpkjXOag4Y579ItH8cC1E9vv9H/LGKwcT08GQHHtruJ09M56WWgMxUERY
zTaBcovuwEcfDnjbyANy6THy04rsh6xPdyg+n98fffvbz94C7GQgGNziSKg7FzNge9xxsJbJLSts
7Q6DXF2UlpQ031Z8RTHyqZBlXcMvzsfkOgMnelPxwFC44ORrYlYW+24coR3nxufG3WH1BuvRWjBz
GDR9uYLKbNjOyTMyHsg6pCQSCzW4F/z5f9FArv+sdmZVndGZ0O3W+j2UbKi5Uv2O2Lr4gQJ9+pE7
wzUjpgvIcxvZ0+nsbxaDIOCnI+dEcPUAJuA0eVOERSqWT4jXMXLG2u3H+x/yAr7bhqJHQRuVRiAN
udOhenrGcz3TAYSRuXxHh18dJul0hwqjlGM6cH2DIIb/x/ujvvVq+YI0UoHdaSacTV5JqTR4ijZT
ohffSp/+Up6qO30cf5sNl1nEsUHhYIHx/qhvvFZkNyDi5DlhRnkOs/WjVgpuViLq3EHfD3FLHVi6
KohJAfj/GYoeErjo5qV43i6ec1S7rT2LyG1jb48LzRAsiKrBE5Jr7qEXoJ4LmxQ42ddgbLD9noGH
jnCtUogRf+5uwr16wvvdXLX6ymJ4axTAZJBxZG3gQGfzRDRaVbNM+GJAIrsaEVgIF+laR+GN2bgF
QcJOIxd5y8c5nY04GuXK8EjwzWqRfx3wZnhWvEnzVlpkx4p59oBkcPA1bt6fGW/Mx02mQtPEg8fD
pnY6rr62KyS+JL/VCH9DR9qVt/mocFGxLQww6yHfJ0qfn4t06K6sv8s5Cba88XoIsgFiPu8Qwltw
5AIOcouptQplkaqvI3fvEMDoGsnrkg3DGqcjhFUf9M5tazt9ylgsGNmpor41O59YVCJMC/UzUX2S
PRaaHEBdh0G3b1N47vaNDlb8ZeHC0x86Lx5w6XBMXCKYiNrw+v7bf+MdGC4Lk1nFyoQQc/q7HHPr
VGEqfSs1wj7oak1J0NOK5J5L2Xh4f7DLKcZGB9uBjtXGe7hYLv1savTTi9t1NjF+6SfpByNeJncK
QSKmK6aWVo9tXsXLlTl2uYIMkE4EonRoYe2dz+2U67KUxCbe1m0nNs8O7gVULR/eeBjFB7I0aAij
Qd0e/z+HllnkWKh4eXmLNYL4WtRZvDeXdSRxIb628Vwumo3Hx6K3eJsbuf90qJ7wYATJgJJ202q3
eZ1bxxanGXaItcPvJ8OOr0SVDYTx4b2IgYEICSSj68RMPhu4NHqU5VV5a+Ri3ONSNQdtucQf7Tu6
jIKrG3RSyg7yxU9HcScbqw4Mhm6xiHD+mBWmlp65dt9jbxw+SvL8dygEopvgiwrWOB1K497CwmWo
2JcGRQ2dBs8r/rw/8be3clrOsLFiBOqhFyaF5pxy5+EgJaW38rmK0vuMi7Cx7iAuAAsXBZTc1mvs
a5LXt6Y8lwHIMfBW2Fi3P//PZOx73emXuSxvK7VWP+axXO/cHEucjz8YPI6tB0kL3z+vlmho6V1T
Z+VtO2nugSgSrj7Lwn/1VN7WVGgfH485ARsTFAty0flCXqTXelWWVrdZRorhupavPb3OYCimyNfz
f95/uDcWGYQzjbnOobhlTZ++Qnt0xgHTPKaGt6tc1Rwbq3wxUq45rWnE+8lrF1C17sou8saHg7SN
MwDtJ+QA5tlJsfjJ/3F2XrtxI127viICzOG0o0gFR1n65oSwxx7mUMzk1e+ntE/c7IYI/RgMZgAD
rq5ihRXe0JUZmklBphTuaz1wGbIrp60w8Prilzkb3CDYMCA91hG20No0kypngZHBgR2o5Z/i0sju
W2fZJPTKR2S1/YmRiSlciWFx1ySKZaGso85hHQhEcpZdgWhtt1MtZOOp8Du4lIy0Gb6rTd5+BoPZ
/BxFPUy+GkY4NnBzp+0BCsj8rcwQDdslY+QZd3PvGfl9k7WGfudai4K3DFGncsCAouiPTtJl46Ff
aCsEvKO1FAnniJ0yEmjH3anoKC9nXiNp5T30Xfcrdr0uRWyWD7LPwIrMR+oKiFZmhqiioCq7yNnT
HiywKEy0eD4iRUGejZIxEoBU08PsTgF5ou0tmL0uGM+FgAKpqKa6hwhcbeTBN3aIx+2gknCjwoua
6+W+DN3WZI+kZWDRp3lF+W/6gl3NllvpWza9+mr09+m7S8QRGhXyePx1g2jsPDfvuzJAhcqo79Fs
cL0X7ErozmYLpfadqiM6GtAQpE3XxWLsHvTEiIoDfPc5OVT2YPxBk7IZz27Y1IL67DzFxyWqi18K
TFrLFymQ/v91gxp3+54CbOS/f35vbHHo/rB35CsCwG11fgs0SENqb2WgKJnymrMHBzBtqnacbcX6
sNQFJD7SKtAp/Is74urJwszKnjWy1QADxv6um9LomDhGfaIjpmzM6/r7cx2hFUzuRtoIiu7ywzgt
Wj4GhThuiMU2jmj49gZyRMUYn95fwOtni8oS1R0GI0G9gnk4qZdqbsJVtBAXd/s6z7FFSAxjl4VY
NVH7pIHx/ojXn4zrnXicwObtqVyFoxUSgU0223lQcc72KDRVHDsaadiFa/v3h7q+3SU0G/gZwA+w
e+tVRBy2aEJzLgJNFM1Bnx/LutxjtkNxUJaTsSItpAxouHG931pTT/LiVEBOxKRyBf46VTluLRFO
IEUQJVm6iwf3kNi5udeE+TJwz2+8lze2ig78HilyhwQSfPnlaKVEFJeJWwSECvGhaI343ozzD9M+
KD7athyCKBuCzuqgLYhxaeiP1QHiOfhP6VRbgbegnMrn3PhqNyYkZbIlBB1eHtn35YT6IUICWenr
YCim6XPieNFdmGGx8v7euPGRwD/ytwNHw+N6Daxykf2GXlbUQVufOm1g0cp03JkTbR1D2dgQN2bE
K686EuckYXarrGGKCdUqZPaCiGrQSYC3OMVzPn97f0bXqZekTpFysWwEUGs2xmjwroapzbrNZLiE
9hmtLC2H+2ZVOJ1N6ljvM/yKlo2VvHGgIf7zDgIfhNGyxsG1juhLdGProMkb9TQBC95ZheIdMBX4
MOicpwraEWgWmV2CcL/cGkaqRr3bhlUQp+NyqC3RHVIxbAUzNybEuSXgJZmkCLuuvi4xcIul0etg
6cAgFZFwvxUA6M9Gn9ofzoJ4eDXQfSTm8IHWXusDArx4j9QiQNS6PRLRePtCpOZ+1rBWfH973NiE
qNxTBEAkB+WQdc1MYqj7dKhEYCBpaIJw9xTvOBui36oy3RqIx1HKa+HKgQbK5UeapmRIESwXAQ6Q
KVIXIzQxRdnKxG+N4oFi5t2CAQ8U93KUPJ/NwevQjkMJVv0UK4vuousIpG1j2a7vCfiBkCzBJ8o7
ac3vqdoC4dZJ7wMvTCPnzphmlJ4TtYvG46x4KOslsyO2wprryRH08YLg+oCUEWnX5eSw76S7Old9
0LZeHgzECjR6qirJNsKM650unVkx9CEDB9q+PrqN2zVtMal9gCC2OFGk73dwyto95PGt6vCtKREf
247HP+Ai5E/561FsdbunEm73gBzi9DQY+oTWirLFfbk5IVu+95BFeKhWCwcbzQH+GA1Bro3Fo+KA
NEBx1jJwIlDgdr9/oq4vXHI4S1ov4R6BEs/qNhoMK20bwETBYLdldhij0XNORquQPFhO3icB5Xfd
O895EX3++MhkBjDv6QbySMpN+9diLqaNDY1YlLtMGKW9L9GfLc9m5YFjmWewTg9Nhw/cQbenoTy9
P/R1TCXLKGw4mgsovaxVHDSzi103yRof4Ylm55TG8qzFFkK6ixrdLTToPze20ezB+4Uby329g3g5
kSXkYJjQ4NYslsYQrZiKrPV7RZjntG552fRkC/d8fd5ZU24u+aTJHH11r0yTVncgO1s/U5NvQ1rg
W1vUr25c/bGtNrx7fzGvtyuMEglClT711I5Wg2mJCZxJtVEFahKkt5doPmXkFah4aFs4/zey2WWu
J8eSuHjqiTC2VnsmSvQyNM0YiR4Rtc5BxGBCDqhC9+phqhMzk1BPMAMS0rMcMGJUH2hADP036f+H
/ScQQq3bmfFkhHhnTl2HgDbQulOijDRIh8iQ3pmjGMBlpU708/11ervw1j8e/AAFZVIUatmrcz1G
ejpqoq79Nk+XGKxpUxifTQMBhWOel26d7Ci35/F+nKrcCUKYn+k+b42hPSRiyoBVpwOB91LP7XDC
hzqKjllH1STfTVGhufe12hhm/aVAeVp/MWOQDmelcdNfFl9n2WUxtydOJ2TghzSPNW0H0im1ngBC
YOM4Us3Ov+gYTQyHCG4vkmLg3VKMP6K8fn1/HW7tF4J8iw+p0mNbuyi1Q6kCLjEzmGrAXNQ5fyFa
sHZOXX88BnJk/Q37bqJ+ilSrRxzN3MQYATj7gyzedKM5nDEYHrHEjJbj+5O6PtcO6gXIpSHGydzW
NXXReh5vW1j6FQ/xI+ig4pDrTv7h24OQTrb0EbYjX1oTr0lW2tpx8V3uJzU/oDUa3ul1oW3Uzm98
ICisdO0pX5K+rEXZCgVwlRX3whdWnL82mr6kBzTcs7OlV1W+EXjfWDg6krLLIhsSqItdvgLDopXG
rMUCKVP3VUIo/YFXfuPrXN+HMJ7kG0NKQW93XacHRV5ZoE4aHxul8Q5h22VBprvtEl+NMvN3aCu9
2KD1XS8iwpQ8LkTFRMZXhDsYkghB1zwxcZ7G36fGHBGoVLweI28iy3Hjk92YoHxV0OxAKpCMcLXT
jVEIYkepBAeqZNhlli0acIMoqJ+i2YxNsOczrez39/ytKbq0yAF5EBRdkax1ZfZEhzWNX5d1/Rni
xvA1r1zxkOLfsRErXO8SSHW8MfBeqHBzbVzuktwsarw9ls43McrWdk2RuVDkmmbOTu/P6XogXBQh
VgOsQI3qCiakaJi8FXi3wnnotN1kZKBPI+PDHG742wR3FI+IQqh7rF4Ct4goMFtm52MX8zOyxFkr
pqex7uDb9OrHC/UyLiYIp+JB6Lq+NAR2uaoVKx1csi5/7cFWH8EGjxuJ+/VmYBSa1DTkkXGkxnj5
hdB3ApKqit4fy6m8Rw/N2bmRPUlI4laufuMbUShlTsThnOZ1l8pRMf6hTjD6Y50pe+AZmHxLMP6H
dwJdcC50gBPUI9bgqUkp6X2Y1PfRO8M2Ba/QT4q2LBvB09VcZDtPXk5InchPtFq2FCqTM8SA1ys8
AZ46VXrZt5W7cRldXQ8QUzk0wIRoU0iC6eXHMfPES/R+HP3McKif9Jp6xGMMBxMlT84jZvS799fu
5njoLpBS0AEz1vG1qiLqZaAW42M/5n2lwj4eq3Gqfw96nJ0VLYQ18/6AVwE9E8Q6TRLWZIDorO6/
RslxKPCM0bfEbB6TKL6bluR1GrUzKegnLdQflsLcCi9uD8rJ0tmKcvDLVUVvXqj1YvPtVPXVc5Y9
DcZm19aYwsRxUu6crv00FuNGGKnJuVyEkXKuFA3IHkAPEQlcDotpWtrqTTX5TQR4f9DUwzKA7WwL
PbsPO0X5iinK8H0qywRkZ9GYX21hmr+n0Hp+f82vMkd+B1nj/6/wS6nny9+Rp7MAm21PflSaNgK7
vSi+KLSXo30XaqWkOJXKF2i5ZB/vD3xrdyHu8UbMp0jorM6MNvWUh3Rv8vt+mHHisn8JwLcN7pK7
ror+eX+wq3uNWXrEjtScuD9J3C5nSc3dHvsEaceYMvynHmcJcP2K/RqG1u8Pj0QuCoAKxir3zlo/
dgw7PA8XlD8nfBsCvHSgsvVa7k+Dbh/fH+r61mEkFFJ4exBKpv50OakFudi8ziDPewDbX5zeyX5m
jbA2btAbS0cXlZIcV7RUEF4tXazpGHuUqepjl5p+LuvcuS8KJfysD22xER9cD6WTeYK1hSJLH21d
7STxzI2yVSffTZ3xmIbNeJh0GEZxUn2YMU3x9k3AhnyCB3ydxVGe1pwJ/pBfDWL45uTh8EKol2wE
dNeHi8eUb0RtBl1CCu6XX6ge1SQRWTT72iLmvS7c9DlKpOzbYCgnrU9AcQOB2niMbq0iWE8uUrCs
FHJXYQl8PneezGL2kwjwowcT6cfAqu+UKlqeP7oD6QgivCg7+uCd1sWfKJubVoMD5ye0wO/yDsws
AuHT4f1Rbk7IJViQWupIYKxWUevfxHq02Uf++fuM/N8RVBukV5xCNka6PlEgHlFJBZ5GnM3NfPm9
Ej13nHg2Zj+bmgXnLS/cGR2ssPfnc33z8WlA5+GOSox/BfpdcJCdbK9cfFre36qu9js6n7tyFv/V
aBn+Xwbj6ErUL9Na89qbXKvcEGKa7/XujNiFszjfTSDA8J3gigYewZ6+0Um4OT+eUhmrvLnPX66i
ZFPa5TAu/uRC8dvXdjPthQrVRXh6C5SrnDfmeL1BTI1mFpBxPhr7ZPXZEMF35xm0h++GZeNr6ISf
es/DdKzx5g0A182hwIgBrELNkmL/5dzGFv9Vd5ktX9L4z2Qu/2EkOB25oZqNSV3vRSaF2osjOQ+y
iXE5UlvNYegKZBx1R0lOSdmbaDdRYX1/L96Yj4QPyDoBrTq0jS5HSeZy0HqzcklwcT0aikb5aRbw
jjC6tF7eH+p6W7BoZH/gjVy6ZmttoyzvW6soUberTQssWl9AHM8NIzpquEbhTOkpz+8PeGMFEY2Q
/sYIotFyXkUYjbF42DSYtr8oqfMYLWAYusUcN3b7rVFcLg1ud+fte12uoNVALcREyvGNzi25Zb2y
/EfNsnzjVr8xDMVSuenk2tFXvRwmadyMaNR0/TlPoqPS5xge04v++KaTF60UXaNiBDricpS09Doc
LLPQ1xLM67NCeMeeEG5j092YC/er9NahgM44qw9TlVosPfFcUr85/m0Vi/tJzaJs46jeHoXNrXPv
8WysDpBI40brrMzFAnnuHp288g4ROtgbn//GAZIhBPgREmfKbKvXNprSzoGT6foqAmrI4QntEUFS
zE2nbEvY9e2hu8wZKK/xDFJ2UAku17JCdpnWSlQgDKGRCUXtA+KXu044QEjAa/eu9iN3IEUXOxVv
3CGtDqzLHr0HLDpSBDjnbzHudsr8Y3a/q3O7L+LHToH/YRffY+UlFOmd42FcJ4zpn0b5/f5RvD77
BI7y0qSCQPq6foV6J0p7nBVCvgVISiOvk2Cs9Whv1CZa4OGw5alw/e0Zj731Vk3j+K9CBtJUZZhT
GESV4U5YHpXVgc7UFqhH7tPL7wHInsIgdQUqaJSML08LNi8d9J0FqcC2HnwiMjoOCbz2HUxn7zPY
sywwukY8YIhXvpBljRtqcTdWlZE5rJReJTtrtcOBvVY2VgBRQHch9tHXwKgY68UD8VrCk5Ru6fxe
U+KoWlvsPxgbsnGzFoxW20R30ISLgsyN5+k/zcWO+CEqQcXuLYwW+3MmEQt3Cy+Ncphhav62rEIC
W2Izd48f3lLAwmUdmOyRt381+aRP4VhXeRzghqoeBnPUAy1VYI2gNIsPond4fzi5Y1bfmiuRTiP9
dxrPayhBg0IenZu48eHcJ8dOa0x/mkb93hOpuAMYmt659jL+eH/Q6w+MnjnUO5IVGiCUhS83GCaD
TtrZXufjQNpw7BPEiCEiOonjY6uFkl1WLe1W45qb+Gqu5GCG5MhIxNqVUVIYS21kuqh+1Pausk8Q
yx72TdOO7fGNjPAwDNXy7GqGcPbFqIr0dfG63j7a8AQ/dQN1a9SgVLxDyxijhYz7KA6zghsImAvF
qxrucZagUr2HaldYz8lSh9Wujwh4njR9MJqd3cMb8kXbm9mXZs4r5bVUaF3Qy56sXvpvV7iyYWze
HEYr6at/86mPHJoBcRuR0dV9UR3iEFbtt1nH5xuXVIV6rJO3Q3FURzfusZVFiftkwZ56VsbObV6t
JM6yI04Ejne0Ra+6Z3uSSh7ICTS/G+i7yUlEEBbvs3AYUn6mA5NMHTwHulc46bgxGtoLdBDsElG8
6b8m2dj3GBVWLa65Q5pr2R58z1Kd9aRT1f8ppjYqd1q9LC2Spko9/NBNMsVsF0a5px7rNsy0l3T0
3OkpFuQRv7F0zpAPKKJ5yv4bjbCJH/QWpZj7aOmRRc21vBn3emIj05EMefQjzdJYO2fFUsR7NxfA
k6jk2Jl6H6uVS8d0Sud0YuwMBSfnOLl5YpyczHFqvx+cKf6WqVUUxRiluhmeBdiiNpDJCZ52YO+0
8ZPn5TpHwZsysZ+GBAZhQzVXP3tp7Th3TDvr90anJvXncOkyXcqMlu1LL3LFQ4pCX+o7/ILCP0Lp
luIFyn70x0aTJD4mKLhHj3WtuWG9N8oQrvfY5hD7875Cy6KlUIU0VF+1YjckvaUeQ5rBmFJXnWGi
iNKq6nNLkNt9B04Sad9masvJV9DC3eAb1twirITYNf7jfYUETJwWTn9MwIaKz0OeDf8sBhrSj7xh
g7ePUQWKDqmaewsN3RGtK+xyw+bQ54hxHFurTJMzRpv9dD+jTWCh+1DO9YlPzR4zdO6+O2OpGvvQ
ZJMdB5mTZuNJZe0d3L6VwvmHVrYX/RGT1qcHbbQ8Ab0lb+CAlmpRfRJtEleHxR1FcSdqp80e1FjV
/4e9vZ09NTrezH7VTQL2SBvjxN3HiCM/iVjA20cuJu/2VahoXwdzdpuHJEV5ZJ+P+mA96Xx22oAd
agwPjp7aj+hD4TotMPFsHyJ6n9oJCcHB+TpDw4ufE+zf80+JB8jlADZIdK8imosnFNgRKylYqO5c
OVqkBPGQwvVGVcXWfpRu4/6TITeCpnKBxNmTogKTOMU0RuZz1tgzmiq6G+rqrkyNYjwaJq+n5vcY
ixrPTd/EyffRUmbtkxXWiJBmsADxYK0R6kuUHZ5Is44XKVY0p8nDMX1HWUqEweQgGrVfErSyHytl
FC8JNarQ2IVGkT7WmdY+TGM1IBBe4NF7dprOsJSdC9XvlVZ+OFVwSHJvyHdIlnHlHdBXiqOvJGBR
ggdwktXewYwUpz21uKu2lXQsVZi1EmXhyQBlpj7NObfzLgyLPvRnauMvoOXdBFkqz/pBoI3KP4DH
Ed2heNDtPTxjhTpnLFzvMFGvFIdJQUoLLZSimTmOWT9hi+JVKLI5My5hGr63GEK7FmbbnRgd38Wm
17sf1bj+Y8Rs8/sM9bHqp6CE5/qKgRvrqzVn6W89NpP0Fd5P2Ny32jT8CyPOxTcZ4ShvN6q16u4V
NxrMw2JFs3seePSVIJmwMXpSvSky/Fjwbb9aA34HZyU1nGJXapGIX6LJojKH52czHRo0MQRCOUZn
+mqG2z1QO6csHlUezBkvkNFaILF0CZqocdWN+7GO6uXg9JNrfoqXZPwXDOXwMoxdqz4NhZu5SLEh
0bgrk3Ie/nv/Sb0Rw6B+L0vLbFpAQ2vwoUjZ5nG1GLDmU/UIH2s6KItZPuINFPsG6qpnNKRM/IWG
5nEwBdIvLhJt7/+INyT0ZTQBncICU8/lQi1oHcmDomtEFZuGn3UR3pHTEmXFkXgG7tQ44C888znt
e9G30H/Gggzqu6EJp/6hFcr8mcuoFIcyWXokPoylwRIeR/EMN26hO2UaH7GLzg1nx8Es+8B12x4Z
CZAw7W8946yOU+n2p7BtB+UIkmbCiBvylnliB3g/ZmE0POpOCphrN/VtV+3rHum2UwOrQS9RtqKP
1uz0ycTpe2dHg/NvMWrh8smkNT9+NMSTeoxwHAF8v/kArkI8BdG8ZBnKJCiRHDf2Cs9/s+P8xu55
7mqUz3p7ylX//W9zlTowqCToAckmEaY9cxlzRcDrFlSYkqCNtOG4KHg4VxU31/9hFFBzcPSgc1Ml
vhxF1HO5LI6RBE4ejw9uQykzs1prYy5XQStoDLJF2RsAakWqcDnKOGA2aDqVSSCnW0QAcGCwitbz
BytV2oCg1fPZ61u+R9crKEeVgEAsBGi6rlLiwaMugVaX6QuE4CrUg/Ba2UG0mDbKCLdmB8ORMjct
Sjog8s//gh5mBiUjPFksHyBIPxx5T/vk64DzsbHX62oGX2Pk3XA/CEPpNrKBq8AcIQXUI5kieRfH
bzVFS6BSxm5ECmZJ/u2L8aFphl9e5vwXx+GW7+HtsWRZBoYXEiDyz/+apihnq+5pPvsNvDVElMKw
PSeL6uFAYaAAQKX69aN7k8khoCa5FbR+14ArROFmS1eY3Fh09d6TfudID4qNO9C8sU0kpwLbKO5C
STC7nNfYJE5YlbrnVzbM3iOEL1PflTrAsr1lIVa3n9FlbO4t1Dbzg1u1C296PkPJw1RLuRdJosd3
bWJF5iHOYyuBPufhSH60FjENh9BpyvnetEWCxFXqDK5vSQ80e6+HBYJqSt66yY+Oo2mfdKQqnxF/
G6H9qlG77IlWjPZZQ1are/aSKQrPNS3iHlP5IWp9q8qSDnlD28kOBdhSImYSP3RocMBBGrGJXHUP
5Kro+D25Mge1tkC6zSeh1HdWmKTLEe288KW2lXzYeb03JR+t4YH3kkARwAIAYEAuXa5rGscm1vAq
8qGIHiV7G3042PxIbm7AEa6/H+NQe5DlQsCpazRPNGl6L3TU1TW7TX2vs/J7FNeqrW3Cr714KeVs
AANQ9iQOQjX+cjYGKQAEBASHkGid7vLYTfam0W+dZ/mSXI2CxLCs41JgW1sDi6aJyfnZiyCSyheB
SO/RTMLuS2V48cadfL1sMu6Q3FSquRJIejmhiTXrUG+Lg9oo82ddH8R0chJUeDceT/mZL6cEBVVH
vQgdFBV0l/wdf10bszn2ejUqabDQpcEvUYNscSBshEbcNuYy7xq4brhkOUpv7/Ks6DZ4o/LDXI7/
RtmXAEQ2B23Cy/ENC7fvsqHkhyvgtEc5F71jJ7lzjf7ZzYet9/T6A+J+TIVEJaqiUrIuj0MKbcu+
RMInFOKnpubjqYQltFss0OgfvR2lSyQhCW13KUa1erntCItgOrlE+XlCqa0o/ljl+GHYEn8zjFuK
/fQnALKt3hfHrhK9SRSFol5CWjNMBNBi+DC9jVHeqsm4rNgU0lY3RZ86rnDyOQqicsp/ASeogsnK
tzSOrjc8xX6KQY6HDjUlkNUoKTgLEnYnCtQsp05dVqHnx6295aR5YwdIfXKuI9pLhNSrYaK56dts
LuJAKWPzi7UYho/Z1hS4Q6If3t8Ct4ZCiYvKK9VACYy43Nppl/dL2bpxgLzouFdpsZ8Qsk2fkJyp
N3bb28a9PEauZM6b8iBDjHrDEf11jBujRcdRgxU7ppU5HHrPrIddU9ZcubnVU9wGrtzkP5tSSzV7
p2koMu6mvIM4aMUzar6L5cb5QwfqIL8XS5RoJ3sp4ZqXeMDovjFmQ7xRlb7xvfm5nEbUx7nm1rkN
QOOq62otDXqTGuKdRl3auOuXhrTz/c9wPZCMUgA46MBseIlWX9w2i6VpsigPGretyBGK7LPlJVsG
Vtf3mFx+Om6kITRe1vlAlpm4bqDFEPS5Gj0hGCn9ktsBYVsNZi0apqHYuLlvzQs0IVIa4GRplqwO
v4mJaoqFKqTdfkGWCwne5JiEqfnxS8YDeylxxmxi0O6r9WtSvGeNxIHZT30+oPrnQysQG8/A9Vmh
LwJ9RYaUOsJVq/e78YSjVWZfBfpEcr1v3ClF8qvX+y8q+NktnzZ58i5Pi1RV4Y4hdHVob+mXJzNz
lrlPOrjBbjWbTzVshIVKea8UqIU0CC5qoKnzX/FYlBPovolSFPc52gYf3pgy4SJHwE5aQpouf4Wj
hC05AwV7p7WjnbXkygMam8r3D4/CSwQ6ALyUjKLlyv91M0xVIorQtkJfRJn2COmk2+EsUGx8PxmF
/72isteIJA3EdR4k4AirFQ3dWi3CEQY5wha9OHvwqua7qFCHbIfi7DLexS6yqLvKCvHqfX+CcplW
Q8udQ6GG7AAqw2rrqHbkYJvmQLF1UheZ2Emj5q7pY4cavxM3u5jHStuNSa8SZNNv3Rh+fQyZuQUZ
G4ogpQAIfKv8ZHLHYS6Kogq6olL2nT5Oe12do40u9Y315QZT5cXyhuOTv+Kvr0hyHGGlslRBPmv1
/1BILst92bXDcbJIY9B31vZzmtj/++jSgnqW2EFiM66atVjFNCM0rWllE0A1/5M2c/1VK4rpqMou
cLg46Rlw0LjvWtv99v7A14uKhiQoQrYUGh/0ti6nO6oYOqCe0QSJ4eH6A3HwSXSVvrFp13e2nBZN
OswNZRmCnPlylFqZFqc06zbAya3zY5fGXN9p4ynV83E/m0Z6/uisDNplHvE8CBAEfFaz6nPky0CG
l0GrUl63ugHEPOXYjVldnwcIuHChZPjJzNbgDDSqXTdWXRFEbRd2O92iiLsXtj1VByfX9oN6lyxz
0/hNr245ab29cpdnUfLPaQaSUgKdWovq1LWV9giANEHYL3r0wP/9cqI8OplSUP6ggctGBKwVsrjb
lHq7szNvru/SLprsIF3qLtuTGGv6DigGvhTMkAQo9SD4HZXZXdKTZ899/rjIKnS0g785xKeiR+Xm
SUvq+b+lm81/if6HigK+m6LzG4VT6jdGbjl71VIo5CIA27THBtvRHCq5loTncBI91g1Rpz531Mgp
rtcF2kpgNbtph2h1Ne4V1Q2j3YQ1sbMfw8Kw7+cw98LHZezs8sSNOlv71hrnfMcllbZ3fdpZGirw
pY6yM7zv5vuEGrf35IWY7+ySXqez1zXJf4YxOfGfyli65YehmHF6B26sFjTr8KJEMS0evtWF0ZTB
pCAKfyii2jPvx2pSw4Mhoin0VXPAQMDFa3p4oBVhPE+hx7pVBRWKA9ILBp0MJUcJVqlt6xWka9kG
U1sOr2Zr1L91oSbWoUG+uthn7TzP93HuguVOLdLcoARK91FZRV4g/JoIT3HoAeK1fovsqvUiLRRU
m3NvDrIMS1677bRnsXSqj9dA9Vk0QCh2lLy3jHvWAQY1Gml5yZjyYIDpvTzrmVNxffdzExDWpi5r
1sw/9dquBU+DNw/LFhHn+m4hUkIkjsotjXniwsvxOpfOrh2KNhBokdnnelSs5sFYCjvbJ0LY3+Iy
67uNSueNOSIsgJggj6C091zNMQIrhZPdAjle4ylCtrHZKQbZWmYsH9VYYzmZHYhDjSsNItDq0dXD
auZBhxyfW7wPsh8m7gRSSi9V7dW4MHhZf3r/8ryxoKgsW8B1EIaUyPnLBS2gty4LtfYgVgEighSF
cre34qY0jmFkth5Pb2VtaQDcWNE3pRrWE3EcCGmXg840UvW4dYYgdbFx3yWaGh7VrkNCKYNkt5ER
Xc/QfnuM2C7SqXgt8GKVsUsaN40BcW/+hTQYQ3KYD2e4cOPnPku3Ipcb40mtJoifiLiytqv4M8wm
RNB0fQkGUxfRLikw8tn1Kpz13RIXA02jtgi38KrXK4ovJrw+/iEmhdV1uaJ0ERWcfwY1GC27esqn
Mj+XdhT/bLilNxK/W0ORlKHdBBgH1tXqeddbvTMxZ9AD9OSTfyqlnRBUp4EfNFbZbwQs12M5kj0r
VUroFoJ1v5xWLLShp0ZjBIsx9j5hjXYfD1g5jQ5SYx89CIQrBD8UfIiOUHy5HMoUMwojSWwji5KH
pA39/FA2evZ10bv4iIxd9+HxQJJyk0kBA6nZuMozqzlGx9xU7ABbk3SnxAhtFJl+qnX9KziWduMO
e9O2vAwhZOxATkSRTpLYVplEb42xpgBRCdIB7b09ugJDvs/DOle+hkMeTmCCwlalXp1RGJ+0CJ3o
yTSr6KyouOj9iCe1mk7Ufp1f7y+7XNbV79JR1oG+QLGadtVq41KCy7S+RHVg6rAlKHCoOemKE21U
y2nXXI9DWZ6mGPVJmEhrgUcUFlreqi5m18agmyopRnhnY4NgfOtF2tLabDob544SB/DuPIeArg4t
VLuZLoct6p+jY+TLMavr3jkgnmCoX7rOxSgxLt3xe7Xkrv6cuVluHNhbAvcXVZus02jnLm1eOhTK
nv6RXd/XfRlCaZiSUvzTja1aP+ZGHEYn7qisOkR6537GEzj1jqE0Snq26UQ/0BXm7tBRK1fxbUCc
/IH+SoVVGwJ9433mmSK/J0CpggooF/1kAn9ljx+V+1w44/SL5AwszVzTzj9kujuaO5qiib0HmxEZ
O8xIcPFoJsP63eahcO9AzhZgp8plxBkiaqCfNm6uLIcYu878d25iMPE7i4al94fYyMIDjXHDDIoQ
MOBp6WPucLVPi+VPVeNn9AkGI9DiGLnG4mSApRC/2jwuknOvFgXvTMjljLZ9iDlXR0E+4cmDnDP4
OVzvCJd3vU7HaIcgWd7dkdSb9SHVCvOTU6V992lMPPvFcMpmPuE1TiM/Q5RAOVmTh/BKDJbDRaqg
DulB2k4YHhqjiL9gg1d696B3cOURDRrYOBtFE/nX4vygApXX+5xQpz2SfDqF74RZa+JEOFbiGPaj
pj50uRpaR/jNQM9iFChgdjiiwCbTaQ0HrUgRd+Gp9NT2CRs/5AeBrinaaYCt9S8ap8q4F0S06gMd
dyuCOurh3lW2M045qqssy1GJ6ZMdpDPIL2sUmjirei5+zNjteEFBHfLVizNTkPunenw2Ci/XjjYW
VM3zMkE72jg0bynN6mwC35dVVhucBMfm8kqMtKnStYWUJ00MFGUKPal+Jpp0H7eQP/49uSgsHyOc
P/7V43S4NxI+r8ClxT7MEd2evWFllXsaetX7amZGlNIYJizem7mp/XB6hXJ0HaKH4rvlyGFBqqYL
z16rzR+VfKAGBJaAkBFVNApu6yKiM3dLZFlVFRhJUQBWKptPNiZUGwnijRuGZqolaQLULMCKX66W
1oZDZjdRHXQmKGB7aeJjWIvmbJSbtKJbQzEhmcTL2sg6w84LJ4aqO9eBNY8l1lTO9HnJNO23p9ju
RoXkxv3svOldESDK0t7qfhZpQ7xheyJovNF8RJNEO7Vj5dx99BWgPYEIH7p4kHF5aC/XjntswAww
F4HphOXD5FbFOSFW/XDkIkfh8xDvypqaXNa/qz2KabWzkYqgnpL5UxQ1CrDKHAwhWrGHj0/IoLIk
a1jcS8Zq2YqoUyw9jpug7rXi6BZ2eyAk3ArFrj8OHUxSPgOCGbXOtWevp6AUlGmTCJapcni16bUM
oRlvxA7XAS2juC6RmIHoObCZy2VTKECaTZtQNaJx+YBi8XyeNYiTc6MP9zE13fPH145zSs2frgL/
XY0XWqAqgNA1QWrju5VXkXGs1aHZmNWttTMRKjYsVZJQ1xu7m/OyBzUgv1CSHkVfgPKsnS0M0PVJ
lYYDaMSz7f4fZ+e1IzfOtesrEqAcTlWpWx3sdmrbJ4LHM1aOFJWu/n/UG9hwqQol9IcZjOfILIrk
4uJab1B5DCy/4q8tx1UCdL1IW+5mae9VR3p3paf1OzlX4caELgtUDEXFlLBA8ZQYdD6U0RlkP8nA
MoHX2hV9/Or26WkeNMNXZ3UkJSkN7Ne0T7dX69oMkWCkPrVQ+NGQOx+2y+2sDG29pS6WpjtETlUc
KvFmJa3d2ojXhqKxxXOV4RZi7/lQipx7fARwM7UUC0c0RJxpD+2dYhz2t+d0bccvcXV5UcGCt1aB
wvZixRyHog3wvn5y0LICjJdIRDSLgogRbj2HL9qMPBa5OtD4hbe+qAqvwl/RpUoiVMYboix91JIu
/xC5jrxTPDyCzan09rkkzVR4Nb8OwPKfh7jCbxOH2u9h1BVHCa5hFxkQ4Lwmk74VRspGgH7zLD7P
BWhXIU655OkghtZgtlGMeq6keBOGRVfNR8/KyEm9TPWSHc/EErC62qbh0WpAs/tu08bKvm0t72ss
humXO2f24MeK01p+OpjVcKD8bY++E3kExkS3EMsqmYjtC20eRn+EEt/5Nr6RL0nHC3bvDKmVovrT
VfHGUi97Zj0vbyn/AwOkeLz2aiY9DDsVMG3QoOe0c+NBHroCU8Z3b6gFbIWKEfKe7KlVTSCJXcWp
rEoEU6h3e6OMk08NUjyYNrTVD2ROeUK/f0ACjsuYOEZQ2Dk/KoB5Z0uMrggiHByAF2M8mdaj+aLj
5v2flobhRq54cTS1N4MhaMfEUqL2KmY3vCqBJE19YLkQ331Drwndc4sd5c7uHePz7dm9iXqerRqj
LPU/tPneGFirA1pVIrQbnHJR4NZa9bmh/TzAJWgKD3yXWdaaHw+T7u4S+OTOobMbq/gH68cKjfZw
srV7LtXReZg6N9UOTZxm9ve+QsTNn6qmQMtY2C2uSI3mhPO+6sLeC+Y4xJiOp4Cd6KAoQPI3D73I
R7i6HbrZT1qrDLxnokHDNFHG0jvVRaHJe/LiLt6LKfKorE/AhNWP41iH4nes8GT8t8RU0vtaGhWP
IVNFh/hRj+1Mvgxt5/xraVH5k5L80v8CJo/aXJJn8kfKvYmffWNknp9jtRseUjt3nkcQKvlnIzHT
f6AAuF/MhRT00Ztmy3qUc5ePj/VI2fG90R+uDdgVGq7AqTlHy/H6634b4a+A++m1oAErcPC8rvfz
BCwfevxbHLDLLcZQaP4imPKms7na0pCmXAyGbS0o0jz90pSK2FPCg2UgjTTfyHovLoCllE6GiNoT
/EVeP+fTisYJc+qy0wJlNK0/3tDFUDw71/yMxmF8KrXa3NrR6zBE/FkA6UjfLdq8a/ENxewU0HWz
ESSEj+YwTrNIDvMs0o8iLrT3CtgT7UhFoBHyqKNTv649lQlbo6mEFWRJpO5RC3X9Vu1j31DHf26f
VLB1lzPjQ+Jf43LDoQK8Cn1uPHoegtBzQAapxL/0bvT6F1udhvlAUQxORjj1RrwTWteIzy10m9cZ
gc8+KBL4QbuBDQ7/gaoWRqUy8R5FafZUC0pX1O2zDlLLc32hlP38UYPPMvsRkiDlC+aWSbUrx8Z+
bKjfZ6Dx0R7cz9qQ2r7iaBOEzTmDKpENHQZBUYJsgl+bUT1CS8mj9AjwZcr2go9SHgkxk/5pnqrY
2bva5Lov0mxq1BuyzjLgKxQuMP0+xxi244SJR/6vzI+jYo/jCzE/nHe9tOAGqU0rwh+x4cY/USak
fRXFs5UeQ68f1JOOgLr9s1ATzwAM4lXKJ3wPXeugYPYaHS1rBrqKFWXm7Ro69ngHz/jJP1a5a/8q
elmEu2EYvcxP5xFagsVD+4/a0dYjTpSdfcIlqBz2XmIl2r1mRH0HlGBKySEKKADaPnWKPMU5rVvA
qkmtK+F/kBw0008qa7T3okTj6lgYaZJgfz3FXzBGx0wZfpv3pxlmZX7Kqzp/rlEV/UQWgx9wMU95
fMil4vzsqf5B/wuRK/EHq+d1IrulQ5XEifs7m9WJ2olM58SfJ7XWj4Ktj3VvqMS/0cUKC78Be4Sb
dZUk2o9IGfrqoMe5tE9pK2d353WJGu8qN88hY2M7Att6tNVX0o/O+5DriH4+DZPMqqObpzK9d9EH
yo9qjM47lvE8FAdf7zVhf7BiPe4OplJ6eDYnPKlgek4ptJDbx2GNkFkOHg0+/gFQRr9sXSOAYF5D
QbR5dNTezEXidhgMG7GrggHIS5tGD2+fCdeKTk9Oo4ELw65vpnYLe/j2/jy/QGmWUwhEOY3iCLf2
eYCD+UZXCUploFnScF8wVY+9u2wml9iZ0lDrkwL+Q3tw6z6pSD5bLDipoFg9AttRlB66tBz7Dziv
u8Upt8qwODWKiqnyIknT7mnCWbHf63WNpJZXKj+KsJ4Mip595h1rTF/7Xe52xWsi+/6VyxnXM0eK
wtz3pZeNO7VXVP2lqepGf+mKzPhlR6gbH5UpLq1dlddDd8epNZIns+b6wch+EpPqd2UpQV1XWpNu
5DaXi0ZTVdVpQEBI4c/VxeMWPSpFbY5XcZU5mT9ZZeZ89mg6hvcj5IoZWx063vukUJUM0/QWQRlf
ysLqvt/ePBepKtcrrG+ADuDtIHascqwanl6UmJ0XjDgW7DrqXHR0zS05l+VvOd8ZZPdvXGv09KDi
rK6+0cOVrhKKF/RZr09H4KM4Rc4qFreusLJHwyyN4hD1oXA2UtbLz8wTkoSVtG7hea+pYSXN/7Et
1eyhbfqernxy7DRHQK7t7hl0xlxdlPtKTU5W3b3e/rJvLdzzSS9jUzMjQ3cX8Nj5cfDi0ZWAC7MH
VYY9FV+9b34rrpp9stMIiYcoUcXXtFKSV/AEdX83unFc7xQFrQmsiyrrcaJr+gN6gVcCFy4Hfe8C
5xUHhDbH4SmWapccb//iy71AE2PRwFmgUYBuV3sS8HOOQXGcP6CSKzFYb8ZTRn1+I1xd7gXeKx6t
duRlAbmt4a/ULMw5UpriYRZKOAYePMavGjWn5GgnKmbT1cEbx+nj7ald5l7UnHniA3iBek+b8Xwt
7LpT60Evswe8ApxDNdr6d8coFeJgk34z7bp6rxYmVj703Q0IgQst0bhAumWWkQzQkx80pGpq3yRC
49CqbPHprizZm37IIpq+0MJWqTIP4bic3CF7qC1E1iYJnq+Kxi2wwuWSUeWmgkAdAXUGktfzr+fl
kxvNYBSWavx0p9XR9KEXTv1xElK8ZHnS/2Op3fj1vUvGB6QZTN0JsCCi7OeD0ggwpR5GxYObZ+0p
qSPt1UX36renNNq+6mttIz2//JSI1CFIrS2YYPgGy1Phr1dHR/YkJM30BxBftZ/MFD9JM4vd7Vkt
f8t5UDgfZdmof42SaSa9IUCID2pixh9sMO5Io+OLLsB8fbg91AUlFfghpq/8B+E4aqzrClA8pF02
21P+MBSi/WOn0uNKjbvaor82y+yuxS4+PNo1HarDnJpxc7BtkSifKSxl7i4sdTZSmXgjfk15ARS9
iJz+q2XX9c+k8/L/COkG8hET7UBDmKI9lKpsJkBsSAY8Uz8bgNL0mtLupryRkd8Js8h3RRlGDuA2
ekv7SlOEccBju/ql1HIWL7If0uh3hIN66IdKLr9ihDamzxTtN13yLtaBwqK1SPhRR0d3+kJrRBtM
IGRxHLSkJHsrRvdCyFY/1LWdvnfJ34Z6cziEzULP63zJ6f0W+K1FcSDsxEFl1ST/DONfBfnz6faK
XzyLlpG4zEFN0QqjOnw+UpZYqelVECYEDkc+WN741XYi685MdW0/NpOEDDIMD+7ktRvx9eLwvI1M
GR+REbIIezXHAs16d6j5nKPVuXecMPXUgfPduM2vjULDABErnCmW9uH5/LDMg3I6F8q9GzXdc+2O
/VNYpc57r0HmQnEdAeDlNuTf81Fm8I8K6GPlHr3p5Lmpxvoh76wtVNaVuVh0CIgzyy0I4O18FChU
pMeZROkH2wDnlFRN/VEHz2Pf3d4TF7EbYC6ceFpUGi01OE7n46CdMaDIkUaBYqv9T6T33R84G3R4
Gshxcj4PVSH602xl4dY9f+WEgbJhTBiX/LHGl/IiXUg9oQIBr11gZklcYzNftJQEWs9LNoLdtc+p
U5Qkt+Qw81hdTTPjHTuCMg1E53j9kVaZXu2tyibk3P6e1waiuIFcGwpFKhHkfKA6zOIiD0MG8jDT
RvhE3NFqTr++fxSKx28claWcspoOdE8Ug4shCqSj/Oc1enrI9HCLiXQlXNCz/P+DuKvjRHyHgQc6
l3BhTz8KT1Bos0LZ30F7jn81SWfsGs3OCJEmL/n3T3ABWZFQQJ686DardCZ66VZAhmvhHR1uRL/B
HXzjlXVt8xMwoFOgYgQrZhUQI6Q9+iZu40BzJnGs+krum/qT1TyjW28ecxLhjWld2fQ2CoQL5RSj
Fxgr57uD9hKGl5aaBHpomr88o8V3dRztWT/Q4Ji2DCGuLCD5LGXrBadOPX7Zq38lE+0YQczy3CSY
Eipfw4z0Bz6Y9b7PPfo3aqrdhZRtv6VpnEYbE71yDAha6MTi9QL6/4KbVyqN0DK0uiA5DHeoOPB0
sapo41Rf+ZzYOZFw0vOGvbBu4TfIMHZpAvEMYqV2Uq3xtwFw7FC3ifv++QDVQyIWQgyllDXQook1
OcjJSYPRk81zVpfqT/BI6UYwfvvBZ+kfPs4L7W9pfgPaWt+TY0esnKo0hc3kKPhBwDcb4oOwls7G
6DooJRHDaXzNkaFY0a7vlGkkcwL2Tu9zVEY8zptB7KVuU3qb4wHZTSN1KSzp6Iqp+9asPe2hquOu
24eyowOkgvv5Vrle+UcWTQ/lxkvMrzPgKPMpbZXE9GdsiOd2F/WpZX+Gy04WWGS9pR9tz2q7O7sw
8uZjmc3GaxypwPpvh4GLdxkXLBwEINA0GLAMWKXDwPq5iaMBi1X8SNHKEdNe4DPoT4r6nMhii194
uZ9IPTBfInmgHgE3/PzA1DEdkxRZlUCUcAXUFF0aTA1zH87+Fi7k8oAwFGprdBVxYOLNeT4URMaw
aWtYVj1arcfWyqNTXZX/3v58l/GN5oWHogM4R/buWoC1NSs7zBVUUKfCTQ6mN4gfg+7mj1VRaXt0
YIfnLO63lB/fzJzONzH7l/LeggzgIlyTjDszmxrqGnAdRJbbtp8NSiSe9QWecq8kpUhjPzMHz3vW
Rj0uPqKQVZtADS2BgkKpqmH8BafSXv2mpHo2/yirXnlqs7nU/ZHdm+wod7dfTLOfHqsRbiFkKRfF
rkiUpfCHOtRRNjJL2H5qJbLvWYXMrS9QJO5PcaQUW0/fyxALrX+REaA6BpJoXTio24Ek0W7bwOqd
2vJjt+oeJj1WX2TUTd/Uvpanrkvn4aGIJ2FshItLgC2ZKEcDwzlqFhqx43wTaXo25Uba0+I1EWPb
D44paBcZs2J/qlNPZl9lktfisckat/rEp5+ie01m5X8AumPj1W7EpO/UhBLsp9v77nJzL05fUMzJ
f6hertMTj4zV61xRBNKgXqNPYv6goevw5/Yol6cVVpkHcpqGM52ztXVJ4vQJ+C24nM4EhN+vgYwm
uzHiUXsH/XTe8qq4jEULNgOtaTi6C3Nv9bHRe9GNOeQwYR1clwfTVWj3WMBn690c2+OrlRnW79sz
vDoky2qzuYhKa8ydW+ft6KEBHbS4eu26QbUPjXD7Y1XW7qFJsy3zo6vjLRJFYIe4VNckQRurhAI5
MILSOIT1MR3i8JuelcULjV+umKSljbJxsV4ZktoN3u0w6zlA6ySzalWNd05SByCkxZ0St+1ON9r4
Djv1dp8hurORn1/ZNDDU0dQhbwD9utZKQcisFo0b14E5Ze1R0/Lpacha50EgZLd1PJeX4HkgXMis
BHeOAsnl2reYzpw5qrYEYahHIExSaU0OrALX/johniqDVNTux84cqo/A8ul5ZAXbdmd1nVkcE8NA
Y9FyRDdhfCeG8nB7a11eDXwDOkMgjigHQPM7Dx2FEFlGqbUM3KaQyPIaB1GkzX8UuIrd2FKM2ctB
1Bv59rWP//egS9z4KyFFGVbMXQgLTsXb6ijywttrZYTypqpV/8M6k3y6b0qqlAiXn/LXUBPC+gZc
GajuZqkdS+6LQFcLucc+fUv35K0kvV5ncnqKudRVoDusp0WzC3SLVgYh6uqJ76gKspGREQ7PnF8+
bovlTuXr0gv/TH3ljo/6PEU/qF+arR/mefpeLWRvUcSg00cCs7Rs1smqEg9eo4XQ/Gu0In2lo4o2
d8l7/ZAZBZTQImgHUxys5iqD6RRjiJELL4NZZBiNWqYArOk0p9v79MqWIYVQl89LAkMUPF9HezBn
ZVAacNSRUO7QuZ4JfOUcyJC4e3uoK7fWUpEgpSRnUUk7z4eiKzz3sWlD/6atD0yhxpK7zq13SgUs
nw02L3UddO4WBOP5KJCjhEDFAsGCoUGEX6mNZzlnYn97LrDo+HtWm5LiOC0tkCu0u9f18cLrnRBI
8BBgTpXPPxIg7vNPA7qDeDSKqMyr3axwfX/PRaYUdHyTuhEHt5/1fldOWIJ+VmcNAzVMbcb+YCdx
q9BpxWjyvh2USf9TZLXxDRBAlZ6otuEwr6eZqu0MaTXRbk5j44tq5rxaBEgS94nHfIqaqz02mnto
rQYwUYengn0Xl6PWPrQWb3ufgkkpUOQiXflgK+1cJb6VaokT+aIB7pn6okyV+DQ5eqTt8wlt1X3l
9mYFkaXMZ9/prTYHByi6rv+pVv3k3EmrK8ogUXI12ekoZtcn0xp6QmzYdxIyXtwUu6mPwECEOZDV
ute1+FNfFk516EgkPd/QhBU9a9xNclem6ZR/iiIgWqXfj4me+Kmqj/0RbVm7xzskNMu7sskd+3dZ
65OENeZO9T0KmqX5qUBsDLQ0jV7nd2qpkR04aaUWB3gYSfgvs22tnSHc0AYvEhoqFfiyR2g7kR6S
YTNSucea1Xoyp0hE393Grn+EwywoSmcNIqQtZfPmhG3q8HOitFvvLU/apj8OLf7kTmIqzV1sKjJ5
cSaUXJF0xA+y9Q0s+fITcpD6a9SPsKx9O6nTSe4Rzu30f6ERE7XQZUOSVfS580XK2bPQ3G3BsJQt
+ihZUuJH5xbSwQsjtgUO7Ni/5cXT3PFmP4VqWOi+Vs1jczRCtVH2mQwT59s4cLf7g22I+QXsZ+Pw
pRBw2oHmnLQfjUEV1+9NK/k5G0mpQw7qzfqABI/rvE56KT/lao6+TJe1Yn7y1Fjkpw7tj/GA+yo3
pe/IFu60PzZd2t2nUaV0d6NW90g7Ox6RCronm86vgRMUvkEuNxyxutP/HQx7jr7dPoVXIsoiRkBZ
dWlRXXTxTbZtUWZKzcWQotAv5h6l56hqvI0k6kqQZBywpAvam7r+KqZ4KOmW2FM2QT5mMKKR70Yi
eZKQhXxqJPUWsvTKtOha8kKG1QeoZP3ogXAy6PggNgFUtWavxk34VYeRs8GhvfDdJVJSlaOsQ4KI
w94aLW/WoT3GNrKVwDW88AV8TPcDeLn2KQfY1v2K6MjNH8hki/luqkscH6vUa9iyfSld6742Uit7
miY3bXZeTUM5aLkNu53SOforMn66eO6mYUp3UYtX7t5OzKLhMRSG/yVRn6NO3ihG+sXqZjX+wI43
uqd0nm153yYANv3R6iGiqkqHJipCAW6yr+AoFPe3989Sxl3F8MUKetlByD9ciE5qnea1tjkBPjdr
fVEKRwIqjVxaghZAdCVTEYMtbPBHamxAY7MU+9/bP+BtKde/gPoBrAhePWBfVzvLghgxLa4DAbIO
trUfZ6/+EAolLfy8DXFdlnHmqbtJr61H11bS+UGWc93ujX7SNb/KCpqDjqu0Bo/vqEx3ttKF8lCY
qbB3qNQ18UmGbfJTNuP8oQBuvqUOdOUStA10d7nVEUYEUHN+2eYqzlhDT7Y/gjnym6rfV0iK7SLR
PpLtWhu5ypWcmmYN2xbCisa4q1wlQ51XQ2wZZSpnbn2LXb2v0bCfad2Y8/zAQdpoqy1PzvXqkOGB
fQbiRdFqmf5fSS6vg7hKZEZ8ySb1STdkCVdRdMjc580dbmNqMGWzCzKuszd25pUQgK0PkisYJNA+
XreNlN6OEKvLa6ZKvTFHTXHfhN0WX+ZqXIMsQ6uNVuwlYqw0RpTEwzowqrLfKQKPyLlslb2rpuNG
CL02IbwuKMxjVkRhfvUphTQj6v8MFbnh0PhGGmqnMjP7jRW7siF5CyJcgtKQQUFu1bgZoeKi2GbV
gYzDJwga5Xdpuv8ZaJrdm2MW7W8f38tJQY6heKCzRjyx1yULN61TFPgcwXu+ze9zsKpPoy6mjbz5
ck5Ll4HyOCgmGmxr5koTmQDzUF0JyjEL/1lkyoHQ2Hn9rIVmqO6M0JM/b8/rMi4up4tjBveR0te6
rtlrqIQP2SgDtS+a8SDNRg53ZdsX5qHP8ijywQs4zV3lOIRIS7iG3GWKDMMvt3/G5XmnTM+ceZYA
i7LWDr2tqk9qpLZd0JcpbqK5aj6DLtZ31OLe1OmSH3FoTxsn79rXXgTWuOYpHKP3cH7mI0/vw0hq
HeSRIZ2CJlUlODUvVSIfv9YhugNBWm8ZH79lEOeRZmHLL5R5PK9AjK/KBQ0wJplBogm4SWPlk5fI
VvmKIIWUHyES9dGXypvjCQhaSY0KRjLu9rMmFbWD3gImc5drppypMhT1T4DPXvo90VsAyy3urtHH
QXa2e+I5af5Uwy5KYO1QFP6amL3i7a2hzsdnJZySdqM+c+V0gL5DDptzRjqzliEJG8Wbe3wrAtfC
2sIe8vljSfVi4wxexuil1AS6HnAUO+WtWv5XjO6gaOMYJGXQ8PTal2QMzS4k8el9VRjJq1WM+TFC
6OlBxk72/jYqg/MIxO2N6hpSDOebpbeHTo6KkMEMEP5UUvTxbQcNqdvn4MqHpHsKJAL4Cm/O9TU0
JwqtophR7FwxA2PUile1luZGPnh5GSyl9EXZFpWvhV19Phd39KKqjC0+ZJlO3wy7H594Hep3RoU/
xP8wIZvj9QaX4cF+PlRMrBh0Ycqgh2+KrAGEs8bI9eP/MAolyKX0CY92XYoUKNrFhRH3AWlov49q
Y0C9ttqqBFxdHLCU4HjBflOvOZ+LzubT07juA+S3vWOqTeKE18D84/Zcri3O0qRzudkAGF3AHlqt
TePO7YO5aMVL1+sJd7ZTgR6zlI0CyuVQlJtgtNEPBP8HK/N8QqGsHDGnA8FfauV9YbrZ71DoUCZo
323c1leHAh2M19TSaVwr/8IujXpPgIviWfCvQwvYj62G2kCvbDmEXq4SnE9KaW87DojtapUATk1d
ZSaLYBDKHJNS5b6HRsnh9ipd3h3/D/kFoJyE+EKUINLHMMVDZQik1OW8L2isnOBZVOpLErG0vJMa
M93fHvPykiSjhlG9dHAXqPPqvgJvD+kgZ0xXCPvjZPeTL8tmMU7Rs8A27OSouNXW0boyUVBTKAah
Ik5Gt+6j4+KBmgcM/0A1OuCMMaK9Oa4eL7FrN49hpW/5G17ZKDyH0aVdRDORIl5N0nYmCB29OwSK
hMEibbyVvLCKjmnbe+++tXh58zLmwU/5noh4vv0zVEcgWhVjIFy9uoPDMN7DIN3C/lz7gFA1bLru
aAWp6yqlZfbwH7J4DJqqsyv8QjLccyqpJ1OQ6I78Wsy5/n6MxcJ9o5IJ3Y5kct19L3vavXbaIOCc
gbANYVMiWpPlZrZxXV1bLMA3HGt0npjcarFGs0rRr+/GIDSqNsgiWz+VBlr2KAY1G5v/ymcka6JM
Yi6iVTSczhfLnmh4hLWnBqLWrLt46rN9LNx6lxAcj71Ryo3xrkyNOhChEXw5iO91A09alWq3CH0G
Kj4LfyZcsJAQDK3ygQeAtXEfX5sbElmWufCKKM0vv+WvxEZUImrYFVowNpVycEu8uwszLz5UMwr6
TbgpknwZSGgAUOECEQarT1+DffI47xqloG2mZ671rFLz3GvkG9/LrKjuQ0Cnn/IJ/aDb0esyLi/N
UNwVeOuaizz7+SSrEewbdlBDQNKtHrRUVfwID4vju0fhAb/AXsmjyRVXIEzoL+mcFRjVms3cTnd0
h5CeQDCk6d/9ygUNggIYYwAIoRh7Pp3OxlmjaDnWrSHhgGl2+HFWlPa9qjSgpPhqNP5pLKo0W89H
wZfLTAuM0oLaJafhBW/uQ4Sa/aoy3yvMzp0ChJ0yIbhiCIzrHIqalBbDMx6DDvi6DyuyxHdGy3eO
Hdf/w7cD4+ESfhel7nU3N6+oQI+dOgYz7HJfhkqGFoSzdV1enuClhssgJO4k1GuEYClUbRYTKvZs
dwV/y0HzlaQfTzYOEofbu+7aULD1obOTe1CgXu26wbVy06mbOagdl64vmUcsfcgbQ3bqwT/+++7R
TKAaaAEvcpZQRc43hadjH8bnUqlVeUiNTXaxF8PgHrFrfK+cOpsCWBUK8YQL8CFrgrios0YM2aAG
bRt5ex3byB3qVtX7Px/AZc4Q9yQvqzX4pkMseqyx5QHiWNY7+uxo4xbhfDIyZUve8SIK0cvlfbBU
cngt6Gumtm5ACsG7zAlcytT/jGPS7eshyT7dXqHLUWCBEFpBFXPhc+2fr1A0mFlctyhktqNoT9T9
5ye3q2Ef3h7mYtsZONIRSqEzL+DvdVI9yNzNByWjlLDgWYrEwxvUaDDJsaatjXBxRXGUHF7eNML5
P1BS5zOSRjG2veX1gUxF+MXuM7nv8lk7TWreHYWotsD0l1Pj6CIvSvMd3BOaMefjwe1HfiLXhoAG
s3JnTHrqD7KOj6MmNk7TtZnxHuFZsuhqc67OR5oaaICZpQ5Bihn1gZYWbcJkrI61VtWvZlxtvYjf
KgVnBaAlKpEsLdLztOPXU3OkOkcOxd4g7OJoF8MGf3AKhOpkFVaPLlivH5mcrAc07TxY1bp3ohM6
nGYgc0Gq4yE4GaX5aKjT1im8yAr4yjhloGipsdaWsypMxYkjK2koY5A71eTPpjHvx6qrnuO6GHYt
imufnazbYudeUqeohHGDGuCHcAWhN3P++cfaahrIYHogqc17n8JUTsWX3ICa+7mqoED9iNzZzI8g
q039ibrFhMJL17jiYYjRfz6IsLNCLHhakmqvNbUPHmJ05g68lTnTzS7wlB30Ogp/d5RbXZ8qZ678
ZyuRlWdYio4qVPoiLdpdPIjEu+uSzG0OEo/g8lFizOK9TmFVp3ty4Er4PPdy5Z8a6erYTxpO2x6F
nzjycZyYjH7fUJ0KdxVF0va9JQG+DngN8HnLSbigUFFjL3rSGSNwkQBVAQ/ovIcSrINHo0zFRlC5
3AYMBhIcwhavdZ4t5wsS5o4wstlZtK49+5fRuU30qWkHs9zrkWWUp9a0wjygazltEXUu6ntMk3cS
SA4yEMpfqxS/sUovSifsNNLWNX3Dy8QdTrlA2aRsn4REA3NnNbU4VJkdfrodSS8DNhMFZ8vTGk4X
Uz+fNELAxeiatRFUSIbsYM3294VdTRvEx8tQwyioReGGAs6e0c5H0et5zPUwMYM40qfU9yo7a79Q
8aw9RoOnjnRNMYwbKeSV9cQDCdAv5h4UK9YlRUtBj3QaGJSn4CR3s43mF81GpTR3tT4q3S5HzCYC
tUf8ub/9VS/nS/TG7JzS0puXx2pBa8AsszWYZgBeyzb2bZVWEx1OfAUOcRkXoW+2UdPubw96eXMA
CVoYhxSJF/ef1VJ6rgSYAQ0cXJPn3ovIZBg4/fdp4W4pU15u2KWrznuGl7YJSn91SRnWmLQN3QwU
NnE9NvTwQ5PXX4cZDX+zj78KBSfnqjc3dtHlXqXMvqg/kADyjFu7qS8SHkNqgHuZbKAeKR5H+14m
4r0AQwoi4AUWTcxFJGjN58fTTIW1hsTE4LhiN9ZGdOrMyPJrpEo3VuySv88rijQGW6i3pHYNcxem
Dvqtbt2gUKOi+dNNvA92GZArICv0up0T4OcwPBZRkTj7sI0MDY1z2hFosliFdRrTSNZPthHqeJFL
qix3pRGSqRLFRZUjrVJjAdZZbZltUQ+WvXR+lS+VHeIlFSRgzOvu2Zh6cV40pReA8xJjkKmDBbcC
dmi2zwdbSx5Kt9baHY65eNm4CsZTByHL6OvtHX+5IYiYCKOiQLTwNddLNSBw5EDpCoNUreS3KKvR
8IOR8uX2KJcQ+QWZCAiSHjJbnsv6PHpp7hAuEO0wQFaWQwV0DMtty8pxJip6yqF3+EcgiJtZC/xj
KPGt/OhKA/WeCYRXf6/Itr/X20zZqgxdmb5LuRc7JgtwHlyJ899VFfh+zMg7BMUUgUjgzezV/tAU
w7vBOgsHY5E2AIm8lMtXx72bqiSqsdV9QBI222mjkCelQejl9ne+CJqcAXhLC9KC0gwVhvPpRENe
YVVSU1igFfzBa2JxV0NgftaconvA7b7bMmW4iGIMiDYJyCo6QbwnVtMiz1XmUqEcaQ7Se4o7PH1O
qFbVlT8lHWrXlVNmf8x2ntABYnNtxJmL1aOlDmSdG5/1Wxh959NFUTgLlQp8BWbvpN8lXVk0Wrys
3EhrrnxWbiLy2kUKBqHa1d1blUVGdzWnntfFs3LMdTMUvp721RN6c7FxtIx43LofLuHMSJQi1EWL
/a2bt67DoheKZfeErv84pGO/a8u0yQ5lH3svrjY6mu+6MvqT47kHTA/M3R5YZO36WFCnrzH9+HB/
e2td+dYL8wvHX5f+FTZz5986E3XsFGSagWELOAhWH9+HsVXf3R5l2S9nQZFJo8m6II2JwdjLnY8y
Kj08TFFqgQhFdtfViH+0SegFGttvY/Nc2boU1RfWCqhc7pDV0Q/LWRR06rVgGNV+n9ipg5iKhSS1
MhY7s3SMfaip04fWjrYI8tcmCUoQNijsDoZeZRmpPRiR17ZIzCGr9ATsd/qwsNB+l/bQv/e+hxDF
Y5F0BrDLohhz/j2LbhIgfDUtaMGw3oEfcO70vMw3CKBX9gaddbpElJ8XIvuqqKQgmdLwjOF8pHV9
Slr9H0uExsYGvLJe7DrizFJ/oUG3Wq9ERE6VKDz2IrvXD5HQ6weQrWDfjM4W/pTpzuccx6BDGYlx
I6xeHZoUeNEAWIwKVnsf25lCCY1IXwBe+ce6QNLdzgrt6yzt/lXFHQlzIy8EOWxvKR9eiTz4Py2a
MSCvqICvzkPYWl0yhLMWlKHZP0WJiI991yU/EKDG23Vu3usayO3MMx6kBVVwqIprPyFAYJq26Naj
zO9oL4XSyL06NynOiz1Ywdtn/dquWarg7Bg6kshFnO/NpotUSq+4iUSYluzTIouPVUz2c3uUN0WY
VUihXmdQX4UfyC2/uqLEFNpAmU09sMPqYUREJa+VeyNWHlU1+loo1kHtnf8aw/woY++X1ro+BhmH
/+PsTJbktpW2fUWM4DxsWVN3lVqt1mC1vGFYkg/nmQSHq/8e9OL/VSxGMdo+Dp+FHUIBBBKJzHfo
LQN6a6E7u8jewieuzRscGHVEOpW8qpY/SBtxRysSnY5NV+zsLkgvOVTeh/vzXgkyXIuyMMJLnDLf
IhVQqiTq56pGVjLJ8y99GqbnMImtw9zMW/CWtU0qqXig5lnoGxc2Va37OnEYSoXF/5MKlTgb0Wx/
C6IgeUwDr3vv05BOHjAekkniJyFncRyzQFHN2U3Nc5v3+TMF+nTvoUC4KxU1OKp27bw/iMriFmUt
dEahny/itZY0Woi1nX7GuXnG/dXQ97FqvluAhlkBEAGlRMOQt+/igzV2P8dwHijUOEqLsqmW7Gcd
XWQ0nbZErld2IOL04NRV/pbn/frkVboRQDPDWydqi/rz4IThQ+UO5UbU1OTlsjh5NDVAdBEzeZ/d
dDZEPZhZqBrncO68E/2IAPJkETxP+SQKH7hg1yB/Y0S+UsLfSEUfHAYdH477B2Fld3IAyCe4cYle
S1W7uaFmWpZoa2YjTyEqpW1wVmBxAPMZPJxJzWRLjn1teVHENYk5aJbfdMPGyWi0EolRUIHBtLcS
V98VVTcf789LJrfL1QWrIovcvN1u1NeF01SJoYfm2bKG33alfK0n64mexAvX/Rc3nl7uD/f2Hl2M
94bi4CED2JnH3PWmcfJcN6awssAiIFd5QnBKxI+8n+Zh31HMiPbZnKA174xp9cjLLVRPQ4hv3y6d
m6r4ZUVJbj8qbt+8VKGwzC8A7mJ3H4wiVnZapRjuyVEG57mD8ySz2HjEbaKwM/3cKWqm/y2yBKEi
kuU+fmqnOPXwXDS8r5Y9T9WuijIypxbn1+4xmHU1PU1Ra0EPUISbP8D7F50PdT0Wr0Y9mfjftEJR
iPPBXO6jsTVfqyHL3MOoq527NxrFBDYJowk2LOLj7l5veBr4iYJKrG86kY7G1ugEf/Hlu19ano3h
Pq3zJDoYQYI6I4ktalpDRd3qmIG4yfwpSPMvrhPovydq0MNO6OaU70cMang6qIHyalfQU58ttQr1
pzLK27MeOlWx62uz+SuagqDaGZHauz6avUb2UPNO+VEpKhUJu8vNyJ+Ik/CfNCX9nalCpKchHvVf
IoAztoMx1HgErgH11Tz30r/DzIPlWet5ru6xYOudjeO2svltMP4kK1LX+KauRc8Wa5scOeNOgCwt
Kgfgz2DP+/u7cW0UyUlhjamJ3iSDZUF13xvY/KGiW746QYtWzGlLJ2ZtFG5qMi/e7DxMFiFZAJ9w
ZqBE56bto70hRucwBmLL22BtFHCHPKrILqWIyvXBGrhZPFcJmIuliq+zmg6vuUjDw/0Ve9MqXZ5f
yR7BZpDPchMvRsqLDR5D1DYLE3nlSTbHnkpeKRSuETLR93ieAYxp7YhUdu5RsdwneB3+xkCzNfZa
4mTtN6fS+98qNZpk69et3BXwI4maso+rAtK5XoRoKoFUBeBWbbRpvxdWo32eEsVxUBuxDPxMk1b1
pVDRz6kZ0iM9uelMq2Hrob/2KZCAA0cvdcVuKMSdnZPLIHZ71ptc+wj5PvobrQFro5ywkprRm0TR
Dq0IChdLFPfsmgolExJAws6vKQnCk+Ds77Je9BvLujIfBFSoOMENkai4ReYC6QCASR3o52gcIKRZ
hbvLFafduInWRnE5iZwTyD0clutvJywrLQi4+jnuNXCEOdy3oSRc3d/AK/cdsNb/N8otuG9A+bcZ
9HNeDuKpSnP7Cwwz3c+HeL5odVt9zUS59ehcnZoJ9Yp8ySODWLxR+jCd86jNmVrp9r7SeuNDXTjW
xgKubAiAoEDFZMZA0WMRZ0Il6ky9HI1zElj6fgi9V1WdjH1cptHGIspjtAgCqE1SEHBsXursvutP
hUtbYjcA12CLA8ZU6syeDt3kpu1RtEX6bNfKlyKam0vSBOb3+99vZSkZmtmx49kjy11iuDxmM7qA
54YH9CEjhB+wS9gqSN5S5WRxgMkh1EEGRk3yeoa1MiVj6WXmOQubT4Gl/U/krgJNrj+6ivXTi+N9
onx3auUjwfDLTDsUJRv9xQUt4pNk7WnAln7YD5/jdnrpGnveafPW+V9bCS5I0BAoFUhW3/VPNGiF
OPrEStDOwpt4mt1jmOCndn+91wqI1PP5oywpmMUsrochZ6T95PXmOYBOD1jALGv0i8VsPscDxtBH
ZD3D/kNuD0X2pM8ptVNNR8jmaNJr1EiGUmfr4bY2cZ5PECGI9EDUZar+B1YRbD0yybA4z3mP8TMu
HvlBTdwtMaDVUaT8JFVE/AGXcJORSlTH/MxzbY3dsdSFeYxF3fyH7UwhHzAkIpe8e2W4+mMu8TxM
EaoRJuXZTBxq1S5ONubuG+f1NjJA5pAIe6A6zGf51B1ETQ+prMyz2avhUbjwar1Y645V2b1/2eRQ
QEsohdKqWDKaJmTyM6MtuYHV0IJU38TDqxNtcmHWZgQ6B6wW1W1J0rxeNyGyPlYMYp1hmQkqHQkV
mTC1PPLXoNx4s6yNBZGQFgGYGY3az/VYkEzBn9vsN5S8ww9jbbQ7c3CV89SU3sZpu72dyBPJ31w6
kSZl8sVh63tU+0fFss7lgP+6FZrlc2F2xQmAkvszBkXt16JTN/bgW+XhOpwzKjQM1JCoGdBJvp5g
nHeF5rSqRerIy+x5pkT/bxJ7RWXvy6jChbzm4RDxPtOrFx2RhvkQZE37OgATFrup1UXjqzjnvASo
QySgvIcBRQDMHWApCslo5hHVV0erKvtPgReV/yQN0hG73jSzeZfCEpp9I/fCl6Ys4xcrsrRvFFGb
xtfbJPha9Xh7+roiEuW0EdnkYi6njY8C3xU+iGxlL6aNNEVstZ59hvcd+PRxjYeGuL9LAyKK2Wk8
yBL7cysS4yELsPPBswJrjDGO8w8Y55X7+z/nNt7wK8gQ5OUGbHiZzil4X9p9Mdq40zThHn9SB2bZ
5G68q9Y2GDkjlAMa55q3LGPqPY4haaPbZzNWxh/joLc7nDHyh6CN4/MMtdgXovI2GJ4rU6O7RmMY
SgDwj2WnQmh6b1h9jFxSG/7QsAF5aURhv95fv5Urm2ANsRi8o0xSl1BEqxWmO7ciOBdhaDU/VEfR
odl7yM8nfuZgCzCPAgG7MIxd/cSVbYbnJsPw1kcUN2vbXZ3raex7IT3mr9iol5/cstbTRycJsgFS
vm0l5ziei/Cc9EXm+Mgv5sbGllyJNFwBVEXgoXLlLFEI4zgU/BU6SBYO5R7pOTxJOjhKJToa778S
WC5ptSXbcTctgXku5pRT6JBtZ/axDrx2r+SlckqrvtsYauXzg1NnUgDviVNL+4taZAIrhIlZgfpC
faahuVs6Wynb2ihUlGR9jvmQFlyf5k4Vnh6OhXtWZgskjIHni9DnYCNAr4xC5YrbkgcRvaq3YuUf
97Wet1nVRRI/RaPq2NnxeAK3tcWKWxuFrokOgZ1OEY3M67lMlWfGSQxqqXB7fG2RKX2oynHLAuI2
i5dwS25qPgvX6NLvcTJTirscXMrsOYVUNf1mRtODY8yQyaJ4Hwf2gT71/+4fUxlUF0EXZBR9GnCE
CB0sIfGVYyMn76XW2SGyczyV6CXlLL+6TaGhKxHx2e4PuLKW5Adge+DtQJNYUiaFyMEnJUI5o5Ye
7yrTSPZxa+cbJ/d2FCRrJXoA6jyYiaWyFYQSEN397JwNJEqOXtjnUGcpnL13LtAjLKobZCE0L5Zf
rLFapyO59s4hxdOXoBz1Ywxp4v2jQMckcZKMO+hpi3tRNGLUp4B6nyPrkz34x3/slObou+cCT5Yv
A+ACsO8SFBgnaJq1IFDOwAHCl7F3xmM2p+m3/zAKtvASVClntIgKQ2NN6D0lwblr++phdrEVinio
vru1Q9eFyEbhmAcZqfz1eSUjCCtktIPzDLXaH2dwy0NYbNmM3B4dMAbQpgGRwEKDt3I9ij11nVf3
jgfRMjbjszo0xqcqDI2nCXSNdjQnz/vy7tUD1SAf+FSZeAcvXsFIZmClRiX2DG7NfQzUVOzt2tja
1be3HgAVWmMwCUCJqkv0FBZRvYizPDhHc6mQMk7JUUxVeh70ZMtlcuWYkmXxBIJBLVmDy+6DZ9Sl
a6bBOcDe7TftxvhjVdbuBt51dRSaxNDU2Nk87q4/lBd45Tw4dYBIYd3hfBHVDypyRV/vf5zVZaNW
JuvWtLiXnb7EjXAFrRgFJ7vgoOphdLTiOXsaZP31/UMBIAB9J48SYeF6QpHu5aXRdQGfpG53mi7c
XRE4WCt32RZUYW3tCAs8HN+KgMvSktW1Q1epNNcKPOs/uvMQH2c93tJSWVs7el6UyjlJ/HOxD9Ja
66JBIVeMAqd6CEuPuyeyMSobiv7x/tqtTYjYAECBVAtd28VmEJauQJKdgnOKOB8A9tg6Opno3x+z
MevhupZ0cxwYFhFIDbFkdGODnmQ0p3+lxfgNdLO+kWKvBSDkq+Ttw7LxWrneBkIx8zir4+BcV4Zy
ok+XftTKKPZjoeZfHHUuHt6/dBReuMHY3/QL5dL+kWxFiA5WLeC8c2cn5RfhRMYTYWLLpWftA8Hv
AVkKx1wCS69HscHyigQX1DPljPEw49hzNs3Z+3x/Lms7zqE3Q7MctUgAW9ej4OFNX7IdgrMhtHgf
4nD9FJqIYNYYzx7vD7U6IWRQZNP4rWF9PZTZlCjhegwFMFz/pyyb6RKDa9pat9UZ/THMIig02FQl
eTcTFMpOf1Jj61kpvehUKVhJ35/Q2r7jAMlGIHkJe/x6QqEWIHvU6sG5b7tvwnCSU6iMg9+Uojsg
xpr594dbmxiSoRwimoKoYCw2xDThoWLlJrd5ajpf2z6tv5dwfLJ9gCPWxtTkIl2nw9JGFYVXXhOo
Ci6ZWB2Ca9DMRHiZHas5TFQ0f7VWH/zMk7Ew5Qx5mI7CQYbz/hxX9gjCWBAqCenAUZaIPjHM0I+E
QLkStcFDQfD61I2O8evdo1BF584AWQvleol4tZQuzzQQ0ecomvFFoyBxiLtSf/9cZLEMqq3UB6b2
eL09hroJqMwwFw2dKhmMhqewVuMNoOfKigE+cUANYuVDadO4HsUZw8ptsew5B3MisD0d1YPdON37
zy72OSAUiRHoJyzFH62pqtOS2sAZJcTx4kbYYQQom26orqzNhS4RMEuoFfxvsWLxnIRxp9XOOZ9N
4ZeDGxw6axPVfXuOEHvjHcGBZcHU5ZvIQ+7R1rDGBq0/48dYlN4T/Vn3kEWd+u5Llj8fjjXoIDJV
vtP1x8HhJcsUtcIW1RmNvdoi2cHtX24s29qEYMoSWVG04BZcpMNtpVuZZzAKLruuH6GGsvMEzqEl
ZtUbe/o2LjAVmdRxcN4ED68npIzKoOsRe3rq3e99qpxFVP8Onf4pnzhJ+dRulOhWpybFz+hQUqdZ
7m6lw4hkHplaVKj6bnQH8cWtdetDZnTO/n5Q2BpKbs4/bvVKQ1csTeVBUtTp66gPGK/nbnFqsyje
mNXtxcHmxn4FygSAuxtkv1bXc56njo3Kv/ViOc1vdKdfw9ZtfcBEv+9P6/ZMybFAeEgWNJf8Ij7k
duZ4jazdxYpX+yCKmkPfzltxe2Xx6BPJLAI0DsnrYgv2/egpnjk65xIS/LxDL9jaiWEs9T1VTHfj
VK0NRkwmSyCjxG9rkbMgKOwmbWg75zAcM18B3ORn2fwLp2rj3WGPPjIbnu/Efqe2cb0n0FP2miHS
3fNESXqnZo44NvSuNw7VyicCJSxXjgIUr/RFlGhqrIvqaHbPoPa93YSW215pyn/fvQ9oSHEZScEH
HrWLfcBlP8SZTi1AazrF78ouf8hKfcv54I0Tfp048OqTiuB0bajiLhP+AedyZcCc7IxL9Nyci0Ek
nxsg7F8HTPJsv9YnlHA8p08+Kikna5/O2RjtKgT0oQkbta1z6HL+Ey3D2PvVHOZK3zVOMLe+PXS6
c2YHVi+a18/zPyFxN/iVIXandL4aG0oZ+Hg3RvFrVDZauwNZjtzU/VWUW+ve9BY5GJJIUsjL5QlN
Lp6fR9GWh9gYxeMw2fNLmgffINiNlOXj9Llt4+zn/eFXdj6UJArJsjIKJnkRo8zCDXrTanFs9qDv
NXWVHCMEuS9hZv96/0iy8QbODfIeb97rnS/cwJgi+XBTTVwyXaEqB6rWDpVRaN33h1rZ/iRiNBaR
GgCGssyTAjfpTDUulLMS5uEhwDzsxBq8W+aVcgQIeXQM5PqBrbueUNDos1IVsXI2qmY6un0FT60O
f5iduiXGuDYf7iqqrTadbTLZ65GEkedZPtnKmWqruxdoaFgghiDfb6zb2mbgw0g1VIiHFHivx6Ej
E1VdGYUXxynL/Zy3xV+OG5YP8+wMp/ufaAVtwZajJ8ljl4SZ0v/1WEatzNRkG8RiUEQk9n5ujPLb
VOmYqWbwtW0nUn27KD4rRXdCUfNbNE5btZH138A8aURxAHhGXv8GMo660cC2nI3Mbv9nBV39o5/U
ee+iDHvMAtvztaANTmneOPvB1ZsXt++0XUIE33j/v/U8F1GAZqXkrFBskNfq9S9xOitRkbKvLzPC
H9nORBPA+wZ9M4mO06gm5j9qNgY/K3NS5seuDdEGqchwsJ7UkkIJ9iSFCFdhKayj0jmJTPnaxpOC
rGwEA2c/Qx3RzoAzlW/QYrzuGefaOv4y2L3S7+3OhCKe1mpZ77Iud1rLdyan7gEAN+q5Am6gf4Ri
TyxVg7g5WF7sZa+DWY3fksZokl3nYqTga90Y1HsjiPGGtnnGGkdlVN8aU7YzP6p9MypfYbtSB/Br
pW7mDxiqRvnXOK8K8aka5vClEF1onbU8sKPdlBfe1yjJRm0X6GHqXQx8t6q/smlSix1QJmXwMyPy
qtxveXSm3yzYTMVJkDOUex4uEX4pQVp1u6CMPHCo2jj0x9LtCuXJGJwsO7lVa6fnybG60R+tXNN8
S9F5FZhuj2MuYgvG5A/0TpwHyBRd6PrUAJvfiarl3pHWYeeRVmljwK8btTEpdqWb0y3N1KKdPjlT
ltYvelMWxV/K2IwGgg6dM/1KzSTMDpmmN9rzCPHJ8ROQ9JW2nxInKA5APKLSd8PYGU+tleNNuber
0DIv6G/l2ZMbe3G1D/XZ4iE725m2pcW/EmKwSaewT2JCcX+ZAYVFjulEoAVnaWt8wXgmBKoQ9hvZ
z9s+XuxzsKbQs6jgIbi5FAyA2KpkUVsp4AN17aJnZvctibRhFwcS4g1aQjwiU6m9xNPsPc+V2n/F
DDL9dD/2rM0Vx28ghPLSQ5v1+rBVo1FjGugFZwdJtp1GWfyQ6PWwEUzXRuG1DhYZMXypMn09iqnV
tjZ73Kx2ErlfwjyIaNPW5UZDZiVkSwgS9QDgHZTI9etRDL1ARFlPw0seBBALvFL/IrvbT5EWqlu8
pZUZgdqgR0LP2QEutgiXRdfk8xwoyjlQCdE7PRBf8WlotuwM33LgxSYBcI1sB+9pICJLiarE6dLJ
NRgnFvMTujQ7xQ4TPymiD0THx3b0HhLV3fPi+TAO8cfJCB9bF0PJtg+fMzvbN8BYOm06Ieh7LPL8
7y6rj5iOHdIcEkSolLtJHfdWO5V+bJgb19rKaxa4pmQ9AWpghRY3NTK16YigdngBrvnaE/J9qsjK
3mibp9zg/0v7/axADqxs1FPFo3a8xG/mMLvwE2/Ci2FFnW/m2vRIpiU2CgJrVyUDyIvakg/nZePP
q2N7DMYivKgubjVBnpyiLIM8BlbQsj/agRiwlXF/Nm2Bs6H9aeidjStybfOxplyQlCVAZy9WNqtC
I4+jKbzAMdF+x1raa37dAOV6d2wAAyubGJRDwdwtTi31cazWZj5ghEbNPkkbDT+IcEvLc3UyHCMe
NuhS3bRKJqEM2lwG4SUbzJC6VAntxNfxu93fn83tdqSCw1+Iykrq3xJqVSIobwvVjC9qLezsQP2l
wAh1TlECDPXeST5lgxd9NgrETTbW8TYuoWYC+R+NfSpj1Heu4xKA0gxifJledMt4JEVIT0h8OuSu
W/Jvt5UPyaKWECLgubf1HJwCOtUF2HWJuf3FrlK1JvfN2ok/Odo4Yc0poBltnPK1MdklHHQwuaTL
i00yB2przXVYXCo+48uUaU28680O2ao6661n+dJ8uf8hbzcMX/BNvAshQop/i9DrJK4BvLhADsPU
+h+BXauPqVZkW3rOt1+NcgHveVrhnDL0oa6/Grmd1onYLhBEGzysl4XNs9kbT6Vavb8QAtMRjrG0
yOGoLXPvIkkNbaoYCpOcoHyctDgYT0OX5htHYGVKQC5Q5qWQqcrO1/WUkqJJAS3oXFrhpPiGVcWH
Ust6MGf6Fmzh9iPRhgLDBGaf0iI6ttdDwa5QtBlJ8YuAI/eTqot3ckFkbMkh3FQMKBuB6iJyAGGl
Sb04WhX6uGBVp+GiKTPWgA6yYcZTHelD6hdWWP6AuBclT3Od5+LUD02AEVBVNFveCjeTlfhNcidK
P9I3Zmk7l1jYv80wEy4ZVtYaXLlOQ/INZv678XsSXM0QnHBbtssXDV8HN4Uq5GK9qGk17Psxmb60
/VxfollXvt8/ZTfnGkSytNKjTYQ4ISiN6w9oenOt95khLmZuh9+bzBOhDw4JC+re6qkdoYj/bgMX
CYIG1QCPC7Wbm5wKS4WyK2pdXBo9qT5ialv4qVqN7xWcwOjEJhijjknfnI9wPbHAxczMbkxxEXQR
qwc1m/PPMWphW7rDKwvogOklPtE3l3TD63FqDGE0dTaGi2m09EAU0ZmnqMn60E86t5uQP9uiHMpP
cpUrMjM+FjUezAgQfFiE4qHKK6Xp5Yi11/+baW3xIIQ2njIrRKrL0KIfBe+4XaxPIj7c3y03kUUO
zdPXoYPKHb7E29VOiTswd/bFwpPjwdSb+K8G46ST1dRbZMT1oYj8xGTi2PLZpM5OZ0+RGC59YONJ
X6mlkR/mLFM/aPG8VahbOdno3QO9IjUBHrfEwIRxyNGu2+GSlrbxj1505qUn4d+/f/Ugg+A7KlFe
gB6utwolFpsyhoLFdK4n+PBFesF72hyc6kOpIB70+v7hUB2k2ANjzEMx4Hq4TB+raDQDCpuh5BI7
XX2sguF1mLstZcW1M4DcNyVrSVK1ljplMI6RTkvS8aLO4/wTNFj1jwgnbXhAyzeLj3qVFNrGTlwd
EhCjlBkHG7PUa6e1LobCysZLSJn+ITPUxvYLL7H+7qopzzAQC0nP/8N6vjmlS5UjZ9nyzLRYTWwn
GS92IfKftjZNR2oxaIENYbt1A9xeeJQiAZzymKbWSkvj+tsxilOTUo2XTu+TXaIQo32lKaKHnvfu
y1g44mPWFc3OTYzyVFbVVqt6LcbQ7iJ9lnigm3qBZs256Ci3XsKhFlh5Bfmpy8v0sZl+mj3NS791
afYCLtTnjVW+rZdIZi2fFGEEWSVdTr0achTBJrbtWNdjd8Y4Pqp3pYECxa4QYfC/UA1F7JthU3wK
21a8aIrpVxQcit27PzdvS34DmQ0QS29xM0619O3El4dLOKmOtZix21TiX8IK+of7I60stkw/caLT
Sa2BYl5/7DjSocE48XjBZWZ6VGLT+BHVbXnMm1H7WASih7uj6AdyvS2U+ErcQ5BdGr+TBfCKX2yz
0ktUgyrsyEuiEofR6JJjnwbNhv/ASignC0UdhSgk+yCL+eHHnldc+uOlrrrqUGhl8dw5/XAgp4s3
bv2V3SN1Vl1QHLJAZC47tUqCyZlShMArGnscP+tZWzo+eLfkacxTZdi1QdQUvhFN8BeNER+0nWJA
kTpmIZ3djR10+12JvpJMT1EHIP7yt1RYBWhuFLKT1eZn4fV/9a792A7j9wYGgE9x2Q/M/tv9vXT7
Ra/HlP/+jwY8vry5RwVOXBTBAa3AJSIGUccbO/b2i/K2ptJBXxd89w27ym3DGEdheTk7ufNXVbfG
32aa1LEfuMH47/0ZrY4FYlTawOvsn8Ue1cKGvAadmAu2ZsNONYfxQOVa2Q2R9/4IL1kzdLYMWkLc
0ouc0YidrAh1ppUFnfIwxUn2YKt5cRxdd2tvrHwnOquyQIEwKYWXxZkgr5/GPBp40cRRemypM56z
rAw3cE1yba5TRSaEFgv9FQLLDTfdnabWyNRxuHQOzIWsgBoaPVeqmvpjGZVI2G1qaa3Pi7uLQ4if
2dL7w1bqTlc7lrAbuJliBCQ+lKJONkDYq3sCGAY1R2pzHLLrXc5GwCsAWZlL06NXJZRwhONfAVw2
indTTFDgkxK89FYpNlOPuB4qDFQ3MqkNXLq+6ZGOBBpW0yk+3N/kt+kM1Qdk2+HQsWy8JK5HyXme
VUWpDZfaFGBnrM7HdDzdtXhe+3nPC+k/DEe92QXWIuES8uf8ESW0YjB6G1r3JR4S94kO3/CpHXXn
f0LVlAfKS9PGeGu7An017jjSUP6pX4/nlDYSY6kYL0FNe9+vEH9J/djt2/cvI38+FBraxgT/Ze5g
TA0QrkqZLgZCqs4Ht4WwuM/cemgZbZhj1Ky0tHy8v5grk5PPIqCQaPxDXZeb9Y/FpEFNcSUV6oVC
OBjjoH6NEXE43h9kZceTF7nomVEI4UZZlATqoJ2oXjbqxaw0vIXtyH7ReX49mrVbbfk+3Caf0Kkk
S1lW+3juLWLTHM90IMNGgCy2s+NoJ4yQuvF8wBXGlhay8YDe8dDvkliJf0yNtWV+szbZP3/A4jRk
Ra8FRdSLS1vDzHcSJfENoYyfFK0c/8PH+3OoxccrRQ4GKu3EhayTjrcXGb6R4kV6/+utZAISBkw2
jU46XcDlik6uM2jNJC6p6467ih3jDyHup3k7Zbsi0v5J+sTz287e2DVrW/PPcRcLSXt/DpphEBfN
SmgzGnX6hPXzFpR/5ZaRgBDADexPNMMXa2go3PpmREHHxIh7T5Ib7QNbC+AvleG/iioCv29qd//+
JeX+fNuhFMuWxdQIaa9JuBSuvLzLXqesLy5mIrpPCd30I5d8u4vtNvxE8+7dSFGJf4GEjPUwEh3k
JNfnXXVxH24ypqtQLX4MQ/Hqiqp5iOmHbiSQb2oXi/sbdXsJPUQwiw+52DeDnSeFGVNvScx8POlx
NwJ/aDIUdnPP3efhrO1EYWBWkZntKS4L72i6kXdKQsoLxth2By303APgLpW0u3OOwdxsUXPfstib
3wg1G8wtOQa9quvlqKYEco0ZDYhHd5Xvann+VJmUGty03nudEWI1G1t79KOqY1byYMcsTj9juqGj
vdYph9lOq6/3t8Za+IB6SFWAmhww6EV2oLW5pTW9Ki5JZYUnxU2ib/qMGtTceFs8idWtL7tnhH6q
4EuJ/ilX3Rx95+HizJQwj/GY5yUohzBrfNfqjCfVVoJhl4zRlgrr2snmiuPtRk9fMpCuVx3OeGI6
U8rrdLDb+mA12A751mjN5kZXa3UgCi2yQAxkaVm0spVWnXU3Hy6uiyBEglOf31Ap2wjDK/kP732p
PMZbmyRhsYk6OLbx5JnDpYxtJLtGcyaja7sy9omb2E7Zjdpu0arWton0A+GzsYo3GltWA8TGlUW/
adC8b0IVE8csnj5oJEYbcXh1ei47UfIkwDwtImRS5FrRZ4G4FF6hfjSSAZGWXLdzXxURdvBjtNUC
Wv1qAHslK1ZaNMor/o+cpBK2omVlIosXcxycxDRnqS/6tNzSkF2bGThVmtSQSfGLWnw4OGNIYA8d
b1yQK7pvpRq5eG9M4yvSk2Z1LJW22ignrA5JXkLiz1vthtOVzbh5KTFPJy/SolMz9MXXuFbdC7rn
xueWftDGCVgdTxIpwIpSIH5TD/5jLRvRpGU08gLIG3Ov1sl0rDCSeFTswt6Z7vDlfvBaHw0CK4AD
iU5a3C56ZXmhHQFHNXJ03PEynr/VrdJC47HxG2xndWO8tZ1Co0Q+ogBCUe663inhXGh27Hp8QKT/
Nb8aCmoUU2L+p2G4NqnswdNfWnkWfZHMXkwHr2m79HOqteMzCpvjf/lU4HQIIUCQgNBfT2aKbDFX
A60RTenCv5XITg6268Q/smEoX4c03Woery6ehKfy0gWLvQT4akFjDoI4cmmHKU2OStDhVtEOavvX
/U2xFqpk8JDveDSGl32XVC+9Icqi8cLd6R7sIq2OCNN2Z4ytrN39oVb33/8favnejTLdmq2C8iu6
gPGObk/lh1r/QQ3Mx7rbVDReuz9ZP15NPOTZHIvwMXuYqlQ1uw9pOfthKKr+4LW4kgpUMg4TLKfQ
bymRH94/R95Q9KsZkzNtXG8TvehhjiScMRejrsPQduG+HRr9wxyBq/ARktyyDV17UXHCpKAVjX9E
TK4HrKwyUMTM9wPCo2PhUnD4/VJo2fcuqLMvA7yfQ5ZOyovkJjZ+pRTuv/9hylIBiv4WV9CSRBW5
ljJWGc0LV40w3RC5pyo7Z6AEMIBLdfyykbap98dc27WgA4gu0mAU+aPrWSuFpfSQTMZLP4T6tAvS
1H4hQUo+lhnX5Ma+XTuK0HxBg3k45XAfXQ+WBrk3BiodCxUXjq8NZ0TZqYozbGV8q+NIs2UCB9nl
8jagLUlB3m4oZmcagNYCt8o+Es1GIFt7MELepL9LSg32YXELJE1k1JVgFCecxCd3nspjX2N0g/FM
Mu+1zigfh7kgv8ztYKOEvvLVoCei4YI3J+3Qpb5/larOTBJPNwIgBIfDs3ZY7oT+rLT5+zcIhGkW
EXAsl+sSqKI0YWY4dHkuLEP43THyKfczJXcOSaF3p3dvRvppUlEBuA9w/0WksaYO3x0tJscL5hBR
uXBIy6OSqXN01jXRbBWFVgIbaEjY4PjMSfugRQIWDu4EMAp2dmA2mrsLyKB+kixout+rZv9b+kvN
J9vNHHOjNLqyPzneIFa5jjCCXDYdVFVUrhZy0NEMTh9qdPaewqLMNvL11VEoDnHV4jiHusf1aaOp
1ChzxyYBW5E/pp0e7qYi3tIvX9mKkpML5Af+jI6B5vUohZPPRdH046VsLPv7pBftUwsG4bvSFgx4
f3+s3Hs8GamF0nQkVC/pCKnZho1ie2z73kGRPO5Ma+cFFjrfQ5w0+t6tLe39h5zxpCQYlV/6nYs9
4npjjA0mzw769G2A52Nmzx90I6vzXQ9s5Ifg7RP7RV5F+Y56WLel3bW2vJLBjaqNFOB/cxL9I7HV
oNfUSjOhIJBV+eehRB90H9XYoO7sthvrjbiyciKoob/BhCmpI2hx/TEpPyTuBOb/kjaeQNAxapV+
hxXoXB60VJ/qx6pMqmcnrrTweP/TrmxW+RIiYlPHR7J5cfRz6V1ou5MKx8fI953qJM9Oa1vvhaWj
08pZ5wp6KwQsb9gET1Ca85YKXrGpLrlqdkcrkoqDqnA3hrqFJjMW7uqEMr4c5aHFWgqzbTDR7LRL
bFHg8+eICik4khAfVbBIH1BpmMZDPiS5uaMAhBR8ERSKpAl2kZ8Ird1SVVhbYQKrzOuxhYF+ef1t
k2myIypS6qVBCtDvE1UcdKXb8ru6HQXtLclgBs2FbeUSad401phnSa9eBrT0PvZK5z5oDir993fL
bSAAu0uKJot7vCGW39GLanDnVGgvkweyYPS0/FddTuPfla10mNmb8e/7463MCs6qrD8gaY6ps/z3
f5zCssatkx60eZn+j7Tz2HHcaNv2ERFgDltS6kR1T/B4gjfEODEUcyaP/r9qvo1FCiL6/Q0vDIzt
UhUrPOEOS7X8i/buspwWz0iOAvt9SMGzR3WF8jMs+h2kI+10TDX0sgzTKjVeR3uIL3apJM95Fjef
sjyyzlli6Y9Ga9XvPn8AJ3UpncVXk+CO6xmOg6M1pVm2YZFF2dmxVjrwiLB4X967kBKfiY45wSZO
M1t8jjCsBQYsTpWD3WQPQEan19VwjlIxuZWvy50QOvEkkgQXYEdb9olmt62nTkMTWordn4rcyf12
sX4DiGVS/SjPDgprfteUn/gMf92f4A1wA2NLgX5CChri6iZXt9rMHOpFbUJXmcB5J5IoUrhOe4Jl
Ovhl1Q8PRl45J+rw3snKteqLgfbW+78muFTiQ/oZPMpbxKgxUQhaa6XjUV7T2W9TdRCBvXbZkdHb
/iDK6EmGbOTWVL83ByN1QI91hdLTV9Odb1DM+uVkx4vrYRdqLsMpi/Vm/Xh/ifdPIhk28RM1d2oI
OzfbWpizYjY1dDCaJR/BWlXOz3bJRH2aC1q/B/f4fjTCXzjIpEgEa7Czrg8GXaGy4Fb41bmoHo1+
1T8OXNWoqZSHdfobY8m6COKz2KxL0evrsawm9sw4FVXoTlnyZNsZrNOyyJ+UVdcOXvr9jUakDT0H
fTQyTqSHr4dKuc4mVrgKK7XpTlY991/WIe8+3/9U++3BKEj7wg2Q1Dpvsz1UvSmjGA5nKBytPZWV
rVxiyx1Dd02Vz0XbaQdYihvjkTZzsfDyYHG4NZcTyRotg57WodH2JkL/qZEvvjLGuHsDEhBZEFsw
Ox/ePUkGI38APiQDxc2JhzzeFIawax4HB8Hbfh1eeuAV56geuouo7ehg/+8/3S/pGOYo3XIhK1x/
ulwkA6ViumoYr33PjF55iJdmPt+f1P4lohUmRcZATdsIzm32h12iC9IboFLUrNOCBIWBzzVaK49l
vPxwtCSP/dop3TMd56/3B96fASIHMloyPeq4cNmvZ1fGph4hvgIMoSjH9c0jMfo9a7Rl/ABW1nj3
KeCC5tWDEyQxnNsDNztTWkE5p2bXxCI0ljQJGkrlB2nt/oP9n3iWzG3BaW6FkfNGgNJykzUspzme
T1By3CxA0Hz23r0TIcuCcABRD/CGxPJ67dJoEnghDXqYzXNxKdxkDDonaT4KLEhPI2/lQT62/1ag
HcDT01RGnoTq4PV4ihVnNhZERljYiu5hpWqUdTBHbeM9mZVpf3rvzsBrgWMGJIZiBJIo16NZLSDs
jHMdOm2nByuSAA+xNSdvfa4qBwt54xUnFCJUBuvJod4pZrdTr+fekvRhOUb5k5vpkKhE0v/V6/DV
USlMx1PVO8pJgtE+iKFOS6gmxmKc70/5xs4BYYwKsSRSUoXZHAbFyxKFPxlAPojq1Pe5UF5tdLDa
gytl/yGRugJdSkAmpWa2WWaqR1nZWGIMURsyaULptBFBwSvPST9pB2/Cfk7gpygWUEuCPkM+dv0Z
gVRoxYBSdGissXfS1Xo6C8IT//7K7TNZlOMkJ5RehiSmbTYLxkuZPmJDGzZzpfwxJe68fOgpBz6K
bop/B/KWKYgsW8uRXYf89dehJxw16iFQC8kU4MZdz86wG81pq3oO16nRHrt6mB5hB4tzVwnxQUFL
8d1HEGE3Li7Y6+A8efuux+sd0XaEeNxgyVIgx5D1D2XXmacUHs1BaLv7cAj3gKqHQMCpILHdvHNj
OVsTLB6DJUVGfNQm56EbU/HeLS9HIf+AR0bYxSN+PaHEKuwWzJIRkif9q7mN6+tj/e7XjUEkZlCi
SLm6tqVb6ikNap2pDdG1Sprf68JpizjInKRIH7Wlsv8phsqb32LRi/JJ1EbuHgQqN9YSST9gwJQG
ZAq7uTmbKmvFmAs19OgZPvSq4gaGnmgHdcbdZpQS6dLlj4qHQc61+WIxRwOaoaeGI+2h19Sc4cJp
Ste9mm2Tnhd7iqf3bkemApqV6JXCO/3RzeFOo7HGQcPUQtwbkh94+LifClW4b0Wliz/un/AbS0iO
LD8hG8beSc71FolAHblaOLTYM0ZLD/ITos7B231jCfH2ookFFw4jsa3GTWoWETGCY4Wis+cvSapq
wVxVyglHwOLsTEb+cH9Wu5uYRgx5P2GCTVBOMn69/aM+Wbxp6awQUW7bOwuj1qi6uTWof211xuz5
/nD7ReT5BtBBUYhUkeLG9XCe2hh9n2lW6BEx4KLY6piPw1ZqfvwP43Af0vMFhYnCxfU4ajqjqgnj
Khy0bPxQpC1RZF11B8/Y/mNRaANyQKOSXIPr43qUqIHpWte5HXLwnlu16E+KVYeN5iqnLGu+35/S
jS/FC2MTHPMuSxrM9WBq5DapW42WtK9OT4an5Pha6iWy/c0R0+jGULiwUJbl/uVp2aLZ4qh3vdFe
nDBXABT9VRhOif9FraI4nQ6UpQ4CrRvLSCMQqA+VE9qCW9jeMCaOsJCHD23q2S80v5zW17w+f7Rj
FXh63ypHrYobE2QRieq4Mfh7m9LUHhGUbdduaFfD9NAr2fAQ5biZTWP7bkSR7GZJigIyXFDEtjDP
3s6tWl0mhkp7PD5QaDPGM5o22HBWVa4e3PO3JgbsTsJSKF8z7vUmQRqiHJfB9kI9QkFnUJrfUifN
nzpdPzjINwZiYlKSjicT7v8mDki1NrazcYzCAopCOKfuaJ37tmu/mn2sHNnp3RwMpCN/AbAE9Xg9
K7hleZHgV4gahV2bfhq5wx9Kl4PmAL/957uPGRg6WaXgESMp3ExsSmI1IRyPwky35tNc1dVT6wCR
VVr7dH+kXchICkPJzJBUOum2trk9APM3tdNoUWi3Vfadsr51QXddO5fNvJy6rF8f69hLnu4PKpfq
Kl6Ug0qtQoT3KZNsm3RrmdvY7TJooRj6g3Do36aZe6Qfvz/R3B/SS0SV2ChwsZsPlnI7jaPFK7YW
f1TT+g04NQKqVev4S9r8dX9K+93BYK6sz1PJhkiw2fNZ7DbKkHILx1oTnbXGKp8pCNdPxpolBzCz
/erJoSQ6BOQjdWU57//U5a3R64dlUixo1umqniP+5QzKmAy478/p1kCg7dF5ZPFky+F6oDo2kzYa
cgcGubk85YllPXHBHJmY7HcgfVQKZbIyR9ayvedbmlPz7BaOrETkPjaYiPDXf866+mz13kdIY9/u
z+qXd+D17oPnARkYWCAwVdhU19MqlMZO02ZywlQb34asPWX1goI9xLfx4qnDQ2p26BNRnq5W780p
pzhoHOOI6CL3w+5HEKf+MlTh8t+ccChiXFnQVEMbzTvcO/ImD3Sqk09FmyCHWSHEfBJJvfiRMw6f
76/Ajb0KRlzGC9L0iwzqegEyoZhWH1WO3KutDwZGeYJWj5pbK47szm4NxUeVqhES27M7g1Wb4IS7
OmEGGv7F1YVNCY0WYDlF2sFNdmO3cqJ+sRpBvO3uzKwuHUxjWNGqFe3fBXyff1unebf8I+Ectwkv
DnApFm+zdiRHvV1h5hWKOREfK2dK3tpsUA6Ckf1cGANLQwIDTh66mddfKI/qNbfEkl2Q9jVgWzEj
NTCTajqSXbwxEAG3vCfZiECON0cc9G8zTq2ZXYDUqEhCKPkJAUDdf++GozIN4ZRBwNNhg3I9nVRZ
iMJjK7v0czef0VRYg2E0tUc6Gu3/MJRMIwDZAxzdcSCMpFpQsqvEJckdTbzMthONAU2F1Xgqm6g4
IoXv3xiuEMxoiQgkX22r0jkUiNfyKosLyhaV7a+dUQdKaxlvcZeD2CsIg959KcsRpcgSsQaXmHq9
ljgVJEI0k7iwzC02895yzkigDl7o/bm9HmVTVI2EDj1G68UFBISHrq+dnmBL9n7dpPnBhI6G2lzH
ldJUbYp/yEW16v7irq3+wWiG7uPiLMN7K980LDDIxk/WktCurX9n6dQkYQZDzTGKZXE2OX4HHvfg
Irq5J3hWZLDNht+COBWKrFnVq+IyZqriY2n5OPcO4iD269D29btrD0yJtIW+hWwtb28KLO6srKsN
cZmIsQOvGJdzFA3pi5tNRx/q5rxsCaQg8NiD4qq5mguuLHFJjfUtz7MTNPWXIdGsoB2jIxry/n2k
6C2LDzqsUwlBuN7mw7gUTkn58FKtVvLN6brV8HWcTDQ/07rJ8MdSqml48zjMpzV3DoUPb+1KhGzk
XLntgTZfj1+rEAaMIheXtlEM9r3dt4EAJ9cHI1WegyNw4xaWbTSiEtzpIETLP/9PRNfjuJG3GWe6
R0H1jYC7eqS4Hj3ev4VvjgKUma417s3gXq9HsRPXngfczi7pNHsYdJvp09yPR1XGGwuHOjKRPaQL
h4rw5ukyFlWntqJxAVcoe6WRsyIyHbko3TmHLLRbY0nEiMQwUNlUN5skqcwij/Mlv4zN4ulnrajj
P50o6lZ/Gb1qDoa64t0sHRv+WYP87r8lbCQt0ApHpUuPJOhrpVjrv0Nbem9V5nqKz9uumu+O14Fy
I3bGVcCtQ5/qet3XQdUGJY/ERVDi+gmouTlPkzL8ef/r3jid4JyoP1L5BDu5La5ms9KkqD6Ky6LY
vwsjfXLBc55WPA9joR995FtbiRoQzV+wAeCRNgvfJEmxVm2ZXxLdrR6aoZKyEQtgj4PX/OY4crMS
q0om5yY7tdmomnCb/NIoUX5KkFP2Eyc1T/eX7tY2Qs9JLhuYBwC/1x+oSaY67Yc6v6S18TabioLT
T7v64xK/P6MiqQfjIFvnoM62bLLK8lplGs38oqxiOhWeszwsRTI/3J/PrVWTPuVSt0VGCZv55GWd
9NQ/80vpdcWpWPIRcVbD/Pk/jMLzwuUouyPbg84LaiTohuQXgJLVw+SK9mwO4H7+v0bZqqVR/FVr
PVbyCwzvNJjGjii1X470NW6tmGzqSs8Y3tBtbceJmWJSM0qPRGxQjULnJkB3+/5cbuwz0lvABfxN
62rbBJysUjGHSiwvSxG32L7hfDC+qsIovixzbBzpO98cTV46sj2lgki53tVOkqamjUrrSzfBd/bd
0rSDSBPGqUtN9cf7Z2ZLIAgFTVK9rT5JYuVRRhdkedEbt38ENSxyX2c9f2h5Mh48Y/J3X2fOso9K
PgL6WhZANndPrU5LOdbW+pJkQL2BFPSiv4zupNZnYUepeRZK3qiBi9/rUVCy3ybSZ8X2JAKFzsj2
2lvztTJBsesvJk7p36wJDcTMgvFwfzH3o8ByQkaVveIBCt4Wa0U7t6wnJht6bK8PerRUz6o21u+F
eAE6lrEAHitS2mMbCyta2a6xOWDkiObFxwrL9edBqbUHVNKP3un9F5O5shSw+5UGbplbMX6Ky+xI
B7+8cAKjtos/daUxPwxm7J60RdH+skfj3SA95oeNH51GGjzUlzbRjg7ZepkF86OPma6+PXjDSV/4
fMGYgqB3xnFMDs73zXnC/qSUykSpb16fOLeOIOxKL3AjnVQ/np0EQibmDS2GmQ/UdBc/s+0v794s
xBbo36KmY5i7pm4xRJbeTthRpLM9XZSpHz7wEL/bhowyPlQ4wI6yzA7S5npmHn05pyhURkkU8Nt2
qj8Zkdo83p/Lr2vi+mijroZnAA+kpFds8Quem5ZqrCCgnndmN/0mEiMvEe2u2u5LAYQufZbtvMkv
0qof/Qh64zAFa2ai+mY1KrLkROZFFHTaIv+zjk7zm5eCvQ3VpHEm3/DKNj+bRt63Prh+z0J1MC2G
AGC/OHq29pcvM2EjyFY3rOrtE7wiRFWZDjPpGgPjNowLzH/xUcbHtBNrdajSfuPKkJkSIHSpqIR+
6eb7REPpJVaZhKs12+p5QNSsefLUuHEf7ajTtMs4oZwdjpo5eF9RzivjZ35hQQVmTanuo4xblmCS
LaUJjAUD3sK3omWNEUhUpi/64AxK4C5GVL6mQ6v3b72IpixoO3VW/0jtooiebbOpJqQFEPn/OvWV
N767pSQF/8iPKFxqtNg3l761tGujdqoIRV2QR/dL+lB6cf7WUUY739+F+0CaRxOiEgVvkNQENtdr
ic8Jki5Zm4e9Z86wvtb83LauCoaA3RNV67uta0DtQ8wA/Uc9B+Le5my5tSfUSF/zcIzatjitVpS7
px7ris+6nlnqQTz1y1Dh+ozB9kQ0HoA0nsTIyF9PL6LhSIeC4QpMMPrSX4fGGL67gPSc0yAodJc+
2taeA+HGRALM77LOioPJUt36I5btoBwybUh/Gq2NeC2d+s5+EFmsGZdkblCPwS7DK796aabPpzp2
9H/woY0KKNVWCec+NpTkbPfUan/PdZKxB8VY4WXMCan9m1WO3j/Um5rM1/k9XrgOi9o95ig4jwff
eHde0FWg5yWhiTy08F6vFwGSaZktVZmF49yb/uIo2Ul4+RFScA+oA+nFfqUsI9m89F+vh+nqfhWG
CeWtxR/lvLQawslWaT1kbVT4Y5zoPmY3+CGVFgI8dBcfu2VND+Aw+6lC7cUP+hcUhhLD5jckXVUS
3gLNR4xBf9amqPtNS5Lut/uHZnffUVZDYkoiFMlvoBNfz3TwkHVArKJFFjSqT4u71EFWRPqjpSZH
nZMbE4KZycsOUlE6s26ym6oyOqwv7Dasc/1nbwkTCRc8Yu7PR/5Prk4J8yHrpBQNE1sW2K7nI4qk
duN1bUOOgjDP9coRPUVmahknpekm61mlcmCfJ0odf9PiE4vfdYZy9IrIb7P9FWibMDz8NGa6ufUQ
1Ooax0Zuu2iq6s1Kx+xxzorpEVtGC9Du4MSP5ezm/4jJVg+ARrtbkCxV6vJBNQDURCPiegEWaqhm
izFbGCXDt1GYw4do6L5ajWu8qFmSH9xK8rxtJio9vnkxycKk3fz1aOiZRqaSpn2oVK39FKkGtPM6
q9DUT6si6oJlKkfy5dZdj+7D/Tyhcco+O1p6YIi3ElFo51lYGCGAUrQodD5PjmC6ja4lD2Mz1vlL
G1VNc3D77D8rY8p2CBGxxMFtD0uBs1ufRXPYrSNRS15OivpatnhcpadObdzudYz6pfpQ14n4WlXd
ujzc393700qcQMZO3IYoFsWz6+WWih3aNNtSh0izvoncU59NdYV2hbvdwcO9P61IqXPVor1MlEqb
93oobka9jiPkgHI9nb6YQ7Z8WIAOHSQzN1ZUFjsAhUL5hbK2mRA9LKVVc25RexGWEiDypfa+4sBi
OZfVuLQh1lFO9KklSRx9lUprcXDL7rcRgRdIYnYwRECEba6nOQya2eUVjFW4pIoshAi7C6rYLtJX
CESIdLaQho44GPvPKJMMUhtEZdGq2AaZHsqB4G27NYzFWJ3iYfJ8TwUWCN/j63s3DLcPRXBYT1gB
7Zzr43UeUGHRoJCmlv2EKER3NhotftTq2TzIfvdXAV6ZtO7YoJxIsu3rlQTnZpZiabTQya0Ina5B
7yCzLPpnQsP0s6GN5dukaMnBkbyxlJxDpFWh4IOp2KK/LDSQlrUHNOpNnfuE+Ee0+HPatJ+SCv3E
+4u536yglVhOadfKVbe9chwpgpY3lh6uBYV0fCK0hDQ/QYP4oZHu4kGciGH4YGvF9COeKu2og3hj
rmQmkiP/f9DEzZF0Il1A3lXj0JQWX+ZCJx4Pofm5xBDy4FwC7uVzXd/sv+oM0mySzJgY4/pzamO/
lGs8FyEUpLH8UCljNvhxZyWr5ts9CmwvcTuu2SnWtK575rpUnUDvElP5PS/TLP7SDFBQQxP0wJex
Q5CwDiZ7VdEym8wy6069G63p2fGkVm3qZWP+1Y5s+q5j7nclCWrCLvpKWtkGMtgN1jk2HX8wFfGA
PkbxInjc3QcxN91voCCUQNhIBRdj/IdrJqMvUoQfsPZ2cg0JdxQhfHNshqDKrbz3O9EWVVBMtnPq
7OXvRljVK61MR3zUzFQzMJ0as7eyd+Ynz8rN5663ouwU1eqDo3hrd8YmL4NlvvadBwQPOVzfbiOq
tWptaFnDj2/dj21ej21QeE08Jb4BAtcNOsVzXizMO6Hs9MulMPRpCYZhUf5t+5E4PYac/FN6k0fB
nGreW+n2D+kEKgkp+MZ3By3/re0N8jt3HVcjcHhQ/XhtkkcDmckhIJ91bR95s59lpBl+ryPIG9mT
dXYJGWd/rUt1AY6G88YSGSsIJ6s+pU7MMXFRMvKjyJ6DCVeQIegr+8FYcrQjzVI9uTyjSgAJDqh5
meFT+9fAf/DTXBqMOrt2EaY/eLooAyNLkuws2qEbXlx0rKYAAcW69kexes5TrveQyu0isvrHNF6L
9mQI5EjOuHbE2hNVpui7qc5Je+LjDJzgchhmfmqyroWfdChCBJ2pKv3zoMXl8qAuxdod3F67swXE
Ek4QJVBUByHCbh6idbDmGrNHmAmdm9B6Anfwm551melPjtp9uX+R7N5W3lNIVmBkTdRsuEuuz5aX
1Jo+mYMZKlQtz1Y2fMvL4kiJfRcJQ42B4EcNmTYM2kSbGDS2l0zlm7jcxym6jQalmThYzbVjSmvu
flIXt4oC1xxbvnWtiPKjUtZqchAg7t5X+SswW+UHABHb8fgrtzIUmpduOJsuHe5Ypefntd2rVWe4
lXu4TN5f2v13JMBFNVLDDYnK2s7KZBp6JGQHtNu0DoVQJ57Tv5Iy8uoThfbm0/3B9t8RkLOsAtBv
loIzmwtZbfpGTajghKNeisCBXnaay+oIT70bBbi7VHiVDi3gm7fkRmrJVhxzYYRdleF4aTZxlwDm
j0rv4Fvt1g4RBDJBuLwOI5InXG9Lo8rHKCoqK1Qw47KD3BTx13E02n96a04PwO83xgLPzEMmoVgo
T8g//0/nfLGqMRlT18Cyp2vWAEG0zn5eslzXTjh5Hmqx/PoUV88ZEClKHWj7Ec0SLmxOgzLJulEx
UFKM63GgpDh6ka+KYpg+eFGC5emSFd5nICZp+qQ3OjVva3WL8cUqrLE/tXhW2K9VTMz2smINmR6s
/C524tfR78NoQGatLMz1arhtLFoefngUFIPPODUlr22rziD7lIqCz+zUr0ULW+sgWd4dTpn3s4El
HgmEzVYrbaZ3FuPgZYfLnDiPRevl0/d4bnLncaijsTqTy6/v7alDqSBvoyAI7Gq/mRuRRl02xBX3
7CiiB2E6mIp1qzsd3AO7WA1cDZ1UdhbaFBCXNis6mGXijlG2hEWpRecU7r2fTePfXi28L46xIGZQ
ReanuJyOeoX70yp1Wykds7f5Bb9KS//Z2EYmBDzdWgnH3rTDrp+yF4Cr7649UqmBNguaGGEhEHqb
6GywUrfVogykPn4v7GOr/+oMTfS2eodWPPu9iYEjltmQAiT7ZosE9Yqh60un8UgERf55GBz3MSl7
96Fxp+7k9Gr0jy2OdCn2G/OXuwUfjl6a1Ay7Pg9D36f1QocIAHNivJEt5ZijTZqTn9xuUZbHRGkL
7707huoqTXGwHjK5Z+dcj1nSrChNa/JCS9Pqb/06O09G2hYB8Bu8me04z58akYs/67LXDoKPG3uG
oWkDSZ15RAQ3m7VoJgqxo+mFkYj0M97QxtkTs/G/jEJHjWofKwrx+nqCELLSTu0sLywoXPuTEpl+
hy7NwTLuL3bs9Hit6DXJqri76aXN6tgLVJi9cNajKkBwyj219dRe7Ioa+TufX74YA5CeUB3lHze7
xKlnb1xtIL1dkWl/UlusX8uySP69P8ruJmEUlFq5mkGlgk6WcdZ/DrSTVFW/enL/UwNffzo4eXww
1q6cfuZL4naB4hD/PpjoiqB5qGjFz/vD39ob3LMcAxlJcbVcD7/U1aBWQ+zxUEZp0BWYlajrMB88
QLtgkUlypcDtYAxoyPJX/GeS+VKvEzolbpijj2Ge7MTpwM6JNRn8IVe9zE9xxfrTqPtmpVcJ0xGU
gJiOUDY3fgWoFJPQjao7ShybI0gMDlmRNCvshtG1zvowlx8GdV1UPzEn72J0Q+L5eaav6wmF8ET/
ZhYJVsTvXnApzUuzlJIQ3pqbPoumVNwOQ+eF3pKWZzOKUBbzyv5glBs3HFcbURZFLyhp2zq1EjlT
rbcuh9EdSx8P8x9VpKW+ZlQ/tMV5/0NPDw74O1embDNuA9UljfRsQU0UjtyovkHniJ8A6fZvRouZ
mmNGR0TNG5eALPUTq8rmM+TG6+1Uizih7JZF4YjxHVIEkJOyKfV8p7XXgwLer5W6juwABRMYwwzB
cxJ46/VY8ayiKoJb56Wb3bU7Cd5MKXeDH6ofi9L4NDsiyh9shG3/HSvkCD7YXuKmvtKhlZon+jgG
iYGu/2nUpnr8VpWia76qqyDSTlDILfyydhfnpMZebH2oWd75g1bhVP+4ms78k7DOKh6LsRyy04j4
h3oZit6tTmKJaNHNeIoPp8HGdOKpGBt0rI2pwxRCHznL/ti0/dvUK7EZaM6aab7whjj7aA6lAy7G
au30saadMQcaTIz+NIKZdE95ERnmeerm8q/cQcP/cY1bY+SQmmMVeIpmfR9xmS79yevN5qTCRAF5
p1RZ87QY9lr5jWfHA0ry8nLWxDovL1PpIMvr1ERmB3t8f3OSfQJgkvmRpChsaqtjqw5A0aFWubF6
mZxRD+wuNyjyaCivZ+jNfJTAnFea2EeG7jdill/ESe5NsgugD9d7gmAXkGjN6YJyvZzR3phKWpOq
eB2GdDgL11g/apFw44N4+sZdDY6Bpgu0GVkz22x7MSGOOSW9Eqqtl7ZfVRxN2ISTrhQHUfR+ZYFs
cXGQ11uyIbxZWah/U6K1Y3xJ3Kj5XDRjlJ6sqV/yp76NXJH4Oj3L3rdKt3E+jS5kwYNS6I2ZkvZC
Q0JWnPbWloqF66QzOk0M+3AYsq/VoppnoxrtgyrkrVFgbErpcnmZbPlOs7DxW+Uoh9Nixuc0mdPA
NLt3N1XQ3iB3px5D7EUXYhOxeF5DwtJBauzGtpx83cnXJ3R25jhQmvLITm6/M3nCmQ8ip1DIwNxd
70wcGM2pqYr40sXzcBmxaTqNM3syL4zkmQJU9R13rSNH2f06whVDk5K2OXHSThagXWcvr0Y3vmjk
k4HXtzGBWfNuNK7kXyOjSGVLavpsMb+CDkM7JnZ8SdtYezYLt/vdo7fhJ/pE2fX+I31jGYnIaCZD
MKdYsRVupPAcgzQy4osp1qCy+7/QRsGfpeqfbapYJ1c5OHD7B4250bQB/CmlS7Yafamba0kUieTi
Ta4a+3Ge5gFdQvOr1xBG35/bPjTgKaNrLK2ZqFhsd30sKmVtsL+9WL1DC2Wdv6Mo9Xdkq6MPC+vI
GekXnPT6/aTyhbUaMGryclob1ztydpBFqttICSe30bJgkGlzaFtjrPJYpIr6IxIjNyca34kIYuBK
SEYDKqseRyShVL9Lcs181IRl9eeenssP5IlpTPSTXqHiVPWuEtjmUtV/31+kGx9Eijjxe+k6kf9u
rlobtXXH6BobUXmU5emw/50BnnpJ9fwg/t5ftVSM4Cpwm6NRRXHmenkWj+dx9IQd9kAWIEHSV/pM
kDBPQaK4xgesHIZwLhr7Y2Mm3V/3J3nj3CLnC1YCyedfhavrsV2zEPY8ITRA7ps+ZL2t+lT9vIP9
dmMpEQxhw9HqAVWzBRat9DfHBoZ0mKaO/VosKk0LGNjTd+gm0bf3z4hVhLhIMiPxltczauZcJyiw
HSpOS3mOy7J7qQ336Ea/tW4IXSCEzBBUYTZbusnmsinnxA3rgV5NDQiBcMM8Cm9unFNKsjTi8YWT
Cn6buXQG2K8OpXscZqY/lGb9NNdSaJHcwTcaxDTfv3LsQy4GrlnytM2Tn2R1Zq3x6IYY97pPQ5UZ
51qxjhAOt/YCIiGwp+j7o7OyGaUe9QJtzIamgeXMvy90iVwSXn9CFuLf+/PZY6xAWKEEBYr5F6di
68LpFVNsV4ruhiYeF7WP+E+Znzx36J9Lyxnik9GK6Xs1kmf6BP5ZBQit79JAtZHHOt//Lbf2Cz8D
dz+Z/4LJvd6VU+WWfT6sbpgoika2Fy+BaVfu0/1Rbq0t7z7dGKqfHvIJ16N0beLAt7GZ8JiNvmJP
/WMelYPvrNNR/nVrawINJ4eVagN0/q+HyiJjrmuDxgSYyPb3wlX7UB/N4RvClrrvVrr36f7UbjzH
0k2VtMEkuuHMXY836Mtk5Xnt4SbSr5OkYDRP1aqBpEiq/jeas0WQDPW7BfilXAO5s1QhoEOyRcil
nVZp8yzFUdwMeaNoUF6nqqjOrt3E/8O9JZvgtCpIaNAevp7gBDMzSiJO3zrSLo213gm6tT5yoLu1
D+nBAJjFR0SWPq9HadI4mayWfajN3fSilCI5Q8M/igZvbQ4paifPHbypbSskRvc2rouZ23Fkt09l
On5Mk6p8nR21fIrjsv7n/ua4te/Ji6XohUedbiv6VuuNR+7LQc8Irp6WWLO+LCrCiHZiGg/3h/r1
HTbBDNUjEI2/eoBM8XoFExcJpWhVvdCwZozi+Dn5x8HrDc1f18nsg8JxhuKtbSst8V3FQCdRb5pV
8eNKyT6i7md87Ue71F4WIfIvnpXlX2PTWr7XSLB8L6Nq+QhrJf6RmX2mBlWnfKMUqj8UUQbooPOm
+nGKGmt+Mvs6L841XtDo7ot8dc6cBe27mbu9eurcrMdxJy2orWmiMA/wf79Ib9slkFgfeh5IMXK/
Xi+BE8PcHCLSGT1PXK/x83xWBz9rDQC/iGVYVJloWc7xT1fPbeOPBBt092RUlgmJMgXsEKpowpa8
YQA1Pk/5ZDcBRmbxE7yMGvOjtlzrh6jrsui5VPsu+WjmSv7v/c+43zGSRQNNEWgW4f1W26aFq9x0
NIkutWGnX6bUjHxXrOsFv6X+4FK+Ed6hPAGzS9bfpfjA9WrpiVOCguZSnvViBcygxxqCktP81FZL
Jfw6ndznYV7Gs6ZX0fvrBQaFZS5oMM2UHLfsKxV9rLWmih26FUwXL0N4gAD7/XEK8QntG8BRhLEg
7a6nKIQFMWmGaT6LeaUGR60ZLIY+9MUpK9OawHXI399KJoZAIAuJJ/Cou6aR4xTtWs4xTMaO4pLd
leljVjWKP9dYnN3fLPvrDIQ21xhAB1Db6pa8o+LNXqi4N18ymkWA/ZfuDEZzeHar2ThVIp8PDtj+
kgbwCjBbZVTMC7fAqDiOTK9b5HLm83hOKKuesHM7CkluzIpeAwJ0dIWp82w/WqUtqliqJL9YIl1w
6DQfl5wC3VxED4o7OwfB5a3RgNFJAVKuDaSJrrfIRJxceXoFNkMTw6lR2+xBLzUE4LXmD7uw2of7
n+wXXfb6jkINGkoJlF1ZLdgqWoqZZKtJp+JiGL2ePVKaAFmlQODrniLTLbJL3lVV/TKb8Bb8eYV+
cJoWyzODRM3Mn3gwu+55UqsuP9trC7LIaZf2bYKHAfpYZNOflWpULXXTInWohBZz8edCoND+P87O
Y8dxJG3XV0SA3mwpl5miymX5DVHVXU1vgmTQXf15mP/ilCghiZzBzPRgulGhYLjPvGbvDrL9ZdZU
i1EjkM5nS+Nl2hdj5SVfYkAx8weCmKnZw4nJ1IOeIed1qJRIfpKNrQlfDJPe+MXI7bQzxDj/G7HR
e3/uO/eDDWoVh0ld9J+lacJ3tkjd0pNdwRPeb3w+VmP19cjSyDqI1Bcj19UjNyqxPpu4bQd0MOKd
Zsz9vqiK+fD6KPcu4QWYu3SXqQuspcw0oC21tEQZRIplfdaV0f0aDmH1vTOTN7PS6RDQdOXf1PmI
SZYj91f3SfdGLiUhy0CNdMtH3yA9WJ26Jflyd0KEBPRX6UncyPYljvRyYJplMCGTf0SqMzmUIAqP
hdxMKO4NBcF1ISEgnUNWcT0hRbET1J+aMoiTcD4peIogECuyUw0JY2OZ7lxHJKFLv2rBpgOnuR4q
Lr1CiRWjDBBplcfGdsOjSRF4Y8vdndBfo6yaoNSbq7QqxjJQ0Dv/LQcgNG3vaKdRn9KN+/XeUNT1
FoAt1Z0bt5Q2KVsV9W82Q9t9wjcS/74uinfj2G8ZNN37dH+HGaugPhuzAYghYUYU6dkZHEKyyz3F
e3r9HN0dhX0N/5LU74aoEBmxKhQ84gMDo2yfXFPd2Urint4+CgMAfqMNhrDRKo4RfZ/avW5UQZ7b
4UHBn+jQdOWWO+WdtYHRwjSIVSj+r7uWlAziRJRaGRS0mnwa4sND4TafRKjkb24wICEDaBXcIh1+
UqLVttaoD3XS5bCWY5/QINWixyiT7sbi3J/Q/x9mtQXC2O1cq1XLoLfzf7XU0R9IAgYf7a4th8h7
I4GHoOoFy9NAXPZ6QmgdVs0klTJIZeIeoSjV3S41IusDEMPU3XjP7wwGAZIkj5uOHb62OQP2laR5
Y9eB7ub9KUmQUalqkf+ohbMlEbaEBqvHiI49olbLY8TuW7b/X3e300Ze6olYBIsUB2rDo/a+6yb7
LKZM2+lFYgW525hbAcSdQRdt70UbVafMvopXqko4kdt3IsAWWOmPnR2Fch+3Xv/8+qm6BSTgo0al
ZoFPv5TErieXkxXpzWSXZB7jh7EViG2qv7K6gkqZPqWVkfjRND1j2f319XHv3BlLdWxBI6GVANnn
ely3VaYxDdsqoGpVfBOTTD7gu1MeNkZZLoXrtSOOAD+DjNyCkVtDHRJ7HvKYEx0kU9Lpn/RytqNd
bXLRU1ss6+bkqmEqPw61EZsXaQEP9Duzj7qdx1szBngYp/E7faaJ8dQV+uhdyj7qm4+RLpPqModI
kfnzOMct6vyy/wocUPzjeWkaPVXmHBVnmyKtczIkHvLYh1o1YUzEkh88AQATuB4UqLMKElvbqUNL
WjRINfwZD2Zh+6o7RX+cfsQrSav7SjwPTj1/1K0i749zbiqfckpVmM22afKfJ+q439thqn/X6m6I
940z2HIjj7w9cXxKMEgYGC1YynUXRUGel85wXgVTDm3ckXa3kxbchiwzq43Dfbs5rodanbg4n5su
MZMqiA0nO2B03h0E9N43HzFGoai9oLl4hdeVFDGOCCZ6ghw8jJSTlhrGrsYd5n8Yhao2LxecZjwt
7euNLk0ZJxi9CS6JaXYeeiMea5QlJjvd+GjLH7Te6lx7y6NCQko2fD3QyFYLrYatHmZC2zXu2O7F
OOAGbyqNfMSdeNY2Tte9HcENvDB3KS3TJLgesXXzpO9IegMz7tx/LScVX42qq1TfohWx8Rlf+p03
0wNtissOoeAN69Px4sxQukagFyAs7PusrK0/jm4dT0fSp+a71EJZf3YnlKaoSNlauW87cxpPVugm
30RS1KoPD1kt924pUg+CgD0jXzw38Y8c+oW3cwVv7w5yhm7QXPWsfpd1cz58ts0+d/yu7yz3GM/w
CnzZlZP3iYs7m04mcq36LpJRB6GYmtjkm25imacushvpV1yico9D86zsolpzJh+rP73alxiQRa7v
UqGQj6ozztleL+M0e/PTD4ES1iFCS2DeaENcrw8fYXEsmlmfJKkPFCmVQ+almc9DtyWCcGfz0fVf
gDAkuzTiVzF6BQfH7mpTBM2Ex0fe9qhCt0ZPZ2pWT3MevR1cj+IC0vIoby2Wv2tJMSfSY3qHowis
tMx+zwiLSb+O6obGtZIoW1jkO/cRU1uUoRFiWjqI1x8yQTnIrhNGU9W53UEcS3dOHGobZZ7bOIM5
OYBjwZYu2IlVFcuj0NJkhNLBSLPmE5u0+ppJMey5pTJ/MKL50sRe/uf1F/LOGV7ybAegxktxZPUO
G8OcaUnCoFY+6n6v5pIz4P5rFsO8/x9GYhsSz7BJkGu5/oilJ8awkq4Iom4CjoeOhbDeJwUGSQcz
4WnZ2Pz31owAg/VCD51i+SqAol6VpipaPsGsDuHBwATpvebNWwaR99aMBtTi1L3wz9adBi8109Aq
6ibwhDpb/1hQ0wY/bxPcQtParbwAq2/TPShEYFsgitvIDYAh8RO7HzIQWfj198y0GcfZwWmCXu/L
nxnv8xj5CjxDxVeiSsv8uGw7hI3SNJt9I3KUxk8yI7Y3np17GwiiAxEB7alFlOD6ZzS6VsV9mzeB
pVXmsW7M6mM4mOK9NSfN4+s76N6S0mAh9aO+sbgJXQ/VJYjNYwPTBCLz+vAUWbFuH8cQBYLD6wPd
u80walyQCQuteN3HbKSGuLhlsaqQN5+iXOnAhYhePHn6NH+1gVtugG/uDIgOGu3Z5fQvDf3rmdnK
PEOOaUWQOj0gHyP57cVl5rtRloBR3gKd3VkyLmkqyTTZmd+6nmyF0QDkgnehUgzxMc6EPCRt636U
5rgVNN5ZsuU9oNm3iG6CkLyeWJ1iwqUPXC8gBwE2Z2ruj2Vvvn29EEfk+QF1QZC17r8VeaIN9BV5
fXjFn6l1zHSAkkp/Zw2j/QVZti16+21PhdrX/x9w3X2ewUSg2GSLoKu0nFgk/ljl+fMMmBtE9QXs
1n/CszY60Pc+JakMmQxdB4Lw1Wsuk5JP6DhMcla0ZjdNs1fskFbS3l4C4TJZgG4ggqiErG9OzQiT
siP/CRoPWmpYd4ofCq3cDZPYqvPeuT4ZCowg/Cz4FGtzKSWZlCYciyaQtUEv3VWHKfDCLHks6il7
mlK9OxRquAUBuTcqmSe1CuAzUMNWm9IJLSdMx7gNysmJHmTWasfIHLqj1E0ZmH0rHuyh2IpY7g9K
B4e+H4qe63LPUGSRZ+ZhE5R0OB4bMfe+LkNzUbZr9knJu5tXm52jW9Nrviu65gBquDWpkqweCW0y
UiBmVRv0sxDNMVSy+tHlU39Ebxzkrl21JQIUeblvVCMDU+3aWQAhCS+2xIJv/vq1eufeATyhwfKA
n7jANK8vgzSCO8KTzY8pbYAaYtx3gIx3EZaxG7DaOx8bTT/ELmCpwXVev41hP+fNgOBdMLRD/isx
1OgnVoz1Eyz99INnKA1BSBWdXp/enQNK34wOK+LMnJ21JI4peiINs+oCxZyzd3NZOk/wycuNUV7y
7OtEiDICkrNLxQbV3vXcdG/AiNPkK9qibg7FqOWI4zc2Yg04j+LFmsJaz+d9niXdEw3KaV90+bTX
81Ieu0KiFoYIa/G2lYVYjn/C0mBeWtmUM1fhfzvbg512jjyrLpUVI6zLx3T24rM1zG9kHy5DATwn
W1+chvnLaqikTgCoNsl4RhZS8XVPi3z+afv4prV8GWVhyxMC8J2Rdbveqjk21oYzivGsGrm6iy21
ORL6TBsR/xrJwDCLMB6sFS4impPr0iIUhaxrkmQ+Gy1V4CD36rg5Dc3kcBfSJgDlrrVt9VCbpVEc
bOxKfyVKa/eY4fQSrQpaeP/aeTqXH0sjnuPC75LO/pHB5zUOhlk6AY6tWnXIIGk0hzZSnTdayyy/
nxnAHqMPjmXJuoRCP9XV6smazuVoU/mHixHxGySorMLINzb+i/XOXxt/GYwzDXSPZ4mdv1bC9aiE
mmqXGufa1uCLUSFrkA+e0CFhH9Dnt9GNa/P0IaVopvu5Rn34iCWYKnaanlZyj4uQ9W/LY9R9GYra
Tt5HatZne1OUMbKpSjSfvGnqHT/TFPm10weRkXbldqP7RVe7xqFNuib72muzIvamJTvtaMTIlTD2
lFYbk11dlbS5VPRzsCBatL5A7a+aA3VoU2LGniroexcpCSk7v3PGH+2sy43Y6c5IS1cFuT0qOLQ8
lr//V3W76KDeu4XeBpSOBC+w+tMUDa2iSNm/fqQc/qDV8sGFXyoO1NzgGq6eIhtGb1rnmXk2PMRd
4POk3X5W1GiX66H1sTeS4p/Kat7o8rJsGiStFxi1wfTIBK+nN0g0UpRaN85kYJrtm6AjTzOsv8I3
201SzuoFeBmMDgFEe5gcFEmXT/DXt7SMtvWydDbPSIYZ3MrxvIdI3Ww0jlbJAqMsHhu8AJw7MqH1
lODr68JJHPM8IY35aPZx9GzkpnuxEm1+wP532OCf3RsPQOdC5uOIsxmvZ5Xk3ojKB6IJSRLaPrCl
6kmzk/TRkBF4g7LZEuxbBdcv83NpuOAgQs0KQt/1eGHntRU6UdaZXxT/QOltONa0qx4riIp+hTrP
O/rz87FFuX7jGVuHS/83NPYsL7QjoJerBWwr3YXkioegUJLG51jGpy4c/7QodT0OSVwEjWYl+5qU
7JSFXonLpYffw8R3f/2s3BzKRSps6Xd7JJ+4z692bVdCw26oIUKXzu0jhYdxF8I72St1tdUiXpUR
Xqa8KL0h+rSIda2T6r711GoWkXVuiNj8Iq/UfVJU5b4YKvVBb+RZSgaeugL3v7iKNqo0d9aa9iec
HbAyMADW9poFvJfc6nR8KKvZ3olE708cIT6slXYIAdXxAR47skuZnDbuvTU6e5n41dCrbSbrprUV
EdvnRojh0GkTkiOZar039do5ziDsdyHL/tQPpdy1QkYnM3oj0OrlJ3DHL5pb8J5viLgmbN+sdlP7
nKSFfRSaJndxKza1PpfH4vrmpfkFWZ3XBLEEun2rA0VAX6Fxqp6FZo/OsW9CigydwAbx0CexWvkO
Ap+1r7eJ9t5sRT/u+47O2a7xnKLbzTZGZxu57O2yQ6CiJ4KCONmsvma05jrSn11uqOc2rs8zT+v4
ZLTOhfgZ327Hepeil7ERa93ezRQi2OfLdwZ4sX5+wFhPiHOafITCyg+KGms+Robjxg1ye5q4IglQ
F7glPYp1XXrOckFrLzTOk7SGnaxl/9iC5d2XeRgdKwDR6NzP9S90qijIx/2WQt2dSS7v64JnMggr
1/m0mGZKV0lhniutstA88pLAAdCwcXTujkIjnHuHFNpd4wNLzSqaXBnMM3G3+sRXzz6nUeZsOCK9
4HpW25YGHREQ7xwl6nVlscZNGEm92jmrlZf3Z5FkWoQEmgDWhidj3ZbvdKVurQvCjV10mVLbG30z
LqM/7uyk4Ye2rqXKzZWaGeQ8p0XjIN6hwVX9KSccxR4UaISq5RdN6HyOwQBPO4SAk++J6qJ5JyxL
gCFVskJ1Pggtbwc/mSg87VDKSP9RjbjXH01HdggWKJU9vlFIlouBe58Liu/3kh6s7iYrBl43Rql5
HoVbvhPom8OldrIfr78ytxEZLxgdGxopKH5wEK/vBUqpZo3sgHkuo3B8LrK5e47cDrp8L4wDjef+
2ChFv3990DtHH8+HBV9KZsX1vhrU1COn1We8c2utqx90u1AwMzSMB+IKEx85Lzk0npvu4k5kWxIQ
d/YtnVEeVDpi1CTXr7ueVwmmPDj+YU3W71EOs/aZLLYEY++PwnuGgDPF/fVFo3bsU7Doznnsp/xA
Z8p8wn9tq0T9wllbnQ6KScS2lN0XptkqQ0i0BkuEGAZYisQgrjAKeMxBw51pbNqjsNPsx5ypxodx
UJNnj6X9xVsX7/um7X8hoT19eH1V72ylJVWmNk9xnrryOl8WOdZvrYJxJZDVJ7oilzbDS8iFRBrL
cHznKUZ6fH3I2xiJetbC6oR1AaVpHbhEUVRbULTRQSuV8NJJzzwkg9k+lOaobtzqt0vKapIesZpU
RFFcuj4oibQiQSyonHMQD7Y/SafW94Vjp/pGaH87J5bTBg8DtYkH8qZc54YjzbFWOSvNOP4oyPUz
3xGN/iUcvC1d0duDuGwdHoqlc0UhaXUQ6dGppTe7jBWmpbNT894s/SJzK7EHCBW3vmo2SbtDtGcy
ENRP9TeaT3HJWWDfSAT5K+j9dRDgVfPcRloZBdhNu35NRX0/juL7W3cJg6DVShJNt4xC6PXSxUnR
dSYSk4HT1rZfmE73GTrovCtlbG80ce4tHuCLF3Ail/ealqJprFmFd0FQVYX+0GD1cBRdYT1VcaRt
HLe7Q+HmS/SEkQNp4PWsDAiMpEQddHdZfmwSs36glPxldnKxUUi93fnI1YCMXlxDACatn4ja69I4
ar0o6FpVuXRqX/zSYrPcv75It7cHbx3wM7SOXkR6Voskw2TM0BMtAqdwF5tZWX5vulb8rj2rfTe2
UfdBoBC4sVy3U1teWa6rRZIKhbFVu72YcAnL7AS4oguWCcYQ/xOWnfP79bndGQbKJceLCJ9Jrjtg
IzwHXu6uxnSupa+Rm8k7yZN8evsooAV5DzhHxPnLF/6r8hAT4qShAB0T5rLb1UAxd3mhbZEobrYd
wTNBETj2RQ0d2Ob1KGjILoQepQ30rA93uc3bGWl5hjDHW5HLLyYQoKOX4tfC3V9fDuDgmjoDkHfu
+q57Nmar/tnXxhuBHS+jEK6bxOrsgBsaNblvP5Hxo8IWJcNzOaMMOyd2txHJ3mwBwCMgs/DRQOGK
sGD5rH8tTktAwz2EVks3atW+r+No782bCki3i0MiTd2Jf9HbAq96PUqJIIo3CahWyEYZ2iGZ7ezk
FZ4x7PUat5DX99u9weic0ctBCHCBMF8PZpt4KrRG6J2TYY7tx9LVRyqpZTGFvg4zd+MSv6lALU6b
yytBUYj3Yv3+1spcVxNghrNlCtu38zbzKys+KGPxPZ7KLWHFe6NhuEcGxZml27o6S2OvILkdzeEZ
JIv+c6xHzDyzWnnsyOwi34qsN7av2YULt57aNvUPWhrrREeVUvUUIJyBAaJpL/KmO0irnFr0mLu6
PBFPvlGObxlx8e8CqAULgWr6qiKQ5JHVDfhs47fZW39Q/VA+NNSBn1/fJLf7fjlT8Ja5ZyFDvVTb
/tr3OWxbjVaUCFB00j97dSi+QS8SD//LKIRm3BQLnWI1lxISEppXQAw82PYHXKkp0IlhSzPt5omi
PsziLPWTRXBzXZHDHgwvBLuTgVfOzvtMTcShx8fgyUgxesrsYTrktfZGgCXLRBZIc5zoBUUJmA/X
pyw3G0tBJ1oGiNUVR63K0r3aSASjYQ7sX/+KS7R3lU6shlpd7dKi5dXQEw70wp2fDTs191O8oL81
I9kn+Zh98KY4f8yUbDi8PvJtJsMhW3o6pITkZtQgr2eJ1J+Fdrcug7Fv48csBl1n2nm1l26Gu0+I
9nffzn7Vhs5JtEqP4Dl8oBa+L5hJP3fbYuMH3d5tBIx0s+g2adAZ1jKZfIR6bkY5BJqLmwrYTeW9
k7jlYUTCeiPev7OrwPkBQV76uUtn/HrqiKgKozPjMejbND/BlbT9vOsHXxubHJ+rajr0IjY2Dszd
QXFvX5jqGLivqQX0FoZcQXQnwByzfIqAiR2z2uwDCv3ig4N0+e/UTbf6MDeFMR3YA3LIvBnU/W6A
QCQyUdFUWR/YsVqk71NRWj6iZX/CxeRrRvN8l6Pn7UsAQ9qpt5xNkdc7q0pwuTg3ILO11NWvP7VV
JX1bd9GA7lwoj6MzJXvRR2Q5MhofN3b0ci5Xh4mi5qJG5SyU5DWJqPeoLYyTMWA8FbWlX0aNY/mR
TPKPWrao2xjpGP4qmeXsS02PlX3emcj5z72gwhQ2aWRtnO57k186CqwBXCPafdeTryVNbiRHcOEr
sP9zrN7bdYNy8tSiOW3MfQmb13NnKyPoSVTNX1en2V6MTGyZjEEo6tGiQ1J/TPMfeu5akG3rdPzu
8MHhSySYDfs9xiW+hZ3XRstKuzdhAx1EwhPsRxDFvp6wCse2KnoOlt63YOgyz5OH2o69i6UXVpBE
2s/a0FGaSqox+Z5m4jFW3c92ZMaZn7nt0dMLc1dHqBycEoGu4Ub0dOcwwHhhGRD34iysk1I5wce3
MnXkYZS69WRRJrZ2gnq44+fWNOt+YjWfdRHq8d5Epijxqc9H00br5d6P4M0kwFkECKjbXH+iBCM+
r1e6MeAVasa97SLnWNgifNRSWjGul8mdiNT/GqfJfw5uh2bq6zvlNswiGjZpZHLjcxOtUxYElhuh
5lxDiazpYubjOx0jzl1BtPogarEx2zvvG/uAvUCyR2NtbUZf1Jg9OGk6BU0Rt4+qCGtyFwE1wzen
6J2rFrWPMHwb1MR+W2nTWoBsecdReYCziAkiRc81XDBM0jhs4nIKqIsWxxa9AroqLjYuqVJ/UEIE
MI3OwkJDCFO4CCQ01bOntjiBpJ5s9X2Fg2FgzEN7inI5HPTG/lVWc7Uzynor4ljOxer0/h+Wh0jn
hSl/vSlcZWh1HD9A4bE2R4mkht+lprlxSdzZeovkMKvP+aQxv4prjLrX6ipOpgCju/idousANcpI
w1pgNg9yyCZ01izxqZdZ8zt3Evnt9Z33Ymt+M0uk9SwcdaA0rcPfwkEevebNATwix9M8uNFBV2MF
4Qg0eZsqlM9G5GWfI67UnWsBzXMjpfbjPDGPyag4e2dyDH+KLG2XZu14cCmqbhyOO280ZHGABDpq
jagpri7sNkEuH9ufKcD/cz6XwzQ/jx4aPX5sNA2tSD1sv+e5tpGorrFlLxuVO2nRVQJiQxnyevkb
0ZVd309TMChevbNkk/l9PIzv+Z2f2LuYP9ZVeXCq0NubzuJ3Xav9Z1Fb41NPnRHEubOlfXHn3MIT
xM4dPJ0Kom8Vl7ZDpkxhEs8BzQpawurQkwF6ikS6oUvH7CQapz0aOQ2SwVWyL69vlHurQEGFvo7N
JrmhvFEilY2OLkvQqlr/ZzIQpXYM4v0WIK5f5158yfPM+18WgVoYqhgIVkMpWJ0OdNZyAx+wKXAd
qQaTq3HUZStU9ZSVuoqCssXr4etxouIEl4/xFwUOZ/mYoaBnIfqfNa1P0uV+rTCP//76B7lzZxM5
IaLBjwMVp69WA8280EGgYgrAsiLakaZQ1n0tduhzzE10GY2xazfeyns3Ep0FQjYwEQZN7OstibOr
WioWhkJzi5eGMub2p1nOxUad8xb5wRUN3H+5nJf21Dro7xLmVoZiCiqdCvw+dF3voE0RsbgyVG36
6DlC/1iK2vzPBjPwn4LQWXRsoBqB/5C6tuWIcvckApa1eakg5qJqcz3t0TLRR1aaOWiM1B4PSa3a
pl8PaKruWlSXjmrGCrs4QP7jmUXaIfGgqz8HZywutmwiJAGxNvk9JE4zbX2pO6EVcTxEKPIj/ntd
Z+q8wVDCuJuDcDDMrxX6EiqwKms+9KVJHGFpUxF40kOnBP2n35lZn2ZUuB4TL6LkJeEufpuREvBR
AXP8FkGBjZTqpW9xfblDoEJTBpMXVNqJb66/XKOOuaeVhRro1Fnlk/RC5bmn/hc9mMKklkOPPntX
co9qfqJ4ybM1luW/Va5YF2FjJNt00/AZH2ZvPCwUZf75toM432jm2VFQGAUiI0O5EZ3cbvLr37z8
/b8qJaj823ZTxfzmCcWXNveMHSKI3uPrp/d25RjFIdyi73qn/zm10YIjDdXAAGeRBhnP43Bwy9rI
36tzbaS714e7Tex53BECWJC6wBnRgLqeFQw9L40c9rAyO2Apja4xap7NBM+Z2c2OXddc+q4dPijO
VBEMUVFccOjK8JyjK1PhIDaiIf76b1qGvNocxNDkJNTYoPFxq6w2x2jmcxrqxhwABhkqvy/L/DCA
hMHWjKLCWXGq3tk1Rpmpe2AiifysmXH96/XfcJucLD+C9jMPygI1WxdPm9HmxkaTIahq9Ej9IcWz
y4+M4pjF1khp01T6QLH0nBzNHXcZYlaPCFu5ByemBJp2CvURZcq/jFNS7+MRhfTXf9/NZuTn4ZkD
0RadQ5cu3WrZUvQ9w75Tg5xzW/hGnOaWj9iLMe5fH+jmbV8GehElg35IxXq1P1xVyeYEQd2gGvKc
QKP4JxrHb0qj/BFWtQfYfLTV8vj6mLewL5pYDEtdDfgg8fjqCbPDHDtpuNDBpAFT33VSkV+sqglB
ivShwKBzlM17Yl6lAPSWGqk/F4Zd+BPcS3Vj/rePDr/F5DtzldLxBetx/aUnIy5p0kxq0JidJ94r
MQHUk8Yr+k6kZeQdC/K+dC9tcwwPYMhqC9V/8D2EghLcIbrA5rfXv86dpSciJleh4bf0eVbxX1RJ
vYYpogWt0Ylz6KnyY2pN3lZ2vpyy1Smk8ET8ze5iq61VIDXZyrEiDg2mYbD/tbsSeH1cKn29L7PI
KnZKPInkScXbQNsLsvJwN+OM8TPuvMnzRznR4PDTUq8x7WihKm2xGV64OFe/j7Ir9RvIlWRBbJLV
ulADU4gC+uySFlpuHepBm5QPOlpboYmt44APuab34/Sh5P9DVNBLMWQ7hg6h6LkCW5wdVEeZxCEH
2g8JP8vU5kHEeD5+kyKaxn1RF/nwNTFSczjq1qAoz3no9uKPO1Vze/HCxLE6P9UTUf0jjJRWkY8s
jWW1+wgvomKGRjcY5T4qW5zu7WnOxt82+IroncDrQgZllxXKxrV5e5Xz4lM6IhTmWUUGZbUxktoe
dTFGycXNJh0IIZI//5qZbfwY53QAn9nrQgNRbXkgnk0lNb5P6QTDvTGitNjrnRYXz1BjhLFxVS0L
cb1QS4kN9OTS9GI7ra4qGJVh2iQ5XmJOPLxvra77SZeBs6zZyuC9j51RNbCvwY7w4fWDcnN1Ud9C
nIWECWglSI3VDlEnaktRqccXGcNjfhBDHbmnHBk2LMVMkYNk9LoLFKpI4CCPlurGetycUwqpgLH5
Dz0JSJyrZywfKgIn244vIvcG4WM02n/WnWqLG3D7edn9hMM84ot++hpp7lQ8M6OllpcSkXJ3Z0hv
aD6qGdKt/0xuXP4Xkqn8wm0KO4bXP+9NpMITTSsAdg+3AyjCZf5/xUOLsI9eJUis1GPiPjaKp5wq
7IZPplUpG0HR7adcogEq/RBHwYWtVYu8fihcmizVZRL29KDjgHqK0Qffvz6h21GsRet+GYaCF53g
6wkpca5XQrbVRW1yCz7R6Owro6k3Yt+b9AxW4zIHZDI4Fjd1pq6fQy/Tu+oiTa86oaIoT4Nbmp+d
vvcOuqYQdr8+rZtwaqFRUsjRQG+D6F1jiHTPrWRuSHEh1tfxFCVLxcDMAFN5nKzEDt8TiCbVpwja
4XhAw8gZfrZeEzdbRKrb/QJMBUoseRJUdLC315+3nz1DILFXX6jsVg+q0KfwCKO61nzpaJs0gTuf
eemcLLIa0AsxArsezdLLgTJtLC4KW+pQNkXzULqT99BHhp76GkhTbWP73Jnfwm2mYkbxEhjOavuk
WWVOQF3FJRpTG8+cFGC8lzrtd8tRxv9eX9M7W5V4ZIF/gYoBKLkaS7qjmkyqKi5aYohuZxoRpp+q
LqnUvz7Qvc9IZxhY+tJlv6mupBoGiWCPBE6pibozsCELKE2Jd7rs6AxkwzhtDHj3KyKl+n96EBQg
r9dNbXvXTaZBXKqBhB1ssfqEduX8ZLuEmq/P7e5QIM/M5WIkiF69Dw6+9XK2hLgMoWcXu3lSjXrf
WF7kPcadM3x/fTSK5vz0q4cQfCJhpLtA+hYm9eoAQCTMhxJbpAuCyLgeezthaNV7dHCLAGP7am8g
9PzNtZVAUYdfKST6QzF75XESlPUnosydO2f9u1ECdPBxJ+1/m7Ow/wxTuZvGzNnFUa49xlC2/NIQ
Q7vDEIPEQE8yTNIqzTdkHp9EkaMJ2pVe8i3WpkB0hvPOk7ZGkq8oflUuPr2Zl18oaY/nsTXd900S
Nwei3R6XpD7o646urhLm02XKpDiose2ib+Wg+DdP8bdk0kRF56yVhyiKscmRcs8f1R91qfwo2vSd
HZbjQ60i0TYkocz9RDhF7DtR21wAkmvRPjXc4lNpWM0Z0ZPsnI2heiqtZuKmUEMfycz3ZejmB37V
eHExpT7WMptqGT/SvByjbylV/GdkAMffmijCbF9PXha0i5LPro6H1n7nQMtPPjkhyJun2p75WB6q
2d4XC8+YdA8ekOVZunOfh7LXej+vcr1+8Can+t2MQxz7jVrjn1Vhcpkdp8KmRO3HhZ6zInNJZMf3
Nktxgeatzd5TEilOiS2RcP5xzSFNHtyxX9QVuqIfmvjS8TRPn20VqvsDZitm+A2SX9LaO5miLGHt
VKl1w4PlZPV//WgB1XXjMTaPqJiN1anTFkUzNcni5DiD7id2g4tERszRag6hgnPA3pjaITmiNSbm
A0zZ8axAEfqly6bGrLMi3Ovnxo6OsTbo465zOjSSh24a9b2aqm61sxpgur6HZjOeKurQqugm97l4
6PI2Ls+jh7fTg9Ul+rgnQyjKzwNswe5E/7hHuzDMqYSjVmETIOB6oQYguCztlJdpgRdYndY6NAtX
idpvXZ42ymcjzIb/OrMxrC8l11Fb7Ew6btlOq9TWO8Ze5vQnIPdE1r2eQyydDLcVFNt4Y484F/Tl
QRuyCiGyQbo/dLNAgwGkksz8prZr3IaogGWH3hLep7oUarZLmikssF8Lk8o3vWjIT/WQ1fKLCRF7
/pHE7ZR8ErmsfvaYCU0PQiRTui/rtrV9p7Lq4mPYOgW0nCR1IKjYcUMxzZxSEgALLZeo8dNMpvoO
q3A9JiNs8/ynUcel8OkN9Ib0+4GOApLmqXxGQMk1n2QW5V+HMY+A80Lwaj/UoPaMHCCFpncMsyhn
GW0xQYlFdS58ilpMxS5WWzv2coJCt3vqLFxSL7NZURFtOwdPoiSxh+GI5vCUvwvTMJZfFLdS/yNM
b+J9bJG1cYDwpzu4mpgyzC7Uvvk4GlPTPbdeV3eLumauDhcseITh4z1k9n5BNjM/OVWq1ru5sih8
28JdlLSwS/fa0EfRp88e3XlkI7n/j7Jva44bR7P8Kx31jl5ewNvGdD/wmplSplKyLct+YciyDBIk
AYIkCIK/fk/W9O603RPtnY6ojqiypZRIEPxwrki6CUcgirsP+HkZQnLXIf0rfpRm8xsLAwProxwD
2Sq/U8hWkk8NX8YmV3s4hhlZHOsAStcamXxbZOBgRgV1ZbsgNt9rd5D9hXB8KBpCPKZKY1BP79E6
xgsePlkOipg3nD8zCKOHknK6rilq79EuVCNS4XNjmZrSIGob/YD6YStSx3ZG3yEgTnQVwaxNcpwQ
AgvPtKbRY2gRnJYh3ZFGqRMtVBUW921Jk32a+Il20aDz3htGeXtrdRi8g16yog/puldWLf1wXyOB
LElr7nvqqKfAM2fbekhw0MGANicX6VWwugg+1XBQ3pCMdh8d7xqEWBRZWw8Mrc8UjWuV49hxOAJx
RxOZ3gE9pCF81M/IBATiEJIGtm7SO1RfUX7kO/CnGy/JkjmZh3sEHvjkSTpeOz3iB5nJi1nhXj9H
br01hcACDw/R2Pt7Dixl8XLc6thP96nbPwcMwXsSt7ehDXYLQN9ZNFMbZBFizw2egbr2ggxVxnOQ
D4OL/GoseqOLyHAbV6Pdlj4njhrbax26RGAT5dqmMdTsplIUdrN0wiF0ScUy7+pqXQp3lLsh9i8V
asZeN+ObyYO9hQ4ehcuD4Q73busP+zQAATbJODyzDaMsHiqFxdqN0/SsOU+GXDpCBSmU9PNXhbCg
FxZHtVNEC9KQkIwI4/3dCEIGDYXMw57fbhD6IV5ubIaqsbBhpDgDzbCcSwGPEunX0B4RH9eseLil
REmDlK2TLlBhfnHUROdMBbBLHpx522husE06T7IewVd0m7RN2va3ruRYIA4z3Ya234vNhlPw2MWL
5ce50wucSnol/gZu1RIk19GG6yYLlzXpvnGq6XweSYJOLmxatUqRrhcvZeBL/15OsEbsKbfCjmm8
CY3Q1a3eSTmPA92/uTzuxjLc6ujLKgM55+gQA9jrOUpvqVpoLRBNhR7ZCjkRjZe6yhGwqlh026az
t9GnXexiKAP8hB92uPvnL+PuIswA5iqYWDJsHb0sHfh3PrfOPkjsQPsurmxBywdQOph4crCUM6ug
Dusg3DCtHQuOq3B7gjpmU7KNU5KhNAk0v12X7csEpcxWygghJ9kq3R0VmcIk3gcYFfTwuCLVa5yg
MR3aLhOy1SRncEfH9zCo+y+7CShS61VkLwOiPiHQ7H1/fUa3yTafln3t9MsS2oamO9NkPkISFYm0
dTeoO6Y4aOYCKt6urxCLxNt8HxU8HqAf9X6s+3lvX6xwoqmcQa22GVKo9H42dNWmdOJ5inNDWWIv
gT8mnyLKxXSoR9ebP2xAMMPMG4N6OkzRrdR5lDViXCBljddHlK7wvuxIvJM7vEzUC9KgUUOfyK5F
byhAkjfASLzJZ1xs0NkBshQPHduVvHg8EtEXHP8wIvhL5JsiXEeizyi880TFYvTRZfuM3oNiC2Tf
YUvyJTtDxTCgTwJPZ3SAD9LpM7kx6pVIZMMoCLZj3Ysdk8qNXQanlcXDGDTpvPl0r+josf7B8xck
V66CrfMxmSfrnpK9iVDTJFwozy2WPlgFq7q5bJxAhLnjduNa9cuO8UVxjz1vMZbFCasfkjqnAbJW
oE2tt3do1VuncnNhBU11J5vuqfb99rwMkTtmYb1ybBu1b3s0erpa4uIYVcMGfePd8Nbzm9wbZI3f
No7E1bTIeC1buntDRV0MYSXTidSnUWG6LXrWKPIBvWZ+nNN5bkiXIoxixaCHapak3jPjNb19ZcnM
kzZdeoJOJrJ2UmW8V8jRgAdcqpJMIyjVKUZ7ahYtipl8c2tCnules2+ML573gTRq+uzWLrL8cyew
23wIYdtAy3fTSntqTeu+TIRC91VroHVpMof1VmIIH+1DMlAUxExCTE+LJ5PkyFB+J1IMePNYQJ4f
ihLhqA2S4/ygT/DiGvVzANzv5PI65EdY8xf49XBFumrrsfIRIGgmk/ciGN5c44gg3/iy0YPUO/nk
YACLUizdYMv17sYi20LukzPZnKEtfSWXk/R5X5e9Q3yLIogmEPDaE7Gg4WXCNtDvFDVLLHC2oWiw
HScnxKOM2O3rQYtjiHW/pLs7bYi88bvhSjwbxhjAMP6eje8qP+9x2rNp2BkW4P/lFkJZuoBisXOT
RCcGpJ6mhPTeB3QB+PxAx05EKbHYfe7G3YZJSkckNOIxwSBc4U7pOgess7p3cqipvVv2GdVQW+wj
XaIO1IZ1Fu0tlgyyD7ETzZsaTqEXjfKIgWORGUf1Mpov6sW8d7sXmcrdacPKGqT6nobbEk5lp4bW
Lwzyf5tHPAt8rZRuQAB1aDiKcRgbdnkvXLb11XBLsUlRUYmkqQx5pOuj37od/1YjaUrn7kx4s2XD
qNRVsk59tQ2nyAgM23pU2Aj8Jb6TkMWyFCAqQdUvzpK8LuGnux0O5bw7Dd7jdm0vnZNo0M8G3OjJ
ejh0VcBCkvohwUDll8nmJCzvRLPPWwrpWD2dt9aXmL2gI+GFY2G8PiwSbYJQcSCU0M8Dr92b8ypn
pXI+LNGehRyqyQz/eZgvt8o0v8IIBwMwZsa4PcFkgDrW0FvA3PJopx9op4w4h9yorfA4RpQXmN0V
teAGSJi8czBpy9lvmwBmYKP7FoIqZ2DwgENnSbYphYJi1GAfh2SOUwRbrN0blIG7evzzjP6/3rb/
zd7l9T8P4/Pf/wP//iZHO6HJavnlX/9+bt8mOcsfy3/cvuz//bWfv+jvD+O7+LBM7+/L+XX89W/+
9IX4/v/4/Px1ef3pXwqB16N91O+TfXqfdb/8+SH4SW9/8//3D//y/ud3+WjH97/98Sa1WG7fjbVS
/PGPPzp+/9sf8Gj/E1xx+/7/+MPL64CvO72Or//6999f5wVfGvh/hRwYoWh//MW8//lfPO+v0F57
wIPg+ABF9MdfhJyW5m9/0OCvqNC4RXMA8Idm8aYam6W+/ZHn/JWCRYK0Dl5YoGPAi//vr/vTjfmv
G/UXoYerRI7d/Lc/fsZuQCfAtg9/E4BaCBzgAfkF3rPgC8QEe9116vhX0vIX5VMskOV35MXPmM2f
nwPKD/IzJCjj434FT2Ep4JGj+uAqpgqPVm6OsJrAlvwbquJnPO/Pj4FBGDmoNxsBGo1/YVlrF61e
KlLJdb2hHMmb0/xGsPTfXK9//oDoF+zJDon0FNKFr7N/5vOF00c+vP7TivnHLfrnW/IzEfHn7wAJ
AcRQoG1R8ftrBYgBgkgwnMdXDbKpWe/obZ+ljw79MTZv//6j/pvLBWv6zXEW3aI4f/W44XL1jmzd
5Kp8FIdDCfwbjP5fv7+LrLTbor9x0DAY/QxCenDpAa1S5Ip6CbHnwe9iYf/1UoELBC2FYH3EHiGR
7efvP96U2WTv5CO402Epk6Z0msofM/M7qei/3nYYlGEgurVoAnf8FU3leH52zVb+GCdLuZL5Q9La
L5OJv/37+/GvT8mt5w20CWBveBt/pbqiRLctmqPbR2958vdnxpbU1W+N+l3kwq/Xjd4IRMiZcEsA
2UKX8PN1Yz6CiG9YxrUZoep7WHWJsiNbZ/P/rGg5ivFBN8rkVkIG2z6IvJ8/yAZkdm2MRGykrmQo
8yXth+53OSC/qBz+/JCbSOu2hqE0Rzzwzx+y0onVWIPsKvgKi4NOrXPlyWOLujJnPQ3w1MQBz3j9
/O9v1q+L+0YDYW/GBopHB9r2Xz4WZ6gRleaUX1Wm63dBfscL+j8rB26/F5hBgKT45W5ukj956n8i
BtuYI/cUwMsVwYYbUtlXeZ78zk2nLRozz6l1MVhBU+SPO4WBezlbEWHy1dPYwBciXzzH+KlcA5l5
igePgxjWo3XC940F7bWVCFSNkiWqBIQrhbsGYxYTbvMZmVPA3JRhadziDLaH0MWO3S0SLgnqh3gF
srDSeS/DoQ4OEpT+bwQTvz5q//lbI7YC+Wlge39t++1qS+IRmV9XRDIlSCGWF7e7/o/vHC4sntkY
jDrSWG+E9z9d2F4mkw8fHb+K+wB91mv277/9r08xfgPIbcCzwt6IhfGrFGxUcKIi/hi/AT83/g+i
fyxblNnld10t/7oAb8oqJOchyA3c5K/5O/OAXFcw4vpq5J7GH8Fg/4ZD+t0H/LJ9o/mZ9O7tAxAy
Mdl0/J0PD5vbbQP4Ly7ntsbxVgBrjv/BqxD/Kg/joc8dRlT0EHUeUmGFQMtM1LUH9MhtB7mNc95T
2714fAZWhndMZWbuAorDoRLL10TotGPdOfFztqq12Phaw1mUtOXYNm/B7IfXpE70qel5XZeh8b44
wCEyvSHvGFN/S49oEKvvERc+HVtjvIvTIgpr1oNFp4RROZuD+A4hOBEs8yC0vWPg9KYQuCgXdKEP
H5HgMlY4oANXbHz2Y1PbUO0w/phTBJC6mIKVHtADuZWT0U62Gb/LGZk+7RtYEojwZibStUXyUIZ8
CHPqdtqXgKaRlrQ2C0wq45dxS4JqHT1AHHgHZpu3JRdIoYccIZctgIawAaqGTTbt4HD9jLMYothh
jK4QSd+c514B0fRX+RBvRD0h8AuWUTHHX8NOzzaLxrpB59yuPlG1qTM4gfCEKMSp0IiMwbHG9GXr
NfRbi7t6igOh89CsXRX0cfR9xjku2+bIydlonGJjAGEg3maFD2HNMY57/0iYb8optm/AlXg6i/UL
SE+aU8BeRdJ7YdaDVa6mFnEYHmueHG98gT0Pysl5C0s+Cp6ZmG93bEY446LWLshhtl5LqXpcqZqO
Z5hGBHj2VWVbfMv4YjIEIwTbk+zpflHtKsolUDzVw4Qfc7JQrrBxrHQbLYhUoiN67yd9kCtqed3R
RwG8WJhOFZEmxfkuOitkKR0VoJ88ifv4EbGm+AC+efywi+XZXZwpU4R35ey3KkU5jkoZuhOO7gA4
wu01vXdhD7ufQhOkXR/sJ4x0CRo6wDOFaw/If3PiXImE8JLMY0zfuQ7OySRgjRscnvZOJ5+QQ0+x
ZDR9jywCm4smnvQ7kr1eRNzXxy2ezMlCMnO/16jS7tdkf5J+ou70IMwPpuNv64DwbKebwhIli0Pm
N+NW4kKTW6fT/tiZoIPbI2wOrki6IkbD5gPS91zc08h/sKoPj6Dd/bKRIRyokWJpyAAsiABflgzs
Ga2za2kR0ZrJZWtKZBsMP2Ao9tIxgFhr0JEpmnoL7zY8bkdgFf2pA+adscGORyEb3GAO+1e40KCc
QSocBZbv06YB5mYNnf3HaV1DkHfxnrkEQjkAVnWmBjYW/R5g2ItiAnUYAOXZBjoDP/Q6UVcUwl/a
bKHjfNCORWskI16OizxUg0FcVrT2yDqUfpMGMVyIUQdYY2/Va2zR4isC51GGu4CxgC3Hhml5Iduq
jh1A6iJmNjh0sN8dlfFhrdpdpNiNrn90Q8Hwl8EZuojdykEFtmloteEp3W2fCz9CdDl4y7vklrJl
Xc1Ll01OKmF7NXJsSjrKIePhcAO9bHsCoBbmuranmuSCvw7hJ/Q0XnAkYFkNlu0+xEB13/nINe6o
kCXDHUxjPmdcfISHN0+GsIByoku1Mm2x+t13jEcfFj9cCHZMSb96bJvyaF4/mdDKVIjaPdJG9mWD
KuMHQDj1oUUqCaQddj4FXUSK0PDmOAFEPwD8GqseJMxZ23HPeuPL3PSo806JB3spWfr1cRr1mx3c
Njc1ejQntdI8phPNR0CqOVhZ/2zJhkDNW3cO9TU/6J4khemZTB0YLjKEbK55D3lIk27tNhbBYIOn
TXYEhJk+W+aEx2nBTuYuxHklYTDf7aj/KUZss9XULCrDdBtlvLF4TmFOPUrUlRd9P4ylNzAA6wFM
qvHYyasLDLwA4tQfRCjC87oGe9ko9X3nY3KfcEJOfotoEQe+A6CYMjlpWb8gpeOr7Z0vBvkZWdiO
QFH6ti2DFdHMYhNv3urobPcoEM8lxmYJ/f23zQ7zAXC8fHSVWd8BL3UN9GXUy5xQrx/XUfE7bIvq
uMx1d4lGd3xgqCoDXcbbyibtk4sMpmLce6Q0WvIByVfrQTAWlVIH7RFhvk42+1AvQJ6XVM2uIeYH
jl9q3/LLDttGagiuq1Yk+dJaMRWSs+FoEzseaLixL+62REUoO3DNnuZXE5IYFoxaZcggRtF2wPTF
mnXItvFmg1Gw8KLfh6tUkDH6aEZ0jPWyng+gNvAarLHfZaAVkZhChuXFBccIhyesdtju8X5I7bK9
oQW6Be45hQdH+92HRPIYBvDetmXr1s5pV5tzWfqrTNKOnwcTmbd5iJyP3Z4g15grWoVKPSkkeZa+
Z9cSGT07fDnmXUj0kUCwmpwmPkgArq5zphqAIMNIlsVhtGZI+HkfE44lHu4xTOcC0XiNQL4Vst8y
vEjb6xb532Q7s+/eakjuz/X8EEdcfkNKY8DTBl2POfG28RJx38P2HQCM9IHbQ6brZsgJ4Xdb7ODS
acwRWvI3vdHBL6bZ9UHmhXP32MShxbUznFXdCtoyxZsckiNoBqrB4+xqwYuuKUoz91JixrhIjApF
JPw+A3qLztpkiirU6fLSGZo3xgDx0k15J07oZzNJ9ywl++bgl8hBYTuQcnMk7aNvcRp0mgiQ7kvt
yw+U1g0CSHu8w8UIED5ABPOjiDR0GUvgXNx2ASfgsKaAMszG6bwPSQoeFBIzhGTSE2kils9bRK6y
hlwca35+3Ho9pQw+6Mss8F6P427OG+owRNc6qNf16wFWurV9gXONH9E3idU7NfjWgffVQaThnRPe
PKGCkKKtpVu6OPukkAwYGNf1VAAN/gEEeXptAvfd3P4xwZRj4SynZl4SnU0kTs4Bu+l9NCIFmkgj
LcHrD9uk+ndAadDtzDEeVt95o7x5BZ9LXleckksNNqogneN9tGEdZ7csEux9ZJ8uvCN7LuoVED/Q
28MK61EaQRGdwcXvQHczorwktgQGOU8WKDmFGHASGDfm1V5177wyKbkBFzp9Q6fvOw0EOY7anZaU
ks1mDrI77pCy0BbhsE6ZCddvfg+OFKQCNo+lITgvLxqvTLKaS4gMk9S3ePlaaLHFLRo3ruCjeTDM
XvyBHhYHBaH0eWIvMUuK1o1XWLkilpqVbg/UNmEO2cMPMuzvEyHLiekZkeLQq2V4nM0dJg9ZDvBm
4fQMd4aVRt/oMTRahaBHoUlYM5osqkDrGTlzHHlyZZU4YC7uzhI7z8XBk5RuFjD/ugewN0inlhmx
ofriC8fBaBW4UwWrlqlWKL5zHAhQ08xrW+rEY0dUNboZLOJfhdv1B1TEAtNvQ3XyO19XZBySk1qg
5rQuSCOAol7qtzYuIdYFgbbXXbr1zVq2ffjmcwiikPTW4n2owztZm6ByAwXTYCKglfExwHdgyo7d
LevN4Y1Kwz1J7hsSXaak3zMpdvLMegtfLgRoz63b93hUUX+i8Ko1A2T4vDlppBGlbmdD/GjbdmKD
qzJ4meMnG9MZgUBkA6SysUzS5U2sc31vNDgZsNWvoYvxqx3cDWT9jQxuJyYPbdxrCDeNBDtKx3zR
KAEE4xwc2BAu6LkW9WXzUCTV2NFkUEW4TxPFUItQ+AAv3ebIN/mIFUdzyHviBx6v3bWfMceGm/y0
NROWzYxQd8PJdBST/3mMF1rUDYoLplp8txiWijBpsUwBPVUQnbpTOs2NzuVA7UOPaMUsAi2SOmOL
cnRT26MrUSaCuG/lPcPQtpeIwsFZJmmxhmci67sGAukNz5lG0Ia/TrlBAu817FdzXhlizbDR2cOq
enJA6vFUUrWi8nEC4Q3Vhsb6hagfu34NPblCvxlUw+Gxg3AvSV0Hkov0Zh15mmc/eBtEx4thpA1O
KqP+OFiH4q2p1mqIxvijxFqBFmfFG4kGYDyQ2RQc5ezQjODIdFqAJ1bzjMdQuXQ5QQD7XXgsLJQY
gkxCaYRXDAIkt9VnJaaEoBBbgGIYmKwyStskR2zBATWXPXRBkhbBIsczkmrxxIa6WO186b0lszWU
DVBFtuWm7LcOSA4spKM9MMneA+TOnJMZa3+RDVSSbdBcLKRpKQ4tQxpNmCV9upKyGcSebp3HwHaD
yqn3uGHQvXgwSLeteqjr1VXpbhOTr5o6B60S9ubv21L6/jJWam9EFow1P/TWXb+1wt/PoQMtjdc5
+qB6Ya+g7+wz6gS8E5gziwCGG2fKLNS+NQmOk6XqbrRr8tKHin8ixF1bbIGbyRtCusrD4avqUMpe
tIn/FDRWsnwLN5PuddA9+e54mDCij0CsoE5wED7ryAqjW3OCinR45o7CiDeL+mWNKCuxf4oKofIm
F3Ptw+7fAuMyxELUoFW6NBA5j87+AccxtH9M9hao0liIBjDiHWxd99neuuZVzCIstM/mh13IJfVd
SEFaGDLAmbM3ppIPHUdl2BYPc1qbLjzAfByc10jxpxBr6RjWCn7zGe8vDKr8QgMKd9Ie0NL1ty/t
HEBFhumyaLRnqyREPf2O1sRiRTRpNhgo/XCwRi9F0Icn0+o5b0MMpo6N/PO0uD9CDrGRwWNcoQIL
4oYW8QgT9swch/XH1mXm2CA6DfSvme5CB7bXdUaCGvY27z7i05LhJNxcUJszPQqv90+uEEFhQy0y
T4Zu3s+9OEwj7h/SvBeaNu26pyLUe7oDTOvSXSZfxqZ9J5DEpXIMED1I4jrtSPJ1GdR6U7l+Di3p
D8oKN3W6ZL7zQCTi8Jk847glU7ViklqXBuL6eaW4LcrN61XIbK99Wng7pnZItIIj98iYUU9jk4h9
7AQtrougrZtLSJXR8uU6oH3CNyAeH0kLPVWMrJaUTbs582QFCAlfzQn1seEnFOVBqsj8oGqTHeod
Jc2h1uF4yyFIqi2BOg2aHFD3mgSfNjTW5gIahQzqte818btshNH+HpKmbxZVoce1s2vm7/X2AGHB
VjmdedeRTi4WsUQ5B8mAPVJuRzYI6PMmbPZgnsWd9KPkMHiTKRie52y20VjFEAB+WBoan1Yd0Rdj
/SjfWi/44iU6PtquHp5w4Rgu+da9qY3clsXwla5Qmwyjf8FzEt5DDgtemThL4S1BAHEg9EManDR6
O3A+bUZJMy28IddyRlVTjIOcGvsa59J2KdalqzO2QvVLNLYYz+AQvS2EZDRCYeNW6zUN1+W9lhNg
olGH+exgPdCYxcWsE31XG80OcA0vuWYhP0lmuhIF07dukJRI9xYYIrwDHowMEbNHqrvgwe+64SMU
NWE2LuNzl0x1QQVkG2O9g9puWl4qT+A3cHsA8IE0BXIT6XHk7gs4fiAGGOHKxOmCdB+7tQTLHmZb
BznkCGQTbyrvpZsmUjgcuftw6pkKKL9XAr8Gph5Jb6sAh0GPgPwMXFSclo/G6W4bLBGV73ao11hq
Dwll2O3c/japNhRJsgMGFn+HGg3ajODSzgs2cOmhwngVmPw9Ro7wEP3w52CG31F3+dRHczG7u4NQ
nCHMu5V2T5JjhorULKoGhWBHYuxczdKIwwBH/CFUa1yuNEExUbIuZ/wKolBw3Z5pY9z7DfG2r5y7
X9bRXbJ4W3gRUGFzZganhPwMU0MT0YqrHkf3mtkDUCyc3tsGoktIbe4TxMV/lIzLB3iyfkiIuqEk
Q05NuDZQPpuJP6D+SBzwcybZgIzUVABCLVYjp4s3agFBZjJf22nu7gzV326mMmxvtyRLKNkfcI6x
mVhjdmmhQsVARCw9wrwnSwEv2aEbZ3nH0ACTmmVpoVfF5e5nxU+RN0QvCXO812X3bYEQWA3PuIWw
TfnRYeR4MHkzwvu+RIpAp1lDL74FQNWwMad0XD/FLsS8KKVd83lavAOb7XBEVI37ALICz0HMp8rh
yn2E/KEpvX12MGDW7U1JJwuCeOQS1eBJuS7xnFJ4QjNAnGPFd60PIUOGNypwvijqLZUALnZVtt2K
m+K23Dys3W3RzQMP2rWS9eZWzL29qnC2K6N2cguJEwROuxCBYux5WadJHrwVotUBZ5dsEBaaFOrK
o0/i8CyomfPaN+q4b16Yx+3alzEqKSuvgUq5HtsO+jZYCTiUgrm28B0w1oYHRsHjyEGP0FgDWRDL
4JZoFNpLEY/Td1Or5gOJJoFyawnZoACUXUNxFOA4aExGJr/cG0AcpmrImONl1mbzjNeHHvzUzBrC
I7/37jsoyzMRuQABRlZjmmNC3A2wUkCv5b50jXIyxus4BYijUwRayhTQSp02jQaG7SUiDSFDuYe7
aztFjT9UNY5CxRjJW/k8xFlJT0UF/UqXwvOKVnCImvMlCrsMyj732rBYHgx0VelOxPvOuuGIjVaX
En1d5T5oi7TsDpguouQhtV76CjeyhpXodlYM5iQf94C8+P0a50NEMJT64XYyZpYnyFu8j7CVQkJL
WFfSuHFKM8zfAJ5D2NzvJGURRF92GHeW7h4PyhjYWKZJ51aadhzu8qiFLrYfAQxPzw7k87nFeaq4
FbOnBCT2kaE36MnYKZ1dalJLoL3vMEGlLh1thkBTm+EYuQDjw/EdKqD487B72/3ok49hBHhwhhQW
KVrGwftBezlzogFzxgxgaldvtAd2ANo4KowD7yhK0KfrDeOHmDjGa9qL7LtplgHwkwMK05eWZy10
7Idu0H2OnCTyGVbY8N6bgE22kMrlGK9R8bw5tIQhSz/x7uqIuw5G7m/oJOtSQucE3o4O19YdwwuA
zJsQDzeX+sSeG7frSrLGvJoTHR23IdIfg6b2sfk4+m5rHVrNPlugzRIohp7UhN8cxWAbbMKpH8OH
j/ZLBTVZhNWB9LM7IyOSr4PPUpj7p5e2s/Ru6t3pg1YiHnAghuoMZUj6LAOP5F7XwaZKpPcMGgYq
4QiDYCqkYqAXoKGDzKstkE51YolMu6XvrxuZP0/rjQUwu8q6Rq64w2a6jxIAJyI20/duTNaH2uXq
wUMOzF00eKaK9/aZ7/Vyt9aQ9MleQD4PNFoCpYfVII8A4hbCw6hDNZOfKBXeD1o78YKVkrB0qwms
NTFgtyWQzkVsySuKb0LILY0LYAr5XcqZYFHYbHznmn2H7TdSFff4Whoc7DPArk46E9uVfiy6+417
b00ICwDwDt9CldtAMtqiKhpq74SNDwiBZl+g0CQXHWDKWrYdloZ6QhCkCOqrjyMjTsq9+zjzcGyy
KQJeBhCB5axZZRbTLbhDh4m5IMZmLiHK2j8jkH5/WBw4FXFIjGOEYIyfFRSmeexO40cKMo9CWAA5
bQi+Ai8bP2j71xiOg6Nbw1wcYuBK4SRZD3WzkzyYW/drnAzODxwTvwRdbS7g35yvCSSWzzyUmuCV
tSanEBrZ1EOR0ZMCFlcR43ykbstS5eOMMMJg4iazf8HCe/ZnGZvcNXr46OhxRJXF2Fez3vcBs+k+
VL0Cx5pL249xsY8jRM0aa2XgErA28gUfcMr8jg1RP9QQ/mViW57AITYH1MNpgLsYG1YPzPgqbwpI
f0F+VcDDPFkmkk7I68eZeIDZfkf/Yz973x3T9nc4XoLdUfX6MDktzqQKhvv/Q9p59caNdVH2FxEg
L/MrQ0WlkixZ1gthSxZzzvz1s+hvBm2VDRWMeWm00e5iFcPluefsvXbU0kYMIi1wgKz+QH5i+JGe
R9teVYYKJpIigdaYdc/qqslruVPukpE2wtDqA3tpegCKhsCU8Gf1KsdF/V1ZeC+nWqj/MI1AZvqQ
D9Nt3BiSX6nEspHCR4MjkxQ3l+hZtzRGGzePWPeV2ZbfF+S1bmSL7F6kWfIQ11H9iHsdvV+aL1uq
igHlo91965jVCzP2sxdJmZadlHQDxL9azZ1xmtrVARPxdor7H52SaXt6zONdhosXLfCo2gdWpMxN
zSb6asdpdVCXvjuOvB/dOllKL4ks6bqcmQi3mJaEscSexbwLhBlf05ulJHH0Er5lWZFCVg1VuyXy
B0a3ilW2NFNzmxdNgmJTQAaws3F+7BUrgQdS06DF1l7tbYHwvrM6ZYugzcLboBKcVjbWTwkp+8YA
xsU7mj2XWP9RxCVcx7jk96rMzaq0egnUTtkRgfeG22o5MCF8Rj39ZCXlG0AbWtV9ZKm9O9VZCV6s
0ctHq7cfynKSO1TNMX4PSVbccerayZVpFzzVkqK9JXhsY68LhXUFPlilfKB/VcZGzks/Da/arFRP
c7bkzLdq84AIex7769gS1VauFuma77Q49ZRgJxF5nbqSaaFSSktl1y7ByJ6I+wXNRRKqSHrTad6C
N6cDEYTDtwgox9UMIfAmbRnRFArGpzg3Mk9lRnhDl2Op/NQYQoxHTCG91C5zZna29LU0JNOl4ay5
9ONqV4Rls4kZIW8GpWCOGMmLpwUdiVNwOI4BIsCDHIXhLgrooPQEl7OjMVO3HBXGLkXKHck85KQt
0bCr6pmNjJan92zIQhZSbdhMtoHBTqGK1gJh+0D0zE3erSlA+bAwmmcN6LOl8rC1M5uD/LDLBzXw
rFFQ9Yda5g6hlbpIzlV06oHhDSOdpQlnmmu+Bfkpkb4NdTXzJo/oval1wnbbbt4hGi2VkyC2p8Mt
ZGb2a72mFmHmcDW+E+0nv9Hkljs+b24ehqaw/B4gp5uWWbeJ0m5k5wBMbSIbCRNhxgBqHoUnAb3Y
mK2pH83JnFzN6AT1H13yqY3f2GsLb1yS1E/XIq21cwJtQ1oXKjMaV66YOsnd/N1SIrbZ+TJRdbDC
x5aTqs0KYJl/jFgYnKaRDZo94QPvPe0pmOecX2SkXznryqtd5x3dkhrFQqrG7NeSlIEmDSiW9teM
RO47lSkTaaiZ4aa2kt3Pva0/p10+PUkommtvmOjB2mEmvHZoKwejYIsvhRaymRrPeluCU4Hm4dhG
iEMMnMVxKRDsZzFaa9RiDCPZEA00ekyq9GT1K8sMdL5LM8LsTVLibPE6eCUenJ6XMeABd5ak7LAu
GENOqZqq+HGm9KZX4aWlFA6VIDdaVlB4C2vsdlKwEFGEqWaXk1VxgAunuUZhiuc5A4vuJNiinNI2
x9se2J6n4i45GqEqv0iZRsWkt0G50YtJuNxzqjepot+b7F++mGyf8O7m1hpHheLAUsqvNhnZbO7n
2ZsNrXObQA4wyTHN7hFoH3K5EgwejWm3MK51O0k1N50GTh4KWrfl20zbWeqtDc5S+WtTQKuUYa0e
klmrHsgC1b6EOQaHICGv0iChhe1y9yOY2t5pjSJ300quvNzuh2NEfNMmUbo88fs4OiDR53okgqLJ
ZHKN9bFv9M4zqzn7AoMieWMyaP2IAsJtZeTx71UVY6+q+nFL/m36kMyBvVPkOv4xpSld/Ib9DA23
kU1k3vlLUKVfTCal9wwZGakOUq2Vjl0qAtjrIN/2ArfmKA9wVtUlnk/0wxnVym0vHJIpCGCnO8CN
2ShO1Zs5VSKWM12v6o3dq7Jv0fvofQXHwpHW4OINkcnQrtfmja5mN2pSDLeTVOku8Ku33CxkKkX6
1wBcuqO65MkeHhXeAGoDxDeS/ir32FCnypRpC+o/5lTCTBaNS+NUufwTm3HpjLMUuqoozY2JE2qR
CycaRneIdcMZchGxW53MCLUbzZ8yDJKHiBvnPs3G5I3OXN9v9GqJ7xgqYqPhcdkOPewtZMgh7ogG
LxgYvtmBTRHdZAz1aMMv8h77hfpVKTN7x9luweANInesXtzFssqAsjJuB8qek87GrUaBkw3bABfz
ZhEIRSiCZeiaar0v06zxlWYnJP1I3AKv/XHmQYnI+vYMVW79JetymqOmUkcOeILiKi4EK3Yd5Qe1
D3BxmrTRp1lSj0YpjG/RMCXuHGYtZcdavVGkbBgEMLAzQ9lnQGwfOqXTvIFRU2QQZUVdO9du1bCc
VJir6ySMyIEJfuKlTmmlqOKW2YT4lrPt0r1moXhvJxoozDmQDmR6rDWuYY3zU4UlZycgg2XsDONg
m0cqLftGkW7SuEeIZWJrl7pWZ4LV1l9KUKbBBk9Rt9WbLnsfFC14DsjAOiVJbDzZaUDXCisCfceK
yUNm3o+QgTBFJSyXn6vw/iILJb9IkWFuKRqDi3MhYS1roUzga30Xm+LaZCrcT7Gv99gd6/lWU4vH
LgxeZFQIZTX4nx/7T+HcKnlWAPCulA7EeR8FhgNA2SVmcbuL3KXZ2uM/qtyRVCu2gjUArStTOu1M
tB/FCrN8fQhuFZafnibwPxH6VlEetEuGHnAfxcr9ONdHToWMeURANJmy65T4sE4aNp+fIQKJzpR/
KsQtjrNeohW/+osj/JsIk8gHFCVDWtyBqRRHi9kRstMAwVosY1aclMU1JyjNfTc+WvZ4k8ROMG+b
b1pMT1w3kOuVV7383WBCJ5v9zwqGPZ1INljGgZHEZrNky82kFi8t/asgPtki2I2zST4IdkS0VxDP
qjaf2KfrNJFiFpEAfRC08OS7hq/GMRcp9hGI8RxpMothzmCoXbIYVnSEOcsNwjh7BtXAhDgRb+H6
Ag+sBiFOeEuEDxmX5Wu3NPImp6XuLKoZ+mH1IOS6pQLV0CE0SBbtUXy1yvlVA8C9w5gPHTiLICKW
Q/a1TYr8Wm2Vfkfrf5veJXcApncd4UTgQEONLNpU3tvLcUjDeylbrC3evYrBiJJ5MIskfwnD51pW
qKWryXJy2u20UscDJagp9jMtQ1vdMAB1F9uxZu21Z4i2wYOmOXI7Tj7OdSZHoL+CAADFfmQs70lm
ojsjLn8iKDxMkK4hXhN8poOLzkIt6HbDjyPbiElBS2lbKLByqCHU9wp15W249JZHW157lhrpe66C
OcvNVPO1lnobR3aytdX8LWnxvbch3VzeIKUzawstNXlSXC1gvlgMlbRBuf4KuAFhcljafh0n7aFF
qsbgqa6dRtNHr7Iw8suFHKMdaUd/LIlwYq4JJmFgheoyOqe91ZKMPGmTx3g9uuJ9Z3lKh6EZ3odn
StmPIUM7wayo3HT0D1wBXmCzBEP2jGJbwXGk5Ddly23bV/VLNhAEU8x0lJQadKs6TqafB+WPlWHi
9rP5rYBFwGlcSRA1kqNELUDr0ovciEx/4OLFsITC8NBpA9PWmnIEbfFpRqfkZjT9fV7gsktlWz4E
qRlupxTKhirTBMuZtzMMVKDtF4isaJQdFnAgd3IXWJs2ogtDnzL8po666XfFMiFXUWhFN7/AZXkf
fyfs1vTnYb3Je7KqzZotsJxlFjW0TK0SzuUhaQtz3+bM14DLQxKocbG3iPDcfpy1qyDJLSeYADdE
Qq6cuOq5fOAfnFICLSGFJl2OX+kHDTqw94Ap8XVuqNQe3WIKP0XX5iutPDqWyZt1sxnGkXZ9uuA0
FFN0S6c18uMUwoIlSZSSsRW56VImnljlIy1MECDWzNwz0yjcNshR0pWDussYk1IvzymD5bR+ziJm
pDYYEbeXu3YrzKw5Ku3U+EYC7pqkS7p1eLJGtyybdMN5kBmbLZkP9KxzEz3j6HHW7yMh0AxIMS/l
Pgh91KbqHk96gY21UtwZ1CivZ1WjyErYFIXDYzFVlRsP6hN0NkoUxZ4PmsUqBhHza9oJZUtalunG
ZvzO+LP1umGk46Tzc6R+vsWTxTxHCmPfbnLtJjJ5krUCQ2yIWd2tFzvxAbUBdaUBup1pXRN2WNbX
YFbUfWMj49f7iadRwTwqhkDxWejZ77LrPxQlW8jGZMDVoB7y53xclYI8v0VaDwBLZ1Seefx9lHTk
V6lJH46fy+sadIxFZ3gngmzY5/3yDdhjgasTB6Q8LJGHu5A90djQYlL10m+q1txBGEEjmdAS//zl
sb5/fheNr6+OlRYtAA4ZcIDOXF5SUeFPYD91RwFwpMT2mE+y97LQeeaPgRF2bqkEF9Bpv9wWHw6q
Q33gmADaVnja+UHTsWJ3j5T1TivZ8NTAL7qMJeKtGzkzyujk7YOs+pZ5IloGjqjhff6bz0sKVTeg
gq+sKshHZGGu//231+W6m8CpHuBsQcrC9oEb8fMDiLVq+P0H6thYflnzFJBqq9Tj7Aj9PAPbbmBS
KaHCpEcy1gFfNx7JaOL+N/KWp09b/FAzR0egw7sJZBk0UEEHW0ra7Gc/WAtvtSGSD0PY6749TfFu
0joUYnLY35WIR1/YojOXN0t6Che+/0c8GyC09evbJiLqNWj5D85+JuSmmsy8vkHYg5n+th23sVnS
S3qSKZ1L0qyAX1y4KP87KR9PGgY0YglxmkESVfWzyyJLYYiHWOpuQqNtWGdMRpipQocD0eMy/pAV
ZiGZplVukaBFEUm0niHk4A5tAAZhCz21pbKnL8yC9F3MsHzd0Y5PAUl+JCqz5PRinexin3wAMVxs
JCXMdrKu6+gMki7fo+80NkosgPzSgnX1jo4KiqXeW3IFxYfd7jP61l4B689FC/Y0iL7wqMYqFlFF
Qg/ZrMykmTkiWcOs2Azfi6Z4DCZTp2tC5VOGkSCrVkERTGuG1Y939DYoFlTsVRH4WR91R7zo5SY2
8/Smo2R9mPu+uTFH6sZiqb+AnupuY0Vuj4WK/NnaK1WA2HiCFhmgst1V1SR501i9sr+3nV7U7ZM5
SqjBw6nzGsSUXiKn1l5YzYG2FZ00nP7jQdKyn9yr1ikaLBR1xrBcm1Ze703FHp9jFAJMhQfD3Myz
UnE30p+dNTpozpCwyJOc8T5neubixYNNI9Rs0xbMdmq9bR+AkEybqRuSmwzt5amqwlTfTAQG7+eG
rm/BEuurk5EfbHsOKyRKSvyFQkX3tV6aXHoyr8Kojf2yyo5nnLyHPFCMzpkKk2ormLCt83euoSGw
46GvyLZ8xdX0aZbtJWlO7tuy6r3RVAZfLSu8A3kb/LSMLPLH5lapNd+KWV7C6DjHAilEnFP6yGN5
NzPz+ymMggnxhNilclKDsWywYAGBtWTuEc/OV6EQ9SYrssKBfMJYR7I1ly00QxGLttnRNvo3/Ifq
yU7Mat+aC802RUpugPJn+4VMN0yWdr6lj05/YE5bSoFAlmA7tNkpaQlwktsakZpVz6hViR7SNrPF
MNQhQ7s/dkwSKbIC3q/UOEbm9NbMZN9YXgdpfedy/6VONKZoFUxiUTb9UtKjiqq4Ylof9c84ttjP
mku67dK5POpF94KcIX4My4HJC6lk6B8EXNhOnrwEUOp1berM46VB9iA34G+NSpBCegLIx8L1eqqk
b3P7tXNjmEVbDB68kJsoerTU6k5qCIujITnkQX4dLz1i/Sjz0NaXT0XUqi+Y6dOHsG7r7WKH0b5S
8vHQK310Y4+VdcVunmKbb7AgUch00AClSer93AG2QqH2tcQl8FiodCSWdtcoIxEGZVIQYojLD/mG
OZ3AOGkkowTfmnl6DVq1+iE1VuAmyirvYXho3UjIPDF26Co6HLJEatRbLka+bM/0djzIZjQjJelp
xLdFv8A50q1tA8FBcUTrJQJYr2ckA7uPAbdHrrFTd2gc4BRs7BjFmS3pyIbsQN0gtBDX0TCHh9CQ
3ioQwlsqwp8hkl+oREhN+QrBO9LWajNJ4YDSvOldMbNPms36fR5oBhuRycg5XF0imWzusqqyvQFm
00HwhuFSxwZydUV8sQSt8dGYvhv0U2DQh+JAznpM6V5o11JkN0fJmAt/UTWCP8tx8Kt2tK9IYKbd
btetM+pUMrOQUuo1Cqtcq5jgdksSXsgEOHsRE1Gn4phfU+/R/uDFPtvbQ7zU+wJI5Ym7qTZ9rsvn
7+FLn39uugMy2DJ6KU9ZdrIp8Kvt559/VjyRs0zZZK6Gf94S9EbOXvOxHbRBQmvhTif1sYvCra71
hwwSPGKCwmlQGRUs8/9+TBjb5FoItiZ0RD6WFkszBk1odMqdiCJz8lGIL7dyUMQPoVaZPzrLaB8b
QpjYvyJ1unDsj30GDNuUMqsfk2hBRbOBlXw8tiwF6cpQs29q4EWjT9JPl/qf/7z16/9XBKyHUGUC
s+mbCGiS4peR97faDPxCoMxgpW7YTU9vzeIFrd9f6phcOshZpbHkWakFKgfRiI+rPQR1auzqiff/
91PO7m4mOlmS5qNNPpW7jDeBcAUWhf6fuACcMNuCa6BxxoixVIV8dg8iIV9mbYhiXrZxvwmnsb5J
5iG8cKefnzHbUgRkA1UDQkx5dn7l21RpCQeulztkXyEUnjndpnFTbGQEiwcJ2OSFO+1jBWqRIqSa
mOnXXQLPFmXoxztNGUMQz+AgT2X0FV/YMj7bLdPAO9E+B3GBIePSPujjD1xLXqAE8PPWg1k6/IaP
B0y7BfjoXAikZ5GPKLyTPTnGIiD925L0x3HO+oEjvl2mAaW41pbBuo0Xa/ZhlQUv/3Lr/flrzk5f
b2UlViZ+TUXjCW5a+0rYCpvhC1fpfH2FGYu+eE3tQ3WMw2M9qb89rBB66qxqovYh1uHoTbWrNNaF
2/vsutDUNPl4BY83O0XILuLjITDHBjDjs+AB5RuzWsaVs8lQ98Kq83FhW3vbLKeC/SBrj66b56nR
hRZJgVyXJTQrb9WGmt58CXux3kD/LWzrIVRASoAbDDaeXOWz1QDSiaYimqnvA6qyGKpvEB2aaZfw
bzSV/vHCcDBA7iu9BYrDusf+eNbUus80q+rLe/GC3K15/PzuOr/sfDqLAIgIdgBwZ/WzJUca1c5e
Ajm/z+U9WyR5968fD4GCyAAuPFgIci4+fnldnzR6Q7p0P4y2E59wVV44O39ebbKgaXdo2MHhtupn
z3odj9mgBYp+v5nTJzlS0cAW/8a2QbVFEAqNelJQ9LVKOHvMIxQNKj335mQOMzJTf8BxzjbkH0+U
4JbCvUmwAisXR/p4ompCJMg/jNuTtTUSnzn6/9/Hnz3drZ1qYIv5eHXYmNtIbD7/+PMnm8YPkxE2
+xSAKkvu2SkCahbEshirk6yPPji4epDx/z3luOA+P9B5u4mLsYqcQc5wxzJAOg/1LKpCtOmSqicS
wFU2Kcqh0cEQ6B0ukbLPb1fhP4P9Y9vixl8mSo/xCZ/yv02C+BYmOk7CzxgEmdS8Z09NWml63tbT
cB/uAmlbSP/61Kwfz+rF47iCgs5HdIpURyiZ9eFeyMt3vdKfmUh8fh7/eOw5ApR81nkqPxBEZz8g
U9o6HITV36fmtPsm0Vz//PPXC/5hhfz1vPOG5F7W1lrz4+08jROGIpathwy0nNSlR+QsHgZflwY4
ENLSDyXEL58f82yy+UehcQ6hwsOTRKMocqZaDdAeLblqbMOp5+gtHVvMABX6ESTkB6lsj3nVny4c
fj1n//3m/3d4hnYWDwEo0LNHeFbjDktCiC6nbg68HZ77BdsdytchjmNvGAKD3gvW8rkyDkaffJGQ
elz4Cn8rtVjGqexZcenIntUKDAVUhR56dhKSejNJ3fWQJag2xfJulcsz1Ypr2NH3aWquS3J59SZO
4Pma6FOT74lk7JpktY0oYBctVxHNEYvOhXXor18Q3jILBmWufD7d7IcQkgPevlOW8wgvEyJIspA7
DY1zga3YKGevMbpXHJQXao+/3hxIZpR1KSewzjq7Om3VgoVNsvwEIHrTzszqC3YljL5z/ZEnTB1e
rPZKmi4sFGfr1f9uit8Pe7bwzqgtoqbipgi0iZ7Srh5+TOPLHJ70yPbi6TkIYFq0t2hnIUNEF57y
X1lN57fk70c/ezsCMSsxnef5SUpRNwGsOGYmqOIox9ts5D8GA4xGR4iQM0a4GVELviK3+gmC+IEs
eJft3aZezKsKWzWr0F6TzRhIYoWDsX4do0ZiaCvf6XTnNkpfEJHEMZolv7NWUSXdzC1DYZc3qrWZ
h/69zLEu60UI8Qc6Aq1YpcCsKxl+UsCEWZ3F5Jj52rI8Y0M9kvuOH3SsoCy0Xl5Gm5k0cFXlhglZ
RQDK7/qgolOsZo9ZEH4xCvkuSCsXdszkYAVGUDx7SlUcrFrxtbl+GA17Y5foPKfCWpwxN1K/AjzL
G4TxGGAPN9BzmncK1MtSbBtD/Bxq7Tvua2AUYwffFAIx7bUYpwhSVGxQYfiljtveTVrxVWnDo2kB
8KxoattPhrbaa6AjVwuP+4gVwg1HBQX0QNit9mWSxqsiqf0SA4Q7QF2p2vD+wkLw8YX8f287FBbU
2xSq4vw5Yx2gN0k38USi0x2iLkaL9lShLJYOUyjgTuNaznEcG8tWTZYjHOzHKB5dBaEg8pfvRS+d
8JxeWiHXVf/j7Yj5BP3Hr2oNftfZ8qSWSMRiraxOaf2mswHkOmkoSiXlsU42NgJHaf7eDV9UsPrz
xVDyj6+k9ZQgREbuAjR9TTQ5PyUy+vbBmFNqlEEqjgvy7I0qicaPO4jDEQDa9wZx8o/F7rBjmk11
22XLD+SO0WFRZNmXMtU49ADbb5uajAteX91BY/YABjXt3z6/fOqKSzw/UcR+AiBEFq4xzPv4+rRw
SOKZ0MtTY+/j4S0uv5LNcW3bCQrAO4DvXtJfh/ILbhKnrG9UU/7RoELQl+KqmW4DGGVYYD3V+l6k
aO6L92nixpQanl3AJhlqH2BPoXpFyAtN8fTOTv6JVfa/U41GbA1WBh/xRy8wTsKKkRqp74vWHYM5
vUtjMPQjEqsLC9xfVnXqpDXoiKkuuKzzQgzdBQoGVPwn2OliHdZEb2hps10nmW9TMeW3sa1N14mB
Mg+TGMa/eNIu1L5/ua9IqFrpl1RStLnOrpVhxjlRFG11iuunedTvi3xBF0sQg7mzs1dNzi685P98
hfKTeX/SuNEZrFlnD5Ekh6WsE0pyCgvbeNXGhYxIjcF8aHbRTi8n8ZinTYELRsGDSKye9/m9+def
S2o9M0UESCRzfbw1JblHx18XFTsJGbYKs00nLIv7uMtzZ5jlvRYWXm8b28+P+rFe/XVHWUIj2Mlc
nwhVnP3oViYbQlrWkxwhMmrpUJjTv1cInNj/jvHrofytAxKbQSUtQ1edNLG1ETd2Mxh5/QljERb3
ySM+q1Di/dxfiqNcz9jZw06XlCQpkp1oXJ3XjZWqwEEJLM6oYn8ZLAXJyvBIoMWFU6j8eRzKcYM2
PUNS+s3nfT/Y9H0pCrM5tYp+2wbFo1QOuJeyXUjXB+etB3LxCwSsPTEpm3JcqKDXaB6YGXZe3Y/p
pUCrtfj4+Ls/fp/1TvvtfGdjRdSHZTVUZLd6y+rEnYMBitCUZjOmXz6/gf58Ia4HMxlh0ijAOX52
205wAhec6pjE43gvlzjO+m6/WPkOB9yFfchfDoV2j1V7vZqgJdWPvysmgCSc0Zaf+jh5MPTSPqVK
ZW/CRLyHwWxeeB7/clU5GvG6QBXVVXT38Who93olIUKXo1FsVe1GNgs/FxcWnT+ferai9O3oUMto
H/+QVtoY97toak+V3vht3n+H63/UVYtVIPWTrr3CNHphXf3zkV8PCfpwfejpVZ898tLcmNmkcMh0
GQVsK0U6yrU0fv38vvjrUWxNsGmSCXY4f/hUG8kjEA8aI1VxKgbtQVWjC+fuPOKVykOn406DB7sQ
sZl/9KjUWMOYvdDbyd8bUbr1OGPteZsstoAVOofJ04oTkaEwCqMLd8ffft7vhz57xgh5hhFvrdet
rXa10qH/H/Dzfn4O/3ILrp0Q3n5A9QRb/o+3YFHhbMZ0pt+Zw1CDRFSNa/gx+XEhfeRCZfHns0Xl
BlkWvjENxT8ul5QMdjsbSXzqdXPhxsNoRYq37M2Msb2qTpcLi+bZGoUmnRBKS0WuLAtaJefLRhrS
z+7LYT4Na1aBRHbIdullNHoZ6SI28h02Fa16YZT6x0Hx+zA2A40CtWeF3X48n0EmMlzIvXmygrbf
BIrNhiea0+Ogj+Zm4vwe0lFKL92l66f+thyDOZfpPq69VFRkDOPPVki1pnWSTbJ0Eriv9nKjrOnc
wJn6UgH114bKrWTG41c2lJAMKZUPVtimudsMafq8mCmgBBEtiWv3Y3aKK9BVOSbCuyWMqVSmMjqU
SAk+v+/Obm6Bhp0OE2XymlHItz87T1MS202o53w+0D8j2g7i4fMDnN1tZwegyv94ITRwINZgUOuE
Bjk2OQaBmMmz1sDOvITsPnuG/nco5GU0/WidcQ0+HopXLYqdWilP5YKl8JXEoXy6NPL968/57xjn
Tb+hTQGm4f85YaPVtK/AkdDNEH1yYTmgo/LHHbxemf+OdF6jmvJkEH+mlieZFC0cULZ1kyXkV001
Y4AWm+9+5Ha7SUHVHFtNfKczLZEVg+BHr5vEq6Bg0pTifwBoS/ZrrWD6ydvVo5PRxd5paheCTdAk
Uog6DXpeWFjvsVIYu3I0v8FjYg5cLT9TSTLJrg4NL5nrWvf6yKQpTIxJBwBM2Lsiz4AEN2HqR7iB
N80adcgSstrkIoVsKMV0Qn3snAbDNhCAxwwRxwxo14OBUW2xDr1aXRNBclBKN6zjF4Q5byNuPz+Z
6s4nag8oZQu1Ll5G4ycSODZrhEF5E83tbZ6CmiVYVcDSS6LTMs2HYsl3Y9vJrgUySMIUCM3HaIXl
llGhuWPdV196GffaNYCgGD1sgzwIwyhgpFgjwU3A5xIpASW2UheeqcNJYr0mkVSDG5eKKdgZelKR
2ZW9qnmo+ZjyzG8miAjI8Gm5LWpyykKJmGoK8BplOfFkg9yNXmvlwm9jVh05TWGWEQriS0an37fq
0B7lCqRC0VMBID6u9ilidIfUam2nKEH5zezCdquPJDmaAo6BXWJksyLVPBRKb3tLlkl+AxrCM1Vg
MUEzvLRaaLiF3ivvgQYGSjT6+DjXhgBNMk89SEugjrPW8NYkvjEkfC/A1mqpqR8PPUFKdaiQCUC8
p4PoTN+GNahB2y66x7IzNC/NiwC8LfjMq2yMxJUI8/daIRqNZom1H/qhdPA/GZtmSQAbF9BlcJMK
EM88/WNsTS/xYAPzA03iy1Zg+HMRq7tKw52PFay5jlPLOuRj0+10e2ZUy6iTS2koxyisf3BfmJtM
zOq3kOw5PxUtVq0+NPc1fhMn7ObMT5r5TYzHEV3xUMxfajOA6xjRNKuiaLgJgirY6kmQYLVY9B0J
6G+YuiSYFhbXwypqz4CcRHZEBve0Qs64JSA48S3C0fetgchqrDDGxFdDeohrB3U2ts4+N8nAUQTx
LXG4I0tc2wVlD2ETzBSet0zFET1qqaum/XszSi/1rLPla8xgS9C5uGm1nK5fWxFAGM/mM3S32XAI
i4HUETOrTqdm2bZZQ5yd2iprHCCgpDiS7oqxtI7oebpNpyeTUwgchX0fT8cR5Bz6SbC1XVSH162p
/ZRsGQOa1emuUuOYHjJwKGThvUykjbk0mgu3wI+1yZj5OkGnTHslzidel+Q5EdMz7NtACe6DcIn3
bVUiwJ/q8taegVvYC7xqQAIgkguE3ZIAeKORCYmmewr9PIsJLWV2ehN3EQp+fK5bK9JfDVjWuOYR
waW19QOa8Srk1jTXSgWu0jxgf1FWzREADC89ObwegU7tiRSl3wqbgRZIdGfJw+RFpVU8hblhOip/
3KhaT0wSGNnNkBD1juRsoT0p4Z5PApzN0ig21Uq/0Kui8uqejM/YBpISixUgMGHYzbOVLJvTmEJl
G14Z/NGNWyiFUV/GwE+b6jWUWnQDygjwWDMlmhN9PbudbuKLMwonbFcTgGUR0teFmat2VoGSNp0w
5Bk4iCwL38IQll7UyYargzw5GkFMfFYDDnEM6/4hpEG26VYWRl8t5SGycHgNBSAmo1xqvBELnf20
Dhz+RnCnLLD15Kj6lvSx6qZzCNKpjTW+csP+TwVvOatmB9YVJ1cUAXdLbCw3SPltv4zR8C2dVW9y
Ka1psxbajzyYZLfG0ewS+PrSgGVwtTh9G4v2Z4XlltlC8jbo0le16iEiT+prEeQBIFh+6MD40OH6
vOoEBiG7CypX6Xsg6mqSeAu5E2g7q+iBXWXqBCact6KTvjRE7TlSbWRoDyNkhrm8IFddHSddznOT
N5AVrELdGnCdnLGmcBg0LWTmAoWwGMiMdQALtY/8RZ7ELJ6gbcQN+wJWjMfYbHHz6nX2ZOb5o4Fa
82vfS/lxRGZ/mJcyPIayZdeAKoA99qvO1VzJRxjFpVcttGwvL4AKYP5H+GmH6DttCYMx232PxDHj
UITmT81Ci7XA1bhqTRsW6NhKDkWwTA+cxCZJZosXNgPTVaNKtmLUNH9IcghWPCcb2EXGfdIr4xaB
UXsNjrS7qSotOTQ5a+9a0F5RKaeEEUYjoAn9nUWo8gYcNSx3uMsGg2BnpGfJphrseQtsbdpEDIq4
tcee5hHebazcABY0dXZ51y4HMfSjt7SteKiSyBiQKvc9WRaApLcxwmxcu3bypAUtb3VB6tOrVIEZ
c/CvYbPWGk6mPIanZFpB+WLAQ28z5LJL67udECoGqRoql70g2s/KFNAgphlHQDcA1q2lZFGbz2ar
f9P7/mnW4bQ1ahbfQ5tOcRdSA+oDJYNBTK8D9a45Zr0U3ukxFCAb5IbbtSpb8inFjToG0wrJa3LM
wbGiqbuAVNrFm0O9ORSVxuwFeQ6W7DC8FVw1Zg2EtphpgeeMEnfzfzg6r+VmkTWKPhFVhO4GbgXK
wbItxxvKvwM5Z55+lub2zIyPZUH3F/Zeu8swAxd3nh7JNNmKPitYZWyVPNvuYZJFRbbKsDIdJltM
G7OxCHrELX8ZUsGqMRQw4gPxm9dsu1owAQe967o1aabOewALEuJtXu4yyTYEn4C1cWAg+SzfzfcW
vCksQrRkuGAXeVtmBxJJLxIcraExPOUQA3nm9eJsCIwLo5b9VQsHZJQgV2x11UBA1+KHpURyncsh
3bEZWR4q9vT8Y6sNT0KNiLWBMhzn+9gUImToc+MFz22XiW0oW7HtdKCcGcgY/MF99VrUDKz6vHY8
flVjQw4xEqICpoFXal1DXMLgPkCH4Tmea/fbabA6OI1m+JBT3SvGRWct9BHB9ET2bJhRPGGIikBP
VK9moXVfCh4Abul0zqEgL7kEgrBw2JtpD1NIjPqjUdfBLehD6F99PW3Twgj80C3mtQpZqrnFwqkc
OJiqpJb326WbwxthqOlTM6EcHK3K4a1khxTlgb2vwiFY005WN3GHJhAm4qw7jRMIVCJbQYyDG+TI
zjZ29MRP6gECh8t8O+mdZ1W0cCADashodMYSX2b9a+HrhYudjehjHR4IQ/3qghVYXVDStg1bPp07
OFxlBAz+g5suSdNESoYSVGziZMH5OS/Ng94N6I8Tlw+MurvMj0lsdLfanb9Uq7eUQP3PPEEsnSer
OQ+NqfupbvxM8v7NTczXVGViaB8dvGZAp0BszdFumtj0sJDCSeFwtld1ZFwiFjIrreBEdbp42VSN
ZEMAuWIjZmN6Dqa58rSINzLKspcRDTwQrKTzi9pQa1In43zzXenRTUcuS/gAvTl+lHk71pjxRshQ
K30a+y1KbJw2yZyywlHGBnTqtAbOmmESCLI10jHM3G1oIvOn+D3O0qBvSLLuEMdZ/STrPNnVk7I8
0JDjWWpt98Ufe94SP4zBfCSEZp3Y/3fJdcvHnrIjNsYE7kga3IC9wJ4BGrAtaGGhGjug4qk9DBwF
UXM0E6N/60oH0DqaZt+tCueMlj3cyIWayapUd4VZSROg12P4SeSfSDdpM4+PFTgp4urmof7AsHea
JvlpJeNo/STCGo2brLuYOD1MotkuBpoabKTelJ9wL+4PI8nZ2CYsC9qMHNa16u7GtkK6XtZP4MMF
8eHTawuo8KxGruVBkUScA9vZyw6MQ2670TUthFq7TlXu0iVWK2loH1nbpau8jt3NUufWV1ob9C1O
Tjw7t8EInzMu7o79RKeKcvV4hT2nI76bFB0v66x0z6xgXg95El2NCpMg5oDGfo5iF9x0I56HER9L
GLH54qx3rirGgBMQhbyqmxrnFVkedveB1BA9JLsO51BR+e2tQYs3NaynfZKxdtcoqf3Mais/HsYf
8GDSm6MWPX+bgtgUWFoZahEqmVPz6Cp1YU5U1j6p7DcX9Q+hqw2ffmwgXnCarYoo+MiCrvBEKkzw
7Wbip+P9HITwsKqItqVjckA6TnN0JssQJrZpB/klhxqZ+C4IWKp6R+M3NTJqGBBiHJcymc9A2fBd
Golczo5RXdM6++ihqu5GBR1h1VtwD7TMbSAawcMjr7XxI8hAa9SD+QawNFcD7HsQBTydgC2iV8oA
Bkegwn9UFE7fth4M15ld/Y4fMMGv66ILtGQkbeEiDaIY7CHgQDDK9y7H9m0WjgWBcLJ35hJZKy2A
v0nJMezNuLcf0qDhJS/uCOSBICRgm3XuN+0MEs8J3AfmVtBMZfsR2vavljFwNOlADhOG6TfXdLRt
M2vllzsHYJfYYvl4Cyov6gBSaXnUASUINNaeFigHDgRParW2wyDH7ItlH05s9gR1EDYnNWKN0C2s
tw5KlVVFU2+ukpIaD6CwthXjiD1WAVm96i1u72qR5toIIP3JMFlWeQqDGMMzYy6LxEnYeaThRsWv
G4L2qkrCPIwiFKuCys2PBX6VJIpnP8LqgyFKE37p9svVlLO5X2IQzAB053NopYoew60YnTXNVsgq
PDWtBIOTSwcUb9w/pLnsMXWb/ScOW+eopkS7jJAF+KbiYZMTvPMeccwcAQalfjKl+Pd5nMwrRS08
rDKCREu+7DPs1d9hbJp91A1kfrfZcjKj5z7bYLdPPFofvgozNT4oXgfOF2qeSpOdR3o2O+KusteE
cca+GZqEYHcVLR/oitSPoyj19dlx30WpgMVIaEf/lsD+wlU1voRmUe47qRHPo+dzGe9ZaUAOlLVB
fowTdeovSuW0T5vJ8oMpydaZzoa5qgL0EgbMiXU+t+Wl7cwfZVnaAfDttCIx1sRigaOP9yqGHjTw
3i9EKkF8Up+FsrudlZUMSGxhUPo1IF9Kiw1jkbCcgxXy6urzm40ZibpqBr/bVlR3WqZt7R4vfZpP
AGwLqlV0WEAK0xIvD9lBvHfgzkBxtECLlkdGFwMKNaQirJrVgzXguIttFn1JTYpPnJNXGosg3Dk1
IbmR6djPfCii0G0ey9hBNdSOn0BC8esJwCk6BdSKGS7orm7o12Oai7c+ruL13GXWZxeZ5sVNUjNe
1W3o/C1dhsuZ0/Q4CDQ3WdcC89ODN8xjqCMiDbc7x6iPCx4IYNaYu9YdQh8Axj9S04c1MDr4Ko7F
uYnUcZO4doAjrvo3Qep8YbQEXA7v8oYBPb5nwVc8z7N4KuzoZUlGOA+aDjXRcko4MXPuM3O0cA32
vyN+cK8iUHkX9Q2BuBnfnh715r7EgP8kh4IQaVnaR5INoostsmWTp066XsgjYF5b8TGMe8evfbil
VT4gMqRK7YqGoZ5gbBEGvJbym1vll/A0eJSIIDwxg7HptAnD2ShdX92lQmEc21ye5LzUaiwf7FjD
yljASSogevH7qYhEK7Neh7r7xeK43mh9MdEYyvZrGZg+ohalrGrHjSnK/EJFOLxNBSxLqwmiFQ1j
CV1YNluyg9M7MIyGYKlU+oGNOdwUxWD45izzNa0MMUL6DGSm6rKE7FpST0Lb/AO+hbquWhavqiVo
WeH8VZVek4SQpQfOWnlGO1T4ohsRRIWh1TzVeT/RuxP0HlVQGVYWxpKNgy3Y04jU2FS4GldWkv9D
/Rrx2jY/0QT/DeiQYR1UwdNPaPL3HbSzivSK2RzRDpTSJDL9pgE+tbKVxkOuW/WaUAsGcWKw/L67
470T52QT732wEGEeXIdDgYlWT/5g6kCMAjXF9hvEphZpr9nc6o+DZUSPTWsVZzd17Hdskkym6EhX
/HHJYVlADwFxkztht/PdM2utSWnJ10LBWtZNKjUt7E1IlWWbf3SdCo4tyYq7COjALjDa6Ao+ufUL
8APbia/F65PRPFoDX02oQg5xvZbrcgR1mQfJsi0TIjhNgESQdQ28pRahLLjCy+3/6V5N2G7Ijv/S
ot5m4FpNat+NItpgOYEHScW2MVqYSW2ljTu2cJAunYivIxvJEouF2o+EUztVfKvJg0cj1/brTHQ0
Y3qU7FmL1xeXgJKDyWj2uIAi50ppDPE3ZHb1oZzuPaiy6GjA59ymLYzCKU5+wnYa+fUZ+IrlzhAI
uh6vbNwGUN3U5LP0ZERVV8RH2Kn+QBQM77eEPzSHrr7OS6vb8XJaG+LHBCZAszpozVQ8m0Fiv0+L
888uJp4XnfMGF2lHgj1gxkkrnL2QdclZUhe3VnNa3xQUFHpBAqKRavHHYNrdCTBI5slYI7aAos/T
FvgXSZXhR8y16mWJO0KQmEgQ56K6IHjmyzDo+LLKBcYBL8k2KiISFNI/o1XyY17kcJAcGFCEJ5OE
hkYfX7jqxH2ia+4RW+gPUcVQghJo2M2DfQcrc0WS9sC2U8Bkyyvqfsms/SdB2WKumMdRXEchQLSi
z/I/Rq4IwpyGE3nuJ3V2yFd8ogJvfEum6nUSqKQTwGLQFgLHr8HFbHC2gWISPNkPzaRlfmhPJXOL
rvGcYJ4I0eoGee4VU7jFBDIMsOQdVyqqgKn+xWw57kjeg3s2jR3yCB1L04bFBEC+sSo2lmFFZ7Mp
RwjuNlkFLuEnDXaQNzWLd5ZnOoVa9SnTqAUSVNPzQ5Xr9qJG6KkBkDGDoP+xctcImeLigmWDWXUH
xwUVWeBxwKnUNe9mbsKqa/LWH/Bim8X7HbI7ts9mKbgaukL+ORz6JzsfP1BsVgfS9QjGYcbE6PIj
zhEdTyGBe4wMOo9EPTpJwtvWpBRw/lL3fiQ27Eoi7BmSd3byPBhlw2qgZqzQFPYmSIpoN1aGydoB
LQiRafmhVSxYeeVkhPixVyUw0949Vq5RfcilagKyUFpzM4v4pXcj2hNr/Iiqey6H4O/ncQOIZ4cp
AakGZG/7yPEX8ijyXBDIkFvBSk+Cpyoax3MEQyRZM4eu25cYJXW/Sbqme8ET0Ht6G7swDlvyiOrI
0g9QxZ39BJz9LWj01ue1ZQOp2mAfzgyLTTd6ZYOge4UTEk9mYPQNIAbsaGyCPR4Bw5dJCEGpJK+P
BNvO08I22yb9yOTOHco7iF76tVP9y/XiX1rmhgcUHEO+tJmsHQcayWadBf01c+BD9w5JFKJqE7ql
yFzXgBgZ66b/ergV66HKszstiSWK3tvBW63PJUX05NY7AqfWbvLJ3KwMTkXR29aZVIk762Xo4njb
sAK+LLh7ETyJeIukDswSIDyQJA0Drtwgy0dp6mdJoZYUGHlw/5ffQRbep5GvzVueHFW9MZ7vHwDF
s1+WG6WOAqApaTxwL8UEJ4FbZJUs8rmuQViUAcFshlUbW2VAq+9YIgGFJEYjLyqYBoJjYq767mAj
ZV/CQVvNSfqCAeA+aGuMTZI58okgyX+zaRznNL0tvPBbHTEjuWPM4jMCX8hXPYtxNggLbMnn0uNf
ohOwbNhHe7jmeA8lyGmGnGau7oCmLHhfqMbOZs5+x7NnLfqrxNjfEuW0nwaIWN+dgSvg/jYW7ncn
EWsC5IdHW7eWg2PGn47VvoaVTnJLBnKiMwamX7ZGHstUNnzBRey5ouKEKaFPrAQE2Ye+0sejKOGo
MhIeV2WsYSLTGEQXMeOIvihDpr5dAyaKphQ4IusRC7q2NZBQAxRiXGUFCX+ZwUSfOVHGZoNTeOav
5YkR6uNQmQNBRX28AZmJRrnNSUibiwigOhMassC41YTd39qJPUodR/YxS+YPznNza7Pq8Dj29AeC
UhI/QBzjFWiQFS8+5nD6a3ZMET35l8DMx4LQvM99uHtWWT60vzlGk5WVOuW6bKnVwC+QDjmGv5M9
RWsyMpdizXrjveb88ViswJgMpi8ik+ACMxliCaNTkhDVsDE1QUsYV5P+Y2hte6w6gBgJmXirkNnN
qhkg8DB4In2FQcGjNZfdUxJHqL0H3bCebDMvKI2XqvbmYvy0OKb8jAwQD1rhF7wz9q2mqmdmtL24
Eb0uvszQMc7sa8qz5CjhF5H/SlrhYxKqGfa7FCxMXCTZrRFh0jbYyOZBSmeefehhWBOrk7gHRs7/
uqhn2Os49w1lgEMkMdpg9rNu6J5rYhhgnaUN5FH40nEGyknaYXQbqrB/KPLmi2gacy1qF+lhwlVN
HQfmpu3KAZK+3cwsX/o3kRNfBB47P2t9k1fH3Ezzs84GyUZZ3k2A94dkkw5kbGrQCrjao+I0BFPw
WDHD9+gCqRX1vnsZcdP7VqJNJMhU91wn87UUjPRmE39/L2VyWGw3PSj9Xm43fBcsUumdzbDe1GEa
+Y3bdZtmsJsdixryLesi2lBzQNIoXZOTr9BXLmN1P0jkO1nnr8TlOrzUbbRe4sDckbspd+5kUr8F
3eRsWFHOT4OFwquzR2sPQGNaj22bn8qpAcjdOouPiGaGGw5fNbVCl/hShQBWqOmsLa5ztEP+C3hF
n2ULCXlKDfYAugn7rW0IbIOg5tH3cmaC6nqMjCZqfD1Qjbtq9DQ8N4SesJOxzRVrdFIy2uDKYSLI
rQyMgzKydDd0It7dqfw0N6Q0G4lLg0A22DqdyJRAC0/y+cwEC7wjMk6JwAClfsMGkKhKGdUfwjCK
VXxPfZyY4m66kJn4kJDe4lKnrIa0yg8mhRHbjTD1JqNujxMOl6MuY/MrJZ+SfwW5+tjAGQWVXu4c
nHyPBvXZNkz6x5R89G2iavKoRGacu+Qu2hbW4EM+X47Ip8VBKVnthYbToXQCIkabuPmM4rhaM53L
PEElCpAuN7leuAcIp0qJq9OHZ2tgIQNQpj2SO9QA2O/atSwWzpLIQNZtSIJZq6Xjk86kObrpsuxc
N1TrYRDRdsxGVszL21IPzY7ksHJtD6J/4rCeWRfhb0wwnu4sI4hPldlUR4AxEJ6toX6sZOKw1Zp7
iryFbWwdJg9tMz4LCs+dNlkMxTpNEPh7304L/Uu6TXueBdaKwu7Uvp3N+bkaeqZNFBieTVFTwCm1
oiR/aCLFa+GOPzHgkvdwLEDWzXe8hUo5F6ox/MmHWW1SJw7onseUpbbOfzDc8cTFKB5pKMKvTlrF
lshZchC7lKVuCJQqTezhgnaYuB291rnPghoNV+geCJl0D1zJ5j5Mkwq9bw6np0qJJ+JaXtp03hIM
2/jU+PW1SavxXBh5uuMQ6e9louaR3Uep3GvzztCqAkmDoj6eSzIuxjlaqUS+ZFXvblnxNIdKtfes
11qn+x0wYagOknfgQpQpA0+Lx+lSTWFJFMc9C8RyS8ID3T+ipr8behL209/SIlJROVr2NloifRzm
efT0JuzXFpfwAzHvYp0OrHZNGRaHxE3lAQRsvE3y9CURdkYjaujHVpoTf4AOFk2RApVhY8O6CU2b
GpHUsb2a96YMwrc0nH+Krv7AUhN5BhWAl5ctE7OBUoCdIK2f1sjVPUQIRYutP4QBkmXXTttNKRdz
RUCd6cecROcia6NVOs8syNX0MpRZu9XuSMqS3ellVEFOPoahvZIuuUeJeZlLI96wCbiQd+1slkF+
DmYX+XLmpnUMHnEgtNHJ5Vvd0qcZFxe28CPa1dQTExQp2yUIJegz54eCzdjqZHSwL0pBKGlOs59b
aDvWLD9hJFU79KXISdyA2Id+slYFvfEmIqOcV8H6dLDksgVsauDy996s1t8XMcYntwj6A00NjgaW
4fEKO8mIAo3pQIzm3jNEweNSJdYjAa7p2ahAey8RBqEliuq1EVekOJeN8WDeVwduQXcoUMetpCL7
GCtz/qhC5cBiGN9qSnYfUHSDKOAej2i0crcELut3pYm/AH/s/UVAaGInr6FFs7LY2o9Uug3ouvpw
Jwg30dj355STe5dofJrQYgBUteIVHUF09yQtu2UgKkEt+aMzLt2b4jfzGU7xhetmcNSIZfbTLvpA
wUM8g5A3c4ht3wij8eaUts2HIFNApsyWgFF1+6qzl00LusjphtcyYJeYjAQ2Gk0fA9JxXZ+1R+A5
zZCv3cjo9mafdddeD7ptm8bFDUSa5ZN3Z3pGKMlBbqjuvaAe1ac09XY3OLP1HkIUedEqJwS+XRJy
zNbEwQ6WSWpbpFItrdXaiZgVzvW9ImoUaTGV6h8bq1iehmHAX8QsiiikO+feSM+Wqtsv8kqLE2Mp
wYrfDm4wo3h16xGQdVh4Iy0Du022YDSfjf6dtg4dD86pf0sXwFE0nGU3RYm9sSKL6SKbx1ITXuki
zgKtQr3+25XjW6SFN0JBSc2663OmjHEg7CIHDZoaX52Q/weQyeW6blkg0h71vsC6+yCTsfmnd/Xw
auh0Pgnd7iorJ5iKOoApo+OWbR1Nv9AshgT39LbXpyO4elAlvmv3xjp0ER9MQRECLFPmzeitX126
CfL+zt5OppV4hlEHjy6up1UrS+MxoThbdYoFBslOROuZVD1oTwlcYF2xM6yKZb42JA9WMPLAJVQn
bd4k/Wogg+UdGZS5iQf7xWmV+WSJytzReaHOUWnNAV9xszgyAI9ZL5t5zBNS3ILnGI74kVVh/tJJ
ZBXF7GQnQx1QRZF0mGrJG4ldtleVNrjSku5HOIjJWFDoT1b6iVKWcc4jKDXKAQ+cpqczfI6hM6Us
/cfXJN8YyInYH57r4nswkkuwwCXsrnF2wtGvm0fGNCvIsuTN/mhQJl12+XEGKe++03fO/fyCkHEj
VbMT6hYNnGsjL6V8royjlCe7eAijgxPviHWIWSHpYO9dZydrqrwToVYBMWNuDg8yEqs8fhdEM1oa
f97dku1U/gPPlLZrFet0Du2JQaSx0Arpx47RZ9Gv44ZLBcYT39ZXYT+W+otFT1U8RPG2tSli5X4u
CezLfvNxlzGEajXPbFlQlaeZqVK8N6Zrx5CpZ8OYDUA7kXylXG1N9wdEjBrht9V8Ajya/jTlPz0e
SDO4LOG3kTcEVRJx56JWiZpNWN5C+LT1yaiSvWRRrcSjXbsbbr1TGdzVNeW64i9PZoNPTPhR7zdT
+zMzv5ApMkb6Kn18nZlMteF6HJAX0BiBvCuYbGfjzkgOYj46EbtWkflS7PTssahuBa9OQ6N9djoG
/SC7hy7zK+vEjs9zOscvh5/7t6aiP5pMYMM4mxcysdbSeSibN53zMqzSQ2puR+NITt8+z4CX00Rz
MvT6dxKR/owI1SBJYYYAOD4HIdalHoLl9MMJtMohPfbM4kR1aEbuHQJxUgzrevFaqr1iEkGW9SoO
xlVtHSKURjwx3CM+v3UabWrjqpFwLz7C8poZ+y76uae9YC7yRskf8KyZRD2e3fy+/fpgxjLajy6Y
mlYecvtbGLd5esUCtWLN0Ypz4Gwr1ljI2zXEON02QT+Ty3Vn/GSoFHNuVaJH4kUja/RcBpdYkGqJ
Vis9O9zjilRJUMI14OiS8ZdA+5WXWsMGdxAv0SCLPdPdLzM10wvU67W90F2l5zG/RQ5xuRRfXQOT
1xJXR2pebrXkFpyWgEOHfBN1Csz6GEG5NLJdBnR2JCoVLh3ZSiTtARNCnMtyKU99ezpbBEAKjjz3
Zag5eV32ahmD1GAlhheyQ3yIRF5NNZikW9it9FD8VKrJOYyxMT5P89XJz4qwu4kGX7bvCUkeIFfY
7zrWOYWQ5KYw3boHOb3o7lMdbBMEmEv1x3xyqzWv+vJkui9hs12yv5FMKBZYZW3cbec7fUhQo23v
aWOmJEdm/ojrl5jc5UHfBeG0V6PupUg36hLHrEtsDkN7igU2CPsZ1Y1A/uaSJtQUz63x2lqUl9qO
2nZfmveIK+K84l/Ru2zsc2J7cOWR3l0NxSpX/yboh3lyWvi2+hgtCCOdOYAunTFP0q6IinyAl5PM
fdf9IT6X6/dqqx/Ef14YkYdjww9k4L6Y2x7yVcJxO7OT399VkOwm8+jsznBwLQ5EngGaJl/LinXc
aq8D8jPA+isneEzldYrSXWp9moja54JgAIavYfVZDiH6rBtoxftVON1HAMLyMw0lQLVyiYZLMirS
3ECacgPdrNMpkitVzGdB0rOFNWIK3qSLMiMKDgFxB3aw6uIfWyPizFprybEm0NO5szqHqwGhcGjY
hLMwomTl3K/9sVyODdmWM2HFkfRD67UoP3Sdv8hEw4MgoFRwgzYsPfnCbipscTteiA0QWHdD57Mz
7zLU6ZLOnZ9rwb92qPw0YslQnNW81/K3fvyW+m7Ot0YCdxK0p/tVyitGYC+G8p+C2O7UoaFPLOS2
ILtxJD8zNXD/PnKvxpAWpZeNmjfZ3wtn7lh/N+nNlifai5WsPsL+AynZWqIaQMGA5PKyJGjYd6N2
dqYdzvLO4X249qRl5u9a+cHUyq8EPa79pbXPIW9KF2/yfGsmr+3wbRfVdkZii9gAfduzgKBToy8s
tP5AnAdHNnC6/EuEV7uFplru2c/g5n9uq7fZOeaELf3vViZvj/aPH4yKcfhXyes919jVdlI9ZdMf
y4+y/UFfuyNFhP45X+nmTz4T4uxu5/qU1FyenOIdIRU2MkUr2S75rWeOEi8PSl653TbU0x5sg+Cv
ZmTyR8SApxjtwUYJX5PhUZ/fc1QiRnfUKLJC2+12d2Ex8oyYE0mRjZAgXFqTQdkdMrIUt3z7HXTV
slwXloqOtZVdR9xRfPHRhvrFU+PjMKIc7JkR5hfDZQKZ4EV7jUciuuW3Pf22CFASkj7kRDjDEt5T
HNc8DN6c/GrsHRyiFju01WMkfBSks9S2DBdJDntDUrZWwXIhDRAWunoIOlYGqVwbKR51VE6Z6j9m
w9q04T533tkX0Epnm1y+RcGvunSwCfV81345+7p7UBX/w5FeeTXk246N3DKAjY/2imCjioiFaDnd
9TzD/GJxqqY5Z8b9gBA/OfdUMBFPHl3tHG8YAbDlk0OQVpXyJX9wiLlkAAO7K9LMV+lWcrY4Bu6b
5SOUz21/Stxfgo+y4RBOJ8KEV6o73980NtK8RHuXitu8xNVTYLKQh4NOKCo/7bfM1jNVHrOSsf3n
MhFjicLV03hNSDZF/JWk5wrtAdiDRa17502TF9N8mI1909LK6jsx2ZuBa8NyDobGPqLdiOSi2JGM
yyPiVHTpl7l5mscv2+CJ+cjiTy2SbGgR1BPhV2nnvvbZ/q8hiXr68DHax6W8QtgsWQxW0WmMicL+
YvajFdMO9mpe33QL1eWXbh+VeArGF0IFy3C/yE0THXOgVssWLIAn8ovLYLYcH7LkKlDaxt1nFnc8
BEfpvAxyO3GLxSFGlRdp3sLk2g8nPTzMd5VU956oA0iIHnp6lq1jDKo8oWBkn1yTCHJwlxs1SN7H
98V4cPs1jRzc7W/uI3bdsAgJcg1+J0XiXXFyhmgtM6KP9GzdAIylzxfdY5QCOTXhHydiZegbVWOR
QRcVcDnr94jQc048Zljue/sp0cfTYH7CHt9mpsuomhzR5kJH4ym7oe8pVgMbjEnfYiokO7laU6ZT
MDO7pgPQlL7Rc9qS6ELa2MrmAnaKJxzPiE9frPl+2iWHifiarP0msIAZAdEqxT43fqPBXtXmW8IB
YELAb/PEYyadU8BPbBPD8befIZ3HMxbe+SFpYaizom8YquV8fKN9hfHWVuO+d68YKigJws1CcupM
xUEmgA0Jt1LPpso28dg+9SExPovglAn9JviYJKL98SWozlkg4eyTy8moapF/Q5v7S/Q8Vl9BBKEE
SWfCeVAywmw0P9YfWldeFzc9dRVZ5YIbK8xXILCwb5jeeA+WMNElKk683nypM57mMiNhJvwWFhur
5LceCnYRSPaR03AjNr7dHwZMbay2OXMJ32HgXPAjC7QtQU9IF8OjpHkehneCV1X3QFQN4gtO7GDT
FD8WC3YYsqw8/0pnrXqxhVkOTTqhE6/3kd1vBuOnrhvQz+QF3zk9fd7sK0agOr4cqOLoebV3LZn2
ZdHvkZowXZ3CvybYOs7OQN2mkTA4T1xk0W024QmXzZrB36nDfry1F4mc/q9yCNduXjtlvZpp/bXo
apXprSesnzr/i6R9lGRXhaA38ux9bGI6dPRubAHZNS/DTtXXSuPijV5j9yUyjXXfoOld/k3oQoJb
Mf+59Qj2/ds1PnpQuT2/cbQTy77A5zLTJWbqMyRmvfGTRd8N9nDq1W2sNyqmVgE/k2grg5UwHY/e
/BAw3ddf0nqsSwo1i13NsS43mfHQ24CR99I2CJvycWGQRAL8gBpRFfG2JyV7RNVn6o9dc+zFsWEt
rqKf3JLexAi50/Ymm9KKQW5ivNj2edCMLcLPlU4vBWECaDTfPG4VlAFefO/IGNz0r5NFjFVPZnr2
ODk/hID+W0i8ErkApXsprRtC1VVcTsx9fjnjRXBptKNh7/Nk26ekePO7sTaXy5Mr//oOY8t0zRoi
Rd5GO4AkymmEDemg8RSxMSCI7MT+2ZK/RVihFL2xLonRuWFcAdSSZH/6dNbrm0SrWpyMhIcTn2Co
X1SF7GvX3OPMnGPV0vvI05D/WUr5IbFjDfOq+KZ6tk0kPlX1NVAv6Si9Yb50dcC6n7LszUD5NcMF
sRm00/TxALTB2YYyXRbP+fCq1c9O8zTO26F5JCnaY/rLDP0gM/6F6tq0HyYdjHCPbazvS6YZ6UwF
hM8wz14DTT5M8aXSjjgCV+3ylNnHXL0n4OeXufNsRSA74ZoRgGYSbheDvTz2O4vhak5LHVHX6cnf
QOBV1e/C6pwQZR2XtLnc3kXx4xJ8lbEci40tQceWGWGfvKB58uuEuOWw2vXx60C8Fc42ltff8fjl
dnxCVAea9V6Y/+pm2EbW7Fv6ngwnNF08x4vTP/Zav6uhsKoSwQaY8a4psAkOm4VwP0WmCtGodFnj
P4Gwb9ZTCEv9CVfXgXEDsSdL/koImLf8R9KZLUeKbEv0izCDIAjgNUly1KzS1C+YqkrFPA8R8PV3
5blvbW1lXWplEuzw7b6ckxovdXlJQrR9K3ggMBhtZXNXtSv7clKO6D3Us+UrfRQ0toDu4vfhY24I
ylsl5vDkAnuZHYs4XE97Csn+XkZlav8LBixJwsQwwr/ClPAQWmwTzrC5myPGios/raeJxjj75mui
8hNv/AShvhQ2Juntj5OIxwEfOlx0rmDh0R2nOHdu3V4LdSjy1K887P6qz0Gbfs6m/ZTSOoXbEgfK
vmtbmtG7LUIO26m1ekLPjN3FXND4vzwGRBUuF+0Wz3Qa7zU1EHmX9Tvht4CdFGBo+zwF1l1dptfM
tQ5UqiQ7thk/g6UOc21e0tVmkc/CSoto88bzyFOTh/jma/cL5wuzBN1zvI2HXV5aEbSeV+njAMvU
uXH7/0wZYBBvIQaEVXhxeOHi947s2d31lhtvoN0jgNjE+/6t9fM0viq5MCJvzU6Et9tc9cl66Enn
5cExRAX89bJt6Qk33FMVWlHuhke6hNhUUmbnjPdNzXqvYUk/DyeTJE8iX2CuQFybt/Fh3uprYy37
kq1eYtOOiLgcZPk14IDepVvyhKPw3gDyaVLvQ3TTbuGlOZWCpB++HJFeiSft57V4c8BiGbG9jdsY
h/wZG3fkvKZRaIpYcnD0NCxv64ZBh+a8NMRfsR0tz7kb2/rkjjynWCp1pqIh8GNWl1+9FZzKVt8P
jola8pWj/d9tq+m0+/UGS7SdkxrMC3Lkh17miyyTvbvB6HVSCpQ31tgY3thytsx2I7I8RX3B2mLh
lY/2/HdOPNgp1innfZLZXuyxcqaeFq3IPuBof7Y8XsGKp3dat2tGpU5dkoGblPPk2kus/tesCLJP
jnvcZVGWDad+nGiSnI6zbWgSpF6WDV+m17Mv2r0i/ueWt+eHn50XM37mn5BaWu34l9HZ9pCaHlTL
xLYI/bogIk1+d0gtNDkb5cd4Zl8hwiNN/dhr+JJDLIq8JeN/SlU/Q8vnHdRx5/GKwmLbC0xnLiPk
dvN5TzJZY+CmmGvwfuipOJe62odDdbbthnRncexN88VWudonW0YXDBVNw8Aq5uY5FA2VA7To7X1t
IAEmB9bGMp5J3WdFCvK/pcc04W2guJcKlV/LQFMRmB6Txax7GVqYivq4Mt21TTnLg+1N4nxdJgbi
nvoCmmdZfy0b38QQNdC2hyv+onO5gnclypeEGReS4XbHPuMcmrnWDQ9Cua902+4pkHykvLEC078d
6yH96Pny0hUB+WZ+blwfTJ+sO9o2ild3ei8XbnkjkXhHkQzk18mR0Xev3lR+FavCC7hG2CJPpk7p
zGCymjvGOgKhGCAbTGf13rBUSpzqbmAb1k0cyUw/fD0K3h/93D3SHkQ5CQ+F00QBLggMrIS2sYBv
nPJJTv0oT0LXM2BwwfGG7NIk065Iun3Tstsm3UBXLJbILhpaXkSgzbBdI853cTYEJ4HACq4xLhYT
l5O/E6V7pCpjL7zmgTHzQsqXmxZD8WRFKdysQBBdHxRZIZKWPiHIvEEPk9R+syDAbFBQY1URyJr6
S0hZeXu7s2VOipI4niRT7zDX/+jRoDfW3T4dzbptWe8XboYbsmzn43oOoMviNA4moNwNJ6YiO9TM
JcqeIOUHIv5ehAE+2x51pb2OXAjHtoocSx84Gc435/k6DnuBNy/U1Xs3FxfKjuwIv+zjliW0rMr6
pfWwKeKi4GZIcq2QzefoSFwhBGgSF09s4dj3/YJYHvCD0h3DH5lYzzKSeTx92ZFYVqwLNr8bnyLC
KNGkfZKYCPTYwU383awC3AQ0JVeKCFm3TzXWcB9Jvuyoh9PkUfk8VyxOuS40nVg9H46FpX1L4g48
V7XpOlKWh65R1HtFMrkbbF67hIayYI9jK0rN7b7eR27T3NkBKWOHk6UdG8xKgqI79dclWhKtpYwy
iQHADnBO8yq16eqtFGH9cfxpGcQ7fl5r03yg3dWoIU42O3aR9zrHvXeQ/vuVX0a6QA1NB0Ff2PbL
LdwT7u4j5TOv8Dyf2Qrfd/xyFqOOsxWbsEUTLfSJfrFzOqkjQak9ObI4CYtne2JUZQ8ZkAwEwvHs
19ZXp/GIBmz+HHvjwkEMg1YvYn/7YGQoZ4bLZusldLm+6eY8MbHTUE07tGdoJRgooB2IOgv/GJrf
krfXQv/5SDhyxKO7S9ql3k+KsAP/1tF4GyZGYZlueN/lnxVIF4b7b757HLBkhyXu48mfPiucjm5V
PGoEusnQp742ZLvSaz70R3L8rHimSJnyUcr27MzE4drlKFTxQvYbPZTtLIv7s63E2ZHhv17lNmYj
wjdZ89rCFr2t2F07RJPhoTDhdJ5Zl9eJfGqdaU98np9yrKkQx23ociB5/udqIcRPo//A7PGlsRJS
+r0g8mDKKm//wUawWAo/yi6522aSaXrCVZmlv8LG3E/VTHIQ87/X3coSV35F7tIekZhZa+TEBKmU
zwtWDLwcJMFEjNe3hYoV5wsJR6NbGt7XL1GUUDAXTD2eDz6P5LaIKD1jhJ7sC5UnrAKSDhKDh597
YMMaZ5Oh5RPjWsIlVYTb6WbdXP3xPhPhEXjR1Z/X+cSK7W9g3IOXF3cGlbGWIu5S9WGny2FOBvmg
dYt8GACxaEPuNMHeZ6ecKLqPFoiYfh/s09vVsV65y5NJtblOqGF86KuEG7hz53b5v9YNfsJgux8g
fHb01Eo5Mhc2F00dGV3fkRHZxaMz6eaGYebdrwGGtJsIhKakEGIcMaCZmG3neik14gjwrcUbO0DI
RaBMby9Di7RNznVVDivmo4nLR5kxylGUWyhIGXWfxpgaDkaEhECogmZtf1gqFq8jYfLGDO1ZZjIS
0BR64zF0S+QVcAmbiyY+LUe/avBYzljOi0bW8QwB5sVayeYXpOke2k5BE6VvhGuS/RzygHZVPdBK
H9zWRIt4doK2Cw60j0/HOs+Icy5V8KcYg9/2YIcPNpWDqC0gyN43lzWW8O7GsfCHtxbfxwesnOqo
V94G2puxRivcQi5U01Pi08ez69vyuyjc6rFV2MDgF0CbPSZZ2tzJGRQgSQaL2473OS+yv9Ke82cr
x/lIxDAnMN4o0nBDSdtwljxCTybamW6Z4QnKBIY8hDwBqcIO3rtuEJ/OmgZPQq51Gc1mEEeJph1Z
AT3oToPiUC5JcVmEd+lCaBhyIEy9Ce38r7P6RM6lvu/hgBzHTZJxI3Z5YhM7xX3p41kaMe0ZRaR4
IhKJeYgME+G08b4WP7DicdkW9OS4gS++KQLHtbXgiU+7iV1fkSaXMedSX5ezIYYaClZPhKhfcKZl
52IgY4BGkveosX3xay7n4bkePcz82GvNYx6iH4PXB+EiiOs8F2A4AvAlqX7SXe7/UbUHpWSdkT0D
CuTLxfceHU8mVDKNFl5svb6y+j+kKS3Y/uqDeBjpbJqoH0GVWnT9J3C27TAXfHp2Bb6DdNL3bCyd
4o0aEXcWYAPEKPcFHUSsFc06cnyu2bO/Te2/cpu44+Ztwy1UChVixPYBjZAXFuuvErNErGf7tTb6
b2cPxaXxnPvaqwBzZD7zYNGUgO5v79spIGTsAVd5CvPOP3rORDxy0M4n6+fwFw5l8w7lBW45fRE8
FOtyHcZhOaQ0PF3tUM1v0yhYBYf1duYeSa4HW9Yz3xX51EAhiFtb9H9tDJPHfjPLqWF1ChZR5Twr
RcJ6Z0hdRnTtWn/pgKzOTkkId865VxAr+N/XnhpTJksEm57Qcm/z93X6T2nDQgkNlGJ3dV/zoBew
W3CQMLt0pXXBrGIjTo8I1l5ac0g5iMLogdU7Gdqb+XNrvAOWufwOW4zY02M0X7oGeApr0cmcF1Fj
+1Dz/LaYhWRGGKAB2mH7Rtcw4+licUaXRFvsXVVIsnMFoXecjKPEEuJNx/a25ul06P8O86GKbwEw
WABLTyKxhH2qRsayqvMMQkbKRJ1nQQRwXyPYcvw0UKte+Ss4ngQb8Nau5wcBTIcD1Nx20SolZYew
cByX/Af4dI69WSMLNWVIWKFn/5X1Nf+0ddQ7Vy0/jeOOAfxXusyreuWVO0J6WDNctwFyaFHQVWlR
9pYjoF/mXFP0NtzoUfC2C5/Jwg+7U9eWf9xk+1WXhhzL/ZKrpyADAkckExxHaFacflhrTunQcpSL
7rVgjqK6KeMorQOpH73Ea55L4wa8kODicyOVyZki8xtTwvHeLDOjalIvfvASftNlEpINGdX6NPk1
LWbtEmDaRWLYG2F9LSFX2Jn597NcnZagpVjO+g16QLYc+NGHcz5uPY8/+isT4dzua6rQKI2v0r9u
mP7HfLLdO6ZpPyuEIbm+pVWH4J3sMqAaCTwDkuVpROSUA65Okn+D3Vcv9hwkP9OqnJSleJKf/SR4
THgHvmothystn8VjbdGoBuAt5Dy5nRfV5sTGy2k1Pa4uI60MSKBWw7icPUycuzmVSCFMPYUX2ZkO
HXjLs5rjcajgGBB27U4UkhYRLFwkVko92ZAUvT2QwEVqLYzA64hwRf9gmlFRXKdnK+9vRae8mN3C
4Qu4WY531eAcsD1xU7irhs96+DyQH9nrpMnue4mXWDCfbUHCgnYBvAxc396Vk8XQrPrt09pYd0tt
uXwnvP9Ww7dlEnm8gFDCGculBVhzgpRvoaFpw6AHjZt1cTtG/SCT42gNEuGn6A/zOgIO6YOEcUM7
NWM3nqspd0iu1BVjHfkJBnSyfZDFbXhVWaLI4eL24amnJhd/LM/PXJMkYs+9G0TOi4iue1zRSuzn
1OYOUzMhp5b/vZF62Ff2nDLR0rPABMeYWoYStXBKxqjLV/hENvGKJCR8i8+uj8ZsSDEuqOeU1Ega
ZR1+iXmYiIqUTdFSN5Ukw37ZuvtOTz82WN7lRTGRYUFIiqdBu9V5HCRLIpJKEhU9e8DgJrlPWEL/
q3mNQ/pyxW8qHf8iYYVxp2uuVkz6ZRQmbP3CdLks/m8ay/AW1L3owBwIC2ctCGLe5vVH03vimXzD
/EniyI40pARcB+K/aWoLN84r7TD0TQDHUlhmZxYG0znYcNtI4KxP/c30WAgEKp97TexPZX2oUt7A
BLMIKMsxfOorgYFxdK5VacZHUgId1sq8R7BRlDWTuPoMtgomT9B9c2ud8SSl9AOnIVOJDzdERmE1
choHRVbewylg/rArLA6eXB+7Tf1L5vw213rmD97ev92K+cn0/mOoLHOfZAmBXifkluTb/TLFcOxk
Co5BjXw3bv1OYYGob4y6bctDyz65beF840OnElKlgKPXsH4iQ+nd1TO8hp0Odcb+UxjvvcYDG3vO
TQArLdu6Fxm+x0Dn9o0kxHqYtERU2OAK7lqlivA5T0N21ZIGyDVVCPwWOxIFjyU14Vc/YdeETYEJ
28sfU1TtfnaiVHwmE9cIRJakzVgNmFD80Az6AgrspZcz4mC3PLnaumuGsn9PEq/A8tAjCMyL+8vF
cc0GZFz+1mK02RnLNz1l7L/8+p12gexeZun85nH/4A5vEGpdwulrEj6vHYVBjferCshPSTKTvL45
RXdb339MhVEPdcHkJ5UFxiiHqFPKVn/1Lq7UP8Rxfm1EBOtHu6ve+/QWE1t91lmNthwf3ztFRyCS
6qifNxYDAW+KAGViVy/Tv6qpgXQUDWIU9iDlsYLuAVDxrBTpvESda8FgsPmaJkcnp9OeolqJoZ/2
oZ2eiE8vzKNR31vNUeXzfx60kiP8jPC6UsTMTxpiXqC3vYCyhnC4cjuKoHSBTBtdcZrdFvt+voSt
szdF7TrsWKUDMr8Y/1muX8dVucBo2DBcV5v/J0eJOzRt/tV1DYmSlYtPV1nbroDNEs2r3yMebOw6
AogXcbNm9Z+ututv+Gg3E3eJKhnLgY2Zn/rY8JXsOK/FyvbRnf3uxRGFw63ezvoNuFrxCzmDGydv
L+wII427eZst/cnSobce5qGU1J8GxjnTEKl5+hMHl+GwJoB0Ugzi79w91HnoOsASk4Nn0LSmiR21
ZEf8tDYMRwp7n5xUz38qHu0ytgLrQ6/qd12y6QUa1xygaYOK8hfvZ3GruY0aoR/1Mi7vnhPielYj
/qg8u1EEIKxyPRx/sb79ZZORpHTK8gkkienQV6zxGbkzQg72u5tRRXLCOCIpQA1+llvrNRcdP15q
bs6HHhjT2fU2EsBVsNaP44r21vvhyB/yuDm57MXpJizus3J83gbifcxwgoGs7OVzDSKQdetqsydl
ZtqVzQwAgEAG6yc+E6oq630+Tj76Sf+2Kh08W9SPHJZsqa+JmkXMQNOjc4KODzwg+TtfZuGhT8Lh
p7xB2bCdMCguvvU0w5P6CxjL3E1SLldXjMPZzD5qcBI0v5Xc5N6q7YkriD3f8XS1USX5moHD0ieF
H+l+CVV/zoM8OFcDpbOBLAiuapqqM0zs7DdM8zhoTpV6QVdDoXRvWjFxowESCSqeha/zdmaAd1o+
4deoqPRn76FtRP9V2uN46YewfB5NkdwLdyk+bJ/uXqEtWsTLfD0sa8m6CZTVxWeNwTw4y4z0ybBe
pGf/2TCnWVDfdnYLOL0uQuu8EDU/yVTMsYcoFhW+251QRvApCJuTPOBHSzJXXHSTq+/Z7ik993K9
F2AO9rZVvJX/7+jCGUhogdweZRdzbHILaS10koOzOD/bPH2qlcC9XdjrfwGKzdU1JLdZwLcX4Pbl
62ZjpbMrY+5wcKspIonCunmsf21ePnGaIE1KC/eYpYrfnaR9XTJr7cZwkv/8yeNxZHqOMndZXwhw
iciwn9oRMnN27PCRVutLHq43YpDVRaakObnAW8m5v+ksHmeOXJo5BppqyQ2NaeccAhM6e9tmozqP
awcbAenKw85Se1PMgw/kI+n86+A74p8WhJtHM3MdmnJrO+SM3X8pk9dPa2hjVMt6pn6oPXczFeKV
LX+AlI27IZtYTDHahswLpQKxdmPZGD+VbB9667XzS29fKkM6JnEbWqa0UMG3mrvsnRkj/CRc+F8O
Dx9/tXb1B13xxbElQEPKjxgx+k/ffmT9NLKgK8tohEN6mBdH/cvVi2zLU6I8/dxXgCIPdcpSsAtT
3hJiHS69axVAAWyLwCUzNiS16lPqHkhES1YCWXHNP2jnWbl2EISk3XrudmyXhv2NlnpVVoOGkuFq
Ysrmio1Ocmms5guwXrmnLvhXNVofTkiXCibq5Q4+1fCG53l8YAHtEj1MUaycMrmGRPkIDPbpHyQb
j+GFSErQJcOffoUhIiik3s1cFr/adrMRrDS6yjZ4d3y9OpAW7k/VD17ErFafslpu4uqJtJ3+Gt9S
edwWwXg3+6mDui7y64Bh6wIFRB/rRWk8TEXzq54IkfoVtbxDsaIv2atYmHGJLSVRyNXaPTVwcwl4
1yXuDVSVpToMNedr7EkTPKRjoRGiHffaSyKPa52spw0H/KtkQ4rRfqwO9BtR0kLM4M4pN5aYhWr3
IrQc+g1CKKdVnsXV1ln7zfe1j55kY3If1s7d+YGCylTaHvbaNfiYcpT3UrhpuW/c7d3dXBZGMKNc
5NEkxee5Yj/qkq48TY7zXWa8mNZuZdMw9uvGorPohs+tzGfs86LFKlCbjObPbgbZ5DvuU+AMCyK7
kA8Z/cnPiQ18ySxYYszM7g2A1xbX2TgcC53e/obwzZ+q6bdw0NfGkRiAwGO2Z0FQR9Msw7jeyuov
/cLDXdkVCby4pNIqGl32foOvnMdNdgFh7sE7dFMRxBXXtUvdZRObPhZQo2qYDDLHe6AhJ3zubW/e
h2qCcm+hz2nMeWsO9NRs1fYGZbc9ba12nhzXUlEYFNMT2ezm0ImtjtbRocyQy2fUKZn8rhamDXRJ
ZoXNtY9kXzFrjBzxeZFD22rwxyWQC49V0DqwzVHSyYzjz6I2jZIej4Ft1N+6GLvHoqm9P4ADgLV5
SPc1UMeNH5nN3mZ665iNfhYpxoU9uf1lr4xT32/dilHBLfk6wS+kvnsBKVOCqT80q5MTXk+T/eSr
9M0t2L7x0rDcd3uwaoLrk3VH3SpjPa+GIxJdezSjXR9y0zhPPAW3bRMqZp2hgAI6o39gqUNIQfN/
c58EO4uk2RH5toodO88+jL/al9qeh1/1zDcEh0WNnVJRK25Z7EQraVu4NbMO4Cl04wCsCVRZFmBl
M/znZHn/V6+1eUV7n6mzpw+tT+vuoVnMH1up9IEpouZ7hYM5HPqeUNTWnELV6aeta9SVJDCAPFaO
ezV5oGXctCEtSCBuCTjWu4H9Rrv0dF6n7OLCHI0rn2i/rtqRNE4P8BcL36bxH8NGhjtM+3Oz7lZQ
Dod05GFzkOj3zmAzUpbp7QvMQbauaBcToZrts0xn+TZmDGpUPvlRs0wKumMQHipP1icboWpX5OsH
Yyf6NxdhWBzKRqegE2XvS9G9GVPyZmJMYfkD+YUAvTlKIIn/MmxjxFl0crJrkqNejedugeuB6M99
xsnB5EtVasTuMD+wCXOPs84YMPkoH2/n1s4nY7lreN3GDfUIBI9b0FTz8N9q48TNveQhUcTYk7Up
9gNgKZwq2b+cUXWnHPO5LpiJhyFxT5mu3piSpiiwrdfKZWDb1Vr2H7OqsPg42rmby+FH0qwBI4F4
/b0vCMgGq1U/CJfQ50TD5aMPmf6z7ypUaeliiuscVltZ/lNvAQthquHeO94ge0HtxdlepXVOE8nV
mW1rPNgSUJ7v1xf4fJhGsi0Vt/caLyzPBPZvrq6oR66FM8VMrogtvh9RphjYeumoY9ByAdaus7yn
RZM8BOM83LV5s8RciHDx6Tp/ZZFBcnzADZwDKc52Gymo3Tbkv8M6b69LO1RXbBj86KCTuPKn2KLb
eXLuqrJDVgkmyFFuCq6QkUBWrxDH3NO8Nc4zmx/83GOD+2whmIBD5/Y5pE7B9LFN3oi82rv/edpu
HvjOgVrIsh/YGRjVchecT+Jihchb6unyfHL3o4tUisgBXG8iSON1ltgFsmEyhx2dBLUbGwLYx6Wn
MyrtB/aqfouYLpqezdCtHmweXTiMQlw3G0eNm+E1xq+J9WtqiVhgR9oZ4FlHsU0vFfIJakj9amb5
VM1pF9ttqo9APe1v/2YgB+8V3p4e5kbpDRhyPfteLdZvp9LDIR+l6YG6dkNcFM5yATuiId8X3wSs
k6iubZy7IiC1m/b2IQz79ZptEllhgVUEW2459LOwuW2BwvXn7BuqTX1IsVMANyvNXdu0XCymEAOT
xei/z2THHG/jnAiVqI/5NvpxulbDdMCGxjJ6C03kKotLo8CvFQyG1aWZriGJ2PUuWBtAXokMs9vR
Xz5laPy/U297Q6Ai7jUyOV27thUU41UT2HLWpZj5IQKOJwHE7McZp+w5V0HwlGQ4hwcKlB5pQbsh
qcjQ8z4qC1TxYm1bbOp4dEkbkaLJbkbyCW/HX7bE3kPSmOzRCUgANujHQExAcImu+rEzNqqI1UT4
2GOzEk8JVdabfO8pcztlEEuOBGFJ9avUhjdC8aruQJ+qdOMOxWR+tATpn9FBqsUrq/bSTb81d/ST
XDr9nIFH2hcDOQhr7vNIcypHpQnVdWlogfJN85FSInpIQ2K95dpqkkFZEE/O6v4aWjrLJ81w5VhT
dRCrvlkv+Vhr2X4VaYAJOLD4Pi88Uq4z/uU2yxJ1E2Roio04KYSSV7FMIc+2fQsh4Lvn+YBTpMeF
zAZjjycRi6sEuGk9uRMoD28Mzx4aOi7R2ofllLIH+eWSiV/iccvXT3IcYxSOxJrhKC67RN0o5c7K
rDcEeCjcjiFHVyWz46SLS+iaNZLN/Nr0CE5zxcTqa4vNL5yok/CX4E5LMgA72fbs3vp25EtTpMKw
0B5stV7rXICIXUzxK+nqvxzA0MsbdVsDtcXLvCbm1avnllOpIK4Z+DjCVSY+V4Brd9KsJYM93p6Q
aR3GZJa/NX0Bf3/Du5H4JjtkNuK9VImNp2Nz2yPeAyb7IPxJ/fp74nbJL8XJjxuFCNfO9JQUap85
rxsAyWZQ73j15ZgB0BjttxQQBVY1LL02oGyk0i3du0Y5wa5gp7BP+y1HQ7bcCQG1r53IdvmVTZsv
XglyOi9uXWD0cPnvFPl/aAUht+h62Vc6YSIAL4R7tU1OGxECPL445kyHYmcl7DeKhRWunXBgV7l1
quch+6+yFFsC1LGTsMxwCSu/3eOvwDfdAHG8VLUz8Vq1JsNHw0gLsLC8o6YTR8oyegd+SfQceuEP
3akYv/s0vFbuwB2bZwZieLdx5c4tRNuwGnjtJ7DA04RgKsr1sl6rpQedn7fp0eHidVjXBbnSpDcG
iKHcKVFFD4s7HWPpju2xCArvVbuqel3zFJiC3xU3RoW780aClalmszMzofiCm302iK+FJrzHFXws
2GyHhHEieW+58qDlORE/GpV6by+zgranUuc1Ndn47gQlDkwCPGjl44RkNPJ/NVpYHuxpHi6DtIpf
MmBGFpOrUEjmOR4a7GSWW1Q/iVWUz+2Ugurk/f0d5ARUy4WrIXRwE6GME8uSowCfu8KyDrD1NYty
j2j/DMYD1EigPoZdX2GeQUU7F0t503fSe94NKWaGp8WBBWIF5Rg5VfcXacH9WWaH45xtW6xEwZ05
ANSwWSV2DbICJF+k2iU9l2NnzupvVZVuPGszfTYzlwoAJMzYOvjjQHakFjNxD4wQOFoCb0CWH838
nPV+fm1nVFIHa5pxl1uExdUZp45TfgUs8Lmw402Y1t566rOgfqwC1T8LBCwU1JsC7EgSPWrDdWlW
hRm+zClbgJRP7EP7zSFwufyxapspqtD+PrPF9hB6jBKkA9F3UvAmreS0mnvYDACuZoG6V5gf3OTN
KbAm/0B4eD0CHhxOS093gI0b67sSWm8YreV4ajkx9nIbOU+lKe9WjedjtR2qdgs49ElPq1ZVoV26
uDnuuS1DqdckbiBScfq1zg+jD0OaV91ew8NwGS0Gio3yuBhMJP2YDhSKl6JJudv5XfbkECuHwQ+m
7Ty7RXCcfV0TV1f9Mem3CdyGv34PtEAcyMRzXsAB5Pgnusp2YHqvshV0lqwV6v8tS8J4cHJYK/0y
E1ZxW9vbvekn6j/pOz0CeQUBbPP61Y6wHkQglwNXL3HSw5T97pJtPHnOXEdba34vHrV6U1vn/xo4
e/gbzXhwCt0dNPWyBw+FC35V6h6cDXNuLRlwa8D/B0n3Bi5UPGhZ64zyWK3Ii0UujgYC9251SWMv
qQdioUimeHNHHz8p5RjttKjPodNIc7fDdiXDd15cK7kEBs17l5vhv9KSwX9yHdgctqprz7B+h70S
Hp8HpIA0/arnGzy5V03M2iE5+QUZm4Q6lLihLxkahG+dyiwt4jydLQ7XtIndFRtyL4J/k7QAQN3Q
X6g74HqyEmqJU/Bm33o0Quga/CPSApvN0XpJ7VZeb+2+L6KvsxjierkjaIIvYfacc1Kyr9NKBM9s
cmjQCdQXk4W4g/tvXRUoQYYUmFKRC0h5TzD4h23czS6lfD/KbR/W0tjS0lGWM8zHMizOlYdbu4KZ
psIrRkuCbVVRffqNBXqxTTrKvEjaZEBerlbZdR/eDGZGETCLZ75Ojy4j0KUg8x8NCgdKVRTpvc8G
6k7z1eclNWl8Drj/m3Lb10sLKjDzfrMPcp8Imf/B3IceR33xcdFq2vepq44h178LbRPONRDreOD9
2x2rjcOvGJqQfGetMSnL/JCXY/jF9s3suEfau77G5hsqCiqatRijfEAy4QsYQStDL6nxTnbwQXas
XIrfiK0wkDD93zMilhG3cVJmtFlHpm3xWFoLQn7QyNsk5/8CBEASAk4QqDmIh4RYslsIfc2OmdJ0
NRZNGxXK+sNLPpfgxDiYdLHJQ5H46R2uVnx/G9oopzFGWqeVB2HXHwheadwjJEbrIiwGTiu/otxl
8Wr5DEx1Z//bsvBtIOLypiqLRyoBMP3sz8a+J0s8HMIqZ6Yi2kZw3qV1F0jxbvPx71EuFuyHDRNN
VhvvlAqsJCnghAGSh8++9cEFl/DhpHCiuZUsV2Hz7djardtnxQbFKyMd2NjpC9yR00YrHgmtnv0c
HaDMYGuF+EVeUVhNdSxrktSMBmQCRsuOxwr6b+bbOmrtxj4j8AKhqPLuavucQ1F469Vx9eo/WjYO
oAlFCPAXgZ2y9Y/ajM4DYMtgl9bZT91VcH/Y293B296i3EEnCFXenkJWGCf8tQANHOaaQy0gBJi8
eR8b9uOcvNnZhZ/o4+xfmZ47iJY7E0z+XtNJE7tNn3/IZqX5A9UQoyYa/iWwPPcDX5N3GG/jxbIs
3XESqM9IYvK6kR8/FYC4/o+089iRW8nS8KsMej0EaIJuMZu05VSqLEpVkjaEzBW993z6+ajBdGey
iCQkXQwamK6+PBk+4pzfHJIe8GwQtOhsdCCGe5FkL1Fgps+SDtGWt/MAUIvsdxTnH+yhVw9sF2jA
UXm5qSPZPMW+lB2Ab5gvIDkR8IgtKlEgEih1Zgp8VQo0fdygIo/s8kGOUPDY9NRJd9ZUFTJGWxsR
cY3ALKdKAbSjskk6WzWHBAjSya9Qlj6KKEGkIvbLj1LSI41FjfARgWj6us6TE/LtiHEI5COrMa92
rt7lCIDL5N+jMn5w43z8kHETe8Bv+qlDpGIXps0/7C68lW2v4WKILLyLkwlCIlx3deA9G4MbIw4Z
pJnRXiM5gVNGHbe3OQqBD25C+qYsSE7SmSCNe00BPlzLRyS1P/kW58MmbXyEjgF+uXGbyztTj34i
+Jk9BLnVcB+KymNVgdpFjkM59V73FTbJlwpZi9tu9IeXmmT5jnpsexg8hOuCtLa5GvjGOypq2bFy
W94o0KNRUsAfx8P16BcSC1o0gmw2yYstWjL2JoooKia5kW21yijQGOYsKrFt/45tdvJQWAG1w5aL
rSyP/jsedwXPFMBuz7kVJUertcXOHcgTdQoaH3mrhQ7wvm7bsb9xawbl02ZWjywn+cwqDYCAZ675
0Ks5BNnoYSxOlYzMCYr98mc9b/RvgTppZ5lwgQx0VrYhUqfvFLczt0YTDYd0dI2DJdvla9hV5BRM
nsgYMaMHr/v9Awhz5Tu7ACTTSu6pEab9Z0TTxTuEGzlQVa+CmkP5OU7t5AG8aMLtKuMGUuTSd7Zi
bl1Ij8DKkO0jntzmPQW+aK/2GmpJpYdelEtGJYzc4KAUQYvt4iR0GbUgoAG7oWatkdJq8+YlAM71
KnNxA3cLudRsyVptbBfzoTBv/I/Ugl2u5nH03OEicrKRoAdZP9SfgHWrB+TWeJgYApgN/xG+dKYm
bnQQEbdFQ9JyG5GxAfoex+Bfg7gsHoooLcibFMktW9b4UdVy6U6lbn+Mi4Z9hhuL0nB9AgjDEzE0
Idq58le0aV7BBJwatNuR8CfJFNsf8+5jZpLcU8jkvC9607r3AJhvmxrwHFVXn6mSZd9DpY/3kRdl
WCGbE2McY79ne8zkWzVp8E4gYXvU1Cj4oE4UMNlU/AeSZtE/iUYRWgY09ihngEtLpen3dt3H9zw4
sqexT8RBwt3sgCALfgRG9BJIWpFtq5sww8gFnTibXK1Fih0XlJ3uoZx8k1h7DYCjuPWTd/BVESJp
XEojea3C6QhJRlgo/EySKPVL0E6yGhbSpmWXgCYB20kpAOherwUjqvpltmcnCfZ1CnwSnoZ+YC7g
BYmr5iEttRJsfeaO390sFkyBCdCRBsWdV3kh0FYJZXaZ/w5lZHHSx1GjKNtnO1vU9tHSGC6jRIFA
dpHyQtfnhRyz/BUXI/3GCLNntx/LgyQU7RdeDnI2duIbpbcxNYr6z1Zn5e/gNfnfOeL6d0BBAOog
BpqQq4RC1eAMsMPFJnkiMTy8thl7AdXX7KaLzY9F0Zeb0uQjreJ+10ZFLXC44Y2H3jTgATG8DrzF
N7rWByeJusxx1FRkC+Ka2cJCuw8bugE5eBxWIJ40LA+BiOFkqUIqKr/3wM9vAoN7ll37+wZF4hSu
LJd2f/ovUNix/W5bm09t5BcfM4H8Dlq8vndv95G4A7yX74xhoOwpa8O7IkwsDvDaelRScmX49cVH
r7GZMK1pgwKi7k4tEJ+NwS4fCjLPTxQ1AuRg02/wVLw9WtHek+EXyk3fohcXUj0ESqQmd5bnwbdN
1OzYaqjJuU3pve8L4zuK9OmdkrWQebXOQljfHTcDT7dH7KTYlsGPs1/wYlf6zH02DCCRnpmTWUkR
c4woY5ILKake8e556k34BIFC/kHrEB2qw9x6LNuK49MW0z0NnkfYyxGZQ0ZtkCEsRRHWCUx2aY8j
ZHATWKCpeL6pk8RzetOwHJG3ZbPqahtP0gDmCVoZ1bM+WDhNcVi+kzy8lsAuSlBvUMnk4Rpwklr5
N2+6QadF0f5jqW3zPTEa7xBj74WYHOorvuS2RxKYqSO3g4f7i6gpcKE1G4ZAc0xNHkhZIzXoAi65
r0041hiG4iOhIiYgBhqplvV9ZcIN0G0xvFRmoZJgdMUdMBy44Iby2UI/IgxJOSFwWOvIteEjjoqm
fdSBSjwi2RVAwgLDgZddt8O0qwF1kZNOi8EOS7CnFRdCmRXnGCmkbo/OE6o9tR3L2CAq4i4HgX8w
tNa+LZIxP0oK4JlmlMobFh636opkex2awc5TE+s+BgC743rHblQ3n3JQhDcVgJnnwhor5hbeiKgm
hAfy0d0tGp8sV7Pi3j7I1kdXkZ/NWO92YTaIh9HUP6mtjoJ8zKlapxQpAFhazw0EuoeoTsBu18yP
QgeNHUuNf0N1JUSkAWeMwcb+uixy9N2SgkVC1pQ7l6QhWUvd6R3uVv6uizTYNmhs87aBgV0N1cB+
X2X3ig0zQGvghyKk2SD3kKY3aGjJIL2bkLKoXnzl4sotB/Ap+i9R3LAFCrm+RVOLiYsekARUiTds
8k2Ikppqm7SH3C7zR+aVdosh24hw1GhCHPQrvPiy9AdXIBixZp1/NqMWpnArNeZG4YUKQlGFWlIC
/SCvxyvd1BT2SiBGfVTCP4ogykjgzZ81FhdboCJ2xghLpRUltKrArV7LsqxOcoWHo1dY0dEbeszJ
faHvAOR+pfJPWRCdzYeMc2dv1B5C63mF2gKM7C14HvMmDhEO0BqbzX5QvzS9WTxUlO4hFVECqhSQ
yjEI7k2LOdGuU7qv+KPJR9j11sFKRPMPxkTGnWKHVI9s+bvZasmhRGr12e7sr75pAWYrySBQQPsB
nlfZU73hoRrEWGBLaLpZeQcWRDRYZrUGuT85O+oC5SgF3jfCNLp7MAcYgAKnrp3wJHjyNu5bWa9m
rPhcS24aSfOeVL1OngXvRkDidU/inhT1HZPqe1FTp8iTjAeE5XMQua2871QZBGmlyBvTlNJdD2l3
I4YUPUKub9t+hIQJEjDbNx4nX+1SccKNz4cOF/THXvJVSD8kZMjmDDXWWIge2rpZ34XYXOwYCp7i
vjzsrTj9qWKXuEPTKf5WDyS6dbORvhYYepFs0GoYh+K54GL5SIENzSnZ7b9w2/sMuswg6QoFBmfT
flc2JI66FqxCGGY/aBxLOuuhdUweI1lINcrK/equj4XYVGVRnny2nRs/RxQTnB8VCuqqagplHQgO
LioUMlTob5EePuoYP++UBMKsCHhBmT1OKRvVHdxbFUMTLljmAIqYM00ekZppcPoAJAWSqTLL8c62
W/SNfSt6rV0y15ZK0aGKOBp0ucOFFcHEbRyEIJtJA6OgW1bgcrrPeEuSWo5iEzERGel+WCN9n91Q
ppG2UQTdsVW0YQ902oI+AnFC7vAXGlOYkjYOT7u6rbWjGlWw0csBQwRqjfdwTd6HUWR9BAYUbou0
MI9gW5ByQsVjS7rfhybQcPSDq4cgI4MvNqXqQa+NgqIDABvKBIL3RTPk3t5qzZ+e3bQeFdK+n577
ErJVsKNgzOi7rBsEyV8XZDIyuGjMhcbQ3Bng0j0ugHpTl/hZeexyW8PiPkl5VHkFbvRaPGATSV5K
w7SnQg4c2IKtt5RadTQXpSnjF9hV9LlraiRBDQl9cwQLwap5+l2Ve2RUAGz8MLq++ekZqBQKtH2l
OP/HIjF7BHuD1fVgDdOvS35WSiJ2rUYx31dZ3YhCoBw46ZTKbMDbwEK0O/HR+JE/FAhlbrKSCqUV
i25XGHJ0LIHh3gouVbghcmvbVBy3cNzM6KbE2gkJUwTNAguOSmOrCAJHRvlAEWt8MfBCcPjfYlZQ
+9I+aQJpLxp/gLYHAAkEovxDakBekpArfkSGFvBKiPAQ6Au6Rpu0DkQLa9/QLM55QTUQ7nz0WuFL
G3KsexNauIK8csvLtIVbEFa3UUO+Byl5a69Sv0MsRDNRBgn1O1WJArxA+4NWwEHOKZWiV9+2kvpC
PRtOpFDJUBqmcSdcbpYcFxCauB7u82Qo36Eeru/LMSlQhsAewCwD+GzseUmvIQmk8xG3rAosPifh
D7LVYNCCYCvKBs0aQwfH6enS0VLa4AiUhooCHHcqP1r7uRKi+aCiz4WaKmmmU6GBMMswG9qOuYvk
ssZcLIMBuEBQvlhUxQ+m+96GxMAdb7IkkUcgroUEnAYdZGp3GL7sPWhhoD6nsmnaiC8ed4VPRUp1
bGxj+aHzU/3JT8jMSmDtn+U8h53W2zbUeiCtgCFLkvM6BV6K4HCuAHybuqLcGx1USUTKP4/NBJdU
0aGVA2jkPCSbfV0HnwXH4iZuSVaQYxdHJj+ZOdEJFGgArAXogB8RsgMtIaPFNumxShJ3kFC2qbsq
8I24y9nvdCxIwMb05QuvYOXYwgmHBW257l2hKKybELc5Vwn7G5UDDCSs1D+apLnlm74Ag4zFWGTm
p6yHvuuCqWI/IlmmqmR3rDhG9SG3GLYE457A1hHA19PkFTz5i1kbbDltgo1xgIWwYQMWQKQX5BOv
3wr1WCPajcmAlBgGxBu7gBE7+OzmUo8+Wc0P3YaFpD+PAKQA5QXlK9Yw6tHK486JfN3gVGHaVSoF
VSppIzVlJGSsQBX3qgqanbNbAbWiNZRWSWmJSQwhqNLsONaa9T0La6w10ezdeC7Iqev26Iv+65pl
CYimwuSff/1X/v3rc8A193/+pfw32DfskgN0ilFFQ5/QeP3dz+uaqtmqrlEF0lVZufx8w4LlxT1k
J+jPH7wx32bK8OV6iLeO6ITQbe7qmmroQp65rpNnM5uwaLOTMj4M1gvcOCOCmwzl8Tfj0EWyZQth
qeSrwWpdNiWXY5V6VCah5PU1GnZYhFOCiob7v4uiXkYRhT5GE33r1NmWw8rMHMMnyQuOTnrgKq8d
rodbGn4GHqFi1bI1IbTLcJHMW18LzOLEwcMRPrgrPvJr35/+fja9UApIlEK2i1PxhUoNhj5/9/P1
y8/npCnhYfPzxbA342Pm7q5/X5nanyGumaW3P/7nX5Yq6wz3Wf9Mk+/s98MmNmGYuQXquk/Wi62c
vBYFMzCEUFa3iJghi1GB230dpefrkdc6brYua1CWnCSiOEk6GrC7vFlp2dr3rcuG5XnS+YasMzBg
LSGW+3858LNVOSBmIskjI5OOcL+focH8Vf/o8uXvN20uRFnN9z2qzYqAq3u8HmCaOm9H3sSkC+EM
hdTmZYCK0nPeGFJxsiynAHaI3Ff1/XqIaQyvhFBmbSDTjgFV5iHGJPo9GIxN03Clsl4lAI8pL5jr
0VYapMz2LwtoEiB8liLkGODwXXVbipVJtRZCveyzTIttbZhWO4CKFFo4oLtxJcTyvP33sPxasGcL
EsEsTwEoWJxATWbthqLE9V5a+/7097Pvu6iWp0CbilPHxRbGunP982s9NP397POKxJMpGhlyBI2C
hqokMLm/bMFsy8KqMDaC2CpOJbdKdqeVAZj+9TeT1hK6aXPBs3Qx+3zOYU+5sypPfYIHADfzMNy2
vF3c4XS9qxZH4izQbAe0KikBw1eWJ5uyHe72aDhdD7A4Fha+5OD2BY+N2dmXmBRrlSpEQXzSN4Yf
bBTvE/Pd3wWZzSfLhXdmYBp+MgLkeEcdBrNJDTC9ux5mcSuxhWUBWVc1Q58t7iYZW7wXNXarI5BF
EOdP2oCE5tP1KItjb1tEUNAAkZXZkOhtJVn4F3Hcot7n3msYX+6MT9djLA27pqqaKWxe3Lo9i4Fv
Wl27WlueJNT9rEMO1fHvAsxOPoNSazkaBLCrbVN8CYpyJcBSLwlZEbKqqQpNmLeAmhU9OOan5GuF
hWB/JFOcZw/XW7E0eYVi6ZaqwLGx5t3kxrWLDm2dn4zmQYo/9eVjraxcRaeOmK90oeoC2rVmKYY2
26ssO7a8NolAYfSYRtjFgyRbjzpi1pHn3UHfGPHa6tOVzlsa/vOgs+2FzHRbkMjLyYd936j2t+u9
tjg0Z02aDc1AXa1L2jg/kVQ3vFs3IDu3q5v3fxBFcG0QMh5CwpxtLKlnhdxMveJEtip4b/nfRfRp
VFdOksWOMigM2ZiPa4Y1W/GqTHY9B6B+MqI7ePrGyuAvzq+zz6uXB9VoVS0MKZnBpwAfqicOK0Sa
rvfT4gQzDGOaxeQGxOyKNSZ5Fqqiz08e5UWqcaRHUFqcitYRibwbXfujLvt3vPmdEeipEQ8R8WKu
JcnoDEAtrrfo15XtzZqxGXXTENMeOVszZp0get242ak0gZkcfeDA1gEFN8rWkDmTb+gkXY+4OE5n
AWfrJfCzxEhKAiKIiaWHj8BSdnM9xOKisamN2jrnizZ/+Op6iTN3SgicMZUeGdjiR6GbG/P2epjF
2XAWZjbjWPb6aCaEQYMBH7gjUv+FikREuGuplHkEvh5vWuvzodJlRRa6zjiZ6mz2FegxQOv081OV
PkUuIIN9ZD4UKOS3K/23tFLPAmmzaz5lOzg5FoGsn0H2oInH6+1YmgG6TFpC0cm+yvbUr2dXShl8
mYLjIJ/XMIgDw4xF0EoL3nYV+RuFGx8pEE3WtNm2GfjlqA+JnZ7y8D2QDZF7O84BTEk+F6gqXW/O
1O2Xw3IZa9acEi2XAHZfehr6z6n308YozQb4r4A8jBMod/eQ465HfDu/dfzlTUVRbTy2VG0av7MO
FA1Z/AJG2Qnqcg0SIXukMAjP5HqU6XfP2iVk0kZcnWwbwvbsUGgUgO96IKUnod3pVDbQ5v002Dex
elN0P66HWshakAc7izVrkVfrMbk+YmUdIpNoHjTjCfEwaJz/wI7eNhKAO2Ce3Q/bdvoIfFm10ti3
U54fYJm2Zsuqwjthtith9p3Y0CfJKt6ZlNTSlfm4MGIXn5/NRxswfakN0WQO/hAU4EmOkneXGyu3
3bcL67IRs5lo2ZZiWR1RiuTO83ejuG3E1+sjtdAQXVWYfII7Fqjj2R4U92CL4G6kp29x9qX1gBDY
FIx214Mo6tuph5CNylVkeurgEHM5wUMQaKJCaucUfTU3/1DODcwnK75jV22kO9E8wjLx7ZfrQRe2
jPOY87MWZouWoDGdnkys7WDxRrm990C5xJnj2r99V9EvYs2uQqFrq6OGA+3JAhfWoWIlkIlVhk9/
0CKAowL6m7BlfTYd0tEEG6azqFT7ZdKt73ZSix+JDnVm/HY91K9rwmyz0NmNbENnbtiktS9HDIK2
2ck1LaLqh3nsCeeBg/FTx2R1+6EQH3TN3bfNR1+/7WGBBj0ISIHezXs7e0eNI3DBYLyPUfHvb4vg
cP2nvVnZpiqbMtOIN6A+/d/lL+vjopYk31afeQx+KtWPMPd//l2E2eZV/zuClp1S++kvvz7rWbBl
Nkp4/P5SgRsV7STKXtd/vzFfbbMemv5+dpyUrgHCTiaCCU4y28CGi/X7aG1NL0aBbaca0/ZK9fMy
SqugjoINvPYMKgSWFhK9qov4cgtvv+m+Syq8R686qX38RQHo3OuFAyrsyQvjo2EBSmgTit0Uq4/X
2/52dhgoSyHHYXHQ2er8VRplbq/Icu47jf1qGB/DlSzH2udnjRY4TkQdCFanxN4lOTS/e2qZdOZ0
XGmySkVJne0jRRTkEJN0cGfjTdMfw35lZiz8fL7PW13Ypsyinh1bQQrUxZUU9xnwX7oxrD/4+aph
mBwoGAtSt7icElBoldyUK/O5rN6VmC6t7LJLv14oQiBPpJLakGcrJxIasq9D7+LucTccyv73x5Zb
OHseKUXBzjc7pJQ80/NQij3HwGBAZeH89sLnlm+pFgwrjc1Lm31f8wUUOsmUngNcCLDDK6SVTN9S
/5wFELNrPkp9ypCWFhwakDHeMc1WrqlT/16cCcxOQ0G2U1FMw3iTfIMFSO6vzjzHbngVIbmxGfQ/
mKAQpQyZuwI7vDU18WzryuU8xA4SGlDl/bDfqaj1Xd8e3m5aPFA0g7nJdVuV59VgXapraQDk67AD
Dd4BaqGGnbH6+xP1IspsHSjSUNalpgVOgKI08uW/naLibX/eitkRSPUQVYaW79flbR3cAli73ksL
E+ni+7NR4JdztQ1E4AwvJhYKxcoevTAIHBe2RdpQ2FyjZ5tooOMxDSUidrJ0p+Ifc88LSwpWEiFv
rn9MUc0G2WsIsqAEupxJVVHGcBMIIjf1xgXZmT5AEStJgYcrvbWwLFgRgpVhygrs8dm2lASYXsKH
q5zEeuSdCGlD2Cv5vOnHzlbeRYipR8+WRZH5Ibt6UTkR3NtDn4JRttCdxBV+lJ/sqHGqSsebBQ1q
EHIJULvr82EpPO8DGfyEYghrfhkEte4jD6KWYIThQZQj3leG5OmPuWrW78Ncb47yGIQQlGT9tuLW
vZJpXpiOgB7+E37W+tSXR1lISukciv5TJH263rhpts37VvAPz29bJi0+W0w6stED3OHS6ZWXcnQK
LKUUGMbtrW01e8m7vR5tabIIjL0RuVUBjMxLPhbsLagfVuk0GGepwMcL/R8tX6u0Lkx+SjE6Z/x0
DTLmkz+uU3RzMr10UAFy22DXJ/90XbHBWAy03PUGLQ2OrkO/oCgDAGYO34ELURRW15cOoirPpeHd
dbq2cq4t9ZlukMXmVGCZzfusTIN+tMKydCBats9YT6hPkVJjYBFiWny9NUuTwVRVmgM9hczc7ALm
geqUQy2rHfixGbj4T3D0bzoDcecaDmVsKu+xQd5fj6ksdSE1fpV7368NcbZVIcTTwJElaAIFAgSh
cfBBLMc/Mag4eMRvm/a1C5unDtGG1kaPP7hJbHEoavP5+i9Z6uizHzKHA9RFV/pg9mqnRjPfaE8D
9e2seL0eZGkzOQ8y62IsOSqEqcraaerdKL2PhjvdBNCPAJ7shD587pX1vdi72rTebN4qipgafbZ3
BhFis/lAo2R4QGV9Cl135ahZizDbn8zUbRWBUpRTFqBlRx1x295dWWZv8/qmMYkDQBoiBW5z2Fw2
wzZtuRP6UDmV9ARDJ4NWFChPdvFZ0dIb4d4gpb5RYFL/wWCdRZ3Wy1nnuWaVpOkwVk7cw7tub1Px
4uKwNWJUA2K4iTcFZJXrIX/BQOYbsqlrJhcDTafoN9uQXRjYWM74tZPGGPgot0n32XefcveIFUDi
37YBbDrpH3jcK21dHMazuNPfz9rqBVjU5F5AXF+8B8b96qZrqeXFBQaoyZJNiylpzVa6n9VVJ+Vu
5Wi8X4x3CVYo6mGl+6buedN9U+dZJmVZJPAvm4F+JpIO7Cj4wrZArPHKsE9G9aQ2D4ptbpXqZ2Z+
U7z3UvvRzx+T38bDMU0BNEBhBdAAknu22jxESMdCYy3gMiIjZlP8wSCdf3+21qxw6FAa4fvwTmHU
iGblEbh0AJx/f7bM4L5EcYTylNMMZK5drCF2hfBwazCVeptMdE4/HnxHGgEaXx+4pel3Hnm21ISP
zUFs0bIMi91RbzdJtnL3mPpmPjMYGN49ZMUtqmmXM0MZUNhJcDtysI63jRer4oqDv+eP322HKcu8
4Eyhc/s253khwNJAsEJROcpB0pDAQbnzeoC3i2gKYOuK/H+H9GyKjeh3wl1vCdDD7jiqKK9z7/2D
GFNSC6Yf1zUx2wtEF/eR6nuV0+GCFe3jyQF+5dR4Oxo0g0cKl07e1fb8XLK93m2Rp6+cDCRAvZM9
TsN9FK3cnd7Oqssos/WSwGEuGyGVTiI+hdp7O9lf76i3pznftzHwkP+vp2aD0fQa1+dc54AoPlGl
4/ZyhPsEm/8hqW6G4tFS1q5LS8M/3cxMECHsNfM9lHIIFW7VqpwBDr+kYeUBxr5dGZyVIPYslaK0
Wl8NsVk5fv4e93cbBX3l+XrPvd1peC4yARRSWrJF5ulyNbphWEC5YL2j8yvVOPVsW5D7IQ5/OPas
7GrLzflPrNneIveWj0xywg2lPpoqhaRDaK2syunnXm4ul82ZbS5hCO0eDRROT7xlQgzeG5NCkq5u
1Bq5nnLtSbpwS7iIZ8xGqEcFz0MCrXZ879lltwykOzn3NpWyq60bk5koxfdFf9crKwtqadmeDdsc
ixC6Rc8/XCc15aGN3qveTtjHeg0cvRZFvZwcrd6UkE+Jwm2vDz974YNfPnMWXZ+CK9PCmF0Vciwj
GhvRXsfHl8XGLnRr/TYWdEqK/GeWG7ONtDcKFEIGpoWF9AtebepKE6Z//8q0m6cmyqavR7cqaEL/
2rsoVayUYBe/PwEPVLA02hvoSZaJTEbdvXbwO9362eNY/bg+BosBVGGSCKMwIc8LFlKIyF9XaGSP
wlf/EOYvf/B5jZ2SA9Pk9TAb4rKXw6btlMpB5l8rturKJrb4688+P/397M4sKHtaY8/nZRXXs1up
SQ7Xf//iQoBiTKWb0/LNgxz+szagYVA6Jirm6fhSknsi27BvkDK7HmlxA5sy9DYJAPXNO7Gx5EJC
OYhrRQeby/AOioHmbani9lw38Obj8eZ6wIUnHWvDplmQ11RuZLMtM6pR0g4Ngd93rN8OotuGQ4ux
3FEz7yLzXZdMPnIILkorcRe7lPIGudfpKfIGIQbVFIsWsnldhAcTCoeifUyTz5Z+e719S7vLVBok
CatTy5rPbA8LmgE1aZKWES994e6DSL2NerESZmkKqiaQSp48VMbnNTPJ0hvY7lrtGEiY4pbVHeNg
tP9gcpwHme3HuZDaWoonWx6Sgg26iAgOVMXnDFp9uXL1eIudYcs8jzVfsmaBVkVoEit98t0PqCLC
Rz8MMk7RsiObD6R/av7/WMbZwt0FycoBt9yfNkCrKaP3pkaIFCpMP2rTjg4hcqyad6gmfb4+M5ZC
oO8ImU0HNUYx/3LXQDlSibQqaRzSepsnF3Wz699fmuHn35/+frYr+V2AKrLg+6bmb2NjROfn0Wz2
qXa8HmdphoNF45HABdh6k8yNC9OCrp41DlDcG7x1ESnkVdp0h+thFpuj8wiZip42D7jL5shDhfuL
hAor74iNZxxwg1TVTUWO7nqchRsp+xB1GYxnAXXPEy9t12ueh466k4l8a6BdNyq3XXFrBo9quSvW
7qQLkwCmAO9DEtUq1/jZ7ieFfRfmST04hvej3pbp1+uNWeg0BaiMqhscHKSR5qsI9nuLn17Pxo1v
8GFMbusRvbaVLvuVdpvdPwhD0kNFEQ209WxjQMvdjKV2pM+w9tS8j+Cu0UN7lqKTMB9V76Bn/mTl
sclDc5vhcI3E1FbAAsaNQew0SMF/0Gohpmw5NxZzXgLOhJwZRR0MTpMcofVHODW7d+GX60EWR+4s
yHw+RqJVOjkc2KCSzcds/IPHtwIT9N+NmPUputBhpHvp4ECl75CmTzZavLJyF2fHWYjZ7EBNodZR
AqEJ4Xd0GawHCWfidq3avNZR09/P9qGwl4YRC9vB8aubnnxtdbo+EGutmO2jou4VrwZR7oTNHdRp
t3032g+2uf+7KNOvOGsFImuaGQbR4AT6veFLW71FWsa+E2u1l+XeYrVyZdCh289ak6mtO8h+NqCo
vFPMrfr7wDHgCeI/35+1A0yDElgd00oZD712E8YrT4WF0+Di+9MF86yfcIxOAB2Ug+ONe1dB4wWF
h8P1oVgMoYMfgbNANcCcdZFmeUnsN8hmY1ur5Xt4wIayvx5icRTOQsx6Ce0HaHWJNzhJ+WigTV48
/933Z73kl1qk+x1NsJut2e5Yd9e/v9RF4Fg1uC+KxpE8+77cUytsa3V0dOM5lL8PeYvG1Qq+Y/rG
fNPXmUyAGDglAVJdjvSA4k/aB7nsAGrFwNjx4AuE4Y1p3gVtvzLkS+OhT8IIgis7LZrtVEqV+0nW
1TLPkvtKlrawYlbOjKV3CA9EE9gTRUhTm/MQSiRoM483iuMJ5PdZ5WmkyBu91vCpwuUoHBHIr74h
CXc3hmuAuqU7B+1CPQH1Xf0NeKLW9dorQDc4djWhtK3wToXaJQ42cji/LQVgmixymZshhItJquFy
2BKsQEYyrqrTCHnXgFXEs+X65JsGfj4xziPMJkY11i2eVUTo8Bt5DA/9Ty/5g/lNTZ8CGTOPeT6b
D92QJsgECsWRk53pbtPoJlyjpS5NOYsHKSU4ilRvKUSuK3okh0cnQ6c0wRcGx7fr/bQYgblMuRt2
3xvmixRKuT8m2ejUeH74dbj5cf37S5sA1SedxAHXIFpxOdIoT2s1emiDo9fhHv8fN5T20m+zaphO
50GmRp7t9wFacUKp88EZMYDTNqr6Bzvx+fdn07WOhzEsbBqheUc063p9d72Tlibr+fdnkzUeVFwv
U84rm+eRkkN6U0+1nuxzbWW7XBptSgTk6nlUWOS5LjtKU1236KJ2cKIQqQe1YmX/flNIzoEbVBTK
Wm8yKdyxehMZxY40VHRQMvmdhnVt3Ot7oCkrz+Ol5zkMHYRK4NFMvMHZsCSJryEaXnRO71bpTrZR
5cyyDlWo1MKzSk2CLcbx1daUcFYpRG6fmqovPqgGhtg9+XAkr+W+XdnCF4by4jfNhnLQZbAwNb+p
SINtnfxopedCfbTklTfV0klxEWd2uAa9lBSyUnaOhgZRH53kEOOMYNPnT4V1aqV9V38U+Ohdn6dv
2SOmCRsb1AN4UK6G84uhrpB7LSMsnSNsx02bkmKJL9AOiaK8P5pevBlD5L/SD7hxllq+En3hrFcp
A5KBRIuFHzHbSiQ77mzJMhtHsb+GeM+CukP+Lc3uXX2lSLM4iDA7KM1yr+B6cblMKjSkYTukrTOq
P2NEISdMTI6wYZj/Np7OBBApTxhSDiue/JeBwrga0dJvsMhGfjbZ+OPKxjWtgNkpCMCW48kCMfg2
LWJqhWRlfd85TYn7qSaOo1JuS22tnL0URmc2cHsg/fLm6iBrQ5IVouidINklASp9z8oaX3ctxGxd
lWUQwR4iRG8jJryVlDtzLYOwFmK2pLQQmf9+JIQmHYbgHiKcsjaFF/Zf0iDsilPCV6PGcDneWCFl
6JdXvYNakIym+u8f5uef/7VpnJ2Dvmqmuazx+e7FEo919PvPqovPz04PYdRJ77KHcpbvQ+k+Rdil
+/2M+EUI9bKD8OxqIXwyBh7Gn7/EpJtNukaYWRmF+fIexzq18TPvnQZF/hB3q/Cf6/vkWoDp72fj
ECh+1ZrTehD9F+kb+p5/8PkJNE/KDnzP/Pf7dS6sCmlPB0ObuIHKiVLf30WYNUAVhSdXKRGCfKve
atH+Tz4/vTN44kxJx8v+SQZVpFiKdU4+Fls5SLZrtaqlowIk7P8HMGfrrLDi1hIup6NlPiILjDnP
zhuTndRvMmsFEP6rt+d77CQCB00IgShw2ZeNQV5wRIR4aJy4dBR977W3WvjRzo+t+oAo475Wj15Q
wJHed5BvQ/PlelcuvNqmCxCbLxosgPRmLc09Lc1KnFUcFadCu0VcPG620zbpo2aLpda4NnYLXUtG
kx0MdzWyxnP0o4EGI3+wc0dJEP50b4T/TioxD8BNFcXOlXk4/fpZ314Em1p/tpAKS3OR6bByR/Cu
z9K7tjlI1cmLf0T+RzPCL6bXVrbQpf48b96sP2OuOA1q37njpvGnqkbN3lcPdTXcacJAWXPYqGPn
XB/Chd2C/NGE5kdcjofkbAIFlV3YvazkTqpuhh/ZytcX7jIXX5+tNQ1J07Qx+XqLLPzLYN4q0dFO
P15vwhIG5CKKdjlQVWdjaaURZRhuOixPRPBaecGusX+WYKjxkJT6o1vdVRi6X4+81nmznUoveyvB
WDZ3JqlVUn1/cKReNGy6NJzNQKnC1GGETOcAOqhRWF2r9Ez//nyGW/BiAAFyc0Kt6fL7rp+0NVX1
zNGtz0HxoFp3ZfTt97sIFiA3Z3lixsw1J2Is6QPNj3MnfsA/T+9XVszSCJx/fjZ9ZTOEpDQkuYP4
ftt+ajEH+4Pfr0NpoKgD+8SYXf2aDn0lSdIyZxCPdvXklsZKgKUtDcVLlEl506CbNWtBOlRaq/OU
cYIsu+8D9OjDajNZXXsVusF5t/IIX1qRE9YAfRMBYGO+g5KbTuvah6fRWs9Shp9aFqOn45grb4uF
maUDBUQ6C2wDDJfZzMLDMPfyKi2c4CdiAv9L2nXtSI4j2y8SIG9epXRluisrTXVXvwjTZiSKMpQ3
X38Pa7DTmZRuEtmzwC4WqBlFBhkMBsOcU//AaNftfVlwlZj6xkVgm+iawGVwbbrIsE1KM6XlMQWs
tl8p5mPRU2AXgjQHaM4V0NCpcjeYBDo0LmUKx526lueBObY8lhkoBZUVJyC+rdWCOV9JEJYt08Cn
ovfQigEA1c021JXNDC6Y25UEwZ6zHgS/SQkdKCgCY7JpgXkPjiEMudhfbuuyZALIrvKJIFzXgIe6
3qHaVZyhD6PyaA1Ht/lUAt/f2t4WsZSIAObuvzJEcAcQe5d9YuLCrOqHpgYFlHJOgcXu2XszfMk6
MHPvLV12Sy9uEh7OSAcA7WqWZVKLzqZg/ERc4IJIeAuM/NtaSb4vNp2SRodDq/D91P1kgjNp+HX7
+wsuAMg2//5+T/A4cUcqzY5MdowbXqDS3RWlz1is/yZFv97+KO6KPiIGpGRBDcB2kIY2QWhLkiWy
tRLcANWVMm1d6NJ1zdfSKJ5DluxuKyITwf9+cQmjelv+s1wsXtcoDzeSK0y2HcKZJ4pdm4WBhZpq
1I3WCkiFFH+SnUaZFsK5D8OwUUsVUpxom4HNkq3+2ypxv3OxSm0BDuo84qEQnp6YMIza5wE32dtt
KYve68J0hZC8qhkAEzNoQcugU591DNGrmyTZJ7KWHm3Re11IErxXgX4Sw8hwCD1Uh0iUbPsJrPIu
YNN0g5hr6oZsPVF9G6r0wVVaIATWX1Ki7sCgCNZH8KR2sfN+W/nbhoIu0eslBukpcDJyLHGRreM8
aOpn+o7xx9tClrKsF95BE7P0U5kRNaU4UWGraSsEP6kfsqhd0Zr0fszSCYSS1oFis9dAXqx8lwAn
r/VAehphFlni4JetFmVPE4hfmI0QrEqLba/sS7z3wmpDi40i669eej9D298CBIPyAFw4IYZnx8So
Dg4g24kJcgTAYpS1tjZ1kDSZ3qYbrMceWuqxt0EOc1uV6uvtVV/e2t8/Q7C2SaUTqsm4x4r22elA
88rAfNgAnh8YQrclLZ+gfyWJ/fJ5bPS2VUESeNGn+KlQ93m8K6In6YTW8gH6LUi4ZTwnrNq2w8p2
+gr4CoAexKG4rcvy9f9792zhjqEh7fMwxwu9LEDEqJ3t4nOZfSbqJ5OBj23bR9/HeFzfFirTS7gO
It1tGBI8uP29Z6P+nLl4nP/R1fl76fhPuPClTlPaesVFKOBY0qr21QJE6FjUm6p3Nre1+X+O+29Z
3DIvZE3RiFaJ0sI1HX9u9J+ZeXacN05XrjbAu2M/Ov3sjd9SawsoGYkpSozeFg43uF66tDNgIbW2
rZuN6p1zQB+2Eg0X98tCvyQA4JCVE5s0lNRgU95M2C8HhLiveCEEkquPH07hFY0q/G8Jgh5uaOlJ
FuGqsKoHr92ZRWCxE1U2ZbyOtKexllQeF33ihTjBZQGR2AM3TI87EKxhYOi6fwCRNxX8VkfwRcA5
jhixsWAl3X5pZB5dslhiPgDNF1QdNSxWrK2Q1Kr2JPoVEt8pnqPgTzo9LlUxBB+UgkJFM7gqlh5j
Fi3yY4nflhiXITigMtXM2gYp01FJN22EVumXoXu4fUIl2y32MNC0G2JA8uNqAAXloUsGySlcVsFE
BhHQIfZsTpjpWTKApY4djWoXdkCHdbcRqF/+RInfQgSnaQ2FZ6QNj3Gr3Zjse+tPYnTr9/cFj9lp
Wd3mBb4/WhuLPIAF5/bvX3RVF98XvGSNaUPc0VgkrX6lyqMTv+vR1skmyTLJ9kLwJI6HWoFL+TJF
6wQUPzZiKomIxfvfcuAI0TSE3lr92t+DBK8BBAhS9u6wVvq/ab61EswDOd/AuycRtbxov0UJb7MO
lVnSW0gARMluNL803dcWw/q1I3kCLi/abzGCbeXgl+0B14trJPoKCmPFfqJUcofIFk0wL70FfW1u
IwztG9Ahr9HaD56Sx7B2A9v7I4/yWxvB0sYyB+TWR9YE5HDgYs4CKazT4r7YJiiKNPxnNpCT9UwZ
8LyBgy/pKjKe3fxTUX6yWwmGypLjwsADAIfRYaDNBnIGJwNvTDLA+YIbdtiqsn1fjP4uBQim7HiT
lyYhLsK2eqbZ97bYpk4LgOtD47xa9Q+nS1dFJ1Fqae0uZQo2XZqGPhAwYB1tawMWx5BudGedVV9u
u5sle7uUIpg0qjwx1VpopitfyhFktujp3hBwuMpQImTqCIadNXZS1WmNV7sXHrMGHJdltUm12PRp
PkqiWh6XiGHSpVKCZTtOa2VFA6XADRuDQZ0+TgO4tVe9unf18+0FlOnFF/giqtWGCM0UHfTS9NVI
0MC8m4ZPdPiDJPelRkIklrdqbYwpLByjWQ5bGSOSqH9w8ZgYxkGHDudxEGcDtVIdPOriRmht+9li
7KC5/ZYgsgS21B90j1kXssS8Y9GG0aDxaKl6iHYqOpoTX0YqtuwT/lVHTD0qwJABRzhSGG621ZrP
rvkHccClCoJLaCOSTuBSQbAEkB+1/KsG8d9ty5JpIDiAaWjAVhlDgnM0Jl97/29fFw5+iy4pdD4g
nsyKrV2v8z+5ki/XRzjvbRbRyI64Oak7pX2z6b5i30ks6UrgX5mf9N+7LJx0K7ZbcK+r7BgV+4y+
qeSgdOv/tlDCASej46BlFUdvGDeREciq4ovpv8uFEo62pYa080Jsc0vpqkzAKE3fYrQ45uxJyfbm
kG3Qduy7zndzeOz0T7H3yzA2GcgI/puawlusqAF/4YCt8Niio6KJNmp1vC1g2VH+b6vQFHbtKCPG
WiPiDxhdex3MHck2Q/yiJW+3pdw+NOhXv5YSIjybigxSDLz0jJ0xSkJA2feFY6/ZpE8rhjeSXmIw
4iGVdUouGrSBzmL0MTquLTZJYFLJBiV5hWde1qHZ1fDdofoeMhkRxKIaF2IENQqi6aNt4Naqq31F
voRA5/+DfbgQIDgvMupJCQQQxLHgnHWaX3bx9b8JEPzX5DZ90w3QIBtW2gRUd4n3XTRXQJ+BAQSl
a1Vsuu60BM1QAHxB/0+QVCB63mrKOu0lMbhMCv/7RfSgg4qd9DW/CDGWMGjr3novEPKnjqySKBMk
eDGvy0kXh1iuKBr8OjqZ+akDaufYv/3BtiB8AMMI3JIhztiOfUOdKYHbnxT0EZuwX7RP3RaxeET+
FYFmies1K6iaknCCz1c9pHb8KfxSyZL1i8fjQoTgRTKnC4G8iFNu/ZgAxvDrtgKyrwuHL3QUdxhG
PPGb6IBWOSpxtLLPC0evUiqz1HNsgeJscwMY6ZL1XzSli8URTl7YGHpFHNhsbm/dTfH+asgqQ7Id
5n+/OBUR67LS5mVpKw3G5DOquYXsNlpeJCBuOgBm5pRl1yLUsUELkQUlUJmmfUClBYNFHXAAwJ6L
tnT48msBJQLQLKUl8kRZ4oNqxbf7J2J/7mNtoxHPN0i30oqD03yfrEcaPjPM9SXeM3ofJbsl+x3C
vW70TZnWHcPvCPdjs7HBwCIziKW1dAEkyhHwdX02bZMnYZNbXZ+h0UfbeWm+Mutft0/MkhKXEoQT
U4RTNoCGPjtOxt9R8dksHwyAU9wpw0VSD6geugNmIeDvCMfGSkO978a6OFOmkF1cRPYTsj3OAxtt
T3K3aHzzr8LWD1mWh7wYundnrZADBcRZWkzFOav1IEkw1DMEwC1ZtdmurZ/b1PALUGTXI7ijG3oA
rQVJ2U4j+bNJmR86elATiu50VbIEs2QAfpaNqAPdRQYHmBCWoAJH2KiwrjxHteMbdrNWklOBxl4t
+dW4khftzIsIsgQvknaVWzrZUJ5d90vsUT81iiBOdJ+zq9+/sZdaceO68CajatOyRG33bEfheowT
H6a67qVDQ4uL52ICEO9hdCCKMw9w6ZnVFmV5VvNf6sCCTHshUeSDE3iVFzJ+m9mRw+phHBtmauP/
zZqxSydMCHCK2Bnw3G9WQ546GkuMVCZCOHOALLZNBcWfc9gU36ni7towlORpFkQA9AUUXvgvZmQ/
nkYXO2OOXWkpWc7ODVUD9sXNa4kOC0Z2JYD//UIACg66piQFO+tJ6NP+EV5jM/Te2pLdufPiJsBS
LlUR4qsIRQdM7lBsyPRiaTGQTxsfeCN+WtWrqXgAjcQmaZqVkcbb1kt8Wt1bqgOoiQuOGtDVcYRC
ccKqtAqnK+K+OBtT/hBD2VaVvHwW7Js3vLsAD0T/6Izh0cmYZo1VzM7DEG67RB/8sJ/8Dsw4flZb
oV/UVCJxwTz4sLtmIieFTg8R6NtV3ChOQkjMFR039PdBFn0vCQDxgwHUWj58LI75OZ1hmYllFee2
+TbG5brzZIhUCwboAfIKsCguUmq26FEb2jUFhpuLs4XnrvrqrzTydtu78ftbuEogwcOYOcjP5nBl
qQUI/qFQizMBO51Z9r5NfuRW/dSkQ6CBFFdz14OMFmpZq98yBddAh8ZIMfiFq3LA8Kd5aNQT0fLA
Gra3dVuUw5EnYHEOQin+94vjm3WsBbJCC6NG61MPtsx1lKA1rmdOF2QAs7z/ovAwXcu7lTH3iTmX
a3Fx3aYpkAPpeepLlFvSdY+OpFK9G6AQoGGIOXFWgVKoohB6LUZpaa54oZdwLqtxVciGFJeM+vLz
wuboUTy1AOlPziyt8pfKMtmjY0vTe7OIDHj1aLoGtQxv5p8hRFVjpivo9o/PTR9vlDhfgwFlXWky
VNR5oIRxURtzuCZw/oFcJ2xJZQwFyH+G5oz5r1Vi7Eb6zYkfLetJ9TZ5+v22uc1XDs7AQrMth74A
LIXgw2s7ayc7QgQ4jlHQouf6boYQF1RRAPlHXsRFN7nYqt45Rdv2k8LQ52JurP6tSJ8TE1hD0zen
vze9K4gSjs7QE9ZUzGHnzPa9zC9l8xwLa6WhLxHUeui5BnSXECpGRgo8NXTDnpMs7H1XsVO/rvK7
r29YDSBV4JpdBAgiPBjMKhkbtWnP4M5R2cauMM8euDL4uwVVMKbAo15M9iKqEV5INVoLNdJP8TkM
e/1zNeTZ2nIJk2Sq51IcpJLQDI1gB4ABYjechUfYVIVleIqqxlqBU6GqzdW99nstQnAsrhorvQaw
npMVH7LhWO/+2+cFxxIqdCwb4Die2IfVpvTuGSe8HzEu4vEKLq8YC4fdzK2sG5rSPYVduR4/R7W5
vluDKwHCobANIJNWUeWeJhfm6oJC8N6araCB4EEq8F2aeG24p6GoV+jW8X94GeKk6W4YXcR6On9r
gEFGszGSfn2FENqrY87c7JyPT2MeU98Yke/W77fZazGCQY1DX4zAO8rO+raMh5WpygBB5ocCXXIY
20GCFQ9OZEqu9TBGXZ2q3qNnDP/67q5T+7uvdC6AZyJxwhHoiTtuhSE1WoWerfQFQ1uJ9o20x9tG
xT9xHYDhvgCkNpAr+ZCGeJ3ntVZk1O0o9qLB+GtQmEETr5lHJc5wYa2u5AjHL9HCdAQbDT2Hluez
v0giQxyVCRA2w6VOzeoRAtiAd/JgBhqRTITNJABK0kTOgzNXGQiHhd2gUWmMWmf3JyCJ4am8cicZ
ltgsLIEES+Wz4vzCmNEQZa5XDG7aDyezXTXRKnLWfSUJSpeUuBAhnj28tJLcTiBCQ2HuxZOBD8zM
6VoDSzhzSRM6kdvj86H22P4dJpgEYI/F3TMUXAo8LCJRYBzPiPVSi2Y2iC2GE3lUVBDIYrr+zlMB
AfwZisomPNVsKm9Qp7omxtSdxtfOfujCczh+aWX0jPNxXNwUcFGYK+Ujn7P5qBziQ9vtdQAQ4Mbo
raesKwNQ1u6ntlnbwDdWlHBjjubfBUa1VEV24c5rtx/yLeTLgDvCcaWu/VdeTlHilpkOtI7UZ5a2
MoxdOo4BSnhBbz6y+FM3PpMmAjPvNgQm50B2dnNoZX56bjN8GbDa1gczgvhwScsYD8Ck049OEQUN
IJ3rOF05mLfLh3tjAK6whgcnmHqx3GKLaImZBDUuR/1ofVG7nWrdm8UQPs/P3sWDb+o18GAwfN7o
hzXa6uNGxgS4bDKwF6BDqUj3ihjRVqnUrlta0KDHA68v/AJj3CFZmx5mE9ZoFWb2Ju8dn0nnIea+
CWt3IZm/dS6UC6eeGulk6sdafaymT3305JLX26du7psgAu9kqKdz6D7BHjFsWbZFrOtHUvudE9Bp
dfv7C4amqzjSuO0AQoh37LUKAC0JI4aQHUWNdVPu0qe6BPOB5KJbWCfgNCO3CRU4aJ6ghBkqRkyM
3DwqVf9AlO6ZGMOnspw2t3WZJU44wj7mrF28LcCNJIb9tIrVRlMrE01i7635YBl/NxiHCb2XWt+k
JRqSVNkg8cLuoL9Kw5wyjimmjATFymbKcy83rGNB4qDSX4dSkk9d2B7ksnS4ArwzUcEQLGyqnGoo
w9g+1vFr301+8a1CSyezTrdXbkEP+FuOdGwCRVEzBT0sY3KcIlWsY+dtdCUwJFrIPi9oQXWvRNIW
n6/VVwvZFzpJSg9LAkAxzvv1gQM9o2StSo9UahhaR7sq/J8OlfU+LBgwz/ipYEznxRRxn6kXdlXe
pvaRDueKhMBr0Faec3csBeIADSYM3mNM9M/IfLIJdapisI8qOum9Ikijn3fvsoPoAAalgvsYWJ3X
Z33Uc6INfekcTW3TxitTBoi8sAvIgWD1VY9TA4j1klxXeyNGKu+YYRYHZcV1sr5XASB9Y1YITgRC
sBvXCtitV6YDEECPRriq86BM776srr4/CwRDXFQp0glHVXtqfqWFxD/NDzM4s9B8ws8x+GQNYf1z
r6+dxtbCY58Rv/Smz95Qf3a6b46M2GZurteC+N8v7iWzcuMO6OzhMYnWxaMyrGV0tUuacHB3HWCv
xhxxddCduIvKFE0nXh5oybttnqPO12pVcnHMLQqpKMjAEwPgFjPIngbD01pisug0mUEePsXm8W6D
wvdRcdPBygJcSWGhUjboZd020QmJQdrtEhko2NLvR1SFJA7yIDjYgsG6PRapMEh0Uvr8YDXDIwWw
pCQul8gQjTYHRk5Ug9DuNGKetlc3niOz27kEdKbjPe86Fk41wuJrc/KyxFNyT3OPzQq9143MWrn3
v3puI0tw+XlubBfWaugkj5EUcY8jXff6EBiZGhjt58ZwgtDQguj+5x7kIRoBhzri3Rn4ZhMRVnY6
8QC57G7sxttI/Pj89F1/X9DH9qa0zlkIfSbQ5azC9pN6/313LUK8r8c0MzQKEbq9URqf6Q+3zwX/
98Ut4bDUHIjMsGf3aTgNdTQ5VDnq0wDKAcSdxc6Ndn342QujuyNc5IkuZAlZkIHQtBpGyHLrA7LC
Xi7rFlgwX3Sw6Cjj4/GIsqPw/g6dzvGYYoVH9y0BPL8a342NyJml+WsNrZwL8J5qZILvxGnCY/1Y
mN56Mvr17e1YOCFXAriGFyekQlNFXYV1eNQSuo1a5xGcMVa2qvSVrTe70HA3t+UtWPCVPOHA28qQ
pjaFQqml/oxpuyNxthvT9NdtMUsbY6LnQOPE3MCfEw5KO5R5RTKolaSvQN+wJanbxc+DhwTvGljy
DCA6yUyCXgEWgjnhPcfwfX532Q/7juYiIC+BrBRRlWBYPdHq0nbz8Fh1aJTalPrdUS0YxUG0iToG
YHdmqS9itmNr1551NKpVpwVpurq9/kvbjJcSTzgD636W5+wK9B1EzDaPaZR/pmb6rBvtNiq9e4v+
/El2IUY84HFV9C2eh8DZWak/VNlQIrcSwVddfV5IcloAGQfCoWcec0AyloQGk5MEkYWLSgYguLhe
QAyAt3JRIBWLfQ3QopIiSSzMJE7fVep9qjEY1CTJ9va2LNktan14dOMli64Mwbl3rGkdYF3bR61r
grrY9KnzJxvvIcPFCzO8keranwC3gjDAK8GwpgmkPCWwRNejzIksqnEhRFDDVLPU7DsIAR4zSjOv
Gbm3/sbt6kKA8KpkSe7SKIKAdswwTZH4fxAoXAkQoje1LjC8wZcJSGIr75Pj3f+e4fhjwKXm1Wlk
bQU/qxZpYsahYxyNYnroibKemOTlvWCyVxKEndbNrg05gdIxVL6M9bpKd/ebEpyrAS8FmD4NbUSC
KRUp09WG2McoHB4UkAkUQ+nr3ebuIwG2BRNDFOhjBMKAYEt6TTimd2gfWfxsvoBr7v7PIwMKSgcg
cqHaIBTfMrsOh07P7WOfvLkvivHlDz6PFkLkcXjzsHhPxIVW5H0LO0K62PhGxu+3P7/gAB0NrZ0e
bxfyZj2ekeFl6cQU5Wh/s60u0FI7YNYYFJ6srD4fmkWTmK7huuYQ/OjfEtap0Jx0mqxWOapkWqv9
Os+f1PIzGbZEo4FjrFQkxN1Ccn0smPAHajqS1B4IRBxB6KRXqlLSyTv20ZfSttYmY7s0uvshiIYx
xG7/EyJc5ZGhgnqNC8mtl2KT3t0aC6xgLBw6Ijkm+8x+R0NV4glou0eHgguvrT7RWF3XXfYJgK6S
JzM/CsJ1iN4HtPKgxcbBmLZwVGhf0Ym0oXecMC/veN9t+xCmD8Zboska4hc2hpszkJU0C9U5sVSi
2qSpcLkgcO/GbYV3lFZhjK3Wt7fNe36PIPWmgd0anSnoHBSzSoNiWVPRZc0pN35mW4v9uP/znBsU
7hc02kClvnZgLVhrhiF365M37N040Ir/+H3BQYZsKoyqxvcjN3DOd1OzejaIXMB/yH8/3jaCf++9
aZiG0IvOo/pQWZv67isWmPhYejzPeaOouPZeFqLjyCHVqds5drb2Khkg0nxzP8JnRNGmhqynWGpX
9DFEOjorT+iA9+K1Gt6d0bv+vhB7Nmpkh6aVloDUoZ8yn+SlRMD8EGDlAXiAdBqyz7pYPnOpFk1u
3rBT4bG/mnYMvI738pvfblvp3MfD4XIHghosShxi12mMLn8179L6VPfv1DSCET26IQr6WSkrCM13
5MO12w7Q2zx0aPG/X7w1vaqKe4s1zSnutqXnlzLEQtn3+YJefJ/UnUKMBt83otXg+OTn7YWSfV44
EIPlgkyxr5uTghqt9Q0sW/7dAtBQaOI1ZiGVPuPSsvualaGrNqcMwN7Vgwbm+PsF4HLF4M3HiRDn
XYu8M8k01ukpyb426/xu3lRECDhtKJVixoDT6l6v/2S7o50xlpxad1WDDUHirRfOw9XnhfUnkQL5
BT6/Sq1v5UPevt+9OlffF663NKuNUOnxfR1ALX8xN97c/v7S77c8BAI2J61Ccvh6ecZR06dJockp
jdfmuNXC9aBL8oPzbA56yjT0JvLuV7zzhBuh9TI3mtQkQUvZySVF0FRx0CTAIXYdNOnkfi8bfF04
E+jrRBs0vBQYW8R3q9kVaTW5cXJSe9XP44eqO91etLkAD2AwqOziKYHiodjV2dchpkcVCwOo9DX0
zebuR8z157n4C5cxEpogEYPPT8mwsYbRL7QGVCq2ZOtlWggnAye+LvDwz0+lXyQrkAPdXiRu+deB
2bUWwsmYgDeIhwY+n5qjb5lvynpsv6IX9273gSwnKuB4yyBaRq3yerHQmweICZIOp6pgvpMSv5Jc
RQvLxGtwGLFExm7eB1SkYAFs9aE92YHZvqb63ZE4Z5hBiRLMs4j4xTdxrYANvsvU/qSR5yLzgjjK
799nHuyjo0LlhIVi3IpqQzWOtTeeCHmMtrF3d9aOB/u/Py8ElHEyRHHU4fO6/aXNTvb6thnNHRTi
MABgYIYCpHeIiK/3t2JjqVh2oZ4ALq88FqqW+UhFuegSaiopDqe41yiygpMYLz7bgjOcsf6YKd5F
WWlMp1J72Kfa7rYq4on4+DrCOxB4I6uG6OZaFVsb+ylh5XRys9F9AbA8O2hKWm/tUgXJckrDMrgt
cK4OVHGBg8Lr32irEdaudZ0JcxSkP8RfC3cdlZKX6lyf688Ld0eMzvYkqfB5YwTVU/NVNzEQvIll
xRmZFsKyUTWutMiCmM4MmOtPnsTCZN/nf79wt3hwRF5N8P3cQ5l6fKpTyatCNGFElmitxdlDlzCm
28SqqBbi9dsNfXfQypPmrVwVh/z17p2+FCFmKiIjVmiF9ONB0/2qDGJJlLOwRJzVAeMwHj+G4qxE
4hltSY2sO7Tq1s2fPVlJdOn76DNAUYEX8tF1eb0FrVJpRUPi7oAMJJDcEv/+5UEHxccMnoHToAkh
iA6oI9cAiP+BD/0RzOpmP26vPw/DLi87bDHKLnis4+I30SAl2GhDuppYaG84WOxBCTGl6YfuA+46
qpxuC1pYKUz5cZw4RLOcT+h6pdC4m+JEh82B2H4YrTRJ6CH7PP/7xVmgjgvWM4bP9+kXpf9m3gta
8LFOFz+fH5XL74+ky/se31fVd606JIfbq7PgkdB+gJwpMtR8uliIlhXbqt2R5u0BwCrfSlZvnF7x
ldbZgCNAEncsHOorUcK1lxmZgWR/1h5IudG6n2m6LtpIIkOmjmC2hdUVtj1AHS1ehclKSdde6StE
crjF+PxjT34vmug7wKJBKgyyt4eh6n1SKD5QdfzJqoOE/K2VDw2RqbV0WBDo8Y3C1MFs8m60GcgU
oyo5sMgJv2nuAMLGmFHzIU7D8WlIyvEx1fpUBo8w63WGohzOAk1z/yDECcupsAT9EcxJDlVFzRew
jtshbpPcAbBFD94Vx/u7b+J2E6Z2+cyw9LGfK81Y+4Nr9xulasFzFyZTDqKROttUlhNJ7on5dsNm
0Zzs8JFEjJTwv18ejs4gpCmxLl65q4d1032yrWRVFTIWnfmGQw6yshgp4V5EfL5UzeRatE6Sg908
J0P8kCts1QPakgAnITugN1dixovyMACLUVHURTFLfK1X3WGCczBIciiz2Ecv+6NDv+jDXrHXIXvQ
+1gibu7DsMk63n/wx8ghieolI82sYYqxzckm9FUZxfD84MO7gAwU2S+Uf5AZudYm0tQuG7o0OYB4
ZJW7T3X+OskeBUuW4OGaVVEOx+tAfNTUNTOrGNWyA3OagAGXL+xOcG4BpcrqtscUtIEqvOseQS/y
2rqhieNFXm1EDP9EskcTop8NBbrGtcACFfdtMYJCH2Iwis7BVVAQmPUmsBblV5r1ZF87rt+oPzLd
Xk/Wqq1lsGDiIf9HEk4RhuIxzTUr0BkJY3o0eGRfIaEXh/kJxGAk6JQk80NtQEdxmQQ07lZ5vO3T
Cbxno19mzicaDlswo26d+OttzQVr/Pg9/zzscB/pKCcJ5hKxHn1XXbIf+917c2fD3ezr+vXXjbys
ui4ckn3z1RhX98IYzT4vRBsmsFSqiAKE2og3eb0a8xejeb+9PkuWAeoQJOfg+GCJglOe3DHr+zIk
e4+aPjs5T20WDEDvvi1FcEH/KIK+K0AwICsxm5mghTo0jUOSfRhRUCt9bpxdTHd9cWBgvJvSO3Oa
M3H851x48srmHV5JnOw1crYTX2sOt9Xhi3IRbv7zfWAKoFnNQCFBTBp4sW1TErrRflKNF6Ptx1Uc
jqNfG/0ja8yV17J9FLbvbSezN+Hq/kcwAnSOi4fxK7GBtFdUJfG0JN7DrWyyflgZhb5Be+xO15sj
5iDXt/WUiRN8LfBPB5flEBfrkc/6YUNtZYW8XGBl44tL4j/wUqgkYpICbp2PQ11vG+0YCbuJxPte
T95Lgz4PHd2UOFVWm0tELfldFN8AnoRgFZ5KMHuCyRCr6ep4T+1VV26nZNv+iWu/EPFR3b4wQpUh
8dQ4Vbxn+btWvNXRj8H7eXt/+IKIdghksA9MFfQTiN0QDbUyy4sKsh/LJ1p/jb23299fWiXUWxE4
8DoycjPXGzKgDy9yLUL3eWn5ujk8mdqBubIh/SUtUNdFhYDXdpEsuZYCK2N24lK6t8LvefR1kNE4
yL4veNGcKQnsNaN7s9rUkxw5Z8mFXv5+Lv9io1PUbULDwvdr75iEKzX+W1V/2PS+PN/H0b+Uwvfq
QgofS42aOKf7vn4Zn61GUlhc8tCXnxeOetTSBG8qrkTz3CtIxCQYSBhB4/mU5GemyN4gsjUTLEsZ
WefoDcQNbdBTvwgP1rgtZT1hMinCPQDUnlELG25ZJsif6/fYRP6q2Dr07fY5kVmY4E1sp40rUkMb
l/1dTSipeO+3BWgSCaIzydWSVWaR0j11vF3TPVHvSQmR6jgX5GcC7LcuPzTVD8N7ALWrgUQtWiRu
/wLJUn5MRV6Yn+aQCQ2J+AEhC8ZhFcW7aNpo0cNtKYtqYuIJDRi4XGcdP3Hq6EqvF3RvgMTnJTMl
n1+6zzDc+O/nhWAwq72q1B18Piv+SqwN/VVRsApuSSzZrrkayDWjoGABCRD9tGLGMR69NOsmLdnT
ovFN31PvhD+HM+BZAzyu0GaOhKYquDT4m8GJ3SbdE535PQH/MoZdH4dU1nI8vwBARYT+UwhC4/Qs
OizGZFJGZ0r3jL1346EyHnXZxO6SCN53zOvPvJjH1/LCsEyHNb1adWSPx75fMOYXkmf90mZcChAc
Z2+OuYEqN9kXWePbadAwGRXKggTMzwFkCjwlFiZvhN1INGBMTXGW7Z+Ap1f1p9tnYmGB8NLF4AiK
PHgliu18SUR6r1QU7HVa+w2Y7DtA+Hu5DDtlfgHAoDD1a3t4jqLaJnhkOyrtiVpxukdRNQvXGSle
U/I6IFDP6kdpjXVhya6kCZ5Zye3KwthYuqc76zO5MwXBjwdgKHHwgGaHZ7Uq6DLoAE0pMXezVxLX
Hw5Aepa8Z5Z+/qUA4ecXXe/0dgMBbrKqq9XQrm/v+dzbXivgXR+KXBkcdWL4fs6+ckK/LMAwFzrB
75fCq208IQDMMnHQiiTAyvGKpNwjbmG7zniooh1lu9tClpYKz244Q/zPnBaRVVqoecRhe+tH6b2Z
+vn25xdOB37+788LO9H2RC3ABMH2ILoLijrI2pUbTsEfCEF9BAiJqHHb4u3rOMpEmJmwvdM+VrHn
t23sk1ES4C1qgpZa9IUC436W2CocQpS40Iu9A7KAHSVp926SpD2bfemtbuuztCeuDmAb1L0XauoZ
Ky0rIZTtC/q01xVJw8mSIpdf58Z94dEze0pti+LrjfVYEeYbKvOr/r7i58cRd9EFCggxHbUG8elD
tTQuMoYtKQBHzuyHcdwX5NDeOfnGxSBFjjXio/4gMBC6gS1lDB0nq4u9qb6yfE/v34irzwsBiYKL
VwGnTYGoam+xvcxNLewE5g6RWwSwJzLNYrrArlTHKQej2HdK9ikrI6QWtapaeZPWSCKrRUkYJ0dj
rsdFCVegpSaZZSRTsYfN+ZQYvtaRoFdkyO3c710/eLEdF2K4YV+YVogotAsNiKHsrayGYIg8X7de
QvVJUfaG0gT9+OP2UVlUDDPeQERAQIee+muJZZ3nTTSZ2PohQzv9aixelEzihxeOI1KUv2UIi9d0
8GEZl0Gqn5ExrRr3120lFq4TnnzjsCuYYJnNHQNcL6dpP0V7nT1P00HJ2y1pi53ay0B7ljS5FCQc
fSdLXAWp+2hvBoQ2QI+RBb4L24GhCfT0YfIfzSgiS2LnpAy1gVF5cfV31dk0xoPpfr97sdApgHYB
gPnxHjb+Ey5sbLS7AU/TTnnRvaOZjL5uf2+c0p9kU5YLa3UlR1irtNS8rEV76otp936RvpdsfVuR
+WuHN8pjChz9U4jsRDCPPCJj3bdRtPdANTKgH5xFul/XWqDnhW9ULLgtbsHIrsQJMUvRmP9H2pft
xq0D236RAM3Dq6SePLbbSRznRcioiZpJTV9/Fn1wdtps3iaciw3sFyOq5lQsVq21KinBQ9Yey/Kl
d+6DZDNku1qpmMQ9ruACeJKIizahxnQRDtNmsPXOzNIjNcpw6iNXr7aGzRDWf569rx5J47L+lLQf
xOHyiwBmOQTDQgUOoJ73u6Is0gLp3TY9MjeqXmeVwoF0M5x9nv/9bNOtJquCLihTRN/o/IoOoC1R
eGgeCF3O298BCNt6cADbAto6PQ4bl8Rus9PyFz0LWbtJFBtBekaBUsGdyWsKYvUMUUxZEPSmfiSV
DoRVkB38eRoORr3UijFJZ+3MkuCcLa8BdbiHJb/fWmVEWkUkI/0+HA1ajYHReSFyZs2+wZypSI/9
Tx2sI5WGmmyieGtLqAIg531J05n6JrPLIj/O6fhKabMpreAWO18RWMpGcW5GCJFpNdl0HWGm08zX
MbefF/YvpwO8QiD2QAlDoU0wkXjO0LOa5se0uV0gsrq77lpknswEOxgIRCifXigtDcwqmsZysmMN
2qWtmXFfBHHR3DRZfjCs5+vGpKvy15hIALP1pg3qxsuO+lpustR5IbYNxX/793UzslVBSh0yaND0
AotOmLJ0guwj8WBmpDe/C/0fTgaASnjYgSQJbgUf5Jk/Ac/aGozZzo6LGw/jvbIZvWySzr8vXF4Q
VK7x7tKzo01Pgdfvct+N8lklpaCyIrzj69TxO1vHKJzmEzSiX1xP8Y6XbSywkl1IoQLkal2UgfR8
HIcGR8Mz293YV7dOUp2oPh8gQbLJNGgnfnzRIWPDGR28UWIgLMtUB63lJTgnCNfCB4an5PXvy8YD
YAm+DOEU8DOFO1ivdGLn3QCPQm/c8d6HnqANRbJYRXuRLQycIo/3+a0oysQ5bCU2MzvY8dGcxmXZ
3tTae8BaFFeJ7JBwMQLwxnmOQud/P9vG0HGzIEiG+WrvytEPc6bC4sgNQAAXaBW4LrFDQBOMaPVm
zPnR6bON727GwlYMQRYWIUEBHDDHergiYnDN/cJb/Bm+q9fiYkpCZj+xKYtXdMm7vvhyS4j10NMD
wbEI1U4Hwx98uiDeMyJo7oZjWBZtOH+wzedbJIQY+z8z5vs1WW00Xfc9mEkn1B10cLYcA70bhp0/
f7k+IL5bxZAFYCzUaAHpvFQmaIHANOeV8gA2pNbemba2cUeKo8vw4o+SXnHbi8qO/zuyM3uCS26S
ZqEECtXHBYFyDaCK1W/dx7IO8y0JIR+fa2vU/EOGAaWOv4MUj6zbZUXmDenRIlFLYk2lFiM7qkCb
oRkByBPIuQoux2g1dCtoJkxicJ+PS1x3t5nfKbaeyohwHYz64haEwsjafRq9PmqSg7eoHv+ys4o0
Ijq9gAMJyoMwU5DumqfSw+OycV/peFpUDVmlg4CACwpPQK0hB/5+Y7PAMptAo9mRWfkjm5cDq6cj
Gl/9vr6rxU4vb9sMNWHkQgEfAb5MmCxtMTuftgAGsFYbwpQmN2mXbC2tPK7OHC0Lr+bZUTOy0DHa
iCVT7JIPSkFc/AbhZnXN3Ckap8uOWrD19dsFQkXXRym7ic4HKZylzHbyoLcwyHG6LZpXza633urG
pY4A7oOSZP87GEgpcOQmh+wJWTQ2o03BBNXjY0/3a3nwDteHItsXoI1A1QcyXpeQNn7b+shtpcfa
qJ6m2b3XzOlpIExRgZdtbzwuEVWhtsd75Lzfft2KsNxgdX6k8zJsy0Lz/pi9k6temjKn6rtgGnIu
1WU+3jHSGXwoxNK9jZCtMXZ1ewjQgTgF3jZzpthpnpmjirNkV9O5UWE3aNSsqEmN7Oh7kNWuM8D/
XrssiTJdtRdki4VMFx8g3MRFE+qhSuq0yQDsmfzmPgO9B9KWeZQH7Of1TSFbrTM7YgNqCHeuzBpZ
hlvQjtGLOs5UjVyl11EAXh0S9YaBxRLOqGNoc2IOa3acdfe2RafBpPIfa6aF+pgeJ6//lAwdsKLu
sSxZrBXd5voIpTOJzDeCFxyqC96oDpmFRC8TvmbZA2qPxzFJdwn6eys8hdQOBMs4ChEFFtEd5r4/
AwM7ZUerXVDm+jPT316rSkxKjGBXgzEKzBdK5uLd0RTpaJs9yY+GqT1OjnZYh2mnlbPCVUj2Ocxw
shHCPejzCkuW+oxVlok5y8E1b9o5ynHIUu0pZb8+vDhvCo+gNKFofoEwGNtsyhta5UezLw7paO2o
4UTm4CqqLJJdjqAbGABo1XgeCAPvfVJl2C0dIKZ8RPe2NNupSvPSVfn7ebGliZnNBTUXPL9arQy9
hUJW6edoGh/fYOeDEEUfQHhBLbjMAX4GqaJJghC9ZoClVcVAolwNv4bQqcsAx92GGMqluEQ/snZG
1vVYsJdAI9tuTCJit3Hh8C5nfWiUz4bZhbZKs1ty1b6zK8QtaRNMjkOxSM7QhVmTxcz9nDSHel3D
Gc0Kr2882Y6ANDh2HBdqvHhhLuO8at04aY8o93wjVQ3xienzdROy8QDgCn4K/o9KvnCIGHUn07VX
7dGgX3vWb3QA3oIfwJWDgaNQYpKcV3ThxYohC+PiwSyY6ry+ATa8S49Fiijfv3VAwF9Zvu/Wfygh
cycKFh/XvkPXzvcnyU5t5OIbpDIq6GKVq7FnANMEnbO5PndveWjhzfTOjnDT1i5lbQM+4rFdtPtE
c6Ku543jhl3enda22lkGieyERWO2blF22g9+G82NigYgCTLe/QrBb9CiS2rG8CtSaoGg30RViYr5
fFuuLwG6PZW6EQ7r6frQ+ciujFzkURWDUQFyhcDGcwdkCh5Sv4hmRu9Zb+6cZjq6VJEolBwFKP2h
LwzX+nSRBXm/pFNddBQ9dDLcKVZctkM8qB7ACgvikFhXWKNFAwQz+T1AzKGraiQtnTPAGgBTQ29B
vHzeD2EprXZClic9GvUj6eIl26RQGi8/ddNu+gegF4oBf23xwZ7lctopAF3Z0tNjsmxS69Yj6Lmh
yHRLPAdMIJ0KvjqCCREqNZsoPWSBg2fodGsUW1Le6+3efvRURSjpupzZEaZNY0ZqJ7zMaQVPaxu1
1Y/rW1k1DmGqSG5B2NXB9/t845n73o0gPz7+DrTDP9hBIucNWoailvBw6rRegyBVhZeN66V7f0m+
tLP9OR9tGk4LtQ+Flqoe8bKh4YkDhj+uSCyWYHLSa7/1ZgSwgVOnD6C7pnEGn3VL8rmLinENtsFU
Nn+uj1MSZ3i4TwIugWKhPaNwUvvBNocuwwsu0B77tv+B0uKPJFXcJVIjBsIkoFJw4kWwxWAMKIHO
yIvpww8aaGje+nlO/+H69SykDUAER/IL19b7Q+TUM3WHBc+bpAAx0mlD1ftJuj6cwAe+IMLki2DJ
9wYNAMPsCDW3+TYPbu0OlZaXj8eVyLIAbAiZWYBFRNaR14CWgS5IeFvor0V/g4YwijBF5tjODIjd
2eFs7GnVK6Qf3F+5t0mryCqh9RyaJJo/2IOMx31QTQU6hAuLuxA7er8mrCRDAFF3vKi1G23j+4pD
KttXaHgF/47612XxizZVw+rO1x471yLh0oIPk3ntHZsSFW1KFg2dWRIrX82aWTRtUMHnlL11eIIK
XmRrS0icj9Hc32YMEh9QtkXly7y4OekCbc1xwVXgp00Zptri32arUT9dP/WyPXBmRbw9K4cErOJ5
G88nr6Y1PjTM2UNA4Dkt/T1izygof123KFsqNHFDehL9Z/BkEk5nZ4I+vLg2LNJdldEwNSPLVsyd
bJHAokPmEDRl6Cvx33B2jbprA/kVB/gHk62hoT9UBuIpbwh9VSc0mSFUEVAXQX0MzbqFwYwamYq5
gaHEaW+SJk3CzNZ2M9XjtFn/oTCGa5unOrApeGuV96NKA3dMSQXaaAPdyBQDMqLrSyO5st8Z4KM9
m7YA9AVn1P38ODl6lM5xM/6DG4AFHxJ2QJvrIHe/t7C2aaI1qQ3ma1GHml6His0lWQ/ABIDmc8D4
ApVXGEHqrJT6I8exZwsJKY5oY3qRl46/++H79cmSPWUBquQvI2znS5ndai1KlrioIyZjcuf3zW+n
Y1Hm2BuQHfdpuh7HvrgJWntDm1H1XOeXsRDHn9sWvZBL5txOG9heUW6x5rsKOL9Jv6UaBGCd167P
I2tSeArZ5sCdh+LIG0derJEQpA+ClCD12kFsoVl2s14otp/EM/gAkKApqYNFBHT8/eYY6imYg6QH
U89zIgQ9oT05MVG2eJSaAVkDiBUoaV7kkFETnHMdgqxHwMtvDGZEvp/sM/uDmlPcfyONhogKhVno
R4inFQANt9FcIz9a3n5I40bVG1jiuXHXcakYnni6eJZU3dgO2JUoiJRV5HS7ZNybVTS6fthAZaxy
PMXqSIIeH0lBvM/xngMRWji6VtUN+lBbJZ6rTbRAG89lTVSb6EyW7ntv8w+HC1wRwAvRhABoSGEv
NDTpuyLoyqPepKHWtlFGgjCD4n46T6GZN2HAHmnwGyoKiufRG9ldPFooDfNkR8CzVUIcjKSklw0m
OITAmnm3AD2RMOt7m7d6n0Oke6rYtVof5aimiRLkF3ekZWU4OtNy47uVHxtufZfkfdGHNIOOB9oX
DSA7u8Gma/zfmbe0N2yy502L+FURMMo2Nod6A44NJsyFhlNt+szxh7bErVd+auwFWCYb10SjAjLJ
8icgiP1nSAwa3LJpF1picTo3mMNGzw9Dl995eEk2j0M77pERveunOkZb8dhIm63mkMNgptvre0Tm
kICiQlIcWWScNeGV5NZdOqKHSAXVArqbMm2f/UMB0D+3YL53SN7cspV5sECacNBvmb27PgLZguHs
IpxEg28MhB+5s/vW6juL4LhVR1atNz35hBZRu9T8ed2IdJrwfLCBKod2hti2sjXMsrL8pDo6oxl2
WkxUOBeZI4IOyH8GhDs372wLyjgwABTKlhG2mZZpinBa/qBuczP1ehUulZbF14clqxBz/fa3PhkO
b4L0fvJmYJA7vwjIMembyCqCKHXtMC9/O3kdUu+mSDbB+Oi6ZOt1v3JAfa6bly3duXVh8zEy1o6T
eCCctXdJH2wqK936gwpswb2c6It8sArB9+d9m8U7F7hH3yBFWiGHMoQ2q/de2h6SrINOCDEPE/IC
Ja982/7Nao4v9WLe+nNxD5Gn39dHKwurfC6T/0YMhWt8P9fU0jJWlTU2ageSsB307UZLabvJweoN
s9RSdbeSzC50vwH4g8IBL6wI3l+rK4sOQVOjzFtHwO5FuXcyVAqpkkHxYgQkBwGSh+MWTneg19W8
zLhAhwKAI+D0QjSC2zgMkamrfbxu/c6WMKC1nJ0qSfzyaFRbOwhLle675AxiGFDZ4DlWKMoKl5bF
QLRzZlAFC+uUGw5Ei+4o+YNmfKz65qH3yvXt8KZFJ+zLc3NiLJCwHiDpBOZ888nQbvvuYFAfV/S9
o7OwnO/zZRvY31ufhcvyTNPTMs9xbfyYp+9j8qdGf6zgz/VfJHFy736QsEEthibIoPqS4zxu1ydj
VKQXFNP75ovOHLVtoZV9r5UEkiJaFKxP1D/p3dPYnNLkC9G/XR+LRB6It1b7bzFFGL1XG8PoBjms
5eCRr1/79LZdvuna7xZKTgkNteSWNEOYUDNqikdCDyjPhLX9dP1nyM7g+a/gU3425s5A+IKrnRy1
4Zm1IUmhQ/blugnpCUScAqV0Hit7fNrPTCye267rgFUrHbZxVm3r6GRfBuYj0Hv766bko/lrSjgg
LCiR369gSie3VTFES36gKpkgSYSMZANgkqhfoeAsJjcBIWvz2oG3bv0KCdtvweTHyx2JhvT1+mBk
ux1xOD5og3AHKtn7eStnDxeaj6uPFNs2NPzN9c/LluX884JjzGzI1poWxtEV+5zEun8/2AAdfDz4
QUdVvPOAKAbrSqxgYlME1KJmeWyzWCeHqd93THF/yhb93ISwv0gwrG3TwEST2zFJ7xsey1eqjKB0
NUBQ4Or8qA+J7De9cxd7Mjw8GMLcu0s/2ACVvyORAURCAy3HuKabsHM1v2CgoS4ItlsWzg+Qs1Gk
gaWzhDcDsI94RV4QIG02FE6nT3g2pFVcpnpExjvbVXgTWbiGGBG0RDy7UQkUU3K6YY5LnWKW2ta/
Y0Z+aHRgr50V0nEeKv8kMjttZw+pERZd/dy7dWQGiULlQLaxIQ+A3p8WUkM4P+/PTWdPTTtNFTlm
NdO3U584myC3qn1ZlcuOumP9/PGDBAQAcKtYQNSz+cyf+bcRnVjtviXVMceMLsjM7MbsKwpV1628
tUMRb+NzM3zYZ2Y4TcMKZkgrFJN3B0Hz0E+rB1Jmm9r20J/VR3vFMq6RHsq89cZCY8qxDjajPX53
aPFKTfLA8nbTWu692/mfFL+Nu6KL34Z9xZuZe8ZFtpenyEx9ScgRWd+fbkchT4nKXcjyBkLfJTQ/
xtIuw05f8l1tFHfu0O3adBkVu0+68Ge/QrjLDD1ZzbbAryBLGnpfVr0JV8BKB/vzPw0X25sTYbHq
wmHNcD23VueQo7UU95pW73Ri7KwMl3ZRtzsyZQ/ubJ96b3ksq/qzu6gCFflA/7MvIu5ItkC7JYX9
YH625lNqhXofmSrGgcxjoLCGW87jZ0l03XlTdR21yxqj7CKLPtTgM+v59vpcqowIznuw0adXJ3l9
HJ0fNd1r48/VVETlsgsbkguQdMLb+7LO2g1L4KWpWx1NlNv17m7Rgkh3571Gbrpe1cpABlUElPSv
NeFahZLabHe1Vx297BtKO6BLZRGS5OGIVpJBkaGpbh+21Y1t34Ncq/ARfLLEY3huW/B8bWe3emXC
dsGcsLKfxyCLSnQGc3H4huIzanOKS0WWHX83WuHIecgBQBTdr46JUW7nAaKd+rMx1xvGnnxOEe82
hr2GE/tgs5C369JBeyQuLYSWWyIgdOzRPIqsFDkbkDp862Yh3w2mgurKNg5kO7FnkLnhih3vPS76
qQ/tksLjdmv/vDrBbVUbN1R3Uc2avUOeqLAU0r1zblC4SQZiaM1k8Qd4v827sFyj1YoHf5eXEEMN
R/OJuHuqwoPyUYibhl/VvNwJPrxYgLbclU3QEQDYWovKXaMSqZV+HlgDfj0Z5gUVJyB2OpguaEUN
1MCq9r4b/iHm56DGt9QUkv3CKhGXBnTNgWkcndPYHLThlBSKiEI2hjcvCEFHNC8QhXZpQ+cCqu2A
mNa31fji5YoIVnZuEajwuwTk14vOIcmcm002Ygg1xMQa34lbpj0Bdgi2w3q0+nFTrdXput99o3CI
y35uU/BTBYHqXJcDNlundEvqMoKM0C5t9JgN5aaEBG+KLDerSAyG07bpsm3i5jFSwkgE463j18eO
rFGOv/m0uatodgcJkkPttDFGE2U0+1XY5SY32S2FTJpWdbHP6KEZglsr8Q6d7W70StVAS3aXYA/z
1j5g+V80VwVKe4XeLqcUjgfWbLxmV/0DzRp9B3Ap8hrZZWdjRLCF4+ct2L0sRoYHwtHXl0XqAs4M
iKVTE8yrdARE9+g6fuhYhwUCtA4lW1d7It5mGJ6o9rOHuJnuq2ZPugn/Dk3M/lnm0oFEAAQy0zZ0
7cLe+5TOx3Y4Jg2NiEp1VHqkzqwJ269KJtdMTaDQKzo+02yJx7JUPXmkKZbzyRTuQ3cGMDGoUMxM
3HJfD2449k5Yun2Y5/bBhaZeV69fAX/4bJvdtqj8J+KAaeRYUTZDO3Byv1xfXNWYBU81lqgX+by2
6uVQraSoK62K+1h6As5mVbhAmjkZwcbAoTaGKVyS/UpPlgrcrdonPDg9e4e4VMtNj2HlimaMEvvT
AqG6lByWctyWzU8jUMQ0qknjl/SZuaGkTuslOBAau7WqFO9GRSJOVgrkvUSgcg6KCa96v7eQFpD1
hfg+zrQJpmj/NSnQ4uyoJw+z8VSPD75z0tYh7MrPY/tSkS4kzcYeksi2aEjGXUO+Gs0POm/rTlGj
fFPZv3DRZz9MeGbki1el3YIfVroPIxpj+YDMp/1RXw7msMStBVB7c2Tmj7X9pdffx26bJX+K4aBs
XPf/OEf/N0MQdHw/Q2D+10ZO4PXIakSd5j7MgPeFuVFvHcQlK9XDAVo9qd3H2kx3Kx0iGz8XutN7
I9FvoOv06/pBkr1/UJk0HIDzUN0XXybjMqB70QIi8bCw0KIHUA32k5bEg6O4+KXn6cyQsDXWidmr
MYOQY5vLTY269FD3t2yhCq8vO1LASoJBDhEyaCAIx3YutCTLCO7/xXEiMOsGd4paJw3dooCkZboj
iYogLd1b5yaFU7wuWdqvPbw9GcYoZ9vA/zYjD02DpzLXo1kHT6PM4nn4OudbsIUiU5s37vQwNAi3
A1VbBukzgvchhbQycFYXKAoj0CzSck5Svb4s7W4OirCa9qx9dMY8HNvvNv06l8frm0jmWM5tCjPg
mhkxRu5YnCDft2G2ZvvrBqSrejYowXPVzZAYa4lBOVO7Ad0rqtvXwNXCdaCxYT+zdHfdnuy5ghCS
t+JBMfFCoZQOrJi9Bbuob/Pd2M0xGqijQDPdu5w2UpqK4cnn7z9zYqRimWPBbBM7CFpjaAxtj4rh
yM4eGlX5vPkESMhi4a4uofjv6XA6JvC9zrhzwALOVR3p5OfgzIoQImAv24wB13BsR1Q/lpPt3tZV
uYMCzdw/1+PJLh4T866wjNBrP7XQsE2G00y3VXW4vnjSzXL2O/hsn11z0MIwtYTid4zrXfUlKKJx
CHVr0/t3rre9bkrqzs9nVnA3A9PNqShgK8u+a+RpdH7Bf+b513Jpw6D40jlHuuzc4pvf7UavDTnx
1lYpI0oDXfQgw+9Asht6rsLEr7RetQbiSEerftLpZ31Blx+6LwonhJRwFCR5iE4hoes+FapzKQO2
4FHPiU4AlFgXbdv9tV1zCNmBgESmbkNtw0eXpuVb4bRVCGr9b9ftyEbPjGTruLQAULr4ky9m/8zy
+sdUDKokinTpsctRVQBVF1iH90vvTTNkFTlprbf7TZfqxyz3Yw2vsLwvt6QvYzaqXn8SEW0DU/DX
phB+wwv3QeuBoAf45gOATpuxNDek7je+vmw1OsZ2VTwO1fB9LpK93uQxXGXc0vxutMz4+nZUDV/Y
CK4/mvXEXwI2mi9BXDvK3UPp9aGbk83k7/X25bo9qV85G7pw0gxtrLXRhJvUB/h98MtdP/uzeOT7
dTOqYQmHzB+zSS8Yj1v7fW0FMWFfWgoPhtaKqY5CG/badYM8GhSjxfMlFe4zp+4olP3hj/O0fk66
+lc1z4csacJ6geiv3doRq8cNCif7f7CLJDhv6gmy0dtBP/NcvmZNBA1NkD/K2L1Bhrtab1/R4GBT
kfJW1+pDXq6xN/4DXxHNgl0TbfrwFr+Uq/GAuzRq8IvNoNzna3PogNmjwMq0jqOYWemOOTPFl/ps
hE1mNImd4bBYZNmMhnYyVhaPRaUAG/EFulhAsFk89NSD5oZYR6pmmtudDjNlTcMhvzUBpag2vQrl
I723z8wI+6RemNlqAcyYCf1eavafovEUI5FuxTMTPFI5nzArTapphUeD1OJ9ZmV3ZstIqC3OCIAd
CIKkf1nLZdMsmUomSzY4GAa5CX1GMZPCqUuh7jlOA9oEOX0ZoWlHmHSKsERmAW3gocEEcOwlF2Bq
WWGMNgC/Xn2gD62qi7fq8/zvZ1MX9FqB5AQ+r1Xflvx7ogL1SL/PxTaBw8BjQyyO0knDz18BKQcR
/CFP+yccIUV8ITsuqPX/Z0IYAnhtxGIGAN62H+dOVI1Rppol2QY7N3GxzOjRyRyGqI0mtwFUvbx2
DBPU26qFRYZd/sY1+qilvSIXITuhAQpiqPVCavGiKW+TrmlfZyvySTmycivdWBb7YpP0AeBmxSRe
mkKuHJg4sCcAKcN/7/dBjV4dEI6uiiO2IHCP+bcOkciQeE9N47vxdQ8uicV4Yp73JbWgI2uKVXst
r9ag4L2UoLcdresvwB/CdSlCrdkN04tutDhGyPW4+abQVC9R6UDBGXMRCKJX5kX0w+hq2kmLxkru
BP4ocMyRPrXWDhFab4Qu9GxUFi/3J0aLYn2ARDswl2LtaJ6Al27R7O/YTdpniEKHyFQj0aNIHUjH
xTXS0XIeLACRnphMa9KhZQTEzpagiZjTb4hh3xAW3JmLSljt8jhgRGe2hBPnutoaOD3uwtIroI2v
3ZaVGY9LsG37JM6raqPT7qmvRgXNUzpE3L18x6Bnkbht1tJtXSg9gCDJ7LivZ/BV0ykMcnpTdujf
d32TylYN/dJcBwp1yL6LOZ81mVunqaGbY7a/ggUoTpx0T1PEMpfeEZJJSD+8iSCiR7kQi5p9YnTZ
gMSSs6wzklodCm+dSg9KZsTksHreygJ7ULgdPZMtk00RMDX+M5gWoVOpNAdkc3VuQQhYpskpE49r
layQxakbVO8R/eWJtfn4kqBFGcC7LvSHL1qwpWYCOgRD5XBNbjrtULvhPCk8rtQ1ndvge/DsPoQ4
V6r3FFHt0hThHKDFxJeqX2K32CVsCifzKaEPyzyEhv3p+uD4HL2PxhBBnA1OWCXIOhpktfAsKax+
01Z2mOmvGQin7YqezbhtXKraF/JV+zudwqpp1Ej70YHFNnc+sarfdSOJC0ikKU6SJOfxfmjcnZzN
aeYNwHkvMFRVuy79pBd1FDR7w/yTZT96UsYduZ3sL2AohrZ1U0GS22ZjZLGDlz1fn2OZAzmbYxHH
0qAlHNqgoVzh6X0W6pNzMmt2U/ZkyzpV73bFeood6PMu9QPU1pHlDx6M5Q7p/UAvwwQ5T3d99VT0
V9W+FfuI58OY2o2D598aPJb5b93sQSjChm1/MnQQS2pogNQc2//TmBQoKKVpwYnlvF+sOfFZ7WK9
eQFWOm9/T8Fx9HGjJ6/Weo/OG6E7kf8/dyDCJQxQhUo0f0f/TLqpxqfWOMxMMTZ+6K4cSpFt1+X/
dygRFX0pbfOQ9tm+yIxwZiRmnqY6KYI9yH1xrKeO1jkI+jij9f1JCUhXkSKrylNH227nEdIBTEMN
96atJ2uzmNUaUh+99Eg3s33nO1VEDCPdGh6mGbS33yNZy12gtdp9nfh6WIDm+DSNVff7+jkSPMfF
zzTf/0wDSOSka/AzhyV7YHb9W7PN2BxV6n/CxcXNQNIBb1P0fQHcwhfMFAWdg8U0+pP55BmbTlP4
etnnwT18YzfgehS1C9ecOu7cm/2JbrXkU9Cerk+S9PN4GXIYOpSOxGglM40KtJauP6E7jkNiR3VV
yb6PXASeBpyPjrDv/SJU0+jpHTTrT3Z+W+yZKkGs+rxwO0DkwmmsAZ9fnE9O9dIpICiSz/s6153D
padDRk24E5Yq12iu6cOpt2K/2KSeAoSn+L5IZe4Grc6zBN+fythOQpXTk5yA85/vCQcVeuttM6Eu
eLKH4UCYs0kDClKFt7++h4QLi58A3mOOA8LQIPii+1EBTQPa6E5/qp39mjvh2p9yp4+C4sd1OyY/
SmeO7s1QgOc51A14QCBGu7WVuOhRQ+sT73gX+dS3IqN2S9zTxNxmWh5Erbe2GwLPdZsFNS4XMqNU
5gak+NVnev/sZfOrlSzVn3XJi0fUaaZPAPHkO2NM/ceu8OYt8OBDpKczos+5tzxVj3vJioDcha49
yAvyfqnCLTRpla2nfk1OI5sONlnMfUfyNe4T6+v1uZIZ4jE7ytIAgV30kLerpvKCfCCnoa3H41rX
+q1X6svTarTr9ropyfJj1YFls/F2xCNY2GWWP5O8arX6VM57Vh7S9m7Mn0D1vW5FclRgBU2NXbz8
L5XYVr9u06ny6lOb3xn+tvwgYI7vrXffFzxJN2rY3g2+X3RPZnDfFQ9+qbinVUMQvInVQTPYymFC
N3bLo9vH12fo8lo2dR+UeA7WQGcan6/TWQCLZjFmRl0gn3M7NO1XGmx1c5NmP9Zf1+1cDgN2QL7B
bcSVhkxhDwNWWHlOMU+nBhSZTdkrvInk83g5gfwOsBo68znCQgzA3/mDDfW3mf3J9n368V/PQxZc
pChaYS8JF9I8OmOpp8F4GsDqsl7q+oPJVmwkLp0LfBQYnFCXuYgHxhFhk0Om0zT8Mr1f5MPxgIk1
xtRY6AaDBrVCuNEvq1112jKdsjQBMhUJc4WBS88BA5h9EF5BuQEp5v02mrwy9UYkgE5O6QBYc/J1
6Mqq+hBIFhnZYiS3oPHl4l4VsDNk1JPC63LnRP2bHv6PKuBLlz4J9VPww6CABTmvyzoqIxkBPd49
OXeD/sVvyaYMmo1jvFw/CiJEgy82mhsgQgDeGxV5ER64JnZCsw4M3T47GT/9aqfZ2/7PuPwqzR/7
VCWHKps11HRAiAKagfPfhKWpsznNFlhj2RJ6p6b+h2XBYGwQ/98u2Tfu65kLWdPAb/S5picCqOt9
0Kmw45IB4PuADoGLD+i4GA2Ojpn1WUbpCbDyyNwEnqq1EHcO7yMEyGtx4TiU3vBI8YTTMTe6l3up
T09uNkVd/kjzx6G59T9rX9py3VxffOlgzmwJfrAGrz9gCWyhi13f5ZHW+eF1C5JdjH63XLgcaTG4
K+FmtWfNdoHqoidHf2CDtffLMZw9SGP2bHvdkmwsKFNaLswhiHtLjpwt/NyTCk+Yfjw136m7S73d
P3yeq5qiUTyCBBG1kk4001LwoU4GGkp5G1clFiD9+WffF5aiMbLVYUnBTvV6qxUR8RQ5Xdm2QngL
ZDheAihyCN9voalmGWM5ngr7d7O8DtkviASC/FxB58FQZqKk1oDn4MB3tF8VlQ+cUZtWjsA5QRII
3OaNXuyHpwWCUVR/QX/igBxqctP+6LoIgthTEhfVc7/e4/2WZ4q7QMyacP8GN/33pwgxRdMEATM1
i50WQF467WHUUH/7VmgPJdnWNTDYpzV7NPNP17eL5ArCAQZNEWAWhJUiNzq1WquHICzc0NfhG4Sy
aaoYl2yGfRs3qIdNg0BcGNbc6pZmF9wPeXTT5fs+6A/jCraYvYfG2LbxX/9hQMDx4RgjRLvoEqr7
yNEMRgAShuM89sBkzu3yeVSqO8mOAZ4XyEag8zf3TML9MBd1Z7Z4foHSpLU7TaUJw/+96F3BW0Zk
hggTyQ7h/rFXXbO1NOlPen83ZG48LUcGKFb7SDuqcEiyLQBuWsDF8gDKEXUA6hYaxKlp4mGfddZm
taFAnC3AJa3ob6/YDHyxhVGh/Sne96hyQKVRFOVzEqdx83lip8ki5de6nIeNkb00yWTFZpc2X69v
BckcgoyJGNGAlP2lQCfKeYVXuRU7ad19iUo/0258c5+tm+njLybMHbYDHkt4loN8/H43ZMX/kPZd
O5LjTLNPJECGcrdS2e6e7pF6/I3Q42RIea+n/4MDfGeqKJ0ianYX2L1oQFl0yWRmZISdkGGBpSne
MwDrB0cGAdnYb6BqwLvIRHMzUnd8ES9ujVaL0jyZ7S6MyggX0y5pZME031Hi2qAkiX2ADQ00qHAD
uhkDxaBSjGEX54eZgQQ+m57VITuhjvdC7fKdZdS1p8bq/dsPT1kwT3JpA+R+hJOkqzFKXRDFC6fI
8Oz+yxinfjzLmOw25o+/QZA65FyQuFmu56+ZumgwKuT20k/a9+Xt9kZbf9yAIAnYbJHU4+IJwtQB
Y+g6VeGm4TDQRwRFj0hkSa7F9SG9NiFEW33ZOlELhwlFtNFfSufkKPY7d5Gxyen8NXC9C2AHrwWc
Grw3V5yzfT2R2WBtGrKoLU8zgWrsEkXEh8TGs+2WZ6J9iWvQa+vx3mms+KmO6PwWp1nx3ama6uBS
VGumUSPHBtybXmVqA3jioDzaF058QC+eDOuxvl44Zh2HG0lyNGWKFzg6eEaCrqs0TLP8iAYA34GK
yjKfB2c6Wwh7pXABEbyKe5qLCuAuQ6aHJ+KEndQPNXOnzshCylTNJ1A+LfUnb9dVkEFUq3EP2VNQ
xylonssca/ZAAP+jqQnaM4AM2o+AjUh86kbggB+EEPyP8DqqWcJVgRIriggLOOCy7OPMbNQJ9zV9
LKMHZ3yXgPOdaeq+a767ViOJmdf+FTr1cBY2blukQkTKiGTRx6W2KQ1BUeUt1fSZFkrnJaPTeLQz
gsJod7fPmUhBwOee87jwbhl1I1zT9arKMzTwhw41vLl9XCrqJ+5pSMwdmT73zoEo7+J22hn6A7Ny
r9C+uG7tW+aOknM6+3ouuWE2Dj7nU4OAIFDia3IRmqM5eIkGGtr00MYnKGDfHvDGqb/6vnCv1EU2
o0jY0xDwCdoWXtujKReAkdtWZKMQNlBFTajdtiMN49TcV/Wbhn6a2xYk41iRqOWzFZtzS8PZ8Zvy
POlHu5Psjc1BOCgPIeTDpS/64NjAaw2FeRoOPzPn4GqS8sTmCC4+r1/fH5DsBRHOgjnCm3AovNHl
DdG3J0nkLvmzuxHxcQZrMMuucw6mxWJLITRM54fRrbzOPOTDE/5rkxN6AiCm7Nt9QJYvUySjWtg4
ylDx5nLkcPoorwlOrTD1yWycioa6+2TSQ7rkPsjuE/UlcmV8ipum+BXMnwPIZQumiA71n4zUWKhq
F0c7kFpG0YlGXjXcXfEBuuXCkPDy6HWzLkgFQ0QLnOpde769XFsbDrAjNGgAeoKnm5BXm8ZmAMk0
+3P2e3oYJRtuc5ogUYl4Et9fFWCasQMuDyDSUDF8Zh6VZ+NNAf2WjNVla1/j7YckJ3rjUWMWzr4F
xG/FCC6PedrZLmq2XjlIArzNkfw1IbK4ZaWW64NlZWEMWgZ+WwZO6g/RnklD2PXzAit+YUmIw7Jo
jsbEcrPQ1bwOmhPDASoafS8JxTYX/sKK4Aqaqq2dAliGsEu9EXLxssLV5ijwTMKDwsXNYgtLQlVn
VFQroWEEzmVkoCavyM9mGd7evpsLD3JnpFkAATNESgEQhZaoL5pYlQx8s/Enezo34z8cETDyAOSL
zApoC8SjrtHemM2qCG1UD9PD4O5vj2Frpi6/z/9+8SgqGvTJL1pbhIv70Zy7XYqkXTzNHoXkw21L
YssO982AdCM7g7wU6OrE6aryPEptUOSHGUtazx7JV5Y4H8Ec6qtV8aHuyxPaATxqJNDw67yuJgDv
ZfvWju53aiDtg4Q4XA7nNheGnDJCHStDYUuP9g24D2Tw7I1twVlqENAgssWzTPg+pVNf12aehzqr
nqso+kHd7pxP6f1nCJcNvA5B/wQCd+N65fS8BWtL1sJM8uPNlFWvN07o1df53y/2Rbo0zTJFTR4m
OhCpoYwjQfZ5YVsbE6AKDdJmobt8dvcW+3h7r20tgY09BpfMOw//tE5d/PoxtZd47tosBBfAUHxQ
zA/Vp9sWtgZwaUEYwAKhJIiwcAtkn5P9+Pn259cDQNWMoEqDOAy9JLawhwbSuAgp4Vp02hz14mOv
Q5Ix/n3byHoM10b4rXMxS7PVdAXIebPQsiafGR9IKUsZyIYhBN/RFCktmWCBDeAyGF9c17fKSvJ6
kxkRnL3VtoUFvrosNJpTUp2X8lGtdrdnatMEyqNAuIOaBNmp65nS5nhpyxrLYSuHZdG8EYRMrn73
SwjLcWFEuBSn2K2Q8YORMfucJj+bSMJFsD0IxKg6tEoMhKrXg1gyAvLACfOkgGasyWvPKVEK6mR3
78Zjmo/j/9kROccRM/a6imaEsPuS9R4BoV0NnY2Dcxhtv/2cpp4uQ91uFDavTQrrY+rDkoJpKgvT
ovUyIMtZfR7yJ4VzTdvHUjuwscSD+vX2ruCH8DrRc21VWDBjGpduRJ97ONS7qN9V88lmHrm/2AWQ
BKfD4cAuEDKKp7TpbPD4K5jOMfam6FlLftwexpYbQM+5i0Cfg8fE5LVCmrJPUoUhTE48LXofyQjA
Nw1AphT9z1ydyxRWZ4lG9IxkdR4qUF5xlZ1T9MfbQ+BzIK4E6vLgrESvOTJKggW0zOuLmVgs7Lsd
I8x3sqeqe1iy1HdTiSvYGAzPT0K0hCOi4KCvT1Gej6ywqjEOY63cG8kjZKAlg5FZEAbjxsvMIA8S
h+VzY+wrWev4xueRyefUGwQ3zCoNDmXdbK4GNQmL9lyiWefugBVE/2jptLCmvPOee6GLS6UgS6qp
CavCenxjaEP+fnulN5zY1eeFizHqjCppK3yepn6E451ZYFVvJTfK+mA70NB0wCWDyj8ADMKRQ5J0
iJx2KF9VsiuLCuqqyc7MTp1+dwh3bUe4HslEq1zpYcduXscKF+TP25O1XmokI1AicpGQBq5ErLC5
Vs4As6Lpa/fDsh5Rmb/9+Y1pwlEA9gKHAc1YYr6oz+xRHVLTBbTK+Wqh6Tx7ryTNEUWOr7cNrRcd
KTy8fRxgfTjQx7jeU3FNnTnN+yhslfdFf4iXgyUL2jemCt1riNu5ZhNAm8Kh00vwslYo+7/GEPz4
XtZ34wGRR7n4vHBVkILUpe7i80r92fledZJGtbX/Q4EEIBvUOQFFW0nGF01b6I3eslc3+2gYr0n+
xWWv4HqL7nceoB7Gq4ZD3nA2RAZlEwhmezS7/LVScs8EEYot05PZWAiQ5yB0x4WBnLwpHPCBGKnV
E6d4fSmZ4kGAUHK2Zd8XznblDkRhVVS8kmVPxlMxSpZC9n3hTAPhPSL9jt+vTyc6HWSM3xtHAdVs
XDsGlAZN1Bqvj0Kt1Spu0pK9Zs4bBC89MwOgGJzZtw/cxiAurYiJubaYiibXKvaquF75w/r8374u
nDVKWqfMrYK99s5umfYtufsKclBM4OeNozJWsuVDPWJ9wcr/uqReDQ4rGcve5hpcfF9YYkNDYy8z
E/Zqk30DFYMFesCSXSozISwzVKlR5kI9+VUnBzfZpc5RSyUmNrz35Sw5QiCTDWwqbQAPX6ljDz/n
jBghqefZN9sqgkyrtpxurzqflesYDavicAlsZIIQCApOfCKmoixonnk1oc5kpNkuno6l+as1qVcY
X5ql8m7bW+9hFDSRHgcGClfHCgVF9SjPIoQKr43ylrZogOve/zcD/AdcRDp9nzBDr2pssyaw6nM9
Hv7b9/keufi+aU5xOU846tFyWoqzFOa23mPXEyR42jLO6qV3MUEgk6+M3eA+s/5uP4JW+z/4TJPr
8eqCsy3QXGrM6DAIkYQFAKvMJXt4Y41NjpxF5RrtA4g3r6cIgmZlDsFfK9Sb5+pkMYkvX1+r+Pl/
Py/G+ktVNQQcVmZYNtWzQ5RfLnqzIQC0Q0rjCCkPyWytTyTeYDZQEOh8g6awiGdlNesnrY/mkO2S
71VyGApo60lsbMwYulF4TwfqfHjuCYFInlJoLUA6MqTV+2naGzJ4kuz7wimHnqGtMwXfT4yw6t7r
hmTF+YpeexEXD2GkbYEfQDqGcPuXhyLjTzJmDWFRBlDfbs5T2jy3rvkLHWO/66l56EmXPLh3drnq
wDWilRx1JPwfBXvx2k20QZmXRO9DFRQOJfFM3utqf4qHn7fP/GoLcDvAwiE7wzXMxeE1Rj8pjlr0
YerWXjvswLlbkcoLbltZnXxYARu8zoNdnUtwXk9iNPV2nWdlH9LiiBJiYu+M6l7nBROAmkPak8um
reFcutYn2lS3IVUccAz3EGN3Z8leWO01bgOpfJA5Q9YVxEXXw8gGh1kO2vABtDnm3enT7Una+Do6
DA00jQCQxNP511+HPF+VKXM+h/MDqmBxvf9Pnxep95RhgC71gs+PzpN27O+ku+Yb9vLXi1D/rIgM
qxnw+U45xHuT3L+8+DyHrIMRHI8BYeoZlBQjAAbncHjSytMQn29PzsYGvfq8ECEy3YJSq43PzxQK
1O9I9i69u1OVg4UdkNZxXg/uEa+X11JSNNWVtRqmbeTlDzNo9u8eAwwA54TTjIMgAjW7ctKrcU5U
9BlGEIU2vCmvfRAbScxsbFOuj4pYlydzUOW+HofpIoGA86yGubWrpp0ja4LYWIqr73P7Fw53GlS3
SiZ8v1VfONN4eVhSSWT4p5H+yqljLVB15uuAUtaqF6zMMgeNpcYS0rhfzopaVQe91dkuQgd+Al/b
BgkY9InTf8HdMv6s9QXKb+WogtqDUl0LUyUtfEKoRvbQFEjQ6e1Qz23b7JwlMfOBWSyekzZJf+LV
ChlMStRROeiju6DffLQenMUeDkOiF0fk9ibfmEv2DU3M7CUtxmoCknfpnu0Jun6aYsc+dcBxQA29
7R5yUKW76NDvoK5h+pY6Qk3KLkBHF7XqvM/mWAnwVjYgtaglR9Ms2a5SxyTxIA9ADyAji7/rUzIG
0WR+U9phAmsiurwydeiXfdXaANnqsQ8NXHZa3GbJPEPPtCf0FSpe1yxd5TcKsT8nZcL2JEmTx4Zm
nd8krA2qcl5+xsQYHssEvbo0X3rfSbXEd5RWPTRRA5JYdaxfcyeL/YYrlDm5NoA9G5KBHVorfqij
bR/y0iLhZFTL6GmxGfnzXFovlrtoP6gD8UK/YnMdwPerMWAP5mCCmCBy30NlOzvUdvy9I5EjA9iu
NyMufbg2ZOWw4fGYuN6MzcJIVw0pCQ2SeEV0IOk+sn7cPrfrA3VtQ9zwY183DUAdoZbu3Oekvttz
4vM8yYQkh0NW9DQOugXKcrKN0JqUh9YvgTP8h98PDBRvOuZsTIJjU0jZFF2MpYsRODh62GeSEViY
5OvTihFcGOB/v/AIAxp9Ym0ySbiYv5hjeE0Wg1mbS3nub49k0xByl2jXxXNxhagCQ1tbs6gmIXVe
x+loRB/n+YujZ5KH4tamAtEZIBzcja4K6dbA9HHE+xcdai0EhB8yAD6z5uPtsayeEnj9cPkRLjuA
sEtEh9U0oX3TTEa4QFJlsXOvnJ5rctb6jxn9ddvU1gYGhA/gTuApgXMQ7ua2VMdO7UctNOoPk/Je
xukrcq3jjoGSOr6LvC889qogxfQp1bRo0MKeTZ47/6b1eEQNyU/og+v81NuHrH4a1dhXWntfVY9T
9xGtCl5tNfulCLXieYQMUf3DWI51Inmvba3k318GYafrnbm0vWPELkaeZtB7gZatb8v0qbYmlzc0
okkT1+1K55VZU5ZnY6OjK/qkzo+LJKcg6nX+mVyECzhgFlRrkPa+HoKq9qqOKw173lB9u3S8Qmf+
VH/QshNjra/PbFcr72znkOjxbhgPrHIOWvorAptAXH4ri5PenBRZOLYeNCja8S5xgFDe6AKxrcWx
WjzGAjVrfI86d3LyYdDX3xdcbqUNadZm+P5c/x4Ne0/0bj+zs9MNdwdL14b4BrpwXayODFKNMGTg
ahp0n0rVG9Y+CxYwT4CDAb6xEjVKeH0/RpNaQEj5PquhqVpV57HuvjWTDPewZYq3m8E72micEEEJ
PR5fUdqXFthoxmdQWR3bBgXc1gXRux5L3Nf6ZOlgJf9rS0gbQKqpcxmDrV75bOA0j/FjLSunb+0y
ZGwBmzM4skZ8lVJ3HEmURmZQ24PnQn/ubgg1p6lGJI7eKQ1tvWJEXiRZztCqaAYJlA9UePkqGvc4
PPe6X1gB8pCAZwRBrQj/UpRpXigxzcBtEl+FvMzdiHY+DH6NgFJS5xDH601sZVCuMLsFw+jZvh3U
Hc3aD70ySc7KGsch2BEeYbY+OIAHqmaQOpEP9SLfzrW9UYNC+9Sw/TD0/gx1vjb/Yjif7p5C3r+K
7YbcAbqNhDDPBY0lul4sNQBvX6x4rna4/f2N3Xz1fcHfJHE3WfWE7yu9D1pnQv30820LG2fzygL/
BReOxk6pm8YdLIzNQXO+pgBV/shkgPqNAwNiBaQ/wBwJSI/oAIbIKlWnH9XAtl9Y8nJ3VxnytaCS
xmbDqQSzhVDmUGKrTnpjUAPXqP162GeR42WyetaqKiAYEbIs0VgpnRphDCmkxZToO5tL37bea9Dy
SU9tLVmWrYW/GJJ4dJrGHjS1nLAsaf1iF9abM9YPTpPsb6/+2swfojHeOg5rq0sAPTZxrdJoAbx5
n47n2PDqXAJi3TSBegpuGpWgcUKIExKzSIhWLwsQT0e8EgfwZ8s47dd7GJUTNLG5CKSQ+hRD1hj9
95VBzQUQR8vXmgNVwJEbFFMnib/X2/jaDv8dF2elwTZeKLWWUAMF0s/lTm08BBfgwkIWz8adjErQ
Hzd38fm0zIw0VRoQUNT+wnboabq92Bs//+r7wtVYT06HDElrhzTfmyaImJiMGlYke+RDQDiIsjhY
xf8gEK9naOoSPaFWFoWTtsRvLY2iIHfsN4Ze98/5kFCfGqUOjg2ARb28V5YD76SFDIT+GCXFedBV
f6iVX42pvOqzTDeWb7Tr1+CVlxA5GefGAth+xgFeBsjCHdM2VNN3upsAXShLdW2aAhIOzchAYEHG
73oaFl3RYqOjamDR33P+edHz3TgNYBkOi4pJclLrzY9hQVCRNw+gl1e8xdEO14KIr1AD9OXvCvUt
4iE4oivt7fbu2baDyBqYCq7mIDhZOwdTlGp1asDiIxdOKLN9Ql6N7OdtM2t3wYfz14zgZmcy673e
tWrQx4mfK2nrFabijVosGc6WHQK4MlTVQQMCysXrJcItlVlxnWqB7ZxifVctnvvh/pFcWuC/4OI4
m+ik1ZDL0wLoFXhucWqhaTFLRrE+0ugMuBiF4JGKwl2KfIENSjx73uUyApDNWcKhRoEE2c7VCz2e
kVHVIqYFC3kj7AkRuztI9u/mEEBkyH0e8kxiO30ej6U7JIUWVAz6tScHmb3b6yAzIOwovVChb961
WjCan/tD10ookdZd1AgM0PTyvwH8+fvFOhNmNbXe11jntnisUT/uetxzhj1+sevhZDnoSV2KYzR1
n/Pe3oHTfIfQf6+CVKSyIH4JcmaPFi5o66ddYiBF26Y7RisJpHpzEpAO4GQZmGOx/jyPS9qYlasF
Q7J34l0uozmXfF+MV+JiqeeIWlqQascsPdcyj7r5fWBkOHc7KMDEGheqEiweIh2/3/rodB8+3t4i
W76NOLi48A8iIbGx3FpcNjdFrPMA8rxMrj9bx35M9uM47G5b2ooi0dL8h60HPdxiykvvW9OIWxXe
es7OtpvvtcI8z8TxR03pvXlCQ65DJAdgc3QXNoXbyMydNp0pbKJA5inueSkedQg12s2v22PbdBYX
doT4Ioss8DzXixrMxSdwIpjmtziWaU7KxiI8uAat7bDRYAPZp3f9OL/rNRTFKtRcIhl+et0Gxg/2
xXj4nrw42Dnt7WgeZjVQp3RXmC8lfbLrfWq5O2eu9gvUaWOQDRbNl3L6VKl4A7zens+tsZporkH5
G6Vp8JNd2+/UYjHA0oL5hL52/+JS6LB6g0zdYmtHmhqe6DqK+PifYIWUrYmqFEY5Ju9o9tJ075Th
Q5t8AEHIXm0lz5o/NIBiEHZpTXDGWW1E0zTCGroIH8zF3acgHIGGuY8YZq+p1bk2h1OZVjunaXzI
zn6bJrbr6vikGhoEgpevceP4XS1Vv+SpiBu/S3TicxV3icHX2qal57q/jAiyUMjy9Z7KTgl1PVXL
9pGs73dzhf/OvRgnJg6UoaIaJ1MnkNhMyCdrVHZV2u7jzJEkSWSmhMPZARBrMYqD082HYnxfjbuy
PoFh/vaW3bwML9ZXJLEci3mpDQdP8Uih7zJtgpAzgwJ9+aQ1kTfH6HCNTSQz59As2KFjxft2sh7m
GowKWX7I4uYElUg/S+jOiJmXZVPj13l8uv0jt/JFtolgBi4fQGTEmtcHa0wrt81cvuXZQ1mebEs5
aOTcN09zg67rPHpKasSeRe1NKIHetr11j12aFl7DDu1TC9tfDZp2Tx8yZX/785uHWccbmD/DgJoR
XL2Feq2C5wBcFvvtIkjPc4iAZajod9+M6S1JZNiQDXvA+OJKQgzqcoGJ65mkdHBbxc2QFIn2tDyo
v6vpOBsHU/sQy0CG3DMIJxSPKc7ZZ3DtL13wUwmjqmslOWbOmn83zuJl4DgpnDR0IhWdWkO+A1Tz
MCnz4faUbtxqsIvh4TZAHVfUxkEHTdJEeaIGQwyZwp2Z+AaVrNrGprgyIZxNJE4HsycYmjIWvlZ/
BrLu/m13ZUG4NlN1aGzo+8C9gaWGSxGU5fAfTQi3JSuUcdRnmIjoa9s+pHejZCEBAa4irAK6Anm/
7PVW0+M4ZnnG8KbOIDez7IGJ2d2/0mD2AgCUNyuv6tHdYCY9dY0lKGryjY5sB3Tgr0KK0NvaUI6G
5zqqFKhPijnjrEmyLqf2Eijug2sdayX1FjT93R7LhrsHq9dfI8JqKAW8MIqiS+DYFZSVoCSaepP2
RFPJ1pUNhv/9IkZiBRc9pwSDIfuk9d0cPYwSExvJFBRaoMoKel9QvYg9NRMKMGVH3CWItfM8PSDk
Gj6N5t1ZSpALA66JOgUHbKyylE1nJfagLsGsHZvm2BRHQHtuL8lWPAl6ZBBt24AyghVUmKtMNVpc
R/McZLp+itTYS2n/0gOtM2T2fiiBN9f0Y972vzujfbQz4g9N7neGbMk2vA1+BnAKyEuBjViEpqju
oDikNubA8jNGfbKU94caVwaEvZdoZADk2J4DAgwy21fke8tUL2/u7VTC9gZ2EK0laNgE9EKYzqiN
qwGVOHCvg4PPc6nEG2xFCWBrxpsTNBBgWBW7g1FI7kAyp8wIZQZQn2an2sj90n6khnJAq6s3a89W
xLzGfK/aP25vlY3TCzdEgIoBAAP3quCu+0inSFqoRtBah875wVXJ6vxgSEr4GwcL1TnUF21OPA4i
ouuzOwC5uNRUM4KMPeVds2vmFAQkv4vS9VE1/YcRcdosCxhYZHmEuF8HD64x9wYJnPFlid6s/oVp
QIdBcvx+O0B5AvcDVMlGnqDRScLYBDtZuyfmQ1t6Ru+hmUOyx7cO0YUdERTbzjqzBzRQBaPzbKe1
19Pg9kBkBoTrDsUm4KMMGFDpAzpsmQzCvyagwvGxQGrHUcMbEmfpmIDQrVRJUOpMPbZm33iV1kMI
WXPyJyNGniha2vpYW+Wb3o5QpLa0ym+BJfDcBOLYt0fLz6oQ3OEYQ5IeDCHIihAhuMvNyCgTZTSD
snuqId5QPGmdJAO2bQJ3Li/ao7Vb8Ep918VAHVRmYLXVGyPxkwMZqsY197dHsrluwNL+z4zglUYa
J0unwkxKwHfqjFC1l8yVzAJ3HhdXbp46XWpZpRmw7MO0n/TX2wPYCOlBuce5wVDYXj+OUg1SqkWl
kcDqdmb0SFIEKYeMPjqqL4XTbK7JhS3BA83thKsCl1RQ9LrHdN+pgHOVpYw25+vCiLC3+r6Zs/aP
kc7/pd6PzsYxQqeHCXYzBKdi4GBlKG4PaQKHg7U2SuVJt+fz7RXZug0uTQgDsEddLZQ6xUlNSucR
vbWtbymgIm4LpfIqAinE++3ZSPlbgDjj9lOF2wd4rdbq1QL2OrJzWsiUk96nRb9r78f+Y8I0UN/w
wj2ECwQnZ8/VpLhVRQKlPlXZ6XR7HFsLj6sNNwHePmCIFo4iNSyW51oMFwo54LdcRh+ytXkvPy+c
w6LsrTnlyzKQvUn9rnlyiAQmuPHmRbD4dwTC+XDiPIKAF0YQF0fg5csCFYJToezRmF16kyVxLLIB
CfsMug55XDWwBol2ZMCfR00DsO94e1H4R0RPD/0Rw+blSnTCCIEAaKhIVxgZCVL6OihQN0RrcGx+
141PlfOewg3cNrd1djj0BF1kiDzWwt2Z07gg7SJAnuiA4H+yBmWXjhB3lMFD+FKsx/XXkDB5Efi9
Wa3D0IxevIc2m176BMxkNGGfcmQzdk5tyGKdzf0NCgAwVWr8X+Gclm47VnSiJJim906yT3tJzLb9
fYI3KpIfaPISTmdJJwTG5kICMzlWzHPH/e212dpvoL6DB9D5HhfPJ4rntcOqSg+M8dAXB5QkKJM8
67aW/9KEcEZZMo4MLUB6kIDGf9lN+kOZoC9Cssm2JgqMDxo4DRyss4gH7JcY9Mi6rge0qxsv1YzF
d7taBgrc2mGcqA28MYjb8H67vvfVtDKMqU3BqKgZ+3Sxzi5zd8as4I2YNAfDrv3by7M5KoCH0aYI
0owVC9MYxYpVaiiKQWgw+TzI3lebS2NYAIWh+s5Frq+HozeNu8wahbrfHEef7Hwy9k3Z5KlnzkTx
XXM0/+E6wBMf2UPQ70D/gG/Hi7hpXJRSI0aro5b9ZFfPpuw4bm5nDnYE8zj6Yk0+nxffb9B+VHS5
qgdMy3d1AnaiX1om89GbswaviUeUCuCpmAxpbMhGFKOFWatMT12snRGpB0JfjFYSLm8ZQsoTKXLQ
saCTRRhNO1ju7KRY/X7QmA958I/6qLeergFbZ1Ctk2y2rc19aU5YnM40rSyHMkHQm1/BtcjyQwQl
jOGj4X65vau3VomzN/OcAQ9zBacG1VuDGq6CQnL/xR6/RcuhkfEdbk/dXxP69UaodQCrlgEm7Oac
uvtqOZP2rKXH2wPZig0uByK4A61onSwvMWMA1C/TIX5MKm+0j2nkGb+jaPcPxrCpoWeJ6jjSr9dD
qipF7wwFhzWvu/msWsx8zdTWxgMh187m5KJWUtejtUNeM1PB8QvRgts/YHNOQZKByAEFURCuXP+A
2nFolDi5Hmhx/65u6PepjVCfQdbOGyLZZtzcIxfG+I+5OMlxDWj2rDB4vmbf/Cyyk5T2lZ8eMVrg
zdO8SIOKhikMJzfZUrrctw5mmKbPVil5MmyP4O/3hREwqkOoUM30AGktr9V/NsVp/gd8E8L2vzaE
PZHP2dK6A2y00TL5k7l8xs7XvbQcPt9ee9lghNBq6OM+0yycJ4BwjkjTekQZdqki2WGyJREC0zqZ
sqkisAL/nnpNa5+iwvkXpwpSLjxH8J8V3DYfZqMa0A+FjbWL3ymq37ybZEwWm7N1YUOYLRs9k4oC
AUsgZb4l06HTTv3w+x8WBGwlAITxf8WSGHOLmGolpkpnD0X0tSSpp46RJKjaHMeFEcGLVp3OtM6I
MA7zRW1cL5v2JJUxYm8u+oURwYlmfZ3mhgkjuvKeM2bcnx0wOIADchU8qQV5n2tPgu7aAYqOJhK5
JTLFb6MqCzrWAwC5H8gWoUOCuwwMz9cGFlVHWV9BDneCPoLlFd3ddGOcuR3QKFC7/uHJE45FpM1T
o1ATj4BM3TsTJBgWySN37dpRz0UXINhVwNGmifQ+9TQtTTchEWlUc/wUj9pHNMMDe8XK0G1kHdzc
KV07XqQ8UR4HfxpvDhTxCXE0Uov2OQnqbrfQr9BIRL++Gn8DVcrtM7K1MDjJsAH0JNKBfHtf3CFt
AxqJtOlIEL0DwiEqJA5++/MAZXIhIrw8hI07dXo7mBneZip9HHIvbV//4efzshsSNFj9lYROMUSm
kqL/rJ19Nhw7Pbj9/fXpxrygpIfCCm+SFlnsEptNTuYmZlDbqEKdUgsYSIkD2ZgiEHlzqRIkM4Ft
EnauWQLtXgNnH2j5pH2oUnf8pkwJOd0eyJ9nl7CjEB2Dp5J3ayEwEcy4BdCWXTdrgQJVuQ5ZdFA9
vU2TjbjkU20Sz5nyY5M+tNPLDJavpfrJeskB2hoogJG8XoSWMWimXG81ML5UsUkUNThERD2WqX68
PcSNA8qlgf/3fbEQtpRL3Ks6QMazNh/itt1PReLpjbKPorszDsheAjEP3B0g4MguXI/ErJZGKQvc
XaSd98/QJ9rfHsnGTOkQ1sL1a4AUEIHs9fc1UmRlOlIjUJyvQ9DLAHubn8ehx5ZGcX0FUgW3Ra4R
wFcCB9je8RO5P+JCyfbv91dFp5gVttU4BqB6v+fyCQg9z50ki701BlwoXOIM3IYgebqeosaEcrqp
jUZAcSbTby2RvWDXJx+lRpSfgfaGX8HxvzagdpPRdVU2BAo75ACipF4a7+5dZphAPh6SBiZEg8XX
SpxEbKgI+CpY9jFKMr/tJAHQ+kTAAGYIzFSo064ExuzeRGOmrQyBwcoDLim/LnetcmCO5DzI7PC/
X1wiFXDrGp1gJ0YY3yg7A+xHkXnKpS2Um4uCJgiAApDrWzELdJqeg2RPH9BEUuyaTv0x9LZnWDIC
Z5kZvvkuxqMjWzmbmTYERUcORkPPrCq/OwZ7u73+W9OGbjYUz9G0oCJRcm1GK/D2X6q+D7IssI0U
YKfcy8x51zb3w7nxFERwhHAe7mrV3Ibm1s7qbKMLTOtYmO8H92TFnefQD2P8Nmdfbg9ra/aAHsFr
EZlzYwV4aM2OIjmodEG9nBI7YPRktJKrZNME8uU8sYAOLhF4gE5XnfU17YMkI16lQq9Y8Zxq/w/j
sNElZrvoCFRFZre2T0sK4rQuQGKJTDuieaYj8QBb4wBxtIHQG0/UlbqSmihDohDsZ1Z96FAqK9QX
Iitebe0yB1AePIBAXLzKj2ZNrzGIO43wxvTBrsizW5qHamh2lelIor111IoIkuvF2jxfsMqVptSu
kJphU+AsvWfn5zHdg1x3Z4wfskaWzN6auktb4pOlcbsROMspICMkTz6hod6rZUK021PHNxkSv2tK
qyah+hTVmLp4+gatmCl7qBbfkSXMZVb43y+8janFUI/rYIUo01GLhz/tNbb+rLYSIM36zsTyYJ+B
oA614BUVxhj3btIY7RQg6w8Fxdpjs+RW3lyUCwvCophT5dLMbaagMX5M5UOUAScvwxVsRLIECB3I
/OHc4FhawnwVUdc4bC5gZPqczJ9y/WGh1p64DMDtzOvzL13+JS4LX9EfGv2p6WvJIDcQV/gBHDuB
FznidrHg5MROkg22PgL2VH0ZbOMB8n+vtKpfFsfYG4vlz7XxaPIMowVk+WI1X287pv/PDwDVINfT
dlbJ4QocBsOoY8c4TVjov7Vh2DX5oVbOav/ZyfZ9deq0J2LcnRXiw/5rVYhKi7mb29yCVcgneTUC
o3o3p99jU+JEto7DpRkhsqsz1pvZbI1B7Xyxiq9VeagALbqbdxtsO5dWxCt+Ls3k/zj7suVIYWXb
LyJCzPAKVJVnu8p2e3hRuCfEICEBYvr6u+h74mwbE+Z4P3R0R1S0hKZUKnOtlWTuBQqkEZNZxDb4
dmu2EKVKIYMEMREg3Off353qmk/Qgx17bJI6lzEZmiSdyoMRBruMpC/QPXv6elPMR+vj+w4DwuNu
vkf+SX1/7M+GnRoZnSB+BhE3S52bvIr0cG72VmKBF1JWG7fjmjEBPQx2cdYNBa39Y38ht3NoA6XD
UT7n9NHZEg2bH4OfhvOu+cUuKDNqBV2F5omEQj1L/BSqmlaElBK02iIedgkxvp2EndlLeHDNQkyf
X112zTKEb9Pq6FSPYW9FTr7LUjuW2Y+vV+rzzM3hEJR0QD0HCMbai60HeUGhIcUljlXkQY093FRk
/7z10DhyYUjlwrP4pGMDWVUx5NMojmwfmjvvbzgiH7YrD18P47Otn3v5x7cliHQtn/NgOrIp69BL
AenWyFaoEbOxICsT9b6H5YO+KrrSDeYezGA/6/i58dcjWG0fehwIhyBNiQrWH7cwa+xGSzCT4UWe
eGynG7Gj1WXAPesA8wBu8jJ2NHF36pndo3l/jHhmRkX3YhiJGSYV3khfD2VtMewA+VygwwGzWIbx
hr6EohErBKgZ9z5eE2IHHM7XXXw2MC6cRxDRAbZDem1Jba071y9Y11dHkhWJqS+a6dkFaB9UoV0m
9gap9l/3tzZ97/pbRhFyTw9yKJvqqKwuMkvo5rvZvcNRRpFIfpYKvuVYrM0h+PQIxs1WAPT+j9uh
9fLQFQ4Rx5xkT9aQw03K47EMN8a1tuvmCNiMIIXcyLLig5OLgOvMx/GHQMs5JBE21ml1GHhPwAtH
JhSCvh+HYXQjD3hviGNgBQDD+H9MAXHPgfZbZJ0VRwzRRMhymZBvxj+WhZTswYIJYHmFK66MWnlu
qHOUuY6IBxls48zzzhv+MGkTH1FF1nBbit33d8j7/pfeppNpLSb07xXyrXbMK07zNgL0YZ/W4s4R
4QaSf21mkVkG2h1ZedNcssisnOZBM6YQTy1j4ddwssYztSUGubY93ncyH4t3fsOkC91kAzoRJDFU
RE9fz9lK89gTKHuGGAos3tLmNaOtkYjm9dGNMmSqtuzQavNo3JqDWihhM0/hu69nYVlPVIwSWMY0
arqnasP1XW1/pj0hlQCI0T/h23ft1waFGmqN9qn8wQ8kf/x6dlZWGGFRXP82+E4OiDwfP59S0081
z+Ux1GzvkXpXeLfdlmFbGwMuBODZEbuA77SwM2UvG4VgmTzm6VvbZVE7fP/enG+c/+1g/oB3k0S6
xu3gPcmj5T0p529o3n89S5899Dkr9Z/2F7OUNx1DyZpeHkdOo849DDQJXdQIfP66m5ULAHBBoJTA
c0P8dYkhqnreVVBlq46coCrvUDsqsgQ7Ir34RLvg2Ui3yi+trn4AbCQqRMKkLW848EGqsg3M6uh2
FeiHA1I9KvUvjbDeKqu9tgWQcUXgCpreIDctLNdYSZWLwVLHWcf9QfQbV8Ba85D6AFpxFoFGuufj
BghpUfLAwylJpSkvhpEPJ1Sk+z4dFInQd73M2+TdNhNsRFGvDNusIsZF0TvXUm/hQ1YGAlw9UiHw
YoHzXuqPOh41WZda7ZG8Ds3FIL4dEJkL3P2n+cUyTAoGhmVoXnsJu5vI4esNvPr1yIRAr2LGQS6T
3ihBjLCOQvPpq6NfbGOLpL2yX3GHwxUDTw9Iu6UxzGVgKDaW+kgATibI2ZdV4m/ht9YGMWuJz0C0
mdE8KxK8W2U/I0aneq6P0OaOix3NtiRTVqwJ8reI5SOyMMemF4tQVRln2qXtcfQuB3mRDZcjUOpb
BZjW5gq4G0RzTRPmfVlvImwbleYG5mqEkFcq/jTWHwuw7u8v+LtOgoVl7wBoqbwOc9W4zyrWYuPy
WxkD+AezQB1qS2LF56V6txQDuEe1JmZzNOght+J62niwbLU///6ufVOSgFcu2kepRyN86O14khvu
x4pNx6MeJaSAkIOe9nIZLAb/fQiK9thghWtzTBzrGbWyB3FK9dO3F2OuZREAfQqy7KdoJ2lqUw9C
1sdnMzyW48ZcfT4WABt4eNaFKN+GBM4id6Ob0G2tjDhHQJqbM9puuJorzcM9wxUEgqA9400WSzFZ
rmRisGHB06iG3MO360XP8exZhg1lt/DKWmZQNDH8AbkmAEzSPxcd+/3duf//pBxAWJBlRpL54+eX
nWpNM+/c43hdNjdUbjggK7Mz45TAO8VTF2+oxUZ17NLvFSDGx7C09raYfkDCaCPD9NkqoWQhXrso
VzLLpS/Dd7lwm8wRJlCDdcTcuA4TWp+5esNT+3ziZtYuMr/AJwJmsqS2jhlrCde9eQzadFd6u9wn
e+F9X1MFveACnVWjYJ6WuH/lqCGghrIAYumjyj83xp0cj8TZiHiuTRlUD2DEUd0Fnu3C+lWp54+o
tWodK1OcERcvwSktbxBjBak6+D47HJFV1KgBFB4GHXCMjzssCFJWGrQxjn4k6idGf3y9gVcWBoSP
EFUB59w5BvOxebBOA2UqGRyzrn3UBUUnNmRzjcevu1nZyB+6sRbdlK4zcl8FR25VkTlF3bCxJisd
eMiSIAaIVMVncoT2WpTtM3EQnfqX9WAVG98/z/LHKO1cFAFAmDmKhrfMPI3vbgxq55YnKss98vJX
2u7lM6muBmtPpn02/P32VGG9ZykKguzxp6wy2IRNVihoTasdSS/y/uz7zUO5ATYXFElE7BduzuTa
bOqI4R2FFeXIn2xFS9cW4n37iw0VZCQfiZn5R/O+pkUUpFvU5JXTB7cGwStgyICKsRdLAYGbUPhV
ah4FlKF6KGkULI+U5LGxpeS5MhSAt+DTQqAecfKlBlVeGLwZpSJHFCbo7ui4kWbaan4xU52l8swo
oKxZRD5F3Yj42wv94esXR07aWU34gOYzN8lZnH1fihJcIfiyIOrN4JtlvQGVa3fK03w6cn3S3p1T
vA75940Tru6ZSYdDB3u7WOrRkFCfrWpAjvMgakCo8scLZ9hYhrmRxdGGlwn/Axc4YFBLT405pJi8
ModcJKrLF8NxaOzI7x6+XozVTqAxgvsPYBEkRT7aD2kH2shrSo6S36L4CUWBPncLdrjeBwTksSz2
DNn72IfOG4QIXcACPesiLdrInW57a0tyeeX0zXEKuFRIheBgLAaCSlQ0pwVUhYj4W1lXlJ1TA4ir
x6+na+VofOhl/op35paMPsqCKAZVOvdPRe4Kuv+6/RVzjnItJnSRUTpqDvJ/bJ+VOcDhJTR63fzk
5D+M5jzk5/Y4Ra2rIrHFP1obDeSAEQCZQY6f0uh9WoR+oaGURDt35/fh06i3NvFKphx02pkLBBWj
WbZ14YjSDuldxWtytMj4s+6tneYuA/ZBnpVIYjNXnQWDs/Mqb2eBnVbjNtt4Eq7sPpAYgO8DbBz+
5BIroFAHhxizKlBtPLrjtc3Oy+7861Vbm0dkExDuB1FsXruPq9ZmVBoQBZ2gOOVf2V17Q8Nu4y21
tr3nGi1zBUX0srQ4JjW9tC7nLtRPi6POQyiiHnKP/wVYycNAkExEcASe99LqtFgFV6oexp9UUySF
70RkHBIvs7NYyuHH1zO3tjhIzc91KBEXgDLIx5kLMoFXhvJwk1VZ7HYIoGT3NGPJ1718fvPOUkr/
6WVx4wRVZrg16k4cueFe80pHrdDo7c3I2oNHNkzE5yH9c72B+kSpKoRp583yzkS0dZ3W2cCmY64l
MuVmbDp8ZxnPXw9ptRdU3QJsFeX4PmHWKfOQxCohnWRSI4XQynQ39QKirVW6cQv9E5r9eA1hPP/p
6VMOmGSjBFsPPZlWxPk99Z9C/tfNHhoIPhANPh/7P4QpPu930DxsgKBh0mdtpXn872ZRFwZxSsjE
QXkRkjk7yGtC1XTayj+vzeLMXZhNLd4Yy0c+tbwB3LcBpyqrgcUa8dC/C/NfXy/VZ+uAobzrZGEd
XK0aWfMRymeaXEx1f+XazcYGXx3HfLkioDPXzVgYWegU6Mlr3PHohwc+3Rrjrd6qkbUyCuQCCNg3
s4DJp4KGUwGWVZM31ek2qJ0ID5ENM73WPh4WiEoB7w1DupglqEMCbxyy6uRSEQVmEX2fn4SkMuqV
IdCJ+CNq6n7cUVbt5hyvYIEaX8ko9uzx26v8vvlllLagCtbUR/PMekynvcce/ov2QW4G4me+BZZQ
5WyoMzMPTH6a2j6ykNOtNiDkawsAgPI//hbCaf5yflJe1mPK+amIGvpcVd9+BwPgAd28ELFHBOyW
SfGJCOkHA1EnSF/E4IejInDy9Qx99p3QA+qfBggZ4a29vIWFM5itWZnq5OqYkagKL3MzIvxK5IDB
bgSnPk8W+gLub07tmP6ne8vusl5WpK2Be76S46Wa6m8fB7AGoDCOXBiKXuHvxW5lgPqxyVUnNhYJ
R4UPtoXg/nwpzj0AbwXdDgiiLjeUbg0xET6pU9KEN2GYaB17kTn8N+PAibagQIDQwRKhwImfNWkf
yhNUSxM6hTEuja+XfW0pEKb93x7mbfHuphiCElmeAT2UWsR9RpJ+C276+S7CTIHgMsvEwYe05i94
10PIfbeoIA5zUsUFrwBJO2v0RbslcrIyDqQVECJEvBkhNTJ/xbte0hFY1gnH/NS0cm+iSp679bhY
6wGsINhYQFOw8AsT67OcDWEaqJOdPYrqrvm2FwxpExTRhAQMnOFPFtyg1WSWWcZPI71DLVXxfQOF
9pGDhOIUuJLo5OMESbCB/LCk5allKqGuHbXG2ddbaWWhUZAGcRWwQeaVWBw604VYyth65Uk7e2lc
e/UFxCLLLbmUlV5m7IqLczfjxMLFOKhnlmXQd+IE0Z/6z58i/LVlPFZ7gLwMwhOQDIA1/DhTnpao
Ai0HrIR9IYM3lj2A4w/K4cZ0rRjcOf4xIwT/iU8uzkWBKPTgtrjyDLe4yns3MXonUW24HwhI2JFq
nr9enpX9+6G/xcSVTNEOqt/i1LFx5zntjmwRAeYWPvq6QPDhoCOyhigkWKcfJ64j+TQUgy9OVO0D
yiIniJRz+P4oZiKubwLMNxvfj32klcmEoGZ10uOrZf1BEeSv218bA5A5IcwVhH0Rc/nYvln6vi4D
S5z8e7uNwvoyK4//RQ8whYh0wqWB0tDHHsq8n4bGUXB1wP0JsiwO3Sqa8q1c7touni3u/3RjLyZK
FWBT1S66qfjOEXdGfg8CkBl/PZa1PYXcPbLryOMj8LzoBDLiMuBtIU4q/MPv9RYTa7V5pMfwRsOZ
xy31carqsvOBcSDYUCE8kr7clXm5sd4rDzQgEALQEOwZAwwX7mMfxFJG0OSmOAXEiEx95gY0SeWf
PM933BgjhuxPL0kkN6t1ru20mSMLG7CmkxSUTNTN5PKTnP7Y4aOpfljj36+XZ8VJgb2HMwfYAFCO
S/Y6ioDrlPfwej0exmZlv/ppcZhc8TtQVhSm39dzmTU/IWRE5uo3cLQ/TqXT4oHTNJSfOrBZbUjn
GQr1IcONPbc2bzMd7F85RVSBXgQ9qpx1qDOOXlR3FfiHbkisLX702tmBBj6I3kDpYV8suhjS0sh9
hTtG80sgO3aZ4lHT3zT9FjhlZYEQJ8IbHaWxcOk7ixnrLUcA7TiyU8uH506YCRy1iKDCpdd2u6H3
n769HxBGBPATLgZe7cuqOKFq7bEpRHkK+ZFgv+WP0rKjEX8Iffi6q5WjCwwy6tPBNkBRfonTLAYO
B7lz4Qz4T17UWd+/zEAVgQYYOETwApabgI4TrVssy6l8yHSs0y2rMK/w4ipD/hypKLQ+k9gXViGt
JqxMDbc4936mfsyH/BC0PC66fUsOabinTb6rxA21tjz+la33oeP593d+bO35zeTbVJ4Go79uvT7x
B/uq4vQcEi0bB2lFmhjhUEQl8ACbi0v4C4eNVKyEBBM8cxs6Y2l+E1jXTnedyxeuw50XvHnhg40S
MdRrY711xFa8H4RiCfYG7DqBdfo4TjA6U7P2AnmSzu+2vgztK9Awdv54oOos7aetoa5sR/gLCP0C
VY5EzTIuW6twkOnQ45kz3SEJEcsABX9HGacFj0v3j5eeOWrXgOdgQd5LqrvQ3lXhy9dH4h/mYrGp
EEeFwZ+D6fbnOJNUfuFYfX3qJuPWpNi1yFAllGV7K7UfbG7tdWM/IzUG/imPuE12ndHsUzwI+Nhy
hF1FYmZQ7qvt6u3rT/tkh/BEnhnP82qAlbysZ5LyoGMTJeq+H26BjIlGc1/XO4cdSPrtSBU6wJ0U
zjI9M4pqXql3G9weZI+691re25zHB5luKYavDQVvnDmNhbjuJ80AbzRGiwUt2jcj1MBMBlEnza9G
vbHq59eT9mlPzVNF8F5DCW8ASf2F8S6LvLUH4dT3XjwNO872Xzf/6YTguYZKu1gWGOw59/dxolxh
jeZUe929a/8txH02HEh96I0TdaE/5GzcDCtjgUCkCzom5CLwhJ5n9d2qWNroa9ur6nuBavHkwrz7
eixrzePh7EBC1QeMY5lFanhBO6dk9X1t/013tvj7/eaROgKmCnmqEHHcj18/x+6DwrPqe5C1f7Vb
Dsfax79vfTE3UnNP+5ld3yv+Fnv2RmTvkzuDeML71hc+rpO3aecE+PbXfDwZr73+8f25QXQHBseB
4sunzK7R9GWHRJW6L8VLK5pYm863N+pMY8YrAIFVBImXtrWCnIxhZlhcFl4PA9xm76p3ftv+5Tid
Gc233zXwknApAw+GVybCJItjYTi4GIMqr+97hoAbb1FAau/6j3SLTfl51dEPoHMAQqAq0afyMcC6
hFWX6vrezHZVttsqSbbV/Pz7uwM3EFI2okTzurnK5GP5bQGueZo8cOUhm4HyGstwrnTCnKUU7ZM2
SIYqvVWKx6bJYxIIVAfeKvr7eRcDtAMPAuFpdIqoycfhlGHT+uk09PfANUZm/yf1UWPt5rs7eVZ4
A1gcDgOeGUtIYz+lBdzKfLjv/T5xqzqxvm0E0QGccUwZ2v/En0hpUzIv0z02ctSwa2Z8v32khSFG
CeTLLPe6MCSYOjUGKDhy3+6bUAIv920MlQXKDxA1OO0osvyJcTLxohwtn7n3YfHq5vcZapmQ/Ran
YWWpcfZw0PEmB0Nq6bkB6j7Cv8mc++YEoWTUUeU79m29QAzkfR+LuELX+i12G/rIMgs64j9QEmbD
w/98u6IHAAqRlZtjussnnlNpDUorepAs4fYNLpZ9Kf6Q8RwFlgqyBXFYmTO8tkBoArNs1qmbf393
2onuKsBSbOs+mMhZQRIolBltevj6fMBZW7EqMzhsplNAsO6TYqSq9UR76tn3zdA69yJFUcUhc/IU
SDTrBHJhdUtz1D6zqG8famuEHmoPIlcUTnzgcTiQ0Yrz0FOHweXllWrbn03g/yQFcGzSLcN2Z/LU
f5tMlj1OXgXShs+Q9oodm9Jzp7d/eQ4oLsAS2eeqEHM15nDIk7w25K7XwjiEtTec2KCHkzGG3puD
xyMqupS+sW9NaYIBkv6Viu21n0OsKgOcQSkDhZNss4671EeQLBzM84zmP3OjYHvZenUUOkW5t02m
/hSDqa8GyAFeiqBF4LG2slcmQDiI2Dha2KMtbGGZOvupBrE5Vsx9rXnrIjXkZ8+1ar0iAnf+HqVE
fpR9UyWTPxVPPPSrRGdmt8fw7b3kYog7k05nGcrkRYE2i52kBq65tniEcEh61YwG2dna+Dmh2Gwd
de1kschPA/7XGAcWadSw2DmF9G7kaD7SnhSPNUR/z0xZoyqHq/0yTsvJMxMGQo+901E+l6kr2vC5
Rxar2QWoLXcwpX4rVPdkhmKIzGq0LoMQkx6JkKRx3crhJZeVj8Wp3AkETM4fR1nhvWMZIT0fbbuJ
uZU7d37WO1UU1IKXiRB2cHS01SMrwHhMFQcyoTDr9M63q/FXRro/qFjQ7JVsXsWEWFjEbCM1I4cw
ZBLKLvjRy/LH0ARP1jSNLAJli6AedyEjIPAga22MaUImEciIdyn0+7xwqOpYG4b47QXA4ZQpTeOu
oeKUIS5z5oT1A7Dlr645oCRDzqykb4Zd1pA/rdnXEa284TZspr5NmkC71XVjVPrQ1+Jv2Ts+3QO8
D0p/07kPXtYpHVMJ5nditjbEU9MuaII4GMbsHviIZ+G1AneJ4Q0Ig/Snos5eTeUfx7yVTWTk4rk3
5a+BKSNSBXNiGg5g8gndx9TJ/CiTLNg30qvPQ0N7UIvPpNiVMmc8IeCWXbao8aIiaSvoS6S2jEhG
u53n5dmhyqc06txWJibIv39RX0CeFwV/LMchjUhVODtRpU+6MewfnrCq83FsfiuvbbrIk6m4kOVo
xLp1X3VqT35i+HYTnPFsMn93LpSpgT4dYti3dmdBx7c+kraAdpqCQBPvdQ9xxKKCT5OhAHaKByhy
Nj9Qv2OyzqB/mjJQugvt3FICFMHU1FOk3LZKBmoX8dCFXuKX2V8vVyLxm1y3uypwy8htdVXug6Gb
sJVcK7J6cpWPNhGRMzpKnTcjR+F07Zqxl/cqFqmCSlhZQSDehLwWAUkkRhipTchYHC0GAZDWGX5C
MlYdUFskjXvquHFoKdva9wy5rbgZg9/2ZDT8qi/q6wJ69tdzhTwLW6N+tDi/GnPjWPqVNA5TJwVH
QSWCquc0e6BD+WIGOQxPn7nOlLhZ/yyhxNRf1EGWX7ldDbOmRdGZkSHtH81gYeoQj3FupU3AKCrC
on8UBOXUz1vXSM96V6b3IxQSDNCBtISr5YqoMFL7EEw0PVctF9kuN3xND9ipt0VNDi3NskhbxbNP
wGnHNVgnHj4gbnxZxawwtI7S1MqurWBgd/VAi6Tvuk7tRre/7InC4ROZJDIRwxD8snBR7gdGyS9a
73W574DO3hHaY/+DhX075I5FgcvxUmjWkuCmziyeJUXl1k9BbY8PSAb+hOozueRtdydKLIZhOuQZ
wKSgj8ysYXFY+CpF+RtwfRlrRDT15RCXwP5cpW5Q7kuXDG+6renB7gL+SIzhcRL5C8gz8jywlHtl
lZ59FShsD5xmI+7cjkZAZLVRbpAsQXSUgsgtxv0EkNSVUVBDXNpe1w1RyaefUArKjYONILb1WzV+
AOG81rGSoh/6RMPYRyVzvASJQifRnlKAILXuROLSq8Ko750wsoPyV6fsPi6NDrZVgOFxPkhm8uti
1tS40hxwnBE56iapS1QCgwS5y8JdxSFr0FooeJpZXo+7eoAYHEptUtqc2Xp8qcYySDwO8rO0Jn6Z
TvVV07M2arsSIDyz/BkGDDZSstvWn6yk6Wp757oQ3Cc9DKvbd07UONJ4wb3xd3SyjMRtVekksFAe
PZo6OHmR0ERKDJ2i0ruP669IJhRcKw7jKDi2KUuryJlam8WtzsqIiRD8Q7d6JKOSMvIDBNPslg4J
MCNnuW/EUwmOqykEVCDxicTm2FVlbx8qw7Z2GbOCONNBfm0PBY9KXR6kSyNqYl3aDh+Gm1rfA4hM
7qw6FTHIuTijTqegn5FDlzlSZSt+QFC03MuRWDs3Kyg2LW3uvWGA0CGV6tgj9X1mQ/37ChjJ9FAO
E4uCtv87YipjXLgyDpAEu/NA8D/MkcOEh3a/S7uc4jwa7YuSZYHVoP2LKqFlhjrRd0Cr0J0w8vYF
9rB/KYtxTGCqq4sqYM0pQDlkGAkfRa+p3xc3rUXNHWTcdBNDEFG01VnGysq+NrTZv0Kq2IqmurZj
YCpxCluTvtQ1/2U2nrv3YCkiUmRW3A0WjaWhi3OvwSSFvv7t2O2J9OYPSzoKWBAjuA9kbu8Dzbw6
zgbkv20kKxCx8eiZaddNQiWrYghNZrGDajZXI/NyFDgXzTlss4hEHlS7Iqv9B1xw6qa3C33hFlDa
KCycGW1Vfh5zvMMOfeHoAwoY9pdhSNMoYENgwXNtJxTrFeoazGPnxe7yp9YK2I++zavIHQJ1WcKy
RFaeg6fVwJuSvsJ5GuDi3QWTCuXO6AY7SnNb/G5a4qNYdoVbvmlKHo2U/E5LJPuSTpIHpx2a4czw
uqK97RyT/Wos+DedXV/UoXVsHZ5dqWks+bmj86KITFRqqOOpqq9I5p8Kry+wwc0y8tz6JQ3aO5mr
6swIeRZbBTvAiQvcAQKZwz5n9FA3ujsvPMNJTGPwzqGd1sZAJauoJp3V7bMKsmW1Oc1AJdzj9sib
2BIgjmuX36STne6ow+rdYJgd/keThOlb3fg81sqod9gv0H/x7CSTEuWKwmA64A7+a4/mz172e+gp
CIDIkQEowoOTB4mi7u/UFiSaCgosPph8kV9noHrkHIG6jEVh3mMQnmxjRNkwy5AujR2zgAnt2R8w
Icv9IAvUIrWaJ7tQWVxa3ss0utlF0bq3vW1BKiqQf3klgps8Jfo3qCrkKguofpgCSg9mKcDvN/r8
UaRtteOUjGep9PpwNzolya+h4a8ig4fpJVHhBKlUsJIDv6/CxKq120YonQavrAATYBf2IyCoAW46
V+jqFVnOzI1ch/NnOeIajIiy2b0DIdkxNjJlv+ner1+sonmFIutbn3o05hNr4NHlKCXSP9CxGk6q
buEQMpieK9K0nUzKwitJnOc9SowHuKx+D8EUHCBK3b3Bm6gTRHPciDsZEil5W6sdSw21c2k57sLC
yi/Bb69vLd6Tu6b1sr3ypIul8IoiztOGh5HMRvpYtBKIPmo1pX/Var+yotTppilJfcPaGxb5S1nb
3ZaWeKw9j+9gkvGWIJk6MwUqiwJqA7xQZ/D0LWtEC+e19mrMThOyQwVTFfcABbw6Rl1d4j0BDa/J
YEN/JRyurIdSekKcQc0zk3sPTi9EvGm+L0pVJEXGHpBw+10VcP8qN49tV4+whRoPjXD6G4ZdC/Pu
wuL4+PoCy7/jRVA8AZAVXE3SyndDDhz0iDN933oTXPtKta+Z5bYPhmPcqroDyin0UZQ1HXVMXI2j
kFM8faRg5gNWM2gP5phnOUVBsy41Lq2RCwZ5/A5F7eC1IpvQaqXgS05in/YE9BhteC8dFuiFlqGb
XrstQs0+AGhnJBsq51x25g0ymR10CTu7irmjyVmZu7besaBG3CcdkUABgNu5UV4WgJ1U/rJyF34u
pPduzDDroXDZs4suBcAmMhGg+mHoKj3PbJr2ibSgWWEIDzpJIANUF6HiMDow+uxp8NIgMvwS8wBg
DqS0ZAUWgmlXO9B/3jx3Kgjw6PCNnSG4k20jo6ZmCjDJKYuLNH8g5ohi97W456R9rBDVv3BCCdcv
nVrc/SjzRxnntxXhIh6QV3wSnribJIOTRrQfo0YfTjWr2LlpQXAyM2VwgKSDhcNsBwnAyeICcoak
PoHbYkWBQ5W4Tnum+A00K06tR15RP6jRVzRtneBICYHY0ER0GVFV/uKufiB2+Wip2sV+dbonRlz5
GJSNiXrS1jg9SUcPN51C1Tueegku0QK7Pgxeu2x6coKfggmUnpcGOUs913jNRU4i6M4A7p35ymL7
zO/5iUIV5slL8fVOVfk/u0njGnTsI0Sb3d04yh9VrrNY5DgXPGj+NF2Q4pRVT04/oFD6hGciG1QV
+cpwUai0FHFjg/Kih5A8wCd+ZIGTPUG53H+Dhhe7mFxT4Rpt/DIqB1rd0MoadFyVeNyWIGLsSuTv
rzS0l8jenFJ6qgIRigTFCYQ8mxx9aoRX9FdZMatSlh7eeywEhUv39I/ZjX+KVl92CkXJG4+/jf50
X3kW9K07V3b8WrPgl02FE3EFOOVOMY1LqSemhlRdAIhN4AvovAVQfkL6tq2w4FBdt87DtvJBnnHU
uVuRn2RwfzqhzuNKwEC6nPy0GnASLZiiaMowGcg+ceSBB4Y5U7T9MQGiEo+BSXGCyu6vciYjKl0/
jcfan0qEIlh61YpOX0jb0HZU9PKKTqkB7p4LlEluda6ZFKn3NEjA6M1svBtKz0/w6scrsM9yGJbw
oSb0yZCZEflu6RymrJTxONnl2dQHbF/lVOPTMnX0etHheS9nsgHN61eQ0Nskm+B9i0LCYLOxuhkC
G2Powb0rprJ7MPqpfCtQVOsZ3D/RnSFMVN/mQBtHFq6eLu59536CctSjglLBmd/XWR5bjBRXkBZz
H2WRZjjhXt0CsYaCRRF8SftFgtR7PllDrxNaGb7ai4p7h06rvSsFecJbuU84MFA3HdQydw2vGiDv
bfOtrFo9nnUpCMt4VwHhl8JS4BYMo7AlKm6CcDrIIXjG1NMIXgnoEwGc2HEiD1Xp9GdFhsCA353h
kbgPsza8+H+knddu5Lq2tZ9IgCQq8VahokPZZbvDjdDBTZFUDqSkpz9DvX+c05YLLnj/aGDddC+x
RDHOOcY3zdbXKHyQ8uGu72Xr3NBqmJPB5faBd6izilRzGzu6f0HUlOw8w/5Gs2YMx4o+ZwovRqQb
epl7kwrzrNMeh3PJfvld/Q0HMz+ZM0L3usXdkCJTP/pSn2uW9X3StmYetaZu88gwzTJuSMrjNsBd
p5/Snz4QVpFr5GD2OfmuyO2d3Xi7ypiKNsLxuUEN4DlpcLyiXr4j7deA7HqvC63JfbVH1m66praO
JMugSkQ09tVFUORH5ve4mpcmG2IvX1CyeXmPa+iL3TGZSKUKnDs7sdHU70I5dPmNoxFdnRrz22Tw
+lgUvl/EOq1/0LInBytXXdJms3eXOo5+0C1Lcd0EZcb0xVPRz78Eq9ytArZ6CjuS4d5sIsyjshql
GPPOHZ+CnD6XhplnkFR5iMblXMUoX29EsrfovsmNIhagFFVhio3lV4pd5BlSDGXtZiF+1TgiHNlI
zFvOvCYe9ahCE4vMcQ5q+763CgdxnMIwQ+WkYNQGxldq65Mzz6gpXzo6qUTPb7QNmG4KG1bIh/JP
kBmvrVuhqHIgzr4E3KvGgTmGrflnmpbAi6bQEaUz9/fMRR3Jwwh414szIxZmDQb9Og6tJ2PF2iCI
XGb1904rZuAB3BrnAGpkiKgWfjhYqgYrXNTPvGRL/Wb/i6K2ilUeWI9ak/qVDw2qiKRYOeGVn+ev
NbaDbU9w3d2MuB4+tJ6NO6Xn1fWvjkjgQrvmsbV6GxBeAHujXmS6jyy7fCqlNx6wyyKhN9F8vFE5
9zejqn+OTGIx8pQeHobObr6CGjODcdgWCWsNepeVjYm1BiYOAWOhH7ZpMSJ8SL8jOCAi1hfdlxnK
rntvtBmLgiCd8Vo4qhw8u+Emioek/kank47MQQAtbwcvU9fyV4pI6Ak4pS9QHnm72Z5IhMjwjMUj
m5xkTr0vFkJ5+YxF1QPJHUi9TP4aWrvHrxddjvCCEjxm3UC+W1XqvUwTgkg81VgAKSPfe1xCj8Yc
NL/TYfnipnPC7+7isU2nPmoQOIttOqgEsqDmKaW44FqKPtoqSyPlVH5okwoTsSx0mDvciUYsOJve
qdgPAc3DIwAG/aPVdfPGnvtb5WlygpJNDKG2+XK9MKSDkUTGEUssbseNaq1tyWfEQqDahcqgRqDq
MBNv3DpmMZ1glwtuHY3CWVPhlttloXjsW03nWJhlgBrphgozExVyQqufDdwwpONFjUXklbTspZwD
CCPWkt2Ao2Mt9qprx8K5aiJnX32Z/USRXaU/n9ACvQTSBHAsYBxxVmka6Qc4WRSSICMXW2LHrrmS
L6UzIBT5K8Oy3mvWXcSyCGJO5FwYSedGFrsiC7rw/CWFDBEH9PyoJrkS+xbSTKnsaHDu3Z9YQjEQ
P87IXPgE/z5/LYj0Ol8jAIfn57VC7GjnlHuGSNzHjVx5CbJSUiFIPwUI/wRIVN9gGzGuZJUuPR6K
CiDkIbeDAWz5+39SVzaiPigl4vmQDx9e2TXi/vunA3cHNTeELqhOCjbU26cHEyUG4QM5QwNm7INi
93HfLMKPN4or+Iv+ffyqb3B9c+wuw+PN+ob6ezXv9bT1EY/4uJlrb7GaB4hUIv1h9ORczr/m8Yn/
/P97/Cq5btddzZAsJue63yHQTa584YudhPQkDJBIhcLB9vYbAPhVerx28evNTSDDqQ6d1+oae/RS
F0Egjko0FFfEdwyftLYyWQvkvosRO+NUhShl+fleWogVC/4SWuc13ZSLriw4ELhnB7FJ7iRF9VnX
GgbTvw34q34S1SxqcLPOA1GhDuLUvCagvtRJUNKj9ASBZxdtvW3BaBRBrMl2zi81aiN66TVzw6Xn
g+uxlJhatO7rpLemgeSkHryzxn6IE7uvjSsfYemD1YRb9Bn4+dBavi9gOkgH6VSn989K380sBn5B
b9tHWn5+RrxpZiWaMgohGQ3QTI0UQszyK/vChRlhQ5+ICtOLaP5dWZOmQrgjyyofB2T3Vo6xW2wd
ZI5bBGE+HrPvNwgwsyBThD4arl0YEd5+8N6ziCpqiruFM/ObyS3PyFW49/WgnCstXXgluL9gN4Lp
ZOEQrVpiGXLXtgzMs2W9IqcV6TFFOo/D4zB8viXozRZh8SKcfkce0xxECgy+6dxPNq4DjW7VEYID
+7vUHFHILEg/LS5EQAPgCAh7MewApH/bicizTVC/9c4565JOJf01rvZfq8xqUENIakP4Cu/wIqx5
20BLfNxSKhxDLIogHTPcPCp4HkAy3Ha3czGzEc7+GtWokfRhsTFaGmoIxw/72WqOsxXIPVKQ/NGC
yiBkuD9vEWTy73B0nW5IMZnGdvK84d5ClvaOjN9RcQzQLm8nLbff5CbTSdnCJcTN2i/D1BXdvTn7
LBld0/jZ5dJ6FAJHz4/H5YXRAsMpjDeoGA7B9BqDTFGKwfTmlpwDrKU0f5psOxznLcJ4H7fzXoK+
OFvRFDJ+OANg3Lzt2lHCizVwh5yRtw6JPg3AMSCqNXUIUCETzsabYdjaxR7XQMSZryxW770/0Kxh
kHrYmGDAwOL+tnWyBJ7KwEzP1n3nu6DzMnTwr9p5pryKjBp3P4TarhAh3q/BGKpQ58DAgobttcEs
Hbwq8Mc6PWeMbVPD2Dx83KUXng9bNbwLS0ku4OVWPepPps69tOZPTaXvSqs4EOsK9O9aC8vg+edE
WBU97YB35E8D0q19YniftdKjUxYL76IxA5oyWH0V6aIs0kAkfxICp4ToqsXv4u8H793DiINebm1a
o0M9mDmYeGfLhkim2AJw+198gn8aWC1IXTo69dSggdrcdE+mfWWBff/7cWFB8gh6W1jQ33EKTdWn
pEJ07Axnn6wBFv70OQfPxxcAMne5Oq7NANJiRl/p1DgX/rG0tjq4Mu3eb3oQpP6ddgsLFtyat+PH
NnrUgLBc+RTM+5I+CW9TTofPfoG3TazOB+XYuCbkMfLJNWK4m4prWJcLn+CvBRU2N5xp300yBnCx
dEvUn3PMfXGo2KdnALU8SEWhc4WJ6t2Go3SW62I2xFP5K4PAWX1+AMFmDuEjFgisff6qd2RT2EUz
UflEEBy3w+rL5zv/38evbtW2ar3eV3h8UR6D4bb1r/z8ZXy83Y4Xl/z//vx1IWMHWUSpHDzfGqLa
h1zBDhGeR8484sE1VuCFsYrICfTf0FTC0bzWNY/C87KcFuWT7z1XgwpHVDi7Zk56v9kulNn/a2MZ
bP+sp03RgauC49mTkdSahyqxlshl8umP8qaR1bYQeCW8/ykaqQhqp4njXH56X8NbAEMFry4sczhq
rt6icdOxE2X5hAU9mZ3pkObD9r94h3+aWK2ruku9Mk3z8umlm25H8eltDYWnQAAC4MbF5rNelmSu
2pEhwXsu5M++ioh95axzYc2AAw3ybIqOgoV99ZnzCtqgEcHN82jGfA+VzKc7583jVx9YGjCzQvHv
nRUfN+CAVXK6Mu8uvgBoqSCR4NyC8/3bL5zb3JvVrNFBLaSPPurZ6CstLL9xNbOhJMK+hsJSCCeu
76ci7SwEZAP/rNsNBG+e3KRq83E3XZhsqOuBOzbCfn9n9duXqCDlsSskOM/g2kaOuKuMY83aKP90
CQMQIRGxRCFPgBsXc+XbdmpcEDjokMGZifqYHoqrp6QLq+CbBlaLeGZnWTshWX+WfyAqyujG5ZGf
wy56ZdKtD8mwXEAMAnQV4kPL5WdtkFeWk3b16BtPvY/zmJ1UuX0whhcf7oVh2M90iqH7QlIi2338
pf4aCf4ZDYuXBHdIXA6Aw8Ktde3BLXtOLJaO5GkaIS2BM1M6IYP+4ZnOE9ly1JhG+qJ64b2rX9PC
Hl515dFjWev0T0G94lCm5kuNmhibwk5paJDZRjZXQZlGDFwt+qYDomLKs+Ax6xuUMRvs7B6QXo0q
76DtR8VBkQhGE90wyBDGZyMoIU+ouwTl5ukWIoh6aw0E2jQIEvcdtCqo7iFHKNcLKvMbKE+zR03d
Jzg7zfjjjlkN4f/0C0HAFDZH8FzWnGpmU1VkviJP3D1+3Vbljfz6cQOrif6fBhywRlGw4sLxI++6
nprmQJ5MxWLo7ltlX3mFay2sNosO9ZZtJ8MroK6EsU3/ixewgbBFuA7n1wWz/nbyZSXCaFVn4fGO
seUi2105n5ELnwC2PXgzHXglzXfWT6I54mhBQ55Qxgvsz1TKO+Zb9bPVV+xkuiAdGe6MyjVVKuIU
5KDIlbV7i4Q0c0Ol/W7jk8E91Lb0Houu6rcIGdh/PK1vU0jmdqatAwRnDBE3wqj3dO6srXAN2AT8
AcdBq4OSLujqjeohqlJwIWwtJxujicMZFyHZ34W1HMzfDUDE4ZDCXjFPIzlCmXQNT3rhM2J5QCdY
CCdiqKz3HAEraeaNzhOx/9AfjLx8PA5X28EyDvEBTcuBaQoU+/V2UPdpQIsgJU+IKYYOZAfjeIBA
/ONG/pLWV8vMYsqBwwd4KmTKVi9RzH4/SsqcJ3/y4yrfpt1XulWI3jjfIcaDGpxUsXxdhO9eXEy/
PevB878rBMoNdeUIZS2BpHc/BQQlsCB8nAjXNy+bdikwipXzZA/VbdvkiXayk4WavYqhPlE235EU
SicAD0hlJXZVXZmVF0b1AmT73+ZXsxLKomEQHM2rDlJKCaPDyaiPzJmvXADfvSdCz4uj0kbZtQUX
tAYuzt1A3RSz9w6xwnsDsBCvxmKua7kheSMSLeR9E/Cvo5FYnTyZDr/yovaS0vi3o4Fn/Q9vAyFD
RCrXC4TUBHd0xNbu7QEp32qgVmQbJhSDVf1UNGZ+i7pH1T4T0lnCefYeY6eHUhMzUCKi7Zq7IchZ
xBT9M/cCHO6C1RAMjqAmtErvIHm/dvb6u6ivf7GDZOvydS6gjc1WyREU2ey+6w034aPVPPJ2nGKF
csUbhfjh3VRbJUqvl34oMg/ZCaI3NWSvZq1+83KQV7pwPVYo6gogl4++w9XIeke+JsLM27zI+YNm
drmvtexvfYu7UT5AjDxz71r+6GJ7yO2gRQRh38GWqdlBqs8q8ZBlMbxirfdAoGAn+48Xg/WC9vet
/mllNQOEXU9zNaAVy/pNZ/Cfrhkb10vauoHVFaZV+diVHA20KXwP/rOlHluVfPwS76cXvg0uGAtX
A4smkj1vtz/sfFkLbxh74Ho6Sl7dOQbZ+gYkvfUw3I9w0VhuGqc8PfkWjAhl8PzxD7j0kkgm+jai
qstKtnrJvg84dEYme8izIWacbDv/vp6uHFIuDYh/G1k+5T+3Zh8eQGLBtvRgTyW8LiiCPCHtZzwY
n2S84wXQm1AHgCjuYuatXbuDqykUsjR7gMT1Z8ar354HJxRVV/ah5bz+ZoIvzaCaGoRFqKQCEerb
97HKUVe8JNmDAAQwHDIFTCI0dNw617lGEor8aaxr6+ClNuHpQnwf5e6XSPzbNvF5KtSvE9kD9X5S
dyf4U8EPTkvDhnah9q8VXLs0LhbX7SJKAWl3fZPoKrjUmG6yBw0tbfsk2hccSz4eepcmsLMEIXB4
CGBDX127pKUbBP8C9gA3VGCdS/G5XNMyGHxcgNFdFMgc3O/e9lhpZfNEIVo9NTDVWstG/bkowd8G
ENld6rJDlALNxdsG8rIcDLtz6KnQibnxr60NF/oHACgkGwG4wy3eXUbEP7PGCmp/sphLT7m6u1Hu
f/HjQSuB4gKFn+x32OnRJKVlVj49oVRc5X7RxZU5cmHOB2AFgQaNDQBH+9V4FZ4hyJRp9tC5YSp+
ES+yadiyzwWPl0/wppXVysLg8Sw1U1i+8nILv8QPv5WfizX9vyYAsUD4Fan4dfFxZaa4wvVYIb1p
2kIWemxhiPx4Jlzuq/9rYtVXBQMIdR7RBLMPxIgDN8rKbX8tm3VhSi9MV8guwOIC1Wc50f4znihR
daOAlTnlrRtOBOTHfXP++EUuDFlkO7D64jKAGeGtppwVpP3cAl1z6vvIaXcQIH78/AsdhRpoEB8h
fIZ4+FqCVJg8kFNvYsZVr6ahoe4+1MqO9CfpmPjmGFVgDILiC0QG6n697aoxD1wG9xw9zb96eZ+/
DOrTsw8NuCgEgK0X32RdQQd2zLJ1WRCcSnbD94336TG7hIAWfQ30oAjIrAaUZXTI+eV2cMKFcrp1
xZWj17uRBJ4L0ll/c87Iaa2P5KNrBGnOG/s0VEfn1dZHK0g+/tDvBhJaANYD9CFgYxdEwtsP0Bpj
2hpT55zqNoudDhLs+XOZM4JxhE8MAAdY+FDMrQ8+cMMFWSss51TkoSr2RXBlqL6/BeALY5oRqNqQ
38Wx5O0ruIqprkzr+ZTlQ1wgPyqyLW6vocEPZTPB1nXHp7M2vzE3adNd2lwZAu9Plkv74HAiRo6D
ir1WQigABVpY++aT5T46rR1nqQv21XGGqQIxsfu2jXEjYldGxoXvhkAUPK+oEAI97fpWrC0DUVaQ
9k5eCbfnUfZXFpgLIw9PhdwHg/qCinXIheEUQz2dTMDYhlunOxjZZ48NmDrYFHGnR00G3OtX3y0t
NSWpY46n3P5tEQ4f4+vHY3stpFiGHlpwEZ1fZj4yt29Hhs0gCGeNHjG425D3GgqVCBcY3d8b8wlk
jm+u8BJ3hI2zY7uP277YfwtDEPWWPKhFVgsDUuyVWfF6PJGBvqip/Con70zaa2HPS8PAxqELgHrc
3rEVvH3DYoKCEDT56dQ1psKH4u0+l/k11fTylDfHcPQjhjaUAX9J+OszKqeF0SlhTKe/Jpkea5H5
itJnkWsWUTM9ftxzF1/pn8ZWW5vHYFopa4bp3ME4UMQQJF9bMd5FOpb3QSZ/2XqQt1m/j9XiykEN
F4ObnoMchiUv3w7Nt9rSYWtnUTGxsOg25rUqYhe7EYcPEJoxKN+F7hS8sxKhvemUDR2KfyrvaYQc
RXpVlLrDtsvNaysTYgDrL+cvBzccyiEqwGa+loGpGq4DOKXnkzH3fNOlcoK1vvAZFPdWC9OLbKM0
QB/Dk303y7KJDZHnceXSPpKQt4PFOKhorLsx7L10TmpFAWdgsIzMJXzZ8HYUWZjXXbNTkPWEOSmH
MxsIXA1D3u54YQcJ051z50zaeiDjQOIeXJTbagzULrfYC6k7/aVwyPhbugXduYwbL3Jyfhs+uMbI
mYtHL5NF0o2NE/tY5SPL1fg2QfmzHiw4F4g510U8VEPJUc6sSHczrYsNiohX+4aP3o45rQr7wZvj
3tPFkfJpShoTRAC/A8HCaYQDmz9RD6QY3ZCgCBIM+hM8AVld3w5zRbczwnWbLh/8Q6rgPbKqsoaf
3XUioMRMkNZMnfjNogdTPWy1dmogZmax6dHngj9qlDi/pygGGToO+1MFJkxMbpvf50CcR0D2elFq
GjxkskICCUbJ24KAcYLKODQeiavjBhalZGj7H4LAKeu4hQW71GTFWFOrsMqK9MZnnnlX2KX52BXO
DUPop4aRaypHmDnTIuFUeqAgtGzvsX6Ca0reIgJpbZjnI+whgt+uW8wxF6jEDiAUi3PBzUSYLrpU
CyOhQye/IvmL8o9uaSJogfxd6Hijb930nD8uOF1QJcb0QQj6k1RS7yapaoWu7yjMSYgP7AxnyICf
yL7RqcUyC9joV2vmgQbawWFD1Lbzt6kVbheVVlDcG4GhY3Cp7Z8ooNM5sQ5s+p0HzPxm932XAMdo
iMiYfP/ZnuzyZ+oX1hOsqtUN6q2irLtNX1uz7L/MBBgFdM0ZA2NK0qJ/LYzROKcynW8KNsnvqIjs
BHvCYQN0/WH0YsflsAh32gb/oBJ/MjV7j7qDrYgzClNeMLFdWXoqAjrH2yKMkz2WpgjAiII78IUa
XfeT11xFppEh7tLa+kfagSaMpIYRp7jbs0j4GTAfY+7fkkaffWPMji1Xc3lfOwPbwqo6o3M6Du6S
YvuxKNo7XvdOYvVYZbNlkEwuoEujnk61Uyn0M/8lySS+lywY7jMyA3+CzngWCC17+7TKiw2cVd55
StH3oWdn7MEHfOHOsEr2lDf1d9uviy9dbX+TqYc7igb1VTkzXEoacFV4Mb/Oxuhu8JHGe/Qt/UKm
3o6g7bFieD37GArNagPJTBBX0vzmzobrgpjTQTbDhzrCmRj/aZE0BBqBvjhwOcPxVpSxyUiX+KPZ
fWeYmXVE/YLdOk0/4EWDPOwD+AWnn774qbAKMxTtUeSV5e4M36OUsYWC5fjINf6hC6ew1/liaxWi
iwJNVTx7aRW7PRWbHqb/qITHLMI1xtoQ1TZ7UlEHFq/Mf+4cYR4UB1opZxOLyo440YQxF+o5heeK
jWY0N10TFtwHtmHQBpySHlyysCtDHs5Bu3Ykab50yjF+wralwtmBS6vwaxXZPDeOXsb1ds6DIirg
uwMhSZkRR52gyO4GCPca7nRnPwdvyk55sAUprIrawR//gBJhHltcYn4OFc/3YB648HdWYCTYEkDH
CY6WHRYeM0LZQx3nprJeAKToqojmergpeJP9dA3sPSHHdSoiop0XtJg6ENG421obfqJRM/aLPUik
y8agtmJDwWzPJh3sajdDlYVKAKsK4EkoZCuf7KLn25Yj1aM8lR0VcuAPYzrUWMYNmDDhUIqENZh3
gxTuJjeM7hEWwelB5N0QD30AUW85e/EQyOqkjN47GFZAd/1gzAmrPfkVBvpiJ6bJgvEMcKA+N4HG
5FV18DqY2VLZw0Q5NHP12oEVEQItI2LD7B+AyykjkdIHZlhpDB/Ob+h3AKTRZRc6ef4FMd4irJgB
8TEIzbECRGGDqthYNWg530ndgzEXgN4hmwYbA7zwt10DrzvuRSq08xH6jR4Ms9ZJywQoJtDaM9iR
D21j4zfhR90o0Q8b3svhdrZhzzWroE0I9FYJYC9T5ExGFWfu5OwYM61NWjKajEi7Rg2zhu/YffNk
ygRP5hF3Id+o4brjhkhqiTGtKsfbt46LJKfnIMNugOySjRa9bdSQR15bos4Ndf7k1JvPbcDax1rU
xbYjaNYfWhe1JQCWokyOL2Wf+3GjAT1ZaD534DwA+TMIcy9p2m9ro6uTDKvegfZcJ3mhvE0Le+am
w8K/byUgWUYrvb2DvP15QB3ryOgsEA9M1sR+jbHTSd9O/Ex58Vwgy2pMSMhHukZidiQdi1kPlBkw
IM5NPgXGDvJ6Y+emPrzgGVzbtEKxnkJj0ZgM2R6APLMSYLPkYwdQ3JbAxPvYVnm9L9p5eG7akcTW
FDgPLZz/CTayHPBn1f+Qw4JTC6YmpBYE0MLt9bYcbNbGAp0V2pSViQuUaChR03Cf2ymJgWxrjvVi
dCcT5bsWgxhTmvdnZ3T4L+ENIlYtTNI2pxrUDKMIxTz8rlzShZB4iNC2MMxGWVlHTNk0QsDQ3iwE
ta0PR3A49cG8Qy4ZkywNWCxgF45An5tDMufOvi8NdYdDvOcckAOadJgJ8DBI552lYPVhhAUcxnsT
Y9abszhPqyqBGtc71IyoTVO4fhgou7iFm5JFXlcDbVa5BTQdOF1lPpKfwEfjCMnKb7I05zB1ZgdU
hgX5BlPQRgfOAIpgHoRT6XXgeg813EwuTeoRWImy8X4Fs/rV+qP/TSng1FOXY8kbbHPbqkogpwRd
08TrdNe3tXMUU8ZAlsv4Fgye6kXORhrZ7tBvZV6SqOgAL2kYF7EJMcbGNat2WyJ7f4NTAcbgpKpw
HEA4aCtFEyR2HwaWUTe0fBvIF8AetjytIEWpPFCDpmWzEb3CN10ggbjQO4+jUwGehjp+bWRR+KYd
xfOosZUGjl2OSYpq0rsS1rbTDHf7ruqG7q6Ykak22t67wzyaQA9h7L7qpHnXllUWQ7FibIRl6G2l
kTecIC3wwwLImBjhjHojZJ/28TD4w3my2WvuVlFO3PtmgcxYQ6a/eAFXU1TNRvud+FN3sppB/nbq
Xn6ls8cSV8Dgqs3sl7QkWCyGBvUvnQkACZREncJR1kZFh13lKroBLcxMINHK4KXt/NidgzEBxWqM
0gLUcQXW2EYYXh/OjXZ21AJkLjcsDDpc2WDsrb5NFbWwYNDiPnBmEZMyg0LHmSdglOogHBE/SZhT
GUkG7kfiuSwzwXCpbXfrlNOsNq0Gdr5UYxo6GfvCZicLWd+3sPTXmZs4SDOeMkeoGxcCivwgqFiA
Wi6UJEhyDrFwWnJwW9rdUeb/1q3UYV1h0DvgOm3AtsShVLNgl1KNbafANshzVGedhOr3UFAMsF5Z
2cZnVfmN2ODVIJXRP/m9kR+6rppPnsG4B37f3FXHls2uifRc2kQC7mQrypAcv+9GLAiZPQPwh7AI
thQkzPNJAsSXu/LUQVKFomclADdpnW8yBFRvylEFz4AtpXUkdD0cRnjERdinpgYz0kr5a67K4eQY
fnHOwRk79o1CtRWhGA91IMeoz7w6anDC26ZVv1QFnrA8uBym5RkAlNm29C5HVd9dRXUXO9L/3mMs
3KZ13d8KnRYvY+OJG5XB7C+LJV40Kf6ciWHawFYKuuYckJA0jfkU2DU/2cwAtMXlGa5DzbAlUxkk
NlPVs8ob3MJnIDtoLZdDD9AsDKHnQ9bPZVKx+ovRtV1SCm+pWTfUR8gV+1vceBj2fNLcu3k7nn2v
YXuzFRgq8NfvG1f8wf8l4kyTAdo2zE03m9SWwheyx3WrOTV1g5N9awWQJzg6TTLJ1CmfKiM0tC8S
Yvc56EW4YhQZ088kBUbWa13znmJiP/WmVyVZlhZxKXQWc7NQYTU26ojS1OVm8tT0yJ2if3QkeLBk
dgB900O3aWUaBSLYA9D1IlPHiAcBfQKzNaBHRanu7BF3pQ7LYWQ6Zbex7dzZLM6kiHSm3mausmKQ
Kl5T2YK+4anmUKH44V1lw+CfA381eiYoPbNWUJIE/Q3gqf2PvIT3GUQkcgs8DjzqPkqRSN2gcEc1
ykMGICXYAFkdy9ncZpYRBrQEnma254NGwi/pU9EcQBViG+IC18Zm1j8iNWBHMBiBLta3xZEEKd0A
jQmoAJAlNxa8oHEtKN0oj2Nbb6vuybHK34L3wb1JsMx5FJ7pXoO8yQ2S7yfGgx92axVIaKdDbPdt
f+8VpXO0Stof/MF89fwKC/TQWgcxkjHs4LwOEZDLN7MLFWmGTEsEtoUTum01Jd4A4E2aBV5ijKO1
BY4NFJ08EH8ce0DsnzAAljwpDrwaio0EHSlCPjBLOg2aApZw2NFbbAzc7WDwN0GcJxSqSLjUWkDp
XPBgQX8NYXgNYpNLQC9olu/hcHKP48IFTHWdhS5n9be+EVNiauBzZ1sV0Wzm84Hak/wBsY+3CVpr
vJlbMPKEzJ8dYqAvXfmiUe1zUw3prwE1ZM8tEfWpz1MIJEfbPlW2r0IcR1miUAx6i4M4i+AhsWPE
RzSQTBUJgfpk+4GDn2Z7jXEYGAcCGJET8w5s/TQaenBVc6u8yyxt7VPQjBNGJ+Pe6RGU8IRTHRGB
rm6VI/RDwcF7BH/kPPcF1KG1WdBzSp17okzj2aAccASZVzxsBM1OmdSgq2TjbUVoFQkn/UNLORx9
1x0PtmrKvYMtK+KAa4UVdDQoixvo/KG0gXOr0DkGmh9Mf+8ttCgpBEgMpaijkptBqLuWRSl36yNp
LHOrSjOImjpQmyJLZdQQ9wVFL4IdsDnlH6kAnJ0nsFwUyfJEukzhKtY29+BSADxq09kNq9qaHz1o
lPbeYIkIJ15zC0DKnzaXdKds0L1G5uFcxjtybOzZ3xSGdZPVuogCVpunBlWs0YX+tO+pQWNO5I+i
kHyb4/K1EW0+IKgAnCpAkQt6F4QySEFa9wBNw/hcjd64SWcTN8pRFF+lYbRf0pF7B2Bj+y1yek1Y
NVTdGzhPheAssjhoGoS3VGEB8JDOd9hSm1DxwntoOPRLuLmmRwlPWlLUo7GDNxfUHA1XPE4XfrYx
WQvoU573gEgVNCkR/AzZ0LwGQJWEOaY4qHw1mGmAh4T+2BrJXNf1Aw7Mc2hAkRQ2JkYUoy6qqraj
dRsMY36TFS1/+WSkdAnuweSJVOJSK2ltX21HDcwX4Hynwdp79s1cXYmTXgoeongBvAkwnkF8sVKM
lh3rPEhm5lM/3I1in9lXcgxXnv+u0BNUmIHF8Xx6n8N4+0nhPHKL+IO8E6r1QDj/zrsw+gH2uDGd
TzB2I1J4APZ9EvUV2d6ld/i3kVUCs3MLV3sKjcgMROfwmhvz2uP/h7Tz7I0cB7b2LxKgHL52dBq7
NTOe9EXYSco569ffh9733u2WhRbsF1jsYmFA1SSLZLHq1DmzJXAAjcFazuctUo65W/rf3+5Cjijw
0F6ISMEcrDpa5QjVMtWQtP5xqrV/3vx1IQgLsgUxD7rGxejOCuFe1TdS1ZnySarUHyrpITJgb60u
Ws4LoosiC7VkrFyaoGuhj4u6ME6enD5RAiKvPmp/rw/jVS3nxQaYBOorvEXmyEwqCI4GWtA4Kc6T
Up+qjEzF5+smzNd5etH9St+7IeBhc56GVs91cMO5cWq5I2vV+mQkHTn65IeVqWsELMIlL6o5YjiA
UTAI8wTmLqdsJNFYTkVmcEEON3Ha3U1e68JQ8RlarF/y2JKOfCsmmo2ISVOnXVyQOJgzk3IhQW6p
l8Ypp4sruQv839enT2yD+ZAoj7PHgQkBV5h5QaLGxDPQMJ3U7PfUHNNw3JBLhbGMAE4hCxSs7PpX
/R9iQBS0QdxglpbZmUGjcJwkox38lHUWlHqqZ1Agqe4Mj/RwHsBVC2PVmH0eNGnfZ3DMXR/uwqkA
lIjXO5MK/mNetCer2whpc/MERGM79neR+cbGKXF2XliYVU477vSgj1Tz5INaSnFJ6x0OL5o5uV5M
oYE0O9hygmWbbBIeQa8ANZZep4ID2azfSm+dLIGhQORVB/pp0Dwqtt7ZITQqxP291WqnmhRaAJ0m
edzry7GEQBAyP/T4CcYKZ+5+0aRWcoO4wmmiZOa3xzQ7ZVW/sYq7qYDdD/4wqUm/yZ5+rJ3sGJDP
04c/13/DK5cQJU2Q0ArNw+jbzGOBWC4NnrHOeLJIkMZB+jBp9Uo5cdHEiyw2Tej0BMwmsuAtRi5B
G099XfyVK+/OSu3j9VG8OgbFKM5MzMrZII0iP6nU8RQ3/yiZskmzpyGDyNs4XLezNpTZrc37w7Zz
DzsZRPpOARGqvnJCLFkgfOawA1Oo4uaXXhcAfIggZMSCSAX6eroZSNOuGHl9DAE80ugEofOI3gg0
Ti6twGuOkECq9qeqhpMZrBntEeUAUW8WOXW9yYKghIw2T+7HQQ2fcwhoD1q/xjuzUNamFwWBIJL+
MmX12Y9IJdQo4PgE6kAOxDKjjY1khgo9nKbU2y5ea5RYNIcVBYlQwW0yO5qimtym4Mo8IQa313Jo
COtNQg6/br/q+Qrq8dW9IuYX8JhtWEjhvtrYFvJvlpIP/WkY5C+q4R/gSq42BoUqwowxgrQ+24Vm
8kuZ7JUzZdGyQ6xBHxWsO3OIQq9rReUpSn9q6TnpWwuhEnQisltPe1A6t0avxoMT+vqueBUYMFq0
BQSgCKGcV+0EQYeAUqfY/YluUDQrxvTRTIttkJe73G7Mzchhtk9VdY0bZ8ksZGd0uLJVhBtdOrFe
17BJVs5wMrgDYEQNILaNJJV3rbLjf/NiZVEXtqYugDnECwAPX8VaCTIrJLU1/JUmxpSs4BqmTnjg
RTTCPILyFyR6wBupqF8OiIIV3OFdzt7nUW07ASoTJI6bN0cBwgx1NtFrpurQB12aYQsAt1Dr4TTp
1m6YjCclrm6ve8TiVMFAI0DjPBHmEK1glKhxVN1wiou8dUeErSm7Dv6n61aWHABuC2qbKsB70FKX
A0kdrzIMKR9OuCQl0BsDYs4yuStaRGyNm6H7ft3cwiUjqDT+z9zs8G/asRtDrxxOSgCEY/hjq59R
XjpM0a/rdsT8z93AQpkNYwL2OI+zW7lwAt/IhhOprY+GV3AIj6gQ6V+sWtmoQuO8sx5TMNUrR8fi
rcB+ohcT8KhoyLyczxwuaTp4o/EU5lDNehKZIOjjDYig+t+l85wTm/raT32tT2jJ7ekEINSiHeA1
DlKSHKOpQwVI4vQMKzg5xb+F9Pv6nC6FWi+t6gpIS1x+jog15ZD6JWLxJ19+MjiB1TrcSslT65lQ
xkMHPLlmdgNJbqD+lfrbt/dCcRRzKvNvFGsZo9gwZ8Gk3udVooWyeiqzcZOS9PXD1Rbv125zYWJ2
v9lNKfLWk3qy03ozpEdJda/P4cIFemFgFsdVupa0RsAYlIjSkXYI2tseraEo+t6qP6+bWjg/BOTX
5PYUTdPKzBPliXbqiMrgyTJ/md4/a7jElc+/dDSerQYdqpM9ZgmfR3Im2kxw3F7//QsubcnEGLo4
/3hGzJ55YadTxgoVMlQV0OFybJXnEpTQXdwrxsqtpIhvzY4LCAVEDK/SOqi+/P1sMGNeZ5OSyxOQ
fgeVoe+69jBJ4SHIv+jBb3RIqJmVNzbANn0lhbJw/F4YVi99OjJizR+MdjpVkf8JWPE+0L56/alR
ayT5btpk5RmxdDxhj/YFHANE+LwTr5AyjTi1nk6F6v80Y/lnoRZ7KlmUHgJ/E0bZETmUX5NXPmgd
eJfrK7rgMhblPoCfdBJp9vzd2TqFYactGEyVbhk0P1bulpXPOwJ5eraIXRaHY6DyebIGpKT3jf33
Hb+fkJ/3JohcHpuXBvw6rCO7b8dT6ktf2gExJoT01uSoxUfmrkjDxP8amVP0Np0cyU5fAlT1MACQ
+WMWwzAhOb+HgHKHLH9HrAPeC3uNV2NpvyHQSB7PZI0Aq12OrqooHiheBJS+/obElIkYiL27PoEL
t791bkKs4NkK6bVpDl2dTqfQ2un/VMo+rW5qY8XHF90AsjMODlLzRJmXRmolVbUaEsSThqLGuM3W
5ml5EP99f7ZlPQQVC8On5aGH8MA5+sqhb27Utazd8mr8Z2W2GnVjj2gfYEUr9yihhN+0tXEsWngJ
YHnGwm4x8+bcHJu4CV7e+8DXEzv4kaj1o1IZ++uLvmJnzuZrI9KmTyihnQzecYPaPPrUsTdGUK+0
NCzb4c0G1BoqnXm87GU1+L4WOD76i2hODPUJgMr1oSy6Fsrn/2tiFr06fmX5ZYIJ+Oo3QoLDiI7X
LSw6F2GjrfPkFcxVl84rAXzI68gkCUP4mMGFJjQOvOKuV6t3jIWDWKQaDaFOL37J2V6M6YkeR0mn
eEL6FOjdyueXVuP887N3RcKj1UmBtYK3t3bqnw5Arv6O04R4l8OK1kuuM/ETzkYwokUZjlEun4IS
saytfwsExVx7ly8tuSgNkMjUiaXm8bzVSVOU19TJ7AmMktygL2cbz29fdDJvdF6SjiXdMJsrO/G8
0Fd8+YQu1t6JqpvIQyTCUfZ2dLhuaWk03PxE8eStHJ5Hl1MGepYEhDRS0qrs7qgkaorGjyWv0IYs
WdFhadJJSOHK88hNtiTDlEKiqb4+SHsASNcHsbRHWAvFoKOa2uucH8VMAUd4kzGdRmivVb/cJpa1
b/Mbs1kJC5d8+IXqRdA/2lSaLmdLrTNDD3pvOFHS33TxPxkIn2yNEX7FyPx4BH9ca20hjOT+tii/
og+xsdfSFYtGeDaJbiyoXuceRqyO4JZtDKxItU2lv9jalM2n6+uyuOwEeCReSb2+artSyddFdOoN
JxuQ8F09FerR89u/140sPKAsVuP/jMw82CstNORNHropmnVJ+T0DdFBo31kZJ3+PKeqngoyH7Nvc
jXu9S53JAvYfQfe1UeXq3pEUt8unD0VkPldgoK8PbXH+IGkjbwXmGXmDS3crkkqv4lKnM8ooNrbC
w1BbOZQXd85/FqxZhByTBaxpxh9PjnWMJPQ7Pwhg4FoApix6G7k9hUOAWFubXZNelxVFozNxWTDW
RBYfehNh1KT+6ldJc++1JUgaCiZkjlP7GzrFI80CghQV+dhjiyZwHnSowaRrbI1Lby1I2wQegdwM
jAyX84viuYKWLWWBIq1+pkr4wSjaYCtZTbhtKIdtnFTujmWWvv0dbp2bnXns6Bc9KJtgPFXQEwJL
3K927c1V1kWv5b8N1vgNJb2XV9/ZTWg5YesE9NkwMlRcsgagWjYiCUawbd7Lo1LfS13oPIJ8p9Ui
BB8zZFK6j9KY5ninLFCPy8ut1OrR9+seveQIokuWqrp4x88LMcbk5UGmM+NRfx98a8udHOzfYQFm
B0hKLJhl5kUYBFM7O4RV5qQAQo0ROPek57xeQ7Ms7RuYBpGigK9eptf50nNKGyR553BGJ4Oyy6bm
jmRv3dBvYa3kPNYMzXzFt7OsQWCWtOUIcEPO0bYun4Z0gFDG0b9en7ql7QDFAKEyGQ+AdLPDoA/9
ifOakmImSR/UftznjnTUQ4AuCnWjpI++ynL447rNpfGJdYJEnc6EV2lzv0QBya5oiUy8p1x37UTe
9PSHrGZhxRts/og+szO/VGVnjNRqJGqLUfvNaUSqQaQ5AxKi8RcruddyMixs+OiuS+TbolljE1ya
2nPzsyg+HUvPA0Q3nUCt1uO2mr7m9Z1i7FJ1I1s316d06dbgPmQyudvpbZ35ZhgPZWi2Kg/FCu6R
Ak1eXo7hysWxOCAqcag1APQBr3S5AewotHLHZ914e3VHTZKmB630va2nNaSP4sTaR3off6qR89td
H96iZQIXQj2o0ex5kK8ldNkhHkKCrL6p4DyrqBtM6udQ0Q+OeVKsldB1Ibwg0reob1IOE8+Ky4Ei
ud47rQfmy5BcHvfpeCiqe+bVfDP5BlzXsBRSe6MaQjpstvv0xkT0C9XjE10P26n6TRtEE3y5PncL
rkGbNW4BlQCYAV3sxrNroZaVMR5BIp/y6bM3HYz+9h3fp/9dhPq8JOct/kXup0o3lMqpdrbDiPLh
ymm4+PvPvj/7/TLyJlmrJcpJdaJtrAyb8s0IQrEKJiQFZERRgJzHxTL5jzQZNfkkB/FG3U3OG7Ww
xM1sww8HMwb0nKJocrkEhQ19awpl6sn+MEbaRqLz6foaiA/MTjpcVXyaux+0pbiCz9a4kbuk9vRO
PelJbO1a9G08JFSlvr3XBuOmMpp4K6Te6IVc4zRdOMvhPQJVJipslKxnQ2uzWM4kAY9EpLXvt+YX
ydl32cfrw1s2Aq4MTTQqTvOkjhZ7SmQNgXxK5DbcwEV5i96etw2c6dnU0uM7jCHjo1NJ08XevJxL
vXfgXARZdmpr8yPMk59EJ+EGbZ+n0V5jWlg41yiC/2dL/P1s3aSazlZ1iHnzdz+S5IdSuWa4AycC
Y0UK19n1gS3EYQj6kLCGlUhQ9M7uCM3KbKuyQJp2gldYVaES5UEbBCu3xNJ+pTQHmhXCOA3Gs8sx
qfSGWN5EcSHTmq3j0Fj+9tQuSQVk34CDiPNs5uwIOdMLX5jkj+kVMO6joV2ZqOUR/GdgduJo5gSs
oNGmk14ezP6u+fP2deBhx0nDFFnwhV1O0FD1FnKrlLSi76N8Z2snr37PEsAKqODDlKDnyW/H6oMp
cqgn2envItsY6IpeH8LrCxIyFw0/IsPOf+dnvqIijQqlkPVkhLQK+He+8y2klVsLht3wZm47QEYY
Q+9Kh2/n1emM2nFhoD5sPuXKXXgfem/2psvPz7Zg2MOyMWV8PnuwaeVei5kWyuVgpDj1BdCSYtv8
OHGK0aTruzGeaO8JKvgjpqfWRze6vFWM20KVd2bzWxG909K9QmOpMny+vlSvd/2l/dn4HIh7aZ9D
vUtynkt6m6vwrk2VFX9YNALiRtT1wC/NgRad02flFDNIJfxYtrRnppvYcq8P5AXDeXnJCVQlvVng
sYg05hjPfAJsERECP5GbLw9Vl5o9uD7N+BS0YfSVWab9NU8/OmPdfGkLVSMQLcJgIyWKt52QurzT
UAi6H1SregRYS/UR+ejwayu19rHRh/ZeDwP/1GRtejtFfno0/Co+FhoQN3kEcUCjuNrcEIrUMMtn
43A3EDve+CQaNjV4iNuxa5J/ujL0XSpPA7V8W/kaT4P01R8NGBPHoDh16Kd8aCu0tz0zoVnBn+JN
Finx1krheO7jVsmOXDwd7W1T8RjR6wiUWdeeh8j51OTN37CX1I0UyAkdc1PYTAfyYMFtNY7+93y0
p/tqtNtb2yxRiUq60vw7gCX7k6ijtLu+EkurLW7iFy5FNBFmd76V0W0lpwarXT4ldI3SzP1mQkg2
/ZmJ+dNNq70qCwpMOIc2pl3qcH0ES+cX+QgbQiqH5ot5QJHnzOTQ+uaTLPco6d5M5Z8ibTa6d+fT
hXjd1uvbRAzlP1uzDTiUjZ74FbbGzj760DaZb1Re4vwF0k93EKck1y590ZcXipL7mVZy8z8p3aHY
G2tEWq+jL8FzLpI3L8S2c1ZIyy9IF/qK/aQMn1qeQKUhUD43+loWZ2Gi4NASWU/EVASz4uUw6ij0
S0np7KdQ/tHdZ/a36+uwNAzGQfcxkTIYy1lcB4euVAS+Yz4p8L26gz1B32GU0ucp0fpHo5OTFc5X
VeX3Xp5XOqzQgpUO/Chwztk28drW76akykBJlaXbF+OtYtMhva/CeIK9yEYmXcm+23IR7/sprh+t
Bg4lpGqCjddAUyaHpAtqu3Y+5RxR9t42k/IwVnrG5NvWVoOm/x8DQJ8rqA+2uZS3b745xIkOTRYo
BFFlmf1+P1GaTkqn9AnSANnoNpQoNtWbiyu6SW4YcK+gF35Vrg2ItXUaOqMnS0ZSDaBcbQ6wSawc
WK89S1ghF0M8tBCuZFWQq1FrRU9Sd684wbaf3n4kYoGIUYgDoEEzvwARzRsHXc7iJy2VN4ZF47+M
UPfw97oLL40DxQEeQgoPbd6TlztkyEeD4l2ePI3hNnfHNd5lsaAzh2WD/Pd5Yf7sNRIpTR/0Bp/3
jO9TuJeaB8g03LI5Rs1ReaMuLvsCuU/yEfTRkrF6tfJUU9AEHPAuNUs+WDR3Q8T21tmCw9Yi30zZ
VqMCOTsWodq0IrvJ66dC3dXSMc9vrn9fnEeX0/UiV8v2RrmUJtDZ/gh1OQgdDeFLRa2jD51sB59l
qQvuUAqsHnSv6281SbY2Q9Cv9Y+99gNhWZTrTWTYXnEOBnqh1glKMU/N7y7ZRM/Xx7X29dk5LI8x
7BxRVT8h1LE1m9vuHfkQSiH0mVAgROqQf186Gko0cFhw5D0N8BWMmwi1+rcPgSOLVSFbyEzNNorm
K3qm6Cz9WD1K3oOsra6AeMXOFl81SYXS0CQ0qucZFwVZnti3ffWpwdbez3pj61WwMW3lJLWcG39q
w8+88/It/bv6tpB4ZWydpit5dXtjqHI2GNI/uedU20b2qi07+xmPUTYJXKoybSNme5Coo7pxp9q7
IA/sQ+kkEmQQY7Kj4oDoiKZ+8vvGeLQ9Q7qJggzkHlzt0/OAyK25UXLVv6npCylgkkPZRc6j6b5X
y/45bbjDezPsgZbUkiVt60oed1lVWG9+WYlD1+RU5xZELWm2/1T2gpmlgfoUqLtSgzv+zYt8+X1x
/54dV2FV9HVtiiUYP6X6V93457oTvQ4SL78/c6KmU6Is1SXlqU9C+dRXTf1BATEB6aLcoVbXB2qI
kqlcvvnYwqEMNgapbijR58eWXAZqiwZveWqnWyv6bJcrV+7r7X35/dm0lXbVekXL9zvadRWOj2Hl
XFyAl2KBbU0MI7JN8+xAHfhDP8DADbz5YwI6wxggzoPGAW2SRPpQBgnqVd/HLN1dX6/Zs0SXSTah
4a6REeJ9yNFy6Q91GmdROpSZC78mzR43VXLjB+lKamXJCO8FB4wOtUZYRC6NJKmTVG2YZ25c/UmL
H17/6BVfr49jdq+8jOPcxGwcsC4l2MdEEf5jauFt4hxhKdki45Kq/qGFy/Ad9gR9PS930oPz+D5I
JztTpTBzOwliv4k2dxjCpLTbVd1TEfyS1ii1Zw74Mj6Qx6S/0JOA2Hw2vhGONg1Cu8KlNwfm0p01
5vvrI1q0AOsv0nBAdCEeuFwkybN7UwvK3DW8gy/96a23baF/R3D2/dkWooMkbjK0t12iMfhN/sTT
iisvDUA0MIkeC+DZzuyCbJtIzVtZilxL21bMUrxydC55sWhbMll0UvfzulMYy4qU1VPkxs7W624l
aV9qK6fAmonZGlSQR8oOXCFu35d7u+1dpS2fwtI6Xl/qJTPc9NSeFl91YWGGspW3sdv4eycBhHtM
1zTq10zMtnzQOurgBH3sJt1UHO28ro/o6nn7uF7V0FszNdsaJWlVYygRE2PdTmRxH83hduo+Xp+y
2UP4xXsJXEQ3iFj7eUGw7Gxnqjo5dutsH2k3k7mBzc37ed3IkgefG5m9touBzn3fUWN3NJ3fk1SP
G0/pV9Z+yQZNITwkVDIf5hyQAUOtkhlKlLjk8mwfQeKV7y+sBjcKtN6iT9F4FcBUSG85jhcWrlR/
k4YGzcGPDTJSb56oCyPq5Vk1VPSJ+UpUuE6zLwGYvbH5Xqz2xfdnUUwgTRDLGQzC1KKd0X2MK3Nl
BIvTpDJBIlwRjbqXIwjTtEtT387dFBrG7wWkPyu+tGwABBnKkiJjNxuCpRXJmHZT7rad+WCMxR2v
uofSyz5dX4mFe5fWuf/MCHc7iyehidXUOB5yl3B/03XHiUTdQHFp9B915XsYfL9ubsF7acDh+UbO
APTNXJk442rMZYVR9WGzhaSBRrr3DOjMwmzevNyQy7qWc1fJ7BtncraK+VT7xXaw6POMNmH67fqI
FtcJfU7KizoJw3nlr/aNyJfNIncnNbqx1Onv2JcvWZ3b63aEQ529vf516TM7s6slHMq8MMo2dy01
B1KoduZeqceSJo9W23SwFn5MJ7jGrxtdHhzQbwOOE2CZMy9HobXsfBPv6GFVLo8tqeJ2JaxYMzG7
aMIyVwqpwYQTShvzzv8cFe/aq6IvWrxb4d8XP+HMx43B7DRIs3I3MuCa/OOUsFzvr0/U4uqcmRDX
z5mJgoyh1BaEd3k+QZnoho28Mc3fQfxbiXZvNwUHywvvAdmk+WgyD/ApXLCZ2wbOVs2TD16a72gH
AhM86V+V1FjjlFhaIeIm8rrk2UmVzTxPyyQ50Ucrc1WULsMg3Ec0aNTxGvXAmpn5ncCRrUCkmLmS
+jvKIdkvfxnqj3fM3dlQZodDOuVjWek2NoDU1GqxMxI37MoN8k97c/p43dhCyEEW7r95mx2tkj+l
uZ8wIIe10asvxtjtOjXf09Ny3dDSocqbWXCmwUH0Kicnq6nB29TPXTUz7iXNf9CCYMXE0uIICBwP
C5JLYHou/RtW+zHyQ3wgdnIYdZ8mugCdw9uHcW5jNl+V0kue1hmZmw67AubKtfzY2hjE38/2qDGa
egZBCosfAiqdamh4u02tr5zTS6sOZ9cLm4WhvgLMdmjClPT6pa4yqEdJf6qaAt76X2gtvGO2DNEM
wrksw8Z3OZraC0MYSeLU9aSPoXHrrfGdLI4DaCU924LAaC6arqV97YS1mbrydGySgkwW4tPJ8ff1
USyFH6KGYKhUC4GizS4YpJL9wSp4VEpTtg2Km3b6oZV3HSh4S/N3er0WeL4UOefXKG5MngacE5Lm
M0fONSupKjPJ3SEypnvadaZtJFXaTh4U6RjZpX5jdt2zJ5eQYavGuPc1M9p3fQs7e563G6UEsj9q
WgWTgpRvQ9XJ7zxE+HbXp2XJVUWb7UsrEZQesyPX6sy+HxuHIzf7EqsFlOHf1PYdd/u5jdl5a7aF
LCmylLmy6krlU2XkG6lY2dKLy3s2jtlsI0if+anDyVQ7xZ2l9h8tbXqG1vauJEWLBHS50aN4Bce6
NnezYyRV1C7p4flyq2+p9Vilu658jwVylLyRBPHW/DCko3SylNIh5Mvh2O9ug+5nNnabd7jAmZHZ
MIbUnqxx9HKXlpKtjhRHaVSbOvr8DitEd9TSwZURkV+eIhalZxMqfhYovw/6CeEZa6vwpLluZSk6
IviitVuk+Kh+XVqJilJr+9Eixutymvs/e/kxdarNWH4Okt/XTYlpme/vc1PiWDs75COYBxWzJdYb
hi9996itfH7JuTjaEc2WyeFRsr/8vJUZiRV7Wk7mJXnwbdR7e/9WCuzTO0Zhi24ohLwEh+HMjFeS
40GnxZV1yOlyWTpJtv3zuo2FoZAKYzkAe5MQmRM/VAAoPEmzYjdufiXRvlQOsbUyW8J7ZotBvY64
RCio8s/sdHfySKJYL8WuWfztofI3na1Dx0Of3YZFsIPWshxXtubCrXVhcfaaiGPeaDFrw/IPm1j7
UPrwCE4m5AFrCJel6RNMYICPUU5/dQgEYYfMS+yQg0O0YYgOVYh4i70Sdi0OBzIuJCodNMPmfqCl
aTCh9ECyx/9mpMUxNm+iutkpeb9/uzPwpADSDHLDoqHi0uHaqsy6vMUZdOmrZU4bxf7WlCvB9+KM
WTSgkZuhB2Z+9fqqibxawNpkCHxJO/TT5f7P9WEszZd4h6N1RknkVdLEzMvQtis9IZthbO242cjK
sJNjopdxZfeYCwcNJVYyP2AHaGSYsxRLaERMVVslrqOH9ak02x9l6mX51tCiNNp4qXSCGfQpTMKD
5Ea+fpAS45ATl0A3Ukg3zaSk3+DWi/dOM9Wg+yOTZ+OUfUsplN70kxr/TUjmH5xJdT7EJjIHXecj
T4vkw94oDOoHEsA8KmqD69WgXau+H46xpEc7HKlzqyTqP3S9FO4quVd/50mDQlChSEgR1JrzSy5a
fdiqmd3utLYF/I+6w99GjyoANmP/p5rk8NlPjeiXn+fOTe6Fyp2RpwjXtkl3hMHtOeoy6PPhLr8J
JXNCjybQD1RYm20nBROPUsAziqfHN0kcZn9aLQNXYUYlmhBmfFB1Uzq+Y9nZhwZvH95A81xZHelx
EgYNe7E8ytLmkW6nYo2eYHG9Ua4htUS3Ov3dlzsknxIL+hhspEW9f5SzamUHvnZdum8YO7Ubgd6Y
t2ia0L9nes0O9Mb8z2Qo0HwnX/tAeUihdLk+Xa+HAjYEAlmqX9xjsNFcDsXIhy7skLZyvaPXUgdZ
eQHN9S9JVfF9IaCug/Pm7TCL+vJcmcpEoTyRUjTc1AECYyX6FFv0Vw5T39z5+XA/VPKP0bMfkng6
qtApylG88jOWJhTEm0b3MjzQr5CzcpxVcmqRjAdW6w5hdAMwtN4YeX1jG2/kEvx/I/7P1iwsoNbr
aQY08m47VYdcaXbmdBtPDR1UH+3KRnpjxVkWV5CEjOB/0MkEzZyxbytLJ35nhjvvUPjKQ6eaK3tq
0QTJC8H+QLlhXk6E1M9pbBKArpBmQoUGXPH2HW5I/xfPMNCorxCcXSBliKNqkTvRz3ZXjW++OyEq
VCmOU3GFQ3DeMeFD/o3CDbW4NGifksTZK1HsQe4ffa5sayVeW/I1CsmCXIJeRLbw5Y7qUeOOndKL
3GiKelSk9OFQWfWw66DF3QX0GbvXp0587zKwYmy8+wV9DUObv0CQTfAcp4/wbfUY23upI3t1uG5i
af1BnYsMBu8Cay5vbLYoxeRWjonBtw6+BVlWq3r9yiNUOOrlQET4BGKGRlwO1zmqGhaOrHZiUTEb
P0fdtvE3GXo410fy2gaTRZxpkJ9VBFDxcnHofdfjkJ4tNxGw9vSLUf60p4NCSchH2OgdtiwYKykD
cvoZM1t1U5mN0QQxqea0+2ySbtwaPIIpcWmed6Tp0fo5eYGxctQtusOZ1dnx4xB4KF6KOzTBcCMi
iK2ptcoWLGW+Mr5FS7aAGDI2HigzR/dRN4rryI9dI/+eDfUm6j+qa+LmCzZwabg/4W1nFufO3Q+2
NlaBE7ohz6up2zmZutPXEvYL7n1hRPz97J3oC7AE+qGhm/6j2+UuIh9x3RMWRyE4IAS3LHDJ2UzJ
Yy4nRVtGbtGXu6aRvxZj8kH125UHz9I4YBVVRJuwAf2leIKdjQMJ3rZGCZ5xfFHrZyn8dH0Ui5+H
GFCgfMlczpE/tto1BNV83pPirYmsnrPiUEvBguAZIY2po1v9Ku4ZxrSeVHkIXc20x4dElT45ipEe
KuLPbVkSvltD/rNC6fOD2fXdPsub7M7OE/Oh6OgiWfk1i8NF0QGoPNyLxEiXs5lJY2n3KPO5gyrt
uqH7AAfO8/UZfZ0S43TgAQTdkE5v53wHjX2llKOE4yXaF9NEd0/Wj0H9gCrPTgEzWGgrK7jkhzzA
gYghHEC5ejakoDCRFLNSriav+pga1aNThjdN73+7PqyFG1CwtxBLUYBYKBJ5w9g2hRa6lVfdgOb8
EeTerTMNbtjq36+bWhwRSEGEfglgX+Fc7TrMjDy0Q9dCGlIGoPDYv7GXUMRzJKr+MyH85GxXQXSm
lXLBIoFOzXcCuoXaEgwi1wey6G1nVmZHRDVUPvKWFgddfKNqj0Z/8//3fbFmZ6NImw4pL5vvT1a6
01C8N3J/JfBZGgKrDmwLsIggPbs0URta5/Hu5fjJYDTcRStxzsLVDSCUJAudRKAb52hzX6s5X3Wb
9Bc8g+a9an9ywq/ycG9pb492OOTITWhECa/zoOQuo2Zo4sDtJunQOc5e094oGfPiU4LejkCE3pJX
uRyjjBsw4GHgBp9zZxP+fPtan399ttaJM4amH/J1JNTz7KFW9te//5IOvIzUoKE4+/liqc6cqSrq
MTFq8fMViNlTZxvXylZCMi1PhiczQDc3bYc/NAR+8PXhuSjW0pVLFwWIJNjIQO9Boz5HUHLmo3Xb
lr7rx+qT0Z2K5mcmtV/UpEcpDL7DSDOOWaPsNSU6mL7yKVbesV/Pf8Gca2iAe63UM35BbeonOfee
YRZ6eyQHQo2yDz7iwFk2W0YfCdK+r1TflZ2HQfqQVu7orOypheMTE0I8hlwfx/XsbENnr0QI2vTd
0DjU6d2k3UnemrOoOMPMWYDU8kIhDSCDhheNBGfOYoZG3NLb7LtS6mTfVasrkXVTuhvJbqQHmHn8
o26QI8otT9r2DmmpoNTRNBt96TbW0B297ruLI+ZEpygrXgDzalpf5GolD0bgNsopSb8Z5R9/TbFh
Dv8Wu1vlHCR04DXLrT7bHjkEWkTGWehy3v6mlvgr8PVt3PxpyvagmOl9m1XPWqy2m6Dx3tgT8K9t
EbNAP6ByLc5sN3YQxVpsB67d0bH7dQrX2A0WJ/DMwCxhJFXjpI+eFbjF9KDED2FBtfBtDQD/jsHm
IQiQgfbUebjcIryoyHVBoDmV+75Bg6X8fN0LFq4q+oYERRgGsDQLhOy4zZoaMjDXRwl1G2sDwqpJ
ugaWWbMy211NpGtZ0WMl6tSNDrSkpfvl+kAWIkgGAocUyUgq2fP3rFPYuWNVaUiSu6yHTTgS9UdT
V91PUxDfjIUyPjmyr+40xJVXTIvj59W+hv9APP3IC8zL9SUSv06vE6xLZXtnDs1dYk+f1b579kd9
xSEWfe7M1MznvAEYKqqrhGBW4226NigekQfpt7Ycrbn34ppRZhPaDHAQzg/dycg1KYKszbXaY/Yp
blbCsKVJozWExjWLEOaVvokXxn4BL0XojtoxyYdHGy2VpN2WtXm47hhrhsSpfHbqavDeV7mNoSp5
9lr9Xqo/gtinlWINRbE0YfBL08oGLSzvztnx7g1RE2W5FLhecqzUm3ElKbT4eZInxEj0mZEIuBzH
6CdxOhV8vnYe+2evfMcFCGgX6iZS31QMZp5F2ahQorEI3NZQ/J01+cXz4Bv9g1nRBnJ9RRaDFsFy
pZEQBzk1z2UUY4HG/aAGLpS9zdbLgOwNcVw9Wl4zFBstQjs7DI4DBDikqLqdEaGIUMSy+UfrW2cl
VSBi8fnmNUAKiaIlCap5q/kQmEXfNinAwQTEIGWOZhtoU3FQ7MzeWRayrhkUz5s2c55hHh5Wjo6l
/YxVQhpeVqJz4XJRaVPqDAWVetcc7HslgdGo83ZBcrw+4YtbAIE6xJNE/mgeJAZpkQVTlwWunDe/
7Cg/jpPzJy4puDX1ynQuDkiQKcCXhAjWXE8gp6ff6O0ocJXY6fZ9ORZPrVFmd33Zr3HzLJ34Io8t
5PGAZM2ZG0ap7Ur6J4m9zXZ4qhOwM0Z5Mmpz3PmDon6o/FLfaVU5rkg0LLovmgWqCBVpWlXFdJ+d
KI4UmqWMoBhoqexUBM4uoTGnScbNWBS7hjJkYnXJ1qodOmrUZtdT/fBG7e34XRsOTdHKTqv5a6Um
hJLtYiqSlAc/0gkaEvHfy7UX/5LjnNmYNwcVXmV5qo2NoT3mPe17/0Pale1IimvbL0JiHl4hxsys
DKKqsqYXVEO3MWBmjOHr73L2uacjHChQ5lGrWi1Vix22t7f3uJZbg2vraAGj8b6GLhk39I1gmh0J
LcAMKBGziakgIwe75lnPD2BXBdH7/e8vLgQA1+hCwvsMGtTrI0OKeWonN2PnIuX7rvmGsmho9F8A
Pn9fzpL6y0kzDzUoWDhHsaLEzLWJJxM7W+kcJij9oqcafForVmNpNQhSYEENBOY3EAOORUoSgE/5
3E672Yyof+zRS8v+RynyzC7UPBNVC3KQkZ3HFnTsTrspxM8sxajwGo/Q4nKQK0GvroudU2MvDpJ4
UP/pxTmzNh6moIMwqX5O/XtsLTImMo6UKClq2iRBB0TrNl1xHoxhCIOWPVdW/2Nw8pUS25IOQIaH
BwVT+Tf9PRkVVgB+QXR0zB2iOYs0IejE9zPrXu4r26IhupSkaBvaJXgbGKI4G0BBKkUeZrr/NIIH
Oy+cI6XuxiX6bp79T7PrhHVBX+zKWLlYSxdXpjdxtVASvYHjJB0oALViLs6e3/8AanZcpWsd0K/5
ZfWJRsEDkIZoyUK7nPJIGrUjyomW7Bw0zme7mTf5TDE3jOXlVYTHBv3qdhd6o3iy0AaUi+CBVdlR
dGsorosHi9gCZV9MDtzmWkAtygLasnNlNj1wJJrNPPjppkMP8P2DXRQEV+S1n05C417fvBxM7BRw
g7h5Is8+lw4lO0xpAkkrGfxkRdbiAaIZFc170jVQX9F8bknv9thco9sHz/0a9M3a5xUVZYmXOGBc
Z2duuOFI/HD4en+vZBh/oxyACpKDeWiwUCsHbTa4vDQJO4OB5Q9IXgM30lj5YM3Oduz67X1hiwcD
8H/4yOgTuemeMALSCwPY+dD2E+ZNQr07Fd4a4Y8Kl/4a9SPgh2EHoTwWpjyG3UCDomFdeQYqYxEG
1XxyEn/v02xnE76zab6twykc6o1tbsxZ+1ClxgnA2oduGNdYO5Z2F2U0kGogu4hhLrkhF28AS5KR
lAYG6X1M0QeT8b2pwCk6IVjYisb7e0gL7R1bLCHCX5s80VBkXUvM9JHnCYoZ50l7kk1FAf1mmz/v
H+PSgwNqbwNtjy76ElSDAsBI0nMBn9/y92a+NdKdGewt/o6spczIAtoR2XM8Bdcr8UigpUVjszMK
iPumZ/tRN57nYg2qZ8kNBrGRpBCXDqlnXouhICbNEcazMzO+B24aJeQvveNh6n0bXBYOxvQOg3Ep
Tzkg2+JZavo+DEYRFc7fprn2Ti+ZDFkQAPqZj+KqqgEVx/1rnFy+00dKHp34/uEvfh49Ih7cZx9s
ncrtYsznCCf8HH4zSK20NqybOfqfRKgpceTaZyDCoMO3THt2nERTPJspWQOhX8yuwluSTL9gtbzB
TcJtn1q9RZuIQ5n3fUoEPWhUY5Fj8/Eg8iTfg2zdODZ9kaDNh9q7cpiKtX6lJZOItDlKt0glw1ZJ
C3JhIQhvhqJ3ObwdbY7Q2PMNSIeHshDv2FJ4VMBiRPM3ClKK1nlzCuY/JgfTkiSakA8Y17ISS3px
KUH+/cVCBlShNJtCAlg2/CIU+eHtSiHpb3BOaJAFhOn1952k81Ov0orz7H8oNoNYiTyk2qrvIAra
cnwYNXqAKl1/vrAqnnU1vFtuP/lZH7qeE3F0uuBtSLWnIDMjx9jdX9GSGb0UqRg4AlebVgGafXu4
Jn4lItYeTVTxLL6ydYse4KUkRclmu0c7H+sRHlLvULb5obTd7cCy3UCdhxEAKWHhkQcf0AKB1n8t
S3dT+trnIclWQv9FHYELCkcWTyLe5utN9ojHSTXCtbdF9xIU4wM60VfWuiQCEw4oD8Hxk2i31yIA
Q+hWNUObKCay0s9+wpJH3+Piy/2jW3o0MKAv3SaM0t9A0fIKPTPACc3PwhWblLzYGbKvHyrnqZfo
ftrH+9KWvAg4TMgGSQLeG0xYos+kEwxdcxZQoMKaBwcQjxzTHHQzufUYFHwtQF6qyyKd8K9E5bIF
Wof6eYbutinrPvCapVGptw8TnzGVwIZH0ZCdxsGi3XIS+p7dhF4/bu4vevEgL36CciFNNs0znRmw
NdpQWJuUrYSZy9+HJwpWAlTWVAxch1uAAjIavGPko1n8nrU1LPwly445lf8KUBwLIMX3Wtbi1Cib
ErQIl8dBL35b9hrYgmJGJGa0jOrQ6YiJKwlQca3xZTY1hPeBfULbxLTpgV/6bIIjZg8UvfIpFUNj
vc2D+UcguqqACoS4BynRa4EzZurnBkQMJ7PYuDra6PI1J1Y5m1cJSOnC8YMYA7B81xJytKcSMoMc
tk6tszH1H2etjO6rl6ri/8iQDBxwY9EQqGI18dntk6Z3rBPAcUHPotvid8VKZz9m5RAZgJl+dPKR
HtK0Mb/ndp5unGRMNgTjhSu/xJT7dfH04JeAGgOzo2haxrN2m1jJ/ckqghb8ilwLK7MMXfDToO93
m4qvbfI4k72RfOPujwRTWzo5IGKPjOyTz1/mHpTYHhC6Og/v+d+iEEc2Sofsg81XvD7FBMndgsXG
jBrSfxKZWvH60tz2ihov1mmqkGFKwzYYNhXZdsHG1rf3T2bh8CEKiWHsB4aU1Ii0A6dzN6NF+WS5
x8I9G+OK+hqK8ZafxPyxj2deMvbeNMtlrK/SumyNU6vn7EHPgE3vDJyfExeNHtwtLASHHaOtRFvT
Dx0f3Yds8sF5UxFUX7XJeXLmoN+1mWGBAmpqt5WTks/E9eiubvppbc5RsSOqeqi5186v0C459F2M
aK7WNpV36POVLV8ToWSI0sJitWSSjYfia0Vjq8nCTn+5f6xrMhRz6AFvN20tLAOz8mb1g1l9yMvd
fRm3JytvEqYbgYOK5KGaPtamKePoju1inaXj88R07ZQNFICJwYhWnrmyNoJrLxMr2hWv43ZxGK95
ZT6BaUIiT7keSTd1VptY1sl2dnP9MM27ia6sbeFaQITMFSIxjkqX6sNRXJmic60TsMyrdAN6rvt7
p2ZD5bXAU216aH6D23QDstwU49TWhsdPaZJ0u9ZKmher6FOZQanzj1aemp/n2v0tx4d3nAljn9a8
f85cxmC1AmCfrfweqXTXZlGi3+A4ATyLRaseud572tg12njK7HzY1Hg8t6XPQUnWVsIHVjugNs2g
TTd+GgyfdNPTwrHvnJAkQH9e2ZuF4736KfIJvohtnJwws9FzcZrboxbsiPVk+dv7y104XthWeAuy
GAUlVjQom7oUXbwQMZXP1kRDjf+6L2DBTbgUoNaiciDxG4BVFifnU5CEvX3w5ih4Y3Oo1KErIYoh
MZ1BQ84VQpBEz9owW2ulXjqIi11SkzXuhCM281KcfP0Ho7Gb7svq4/19khutqt1rgtIL5E1Q58zS
pJ8DY9T7U1tMox3mNWMjuhD18k/jBuS321EStnUwR8KrzDmEp/VGSBFsInAWJTUXwlEZrSuqYM1j
mtLeGk5iNIcoIORktN5zAvK/N6v1lSA1zwIHe3byxBxOmrEx6s1U7IS74tzc+g3wADG3IqHiJduf
YrUcmwl7xMzsCeDEPAfbawSW794+D2szMgv+3LUk+TZc3NF6nPtqtmh/Cswvxrx10sdOvJjlzkn3
ft5tGndP0VnE1qp8t/f2WqxyWNrkDqxzIBadovORpa7zMLFhON5XygUpqO8BrRwVBiTq1VEw3Uip
zQ3wgSRgs52zr4xs7gu4tQ6ygPivAMXCMdKKuS264TTlWhPltcYjykv2orF83AGbgO/uy7u9ZXDv
0eKAlCuSnTcpZN/XjDzPeyzoJXkxWORP+zyyy8gq9+34HvRk5HXQyIh595sSBxUtAhYP/b1V/5Q1
ezQc3F/Lwt6hxRCDLAgm8ISq8VA95qzy7No8jd1Tlu0CgF10u2nFfN9aPrQpAFIWbz8KJ0jmXKu3
VhlkLvFOnib90GSPzNx4a/RAKyLUF6IjetU5bmKcclRmCGBoQmOtkXFNhPI+TB3rSwyWwbcXj/kP
nh3bfOUwFiSgZIypFBBbwQdUU0x+UWqV1ZTzKdc7e1MW+bE02yJ0nfbl/qkvCkKOBCUQUGjddC3m
ZqEFWT7NJ7+tj7NpPnLCQDoxuWvOx4IJBfwzuFV8YCbh1sjw8cKwDQ6wx5O2w4qo2PrzSwe+NpOW
H+y0DoFkfH9Vtx40gi60icsZTTl5o6hZmqTdWKHcHrtZFhLrbyc5i/6bOxxplUTeKiPh7SZeiVMr
tXygQLsB6A0Qun+4xbGqeAgMtftLWpOh6Nw8laJwTK2KS+1DUR7s8VNqfb0v4tY8Xy/DvD4igTbw
Mk2TKtac4+hPYSdWbv+aAEUHMtdoetMA8dHEs33X7xK9XHlhbo0YLJhMPsgB09sm3BnQj5nNEPx5
YtRRoUwPhFhjSGpvl9jF21/Na2nKY233ieh429CYuuPW87Pn1FntJ11QZQt9XQAfQUR2OwXMB04p
0OXSeGKbyo95d3ayaADpTneeyMt9BVjQMUzCvcKmoQvrZq55KLtuaFKPxhjRCT3Mndck9NZM24IS
oEAEigy81CgVqcPzNk+Hzm45jXvr+MlJDu9YwsXXFR3WjQ4zuAa+jvaNM/gZn41KewY35BpbydKx
AIkbKXq8ZbJQfX1XSjp1lRgNGhtoUc0eSXHMyizMNXBubdo1+tk1YcrdTxtuDV6nI1Kwv4O4TZ+1
0Cwo+ML0yHb+Srq1pu9FPbhYnLKJdRWMleZicTl3NwkQjkG7HlGy0iS6rAjwqtEqh+ZNdTSDdV5G
UGChceG2+UudNe2Dpw3Gik4vSQHORQCQJR3zUWr8TWsQc9hOQmMHZFUiCrxv9xVu7fuKyzlbCdqG
Kc1iZupnk33vC/PLfQlLp3G5AiX40CtLgCoWKyDsqGeHWt/TasW3vH2cJfIwJgnhdMDWqO6Gx2kj
GMeBt/3nvnxM8jxkthm6tA7tbo12dHnH/hUm//7CE/AdQOuVFNqsu+Nmqvxo+n1/w5auy+Vq5IZe
CECN2hsJNWmcaJ+EsyGZCDEvEbI6wxgxDan2tp58RLqoXKBIh4lldKchQLyWZyaTUSL+TOPkYfpe
rFmape26/LqiYKbeVzQveBpbmh0+182aM7t09pffV9Srn9k0GgF+PR3gKw1bZDVz/Scnp7dnPa63
SR7bxbHMdsl8DHuk8WnUfvsAffp5/9jXNkpx+jKt9Ghm4/ulFTY8crf3P790DZHCw2AHmrJuHViv
Kp3J8os0njsPAF1gyOm8cLbWsJSWjgNBLPIMgE+DK6Mo0zgRsAiBhDfO/H0QPBj6Rws4+ZppRSL7
c39FC/cEdQOgNEJzLSA2KhtWZWJME2sicVk7YZqMu6k3H3TUtI26PADQ58jydg1wZGEX0SaCkQ8k
RGXFSlmeARKIpgkCEmtko/3yO7BqHu6vakENMHiABaEZRToZymOZM8xRUmQBYsMhL8w6GmCJf7ME
DPyBjAdd6shy6sqNtCwN6GE25sUT+kAeArFijG+3CH4RpkBAsIipAgAiXN8TU1Bfc21tiGs0S2pE
NJHv88/EXAMwlz/zOkUIOWgwkFOfAOFRIzKbgS8V3Kc8rnLfemai5BvksZswEZWH0SW+hmejdirB
TkqByM6jaQIt+CpApDPrXG8F4TEFuD2AItGVsvX739R76jE1SQQI5uaoX+tPudUHCb0AVUO1DBU/
tUJeDHhAbWfkcenNh7YqT2nKtvcVYiFrJ2WAZgiRBwaZ1F5N35w8OlHB4wLYb0QLaVdFRn2oqios
yj4aAHJD0fUqqIcG/TVCh9fso3qQCHbloIFsLVIJokCs1zc2cq2x37sfBE03eetvDLfcUZ49uOlQ
oc29ChvL2k6lLkLSIm3pMm0L6J/Qq+u/amrjf9c3TcNXLMySKqMBHsM5slR5w0sHlg9WzU7Tx0S3
tAioec5jmvogyE3aYCVFu6TNsvSMDBni/hvki8y3ig4Yyl2M8YEqzcNh3hXGhk/f7h/1kjbBcqEH
VlbcLVWbUsD8US0zu5iBiQXwSR/R977iFy9tGiBnZTkdCGCmmk1IPd7qbsp6hOFbw8tC3uUgQ1xR
2aV1XApRrCSa0FrksIo+DgoApH1YA32TT4eqkmjkgDuJTOUtR7em9waK0+YQJw6avdO/RJGGM/1Z
2d6+0dEzGrf+GwcvX63LpUjFvWDgaJ9q3Rhiqza+Ihb4zKxh9/bDvxShPJh9zpIKgEJDrM8fDOeh
bFd0ePFQ/t01VwkqawymJm6G75PyL2b9rs33/H5kXXEbMYF306UJjFmzs/Wcx9wfo6zIN+XbaZpR
PsZ5y0l18GypDZpFoTuNO3lDnLVnzL1VK513tx6LbFYDgy64FjBaqzpHRgdsvxSAycjr0QOz9bBv
B0Tg/IkVyUtqZT9zw9rcP/PFVwuuCtqzYdiB96YkrSix3bRjAWTm+0B8K9JntCuHObHDkZIt7b/n
TXuw2/19sUuq4KH/z8SC5T+K1NH1UkPP9CF2ilP6U0zn/+3zUvyFL55OoEkaghn3E+yR/U+QDd//
/pINg28EjEHERBJ54fr7PbqVfWvGZTTbL8CXCwdHhPUaiuHi0VxKUfIUGOdFY7uBTUr8qfhZaLZ9
ZAlxPjdNqz1XIIOKwDYAXMM5/U6DLj2Z1vTG/rtXq4MWSlRYETgDoEExCXbp1nM/u0Oc2zwsdo62
1uezvJP/FaD2zfjcqzxS2ENcuZsMkx7+/l26drGGQDkszSNUFwK3yu7p1uy0Tf3XfW1YUuZLAco5
IdlH07zBGnrvl/Mrsd7zedM08Voiv4PA6VrZ2oz22uwImM2DYeLl99fyvEu+hfReJDEeWhRVfFvP
yamhBRMuY/qdTGTL/HzvmkerXUGBXtwn4M4CZEn2qKlupDti/KYZYD315Jk+6PU7rKeEtf3P51U6
JgvQ/P9YT91nD8NY7DszOLk5gB/r6Zk44GUd1ryy5RWhPQ1jQ/C+dOVFC4oSHWoljGdwoCCRHOa1
V/82XEZeHJ30cuwFzIVqPKnPVdIWblDHuadHIz9n7XFomqM+JOFcvqeHDXCZKJUhXsJylMisq+dR
40nXxEFlb8ea73VTPJX1WkZmya5dNYApRsWsA81xe0BnA5suAu2GXT8HZb9NCzPM7Njrd3kdz+nb
PVuMM8K98aXXeZPFwpBSWxoOhIIJJmwfjfrPfSOwcImAqww2NSBLICJwpKpcPDkjIA7g2ph1nBVd
RJsfHWbhBQDF6P8oRxrUCzmgX/ZHYlh1bNs73Q2Z+0SDvUFXcn4LZhkgLzogONBvBu9AsZm15SSs
acY6boeor4/FvE2a7f0NW3B2kGFA0wnADTBtqrb2asCQarsEql24U+gYH/3qlPONaL+k1ZGu9Rwu
XNQrYYq/kWR6oc8+hNlTWBtRbq64tkv39HIxyunbE5Be6IDvG/U5YN+n5kC6P52ZooCxEj4t6Rm6
FwA2jEBQuonX5x+06GFIAr2LrfSnR7uoRL0scwAB8fv+8SztGN585DRkd/eNPpu1EMDD7Lo46bUw
HPI1Ft6F76MwAgXTJXoVOkGv15Ez3Z6rIJti/s00Hml1fPPPRxYODdsyFsCkm/Im51C8sQQIb1w8
pe4Pz/76js+/psTRZo05JMVU0h5+bZ0FIib0a0MxLDq/RwCeSQwIok8C+bjr7RHIxPjGbIqY20UE
vlrRrZphaWaVIBb4Chgzk4SiyPErZtg3CnBVdS4SZENg7KjdfmqS7iuoB54F9yKPgiFraJ+SSQtR
cHzUS//PhMSWLxAZVPMhA5WuWbgPlLV/atuNq4y/3Ym//H228rimBOPgPLV4bCOXptd1uNYStKSC
qDrLhxU27gaXxu49V4h64rGneWGOntU+XzlFqQbqFiOF+oprhjZ5NZ2SNRUDYLvGY3eejWhymk/+
wA5N04demqOXDzjh9/VywTqgnA7sYYxKotlZ9YE60yyLgNMxTtrB3XTD/Gv0Gy+ibQ6ogPHv+8KW
9u81t+oBPgtldUWBiFmn+eAik+uF7fQUVCuWbuENwjrwYRQ3EU6pL6qVOHVmd/4Qz/W2zHajtrHX
Mh5L2wWQGxfJRbRy4qJd3zLLqnufGQWPp8k4eSk7D9kYibn4KKq1JOqiKGSH0RquSy515UJnneZ3
7sx4nNnZtwbYDn1WfPaFf+iHNSrqxXPBuy0pMVC7V00rQVoymfSZx11dhNsa/7p/7ksOHNAd0YaO
QgSiXzUNEtgwAMkwjnFe2UaoD+MHoTcfDIscmtScj5jI2HEjf3Yyaz8BFeG+9KXVYcAOnKQOOkbw
dlyfWV4VI6q9g4ht8+w6H9dAepa0DnUAlAzhAQNjWLHshZfpLRunMe4wNV2lP3X7lGQrJZClJWDy
AcDasOJ4YRW1421XgowSZgGoFJtfGtLZ97doSdcuv688fvWM3FWg4/tmmx3nnsVln/8cc/45QK34
vqjFpaAbPkCVGANBaq93VQ8FmcF8EDvaTw4s43R///uLx4FEtKwYYVRUfaQw+C90vwtwQ4cns320
6Gno3qFQMtf9HxHqO6OlbRtMAPKKyyAL7RRTvivO4dJxoOsUIAmyvxo6da2x1aQZoNN2p9hJdj57
nszncTjoh7dvlAOsB1gY6VHdXPrcHYTohykezLPZnDu6b9eaj5bOGlbewICLvP2vZuEi9DDaqamo
002xRl+0aBCf7q9gqcyE8An2+J9ROzX9KaxO53PR6PHsNezbiBbUTWF7ZE9oY4V6P5db5L2nh37O
3c0IbrwNK9vm3IpgjYNxYaE2ULQQKrqAk7uBiylra3IAdD7HxoQcW9CHbA2XdsH3upKgGDExdKPv
Ckho2l3XRkT7lBhPOVycIWT506ivGISFaTp02l6sSFHBVEM/XALay5iTLuqnrzqzdp7z7IMWxUl3
SZpG1fSR9NNuKEnUWOD67SLiJqHu7AkX+7KIK32t42DhWiCKgf+M4V45MqVYWs8vK5vqNV5Es3pi
XgWSuG9gOUdfZvHlvmYtnSe8dLQX4u0F0ZIiCXqlO8xOkKBreeSwrU3XYPoWzBSWIvFJ5Pz3TYdR
GlgYvPTgqxDNjxrzQ6E96221cooLy5Ck88CHQEQDbExlGaPVwVnqUN8Q2c8irPi3N+/S1ecVncxE
6WVeQTn6ikjU7ati7Wld+v1wtoDsKV3um96PVnDhAEuhj7spynbGtGJm1z4v9e3CPHnZZNGmxudJ
OoX6iTtrmEVrApT9L2qXenWR9DGd/XD6PoM07f4JLGgRCt3IjKJ1FI+pesC6jRTVKNIRI1OR8MOs
fOzFykD9ogiwAyObD/SFGwSNSVjVOOUI+tqa7kvY1XncVu/IWKNaD/8QjEjAh1OT+hOlHgWel4gb
JwKU3tpU+NI5XH5ecZ9IbxfA9tTGGBiuVRm955qhdmyaGBZBK5Ra8yi4B0hqM4eDCf5mA39W/I2l
I0Ci3QcnhzQVagbHS6sZjWKOiMtX1qOORfPbh/9RsUFWzQMkk8zgyJ9wcRV4KpLcG2ekJxwj3IKH
4u1en4vAGZRX0hSh7UX5vk/sgbu9iE0RDVqYrXGOS1OjxM0YepOA4Ij/ANgtNeDi9yMkdDNR4IQT
8mG2+rC2wE9IP/jVY4ahqnwNVmbhJboSp2wX8sWz6IAChosd/dJ/AliqXgMyXdBZjKABI8vGsd8i
dwP9g+vODBF9sZvZPn25bzkW/Al8HrcNw1rg9FWnEXteYvC1bHDgAKB/ROLQO+Sp3/1lzrUdAbxB
S0NtYuSRzJW7nfMmfXNEgzQb4hlItxATqrF6HmhWImSuZqR/6UYoQO98f4G3+3ctQDkiNvS9k2gm
kkHnyXxMxfEdnwdZt8ze43FSa4SlYcD7zBHGeCMqK/ZX03mz3cXvvxCghGQDZ86Y+EjM2O1O8G2b
ncAR/541AHoJOXtZKVSep5Gmjd+3Po/z5ploJ2dz//Nyh6/vJLjmcemBJwKzhdnz6zup2U4/Ml7x
mNn0SXCMtsNdp8ibiTfnfZBTkKoM+DLQB6vRcduiQdVpuyFmerX1GN3r+AOyqO399SxoFFg2JBK4
xKW2PcVdCCbg79mp0cf9ycWElqmvJZfWBCjn0WemXtqFBQGjtxmBaZlaK0r1GtQpZwI/QdJsYB4I
LY6KCE76tB0CiMiqdDs559r5XHR/O+M3Nh10ewhJ34RTn0eAzAIPbruZknZbvL3tBh4LulUMZGtl
N4TyGCABBfIsv/ZPGrDmfL+JXGelsrugeohogQTsvto3tQpqekMnhqH3TmZthdbQggrM/OgU5YqG
LxwY0lrofYbfgrlEdSE6cNftumi8E3McUKE3USH6t5sxhM7ghENfB7p31YSwnfhdmgSZf2IAma6Y
FRX6SuVuaRFIzMGMSTKSGxpCiwajrhk0kLPcciyEv93Sw3X/9/uKIfO0KnECngUne4r6YtN9ffOt
vPq8okxU9/g49fj8WEcArwTs81qVe3GDwMKG/mb0bcLaX9uxhvRjXQAb5tQyFgEoEaj37zhkIID9
V4LyVrXtVI2NCQlpeZ6/IMy+v0W3zhHe2EAOzMGHRIZX2aLGrLvST1J8vs0+TLaWhw0NOFAe3d/U
Hw5toB0N+z1ruhSq7Bp6jDF33ObBSTRZVGh6VK5NBixd8ksJyq71udlOgQMJc7EjWUS7I32724oa
jBwzNBGUIMWrBA4CZDldhxL+abL00NHROPzmRAPOBcYY4O4GGGF99U2xKnhHQ+KdxqgSn3vy6f7J
3/qp159XzH3tjLNjcnweSNFhJg6pAyyjY+6/XX8x+YeRf8ytSchk5YpTAga00WbJSa8ww/zslD/v
L2PhBl59X1Hgai7Rx4rs3gnE0EGzs94eHyKiQYcxUj1I7Nx059nljJdobpOTJz5mIfgP7//8BUW9
+ryyPRlBFqPk+DwQWoCx7s8b6+3e6JUEZYMKDqzveYAEzEYM2+LtIwPYH7gNyDVAWW/YQDgyZVkJ
ah28c3p4tHN9RX8W1BTlVHiJcuQOUEXKNfOppielaDXYv7INS+JsWFXGXW+FqA6tOIuLstBDIF9T
ye+kJDYNlxZAIhvh7ga/uuG7Y33i5ndtrR1mSWPxaP+/FDWhYWaaN3YMUmafbVweoBz9jiPHeySh
CFF4unmVBOYmqDWMyWnjsiHy+zWM6+UV/Pt9xbqC88bRU58nQEABicajNb/jgQBvKgIo9A1J9VIO
AuNEWs4xJXEqtZ9++nMNAHrp0l183leiD7uzu2TMYboN8Vg4v4jzy9RWvOmlLUJVA3lJ9EOjJULZ
oq7o687idXIq0grsw/oHUhmf75sOaaAVfx2VS2A2oIMcW+XKn3CR1zALrzFBBBScmhxTQbNHIuYa
W6cK9p5JdkAXZNF9gUvXA88QcoqI+fFHORXhDA7hBtZkaHbUgS7Rt3LAt8RNuuJ2Lq7sX0FqbWhm
ohi4gCCNfjTHc1p1G6uvQ20MTlqyZuCXVwVyd4nogQkyZVWmq1WTbUCZrX7rbvmhmB8n78/9nVvS
BvjQKDCD4gfAHorCNQkZABgHJ24uMmRswhoIj/clLGwZBuvhjsg06e24wpBYma4VlXuy/JesOTRA
aEvTb5lGAUO6ImphMRBlAaEENxP8I3JDL/SuGnKftCV3T8MH3/zkDN/vr2ThPFA9xVahLQ2Qy2pG
s2t8jWRt5gHc1NhQ9puV1YM/xgFfQ2t9VSPlAoFRWz6O4AGVs2jXCzG93ir8enRPgldTWM7ZY56W
D4PrbtJc/BLjqB+xry+mM25Gt9y+fZkY6kQOz/fQwKoOopGymEzap96Ji/IhtQ/pc1DtCAvebofA
9IT0s3S/bvPD6JG226GCmMHYk+0wrOjC4h5efl9RBmcUyLAkOK3WLLe52DvdcdRjfXqomjokrAbj
3iFZQy5ZsN9Xi5KX4UID586twEKNRWknN/iCNrLxy/3DWbhNVwKU6hXyYULjFgSIYYr0HG2rSE6l
NQ3R3oj//nxf2sKFAgkj2uZs2FYM4iouTua2SWq4uFAaPbnaj4au5TuXlgPsCBuFAgvoEWrKoywF
sMappwEozQ3r5MUhY+g4YmcU5S7Pm9395SydzqU0RSXyLPF7BJXaiZjGEBYE4+UkfwR87Mq2LcmB
R4iWUrBxwjlXto2VaaIXiaOd6nY+DnX3RDFonhdr1fWlzQMWBsbzJAeSpaKXNIE1zqTFckxahAnm
RkEa/GHsQwyArLi6C3qAbm+kuOAwIB5X7ZHmjnnR2RrgawCvTfooD1ZM68KOARENjGEYyEavtEo1
NwSFRyubBSdSbJwgLKetMe3vH/7SGi5FKIfvlY3p0LpERgckc0BWXtGthc8DsEZO4KNOdIuDos+N
Zg+V75+A/Hdsq3rLWLqSH5TvvfIqoFyHQhdcKzSrq6cww/UUHOy6p8DWosB+qd1z5e6sAONfP5Lu
uVsdy1ha06VA+fcX1oxWswD5BgT23zpSRHgDVvRq4djBlAjThNbRBaIDgkC/1vsSMAmAKNEOQR5q
1qc3Hzs674FZhvKajz43xYniYzaWo2VhzP9h9tD3cbj/+YU7CAQ8+LnwODCdrvY7IupjIKAxSCxA
sBYNvR82qTjU/I9m1XJgbv58X97Skcgsvpz+wRS+aloaQ3QCLUNpPPqPIsrM4zs+DzAEOekDS+kp
lgtFYSrsoU1jz/tL9FkYrPz8pQPHd//7fSWpMCWMEZ7UaZzXfIrcqd7QhG/13l5jO1wTpHhQVQn8
iIZhISgM9kXEiqjjK0HHAkgxxoeQZZOUn2C+VaMOc3Z96nUA+agE2XVe/cTy5jCAH4D55lNRekWI
ctgGo0hNWKJ4kRoBMrEThvjvn9lrJlS1Cxe/Qw1KMkIGa+YJiW1P606dlTvVtrbMcxAkwCouHLAi
OXb9aAs44X7vfCuI2z/OQK8N63Yy/+jNGn7wkqG6/EGKFjU5mXOvwsbg8drpTQpCzc/ATiYkNiXY
FVr9x3klMHvtwr7ZBNlFbdgAUbiBQKzgTZaei4sR4OSBfvED7UWhZzSfBIb9Q7vm3d4bqzoyfPBF
DHlQh2ZFvWgeBh42LRMbvaubDSUD3SCgtTdZRotHFJbaXWCvDWndnhgQnIHSBwwV2Z2Cdqprw9om
AbHAOZ6ckr5u0RdhGOck9f6yK63cd1Mb7GhbtGFiELDYeu3fXCu/Y2CNHGZvck6VlYqX+yok376L
zQPUgo4pKDgqmBOAL66OrOeMimrCeEDc2717TLOpDed0Tja2N34JROauWBlTye3/Iy94nfhDChl1
3Ov1k8bEfKTH/NgO5vSzA8j6EwbyjY8es4y/KQDtN4iKna99g0BrrkyzDfUqoR9Qm2d5yDujPdYD
9T/41Bo3GfXIsUn1Iaq1boRK20NEGiBk9G3uRWnXjk+pMxtnYbcEF7LvIi9Igm9NCXYUphsF6rvU
2N7fT8X6vK4Pe4l0BMb0ZS/Y9foCaybM7XMfLAqboWvw67e59zZT+h8ZcJt12aN645NVIC1IGhAb
x/7gRSQQO9acnG4tSa68b/+RIuHk0WD/f6Rd127kurL9IgFKVHhV6G67HWR7gj0vxESJVKJy+Pq7
5H3P2d1soQXPwQDzYkDVJIvFCqtWXWK4axUA+KriTmTMtTcgGqSx+QAPZZekDB0ztrLxnsro2H8E
LuBFdADDssq13tlhZqPHnROppfKtZ8YL6MuOY5o/TbPeeFme3At0haq1EoIm6jlzi48V/i7kSwFW
WtBUZWRwIqCMb/s0PrbE3oh8127bMkoEGQT0Il9wAA9xO9catDyiTaHfKq5ev4xlh7lyVurc4HKb
G3sq+Qz/LAn89YAA4JG64L1met+bWmK6kaY+kHT2efxBINaFBGnTMtGbSoVu28gYd7oVfrDY+8/n
AahEj7AJxJcMu0nGcXSLpHSjPu8B8Om8P9evq2yP/xFgo5cIWD7kXeSc6KQodTk4oxsNxd6Kb7s/
dnHUzJA5Xj2Fww86haL0MztQ3q4Llh7Kd7lIsyw1bFiJC4yc7sx6W1aOE2XqQ06/6OST2YPjB4RD
U/k6zD+6LdVbDkI29KCGBo872o0Ag5XcokRxS3XMuRsVPEf5kd7pSn5b5s7oGfXUozOMklChH8zK
/7PME6mLgp7EEW5dJHmjxG405iB0mbrXTmx6Qatbibd0gZ2huCBXYwpqcpaD6CFCSclP6eCxnHvK
/Ja3T5353DU8mMaf109vzcoDYor4BUMSlvFD58sa0DtoVwmBBS6OJrgE6pss+4uH5ETERXq2bYZc
AEcbxZz/cDvtpVbdGSxvdnR9KWtm/r0MiiAJBS0ZpE5yZooUQAsA28RPg4ibok8TH41DvzWOojsV
prq/LnFVE5EkQTJ1Ga0hP5EC3WNQ/96JMFV2DN2+nQIXyLHQSHjuq22rhuBMQ++gudmRvbZWNJBg
BvECgiNyUotmFZ300UyeKAJ13R+ToCV7dA7aH56XC68KDXfAjmJ9CNeXH3Ki9nPfqrQXdfKkO/5g
HDd7pNfsOjgZkD1DvgG4O+kyFw5pMBeCJU9meVSywN0Cc668U0urE15hdFXAVZfceIxvNTASMraj
Hr0Rca96o0bCYnzaRGuvClqgvC4MIVqWJXepb5Vaq/rBiiioikuN36gj8mbmXZYF15VuZceAFYa7
hMNAo7y8Yww5Z7VUWxJ1HOnG1nM/OiBpMXVo9UDrkI0hsZAhvYR1TMph5jqJQFYXVUb6aVDqT222
RfW6uhDU/BctVi/x7SOm0KCuZpOID8fauNG3Cmpr34djAgIJ9CktWcxz1WWVlhfNyEjUG0E67cv2
5fpBrNz+xfH57/cl1eVxKnQy4/sqcPnf8iYNm5qHDpqTwdHkOc1GdLi6HHg+xNGWV1ZuM291K50d
7pqRuafxoUg3bNm7gkrPqr10NBjI/S2pbGk5CojjhYgHM8JcU/VhpLP75hRZg8k2VX8blzAx9mDV
d06BkMDIC9VnQBjvy3Jme6dz8OLXmDVRudZ45w7FVlfUyjMFqjuMa8SOA+ciI8GQ2K3U2W7NKB6c
F7hpBxKXZWArlPjXD3XFsC6YWaRxYZKWeY3nSpNnKhfUKszISHsPQjySVX6NEEhjKPzy4Lq0NaOB
pCGuMkoTl2WqOXMnkU+5GekKGkCLwCgx/tH8POt/oapIfatgVca4kwv2Q8cpGjNOKhLp7kti556u
3s/q59S8K5Vjt+UQrp3VwuMKBAHyoRcFF3Sal1blZiRCIaT3FTWvAsLQ4m5VIMa5vn9rd+JUlHTF
HYqKbZmnMCHjiymeXWsrL7WqDuiOAQPuMtdS9inQmQOCuhqXbsicKjSdiQWZUKcbbms87Hti3yVJ
7WxcxVWh6KNHwAr02wWTkJVnnTOiyBCB/CegWRymcONN564tnhP+8/oOrhkxCyvD845IH6SV5/pO
FoRi2jgkKvTiDyZg+IVd3PS19sV02u/TUHyilb7FJ7KmIIiLQVQKCD8GhS7rP/EpFL2dkP6FNpbJ
4Fd5pOkHw/4gQvj9EUPdD9MX0BwEMI10kQuaF/FQETNqigeB+qIlNiLg1VWgTI/RuwsFp2yPu6Xv
fYxtMxJ6oJa7SveYu7t+OCvxwNI++F8Ri/qfbBTXWG3PxDSjDsNUJ4AOFGYHffOntx/64nsPmANo
AK+L1BewhPwMLJd36WuDEyB3QAvWNV3u4hkA0KJ9nFGsuQVlmrU3tcoMiChHz7LiETOTZtWfe6s5
1k7XPNTlpPtJyn8LW4xRGgeNlexKlJAQqFN7LwYwh1a5jjnWvYPOh43s8dqFwVU0EPfibbjA1puk
N2p7WH4zmHsRARoHzAxKbK83N+z1mr1BwQIwFtCJAjYqKZXZ82JIE9jrGBMdeW7mHrLqW+zkq6tZ
pu0QFKYWRvfzU9fVUlfsqjOjWf066bA6tuv11Q+9Fh7mSeyvn/f6ihaHdWkWRyJTEpYhh6kOswki
0UfHvhk/SDrwfg3B4YUoBWxvgDBKd73JkjxWdDhJimCf63R4yNR+4/TXHtFTEZK7miSj2ioNNaO0
1mfP7ZVdYsFYwoUN4z7f0AAZkvHPgt4R4zraa0x5w0C5ndEY2eAobmILrdhZYCjtMeFFOHTGNyUz
7llehXrBvnRzsVE8XV0pzCbCSrgnOK/zwxJzrmhDrUJ22dZBXY8NiKrhQIPaY9iRbKo2Hoc1E4fy
HGrBAKAuOFFJHjHbNhOzHSloFOtiYz9M4H1zx7/QQVyqZSYlWlPQ0nEuhpWFoTVWY0dWhYbm++zp
4yoOCB8IHVyUG3VdeuLGyrCTDOVoEIrtq6CIb65/Xh43/K4Rp9+XdkmbGzs1Ob6f5SQjnlnzPKrm
CXUqrpncE4wa+0pRu9IH4e5rQ1WOMDen3mAnil+pebbP9DzZ2WgD9VM0t2EC8NC/WnXNn6ZubP2k
pOltOZXuIa6QOzRc4byVWUI31rH8TNnwo937vecRg1FleG5s52UMoU4EvLefos+1zp4EppWOTnxr
8i1CpzVVxlzGJZhBbw2cgfMzN3RwtzTx5ESiPJjul+nIsid9i11nRX+XNji4GCjXIl8onYwrak0T
OsoLefaSFYOn9zgevnEpt4RIK1HjtOszjqBIT/K9Oe+nHmUM93BdyVbMtAMEOF5kdNRBj6U0XW4V
jt4I145ctf88uU1AsmSLwHJDhpyno/GsjfXs2NFY0BcQTNw56fz5+jJWTh3LWHrD4NMg2SjtlcVI
3Jk19ipLMEryS2u/tMUX9nJdyOo6gAJFUzV8Z0vOyilW3fEFjRqNvYdhFfpGT8/a5xGHIkcCsAR4
JKQXM0Zdbnb62oqmERifoLQ2/MoVp885/b4U01RaOQhkLqyoF+WusPNj3wzPY5EHvWHdK8783dHT
N7BSb4hdtl6+/lAtxL4IpkGPKWmYHoOCdWlLjZohzIsAIzdelcobGp9S//r5rCjBAm7/jyRZz7jC
nUTLGidyK+UpodYL2MMO8YxBzPr0638TJZ2VbVAlSXPhgL4U8w8yEqCdHyTMSKxPP65LWtGKs0VJ
p6YV+qiUHNZzIgFmFSlb1anVTUM0DX8QcfVFNXYq+soA4wqsMye3lQ2WPTvsWnI/xlvY+lVFOJG0
/JKToGO0mKGOi9Fs2u9FoXm9+9Mxx6Ais2c0v/hWdWB1407ESTYa3XElmnszmARL9zJ7CRg2bOeK
gQa48N+tk4wOUWk+gTXKwXSRw2Tt9OFrtuUDbC1Cujwxn3iNEAcPzfBstz9Mc39duzaWIKMk8SL0
dpJgk4T7eSTfVGZ69uYMQRkL9I8j8+9GycCpvKqdusEYrMhoRgRv4rNpzq/cqe/6UntRnfbFdKrf
gip7g7DQbOz7Ut9i7V9f6FLTWKDvF0nIbIiL1tFHOxKx+8Arex+78ZsYttqetsQs53mi43GaGGaj
TMCKuN1d6uo/QauKoq++YVNXxYD+5B14AFSlpBaaOwrdUTo7YvHXkn0T8Z9sq91p1S4AR7JADcDs
pkrXhyd2YSV97ESJck/KCnNZuefwT3r26boGrmEakHX+V5B0i1LRtYMpAK+haE6vmhGjgCjwaI8V
miD06WucP7Wd7TVlcTPlr9dlr24jePCQnULN62IErZVoaScYc6KC3s/5DTN9vsWwunqBT0RICqGn
6E4rW4hoao/0exCrXl/C+veRTkaiDe7PRdSYzbyIY/gkjNpvgvdfdYOG10WsnxB8kkUKWSZBnys1
aRKhGZluYcTNWxwno6eIqvWbAsBqizUhSDm8xJ4e81K56ed2N87pl+u/YFUX4XBjfcvjLo+LyXSG
8IJwO+oqryKB9ZoBcFBueA8r7hGCk3+FSE86FWphKyaEDLoqkkDtxY9WMYuvZWsPz4qrdt+LOR5C
PjWtxzidN7z91TIJ7BNIFJAVvhzAngGQpfNc2JE2WrdJme7tXgta2vmaXn8CT+V+SqafIua/jLG5
sWz2xLP+1sn7p17vb/PO+XN9z5f7feG2ARP8jovB7VjuzoklG4Z47vqSWtGsdJiOmbT9XVyyPFJ5
Mz03iWvuY11sJXVWhQKLAwQ3cFsXWBYFFNrqqKZ25GS3zDg6VYBCu2ke5mzj6V47bNg0gFOBaUFz
haTSPC2KDD/CinS4Vx6zxC4j4MrgRf8897MaTjq6erTukIza88f3FVgdWFRgjfQL9ofYdZhazzFe
iOJba/4Uzb3VVTvLPUxbjveaaTiVJHmOfKaVVU2KFaX53qD+bAfXV6KtXcsFUYqqFuQAqXmuIirN
5jnrNCuyM4GWIXSvYibXVFdhzRrxfU6qL3jzU0+v1CYcEjW7FXmS3Q2kEU/d0Pc3LU+mQ8UM4U/K
ZIVVZm0kaNbs+8kPlAMCK+GKpXc45cngt22JPEkBWK/1Fyb4VIpkOJJUSxUbFe+I5qgFB8ZW2nZ1
FXjkYeHRh39BHYreEpUmmI4boUPnW2PSW2qVrxjJunGca3cPFh4NgugyAahBWkYGpCToI+AhuaQM
8kb4CUZm1Bb9qRXDq1GLD85IfXcKT+VJ6mm3LmmVUUPOcVYDmpcPtPoLGA14qAiSw44N0mW55ooo
uwUxnWMBg+RzGjTVbrDCtPQWEtmtOGr1lE5kLZflxF72IB6cSAF7KcDFYJXfLa3y9S13ffXGIam1
EBvAkZW7D83UoXnMkNBUxE1JE28s6kPFFc/os5vrl3t1OUAVYu+QTUMN73w5+dwOE+iq7AijeX+K
CRXk2X4BpmP/P4mRX3bQRPKxqiFGM6eoMtkBuf7QsLaczFVTiElT71BCDYD+89WwIh1rZgBPpdHx
d5yVd3pmbkBjV6/PiYhlQ0/Ov2oLMC5Wiwgkh4jvpKGi3NWjL7ZK7is6gMNHxR1gCrxfMg9Bn0zj
gNKYtQwI80DMbzQ7lIwr8/P1k1lZD8SA2w8dPHAC5PoK01JaNYJbiDzVG2QPTM9CCl2bup2RtAdj
Fhsgu7XXZFFqsJWDWAyjjuQNTFK1U5xyMaP6s6l/FcnP+M7K5qCyreSZqnFy22YJyCrdTvV5rkV5
nu4wS64MEzNTv3epmt+YJtlKXq5cBNR4oTNIJmPDXUl19LqrBOYywVOwjgp9G8GLig5T7y82G51e
C3wXCUy55SHhBkdbs2lFmE7DvNjI9rOafZ4L+wtO4Zag7nhd3or7swz4/X956M45V1ZROeXMBQxj
nMKFDJwO9Iqpz21/crjHeh+dmdcFrlxAxFcgvl5oITC6RAryciTRWWuP8EUwWLjxig2nauvzkrUa
29QuVBWfJ93reKvaf/N5FC5A6LRMrJWxDCApxrxKBZ/P7aNbPqA6+xe7c/L95S6e2I4B7tLUUHw/
u9G1XcV21z+/dtoYnQDAx1L8vWiYnyqicDi1JGqyvPUaywnY3LxhHEhYDD141JTfmpMSX+m3PKM1
U3UqWLo77uAi4aNPwIAI7g/ox+6J8E39J4jwgutLXFMAAFcWxg5QFl08V2kxmBbALQQv/ReuPrkb
z9TG5+VnaqjyYtArfJ6rKUBblqduUNisCUD/JbLXMHwLtfq5BliN3vZTNxjoUqsdvwGydE+mtN2Q
snYesK/qUrJCnCkDANokRuQhFCPS830274bqoDeHaYvieVUKYPuAZgMhe6FumtMNGKdR6pFAYmA0
7Bsn12PMwWoCFLO2zPNiOKQwFYlrYInxEi6jt6SrwwGIHhUM9QaftBGjMWC4zQ37a9WVbzUw2x7m
psVejcD5urqt3ShUZlVgKDB9G8CQ8+PKUzMGynQ0gDwXxwowTUegYwDDOadeGfyOla8G2FC9LsM0
geuS1xQFYLulGc0GBER+JdF4lk5WExuR2nWfktw9pnO+8RKvvXhIyIHLHORyl2OGCzZWWeIkRlQ0
B2UCg6ASdMnb9WWsHdsCNUXpHOOqL7oDeuYufCglME4xsgqeNoAwxK2opxdW8Udvx/SQDUkc0NJQ
w+uSV1eHpxz6gnfvonRblA0xhIo7oDVj/0049fjFEVYWCH2Y/b8Q9Y6zQj0a3CjSq5TN1qTbSmVG
NC3vmZMfUi25pSX/OH53QbsBzvUuRs7ho4A/1iKpISbfV4WPCQJ/swyg6NGL4wKOJl0xjdtNOVr4
/lzfV9NtR7872ue/EAFePsRpaDoAWPj8PjlKgXHiqK1GfVl/IeZwcBn9VXXO/yZG7gWeUeeiQ20Z
eMeNKij1xN1NePGRtEisjXBgVc3+XdF7TvXkSU8stZuTwjEiAZwFSZBiwiBya0PBlp2XjR/Qcv/Z
tve6y4mQBulrpk4xkNXMqnQPEahywBAFM5yaLvXVHDCewdhEXq0tDTk6hIUWEtso6Z4f1tzQbIGn
m5GahwoYcOJ7nm6kVFZFALEDCXjQwaJ5LkJ0EzNHTIeL9Dl7HWj1YGR5SPjW+MEtMctLdrJ/lhbn
CQGtZTQpefUpZSYLSJ4rbwPG+oYbGr6kT+SzAmsQMjgwqWiDkNIro4ZxG0YSk8hGw4/XM7PfNRyz
+yqbZJ3HYo75F/M07cqiKgOnoZYvhDL6De1TXOwJeOe0TQ+treThGGuk8wZVxXjTbgQ/Y6k2t86k
VR632sGb7Y7dWmX1xAV62lVep7s2J/QASkc0nKcGmr3KZcQI2kkmS4N5r62fFsNESRSvW/UZvkjm
ucPQ+UOix7+VXAcAtVS/EUVVXhEs6qGSTM1dM4GvzkP90NxREz3CyJ1rXkpU44XQWPM4S1hgFn17
U5OS7dSebuWrVl5C4Paxo6hLoJtEjumVVI/TGDMGIqGFUxCLjQNb8WLeycXQtgC05MXU4xoEscDe
jSSqmjs1eSrLY1MfGKhir+vF6irguGDIDNI5F2F2KipMm4oNEmWGb2GA9AdHAi1ZtoWbCEhi+P4A
3koq3lcNT6uhIVEuHuz28zx7LdtwjlduEUgRl8EnSFBeNiVPscj1keYkapMf1UAwkLoNtHlDyMpx
wNKhywAgRaxF9nvKimH6YeuawCm5gWHknobRXArSH3H6Qd6VZcvORElblsSJWblDQqLY9TPrvkaC
YYsue81wIx0J5CCIjtF1LL13GXdnntl4Usu+vVtSx6KkcdiX5LHoHXNXEGejurSiZhgzhvIZgJAO
iIqWMzyxdJ3Zxk2nmEYETNt32552QHk9XdfkFTU4EyFtm8ti2veZAbdR04JJI8/uqB3qYoulf81z
BGENfB0wMlwyH89lOipFZxvROORfWk3czvW8t8BH71mJCNq4S70s3YLkr27fQmWDUAOkwXI2dFZi
Pe0Z/H0rfwbtLuk29m7l+8sQTkwcwbg+OMXS8WQTIZiiKIxostAN6TCvplssVSsXCFHDUr918PvR
7nWuAeVIO6Uc4ZBg2MnPWG/Vl87IQcQkFDM0B83aCDVXV4RKJkAKCM4MucAG/pR+7Hr0VdkGD6lO
gqrfCFNWF3QiYfkFJyo9KNnsDhkkdAl9Loh76JTkWHezb3fFlgu8uhoMkAXtD2JatIefy3KVspsX
1ziywYdiKyElW3y8K7cH7/5/JchOfGpNyJHoCEsmTr/HFuC+4yC+OiOs3IevKUDXuD2Y14k5cXIO
AE0IQ51RakRDK34rVEtAXgw62FyvtyQtmyJ5PGeSpAMS6DWd9Qkap7y2PDS/NBx753c8EEU4Tx9H
xIBhDDRpIDhdKquLxT3RBscu0TczwxU2m/aLydPQyQugyp3D9d17nzojLwpDDmygLTAe6IJiytTn
umXWoEftqGbepOYAGJs5QXdm00WsJSQoyk713GY2ng3WdJ+IOk6eAYe89awaoxepZVdIYreKc6fw
lB3ApJMCRkH7nU7a8TVzRssfeePcGaJubixHKT+php76WkzFCw4vPeYzDKzJGuJPRpUc2p6Cp4VO
eb7TqVkcaYoinmeLAvN7E9M65HVbPxKlzo5uTJNgSg9z293UaMB04sDJAtAB7OMxC0bNZ4o/xjQo
LOfI48q8h9eGLHQu6kAF981zAt4tv1RUTE53evIEPpX4DxxVJyQub3Y1H+ZdPTlsV/Rlgz5KdfDF
APe0syrmwwGy/0ylzTy35Lqniw6jXM1mDA3qZDtAm9mznSrxIdPaLGx7dd44uDVrgWG4KJogQahi
XtG5fpjVzCu0F6GlAcDz5yoOCh4G13VjVQR6DTDUaWmjfi9wnKhgA2pL02CURBbFyJIK3jQD8fjP
Xny/LmftXoHu479yJFW3RR0n6J0gUcI/JyJMmhDDcTG3xmej8DTRIp2/lWVbs06nIqXdA0jCKEvQ
FETugCHRnjXv4n53fVXru4dhFUv3+dJPen5AFUHeaXR7eJEqAhNWITmdGId54G+KmW0E55IshK5o
swLoDLlJoN4vAE0t5+4khoWbzBmeSDY8ZzN7jEkauK7YeAelnbsQJRlBrY+tVAHQIapsOPjx9wQz
F2m6kQeQnqd3IcsYCCR10VKKVNP53tnTrMZDM9NHUOb4JDuUxZZPvCVh2dET3VboSKjA7KrHvov6
KeTOl+unv/V9SafBRsWTzML31d85D0i/cfu3Pi/p76RaeVvU+HxBMZHBN7f8wzWFOj0ASXmthqtq
7mj0cbCOTTbtW5P6KX/KzGxDnaTA4Z+TXpqf0euAcEtdFnpyDgXlCLYcSh8JvVfcm0HjuO2aV6WP
FMxe189kVRY0CqPL0aGF8PFcFjNGFSMOTAWLSu7dBKPgxZNoJxhwLdTtv7iSYERHaR7t0AhXpR1E
GKy6YONTHks+hoLnoTDp16RUfg1xtb++rtXDQlCMcGjJYcmhJOurrmDA1DzmDfON+E5vplCP7zK2
BQnZErT8/eSwBtRyY2OGIB1oNr3wsvamJK0/2hsJ4DUbAzjZUjgCkPWyL94EgNbtMTdgVpIbkfP7
eCKHZoo3jkjGgb4r36kcSSGGDiy41O2WmRruJ1CcfR8YOCk63Q2NfL5XmO6XdrMrG2PXquq+Nbbg
umsKiXMDIAWvBDo/pRAmJkpWIAUOildQKBRiAA419Qblcwb29+LlupK8DxM4cfT+WeyJMGmxpTW2
pT5Z9DEurG6XmWYMtkj7l+BOd2vQnu0r0Vq+UTHVVwxNCK+o4/Hg1ov5gkahJawtvQFw1tAGmPAX
S+yvipYfHWqB9HFu7qil56BYyfQ7ApcnqMEEv2szhXi9aufYSNX1FVBRemRu3SAnpvBSUcTPVprS
G9HU7jGfCst386L3UGZxfTTb08PCSAcaP5M+JAV3fTppLry+/LsA/uU4d20bzO3M98NoOn46psNN
VZjlw2T1TUiLVved3KL3dZr9GTu261jX5R4Z8tpXudU/KC1AYXU6AYytY+zJVDTtjd5hDgamB5vo
WcqzI5/d3k/cyfCBTiK72OJxWJoxKh89e52UFlQfKvAxrjX/ABsn+EyQsX6kBVN382yiGbkZEnS6
5ULzjXH4Q5CUDK4f68VDsLSfgz0C3VUgcAWA/vxKCj0hsQvgSJSh35E8gY7j499HaAUKAvA04zmW
XuK8RNJ/Tt0UXCpV9zhv5cUvLMqCVgOnByA5yL1f5CFEk1TuGOtZVJPvZukPO1ffWfTT9TVc3vNF
CmrQYO8CyT0yeueblKUD1asJUhZC6/pl5IHFj1kcqE2gKJo3tDNwR35rDBuh6drhIAmK3jewHaGt
W7rfGGWqkXSYIRfX49NQ31xf19rnEbdhNCK8vyVVeb4smhUW8HJDFnEQEvMdYz8+/H1Yx3f0AcFv
lXVrikk7OwZjEe2ezbeq+lgKDwwE6tnnpd1J06kYuIvPJ2jXR6UiGbvg+gIu3pFzCbJ9LfOi1YYM
ROYWNW+bWn0ZB849Um8h7VflAFIGhib0T6F0eX4QOuZkN4WZs0ht6qBxfgNazrZm6WzJWN6Sk7c3
571dzFnJEKfXntkXCLGFn/YbL++KSiHFAeobTNnVkDaWHglRW2zQNM6iqprxEn1Syw3H9eLCQ1eB
x1WReYIC4P/zZVSdWnCuOPC7e8+cn3Z+r3/78KG/Zx6BBtNBay1X8wyKZ6RrYYYdJRpQEBe/827j
LV3ZpTMRy99PzkJxMNat0WblMcv8cgbSbGOTtr4vXWxzwrgkRvB95WU8lh+36HCzl4lGoIi6NLkt
N5XJcKnyqLKk8+bMRqtsvbFBMvZxudsQApO+kOLCA5aOeaaoubUCdglVzwFZsqTYIYNHb53OxOCZ
eMAsJWfIPIyEEn6Z82lXqHq9T1XOfaIJ9lMVrRYYLHdDMsNQeErlbhFlXThf0k+UQiijB49P3WRx
1LvVz4o3bVh105OtaPdzVfus6DYindVDPdkSKSCwVBCFaSmLI5sl4EdKfDb8vK75qysC3n2ZJANa
PfmZ0wW6A0SiYBiJ9XVyVb/NjwTTxGfQPW2R36wuBtkneGKgRIK88xsA8jOWz6iwRpRPn7PcfKmU
YXd9NSsGT0Xn+H9EyL0OHARspENFOyLJnVt8USw/Y3+zYScipBeI0Qo5vlKFCqCrI29+dUkX2H2U
sVdmbiFiV5eD5wElC4S7F+Mc7NbqqNo2cQTGQ18rbvXpT0v/XN+yVQU4kSHZJQE4CDHKLsYboQQo
sQOG9KMEGU7TH0eDbDg3qwvCSwHUNpLuF86NbmcMPgOuuIJG7lj/NuT6rlLpX0jRwEmJWhUqL3BG
zhXNmAAzclLE7I6mIKt7Q8C8atj76/u2tpRTIca5kDlmibnYRUxPjX2wyvxo2PhdHZMNf21LjHQ8
CutnoQK7+iicz1MalfND/hdewnIbkUBHVQcOtXQve2TndDFiwk4veo4upO6gjT2YVcjW6a8ZABAK
I6+JYjzmOi1rPXkCTQOpZ9vEOERrP5IvhbbxiF+4CTDOAMsAPoqXakmln39eDIrVsg6mrJ/cB4C4
DjEzbtmELsbB9P/i8IGzxIuOYiiihHNRMKbW2FML76H2ZiW/qI0euY1Ew+rBL3TcoNlY0AvSahJM
dmsTvcZrmO4pUCR6uInuWBUBXAdA/QuERG52qirNHJPaUB7R4pDcTHE97q1+pPuiqbaSs8vDeJZI
gNcOonu81xYSWxegWxR0BvBYT9qj1k0vqZsTryvj17lgL7DYv+sZibXR0bYg5atSMQsFU7kXzjU5
n1aAuXQmaas9ii4JY3UPKItHqi+chtV8nJOtHrUVU6ojow6mSZQVoR3SkRGHxkpfuuojLf/Ehe3V
DDREICs17GM1bhm55VZe7CjKrcuM7uVKSbeWqtNkdbzQHgH7pkfbQBpvYn22A08u90yFh1Nhk9DM
AblDP28cfPgCoClmSYgutMJErtWPWVIPacy1x15rfVV/retnmigbdlxmA1s8QtSp0Aqz1Cgwz0h6
a4ErTlzWaNqjoz8ls+51wy1gXh7KLtwOYhrCiXbTH9dX9q710sYCfIDUxTINCBkAyUq1FEm1LKvI
o1mmVTjapQW+ESUJWdWqh1xtjKDLtc9AHNe9Z9dzs+/btvDnuW1+O7UzBmh11x5cYFE9V9idl6pW
u9frpH7rjaZ9KeoaTB/VlN4PVRt7eKX0Z72ai50Ww7NWpxyKWo3sqZ6st3Gq8sNoj7qvql2/Qzos
920x9VlQZqwMrVpNdsqcjmFTofHOy9w+9keYkkc6K9ZLV9vcrzSxNbpzxcye7c/y9xMrHreGmgCF
RB65ZgSNtktK38rhnrgft7EIJg38Qy4JkaV0m7LOdIHp1ZxH4hxK7VgiGkh21896ZSlnIiR3XsAl
zrMSIpDQMTDqbbxNphvl118IwSUB7ARlPWz/+X7xWaTpwHrn0UlfTO3AK79MoRrJxmVZsQdAuf0r
RnIU2iqZOzWDmIzkAbKlmvE7GYKxehRi8vLqzSk3UjEyoclyO88kShcl0xWlbMrWeaSZ68+t49sc
I1wpC1u39Gh+1KfdQvOraz/GPOy2JsSsPF5g6cY/EGmjFUBuzRsrOxa6kjmPFSPHsbKOlDWfgBra
MHRrNghlbFA2LQO1QKYm2aCknszUVoTzmFal744hGgI9BfQPRCkBtvqup7eFSbz8LwzsmVjJh83T
GZDVoXYe7fJTX+954rvJxz2MMxGSYrKZKaybK+cxj8ufxpT+AP4gHPOtIGbtkp1uoKSYXd6UthZj
A43xa5kdqiVZru4HI7x+zdb0ATBpBJaYeweCdek9tJkuGoFWg0e0VXpCf+7Zpwz9mteFrK0FMFgY
jQUIcBEtqzDjdjJitqbZG2Exub4x677IvzdsYzXv3XTSK4SnB8lecIeCJ15WbwCyu4Krsf04NDnY
RLhj+2Ke+89G7ibhZLH61TaZsqOaOnntyEBQScFbzovK3U9NDvY6LCDZUUUxbgdWVDdFLITfGTYP
BUnSW15nxa3FMHhrUEzdn3VjeiNWOfpWJVQPs12HoBsba8fR78VRjRkK0O4TXj+3/Wz95llZHUeS
OTuEiOmuESYyFDYnQdNR5y5hyhQQh9U7XtrjgzZzdjO5HG9T07GHdsKAZ8y9Lz3RWMo9rztn48qu
HBLsoAWnCGMjyAXILwbgJ86owSJCZngJf9K22pnKsUbh5sPaAC0A6HrxbRcX5dyy67WNQ5ohyNB+
FNn/kXZlvXHjzPYXEdAu8VVSL27b7bYTx0lehDiJRWrfqIW//h55cL/ppoUWkgFmBgMkUDXJIlms
OnXOoeQ/mz50IR913cy8QRRXeI/y9DlKB+pK2aeaaOLckjoHJ8sURpT5JejWrptYmjJ0ZnvIulEg
d9Qqt9SzRnPSiZ0gfxn7jlbtvaR4NqHdRCq5Ymtho2I4/9pShmNMNU+bHLay3qA+reMoqCYShYYd
yZVdtBD/X2wiZYEs2RBJCLZrPTxbzc5q79D34ov2UMnHId/+8RwCWAWG/7lVw0EJ9tIbAMkdHER4
zkOflJCW2eflD7i6P6xxpyy4A8higQ6AL6DOrRaIgM5skqS1nAdplwHTv6OSt7JCSxZmvOqsWGnY
H7wht0WSTCL2HljQCObT1YfSggsg4QgSD0AcIE6hArHzSAAbUjLc3dDdS9ERude8v1iNcxOzx59F
qSZNgemdTbT6Yxr74MaPkrv46/UlX5woCy8UQNgBwlUTGnaWTJZMNPehsZ9IdEpW3Hfp8+gsmpEu
+OdDBDwYHJdd38J9TcQa6TEm08pKL7xYL1QGlRi7bzo3AcImevC8Pqj6/hcO1JsSEnEmw4OiqbqV
VVmzp2zIrs810VoAaZBMHM3G2hWx2McGivERPZRdt1KZWvIzNA6YuD4RFcCjL50gAU2TPY5Qp7Xp
w0B+9+Ju7P8iiDo3Ma/hmZ8x0vZurs0CuPTe1J+y7qn0VlC9S24wgz3mvDnOZjWvBdUqMFTVPHpA
T+p38HuCgs7l++uevFR8AekCiL+QPsdcqWVP13ZaWTgUNTZP6j6ampi+R6nQYaCDSvYQPzu0GVyD
J7tIT3Fg0xuHdBvhRi9ZtkbwsjjgmYNnzt+CwVgJ5YbC1HqzzACKYEBmF0n20rbFyqW65Boe+rQs
wGCxfw3jct1I19SxVRjwRKCC/bKqt7WwQLxP9L8xBB4v5IoB1sFb9tIQ68bK42yEg7j5vdDNrZ5m
R0euPWX/aWJSwgTLOzOkPFTQgaDH7/hH2pv8tgZrydbwOOivh+gF+V251YAoSUhj3o8mqbdyMqOb
TvTVRka2sy0gg7nx7LoNpd7XvqhSPIkt+6cJ0MwO3OfxoUBLHajYANghRpRvQCZobYZ8LHdu7HmD
LxoCW5VDv9lDCbbuguYha0sgbhBQ7zJX45tqEo3fdBkYDg00/WW1XgAvAxRPQfv+NuMjv6EdHUu/
8YC5cKPSCYHqbIIepELboiqLQxebdGtxOW3Hesx8U9iFT8ZM37agBdylJQ7IOGmHvcYS10dFWT57
k4vItR/SHchv7H2i61HgaIDvDC3a/CwXGW+JUqIDBQW30qajFsXGjWnL5xx/69j2FDB9V8pdm1vf
XCd7lanlbkGX5tzGWXJnaeAQwCN3Q2ozf+CFV++GYcwCsx4Kf6xMze9kjML+lJDbWGZTkHmx5QOa
PD1pNYLvKouboKlAy+S4En+AtDYQv6goCYOVz3bBmlDopRYKp8x2jSitgICKKHA1qzsSbkI3gghn
Izwt3ttjOYa8gTS601efaeoNui/h+BskUXIjGDrhBCheAUHVVsjwxzy+d9OKh+gpk5DtQu0qM+Xv
enIlLn1d2wylUT9Qo+n8IsX7AVhMAVmMUttYI1j5J5NlGyO3+tt24HqQOwIypk70XTSO8RwlvX6g
0IygwZSS/kdXxDpaAogJ5fYseqZdWvho/6Eg8hZvOaTDfLDX52+xID+MoSnu5cy+3dGCP4mJJH4r
hiEA3NMNSqvTAqh4p189umX6YYg+jYVHwc6ZOztpdxF+6+TeVoUtQjBJQ4+cAu8Vom/FvksLnt/n
TJNBLyrqTy0w4kaRV88MjEUn6WVwRrhScTNi1/jaMGrIYXC8UnQoj7ukMQDY6l19q3ENis1N+s3K
uje3afKjJwR4sAEdfbPq2NtaeRzvwCww3NHE9ELRWNV2tMoqzLpi8jPLbR+yGsLZxIirbVG3/YEX
Gfi4gIcrNg4a1EIXN/Ftaw/OAQUzDHTMoYujZb+HJhK7fmD8kSScB0Xbxs+GM+hQKUt61G7juNdu
3BJqXOhWqH0zRqe9nhC6NyBoFriSsZs80r1d2epjWOqgPamrxgJGtwUxXjGwG2621a6Xb72A3Aj8
tkWJLTStKlsJOxYOeLQfOLhnUJxDal45E13pRhCTaJNTY20AGbFW4qaFs/3i88pJCAalnmlRk+DB
FEGbOTkmnnYDYpiVe3kOIZUD98KMcoVErG87KLUmp1b6XvS94ltWbaNoJcZcs6LEMHzCatGoTkBB
eYDqIrE+l+3GWZN6WpsyJYzRLeZWHcWK8DTyqxpAA+uuXRPcWcoYYsZQY8SqI5emMi6VLfCkEBFM
TlOlZ9gBhffL4MigZbac7kWJFCw2TBpvKbRfgkTkWmiNNAnzOF1DXy174L+/RHER2pQkLhl+iRuF
5rQh2kqgu/Z9xTc6BtZFNJ4lJ2PaOCE4fa+HawtxNCQ9AMTR8AxEklxZrmFIiZEMWK6xfczTe0M8
RenJ5DddvBa+LA7kzNLsOGfxrVVIvZV1n5ws8hvgAFn8uD6Ste/P7n/2/SYnjowbbCJIwELP3LLS
IMWBed3IQm58VkB5V8MCwbv6ZAYfjYjaHqudZ7i+xoCRVymizdw0AJYhX+S/2mTF5MIKAfqKhweO
SAimq3of0BiBnl9ZRg+lUyLKqUDa2xZsi7/8VkbdndP0v66PcZ4o5TRCwIwKODowsbXUhOEYC7OJ
mzZ6qEe6N2s388ux3ZdNhMDHWMsXLawajDlzTwRikg/MseVkeqVBgQsHPQ0unmqtYWjx+6igAkNs
zC3iygtANIlRJBytJLklNkajP7ZTsZblWDjybLyu8SxEcWnWsrj0PBdKiw1tufOQZjuN79AKR4ab
62uyZkJx7r4WKbEnmBDl1isM34iJX/xxWw+Sne7c0j57GTLG81ye7aAMcbJuMo4dBFbXQ/OHxDpz
lQcLPPejILFlwpUvP98beOtNqY294wVQGfzjnip8HugYCi5PoPlBHXn5eUgfySr3JC6evPUHF0XT
6fP1RVjwJdTkMS9gfZvHoMxPrhPmsAnp0zYOGhZ4YmWnr31f8aNRr7oWGjn85L4k1nYkKz60cJDM
+goUlQ3kFT9kf6u4wauPA8Nb2fTA6Zd0fE3kGHRowna7n38xVWe2lKlCPG8XVLb8NG4n65OmPV3/
/OJQUDzB5Y/U34d02egREBpMZXLqM/cRLSD4r8Wh7WeWYbF25K/ZUtyWF6ZTDXiiQUw1Z2joTb7K
XgNgr3OywEgL268S6+X68BZ2+0xbg8Bmzid8AAURkBCZ3ZQkJ1bwnRbdTbw88OjbdSNL3gb6Bejv
zMTZcIrL/RK55qT1CIpOFj3aOSQ9VlJm87wo1wikCdEcgqsLXAxqHggqNWaCPFRyihoX3fe632k/
9WjYRPTP0VoXhpSN7/Xc86B+hgXSf3ne14JYftR8tssVBO2CH1yYUcLnvGj0ghcIxLj8XqKJp2pd
H8UHiM8+tsZKLLPgABe2lO1DPIizprqRnER1MqNdX534sLu+/IsmgAR970bEDlISqBZjnWVUWP6U
f+0s8PDjKbDixoseAJQWtB5naj+14G1PkMPCawC7NM0m02d5wj4zM2FPdcu1sAZv3EoKdelZAMoC
D5y3CF6cD+UAkiVxZ7OegaHcCymiJF7K315LDkZRhjZjb0arbUaUQvzIpZs+0n6nVrTyIxYm9uI3
KOdF0aFSNHmoSvV67wRN4W1aXjziBf8Xb98LQ7PDnl3XspWJF5Ua+ks85y7rED3J1iOb626ycEqA
jB0dRCiwzHxBitcXM8ep7Cx2akTQBoBm/LfPK47uOtMYx5GDciG47nGlvv7F5xHJzCQjBvhmlF+v
U9FoRtywE7jbBnTW8bshpmRlDAtuTqH2/T8jyhhE0dQ6+L3YSatPpvmDOebOgEi6bny6PphFx8Ir
YK4RzUktxU7JwCDeznaoezN1O6RWkK1Zw1gsrTdQlVhp4PGQa1aMuNyjRVenaPQx31C6j7U/o6Kb
g0CoO+Jf5JdR6VIR1YOgVZtBWOzEi02ZhbTcZGu12sUhnJlQFp0Vucy6DCZovYnj0A3/fBmAC4G0
LM4JYAKUbYdMnFHFE6Lkykn83Nb9qdvk5UquZn6WKJcnpulfI8rpXGqZSAYHEQCe5XZ70vgB9Oek
2qfZD1G/dv0KAmvJtc7NzT/n7Cjp0rqNkxjmSu1zxECtqO9scyXJtbws/xuSGm8U5ZinGgrOEBC7
Sd0dWVmWlRlTEZ45kYVX9liW0QZfFhn3Ex/3tSY2XibuWyt/agZri3T5yuafF+LKQqnVn6oG1rkd
U5gl32MTkifRiRonyA/vxrb2geD9T873rnF6tlB0mISj5ZjEeCK7kkjmW5URoYFRrERvKx6har0O
Ihpxf8KQU/6K2KPjISM+7q8PZungPPM6tejtxobeNDpD8jbecL6vq3sKQaK1+v2i3wFHP9e+rY8A
4yTm3HFHvBVIzndRmoTdX/S0gYryXwvKja8TE9l/gKxObln5wze0cfjXJ2ptCMqR40yQ4vQInKxL
H4p9H//FxQLsNzgH35FOKvVj4xbIPTsEsCDL8vn4WE8vRfTn0TPm6F8bs7+dOW6c5Xk3ehE/6bQM
iv63tD+3YqtJNEK/XZ+seTI+7MgzS8pqmG4bD3YZI04fNp1s/AokAIbeBwnKNC2T2+vWlpfm33Ep
S0OTzjHjFnNH3D3YP0e+cr7Mv/baaJSLAOheO9OJh4e0fpdEr17ypYQgSp/+vD6MRTMzh/N8Oeua
Y14uTy2EV7tyRJY5p6eBlbclN/yayCBJrZW3zeL6gIh2bj8HCFbN05R9PmWdoPzUDLlE/d/o7voO
xXIL4nG3fROjZIbWrpVpXFwmdJEboCrAs0BNA6ZlZyUayucnj8kOzzYy+Fax9uJdNIK3NMCCaC4G
9eDlJI4Z+uGR4OInq35NogIJupVwdvFQPjOgOAMID0snaQwOnUJ3X3pAElPnk83izXVnWB4H2rjA
Djo/3hRn4FnWgO4Ex00ybDUUOIub//b92f7ZWdBwaZVThLsl/VKjmrjGE7P486F94rioaXjIY19+
vmVux5s2R20ofbG6HcKzv/j5Z99X8g0jio5pR/CsTWUQ948Yx3/7vjL9xthWjsfq5OQNIc03a0+u
xa0ORtaZ8wiId7UdTNo9yP0KBEpU/jLsKRgL4LOclwIybX86DjDkmkBvYJdD8oXOP+RsmSUdzcjy
wEvQ62/j0PpT//W6gY8h36UBZb95jNgJ6m84e03HR+dx43eeHva8O0Fr87Yl3hFEradBrOmgLaQZ
ZsPQl0A4gfGpz8qxKROSz8wOpsd2YKH3pZ7v2r4PhqIMZLVNjUMW87DLtwlU94Y/vkphHT1MiGhm
+g010gVdIbBoecbB3XscgfcA/1k5fXLI5wlE0ddn+ONZPZsCaBzNJsi2qrWnAn1TfV8JRAbObWUE
XRmW8Y45ob22Z+eT6/KauzCkqjBZLtfGhFcg+zBvXf1LVaJAqJVohrgzrDe3fLo+rIVWjEtzyhFR
23mS2gU8Z6IQnJ82GnDQVvHsVAfN/AXB3DzZD/XK++fjvru0qRwbcekYHpjFsWyGu6u9O6O2/ba7
t+nKC/vj8XdpRzk+gKfRmFnUiLTszeB9qcdf1ydvbamU09tKIA9XGxhHMzYbUYEnH+SCbk/DiZIb
FAhD1oC+6brNjxff5ZjmPz87SuKJekWBY/1kO3uGSykLcjO8bmLVJ5TjqqgtofEc82ZL+VCg/Scu
7MfW5Ae3asMc10mFZhPgtff6OK3YXjzIUHiDuB5qWMiXXw4PFPWllkJ84ESKNnCLu9hFke+Usk/A
P2296LWcVo6QxflEBmZuaLUQFCk+MuSOwXgO8hsv1rdlTn8M4NnSy+j39TmdXeHDrkZJEZhmCnpI
TXH5Mems3itwUmVJFQz0R/XnERf84syAMo5KL9FEEs/ZKpK/ADXv5078en0Mi+5+ZkJxd48AHZEX
MGHbIJ7lT570dtAT8svuUU++WGO94uqLx8SZPcXVkxS0uy26Mk+18Qh6RTYQdP5uRWus2FlcG0hw
OWjaRoOq2rLNor7j1djzUyIABfQjb3d93hZd7Oz7ytoTrUsmquH7wgvi4elkg4b0uoWlEeCxMgcY
4DkEf+vlrmlZDrebXIyAO5syCisQal23sDSGcwvKGIAZFCwFBe8pqkVAMRDLrHbQtL1uZemSBWhg
brj0KF4nysEjReUmXTE/v7XCh0DeZhq+kbj1pWUGafvHsTeqv2fGlKOmdEAgbszvVSf3tg1/IN6a
NMfisqD8MjeVoDirLktXV7TJPAdhX0L9XPjEWWPCXrOgLEvFsy6vR7yzPlP5nLhfri/H0gZE6w0A
I1DCoh+UKiK3r1jcSVT5/ZLspyFw7WDsV5Zh6VRBehdIC6DxAVhQDi5p9U4zTgXS4PlviP0GA1CY
VYkubux49E2Za2+KRR+bMYYIxM2PuubojRq4O8DeBMeK6u+VDnF272upWzu0h1+fwMXlQXEeIpYI
kAEjutyXJXTX7LEYwdGrf+1uxfTr+ucX1wdUGTPcfhbuUqaujkySZSk+7wz2hnRjKC3QoEc8qIcV
S0uLhBIIYnw0mYHQRLU0GY0hNEQERm8H7ZAA835flLdVMwSxZh3ZajfT0syhScoGnhFKoSicXs6c
mLy+BosOP5VF2PvZGjTTWBwQMi86+A5Bqq1S6tESTPV5maQnNGVp4VRnxiaL0aSBI7bfgCJShhWU
cyCFk7zopiy/94WG9g07qlGkGQB5iHsZDHan7wAYHDak9Khf6G0F4tBpeIDqN8Ry4iz2I6r/wgu/
BACzqkKSjq3fEjpuHWCnwowI71tfRXLl1ayc1aA3QdoKDZTIWoBPAv9/OXf1YHYRycVwFKBHL7Rj
Y323ZB1c9715Ac4CmncjAGYASoa6D2gP5wU8i0O9xK5ElpTTMWlIhZtNG4Op0ZrMx1YfDqwryUsK
atMn08nrW4tUq4HwoocACAgeOxyxAOdd/oAq6YTtxDw9EcYAxi7QzQVe3JWLVZlK1OiABT0zokxl
OWaklhncBOdfnaJJCCiHwVw5AddGolxEk9sAIIxn2AlANnT/jrvrK7X4+VlRa66UgslXOYTMgooR
zBnpSeROewDvUeWPkqxB2pbOIsi4IZIGOdSCgPTUQLmwiNNTrSUHLSN+3hcbI5p8Wa01jC8uCnKm
LpgwjY8K0q43p7UZ0HOaVU370cnKHa8j19fcaq2F672SfObm7w7gmkidoQsVp5B6xJqZ66QZeOJP
6DkyQ1tin+ejaz7YVjEGPfMGz/dMMODkQyQ2IEpvfX1sva+Y6m/aBAoTrbfKsM3r/sYlvQXf6SWK
7xUgIBptjrhzm9DUIGBJu2b4CgKS9JY3zXQAv1DjS8bTrVXgiUe9ku0igJQi3xoaCy2e3Tetn9gt
HfscqgrMQm2Pe75mCe/eMwYWSOa5pxzxTQBw2FcgUsanRiskapniK1JRPyZtSp/0OGWbBG3/t5Pn
pJsussAH7OKZB94CDe1JO1D69nvd6sFBPIEqxjHGTz1rkn1vCuNudKHC2WncBnehdRzq2NmjScn2
uwFKCG6Wc7/rs28anb5DvQDg97iQW5Z+ycfPnnwsT2iq6dxdjz6kbQpERSkL6bMoGcIBMgAaOmp6
n/VTUMZ2EJXQNQOb+K5CX25Yt229MyGuFmZWgcZtMysDqJx6B6/DeQdN5WELfbL6b44CqhlAiYFo
C3Jayi4VZSZF2uPxK5M5Ns0Dab2U/crRvRScnBuZr62zU7UUmQEmRNQBY0OD3JX+xcjoRuZTWAzx
Fiu+crzpS1sJKXogrEDAYANLcWkv6zDWLgNSPDE6MF/zaDhRsGTdlOhavEWn7xDoUAWHBJtBb3Wh
sU9tDeXwoNLG4T7KuLM16yQ7jEgW7Lo4W6uTL/46AEzxJkOOD4DWy1+HctJIJ4r070hlkGllyDV3
F6fP189H5SZ73+Ko9eC1gT0O9qX5V5zNeVZEgC02eNpwKP3OsPLhM4LEn5kn0TTXoSc8zkW/03HX
3DlOYa/co8oY53sUhM6IQ0HKBIIktRyDzdd6ETpejsIp9sKdPjXUhVBTtIbMXroFgDiYxzlrYap2
qgzkfR2Amid9eiFBGq1M4lI8dfZ5tfso05llS4bPT/xQj4fI3rr2Fn2QJv9Z8JX0oTJl7wuGdD1E
mZElsj60AbRjqYmszzPAJ6JT7Mb3zsQ2AsJG1/1i6UYDlTC4uOj7rlc3fFLGuqBddjIh/e4Ur0Vn
hay0t+Dyu27oHSejXjLnlpRd6GhJHtmDgCUnfkjEoPmCGDcQFA0AdIesdRKmLZQT0YNpunIz0O7I
DPPFYWNgTtW+y/KQDEY4DGt3+uJEQzcBFx9iSUTjlzuDGVobDRF4rRv3p2V9p+K3Xf2+PvalAw/M
bv8zoQRYhalP6KqdslM+/ejaTzF9MNDvlT7FGV1ZzrXBKJOcxRZnRo3B2BaUJvKbbnxu6ZqyxbLP
YDRzDIQSsvJOaiVQlhmQgicNCfRo7EEtBskZ96Z0m5VzY+nU8tDJ8f+W5v1+dmoRRwMTXglLEE/Q
AqhCNUHCpXkwooRvIxP3E4cMrR9XuB21SfQr5hfWDY3zcx8O4HHgAVQGmkcQbXEs0N23oAmGJIFz
J6PkBrSn+zpBBc1aA1/qH8c7E+yD2sJBAtXDSXk53sikHBIA8XjksYGO1PHWYS8EraNJewSMgqB5
umVfa9r4bv02WJAs0g5V89MzP+Ht4GMaQQ7NH3RvXPGqj+ceYkJwML5zvEDWU/lZqCkSBtjmdCz0
lz6tNk79deImMLW/ZWsdKvr0p9sF0z2/7KA3BWIm9UYEJVdKiIUm6oo/DflrnX/LKK4sPQ01/cd1
UwsTfm7KVkDx6JBrSmeS0zHNI5/yLU02aQVdVvcZvLb1BBa07XWDH28oOmcw51wTEERAXl6usJ4R
gyU2AxmruU36kK3cGoufR6DrAYUPbUw1z1QBdz1NdiaPTQyuP/3NjD5d//0L6gYYAEglUPnApQ5f
vRxAVto1srNkOorxwerQ+27ckOml8Y5pt22tU279zobHye5WXHBxYP+afa/mnJ0EFSAEdpUm8jgz
TdEnRtZY8D4eakA+zPRC6CrWgR1TFqbndsYgnJM8pF0TWPUt5xHSvzvSfFmZwPci6uVFeGlJOaMd
ZxJ48yQJlDsalBj0tN7ag/Zqxo33nANP66eydL42npvc5Fll3aSWU4UCRJLfi0g2r65bQ1bCxs/T
RujFdDNqtMOyb8Ew+QVvRvuINkYZSJ46kDXj7nMcxb9S4doi4NKOfkqqTdDUHtutl9Xiq8ndz4ko
QUbWOsUutq3+c66PUBGKoZbw0JSG8caHuG/3Dp4Dt4Uk9TPpmzqohEO33gDWLp5XkITLcwjKVqR7
ZB75wtyUPo4GxJZpVmpggRiRJoqLlB2H2Gl2qP3aqd+0lgmlt6rywNPg9Td9m0JzzwEZqGcKsBxm
Rhz7PXg2d2afAkMKAdabJLbMbdVG4jZnY3WT6Hbjx3UvD5YzxDdWiXsgkR3bgXzK8jPEVZsWbcPb
PquNMO6M6KQjqkeBJc9vDBDfP8Rd2waGyWPqC1vzvg5FTh5Y0ky1bw92/zqAN/6gya3XiLeINj8s
gGUHTvYyMUP0VuVPLHGa21brHxnpQEoz1uImARvahpW55Xds7nsAx2bQV1YXuE1kP0R91RwFyoLf
bIOTX6U7jFs+Jv0nixJyK2ktoUvYud9rZy7U8C5/sJsJZPXOlGCFdTkF+mSz72Ba8B5L3I9HAJB+
SSgLbVuJDCKUSfg2r+p2Y1DmbiUH1RN1o+GA+s+AOn4e7QdGKzxiubsxjGGAHpUxBrqeJjdGBuaP
Vg590IzGqyi94hb6BjKUtsdCBGZdQIpQuMGzBuKGlIzpkwZqkmdZNt5TapTJPZtmsjfUnm4LNwbD
a5R5Ox41ORAhotlU4PJ7qXMhdpOXudAGlmAAySL7XjdjHoA5Tvi6hizDZIBvTWgyDTLUgH3dzlz0
eRfmD20yyZveIY6iSS5D9IpbN02eCij/asWOCw2TPeTET7wh2SBZRzbeVHZbkOz3oWG34sZBw+OB
mKIB80gGqq0Ir3EC4e+ghk54YCSJsXOsGkFF7tkr5/7a8aIcm1ZEKlA+pMkDWHm3Bv1a8x2NR5Cy
/bx+vLgLNxr6yHRIeYIRGzeoEs4izRaPaTHyh9Fkzo/adpMcGE+7PUSmA26LDgkrYUXextU6ucdF
4vhyMGhYOXVzcHWoQQO2TcK2/45sY2B3lNyPTZIHhvhWWZpf1C64ezgH9wKkkE4s14ZXr4XHGA7f
gtTACFqwXQW1NlgPBV5KO6/DyxrQ9mHuym/DusnK+y7qzCdUjOodMWS07SOrDkdDDqeZgztEvwD0
BGa1cBuZEQIK4rAX/YAGUuHsEgBvX0WXFdvcoT8h+tpi+yPr6kpOg5JG5v1UIz3VUA96oKJ90iY5
bCCHXNeBmTr9p9pMs72Jl+qmSbu3vDXprdXYJp4YGggynLxBFEDQ65lncIgR7MVAPGh4iUQmmiZb
3r11XLd8LemHXdSC7I6lWbKps5Y/5LqoQKzB6sehmNYy+Yr3/PN+hjAholDcux8Y4gjG79JJdMea
Qr5GQE0dseC2gMyQrzVrWnKKB70bm2kWZjgd6kdq1EsTsGwDGtod3dwOR5vcN0Nxikc9DyLPS32k
RrfazL9QrjXWLNzx2LNoGgYEaYG4XOdgbrJ7nT3glCt9jU1bUkxrVeSPMf0Mg8NbDNERqjxqrtOI
4iotJ8kejCE0+1NqbyQkxyY/WZMDWhzNmaH5z88ilognROL0hKEe6oLcL/KV2HUpFEOODkALFHhM
lK2UrV4wfSpZSxhY3uSRTew5E0O/Z8nwJvnwCAUx5G6N+zrW7lo2/K7q8fn6WWPN0bESySDJMotI
z0cOapuXQ3RB9m+JhEdHV5ZQa2VOTndgfvGebSM3/bpEj7/Ttdm+T+wJDJ9ufdfkWbsZqqE99WOd
fIsY0+9d0442mTGBT8mp4udSd/OQ9vCARo9H0KJodN9EntzigniDbGx9X9OsvYm7GMK6caFn29Su
+6cik84jq7oo0CEheTcwo/kEelQNrNruGCK5jVStpOn4bcKqPEZT7z5WXh6/RY1Xfo41RFLXJ0fF
F/2zjfB+Qff4zMCm5qJSPbLBWErbo0U/aWSPiM3nTRFGJA2nImTkpRliHDkruVXlqfaPVeC6kUkE
9ln/UFJM6wysWlp7zPUqRNDR43HcZEFBkN7JbLor3ZztxoitPAuWdtWcWjXMuVbxgeu4zb22B5aK
P2Smew/xOjAiRcaXya0PtMh2MYseV2Z3fnIqrudY6DOey3/v5BWXrpeOdV4UmouzonLLO4d3412N
DNdmsIWxkYWdHDALGhg6wDbxYHYOvRWSkQMKzFGy8jSZvfzaTzGUnyKgMYjWT/YwQiOrzNsDNasn
aY4rHTrKHYCEIIq4aDpEiR0n5Accry7sxO1Tmz24ug7e9MZvned6Qgl2WHl+Lx1c54aU90md1mTK
wevzIOhLIms/A+j0+uotWbCBNUdaZ5biUyEjU00rp/QEUhX66BNb89la9UzZBu+TNcOEwBCH5mCU
6y7XhEpatokGf5QEEaQn/dwq/IYQH1Ww0Jk7+ccViN2SRVDFADQ7qw58kMfLJ2SleVtheTLPvcXD
372ToJHb6CBWPjIgvFNfy1r2SXaGvTKdSxcBOvs1pErQYzlnqi5Hm019qnmRNI+GXk+7ZDCN59y0
tSfXkPkNrYH1clBvuWU4X7dxgiuV1ZxuDamv9eIsLCyKr8AUIaFMUT1Spl33JnOIxWQeqwyarXl5
WMsiLxmgoF2ZRYDQoKy2qxp1kabxFLvH4k63H4rsj7G02GVnn1cutHwgI29N4hy7/pBle1Q/rzv+
wlFx8f15j5/FBGVvZTrwfu4R+d+i/0XoW1tvrpt476tUjiMgFeD1czOHgWW4tAEQnqVPOXeOlZuB
ksvhxG39mouiDrgzuPXGjc3ycc4/TruaA+KNymx1IBEwjm0TP3l67OtY322KvoHHhIDQr0ch7Eda
F9O3miOw8hF2ImGv22tQSGVx/7m7sHsooPYgXVLBDilN5EBq3F391PgsdT4BlPF6fXYUE/O5cDE5
ygJETp9kqUydo+s+pTdN82f+gxFowNrhFNCQv0RNT5l7rwA8AErS+lGk4MlL2js84F+uj0BxodmE
DcYewIaQe/soCjGZpQ5andw9eswQPu0I+6KxaMADrBcrppTJmk0B0IlAAhw+SL2pobJmUjIgrOqR
YoDqq58xS7xygsTKH48Ip9esIUdnsh0VDQ2eIJrjbdgDyQPMUckD0b8w/c+fUO9PijkmwsnxQVqW
10g62MU0HKPR3GTmswVhH0e768Qaw5VyT7/PGip26KiHJ+h4S17uP73pokGT3XDUdVHcQEODbFjj
pPvWY990bL3wz2fv3Jxy5Nal20nDgbka6j3ICISjjDeW/eu6lY9vQswZHmdIjKIiiffG5aAMUbgC
zVfDsR9q3+LOzpuOljX4SfKjBeaTWg2Qcun2utEFV0dohxcoXA+U4lQJRMD+NKHDboRRiJCOxskB
NSU3VwLmJScHXQTwxNhTAP8q0Ru2WWe2gLIdLe768gukJP/Cvc8NKJezM4EeGD4+HLUvbITA0tbS
15hB5tk/O/LfXe7cxDzGs2slcrMpyyRMxHsNHAXkVyAjJOJWzs4lxwZIEXpvqCaBLF5JYRVaB/oR
ASuy9wndjX7nbJ2/mq05dwUsMeCkqjJC7LoCKtZpf2QgkUQtw5/wlrCc39c96/9Iu67ltpVl+0Wo
QhqEVxBMkkiakiXZekHJCWGQBhMQvv4u6NY9VwRRRNln7137xWU0J/X0dK9ea+ZxBjwIVKzBe2a5
Hrzc5Yw5wmsYNQp1LDkO5iaFGLNCYjQBpOeekm3nv/Tx9rbNuY322eRkN6cacL9WXKljf7CqdVvu
/rvPT1anxUOcmR4mjsdnMZzoUn1k7ucDrU6gVwEfDbTA5YzVoO0zElnIY+2JIBkLEvwfDgreyUiZ
QOcNx3FyeTaOh8onSeUxyZ7N2Alz9Vbk3/5+lqAL5wEHBNcCwsPLUQzU7W1CqDzyAGH6yq6Xclhz
PmvkNwS15ihkPo1hRBvxAnx16liYSLnvqb8R5T9spM8mJheMbNDYn0lDHQW/U/1O/F2MCmcyVvWQ
scC/I3p8MkU1yM68rHHk0RfVHRjqDg5/BKbub9cBwqTIWMEQADVXd36H9gejFF13rMUdSvnI7tz+
/nh+Lz0ivg+WSSQjgemHCtzlOhttT6UEevFoqyhUzh+JGkky3EW2Wud2vlB0nTUGnnt0c0AT4Upl
2ktsLdXjojv6Rrkv+oMPMGOvo69dkEDn/zBzeOYByeYjUIa26+XIasBcfbj6/hi/19bOW2LPmPGM
QBkD7owCL54ACOcvv28OFjilG607oh72xTKlCLhXr1zPfFSxHQdZ4z/blD5pKr6DhP3z7WW7Pj1I
yELAHvlfyLxgKi+Nd6ADsKUl5VEa5kte61/RKvPb4tHC7rj2ZRdmpjgu22kGdPq08tgW7h+9b14H
ZIpuj+T6soQJUwd2Bc9yQBjGPfPpSqYGUyIjTB7j4U1Y3gY5j1D1PIRoUvgPlpAbQqyOnIo/ZV2L
OfjODK+WR2r19y6Dkp8ibJU0CAXzji9kOaYortE7jFhFBzX+kXRz+sKJ/KhmltvxY1211QaW2pVe
sObcGrF777dmB702HdwOJ6CBs6Dxyvguc8A+bdoNfeqLBpVRMwXfaO0M60o6oO5TSuxvz8jMebz4
jRMHaQ+VkZdK8WOT62uaWEOQt+XdUCdfbKN87Yt6fdve3Fqjpw4JHmtsRpjmXJH+8xSKtPwYM/Dl
gqp1ZzK1RnviQeTOwmp/PLomns1woXwDYJKJKGz6KGsgXKCzquZHw/w9tL9T7ZtrPav+i9HcyxL5
5DudanvSIHvOfnXWwvt2bmY/Gx8P1qdd3UC4z08k40dechTNzPadue1zR3XI+JXOzlJLHaXT1vuP
/ebqcETgeCW4Vcc88CeLHQW/fmNxfsz1ko/lR2PHrJSEqBc0AKnL7L7OrewkTQ0QtIbEK78BdIo0
hlzh7iELKz3nn5BaQawNDaXrZ5BgeZErMIocmxY9ErzWTlTlvyGFu3AHz+2oz3YmsWKXjkhFHYXH
kh0MmYVarq2yPFmJslzYT+OKXW0nxPMIVcYi0rSG5MV5DYGEBsjcRIt/gGKVB5Rmya/bJ2R23lAZ
AMYSoixXFAaO4kPn9IY4Cp996ct+59bdOuXJAlvWFOn9sVsglAIAOxrG0MU12Z+8EVCXMC3UXAY1
rP22HNaRASxSJDQrKBH1hzHAEKvYqvOvqsyLdW+7Qwg8i4FegpoEzDRoUJcISgqp/yVscvxxDug3
AVix4T6vwgSAhzvRp5QfS9cMUCOBzMKdZt4p8np7smeWFEgmvGzAjGnpyENdHhlOUAJPFewo/bUr
fhtNuXC3zcUIFxYmMUI/Esi3eQFQYrep0QUGgpFApQXAu0+NgY6R9gVv98Axh4VjMeN+LuxOorqi
QIW+cGCX1y/Mhng6BxvGjtPHLHq5PYdzlkCAYeEFirju2qVHZenz0dER+g4VlaSDgslvjjf88Hjb
0NxifTI0bdGTZmRbeS9xV5kPUfqQbv67z0/2gq/zJLMhPHrsAAOxfQUsxFK+a3Y3fB7CZDeg6FEU
0AUaV+XY4253qwhdg3RTiJfBLEPslBU1sk3vLkzdjFNBQwGOEwiNLReSQpf7HKp/mgQyiR+tuujX
kLgR65Gn4iG2onph482ZAu0LiI0RzsGHTaYRjfO5XxnITPs+fYBK5C6JHhqycLkuGZnMY1m0Zom+
XX6MxBDExSt331M0SN3eEHMb+/NIJkfIcTma9D3ERom3j0eUhbOzzWdifbX98L+zNPHFrCdK1DmG
MyRhCg1SbcXJKuaHTCx4/bkj9HlIk32grAGYWn1AyTvq7/WYPLrU+nF7LDP3sfPZxPjnn6MQKCOj
DRmz5uAtFJc/UstYmQDlLfF0zA7FBZc9ku7ItUxBqKZgbsJyHCWa9eQudogedtpQrW+PZm4PIH2H
FkYgkcdy0OVoCorGGycd49W88B9Vg2pOQ/UKaCywKAtovt5Bq7V5vW10bgo/G53s7qTNIGVW4ggZ
+QMQKokF0MWDVj7ftjIzNPQZgfgXT3FUl6fQ8SahXuyhlekI9ZvhbA6s2+l55e2hRYv3l9eLc+bL
pe6muSAVQicIbZDRALZ32jiudJyk3sD2GLSzw98b17lvwEYoC9SZhdoyR4GM+hAl2SGKurAZFt47
M47DG0mwdQ8rihtrnJRPu7OSPoDBmWiO3CqDNraDuHsxl/p3Z2YWRvAfbkUb7VUTx8GhF8wKVjTH
xICaQAyIXN08SGhdqfyuVoshxrgHJ3EpKAU+QOboA0C98XJMdtqKgsZZc2yK7AztLz0ws2arEvpO
+AhtpzQNYmU/FwrCcA54+gu2JMQycxjHHAR6EFD7sq8a81SeRE1f+AzF7OzNZ9/TVi61W45x/NUo
/9/EtP0ADxTQRHGXHamxQ171kPVOkLEnc8igyCEebfsfdoqNvhIsIVh6jOmVaeXoKI1tmx3Tsn53
ZPesJH/SOoRvt4/hzGHH2cP3EYaDl326erIjZjMIhx2NzMYr7VDIr1KcnfT7bTNzK4TsCsJcoB6Q
MZ64ZeWjO8iNG3aMzoIcvHyB2X1uFMggjuEfICRXW74vZYuVYJgtbd2ye6XeIQFA2gVvPHN6AWQA
eA6vSnRITjMq6Fyv9R6wuGORkzuu8dUgxXag3YKZma02spuMEC0AYsCJeXmgAKWGGF8Ofm/Vdb/r
xP4eCf+XkN5DUWhR0COvExj4o4XA6drqWKZG0QhAOBcPs8lVk7rC77u614/Q6crCQQ4eFBy1wInt
LDBpvOojtEIbkIf6240xmkUCHjkZEJtPo+q8G1qmlbl+rI3QflbGduHz12t2+f3JsPCwxP1d4/vg
Ns0DRxvqVZ9EAsrn+TGG0iEt7K1sxU8zrb7hRfPeNMOm1pCkMYZypeU8glYm2XS9dxykBplkE8Rj
9pcssnaZ151r5eOsmPyQD0yFuiWf9bb+CuL8FYT/tpWn1obJnmgJvfVEoS0u7tYR8nACOH5LOi9N
5d7hrZ2ili5eysbZ0ZasHM1aGcK4p0ptcXMuZMCnoBO8bdFUQoDZQGoQnnJaV/FLx8sc2mLCoWRx
Gqgn79qKm4eyM9QuTkzjMQUGVgVoLKhOUHb+qUFH9Qmko74TOHIbOYfhrU1knYda6tGDHzll6NTe
z6ZukDMVsl84Ddee4+NnIlIAex0KBZMF1GxZuYCEOofeQ6fNtzi8vUGMj1N76dkdlIAATUROFr30
7uROdhk00SHARw6l5xQrlnprkvXfuBxWltGuB61KA4PFIYOYjVNaG3QZ3pHGAockK/dgtHxHq0PA
OwFochOdNdfbd3a2K8tmj8+Fld5vdCjbgQ4BoVsvwNQIZqTSozLsOzzAGy8+6ULQO7QTkoDk9m+z
9+7jykSF22wgMhI/FLl/ZlUT33dVc5BJhaxxytYOFALNLN1mVi//xBYDoj3KeNjIFHKWbukEZQSi
89p7LTORAU7UHZOubANq8LVm5PfmGHykFrOCNrFpIKEItGdpL0EcYZuB8vJ23UEmJkwpDU1X++PV
2apDe46XlmjbgSa50KDeqkBCA06jNKB9KjYR8sUsiJL8ewfZC1WK15T4YVt6e7tmJ2LwA8my0LKS
RyGSfRfpe1v491FKVmnG70BX+ooe631iOzv0D4UslyGENELa5htQFR+gE7HLKvYVspL7gcQPQ5Jv
KuSmBvG9qoyw5WStXO2QpB78cuuvSVt/KeN+V/XuV8OJHvNEoW7sN3pIB+chbnRkIVn7Dj6L18pq
Q+RLj05hrhkETVORH0sKrcxCU0Cee93aTLATPHOdpORHZAx3eizkqvSzeFUOfhxALTXZVNBbRUtC
ehwgpBKAlOgx7XhoCfuHVhJ3Y9O+DoHVB2FLW75ZsdvcMSgtOzIKOfJZTo3uH6sPqYTUMomLve0W
aO4A1eYKbVoAI3vRe5YmzR20dI3QZToQJG4besB7B2g7S1Yyrt86AeowJyILeNaZIwgCNACVwYOG
ZN20kbAooSPKqSIHW/PfjKp6TdTCIf8oF00O4WcTH5mLT4ExXjK54J0kB93n+jGyzRjkh6352mtV
2a/QowbfRKzQ0DcREth9eFKNudfTTF83xR9wp2/LPJQaDaLuN2NQME7JoZIcVVGLOcdCb9C/44Sl
1at1VbAhbAo1vNDM4A+0L+jCnXMdjCCxSQBQseBr8diYpITTKNEBjTC6g+PUK94deYrySv3kxcnC
rF3fbZeG/MtAAXhp4gprQNA27CrtNypjyd9nOj6bAEzq0oQkrYIGMcaS9tBQ/jpKaIu/TqZcmpg4
+LpEz2E9Thct1oOCdMKbvhQeepP2B1x6jqEjZQ49TcB5r/qU0a5SR4AEk4MDSn3gpIdma3ryqQSm
00islY+WJMuXNBz0od34RmpuzHoQYaNrP03er2tLhhFNinUswS6jFPhkfGe8HPdKo4+aU36TXROi
Sa3dD12ew8PGyUMmwELdd4Kta47uRjqw564CWZOjZasm0r7rrD63mo4m8PaxGKyz1pfggLMfUih/
HjpTFRCr7h8diFMraW9NXACytr9FNH/zi+Q1jwsSoMfKWEGpAUGD372XmXojhngw9frQ20aYqvrg
5vU+bocVTXwr8MBt04v0DcUbhDKEPKQo7m36OK7QwWk+iMQAzY39Ve8J7jK2spW10ptmYycKiS5g
xxJl3ONo7tJseDJyiwRt5j8gMft0+0q+fr9isQAE0FGkQwViWpBNcg9tTKlyDkSoGJcZq4Na9o/S
TB8rXQsix1mIQa9D3xF6jhodqLBxxUyVQmhPq0LRwTj4QwnGlSTxoru+7MRTSyF7AZWKCCcr6cWh
5H21uT3YD1L9S88HH+2gtR0JnhlMpWeifOHKqD0kIG17YFbDnt1CFHspmLVSyC5t0VOXPKOmqX1h
reb8yAG8ugPABySksW5Bfc5q7ojGvRf075KHJhV04yGdZwfETdDk07G0DtCRlz71Zd6taUx+VI0Z
P8m+qunKrHn8pct09YgXPlmTPAZJA0ow+otZW/pPHoEB0VYC1zDOAXiLByAywf/3PdKJ2PiV6z97
kQkH1Gsl0mysfXAHHj3YvFb3zEvSg6alLESKWex6A2TESkYCnARGei95B94vk7pfuIr6r1HktM8K
+u93NeLg34bJ0S+NnblK0S8bBSxxtGLlV068yiLVgFO0s7bgiV7KuY4ec7IYcBDIC8F3g+BnCp6k
md3ileypg8XFt8ZM1oyolcessISXKAjbDG30mC4yHM9sQJC9jg9XHbQmVw9Lj7vQkTDT9lABxCPT
P1X6nIh9nqCMiCaIirwv7LnrUeKJjP2GjCIetNNKIt4rnvJk3+PeWEt5UsUeZOhQm79t5TpqQCl4
7IBBgys87xQkxlzF6tgr+0PGzn15+nv4ISAvBKAhCOGOhEyTtFOrUiqYjmuj8NsiYNTWAkPGr7rD
ljg1Zu5zAN3GNgYUtQGvnlxQYGUt3C62uoPRPXnmBpuuc+/bJTjakpVJ1hW7wqjb8Sy5VhponG5z
67sY0/7k+fa6zEQNF8OZTJzGQJxb6TCkV3/wgABtpq6//ncmxq3xKZrrTK8j1IQJ6q/iDhpPK61d
yPhcXxJY/vEJO4LeR2jopQkBdUBDFON0cbg3GsrknYkVB9Ig3d4ezMzCoDmJwA5S1dcqz7XRyUFU
hjpQ4qpfaaEPWxo56SnNLHNtoLq7RI01bxAZfzx3x5twMrS8qhpb1o46gLET7d10Z2NYJZALEH5a
SPrMzCLAY8Btm0hJE8Mbf8qnhdLJYPcFbrqD4o65H2Q6bMu6Zr+KxO+eLKFnK7dr0S96e0ZnPAN6
R8ZsHSBKcLKTAVpRRyXTcnUgdsPWTa/rG+VCNeu2lZl9TgDvhCTf2NJ5xXZMrEaCq7NWB6Nt+i+s
6ynyObGx7qW1BM34wA1N7g1UHFGoGSsLQJNNInGqGzGadKg6JIPKjqqwq8AANc5JOox/SerB+kl7
MRxcl8THZhi09yyh6Q5Uwy3gZkX5XQxeehfh1l7XUTKsuIlGvoJ78aOvfDzHKyNCIgnStlY5DIFT
EFOuYgGh8xxKGEGXJ+DI6AS4yFnFNp3KvbBthvgBF75c1b7QA1yc7S7p+E9R2wpoRw1nRlZs3XfV
ttM7vDZVDapjqwT9I+7poHe6dZOA66/1aIoopIsD4P1WdUbijd0R1C5y19+nloDnHRIzNJlG9rJs
ksDJ7PwVPcW/jU6Q3343OCteC7EWtiHvTKON1mki2DYrGT3ppQSvnESt5DdQ8Noh94SZB5aRgWfE
aXh7FlnUlgtbfm5bYEuA2tkBBvQqn1QXsTno6C452EKPDm1V8TcKepcHQ1T9Qq5tJppAWh0pNgDX
XeRxJ/t8aKLaShRtD1yT5WZwCGSBIgX1do32azA1WetIVPmDa+bRbzxDk38Y6UhGC+5dYCNQbbo8
3JRTDcjbpj14Rv+zkejzhkTRSxHnS4DzGS9y8eCdjFMaeWKBa6g7JFGAnl0vDj117rOTKje3j/SV
4xhxdFg5sG6h4+lKxslxhMwI6fyThqya/aX3zre//9GUeHGOYWDsnwJaEn21V/pKeg2hbxP9DKey
WDXGqs0DFHZACkPtJ4A02Xe92oArVaQrHa3Lf10dnxif3Jrg3+ib2hL+KasG9sNnIt+wzDP3t8d4
FWtOrIzn45PLL2yvsjKCIRK08srBRdQEvaEdGjSNzEGC++m2uWvMyWiPWEDSQwcAXI8Tey3uN8aa
1js5kclAUurDRyDGChPkLsKGNmBDyzm/HzXJt0iWe/tCp83X2z/iaoNOfsPkmgMxKPdSJb0TXpQg
j4E2I7P9kXIBcaN5zgkLb9u78jEf9kDLAfQYWu2vqswVeiY1UFyebLD7lBl6oaIobOJFutSrtMZo
xwWxgwF/BjnvSWQqkOg3R+qeUxeXx5j0EThGqnvhQ9BYWckXZM7fq6p7ExFZ2bxYmNRxO16dlU/G
JwGrLhAwVX7qnazBO2RNtgfVz4IDvS7XjyPDtYoN5OI5Ni1WUGZrJUWR/gSEuw+h6CG6azuABU60
Aq9NsTYlVMtNfwU21K0w4gUHehWIjdYd0GYAxA+2yen0+p7gOutgHaXrjTUUf1y/2YCYKyxyttDb
NntMPtuazCZIo3y9UsgqNQNnAWoVILC1v5rl8FUIpJPjrkKDoty4nb4d0Ab3txHZxw4aEYgfY50+
cZIkioSZac4p6e75syUWsOhzWwV+9T+fnwxOj/JmyBJ83kbf6Ibgf3973lDkg3vx0UaNkukUS8Lw
9TbqWvdU1b9K0QJisCPa79s2rscAG4A3uAiVwWYxfXA0IMrrXVc5JxpkBCD53e3PX++1y8+PbvuT
W3Z6s0KJDZ+3Eu17aQog1KsHzeT3zKkXboDZkXgARUPKAFynU1BRZg2myWJQqg2+CIBVDuiv22O5
drcYi4+uIQgZIK02je813iI1Y0vn5BQgFIGzHd46XJuqvre8JVc7O5hPtibzxqohzVQsnJNZjiUD
HhJ/fXs01xfm5WgmsX0CqHKXOBhNxs+JG5YCz0z/IIEqd+Rv1IRuW5sbDxiYgahBEAKSw4lLH3JX
JG6XOSeVGQ8s8rdD+/W2BfSIXXnuUUVg1F9EpR911UlgGGu91wm7j6EgrDN3Q8EYvyvMWoYCtzVf
dUSSfWx5w7ow2+Zr66okzDoW72tudYHy4wGSyozsdWDsv5RlnWxikDm/ZmnWPVWl6LfwYO2r9DTy
WFo53Skjyne15UA4bvAjMI7xLITEAOixIpBarfF4Ymvqiv4JrQpYwyixt1EH2CYTDOUAN1e7vDTz
0HNEerJ44q1L7mYbC4E1lOhockfRBZXgoSrpHXhXvjeN88eF9Xtu5PoX4TTAt5rUXxu5/31gutg2
+Ujn2dD6QZP2sOkiat/jMUQU5FcUojtV9ae8A/UxKThdDX6arxg0dTYkyX50PQeRZpUYq3gsCtgs
0o5+X7YP1E/puvGEujdqWm/8VrdDcDtVoYMmlycLr6KAgTJ8VXUyCsw0SdZ+lFmA2pr1YySTYoWH
gvsSaU61iTJR4G1IICMNANV9DQZb1Fw7c89c+1tNumSFvm87AGwuPrs62M+02BTgUkrzwGuM4h7E
DD/i1kjCkmtPiZLDb39J9W3uhI/dARZIhKDpMe2jcYWToqfciL9Eimz8nN4jnR9Q0372er4tDbVw
f1zHU+A3A0cG4kLU569ojIXLDdIaJP7iJsmm0MpNxOP73F1K9M2aAQoApEh4NV1RI8VCd4BOdeIv
dmfIoCqTByz+qZXOXz9jcP5cpFuQ9R8pNCbnL4uymPcE588NgLQMAGpauA/nLhMkR6GQBC5gXIfT
B5mqIj1pkNnPIhFU+hC4XrwC+1KAhukFZzL6o8socCTCB54EGFXIlk4jBx+Z+L6zRPzFzIydn3Vb
nNz72qtDvOECLdMhNtGeG8d+p6IARf9fqq4DzH5pfhJZyFjKtEs7uLLe+z4Q84UkYtuqpWTznFf2
QLwOol7sQX/qlVUGRTOA5aNT5VU/bYK0hzCihWB3zgYaA0f5AzwbvGmVvRFmoUufayez1wLTQs04
X6jjzwSZ5th7+H8mPv78U5BhyMJGHCO1k3JqB3Rjvgqqgu5i4T+bTJ5RHA0l7/dOB/emLaEI5jYl
mCnGeADNLlfSJWAE9kjq1tGpc/NNlr/Xgq7z/j0bFuZx1g7KG+h5RCkPAOPLSAr8YpbUiwFplrJH
PfMZPb6BdB/t8tvtrT+7Xkgg4d1lwmFMq4Z1n4OHl9PoFOVrix5oHf7193F1A9OKFClexB+4pU+L
hXOdKjyJopMsHr2gLB5vf35KRTUeHXwfKUfQpcO7TgsooIeBdGeUaic4cxM7AtXeUkOj09CU8UFa
FHg2kMWh8Cn4rgM9IzQ/Om+HLvT0XwZqQqvHwn0CXOUk5GmHgcvSRLZU8dA9kCVg41Rb638HCm4/
dCuPjBhTiGtlN63VWVZ06kVSr83UGVYV8dWKlADvZrmRf+tbdOuhpQPsW45brxoVZds61Qnu2Cj5
JRBkbDooZq1czrJVbch8a9XDd6+JvRDkgYgMKO2B4dPidV7LP6lP7lNFfksq7cPATRmqLC0gVgcK
uNtrOHNhAZGDwiz0wAGhn3aA28yAWjT4xE6amwdRaq3j3D1Demp328zMTocZcK/6wE+AknMSASNK
NQdIvGony4uCKs9WbMHANShx3Iv/b2GKrm4hC9BCtVk7RUCZlpQFnW0iVrKgGTSQlSdK1Iu1oEGP
Esr0W9uVXxTx7vvW38VOuXdAmK0lzdaDCozhcWA6051RpAvZgNnJRkEG5AEInq9kPgwC2p7Y8LBN
64PjgbI9DthSV8lMXGWgWRs43BFqBfjQpe/KG9L2tW5op14+RvpzmeehqTOwYZJN0S84gJl3DVjh
LVQskHjGy3YSJDjUbkmZ5vGXtMaqsp+a54QJ3cp022vmyllq9Z7bRLA31rSQ8ruCaGdgNeOoRWmn
Dhpt2Y79ur1HZ7cQHufYniPlgjENRJDgq7gyW+3UdsQA6S562xNi8VVWQx8pG4YiKIRvnkGBnT1E
rie29uDmYFmOvuEVGwPwbEXrwrLyJyfKo59d7hqrukCxpHU1sbGYckE/zOKn2796bk+h6jZGFcCL
oV/tcr0ZYkuzzTEpwnuOAW6wUP8ANmh928rMjQia6f9YmWKsSa9RWqdEO+kGNtYqe5PtPajo/8GI
D0LBkQQKbnJy7QqPMKcrSzgJDtQnnpgFGpTaKASpuLH2GOBLt+3NHRU8zOHUkfMZg/bLqRvyuMUr
qNJOmoMWDKR0W/9PTo+CJYHUF47KvC1kIMcuU8Qvk6MCyGrh8wpj08aHmgTtXiHDCqWt2tBGFOyC
W587mSBX/o+58c8/3fy5XZk1yTG0ISNBbGz9XgBw9iLMc9qYQbNUEZs1h8ZMAuFEyBdNEdZWa/gZ
r8fAs9yyBB40ALf41iZJAImrv140ePqR8haPnzFddzkyAiRTwwzEZuD02Glx+qYia9tq6brh6bbO
h4V344zP+WxuuvGbFsSWidfh5h8CUAHI4tvt4Sx9f7IHc5cXLkql0QnSXMhzFUt8tVOVmTF0wT/g
7zABPPFQYb6cL1foFjdQJT313P5luiGQetDMUwhO1nDTCQ3Q6QRshbPWC//JzNibXqiAGDmCDfel
a9sHMK7vIj1dOOszOwY/yx31SiHyDfjN5c9y+s7U0woR1cgJD9rWnN1pSgYUypddXKy8ZgmhN3MA
LwxO5sHoM0XR7xadPA2oAerflSXG7SOy6vtw0IyFq/4jJJy8atGsNCrbgMIRH57sUxDqRyUF1uvU
KxCOu6U8WEO50fmbkz9VARjq+3ZrRWoH7YotNbHuce0sOO3ZOUbhGORUoO2+SqL2mkg8G7zkJ5ZC
ZVGDiMtW1RtHnHz/NS8X7qFxPFfjtQE/wzt+FCSYOO+mBsCKjm8zqZehnZO1ZzzE3a8KZOgR/EDh
rSJn4Zn2Qdx2ZXMksyBIUyDdOXGqhgJpoKya6JQ4j1UHMgcHkFVhQVzbCFxxdrtvoD3V7CTA3wVw
0A8UL4MaHbDcgMBSyVe0AHNegjfecKCuHvpxCx5y+5h5zrbqdqJpVoDVopXZDLpop0HwILPBunOf
6j3uiiTQxKnKi0CPth45Znhzx+0xTd9JtCN075jvmv/ak/3A9knXLrjBDx3D6dixveByUW+55oMH
yTseGyqNTnH3xtW66E8l0B1uMgTG8NPpy0AaO9NRXzRyLNssqGiCPEoPoZAuqFvwNYA7ULje7rY3
+1A0uvpV+EnoxPpoiZm4s8jOe8coDP/kxAAgi7CTrz4ifmo0K8asdT9oQW9s6uG+qt8sE3cS+kVs
9l3ThxUhw9rOfsQcsGFwaw/dWYHCwy6B/hgxx3+i7MGv7DBiS5kZazz61z8aMSx2LYC0Hxo+ny5L
ETFXZhnxTxS/pszqdYItw+I/JTSTTWiItC8lBF0q8irqQ1W4a2qtFfI3ZrK19E1hZ0hfWgEv3ohT
BlF0b2j5Nm+Og/u1Vltln3h15v5La++G7k2JfO+Uv6BwjtSut6uT/e0FmCl3ghfaQU0XaU4TtHoT
t+N5QykSHtmoUxuBSo4avyvofd+cCbZ8Vr8I9ttO9yh00EWQ48xVBrkPxM+jMvg1Qp43fduo2LNR
pkfX0aE+3x7azCrZcKjQJgMzKShPJg7cRvsIesYYOWWOffC7ZEsc5OmGv9SeGu9LmBkHMCYkr9q7
XY5cZc0acvIgUiiiB2H8NfPxxMLk6utiOSjOJTnp9jkmPMis19szNbcQAK1BTQ3jAAxlMlNoFSg7
QKcIxCiKAEomSwyks98fyW08MDei+jNx9Rb6IX2O7PSp4IHYFT//4dd/+vpkepqG+5YU+HrNvpbm
EdLIq9sGZq5FZLaRcEM+Z1zuyfT4oCxXccmcU63sg93JU9Z5z1lXf83MKOzdeNcRXizYnNu8SH0A
QuWAUvcqgeS2ZmuoDJtXZRyXInebp0p18bpUtrUQ+l+ZwsEHxS0qs8AtjjiYy8gqc5AESZnMz0D2
N+WLozaDXEDOLpkwL02YTqUpVbP8nJS92kvTQt1KJvmpMr0lWMFV2IbRIH055hdMoGGmYdQQV2UW
gybjrLdooGzFVs8yN/CdCj0GmfVLxkuEm1cv3dEgBIttpGhQw5nGy0bLiBX5NT3T9DVx0CXx3uAA
pUv5qrlxoT1lRPahvw7s+ZdTGANDCHEsn56B2migdlJsao/fe3X7E8+2HRHun9ubfm7JQLeKzjsE
Z9cYKjaAqz/yHXrmvSMgt0O/8tg+1aa9wM8yaweNCHibWSA1m5Y5cgDdDX8Y6Dn3R9E3BJw/mVjw
b1cHGEsE8r3/2JhsvyxOEzuLdHrGC/GXbcevg+XcAfmA2jq6sOPqiO6MJenceZugOYDgBsor0xhh
QN2jrzqb4h5NAyg7OG0dCusNhRBb3XsAkP/Dcln/MeeP9fdPIYkGlQdQlFn03Ko4LPA21BVbxf+y
KeyxPQoUdy6mc7IJ0XkWo1m0yc+5SVdl555J75+HdintOXekAKkBiySuI7RATGKS1usjw8rq+ky5
mzza8UBeM5agKelrGsHl3p65WWOugVQVBP+A/JpcTj0p4xzpgercN01Y2ShNVel+7O9Af9HCIs2Z
csGOPVK94XE9LX/kdm2l4LKvz5LDG7UvfVUFfPiJp8LtIc3tPSCTLBxcePar3FFBKkktS6vOoHQw
NhrV45U2kI2XGb8cM3tC1PqgC1ssTOTVLY9TNiKcHURcI63HeNI/bcFEy7juZrAqzAdDe/AXEgBL
nx8n99PnoV0ry5TF9ZmhBzAEkPP2nM35oc+/frK1naziGkTLqrP3VjG82xSURBdc3dIIxmX7NIKM
NDnA+RjBkK41vrH+ywmanhoouBdNgc9LfaeBAHR7e4LGv37x6MHy+i7SEyMVPmDKkwnSge5Q4Dmq
z0Ibtv9D2nntRo4E2/aLCNCbV7KcTIuqNmrzQrSl955ffxeFc3FKLKIIzRlgHAbDqMyMzIyM2LF3
nt4P/aFIv0X5x2w4afKxHLcMruwWLjxeJ+Cvid6teTovpqutBiVroyo7Q2kKWLfxhUcjRhMVSUph
54+RvOEBq/ZglofOB2tXp85QTblXtgP2rEP0ifLn38zc357D1+aWxSRyDxGb6MAkKEgsJlEbpVAX
uiA7Q1QYgZ0ZIsHp2VMOICXTKJ6rQNhHeU/XiPWlSYU9umBuEiPp6QAC6stnWaNqWIQSSgGW3H7O
p2l4aM0g9m2584tPLKE02WhZKHfYGejwt1q76FLxsVC0cFeUurgvsrCydf4XpKrRaNDrNnzwg8hz
hqqPn+tS51uFEGVwslX0bIh+CesnbRasdu5AzbJDz/CoT9M+I4PS2UkyJDzDfesUiOL0yINOuAN5
5+1YpsiFQyyTDkqvkL8GgmJTjgCtL5fpj95sJVcspR9m7n0vQmGsD1HagEEMY3HfC4bsgyCpO5qr
DMSZlMj8J0Eg+6IIomxbg69Lex7+n/UCfkdkcKOzKAVWsov0kPTRFFSIvyqjHUi+dE+/k/fTojcM
vS9kax0hDmUnUTPtPk2gM9BraPSkQkif0mFUdn0e99BKpQbT01cbLrZyAgBPpPQyZxYpui1PAKMb
kECrE+7N9vFvWksbyecVF4bwEKQu9XsFH1uE8lpjZmmsqenZpxsonH5I8Yewv++YwNt+vHJYkqjk
DKB4TiCwfBFF/dRWHlxwZ/robUgPi8oExbFRbVmZLGKAmX5lni/g/G/3fyApSKUUVXpOgzvvk7HV
KbP2eY1VmKt3PE2XxaN81KZaoiXsbPhfeqSQlELZ2O2rFngTzG18K/kNqyjEUAiy7ByWjta+6FvV
1I3vLyvYRRqOqdfxfdXaW3tSkLcXeevzC2fyrdjTxJHPGw+AvyGbuf35+ahbHIV0Uyog62bU2NVR
WI+JDyFfkZwnvXXqor1TFJcQnRPvThS2ABlrY7k0tth46DRraWzlyXmUHkyOE/nT7cGsbbwZVUea
gK54ePDe+qoap4Nugig4N/4+j2u7jXIk6Xdbnfsr+46mUJqFiMGhvV4+1bugUaj+pGyJyadrLnOR
pz15g/zj9mjWzYDRgQ7MvCaaJE6kt04N03OgtGdqDXbfy6dCGw+3zaxEFGRV5oc6TnANsfRpv0kV
0a/Oo9DbstXudZSZVYmGRlePoGXuetvbouVYcYR5iQj1SdvCq7YIkiI1w+ekvDoHz0Ka7at8iz5z
zQBpduBmLBId6AtPSI0IbfY8L89KQb7O1rbKJivbBqpZutBV6HFm7sO3nhbmlhLHjVycNXmXfvw4
vMAzE20kn1a8WQNhNkt9kPTi9frWRolGWRIlXnG2kvFTV+zHMAKSKpj2FL//iMSSaSKEgD9fvYiM
TFLLaGA0A6QPLX+eb7vY2mrQRDMzbc1y18uK/VizRJkY4WIBqhu7ARnZ/2CAHm0ZMIVJeXIxVaLA
CQ88ujpTDyp3CX++//vc57wXOb641xfLnUi5ZfRpxQQZ8qltgoMi3d22sLbYlxYW12xjlBKMYB2v
Ej+xfUPeETTthe5Xbm4EDWtrAdMJCnusCBKQi4d2EE5jNQ5qefZ/lsHJKjZOk9XPE75Tkpnh1OIi
tDbQHBFHXS/Pdf4ylo5sbHX8bBlYLHXUx0UbKBhQ06MkHr33clcQGYoUXdFveO3dXUyP2papqpdC
ca7D6p9SE9zL2Vb98/rK5QEw89zwnuL8WDiTmRQTaKW+OCv0aBsA3jZWeMWV3nx/4Uq1JLZBk/D9
PqjvYqH/Qg4HbrDwRJbv/av9xtRitpShJkcUYAqhB7G3pS+3N8XKDfjm87MvXLw983aS80pgUxjV
iXPPozq1xey54k4kjhGVM7jIrztihLBKg8a38rOq51TbQfYI1rhFTb66Iqgazh3MJu+OxXWXGq2Q
617OiqjlfqrrH7WqHtom3XtFupHjXx3PDCPHs6gmLhPU0mAEgHrN4hzFj9OpjTeeNqsrcvH5xe7T
xRJFS13n83V8Z4j7Wtr3VbxxFm6NYTFdkp52A7nw4pylBzM59KfbXrXx+VfKsAuv4jXQl0lkFGc9
c+LcFrbwG2ur/UphNYc4M07trdfKsDnEQY5LlVkXPg21/FcIvfC5iX14D5V+2rhc5ylfRPDEH7Ch
4Meg75aZ07weuwHC4PzcJ5n0YWqMwJHjzrLTsTUcicsKArPQ/JEoobwFV7saqQi2kAQ0DUEE3VeJ
aD0fSktIlO4Dg4JMG2TCQ6Z+lYQ/txfsaoSYgbKIliM2z3UxaYyExBwMr/ug54bj+SqAzjH9Zgzx
bzFWGyAd6cvUqt57j1GsmoDwTbqPeD4uk0RB0qOtGnXThyZAK8F3J+2HL9EVlm7daFezONfJyERA
10ALK2+Kt/6ChJull30Zuar1qGZfvOZbRuOa8f32JK5ZoaMZD5lxk1eAMslDjzbWSWR13beBBjqR
/nvPNJBTeXfdgPGQXZkDDJVjdVk3iOJChbvYC91IU+5hiDiqXW63SX6f6FvAlautjCkeezCwQE9J
5Xyx1dpOm3q91CN3TB8M8Ckbh+nVacfn6cmhT4LC4jX95SgXspeipuRWdJ6VRvx5hCdUr6eNjPQ1
6Gy2AxRqbtia27Dn33FxIg2WCFHgUIWupaQ7pTioGcSun8L4g9d+RMc1aj4VGSLsWWJHw8dc3up+
u3rMvJon/n9tEbqSqzKbPE4bkR7LsjdmRtlPxSD8aMV6F3nF/YR87G1PXJ1VuNT+v7l5US9GOw1R
kQRaHbqxrDlJFjuS9i14t3jhYkyLKRXVoU+1sQvdrK9tQ7m36o39tDIKvA6kBtc5SeRla4QfoCag
9owCvW3HSiUnVV/S/O72VK34N0YA5s2psetKnxAbQavAEOdKyXdPf9lKIK4sPGopKk8/InaYTxbb
B78TS8iEIrcQoegTYAh/yHy1+2kVur6LEiP6aJkAuW+PaXXiZM4FdBhnmezFyvSp6U+9xPEA74Ej
m6UzWncB78LbVlaOOyJ4ZCYYFhfTksFB14jhB39i/RVg4eo5G16ieoRiaGOFru4mLj+sYGkGoSlL
3IGaBnISakbsNq/6OeYgHprCs3ZiT0ss57oNxlp11Kh4f//lbBncJmgeESLJZeZUKEuUlpBKd5Uy
2EuCerRU8yDk5o9Bru+6vPhbadqHWJ9oVc4e5fbf7fm9XkXIEOjboX0M0NVV/4I4KonZAgV2xXM9
OElj+++WdkAs48LCEsKdyWKqFjoWoFrXPjZlmf0cYrnbcpTVgbzScHLEg7+x3p5GVeR7Cm/t3B2G
Q/ZnaP/qW9xC15sYCdX5doJoDQajJcQWAGtS0lpXuGpk0ZXSq9VOLPotgcPrrj7ma27AIGqhc/CK
9UwZ5CiupIp8V5I8eaK8G2CxzK0XJfqSReqjOcG8I+m7MYOZu0k3NvXVGAH7kKXkDyjXVmQYet2c
ykia3LrurLs6orAK33y98XKe1+JNqLuwMv+Ki5tDiHJfSs1pcjPvGI6oEkzRLh3NfZne5QltPQ3l
g8NtP786RzBJ6WMupaNVcxWclZNfaynJK5eikfeYQcPmpoMX7WRUk3aWUkUb0fyqPRm0BfHMa3Hn
7RAtK6unqPImd6joY+sLbW9k6aNVRL/bVNtYtCvXn8d2YWsxnVae0RtpBaIrFJNrKqB+quGjPkn7
21O4boYrcqaeoKVhke8QCh/SfA4iN6E6bU9V4yQD2X+ooTYCi5W5g8IL5gia9Ej9LkFM6kCDyeiN
NCLJj1PxNa6elOZnHQUb07YC1pUoHeMQZIh0GsPn33HhhkrZxCXKEXRV5fJHA2aMKUbIcHrItNxW
0wrUgpTtqmrQHgPBq08dhPZ7sxO2KGuvrh6QgnTvgSXnL4BZlvM6jDnyCCnNQq1EgXjv53uA5bbg
fcqoCEPY/e5lxByhAqkxaJmWz5RY0wVIhBh1mNxH5r3sfWm3QLwrnnJpYqn5a5UhBQ8PcFYhPgnx
N1k/1lvqOrNPL46QNyYWk5agjq6pFc2CCYmF7BDHG3HH1hAWyTd6EdmzFbPUkVpAx8q2msSW+5fb
a7G29AQ1YCRgGaQ2sBiFKuapkAq0/zbK78BMHMl67ps7SXiw6Hcy/S0U3dqkgUpVuFro86NK9Nbh
syiQFd+SPbefvoeWxNbtNqZNWtu7lybmEV/sqZEsXyuD5HUL2DMe9VR5idED7iMtcIWkSE/1OFh2
3ORVZWvK9CxbfmwP7fhTGbSdUJAW8JSPOWxv9mS2W/34a2tK4p/yN41YxHiL/V4BglN9Dw6IhAYI
43EaIGinjeT2kq5NAMX8+Y6ZG5CWOcK4StSxHkXTHUk13H32HpRqI7UNx8iK81/YWMITuyAP1ZoK
iivT1u+OCcSoWSeOTtEjZVGbtKCmQ/G7iAzr0JlK/y3Xy3xfD4px15Hz2/Gk+46qfYtqh/+nJizc
SSSbHRF9LEcrrWjXpVp3n2PiXoag/lSKcnvnZ50Aj2gHQ2gjG91REOv8KKXscL+LxdY2xVa31cQP
7rSQexUa9NAeZ8WwmPLFqUkKighqKNKNFP6AhEvaD22XUXXV9F1dinaiI+FRQ/qzU0MVXWenlNBt
FT/2um6bY5c7fjUEdIlaTirS3RFHPq0sfm7YTZWxQbteflJCCEtiWartQlIKO4XR/7GPpPRR7o3+
JCL0e4xALj+GjZU6CLkJH4Qs/FZmBkpTuTmk3+pugGl1CJN8B9KPls16rIRjORXNvoNxcd/AePRM
B7lyQhXZ+Jr6gXKkRKPsxjZs7vvKC++zXE9QERaae8EUIlsEVPBQG2LtBgHtyFJXIMPUatExFIyX
IEyUe683vP0oG9m9OtXRKba06timYrG3AqQJA7I7u1oJ9ZkYK3FR/PSc0NOgMyoz5jPVm10mcBF7
cafsK13JDnSE83IxBBpczHTaDYPfP+ZNoN6HCloWfivFp0H2ij0EvtAFB7poN21u3aXJIO9GSwUZ
VQzDbkD6GmYbY3wsxqplgdr+0TPjlCJHrx/FSWw/m8JMQRsZnlsZkXfoyUu5tWGEthb2oZ0URWmz
kkhCiYJ5UDXvSfGaZF97MRpyqOc4EgCnL7e33tUzGHjmzEdM04VF2mD5Ik10q6xDWhfdAUWawIPa
waP/zPAeOw8AakIX1MZeXzlQMMgelzFJKW5RNpGkxh+aCeqyKDTtRJg+q4L4YbC0f7fHtWpmTmCR
oaXQviw0icUY8S7xYEhTS8EWJPkbmP/mmMtacbptafXwmktmc5GDWHlxHyVqEHaNp8MIKemOAarN
6aV0h1bZS9TKX2/bWrv7KCHz5iVjdg2LCE2tINLzPdcaMtPmKH1Qk/iDIA9I8pg5ep/xDsKvjbrH
6slJuZ9co0X33jK0LJKwRUW88Vz5h1nY2f72kLa+vggaKsWawLzydT1HjRKpJG2r9WPFxZkvXYSB
QWIESxendJBYk0a/spQm974SHJMy2mWW9uwFBK1CqG84xNqIXskAKJcTMywx1qbRR1M3ty9bU/q3
LYJ9FYUbydm1IQHDAdg1FwaosywjBl1uO4VO3Sz0nEYVH42cRkrpT6k1+0CwNi7Plb1EsZaKNloN
vAWXdTVkUb0ozemQlGTEyGkpj7XokExbmmdbZhZhUBT1HT0Ek+VOhhvKpS30d8RlG8fP6sxdjGWR
8mhSBdjniBEpdfP+Li1sZXgsUMLawg6ubdWLSVtW2oo2mobOxJDSHnvj3Ocf9dfOXVp9i3+1tpFG
35i75XE36Y1QhfWItc76ogjRsdHHB4/L7PZmXTWjwZ9CUw7Iy2U6B2I+4pgEKuoRNqHoGUkQQdhI
Kq4dpxRwVYOiHnx0y5EEfVuo5iQzEt9zOtGzUUcx88iRpY+3x7KSUDGp0oD6gtJPv6Jo9rQS5RXD
h1YbEaD+X0icpYT3lbeH+tBO0UhEhuf/ZnEe+kWcL3tl1HoBFq26PBQ5zEqAarQfLYSkfX4K5GLX
S1v1jVU3vBjlvB8ubOo9sWw1YrNUUyfO6PxOX3T6nNoiPdRJ6fSDuvGcWV1AkmHghcjJIWD31uII
F74I/6nnEoFNUrzzaaXvve9R+Pv2bK7agYNvrkPgLEuI2Ng1fkyBynLlWt8N6AiWxQ/fqg9e814U
8Nwyyu2BN8JoD1zr7YAkoYuRBvIst6hQ+TX3YVtuTNl1/hITqJ8iwsNtRH1g3ncXqwSNfqJU3QAP
sqq4WakeU1P/XPYDy6R9rKNxD0tVYmd1UNplGBwt2ghvT+bKxp7L9cRl8K8Sfy8uFCHufbrEUt2V
RqO2087PnRF64Z1ZCtP+tqmVExhTQC5B9kGUuyy8xHEttjk5MVcXvk7Dye95ScT6KZR/tfK0MbGr
w+KgAo6FSDLdxW/ntRfLuM5HWXdr0JwGnGXWaBz68r/EtHObCKVSiVEtj0WYn+oiNwPE0drarUVg
/gqohEOnBv7x9uQBUuMnL5I4OIoCBTnNnuaVq8yCbWKo9ZpbmXPHmGC0DroZkh36lVOZT1rXOcXw
UaBWEJTVvtRp9NGBHdtCVfxNxS7/irjlUNpyU0mnzKoVu9TSCm02ST2Xsd8/EFQOB6HMw50epb3j
A6aCSVODa1VTc23Hr/o7xhLqDlLVffK7fNihJJrd9WVb3IVBotu1VelHXfWtx6D0SApqXe0gIuIF
dihk5ZMvWMqz7AUoSfrp6OghKDnBm7SjJzeB6+XwI449GGa5CCpiwbzb++nUOT5KXR/TytPvSqSy
7EpUu12RBz6k4XkGwX47ffCj/leW8gvM0PDve2AqTs2ViISa6J16dYjv4TwxYC8KYVH3K+tYlKLy
oelq8zEsu89+L8LjmXOn+VpkgtGugmPge7mDdOLw4CdxQ/Dr9/LXyD9N6iECRpBL5YNGdibkWGiz
fagIHY9T07gvKIidQGx0xwjVDchxJ9EdDXU8p1VvfabiIj/UvibuBUGEpkuORVsdFPE+1Qfjb+Yx
oLhSpvsAuZAdfIvJfdkzVehBWp/jqiH5Myb1Mcm84mCio+IYXSHd8U+TrcSt77RF2O4SpcnggaTr
hcecbytmjXKpryDf3aDs0KmNDFSU54LhTa3D5skcKY+anTSV3b92MIQjJIm6IyqheZ/S1vmhKzX1
vqyS/kkf0OzwS8V4LKsqcTw1Ek5x10svcSA2OJYyDHbYmRI8bpW3cRSv3GZUHBFkRG4GlPuy4thr
ZqGmta656MXss+SL0P7thgKQD0Qq/a8CqpSN7TY3rV7ttguDiytbCTRVEACoo7zpVun3QfmVeU9h
cNKUM+lOu4YEpNtqC1k7tC4Hubiyidp8sxWwicCl3+0qFHLfz8WL7B+6v6+VHYR7FibCqKVHSPMM
Yp9m1/FA9oqNg2ptEGgXIyeiko+6QhDFvoxEJ+7sdsofyCL3BlR0o76l474qXTKjq9GoR3xUWzrE
ILdcqjTxunGmCQevK/JTVUBSLrT5r6Ft1QfLU5SviapHzgiNvqP1YrVLqghhGph/doygPtP0Zb4/
HIf0lS55EzfllF7EQFofy8ngMb+aCRNx58DW4jRbpBBrU6xS/Zh5U8hPLzOaQpsIUCp3muuX/2i5
9pudVf697f8rT1k4vv/XxCIsKIqkUQYLE9pjbUIpAGHRbQOzo13tL0AKvCVmAoMl3WsfeS06JQnE
Ikn+Xe+9yfHyYYTVU3zRqpqIPPLf/4QhaKTNn3wz9eJlzbuItSQb4tljSuMfGDj/UVb0CC7bfAsL
pq6dVtpMYEYjBnLeVzAZcslxME2m65tRuQt6VFbbrvwqtonsiKHxB13NdOdBPwBTYK+guBjFxyaL
WrsLZSjPLNV/0lsttalyRM4U5uGhkibhMSRQpOYlD/tujK1DmsbinWBGim0gCfGQR3pOCtManDxM
pbuczkSbbKX+4Ou1frRgjd6jfJm9hBO0sLogtAfVP4lpo01ofjbWrs1y/p0XF2nReECMCp0skqkD
SclB3XOrIFsmGiArEGjmGui4i+uhgoNd2Tp8N6Zv2VymD7IyJp5kukav7ZC6+Np35S7UacsEMHSs
xs6BCHYLrry2qRCGo+lPInt4BevMlVxvUAnHaDc+jkX+AsTuMz2bxkZkurazLu3Mg7+I+C0fjZVs
QhurJysw0jKqTu/nQ+eQvxjKItUhWwm65SRB3bp4kZOHWsPLVajx642hbEzZK0fpxVDQMPAztWIo
fvnS6hLRyZe82+gsfw2hlwfFxWCWD5RSlcaE2NN0i5wUYZh9TnT4wtX6qa3DP3Gmf2K0pR2V6ilW
wg9RJNpa3uxGrdiIQNYHy70AfgC2kOVLTaizkfdmbbqdkDgCQsQp+vMQG+1vn4srpOXz4s0PJbLK
M9fxW/+goSeLEwEBKTGGTTQr75NcsztJPamj8r3S1D9NhMr71N8ZU7iRgVkbInA3ooMZlknn0lvT
jZgpXZGgr+SXjiDCbGarH2+Pbt0CeF+a3EFFLMMPucqnNLcK1LGyJ7FPmcOPWb3RQbi2wYg9AIUT
hMDzvQhxRK8RO4Jbw608JJwPjb8xS69kEkuPvDSw2MGaYNFzjDqOG5ZPkfA9NVu7hofAeBTjJ9Pb
06gDOvvUt/R8ax/a4sMQN3bb/7k9k6t+cvkrFotVpmgNDxPDFNMncYDZOzAdQd3H+U+9NZ0s+Ct5
xy74d9vqxtyqc9R8sePjQQZsxS3gGmnu9on+UifmxqGyPjAA24RvvHevkGNlGqidHEQGVFexW5Yj
REMAFtS8cLXK+6aFyU+e3Z+ayvsdyebGrL66+NXaUjky5kIVkqSzA18MMEBgpIZ9jvi4VUrRaYwk
dozJq+/MVm1PelmEDs222ZckHD23Dnizopaa7XWxIVHp+ZktFMLvGmY5BzhKtwt9LzhJnWwczAla
xWQ00n1hyT+RvtOpI1vWvrXg8w1KUXzpdA04C7D/Q4xgje1lSkX3qwz4+vYarlAIEpVQGAFoCJDn
qnciM6GN0wLDcOWYg7L9p9dC9tj1unwy5EI65FEaO22uB0455cTuTWXCvwA/OeKpCAHBVnA2SIwd
06Dtzn2JNiwC8wYC73Go7aO6FWpn9FLLplDhwVcuAgQNdfF+GLzqKJFtcABWCg54hvKeR7r6aKUh
j1NoMZ49r833hVAqj6VGITXRx/LFqjaOh9cLY7nEMP8CS4QvhszQYuP4TaNBJIQioJWRjyitX9Uo
fZs0gMxN/tFoYuqT3lk0G5fUx1kSKkBpypMlTXBTJBNpEOUbkn13jRJ1yOqVj4H5L+hCgOrK1k5Y
3WykU4nD52ZbeXETDFFTTxUBiBtO+V7R6FFWTrddYfU4vrAw/4ILbw8bNRs1ideK2Ia7NK53QppA
//r+MiLUx3RloV09JxoXE64FgQDWWzZcE5Y8Oc3vJ0PeMLF+aPyvjeWTqOglucpaDUm0VriH6oac
qT79NYumtmEKcVUp2g+DcJ912X4Kwu+3p3ElIX05QGvxWFIb1UojNrk7qL7tK98M/QztOmmuDSTo
lp1FUnMqwflJCYMsTdQcbaN5ysudbB5uj2btZfbaACJRxZzZL946hVEHQiKUmem2L/kE/oXadmkr
WraLNoKBVf+eO03+x9A83AvvAx2udy3IeHdSHYV12mK82fr+IhAIKr3uwobvf2sRFgf/svGEXfs+
nQRzLzwvSpSN3v5+z5zobopz05Uqr7VTq3lqhPg/RJ20LYGLAYFFDXbhWpI6BIofs0OzeiemH/1v
TfYfVoFXMVUbkF403S+WWygCP0AMxSBTLtt6Dgun0MnvlsCeucCob4jQyWvXPI9AYmDJRxrbrbvs
NCnNwdJ3t712dTHoLYb8ABAxBeu3iyHHQShDs8Ezwc8PSv3T87d6yNf2xRxPzrCZ+Wm/OMbEUgyz
Mg8s1xdPlvyLOHofxfdqNZ1if+M4WzuXL0y9nnYXOyMYFSGmykW11f8gGZldt3ajfPoPEzZTLejg
/2EXXXhvif6mmeWx5Rri+EzJ9XlsjPN/MAFFD5k4gMlX+BGr1kdf0jrTDUQSc5U9hVuF1dVVv7Cw
OBERWTKSyuexVKROHdr/Af07U9jN1T/KjVdky8HU9nHqkcch0TJ0f6vwJJfH23O06lUmkJ5ZAOGa
zsgrpJ7WXw8TJfLzcWJxb/SJuJPSXHSqqpWPhhxL/+HeZ0ycvXP5G2zr283SaY2PVCFv6njs7E57
yLuHwfx3e2BXl5VC2zelYFgFeOlRIXtrIxkiFW3PKD77oiDZ2tR+lChlKHHyUw3fjel/tUWZb0ZA
Xj8rzSwwWhHp3DO0jh+MUf0cqunOULI/t4d0tVYLM4uHXzyYY6rXObyaOk9LX6Y2lTqlL+zjOOP8
37iHrw6BhbXFeSOJmTBoKoMqYIoPGvCcFIFDfSMcvm2FAsvbZWoTw08TVNHOAtSg/kGs3NzYwCxt
mVgczWAx/scEhAZyf6z/wOpze2HmiX8T0r+ZKtrr3g4Coq6q4UUKkavSPg6BxJu83FWpdlYkzzX8
/lMtb/EUrbv3jA3HtedW7bcm9SApzMga4nNlsTDHOD8EVEDfz4P1yp0gyTP0ZtaffGsFCrReMEuo
qSzhW/xs5l9vz9vqIDh7oKGbj7klmoynbmvlAfzBXSHHsOR1d1RbT0M7Hs0qu/u/2Vqs0ZA1ZqrD
JHg2FOrWJ+j/em1fbkmgrG7RixEtJqwMTITqUkZkeFZkl8Gwayr1sZvMOw7yh26ctkTJV6dQo50U
CIB2nW1KzaYYxcqHXrq7T+JzWoxOZQi7ZNiI/a9uutnF5x4f4CIrney+kjc63IXJ2RzuJFhNnNur
s7pHCWEhjJ95FZYSJzTJT2USmLM7/xSFj0rxu4tebptYnSmqggi3Qb1/ldfxiqKm5MMImtSZtDso
KLv0NG2p+6zOE73JIJ94a5JAfbtjcl9JOn9ejyb1/3KH7nNB+/0fBgIPMcEyQu1XSoiCFyJ+a0TJ
OR4RWnD8ySb3Hbwbv6UgigyP4szgh4blMhOFBrAnCq0XnaW2vGO0MpmYprLLHlzQYH4wMuFljEhK
3B7bfKksTtI3VudFvIg88zxJdMP34zPojaccjD6Hh6NqLWLF0z95EH4KqLLnQf/eZ848WI44bm8g
zjBevzWbFRoQUDOOz6b5UBWxjd6t3m+VHFd8XOV9QwRvIO5H7uetEX8g8EhNOT6XynGankDLhuHx
9vSteB/sDzPJEd6nXAkyFE2bZEUFc3mSODUAgY1duvX5+b9frI6J+nQse3x+ol3Evy+N9x8yIH2Z
f0rXIGKWPFZNF4xJpqbRuVGcanSyjUBg7edffn4RP7WIbtUD5LNnP90n0ZfB2GIiXzlikBjm59MN
TGF8mbrwTdmTrUgNz3Rl2mZOe48cnMaQToxy2tgoq6aI1+mS5UyjB+DtUoT0DJUyJZizMeuvZP6u
lv+Jg28P4Jdv+9RKcDPTzczt7mAdaDR4a8mLo0rMgjY8t1p+VhL9JDaTE49WbauFsJej8Bj19ctt
m2tbhZ3N0JCp5Dm92I8T9DYwIxfhWY6S58GSH/q6+tKPW5fnmkPw7ueoxhApwsUkSnJemGoYhecJ
ZrbpSXn/doFAQoNLcvaFq+bwbgrlImvl4SxXB/N72OxvT9I1eJPewMvvLw6U1OxLA5jkcBa0u1jT
DoX6NMhOXZkI5t131me/+jbRz6you9uGV4IcMja8quE+srisF9OWZlbRR7HSn9MusbX+d6I8pMJd
n52KrVrXiu/BvE3HJfQ55FSW6Scj7RBQ8f0eHcmz0D6MEXCr6YdcPZfjVzHfQsOueB3WSMxzQhNN
LTPzSkpVpROU7pxawQch0p/rTPsSNt3Guq14HT5NUo236dxJsVi2odQmTeiajkO6s8fgxWo30jdb
BhbrY1mNPJYd1ZEKCqD8oL4bjA/nwOUAZvsX10BdJo2mzt8301++sBvEveH/ue1iKwv/xsTiAIg8
M/WNqZ+H8Fnsoe9OGo6aJ11M9mb2UGTi7ra9FZd+Y28RdzReE/SaPnQ8dAx7lDNKSiOMkNMhbp4h
eL5tbJ6fRZBjznyW8JhKtDIsUxOh1fZJLhXdOao+aUep+3z782tzd/n5xXu3bUXVSw0+P9JOEENk
tLPap1pz6uBYbkkyrmwZhgKtDHcef1se1L6lpbVZ5t1Z6Z8kCC7K6cXfBFOv3HWw39EugaI0NYGr
3GqK+Idaye3Z03dwrDjcwXaLUtpo9u+Pn+DSEBHP4WpFIHtx1wlmHMli4bfnIMjsUP09bdxrayt/
8f3lyheZ0KmDn7Tn5rmWdvGW3ufaalx+frHyvVKksd/w8xXtLowepuG+LjdCtJW1ABsyVy5pSoB+
ZN5Il3u/HsTGoBvnHEr33C2JAhbkKd1C9rzS9S22CGaoalELp+NnmSEc4ySVpJQCqKl2dkQ/gld+
y7xfnvzSJ1/oSn0JTp1uG8/BX8F0Av1QS47mn27vo+uh8o5DfgF4ICzsNGG8HWpRWwHyPEFzVvkN
iXoXBfup+Znn745K6e2H2YKEOxy67Ka3ZvgNeSLQP8J2hRguJ8e2xfBw7XVvLSzcYpCL3CpnC0EB
Ctsu4t3tiVr9/kyXTaodvt5lgVXIjDIXI7k+hy+58HfIf97+/LVX8/OZm1dfuA4C5DKpukKMGoLB
kxo6dGum3Xv3PY9ONJtpbJwRT9oSs9NFzehpbSk8A1TsQtpQtogGrqZoNmDxwKRwA5pseU4Wni+K
iRp7z8lj7jvcL++cosXnF65Kg3mKdCqf95Od1CKTJ/zxtY0E2tYQlju/DbW48SLv2WsVW6tisCHv
jZcZBZBpNj2ck3RwLSxYSu0Lit9az/n40zP3abAlxnflSQsD8815cXjpEEqnstWA9Khy8VDVlGQp
G6qPhS4bG7O1ZopT0qDZnNoTi//WVKYIQ1TKufUMqbsk5jAkJE4/bqQt1pZk7kHDoeCAopzy1sjo
J4Hql4XwHBptsG+lLn9IMmFL5W1tKKRnQcxpjARtpbdWujSO257m77PZDmfV8h+MXjlKdbJ7vw/D
7MO735wJ8ZdmQlBtaR/K3jPJwGer658iyI2tTNtwsqtTHR/AgIb8Nhf81dOykAtDSBXBe1aGiliy
d7QmfAIg7kxRtnGBrC0PIK5XbTzyaPrC3RALU70utvxzlmXip0T01S+aZ70bpsOALq0sYhZlksa0
74LgvFPr30r9+/aqrI7h9fQVefwDTX67+Gpfjjos6f45Gv8fad+1IzmubPtFAiRR9lVKW66VZdq9
CO1GXiLlqa+/i31xZjKZQhJVG5g9s4ECFBlkMBgMsxYaJPzRdTZLUsfb21LWNsVHCg4zgI6YQ5RM
zDcyXvSunZx885+O/+D0O9W/z/XPd0tB0hQTGziSYImRn/slt4e898r0BJYCVBvCvjcxJdZs+lyV
nRE7exG+iGzimSSxqmeOZsiWYtb1PD11afzggsdlNHke2GP/s7azXW66LxU1f39AO4DlABERLJDo
QbyUOWW5Y/IY1sYByJIhvV3Ye50/Zq5qvOAaiktodyZJsmsKVLvObN3k1AMbcANSnjLMAViy7SzN
fsk0cwo6TvMwM+olzHV0Qjd0ScGWBFJjZOBblVdfMR6oixo/2lFXYA/8HNPFqd4lp8a3Q1Y/awtY
TqxvxP/n9gKv+EEMWRLACmIK/ZrAyui5acwoXZ8MJ05CgiGHPZg7AIBBs353W5Q4VVf2cyZKWuG+
9Bx/pDw5LRys1JzXYbOUII/q46BsF8Ah+8GyoJ9zVMEVrRou0MaArAn3iMfppRFVOeXmhMmzqLAx
HrBk9B9kzUU6E4Nv9mcwiH/34laFnb+6sOgCQbEeeI0oAV0KnVleV5NFk1NG2L4CSKNesU2MVtXb
i7pqJ6Bx+wvSjlekdEBoQyqLOWlyKmeOEhDvjKeCG2w7MM7Bbp55+9vy1jZRFDZRU8DMD1qoLtVq
DJB2OQucGjohwCyNZ+fOSXjzNA6P2rzN2bY2KGqEbB4PtwWvrSc6Hf+Sx1nIpEvrWY9LbaalkZwI
IBtTnhUBc8AXbiWKBV2XIwjd0DuFblbx9zMvB4yhCWEzPI5p71CuaYefvUqVtT1DYP6vCPH3MxGI
y1BpK5L0xNCMzJJfnfvo2w+F/3p7xVZuOazXf2Ik0+iRddBmqmGrUg2dgGXxYyym8LaM1dUSVLli
R9D4JEWEpadPZPQ8eE2v3y7uY7vY22pIFVJWNTmTIiUXGWAPB25gT0jT8qhY2vJYe5bK5ap0kUy7
i42FjjyGLqDKCjha0cYGj+Qe1YHbi7auDoYZBeijYGG83H9rHBOkS8X+z/5p0pEtS7v3gszA8QDy
A2OcoO8EG7ykC0MpFWBeUxx5iA0Do6urbTrxT+5s6h/YG0DNoYYudLkCYXZc6qWZW+MRmKQvYDyJ
eKIijlzbGBOg/TqA09FZLyuTDvA3Wt/EUdVyf9NZ/PdEeHLvo/nhvYkgLBueAxiGRtcjOkOkI1PE
zKoxKh9HnUDzIGZr7xsDgGnw36FTeqqu4DXFEEkQ8Iuh6oBGh0tDaOdyJEML593Ou75igeMcRlQD
blubSoiwxjNvs1haTzgTNwRgD52non0sRsXNviYCs02YIxfgxOC8uRRBZkBOgAkTPjPeOj/iYmf/
eb8O5wKk0IHjbWVaKKGfhqI2wyru2NaanTmwByWlp0oX6XC6XCvsuIEuOpylCyxg+4+uAmNflYFz
CahtQMxeYWhVU22bDUNAkuK2Lu/N7tR9ILEh4p1/RUh3DB2JXS3U0aIY2Oj5gAyTqp927RY7lyBt
upO0hpnMUGIpdvNkhNlCt3Vch2RWuMu1kONckLT5C2CaTZNh8ys/bIo7Oj755R2gNiwvALZQpura
WfPOGJ1GCCjw9FxfWrmaeCg3a9CrChqGBv1ZlRNYE4D2fLydhU8Dy/zlaTFjrcXUQQcBzW+D/lLV
f9eMC17fRwUDGaeriHAa7BH90zZyAVTbxIv5VPZvTaYCchWLLgfzNkA/4Pf1FYydATveZ1mNmLqm
1QheP93ZJy7BmBIHYvc8pXxfZuPUAknCqxR4AKsLKFoRTMShhnE1zVnoZW84pRZZBZ4NRhPYucLk
VtcQL3fA4gMc5irYLHLcdGAj0iLqOtVpbvT4rswbcqi6uFT4zrVjJJDNECn7AsBH8jdOn9F6pIsW
2cCfnfSvloMJt+Ibzq/iHlhdNQ+MLeis8NHRL5ld1zcLZuJhdiTduuMmVfULq74vnZtuBEtvlfRa
5CcPLpgy2NvtO0D1fcnfEGojBnDFsZk2/pgHlffttgBj1abPVkhyNG3c+X0nJGReaFSBkQX5Z+0X
OWm/jL//G7WNZgUgc6OYMQ9icohfbv+CVbMDai9m0/BKRTLn0jNomcdJFo9w2sMWPBazj5l8hbmt
iEC6E+QBcA/otrsqOy7GDJCx1Iv4YAJ9kIfxQgDd9/u2ImIvJO9wIUUK2KcaFTVuaW7UpORz5Ve7
Zk6iDMBJYVJNfywQPH1AHuIOdFkCg+KKeoHpbty3TuNFsR3v/KE52GMRgCcyBQk2OZo9aqu3Ba4Y
Ix7AwKXE9A1A72QQR9vVSJ2mrRe5+fSD+9VG5+zLbRFrO4UWEXTuIbBGD58UHDL48d5bGjdy40cz
fSH808gURai1bcJNJIJqgakhx59dPC08r3M/crQmD+rSeNLSDjBpVvXFBksWEk758bZS1+jcmIs5
FykW9iwa7UzCYpZlQBkfpr0G4KXEbrZp5T1NaLs00mSn5d4+zfvPw9h90pd5O9Hy2eHpQ26WRxs8
4JyqXpfXc47iNwF+AMRZ4N+5AjHp5nQhfoL3BZmSF6plp6kqtvlY3fUx8ItH+sdI8ONYPW1IqoKK
W/E5AG0TSHEeKErwkLpcD3ALFTF6KvyIDGW/t5y4D3uzpPu0Teh2qFjzQNP8Z176o8KCrxuthNb4
MibUIB2jdpeS87IAVVCs+ZFRD9bDgiTmYe4q/TEDV/ADAKryPfjg04ehnelzNbf6tkdv29Go+j8K
k1i1QtAAwA7ROoQ78PKHzI6b9VmLOp+TETtsi84KkoVOD0XOjQMAzcbvFSuLAHg2w6e2S9uHGgO8
m5q11mvcmc0maUBuH9OZ7YH/lsxB2mrssWZJ8fX2D13dqrPfKR3IwaCETFnsR+jnSMOUUh5gltN5
6/kUh7R30v3U6fbGTxvVXq25AlAE/7tC0qEx2ISMwZDFUQ9Cey8F/RnfaKqC90ogAnbj/4SIH3F2
Mud0ip1yhhAxrmxuU2/XjOHivreNS1gdDEu0BogchWR1hWsP2gTUzqgl1s4f292cqVKi66v1rwi5
H2VCq0uN2NeLpqX4XKGlGwOlp2lShsBrchy01qHGg2kVW47j68nTHKdP/WhMnpMOSc/Z2iXDn9tG
t3bRwP8TYIcg2L7q5swByVUuBvxlnaMAUPgICp5vS1jb93MJknE5S6eb4HVEgXo5UO/AnJ/VL6IC
Cl47Ow7gQwS+KFAoZBxa169ruy19L9JBvNg2aNnwvxvD78WsADPfhG62va3U6t4gVYSxJRDiAdHs
0piBVh7H+aT7UYkxwa1TjhTBTgt6MIwYhLdF/S0fyMEOOuD/lSX5rwrZKdoakx/NlvfHTv0H1jmP
ls8fm4qiv8Y+gdvthxObgKXVDxjZ3fDRjED/rIjsVvcRbInowAQQBfJJlyqPaaeB9oHDUgZStyBC
IPavosWQNmaRql+LkVPFXa4SKPz6mcPI8xYoS/YCw3lbSBk01o9MD9jh9ur+DXOuVhccbwLhFLYj
z9LVgNEq8qzwo25wpyPmNj4v1DSAhjGXj2NRNlu9K/imZY795sQlOZbVgjHFpaThiNmEKEvB8bBk
3nhIl2rYW5S1u44MY2jX/hT66PncTUUab5qRmQ+4XBoQcvipQom1G060+TnIxgMMS44W814D4Mfi
xlFB8j1xDrZ9sHW2bTGNUY6b2wu2tivnssRJPNsVY8oYZgJ8dM00Ln32jDI+DDxJf3tp04d0ZCpy
0zUH5SLJDLoklKHQ4nIpT2tGI8eUeBzN0874TlWz+qufRyYGL320HAAB/vLztkbLuunQoOMV905k
FNHt1Vor+5poUhNjYLiT4Couv+91szHSyoojLUv4iwPA1Afuejnm6FwAKLTpj3GJnUeN227kubX3
k2u6ngDQ2hhPbpW7iqBsVVsw8JnoRAejoSO1zfVJXIP8DGl7km50Oyw0hXGsuWEE+5hJswQam5xJ
XwBE19ssReJRa76zePpc03rbN3PQYSA6aCv6TxarGutXZaK27GCST8QX0g66o1n3tIdBTtoDQGgH
6wtlVaiNeBf+YHqqyOCvOX5XDHYgmgdYoPy+pahyJG6Mo0aWaDF/5UgUYDpJsYyr23QmRPL4euNo
WWd7caQDPrZJq0CVs18T4KE1yfGRFRLNVpdWWedTT4YMsRjfGuToNYpFUn1e/P3MRwzGQBET4VCl
M/kH+L6fUFHb3D5Ya/twroH4+5kINgGMskogghuffPsumfbWoDi7Ki2kC+8vHCTgh1GsedLHlzZV
fF6lgXS9JQPJctdN4Nh0/S7p4u9LrT+5oDz63xZK8tdpXHc2TyAmq/cx2cRDCNyxD4iAR0GFxkDn
n1ye8TuQDSaj60fc23jaYfRQQ1PEAqt7cSZC0qLGFGXfdRCR4hVE0CWjUGHtVkNpCRcM6MGBjy25
6apw8nkeRzgRfR8nyP7v2uU7KxVdy6tSADuDeUn03SCSujRakld+7eoMl8EQpp8qK+heql4VLoqf
Kgc06J78V4jkDwf4whF9gXHU1vVTatGAFeRxnOcXxM59wDzE+IOgOlnmTTJ0YUlVVA1r0cjZD5Av
mVkkUvsWP6CqkfRJ2P1c2w9TTV7KZAYzl/2BujpAK8AXIwBiobfkCvKimwtBexz1WYApeG0JiaYw
j1XzI2CwgyBk/3zx9zNvU/gY2GgSPM3b1N2VNiaQwN92+xCtXWOYFkSCCNcL2ogkC1zMDM0UeKFF
LRB2kZHIyRvquuZOd3vjLhmK/oBsIYjLGAZub0sWBnFlMMARACACGNeRV71UjoA9uUo9+Ll6zL+i
6naycrKhM+bFimbrg0g81NwFdAa5wjOtngaw7oCvXPDByrS5XU8W4g4LKvtANDmUGugpO8TV+xn0
jSGS5e3utp6r8jB6B+x/NMSjlnypp9EjFsszpOEy8ppk/6T+U5m8tvTttpQ16wezLKogiBAwCS4d
PxfhallOpheh621rIPSZALrYvOUMCX9D0cqskCVnIkak33MtJ0hLDz/L5G0yA4pMUQoGD/bttlZr
B+BMK9k6zUSfnHGCpNHcGF7YKpyW6vPm5dYUU+toPZ71Ue79mNjXd8+UIink/x0jwA2FCFHyuxoQ
ekyMYCNjUwRJEYzT9iOrI8YU/v/3pT0fe40spobvG/XXGKwtWa4qfq0FC/9pgHTQ5QIlhpdME/W8
yGmeiLO3460eH28rsZqwPZch+YF2dgnekSKHoifHpjA2Jjj/8Gx66xrt2fOne8Oqno1idDZNb37V
axV4glgl2Q+dy5eMoO0Iyq64OaMR3A2l91Yte791g3F8oiwN0uk08d+3Vb6GlRSGgYy8IDhB+48u
xcExvEHW16UXaTrLxj0FYwXSvUv2PLSx9dvHs/OTkY9IDtMsTh97ly/7ro1z1EuKIUho+nXkU3HA
CAD75CCPvR1pDtblNJ43aZl+aZLK3muN0yJTM83vjyVQY7UBygtYY9wYkk0DwNZyeGzh2Tgh4VU9
bRv8y1X1360cTBSOxUyGGFm+yqvpPCfGmBpuNIE886tXfr+9AStmjaw8apE+VMHpkWLgpXU4oFhQ
LaQJfbGz7Ae39Q48DdXhtpwVNS72Wfz97P5uu6br5iX3Inu4m2gwxIqrZdURY1hdjFui4V/u6xqZ
37LETcT32Q61yf0Ugzms2VtVswGslSJUWNXmTJq09XhCo8VjLLyoqO7y4ggcqw+sFvAwBP+eADkT
u3a2WmlDmDGWtRcxnxzjtnsbiffrtoi1uxgPz39FiL+fiehM3rbMzbzIimmgl7+Q2Aqt+L6fX2/L
WTEw00feBYN2jmCFkjxzMuRNagMXM0KxOA9Lx9b2oJOYgeerlQr/uWoDGCTwBUEC/iutWk5wDaBw
5EUm7R7pUO2QDLkby/R54eVxnN+NMiVcl6eLnLeDcU/5CZ9oGilTcGki03ts84PyGSFc35U3RnpA
QD8C+EeGsrG1VrezvkU8OvDiD0e5Nmzcyi+DWZ+0vdH75t2CMsiCBmMYIMN866Eu0GcSsNzgQdpR
Daiqpa6IeFb3E93AGCy18dNs6SCXWtM5o4OK8mJa4A6bdyD7bbXn20azer58QUSCaQIBY39pnJqb
5F3elX7kAiX8qacqHpSV7+MGF00ySFthTFYyysrqR6a3CKb07zl6flRIA2sXOYCtPBT3UTQQpJOX
v582tdkZi4+rwZg/2Xn6mwBZzynzjZdpr2mJxma36ramOz6zmjw0iwpKYa3gjdYtW7SZYNgZE+iX
P8AcwVlFGwftGY4XuOSRgBGj61+KSrQ9jzvwXoZp7Ya6e7q9cSte5UKuFEEsYFalWulBrst/+g3/
Sg3vAHzfBUic+QemUzE2Dth9XMI49PLzRaMNH8cuJxE378z2T1KryC1WzORCgLSK5VSRvqAQoE+b
+M7hijtr9fMGLJzg4YicsGQlo2PRKjEbEnU9+2cg46ehUSXpVlyiaEEUGJkYFABt8aUdLKwyZp8a
ZuT68QHJIaq7h6Z+4+0JWW7FpbVmdBCGDDtiSCCFyyXAZuQoyJUViajZb/0lfyUp3EPu78GkfDCG
8VOOWQ4LtJ6hMTuvtw1vrUYHsYiU0HALGiG5ZXDuu8LJGkIiwooWaDLWfZ96e9NIMYdPt0tX2IFR
UPR1edo3c7adIPWTfZbkc1Al48eWAmkENJni/r4ijDLTYUgXl5HIKe5aChwAmwU0+emTfhOj5cQE
z2NKHzP95+1VWHHOcM1Y/L80Dlc3oNZUtsEMbkaVd28ux6S/68b3Z5YvREhxAx1BzmZPs4k671v/
WGaKnOzamTjXQI5Hh5oy4k9mlA5fiftVcXmpvi7FbTajxugS/Hjzsz33Gychm9sboBIgXSzEGkrO
ewio5oOjg5MXcKe3Jax4WMHvIOoG6M7Fs+PyRBvAHra00jEjJx+cYMoqa99zA9VOXcPN7/UfyO2h
gVnHG0TgaKO141Ieq9ylrRfTjJDF3qSAl6kSPRyL7fu1QnJZ1HTQCI6G3EspVWKRjLqeGWH6MmiN
Z897rOrvRfH6v4mRtifmoCYkHGJG8LTb5jNxn+YBEJ6J6mpa87so0ouSI6DhrmqmeJ7XbppRM8rR
os1ZtW8GA70XQ4i3LTxBbO9vK7Zmd4AMFsy86JYGbPjl+hVJUxk+hd0BSQsjtYEFd/c/SZBZi6oW
zJmc62Zkjy9z/2arShjrGmBUAm9pH2Vgyc6A0pExuyY4OXW/me3sqctzxYP9moIGmWPRHg1QOKBl
XU1lIFrt+oF1RsQzx36NZz/Zuk2jv5VzO20a6hSfDRuT4jq16Ouo8eRYU5OH6NCJN1WVGds2zdq3
mun+Y8LM7O32Aq+ZjEAmA4WzLx770gK0y0gSMKEbUUqKfeZX3kY3h0czbucgp9U9+ERUqJVrS47L
EheUjzrq1QCrVpkFZw6D0dh3bNcP73/yI/mKxwuQwNHcJIOHeBVaXrU2xR1Yuyg//0wLlS9cWzLE
2fj9wPW5zptXrt9bmRubkTZHefPdAH8M7fpgse6G6QN5GMSC/8mSIltegbPW0RNok4ao6B3KqlCs
13r8dCZCigfbqZ557WomoLvA/qhxYPZozIyxdrYJDAOu7+y+rg9NzikwkyuGynHzgcwDElqAecNo
HFJ9MqyPM7Ccaym3o0I30FCTbada4YOFHUvPWgG6hVYZAIAgeyY29SzxYBo45w1Z7MhHy63VPGtO
VKAR//Zh+hvuXUkRqFvA/0DWTE44d7PLyspbrMiYaudTX7tTMKezbgemtgwU8H/Dr2SkYFWI9SWo
uAPsgSm/K+zHiVjIHE3AwAgdVtlPia+ZXWCOsRVq5dKyoOFGDidYkU9dZ5Pt3AxOSDPegQCdtH0Q
G4kVwVk4v7jupsclHXFncl5kOz47zleq4yWWVD4HPTBvtiNh5jMd8zFITNpOgdvETz58Nx1omCR7
rd+Xrj78SQFMcDKX7Ldpt8nntDbqrT3OGK+npAm8kpf3cHeAtlmaaWfOyxj4OBYHPc5LRYC55jL+
EgCJhnX7auqUlIPbNxRIJ3l/5/l3gwrzac04QEaB4UzcZdeDoPloTHNtzXYU47HSdtoWkMXHHENH
t81jVY0zMeLvZzZYGg3pM+AZRjoLB2szUsXLTqWG5MsXsy2S2sT3bfMB2XPbPA2WwluIiOjSwAHV
IQbMcI2JaXLpbWpocz+VZWVFJUncoz9oJEj5sONLBbCF3pvvs3kaNi0FXPjttbvWDYLRYwAoEuD3
4KklrZ09ewZgB+xo0fGswaQR2EDhdG8Lud6gSyHSBi1lhV7ZEkLydl9VYaKay1V9X9ogL6MVicX3
9X/G9qXoXm7//JUEkPj9SI+hHgUEHblnznZKhgXM7chAUaMBmdckSIMBcR6wrn+ogERkzhboWumC
CaCx/qkt728WhWQMH6IiD+yIq4ldFGG1IZ8cK9JbeiR4MmCiqdq1dfUSMxWk6/VqAsoHcbuovwFh
U65fmzrvzYW6VuRYO8peYkfx5lx785x/X7p73WYSDLSxFaX8Af9oSHSaOz/b3N40lRaSYafWYpFe
aFE5Yf08qDr/rs+NWCRcrsgGYJLelZRAj9G86DaUWPoA6Y++fgMxxW0NVkX85VFGkItJKcmqq3zw
JwbDiviS2EFpzhiezflGJ6niubG6IS46JSwXvNhXA64a2ILQEw1BfkytZ3CiZLtxivMfS5Ikr2DV
rT+yNR5yqRjggY3JUQlSznNf8Rb+NH61H8n07fa6re782eclX0pscF96Mz5vGIFxb/qKbVn9/F/m
TvhpUMcIV35221gL9xvbamy0Nh2t9qCc/1//voV3jaBevJqWNZ2aoiaGS5PfNVoStMmfDywPkg7/
930h/+z3o1RU61qP79uBWz76jWJgZNVqzz4vWW2v9+bUijt//OLxwNb35aww1zUJ6NuDc0JYi/BF
CjkRnHXxsuDoUe9IjT2hxX6gKgb3tV04FyLtch5zO7EJhDj1PQuLWZG6WtUBg3UY+IZbBxbY5SbQ
2o1Tz6F2RLxPZvPQmSG3tu/fZwFjCK5vTL1A1qUIvaOY6pw8G++PI2La5iMa4C0IOHa4JkzVXH4e
4Cvo43eoE+n1hmdvWfO0zB+I60CaJWryNqgR5bqR61Y2NyyEp+gZGHdW77XbaWqbw+11WvN+CHxQ
a8adh6yLdFHgDQ9UJISvkZYsbaBZ6eM8pns9GcBqmW4+IAsjW0iOIbuNfN/lopGZoxcMFE6RNnpt
CBaS6i4zQAm6lGM/BSbGFU+3BV6bMTpoQDiHJCxQrTAefylwygrUipaeRH13zLyD6pK9NmN8HslE
dAMhXLiauzdSK7WqtLGimUyhV3ubPDF2/qKq3AhbkqPjMzEysWUGrtHOWygiBq3s3T2z4yoik1F/
Bk+0GSWZWYBFvOyz49JQ/o9bz+nbB5YRjYRIOCH6u2om7CotbfNKI1GMPE49h3XHFZaxulFnEqR4
YtTGFBkjl0TpKwezjXn83xSQjDzu/0+BfMmDmYZlrUIbFJZ0tUdnCggFz66Vhhq5qy8OQc4yDUu2
Mzo8pg/WD8wTvNstwOgQe3locoFdy4VCypsirUe8lWz/p3dMDUUPzUpeEd9HEgZZeRTrrwt5VY40
ml/i1Wq+Dv1nhtyGtR+R3gCFV1gBpo17S5DNbpDPFKTku8FJg6f8/Rla/ArBQQ7HBIweObFScZuz
Nh3xMPtVWwgun99vEEDPRteLA5Q9XT5Sic+yKh5qG93ykZZ/MVQsJGv2jOSviSIAaG0wCnRpDsXU
uTmGVKxoQt416FSIPOJ+lKwNc/ygAxNg1cgvS36tYTbabMFJHWXI7JTk53LQvmPgDwjZaKBQAiev
uDmglwiCM7FkV9OJWlvbpVkwP0pYvKHxvvboboq199s1lgr1BXGfCoaeyyXTObU0b7G9iAQjQ1lh
en82EBBD1t9wAG3CeEheCmCpQejQgLq6Yp9/cfZ626JWFslCN7CA3hZAL3LRpwfNNylqXp9IjATb
pibf/VEhYsWoLkRIMUdTVXliTxBh7zTcAK2igXrFhaELBs86UbbA60TaAK+vK4qqTnXysvGYxm5o
GVFWnpDeD/VFkVNSyZL8vRjczhp9rE5aus1MqBNqP1y0RJKX27uylru4UEry/MYEJE2j76vT0PzC
kQq6LAsIe8xAneR41SEpSRqMnGKKBY2Co/9ufmDRGu7i0KBlDDyrV25sBr5QlXSgS7c/0cAdFFu2
rt7Z96VAerbyqqE9wG11trPjN9N7sNmj3RxEZ1WfHqm1tbNHS4WltWKIgusYtiIwaBEdXp4kPE68
2bGr6pROd3TrMsUbatU40OYjoO3EI1MctbO7FEjEZDCBR3rKtcfRWVCheAUk2EFHc9as4tNeU8XB
Ixy4UDbSPXJzU9sYjCZlAqcwh/qgB3Y6KPzaimPALYp8EsJPzAPJHfxti1mSbPZwkMAPZ/TAnOwR
Zn+7bedrQvAsFuUBzJWAivByyUq9HacxI4KCMMyNsMg2i+pKU4kQK3m2KzSzW55XdnkaxnKTT29e
d4+ePkV24fo1IjBq/tND2vqC6XXFKugRlxvbC4Z8Y3c7BNe3V2vNwM6liF9xpgrzqrmIuVWiBXwA
RtvvbvZRsviV5XtHidIkvKZ0VV9oJH7LmSyd+wCHzyDLW9ghAUqnZhgbdPcGHEgt6cB3vTf8MBO2
SXweaWWiGkVT6Sp5CJdWqW/lTnniXRYWSNe0/QNt9wk7WLnCqa9uHnjKQK0nHJ78Ji4z0EeaEzZv
trrAI0+tG07GznYUYtaOLNA4/k+MHLtVKHgYqBDAEFMz8HMW9Kaitr5q6gCnB+gUQlAUMS/3LDO1
tEqZiTWbv/cEXYbeT1NXOLnVxTqTIf5+ZhcEXPGgcjDKU51uMjfMUVIbQkN1QaxoApAaE1xRiE2E
MpKUjjXJWJXlaUQ/oYue5Xp59dN350IEidZ/QiTPgKtC1wFDXp6a5qnIfs/mXTMqOqlWysmXMqQt
qZHRRCMDwhHa7x33QfcDxFmdsUuz0PXvPfebcp5s7W6FWmjBw5AIoMZlsOC2BC5FwSjsDJVQe/ja
xHd9cl+jSDk4Px33W68fNH2jp9vbzklcnpLDuBArhUZ5qeVunEBsh/anBRaOUugcmjyYhm1v7mJw
Dd4WuGKJeEogchXPV9wgko0Utl8YyLMXJ7PcwEfE0z5fQsdQqLXyZLmQIhlJ79GsizmgbZC/N/nR
tY7d9KP16SbLNQzq/byt06rdo6yrC7Aw8D5IsSwoElrW5Fpxqs1/DP3NaJ4m1VS6SoS0T/XUGKXd
QETT7obsV15t9fnXbS1WTeFMC2ln0KvTVaWLg4Unx8Gov1v5Z1+jAR1/2/WXMr+rY4VTUukkbdLM
vTGnDWhtgXuzpfRH1x1rMIDc1mpVCJAq0UWDCdirBINmjICt9mZ4V/se4OgjSoe1CrdJJUNSpCq7
ruiHBd61BDdA0DebWoUkvSYCT1W8Lky03V/FdbVRZB6aMIrTnD6XNRidXiYVUPHayTSQnMDMABLB
V423/cRNZlRDAUa8cMiOJjs046d4fn/rFPK+gP3HPJZ44cvxtlYkI3pcRnDajyEbD5X+/P4NP/++
dNUVPrXtYhDfn7+M6Tet+eP1ivthdTPOVJCiLCC6TPaU8wKv1U0+PFXZxiSH/00LKZByur4vMXgH
4t1um/gG0K2OfabyxSt6INUPbkcXSffr2iABLnWFbhJ2qr1uZ3B9Q717ZqoaEtakoOziGWIK7xoG
v3IGJ4ntjp2M/o4ZB4sdgVh4e7VWTBcB2t/OCuIgRyW5rlGLqWHQroXpjhtiHYq+3LbZb+DsfkAO
yNBFm75ow5I2PtUmNjc1RgAsvw167gdeNmzqhAed9vW2pLVFw4AUGiEwg+KBd1UKpey+yuNBb0+s
LjY0/5Gh7b6vTYVzXAt0wLv8nxhp4dhcm17aT1DIoJs0z0PHaYJZG8OEbAs+HDBbj3lsEnwAwFMQ
Pv8nWHKZvNUArwnUsVO5FOHkPFWWGdSqRPzqImK8DOTvuJVRn7tcRJfZidMs2K52nO/GbNov81vc
vj8exTsbtTkBie8jj30pxOp7CmiEvj01n3UdWZdTDLD628YgFkMK0kBzg7yuSBsgvJDMDn0jxJ9d
mPdU8KNvlxtOVCyPKhGSv0G0BEwdHyLAwfjLSubfJnrvbmuxshuo+vkoheMKQ9OpZGvgRh4qj6bs
xPPy0HbVEzhrd5anShf9TUdLq3UhRzKtsjTRbYgXFdh2C36HRvPf7ei6G9JU5KFwM+OIZhUzRBeb
u+X2FAdF7HqPveX+IaNun1ii2wcgJY1vS1I04NWrk8BjVr6dHPePRvMhID63N61Ox3trqcpjayV/
8gFJPZAJvDqMWWFHgLnZzd7nbBzhU13rZdFzsteY6x8wuxm/Lo1uPnpJWn62jDoLnc4H/p3NMeDC
TbA3D6wOXRbHgdHqGRIsgx/W/tIcUqdudywFg1mXeNaBV2zZ1aM9hwgMkoPpULJBkaEJRj9LXxtA
ixyXCpQW6WRYn30LfLpaxdxX9CF2eNTow5eR1UMYO86wTdLWx199/VOqUXbvGYBi6Dwj+eLribOx
LAyKBxbGrNBcLf5vklvltsm2aXPneX1xB0QQO2hTHxCkjVXfFSUbgqovaTC7OZJcs6ntB93utqQF
dgyvzSxISuZvjMHytrdtbOUiwAkEb6Q4LUiMS5G4wfq5wcB9c3Kbb2PxqVvmgOHVpAqVVWIk7zzT
zAFuYNKI27mqgrR4TNHs3uxuK/M3jyZbMp4xiJXQqYgDI517niaJBitpTpW1uIfYAukCQ9k6rBnA
aWwya/vFzrSNyWo0544sA5rXDOr5zDHueqftT3lfZQfSD9lDxfQlHFJ9uZ+dvtguIyPPfUXyELAt
VphxHf2OYNvYmElfhg2A397m3vb3dTYtgckYdpLRH7TP/oxDne+n2R+2mu5Vm4R5Sdj6NgMi26KH
lKMajCqRF5SVWYcGnkyBYU4nK+55UNfgKe/AtKlIS4tVkFfp3K8Iv3OW23CSOl/8Gued5X/qZAss
5EA3WEinY+qrIibhBq9kATbi73yayHNcykrcztBZHtOTiS4Sh5+Y9oWgyFsScsz9ByNX3C0rXhnF
KcweYiabIFKTDID6FtAZLasBbzQiTSN7ynumODHrItCS8Xf4/7rxbSkdJ3ELeprYMu4yK9d2fZ2/
mwDbMjDO8P9I+7LeuHWl218kQCMlvUo92m1b7dixnRchTrI1UKIGauSvv0vGh5tuttBC5+wD7Idj
bFVzKharVq01NZejsReIW2kgaZ0UCYDgxbHep9EBU7VwUmaW5fTz0u018jgqh0TB562fB/d2FUH8
eOTUwU45QS/kUlWcaEqrtrw8RryxkD4rIEzVgEW0CJUDcpCr62OZ286gG0e7vwbpm4t6hIkrJgEL
MKyBdlzoO1pHXqMiqkh9cPwv3Mnzxmygu6b2nItsjJkwg0O1sjyyap9lrxaC/8hFA0VVe9xZon6Y
izZx/f+1Jt3MijNEoAWGtb5K/DgUHrTkG+fDqY4R+VblHxH4M7r85/X5nDuyqBxN749p8eTkjBb3
vG16tziaLGjTbl+3uReait8Mu2TY5mSJDmguzDm5guR4cAx1GwKdITtyEa2V8TCAJA+5ruuDWjAi
wzKaqG5aZYCRmKv3ZpTue0V7qEKx1Azy1ZsmO7xJqxqdBcCAXNBplDTKIy2z2TEE//zKyZN4W44J
6BQSMireEI5QgaeFs65a9SPtaA4iDHJU4zRbTdpnnsaYskfbWLzKmfMNmQ26MtooXSm5aO67qH21
s2KpBjFDWwohvJPfPN3eJxeCpufc0nKLHZHD3bJWeXOb+D6stDdXSTa10fmsHj3XHHboszqkYQFK
uaWXx5xXPf0Jkr8b3ZByMCSyoyo+FOXOgHzk9Q2wZEDyeFaHmC+exth+tyAiThc+P7e/8PLEsx2P
6qk4ej6FQDrmTYng9Dip/FjiocyfW9j5hzGcGJHcQZ06gJGpMJLm/kj8eAnmtTSI6e8n+yApyoJn
0yBMx0/FChKQerowT3P+83SepK1WtKPjoHOfHfP+R9ruzS9xyYMZFxv07y3Y+pr0i7N4Ml/SpnLc
HKwqtYHxjD+4ch9aJUhwv7NhCrZfC/dJtYoNN//rVHuTFO9ptBCOTmO5Zl7acoNemJkawnwPMLOx
Q0Y4oyvR39ywgP0GXiUwxABqdIHa7LMirLLeYUcBjVnd18ot2Kose319681uDePrTodc80UrOKQd
In1ocXx4vtaBoqw2Bf+H2A0R2xQ2fJmQpkuIwjFbh8BF26+0+3Dthe/PLQdUalDq10wDlDJSKBrT
kgNkxIujlTyZw9bwxQB6oAWpxLn9DdAXYMFoGkIGXXpPuXEWgWUHgyidp07chxAaTovvoB4cunxh
e8/d00g+g4cVT3L0YUu722x1g5kU97Q91ceLaDWoL1F/x8dfRbPLrQXg4dcvl3czghFcaVBPRgJU
MleJhAq0zrNjFjYd9DNKHVgG8PDv8NvA4DagtzG2WuoLxuLNYDgc1IFOD7HagXihomQ7V3E0L05x
pTh9Ht8RaJRsqOVkPpp8Ml+JS5TOWrUqX3hp9d80gmggTV37kYPS6Vnl1YuVVnRt8ubTGrP2Jc8S
+4URsGQiJTfsBw1l2sTirPKqwilWbeT2v+okbXwGDtbtSEKoljZd4dWlYC+53vPb8/R4WUBfGfor
OIeXxdysGaOxbtWADd/D/CNHW8ytZ/DcgOT+i0RzSpHAgDNuQdC4ShQflNGrfzHy5VAg4wNQ1Pkd
oDtpLkjjqsFoslUlGl8ozyZfMHJ5FBFW6hMzJ3KAUP6Vbktg0EmjK211xKr4BnkY2St3X0OzWDgi
04yc71k8QSbaPDTnqiDOki40VW/iTsEmOBaOj06rsVv4/qVXPP/+NM6TCxN9aE08MHxftzzhbNxh
7bKbX2owAQgZHBcS6OBPPTcxWCmjihsmx7ixV7xxvfj2Xgk4XGDFwOaMs23JegI5KdXYrFhyrJx7
YGwYW9H8ZsTGuQnJtXeRQgFVy5Nj1/p64VNrHd0OHz03IXn30WZqY8QYBeFQP13n5cKWndtKJ7Pk
SJycRYI8UkGy5Ghm/0VIYbnR/taDdzYAuftisEdSuxEGMCZvpESraO2rS+D0uf16OgjpcDtVia63
DDbaylehqWjcmUsx5Iwm1zQOHDnQ4oI8Rj5zYzrGpVIpMTKKHfJKwG5SyMA8pGzfhq85EskNNNTc
H238pyW/FfcPS3Zxu6E13/zLfP79HdLZdI2Oh0wL46PQV62+QbcMWSoAz00nRIrxztOQQQWx5fnZ
VMKuH8smTY4OxLzItgu/1en29lGcmpCOv113nU1pnOBdAU7OfdvsgDC4bmLGGQO883cUkpMMY5PX
4M5Ijon9ruVrhe3syie3s8YgQjmxIi0HbgMtAtYWcxWueb+r1H9YbgQliE1xaZkXty867Mc0okZ8
LNR9la5LtuVLGJk5F3BqQloLI3Wajmc6djaY1Rk6inbXF2L2+zaiU8SNDpI+0nbiikarJiExkjse
SLH50ht1dqFPvi/9fnfC13cxvt+6j1HupezRSdCp/S8LcWJF2k4MFZWkRrP+0co2enpP4fGd4/WJ
WhrI9PeTa7cfkayvcxsL8e5YvuP4LsA2/YKR6cKQYwf7ZBxSvNs76EJqGGarj9mmalSPguTSsX62
5rq1j0QNsuL5+rCW1l+6Ja0h1mL0lMTHYdyE9hrd1P/b96UrsjPAJUOG6fuG7xigi1u45Rd+v9w5
rSTMhfwHvg/dI/4nW+rhWvq89LQymtSu6xQLAtRd9U4+/6fJsaSrUaeN4cDXxsemubOqTbeUf5rd
s2jTQcMBNNrRgXK+Z5ueO/ZojPERKsNWtc2Tx6T1mPH2D6M4sSJtISgl271ewwtSx7fyXegubKHZ
G+/k+9IW4pCdLyJbjZGr3XdBmu+HJXb1hXmS46y20EOT9xhBr945AvBvELj/KcP36/M0M46p2Ilg
F8+CKedwvhpVQ6GeOUAFHAWCavDRoD00C1W2me0K/QhQppjIBeBZKC3F2DWJWcYt1JFQmHbt35U6
bK4PYmaq0AoEMi18HvyLMnpYNUOV4vEwiWUZq5Heu+k3u9/l7RKaYvqlkic8szON9MTdaobidGxS
tcqUH4BW+Ip71N1iRdwEVc4ferEwcdNJuGZOukB0Jxp0N4I51XjP0yCMt2P+Qc1Daow3P98gbQco
CvRZAOJz5EpHWFW5GGmoBhbZgZXJZo9Nu3BgLnfBZAI5rYkF7jLpRCK8GnqDaQHTfTsy1028FCEu
WJArG8LJUp5/WUg+XOL3S2m5y6MCRUoEVgBSgm71gixPa+pEYWwAkV1ENi21nst83EGobXt9M1+u
OsyYUBp08HwAmlI6kWVqqULQRgOLMNuFebNV6vK3FlbrfiRPFW8Xzs7sqBwUcdGdOcOAJ8phzEdI
hAS50t1ZSeg5TPVU9df1QV2eHGRsVFTwoDUEqkH5LWQZFQRqY8QKdTzcp1X/zO06Q4ZM/OpDoGuF
+ObEt6c5YVOfxOfQfYp/SVFkHHdunfaZGqh5GXuC5lCUtn8bVb+rDbpU7prbfCBmmdLPX9kiyRg1
jNoC6boWuHzfiCdESNcncPb7BD3GKObP0C5bpLM0VMK1gJrfkuRXhsLEdQNz+wDgBJAegAkRhCnS
ACxbrwwOarogThLiOWFMtlByqqDgaNzeGIOFmXLDLlItkCCcTsCJG4WIGRhhFcyVSfiqCcHKtqSL
OjtbJxakKwd4Tz0SlYPtppbf4rT4ZmnZUpbzSzjn3D1jGGDiAToV4OoL6Kih9j2FfAtmjKQg1Utx
A8Tqoar4qxIbnq0J049q/gfco6UXx8muI8UOaFOPo5GAVOX6+vpd3oHg19QAX0N/y8QhIbkNPWk7
tR06PbAMv/quaAHXAqC8rhuZm9eJWHmiXAGhyMVFO45214aWFqRGnO+cwcpXVWkvaULNWgHHHEjU
0Z+Fxqbz/UHdHuTQXEVXL9rAohdcuf9wmAAn/v8GpLlyyrDr4K40yMwfkuF+Ca649PulCLo2rQgK
sSAVFaHXx6vi7R8W4eTXSycVYBurK1R8XrF3Xbkv1IXvz+4kEx0pAA8jeSUHA205MJq3aKouTb+p
ttx9crWDfnsaBPv1xIo0SWEFzKDODDjMKgWeL1n9d32WZmr56IbScVkjHwXc9UWVS7FSxByJGiT5
m6V9Y4RuYyuI9Uc9KQ5Tc6vVhKsuG/xCPHX9zS/AqRVLNyEeBUQOGDDOt3DRiLKOK0cEjsNWScRW
u+ujmwsSwHoBdWyou0/sDeffB760KDNNiIAO0PLx0CBY+5ZC2+8DApRNp6tsbxljtxCQzu0MuGtt
ChIhOSc3TjIASjlULtWgZ27kgThfPFgc1a+igcAMin3tQg1xzh4KuSrqh6D+uaC4S0YaG3XEVfgy
ss0bZ8fZPiObNFyYzbkDe2pH2otgWM6tYqymcYXvgta7uhi/375g4EjCNWpCYeMiAKpoSISrjQIc
m8XWitMHSw1zz+yGh0y37lU1uz3HNdFE/jU4ze3JJZvFWho7Kgwy/m51dwWpVuX40pn9P/hSAGct
jMrCHajK3khXwqoHfVygA1QAvLEqitX1qZtbHRfISbSlT138xvT3k5EYYixR8BuRZ0rAIVtuYxCv
X7cwE/sAn4TyG65O8FfJre9JmSSRJaZ93Zd+aAQl0byUfv5PRuRbDcRHtZ3GMFL02uAhRl6XuQ2A
gr5EQjk/GkS8cA0Is+Q2qZQMIc2n8qvb7LjyO2zu6/7l+lhmlgQ3M3L9AEy7Llj2zpeEgoo0sRVq
BLn5Hrl/sttzRBPfrfP12AJXtnwFFVojakXRBQimH2r+3lVbGlsg9Xm+PoyZmUK4hIYC8N9P1520
d7uq0opRUUSQcI82TyAKtm7u98JA3AmEDWaaKXA6nyheR9aIXJEIDMikJXn/0Azhuqrp++0DAb8X
LjkkcwBglyKmUqtNZ3Rw1wnlQRXct0Xq1+UCbGRm0cFvCWAXShSAFstk8cXAhNEI3Glh8aiOj9mf
fxiDaUx0nWCOBn3X+VQRxaVR7KQ45mW8gdBXkJfuK5iiF3z93JpPnbZQTdXxlJdx2GNvA0za9tha
nb4dlW5Dy+Y9ielCtXou/CAQG4e4AppvXEB5zodj1w6tCYvgf1039EJdGX0jS/ZAbWwoNxqvSeMd
i7Q9KcWB1cWvWnc5eCSib9dndSZQwM/ADsSM4uUoX9kDiUdAdFIRZN2w6bP4UbHy721K3owwRvp+
XNiIM83okPj94ig20aDpyEQyHQh2Q7DkiQBtjvpGgG7sd1u73S5BuLeKq6Fbjy7wWRA7zd7rFrz/
RWj2AETbEKi5PvKZ4AEB/tS/BbcOFlhpAaLaqVVl+iUR+EzqEXzgoQsScOrb6cIhn0EnY9CGgd50
dEOiS2nacyc31GihZ4hnlgh0UrQPcUTfqDJEBXIObbzNCOgGIPNK7tTa5H4TEmfVKvY/PHlx8PGk
BqwLasCyLyNhVtp5q4lg4PHacMpjY9g3A+wwzBMT0kXM+pQxbkABHikBjwwPpqus6oj6abQEWJxz
NdPzA23LGthu5VReLNwhbLVMBK7hR4OXLfVEz31/kiv6OhiXTGG0F0hUiXGEvmMXQX18IU6erj8p
MzDRT4PPHwA7cFRJ94qb4o3c6ckYaFkJVNiPJFPXlfYtjyJ/iJ617nj7Toc3m+bpy7NJnlMXduyy
sB6De91+2/hK9Hb796cmXzgQ1GS1Lya+k+3dVibqf7QZg2YXQb8nfhT6YxJvrhuZWZJJHBw3jAmu
OyTtzs8QHnGDXXWjFbhQanlJ69d/+TzO5nTVI9iT58iMWqLQxgpY/oNZ+wQp++sGZtYcv/+vgenv
J5OEbgilzhgMwBVsa73GKLqV67zoVrceosrv9Gh13eLsjEFMEswRzlRO088txtTpRzUBAWINbrJo
my9c9zMXJTJoYFbUplOPd+b555u+qxmvG6jKRV6Cc3Jk6T8M4NSCNGW0KzvCLW4HTPymKNYkhr2w
KEtjkKp0bRLpHIOwgzZca9parVd84WzMWwD6FMQH+J9M1meEhlVA08MOYn6H1GxBD3p4+0WGhfhr
YvoJJztLgfbNyJF5A5zS9XJl8oYm/cFeb99Np1ak96KVObqoBQaSqDs72+pLaIhpu0g+EWwBkGfU
0JAGdIr0fZcUDKjTzA6s+CdB9+ewLZOf5kctbsenoZqBagISFVO5QcYiaayFjA8r7EBkH1z545a3
JyXOvj8dy5PlKKtWI/C3NkhmO79X1xxgSqgml+PCbTs/YX/HIS07ZNt1dAFjHL0G7pFdGK9Mugk/
0T95feFn4iSMZ+rUgAgSWt4lxwsxIWVEwocEivWZKWjefaKmn/7L7joxIvmqKmx1ZjohaKgb5y3O
9Z0dtj+vj2Oaj8sN9ncc0qWbjrqaGD2EbfAM+6g6uolYN6LPaNhdtzPndnEbguYEzbUoaUp2hiLK
HKw5xLMLkBusonDBK86MA9KMyHmBdQARpfxAqYSbaMPYgU7b3Vr5vv0NidmbR4ByGOrkU2EMPNby
ipscNNYGsYI2u+O/kmRhQ80NALLi6EEEtBmIAuniIJDqYryzcBOWAManlR/XB6N7uXUMLizg5oMv
cRH1SGMgPZ545pDqAR/80fDcbn/9+5eDQPoZjGoE7ZR4xcivB0GsqCAJ0tMgyEU3crgudLqN4iWR
jctDDjNQJ0BvK6RJcJOfOxMHOP2i1qA+NQ7AXygbYh9z7dDQra6+Xh/Q5TE/tyS5rbghKi1qWFKG
b251lwOorQFMmd2OkTi3M03sqXskqZIXmasHGul903hqq8wrGzCPs1VdH5rbUTLoL0G9HGE2iFUu
2qodFyQKGbX1wLYj7ILYs6KHztY8XTxfn7/LY39mSE6xFGOZOepkKHT09dD+qAGEu25hbi+gbWKS
l5wQOfKW7kHSAPEh8FiXebUSJk09Pe0/y4Zuko5+6qJ/v25vZkRT6+5Xmzi8mbzFlSoKu1YbhsDu
7d8Zgauxl8T/Zk3g1kcXLZCcFw9jSKWZPM1MCMVZz/HGjBfWZOaQgq4Uekx4+CBINaS91pS81OMI
n7ffaHuo44eMLqzJ7ABOLEhRi2W3+ZCHxhCElHpt821cCu7mDJBJrwhCnyowClIMrMaOnRg6G4M0
Gf2yIV4XGbe7MlRs/pqQguA8csiAZswxgC6534hVj/xg1i8EqTOJH6QeQLkPbW+Eu7qcA4mK0dC7
Frup43sj9JnhsWpLom2k+DiO1rhuyYosFTlmZg/1NRWZWwSUkLuXrpqoq3NaNw1S3TqEDXiL1uHb
Jw8WkEhH2RspHvmQhObItdYo0MsUfToxA85r1dHt9YM4kz8CLRuSt1Ccn/Kfjn7uM7MMslhth1pN
WT6AUH5D0aKlMuKp2T5qH6LiLuvyfVncHMjCKuodSN+j5+UCz4REL3jhdCTZOXX9WHS/+spcq8z8
AQGOhQzZzEHF9KGCAx4vuGuZqFRPrFxT2wJJV3fHuj+99qjE369P4txWODUhndSUluitaSvkWxtl
RfvxAcx6C3th1gRqXMhSgIESibbzZaqUXKuokiC3mXaR1xXNo672Czam834exWJRLBO87ECUgJhf
Oqyg6DHEwDEMpXc3YMd+yivHJ3n3IwOnPWhYOy/ht4sMwCaKB0iLoF3l4uhSJcUzn2F1jCbyLGQo
f19fmpnVx2ZC4shAdI6nhOTjCuJ0YL0Jx6BIHtSKegPoKbrk5oo7omXgXvCGhdosnuLni9OHg0N5
hJReJpRVWgs/X3oozSz/mQVpaUYulLTTYAEr4ny0S12s038urfykIYy+jUmnDDmw8wGUaBnRa0tp
gtiq7oo8Mb1UKzzWjI9Vqj86UUU8qpkeRGoXEj1z40L3IXKh6FQieJyfG66GuC7ilrUIocAPFYc+
pNuvb4Dpp18MDQ8KgGcn9lY5lWSEZDTbMW4DBfI5Fj+MynbowYa1YGbuDpp4xeFCEWwAiidF04Wq
ABShwI4BCp+22KicPKjKrm7AoS92WhOvKGPbyBFoUFzoCp4dIuI2XLSTiJMcvKFeJZTIoG3AklcF
xHRZeze2QLZlt4OjgCk5MSTdFaMBvjHXztoAIi6pP/GMZdVS6WRuR4DxBP8AsH0JnUF5KLHTMuuD
PHtTKKBsC2d1brLAlAbSO4Q8ALlKjjTT2yEqKUp8Ve5sGvhSrSV7I3JWIluIEGdiagDCUQQyoXCN
NmvpzEagZOvznHVBz59F1K9p+TNSULwIo01Sflzf5XNuDo8Q4Fvx+r3UwTLNnJiswe7TY3sH7bzC
z9Pit6KqC+HCzBWB0sVfO9IOELzT+tZM2yD5j0T8of5l/Gj64qH6tRDSze0CJOpAYW6DNBsF03O/
0BRpnhnl0AS0WzWeuUQfNTddaOcFQQxuOyjESTXrniZ5xzhvg3bMggH9cGFVP9vOErR9bhRAdWCb
TczRyNucj4IAqKD3YBINBI1XfyJtqU18zm0jqQlRZWxmFFilvWwWSab1SdhCYC0o0v/M7g0BvNYe
SvRjpT9strm+yeaODrYy6uRIb4JTShqOoxg1AzthG4Q89Vj8UZe/coHC8VK6YIYyxMWb+q+haV5P
3vFuj9q2zidD+aPB05XJhgPk/HYGKV8ro/XUqHkyabHJwVXjm9nvFHR/WOSFPThTRsfPgJr5lA2b
2uSly4mrpSMaFZcT0yEY0jQPfcJQxVX92iJo+m9WTZ6/qSo98I65HmCju8QxXv5hzuGrUAxBCHPx
MC97za2LFgdOb00vz3ZOd7Rt0KwvUZ19XRLyPQm6TuASAN1CPlbaSx3JrEEJ4UGs3oaECLsvxuGl
7Dt0QEKmWh3JKk/NVcLenCb6HNrGK6zcRqqD+bXq/AKP6UovhsfWQUlTo9vSyJ7sXFtzdYlNYO7o
AveDdgETQjx4QZzvjZZFKLknmJCM7IrqQNEF7tDbgWUQCIHI0lR8QuAgQ2eQxXUtgDbHwFQfmLbV
fl5f1Bm/gLQRyjYAlUG5UI4Xi1iPWrPUhyApuFe+WePtIGM8GOHecIkCoknsaRJPDpDoYz20GH5/
QRO/Qj4MkMnrQ5hxPaYx1Xwnmt9LUgfI7UWlWvUD5DgM3wbp2lgdm/GXYb3E6mc43jvVt+sGZ+fs
xODknE6GFJWFS50Qb/xKOShc95z8/V8MIKkLx4N1l70bapyQJorUIbDMde2uhn/YuHiFAtWMSBcI
JlsaQFZZ5iBc0gXlEHqPjv5ahQvB9EzAAQvYueB2wrtalY5GpDdOYVdqFxh1+q4Id9OIJvFcACNp
wSHhZMW761M2cyGcGvzKLZysiWkmtElqrQvsDLpqwwZknn6ZfFOb25/wZ3Yk3zQU1OZ1BjvUcR/U
0bmr4/YlduvN/zYcKbiptV5nrBddEIEtttUfSf3Cuo9hicVpbieDFxWIKBAvAyEkHU6dgACp5YhA
u8QT1iHkC1fGjIdEDw1BWX6CL4Ih8/ykFKJPQSbbDoE5dh7XAWEB9IN/XJ+ruUEAxjYJhiKOgvT5
uRFijv93HBnY+zh9LpakI+YMIKWHfDTiGzQHSaNw47JWs77ugzZGeMmXBK2XPi8FmLVjtGkheB9U
w0rYPl2KMOfO4unPl86imgBnJ3p83zE3feOFbKtpd2W57pdKzguGZKUfiN0SLUWzbmDwVZ15mXN0
Rz+zkAFdeGXOG0LvjYvH7WWJgDmNpThx0QfE6jzXTPyIjB61n1WReUO7sL3m9rA9CR1ORFfuxdup
LxT8/8mA1RcfUI1w1AOkXa/v4GkFpIAH74v/b0KeOHQtQNLK6fpA8GQLqrOhQWOgXxf3WXkgJAGB
/Pq6wTlveWpQ8mI1MzVOBQyS7mee3ffJoag+Mm3hEpifOQAuweUDDnkZbKSMtgmsrNoHChhRR7Qv
mfGkHbMkjzB7fiZJj/8zI50f1LjDDFhgbLtiJSyESEm7vz5ds+uDPg/ko9AbfkHymgN4P9QRHEBV
q/094AjVA3KwmR/qNbu3Bygu5q3a7Ww+uruYjtbC3TY3jwj+kZoEOvuSQtQaKfL7A9qSi/Cbpt4Z
w6pb6qtcMiFFBLyY9ExcmNCKj5FGK8395qJV4vo0zi3UF5oRgEb9EmdOhoqRnOsoIkD/adWqC6Hs
XP1gUuyDfN/UxnsB4XDCfgxL0aK3Ggg9q/J48521hzH7NVqpV5CfpsM8O7kdXOWi/RHFHnSzQLxa
zhsWRjySTBdq0IBhzsdtlD0OxOyeRKkoCxP4JVohOwqkxcE1DBoBUMJMy3gS5YARBlWaAWUYpxs3
nD8l6hHp/g1Sy75VrxpN+OAi9oyeezWSy4q6sdU7ouxEv2Z56JnaZ9kfGvZLbdE9RPdV1a2vr7A2
d1LQBIP5ANvtVOY4/4FO6Y6sNtCqJMxt2Nh+EWpPRkt8PJtBGnswky16XRGZggHwp2XuaXXE4fXN
AWGBcey6PQKSVZktpaz1yezFvBG4ICQNQYspP6K4zULqZOjOwSvezA9u4niQA1OV/pgXnwpLj6Dw
r0D8n9uHAWqjxaeIc0B7O68U9TY03Lu2LT2ljtZO+tS36dHhmh/xfsFfzi8vpm+CQaB1Vc6ecsrC
jmlY3ir97jqxN4pHtXkWFfSp8bgtHaTSwnVt7kP+y2SH3LgrWRAPMR7jbKVr9brOiG/ZAxgmQw9Z
+iNJj9fXd8ZNTC0PU15+4rv+6gU+2X9h7fRDmKP3oeN8fB4LPTpEzKjWhI1LiIbJa0tLhnwH2n6m
0BRYeinoSqNOsWqOJSsVXh4oz8fNkHbjnTV23Ie8On9xaFs+14qrLHj7WctfFJpogkJ0Me3xk0Fa
OrW0FDWWoHfAFEbUlTY+8vGR1dGmB9mFqBdO9YVbRJ4c2T+AnYDTty8KkFCmSsFZnjdB4tzr4/1/
15fs4qrH1yFQN+17VIRwtM5HMwrF7FWqoZ5SWJDBaGnsAZ/b+pYIkx34QpfUQy62iGRPvkn6SuG9
2zdBDzrKAezuHlOBSEB2bmHaLoLAydBUKUI2CqgBmTNyAmrSph/aQKs64nMSOfeo7hmeoySvegfl
Isz3Ek5pdjInHju0tKCCc+Hr3azNDWI2gTYcuKl5Snovild+84NjGtqJGSmiQUTRdPoAMwazVqpJ
vXj4uL4rZlYJRTycriktg80h7XFOjAyCT6IObBF/b0WVPbNSaL7hhtr7dUszU4aWLB3IYDwBkT6X
zrGTE2AdEwZLIfkJvqknqKTswz5bd1m7xPk4MyoTLU1A2yFcAQhdGhVLhGZHlVWhH+9YtJCv2av2
y/XhLJiQ8wzoJ7Wh4QwTmnLHo8irtMd+qd931oaOgg2ZlCVx258f2Rz1zTipwjLgid0jV5J361LL
ssc8FPbCIZpZHbgEiHGgVojGYnkfQMh2dJuirFHMXQtnb4kd73ZD9nl90maOKsAC6F6eoOEIZKU9
kIclEnQkrQO3y63cKxpt2LVKpUOfB4+OoomzHWlFsgDsuEyaf91RE6UsKsnIk0rBSDjmbWJEGFzW
3aFtowzvS/vJ1nBen0zUW5p3mjyF1T5fEhGecehocEaMhvnEnpezHqLN+lHRizqAUgzdp4otfIiv
LYXsl+EueC5whFFPnjoRL/ieKzsfhp6IIoja5iXT9LdO1/zOiFYhaMUBd6GruC1XWmWNvhurC0/W
yz2qA6wFlhckjSw876SjpoWgoRzUPg+itFtRNQLHh+rdzpaEbuQTK/JpM428gJyUyAOXqa898mCh
WBI8mn7oWZwhmZAOW2wRcPn1Wh6Q/L+xeG5RqQbfy9ZsH9roRxkH9s0IHcmglK6KS0OHhIeeB9Ah
cjXbU7Ql7Onl/sOs4bhhW6DlVpX9h3DLijsNLBT/1ffZwqla+rj089PGYQ4d8XGq34/aqgufr/uK
S490/uOlQwuC/AHKD1gPxbmrXkayy9OdWe6uG5ndvdCQR53Sxb816YKNiKtEFjfyILXvovowxvfE
Wijuz8zTlFdF74U6IZqdaZwnUSRnLqMkjfNABXOj16Xr6yOY/zzquYD6AOsjI6brtDCJodA8GLRV
rdueiJfSKpdOG35lIrz8PwvTLzgZQK53HRB/eR5kOtkMGVxLHu/K1N5qJDyMY76w7nMDAugXxSjA
vxEQS3dEnLSk4Cg/BU0BxUSD+lTzr0/ZZS0XThJp3OldCuqyi4hRDQunT4cBI6Lh/eAm75HID6HV
gt9avVcaKNqQbGtq7V2sKWtNDP5QFQ8JaRYeUdPmkjzO2c+QJtawGXcLquaBsDrqJ8nwBNTomhfN
1gaTHiD3f5JafCyMfeZYwShaPRFTgErkgkoApL6Owrs8sDo7GNxsF/PkAKGATQ1O1lHkawiiPAzx
6GnQeDa48OmQooacQs9O9dWariv0K3vXf9TMKdQglww1ZAvA9Ys7pG1dToSuZoE21gBWBCDiX2Xl
UgFyxsHDyqQ3Cvl28KZLG6uxC6UfbTsDJOkwOlBgeIrT55gRv6yp1/TPNf1+fVizBvEiAbHS1Ics
QyHQfqOIvEvzoGZPdse9eNxUtusl8UNt2h4vVWQS6O0ODcT2BjKgJqgJLrplFKUQXdrAHRjVrs3W
oxahz3shPTG7XH9tyND/qMDjpyEYV4x0mhPDQvIjEUsCcTNWJgpGID/RAzAlbM7djiOQhSW5zYKI
vQ3VG81fqf56fYFmXM2ZCekAJsK0qdZbULNSd390d3v960sDmP5+4jcbHKZQrTGAWD8QAH1N66eS
tgu+bOY4nw1Bul2KTk81o4KRRntr1Hxr5JCdh4RitMThu2RIOj1VXdcD7jgWWK0XG6sIMEK6zxfF
mqdVlXzi2XikC9lMiCEogxkiWp/S33aWe6UVe2G8Qfp7bWefdoXcITN9p6+2jGQeybesD31RPLmt
4meIftWDmguPKIdKZKu0+MDjxu8723Nduhtpv3b0yhvAQ8z2er7Rk+YFKmMb4a4hJ+K5+h8Qh3iM
vmV8hIAIQ0prVdnaKoKocwrNLsf6rXbfKbRMafo8qp8DEhtNoQPR8OrGD6q2dPvO7FEcNWQ2phI6
kA3SLkq6QQ+znJUTxoDoxZpb6YLLmLcwsWvqeDPjvXK+TwtrZCWxaBno2uD3DnoEl4CoMycBY/hr
QQoVI/R7j4WdlEGhvXThNhneLGV9/bAtDULyFm3TQfy5zspAcz51/VCz1fXvz2z/syFM9k8Oc9fU
aqlSfL9XH7IemNn9KDZRs3CaZyKCMyvSYqvEagdTx1LYBrlHYsuLwi1iIY+UG0Xp1277eX1Us/bA
jujg3e8gzyAdao2qmaLqegEEf+6XUebZRaCSTdmHK125j27u0LcAqcbthNYeUNoAPXY+iRYyJmbT
h0UwCOPe5B9ZfnMJfbKA2j9IOw1oEclEGaNu4BkalSUe9YfU9polSNrsNjv5vjSCZlQbdMEWOI3W
u5l9FnQh+J3dZhNl5cTRgve05M6NrBVDVevYABDYKdrnRP+eVSg2LIHrl+xIC2/2CICTUIMdeLjE
brdVex86j2JJ9Wp2gxGQWGC5EdrJZSAl5RQEOKQM6P8j7Tu2I8exbX/lrpqzHy1IvnW7BzThpJA3
mZpgpVEC9CBBEAS//u2oNqkMxVK8rB7UICsURIBwB+dsQxJUf+SyaZ1ElM9Wly7naLwnd5k3bR0t
UacpvJh1eHfURCvRLJmaqu0ko98PVg9amf/p0tEabRfRRIWLLll0HYkgmdtsLM9J2p/qC97X4Qr0
TybcryvlIHVoSz8WN1E7ZFMMr6pxhCfZb4sQYLkARArd2UMZFrJ1vzYzlYJGflX0NxiipFLXEb/1
491gwtQ/ly89NeMOxV4AGFHJeSc/GRLqVTSo+xsTeSxxvWrbAgRQTvEWzmi/f7ECog3S2pDUP9Rv
jmY3/j8XRd+iWyD1ikw3OVwtPGj3L9dRcUbb5tSOAJoibpMBtGbf6QwZUvaTz6r+JhofbQQQgbf6
eI8+/NijiAhd+NnA0bReeOlaCy17CBlZWTRdOOVn314F/avw1v9dS0czGz7pnU1tvLbgvtIZyOqs
W1G1XeaHv9AO5LUPLOWDEtfRJtrTyTTM8P6GeShSj9reFDXN4D6NYrF7ES/8THsnp14IHhQy3LhM
HAc4FuG13U3oF/e+tfY3x+6QoPzqsG8fd+vdXgdFO+gLIoBCkRJk/+PXN4J4EfSivlmc6DLEPmcj
iU7re03VmtfWRemd06gGMOh4cqBNXJCQYwbZFNX2o7CnjpRZBPp345bQOXUG4qSd9PxNR8Jm3U+M
5FbdspQr2m6pCeFIbobuOWrodKFLDfdYtcQ7eIsUK79hSzYh/k7bCrJcXlyXK3cxI6DUEz6Np5TM
bZj5sn6umB7zmBMLSlfRlJSF5WW2V7r3kwhZLhc5Qi970Pnk635Xk3JJ59GZEjUbB3Z7E0mWkbeX
KEhauVsU6mosm/BzjVAkL7vg2oyjm3JMdFGtJPz/kMFMhvq+my8dXd0NXbh95vnCyTaCG1F9Z22t
Wt8Sy90Wk1vnHg+XXCwTENiOLZIQbJdUuUGTFraokwUrL6s4fu88wzu3AFEhjepO4TqgwqQUxk5c
Fxku3gAEDWE8b11CDT6dFv3oWdaYWb0HzHksxUpOi0KPmJsW4xCkPcoqa7dkD1W7kFVhLRFEYGWU
CUV1ajvsNRzrOetNW+dWN7aJaDwLWCFOk7Ggw8qaiiJxZ3wQKKvMJDfQ0vAGLxEC/tEzAci+s+NX
WAW3Sd8YfwX5RJrIyOdbXSI4HBj1M6/y4H9ClUpAwTBroethZfuGJ9wt3BT2LkVqTxNfW30RQNV+
qTdCQZHZC9DDkuAKU5G6zlr85E9QN+U71QAMOqhYrQrPs67B9sBVn0YL6AVFyROrIPNaxuOQ2zOZ
LmLJBZYW8ZKyXPxNaQaZo6gFkHdXl8WN7L1vZg7sz4DsjfBhKnXKdSuSGSmbzcfr0H+3Yx5U27Fn
gtyClQGo3q+n2gLpNzo5Ey7ecrgM5j5xeXwrps8yIJeAQidlZ90K4l2E5ZUI1/XSrEc63pl+bdtL
5qIiiUgiaUiJGUD3DXDXpdRpj0toyzWmEBCypso0NM4rYifRDOrjd+3YifbndMH20u7ExHIV1cjo
71l1xXSADa5OfPrAALSh/bXLg8SX68KFFIQf3DmzPPMKTr6BAwY2AoER6e2jC1dramQOy7m9keK7
N44pmEU5Xb4yyB12v11rPbztN20dnU/hyHpMDY08jbp0lZ0YLAlTngm6Dg/55RA8auRob+WWT8u6
QyMyeA7rexmeSYuee/7hCHlzvbNHp8A2h+dDuTBRxZf43Jl3roHDiL1pgPBGUldjRDg2pSUR5+xE
3p1xRy/oaM4HfuWzcEIH5gFBwl0XZGR4kL8NQDxq5SherNuZDMpgZamQQp1BJFDoyKT19eMF/C74
/bWV42KfaBdNGgt9qfoU5O6pf6L+majtzOv6kzn7Zji8MdAkXNBE/8OJkqq7tFTmRquP+3GukaNV
GIVVF9QGY15TaLmtnOK6HlJi/5dv6ygEWJpW8lir9sYClqdM/S6xzopZnBuRo3Hv40ZBoxuMvnKw
/bzyrTZFZCNwYkZeHhE5JUhezUDN2Q3qBRawKiMO3w7MvByUxi991XxzePQpnsNzG8Oh5XcbQ0zA
X4EWNlBaR/O+dUxcwzYDA9mEj2y48UKdz/5nxBdT4cP+jaeePiNEdvJlgCWBfRX17nfhq1GLcCWr
kKKkOfwji2l9Tvr3fYEKYR0i/oMtIiLWd8ABCDGjbDuT6iY0/TYaL1wgztgl/E5SmGLaXbuSw6dg
eNTlZaMuyHwOd3Jqs7I9wNxBcwiRGzrarFAda+dJorRLwxvlFckE/46Pl8a5Fo6GTVUzp8uEen7t
ZdAmGH+78o0t5G0PjiYs4jzqt0jA39hAJSyLlTjd+uMenFrcb1pwj+i6c9SN9eiheMfcHY8ReHGe
FLaXdd6YfdzSqfn2tqWj65I03jR7BUaDWwtkt0juBx3y3Of4hac7dCAf4zwPURz99YQq7agPJoJS
uJKrfrplwaakCXCkH3fmZCsQzfWBaDihU2ajclRZDEU4cOoTt/syzHed/V2dUzI/Ob8IwDAg7B/k
yo62Xpj+ahTBYtzFPlllOs1/ZfpiA8BtLyIHlZVf35VPmZRLKPCu2P3BLdM9tz5OjfnbEPZoMGxf
O0NMR4QL8VpHuUEsPZyZwCebIHg/PoQHcH08WiLQnXVpy532RvMUgGJrTjr7L8xcmEcD7YedGXnf
o140vohEGCNcYPRqaW6F93lwz9QiTw302yaONpJ5tI1VTYdYv8hgYsWcMyN98i1hpgIxAPGHd+md
plu48uG+fCMICmtUJH48YjM5R1092Q3Q8rHZIm8NlPOvE2rsfVWFVtkC+stzMW890p5ZeO6plYca
zH+aOFoSUjGcnqpob5B7I5kciNlG0veTwQVai2tcDD24resW6wVuLXpfkbnZBEbLzC0HnkSmjJLF
4S9hBWL5EiA91Etup6JmMC4rYOds+rnIkY8geajB75wjarJQ+yqJI9yVqBP+thjZIU5806OjyGf2
uV+gdegMoICv5bWSZ6A7JwcfStKopaMwZh9j28KpqucKRGLItX0ZTZWQbmu79ZmBOT30/2nkONqd
enuRQLMBBeJUDqqWDuyc/XOOHqcbARThgPnAQjxaie2gEE90vEVGdEqubcjOfLytH77/LgwDVf/f
zz9ahiWlYylAW7jB7Zi16zla0UyrnfP542bOdeNoz7I9qjvF0A3VfKXlZRD/+Pj575Gif06p//Tj
WISjrTrdG2kB1Ea7i6KhWeUv+eKVd03vZMFc5yF1dzCGDFN3mXNOkAfzu/zjH3F61v38DUd7Qeip
UVFBERv114SXwG88aoBlP27k5JuEQhRKcSjMQM7t1w2HMtAXDGlRzqfI7iER4QXDmSZO9uNNE4cN
6c0dy68rF1vz0N7YSG7Ns0pouMMe91+2cjSzYSEzjWJCR2Ldp0PbpFMRr9k5R9Vzr+tofrvMBNTl
YNkES3bgYZZnNoGTm/Obd3U0seNlGCWFJDQ0rZ+rGJh4fxd3DxU/s37ONHOM3GmjBjt7iG7AWuRq
7txkYWXiu19n73fBoYd19LM/x8hT1DOsXvvoz+BRjEYBKIb17eMZfGZ6HfsyFxSAeSnQl8ER+VQh
XB0K6IFEZ4xLTjfz84J5dMg0aKZxNS6YTrdfFpbU7gN0Yj/uyulh+dnGYfa9WSmk0qNHl769mVyS
lOPessKU1Sb39TlQ1el5/LOlo2VfjIQJw9Ebunwubet5XJDT/bgz55o4WvYsjAdjKTTRmUUD4Sbu
xi7cfNzG6UH5eQV3f31hQIIX0jhY9LLJ5+98WI3zX1iQMMDyoSYCzO47HV3awq+kcjGBK2dNuzpx
i6u4zRlI7B/35NTQA3UTQbQE4ivvsPsC3o4xaSP0BFUTBRG9kUxJZy5FcQanf2pY3jZ0tIP1vjWq
QBDsYPblEMq0Nb+tkoY1/7aFoz1sNkhEaJj03sTBbja4Ov6Flfjm+cc3bjrY0MJw8fwx/Ga7z15/
MUxn5tXhJRyHMW+bODp6XcDNQcALsTy61dQgq9XHlxL7vbI+45aZ9ur7x6N/clCA1URx8kCfOMaG
L6hdTCFqczfT9Bwokvjt7wokHMbEPViTQu0Nik1Hp2M8jRachprupnVgKhSsJ/6FT1Wm4q9tdy6k
OPnyUNMFVhyMOocc7ZRaO1FVBrhQuuFFKbOgSKwvbO19cd2/MpXfNHR4q2+2S68oBcyU0FA0JIiP
5iX/eFROdgQ2H4cLOGTIjwu5qM5AdL4jzQ30mjPqsRSwr7b9aiAHaenN7yu1HsYI5B2QlID1AOTj
1+6gZl05XRsfeCCJYI9hfWaSnYrN3z7/aEOuGuIVtD3Ek6hcWSlCJKC9q/5aVGfe26ld+W1DR5PN
VxqOXgE60hUm6didbbVJx89k7s81chi8N4PvFlFsQUgRoGozPE6TvKpNkDpnLRAPm9W7nQDyASDZ
I8v7zp+Sup3t9F6D3L0pVxXKrN130I+A3+4SHjepDNocBvF/5dB50+jRSME3eRjc6ZBZjm+4aTLD
MgGd+AAyKh/P8JMvEa7PEFWD+sc71bwhjic6HWb46FwFEkXBdaHOLNKTBxvklOFFEIMie5xDBmm1
G4UN+k6LwgCNL4d+TIrmOooePu7KYbG/G6g37RzNhxhe07XpQBcRVvpcnVOyOf10eDaAXoeleYy+
tZmhkI9TeHrvXM6+ebAicyZUPjkWICT/u4mjQddFuDg9H3H//+Ty+wC4RXJmKM61cLQu7cn0wSLQ
QsVum+BmUpfRb1MCDnsY4jEAyaAK/s5bHkr5hd9ZYJVM8Ve7fNLTuhif/8pA/2ziMFRvFn6tm45a
DoiG2tnBu15MZ5I9p1Y8+KE+5PMBAkA56dfnW9yuScQQt5rR3hKpIboQZ7HzZIIfnX7k/VWg/sqt
722TRycmUsjWWEI65qZg/eU0VhmB+88cObthPmc4c2oOIJoFVAjrEQjZo+CMwUJ0CsMFwVlxsGn5
4kkvQc3z94cI9BoghgG2xsZ51EjkSUNkh1cY0e7WFmTLot/3KsdMg+gkwhkQ0pC3OJrMhClV1bSv
byoIPa7Pou1OLfiDiXR8MIkE6v7wHt/MsrGBT92Iav1NED8E6to9s9hPPf6QcQEh+GDkdxxaTE0E
Ml2LdSLrpJmT6lzd4NzzjzYTaxZ1WTPshkG9gsgN4EK/N8IQvoWAIwqtMCD2oIJ2tEgQRTqSEz3u
uQWwePS1m3j+cQvH58ZxC0drwitnHTlQ2d1XemOLKxI/DpfVObP1P/VJ3p4aaAWXLYR2GASoYhzn
22crNrGni3Hfa+faFWxlKHtwvHZdV18adh/x8qaOD5lrZ2dZT4H3GXAvnii4ZX7c23cJx8MPAbMD
5QUHZSQQ4H6db3UhO2cOI7WnfXzb2PGXsaUqqQrqJ6oq1zDL2c6+D+4rW4e9/dXjkO0IFqLOZCCO
N78/fwZK2R5uHBA4PtbQiGTcA8KDn+GwaQUG/XqSPs9Gox9nwQFdqlD2j2DrmXhLdI4V8Gcy6NfB
gGCfH0Nz1IFB/DtvIQa3hwDad8N+AVZ5DROWZhfKdj8sED8OC7q2iPUkWBfthZE7WgYvgze9+mz4
7szqcWJANBUxvbejooGvbGNfUWccVgPqszk1+g76Fm4GTeIWSL0lGwpry4MFQhrzqguXnRcvVzjO
0lDSrIY/XkLndq0IhP/pDJFnE1/0S9clhQhfIw/wsckpM1XEZRqxYrWIYF0AaDlVKD3Jnq3s0t7G
Lo4KW903bshTC4Ql5qhzIsvHy/ygJ3CIrA6+cfF71Y5Y0cWLlnrYy6eG7Tz2T4TD//k2/1/22t38
893Lf/wv/v2tE2YoGB+P/vmPffFt6GT3Y/zfw9f+82e/fukfL6/tULTHf/LLN/DgfzWcfRm//PKP
vB2L0dyq18HcvUpVj38+HT/x8Jf/vx/+z+ufT3kw4vXvf3zrVDsensaKrv3jXx9tv//9D5Ah36zM
w/P/9eHVlwbfuzADMwCmfnn/pdcvcvz7H5H9N3jnHoyvHBvJmuhQ8tWvh09I/DdIWuCGEB9IG9AA
xtpqu2Hkf//D9/AR5OJgPY5S8T8/kp06fOTFf0PZEsIxEHfCfmp7zh//7vwv4/NzvP6nRZjZFe0o
8W3EWdgofi6iw7IFvQKqY2gPHss4g3/dSIzVVkIQn2/kMLQz5M2WJS9oba1hNeduPIEbS0Jq37qa
x0VtKm/Q2zAsAkBue2ujQQG70MNUf6+Fa13XTBY3Dq3uCYc0TCp8q8/Hsne2I2AHXjIRNe7Lshp+
9PPi1Ek1ODQL2tp/naZaNkkwNdYKuSwfaFgTCgh98omlDYgt62b2nvrIgPraCVrchHPb1okMinJM
Ytr6n5gf029OH1u7cooGAXMPv+rxQItet43jJJIEIJpO9pA0HdvYjoxWCoIoYceNhpxI4D6LovRf
HRjYr6Xm7cp2m27rzvG87edwqFPC7TJfZEhuGx7CJ61wl3xoQvnMCxj1BIUdfYqI/jHFYgCOdoJf
LSTs/DGrPGa3mVI2fwjCtt7ZnXeAkWvIgDYNyYYQGC9v5teGQ7kz9o1bZGxpN/44fi3ArE5YLZYM
E5BngwcaR9h5QICScoXI+dL24MYc1VPOIQGfQDj8ebS+yf5wWZqtpA9q9WLV8BYuFSNJJJoxVZq9
SKsKropl7/gbNpBXDduftC+dO0jfvYiw/CRGGqaWiz0bWnsJ4e6SMFXACayFg9sckXxpe5a0wTwn
Szh81bEATJwkfRz2YOh09eeikJATGCJrHfFiHwhvyIOlS6u2uRhIN96HVW+e/FFtqzjIW9cklC0b
0nh4izr3bbOpCaj72JZ3nDB/17bsu9ZjNpVxkVZwBE6b/sUpy5ybai3rCHTNcmSpZbRIeAeZszp6
xb0OyLnhVrmy24xR8EWJOHV6P0qIjIPEbho/9Twa42Q2m0rzT3DGeoKSR1HDPA7TMOFNtKG2lxNO
HXjvNXoLsBg2a6wvtbG5tHJNTJjMA9yP02op3W8CeoIAN9PYAAJsYwrcWiOQ7pUGFtyVahvHBZSY
XJn4aiyyrh5U1hhIrpUuSAaJ3xi+pkETPUi7LvJlgiID8au7xeXNypETXlivy281t0kSaDGmdl9a
F/HgqpUVUFi20aHwLnQA5hcBTcY2XpSDRDGtSmsUblI1fMpbL9jrwb8n2jWfkFWcYR4yw8EX4HHT
yRWFkMkWVb0RsBQssUU29Ekxr3keg7uAG7oOh7Fcs5rE91MNEDtBZtNk4DQNNwKf5KLS/dbzK89P
rCaqMCLT8LiQGVwd1WS+3bap0zj1aiRC7YbScX6EdGLb0qapskO16SLJrm1uzxn0fETqjIWUyViV
t5D+ETuQ5yCCo2PvixWWbWaJ+WJ2HQCHg3YDbbc7zQD5B0veQNuuJ/vYhjNFQMWmbrGFhPOwD2Cm
x1AksR9R1AaBqOnllwBVrLIO0roCkAyha+Z6Kl1UfDXYZtxA6GBjUZr1MbuqjMWwStoujyoRJ3N9
XbfND2nxLvFYv2D2B9htwDhgtn4szQx8Q59hyzFb/NJ5r+PuuRjrbD4IItRl/5l56E4zTDupi3tH
4UWyyc1KgCOAld1xE21b1eZ1fbmE9HbWJbJV8w5cg9xj/MnUXQA4v6ZXBsxbYOpfipnFqeYRBAhr
8VQAu+aRejeS9tXiPcj2vCDVPp6XZVMDrl7U2JzjqcKvtj8T0rOLUhXlnVek/qQdLPcQUhbOUGaj
be1pUzqXU9y6FxbO/Wz0o7yuujVdlJc1gCCkWK2Y8U0yT6zZAwGSd1aRGdcSaYj70NrynUxHVZhB
W1cnbtRumjpo0wPO015mvrHtB2uUxcZR9oLdoNh5w/JJ2FaftWMFfmEztIk0wSe7UM+krdYgo4gM
3l8NBqzG7mfzzAIV7cJqyZI0Sn6uevnZWCMgwNhbsjpgV2UE0Jtnpjn1Cl9utGZ3XmPMRvlDf72E
7KKrqpzzAYYI0Ep5EIV8buCDdRkGw+1sf7K6w4YIMo5EwTixI7MDoR3FnSmHUcreAsfSGywcMzG5
LifYVVSV2yZ+wDJQQMxKEFVe+ZMad02PJRRXL24N74Uk6PNBTCarqBhfIIeDYDlyfni18V5my4Fn
WRdAzDKoUltOn2KHtmlZBS9Rw/PIogelpNb+JMjF4EvrGkQPgwnMxR3Ua3Xc7sj4Q8azfMLqwEZY
EHM1h26XDaVu11Upt6EM2DqQ4CPbMcXZ1l9BVuVmMWXWNoI+drH3GMZVuZUimDM3qGRWTl74TCFe
u8gKGh8Fe+baAoQU/ADfg8aY6aeM9mraQVNRr6To3VR2RfDYDLMPPywfaarBWUd+eVDupDL3R7PS
xq3SoRo/9Tat3ARnnr/mNNxOhOTcr8fD4O0ZDau0i7VJ3WLRfsqWoUi6Cv4UYNdvioqP61pGaVW0
ccYLWiWBDbEEh0HPQHYhmJbiGS6a+rIt6zvc3MpkMN4FceW4lqb7Won+RcU66ycDJzIuYKrFq2XF
2XDVhgA3uN61sbwyY1VtViPl6zKUftoFzo+xirZed2DJoDCah2Ty0VaUlUSBmkYbJ6OVc9v3XZO2
jjUlfdk/CqfcOGxUSSv7cN+J0L0ng+uuOri2wNy1Vlk3QITAwW6bktIBtK517xjIgZdUz8DHjCMo
PpS0m2W2xVPv9cuac5UTYZIR1CpoHYQbt0G9ZnFNLiZgqYQsV572c1yCipyows8EWeLrirCsa/Sq
FfG0Q506j23ZJbFVLZvOadauZZG81sEKbCkUYlWX1BooVdI7Oqkm36wl6OXz0K4q1ulkrqDM6I/2
s0CiK3Pcfu1CgKcynrOaCU4mNxJXUNd/oGrxgQYTeyue8AqZ6lOkUSJwiyyW2Uj65hOJsYXPA+i+
dNy0qDmMUDUG8n28LXjtJKNoO5zideZXQwQmUr3iPq3zzrmmEatyVSJ+CGO6rXENTr0D/6vuY8Bg
YCPlS/t+sOZL6BUcBLOcK5cBi+e0qNMJRhFmVfYzLtR10s7hnAyOXW80YG05QzyyZwRRkwqvigJw
tiLewLqBbUONYEErEyUinB6AiBRpo5uXCdH+VlpTkDQTv4N6ZR4uyr9gQQGCiBWODUhFzN4KTocU
abc4a2vpPDPWD+ncDU9YMxtAIrOpqd3MGXT5CiHRcVXwItwEfgm2o0E+gRfuVxV23d3C+1sJiCaM
zHWYS0RYKOhBt7fB5huGULK8R0Cq04EqmSwAZPsVWbeM/+gs5dxajYuTbGr3Y91vl7YFEYkWCRXy
z7CnhiuMZVZ2AzaYM0fTCtjurcWbV7KoMVc83riLemlGF4o4AR3yGfeFlRfP/IsOib9SE3FWbd0N
NHEFmTaQoLBZIuzlRbqwZAv4DD0H5o0XxWibS2tBwDZqTKslap3HuCffPOrKdR/AHXZxihARZFuk
YBHMmCIWG+/tgXrIKsStue6n4XPQNzOop1XtvADlHCZBQVkCirK4KZxo3pRkWSMA245Ofx+G5rIo
jJX7U9nfwx9uyoFqDr6rkneQTA/aS6uKl3RiuLFXqObnUrA+6Wtw0AMDGd1k7N1XUA+B6TTxIHcB
XNjN5PyQkffNWTqV9YJdSCjoUdq/BEVHbzpRizzoZLhuYq/b1MEPT+PU4L53E0XmeWR2lC5942+C
rntqDncT0hKeVLIdE7zsaVUDasNls4nZvOwRJK5DxNRhWamUmQL4qIpctJYNhxoU0fK+7uF4G9oT
EE1XRLfYbhrvlQ8EQfsoN7NfDFs7snzwPoIEDNAp9vjeEo3Ix7Aub8tq9FMXgoo6MHdR4T0ovO49
MK74T7xE9pe4QH4jVN8dKpybWkH0uK/M01LKr0NU3knmXTk9azHXHbi9hgdpFOLi8BJA2ZCwRdDh
I6VCDYMSiq7cGRpwgd6hNstvlkgt13AbX3JnZPwiYLG3KcETS0XY9dkQIUWjtLPqdf+DxqiuOu2+
WQoBKSGRs2pApIbznKlFZz5MNQ5teEBe8G6vwab85NEIMi/cmkBvwgy0uyJGlihQPyBjQB9ox5y7
YGr1d68QdQpBFX3lCttV2AwIcjEDdS859ZTIW6JobvpCIfKaxCduVL8uqet9K4IJanneHKK4jPBl
EmAL1qO7XQoIbA91vGKqTJQnfhABFXvfl0kVYAgqt37itnXQ7Y8L7Brisw8ZbmXRJQuog7NumNuk
AeM+m2IVWEldLgePt7Xh3pI4uJpkjTAgeIhyBawpXJWUO11WpdiqqSxTrDp1NdlMrHxNRMZgEUFL
7J7IFjqbsJDfRn+BAZYDGlOM5ymiEqsvHwHM1enoeQKsNgnpkmVyruqu2EIGR66F1ZBdwJhIXMpS
N5YITeIpZ2E/ZsHA5V7Eau/WyyrSbop0qcl7tnxuFwmrrcAi/XVMq3jnE50L7fnPkJS4D/y42QLL
7OHep52tbszXhmMdJiisfK/ocB/08yrsPRzWkOdg+GrMXAAFrMq/KiCnreNtqTaWa9Ku2hKr3het
2JqAuF9gcB7kAXee+RBtPD5d4Yq6pMiBvQ5NvJoldsrRPVwskQhoFweAwzBjsWNyDSnYywqisxdd
x9wMV9A+U9AmB89Z5rxTPOX9Elz4DZ9TabezTOBhsAoAxamNuAZZd1Xjbd4LggRK45KNivw27ZZm
Cw37CztAFKOXYN5RbgXpYNn0GbUlK5n03MFXuIffVOcFVTKNo3czm8hLnYlFO28EMBOBc7wvFW6a
Vef1IKGaWxl6+rtsS5L1YdBls4id+7iFqcWoD3cEVD9MsdKQFM2ZcOYE5TB6H8eitVNah3WO7NUE
4XJXPDQjFFBsM/Ah9ZguVlUT8juX9iSvFq5XuE12ax1X7Taqfb2puoVCLsOJaBKVWsHaBCTqwXfX
tqi+1FYf0EwyH2sXRM8poeN0L5CdvWAOGbaBPSJI8eqVy3mXMxXUF8ZUz14w3Yyih++HMs6+cabh
vg/F5eRxBL1Yw0k8OLhwzHYV5Vao44tg6neTYjoVdrBsq7kTa8t0U4p8Wrmy56hPmHaKJ2pw43a7
zkKW1p6++yVimhxe5Ek4ey/Mw6na13jfCAJwc3W4+wxSM8LNnqA2LOrYTuaifZkpW8dIsbeRAO2h
UruQDLB61YWDK7uyUyKtbqUcRVPgptgO+qpxxvzaXUPQLXoyvXnmMwK1uibdBsqrMUr0WNzQn3qZ
kajOG+E+dGa8GN0KyeQBiRkz+AkxtNu7yN0n4EXvUIKysnYuS1z5AYrFJdVaGUGKR4lNLRp6F8dq
W0N79DtIOTiMGCi8nYrarV32gAWEyJI4EESzlfAzzOs6YVEwJ0hhmq3txHstcRBwb3ZTS7hg6gGu
4ydjGa8dKiuEb5CN75zuk+TI9xtQ+3DrAHc3BOZhvRhx6eK4cct4SlqgH7GbxFcdAbdPFs3Xubab
VYtkbm4zBFJlWO0sGXtJoSDjvATFXmjrG6PtLbXkq6qrFWy5HkJR8qchDqrM6YFwD0ijE7oU7q09
s5saPrxP0URw3OtaH7JgcAmx3CDrZm597xyrXEP68jEMZyfpmtDLOztcsTK68BqyWowTZ4joTWb8
6qKpAc6IixKxDmP3zuReN928L2r+/6j7ki25bW3LX6kPMF6xA5spm+gzIyOyUTPhkjIlECTYgCAB
kF//dtiv7pWzLKuuZ+WBbMsWk8EggHP22U1VzMq9ok6t0sGlznEI4xepgFNajrbYZ6eyBnuUBTzn
Q4zk1/CjVPZa22WPk/9+nlRhVbihss8HL9gpEPoyDyL9KPayYG12UWieSjFCFh8h3WLjes41kvT2
SgEBC7tapRoHBZZ4hX7WR4kGT6xTIln1pQwsoMNpsPWGC84+sWpecgMHAMTdumyjfIWabGpRWYRg
VIn16ipGvpSiru7Wpcsr/MNBGkTdVSV5cYGPfht6nDsThih0wp8Yh6rLpO9Xm7J5ay08z2gDNzMF
i7hVb8La0GKcxctcI7ak7rpvQQUXAlPCMq0ngm1EF2yQIN098ZHpzNZxdCs+ecGTGaeI50/3llow
47jvbtsI6XwtMMpOjfoDPmK/7/3gIzBe3B0y8vI2ogIUqr7bljCj2XhjXH1DYMC1AwgB3SgOsEiT
ze2J5BKAAYKiAChMq34ySPNInRHtQDNHOu9nxOVy2JCmCGRhm2rpzj6+byBUy9VD7m4KZE9vQVDe
Nt34BiSmKlyxRLlPJ10gbkFmtHMBA5tGf5bYDlPsNk8UeQoQkl7raLgIvQy7dYnkxWvwLSdL8KFd
kCtXAqvRfCbQy4DXPFrH5LMJ2uvccu/KzW377Pg2MOWnfmB3M97fVPjkOpeVd4zUWl1g63SYwAaE
YfyyN2unM1OSLFn6EV4aNl0UJ8C82q6oXH0Y9VRQLOtnwqoIiR1UAaQSwPl8gK3BnJxCx4xn06Fq
X7txN5DhKwwdsq6ft24/RxsYIdxxLzkYsUJx3vLPwI+fO99+xxaPFNuklPd9p3PolFMzBLBKiMIo
pxi+XjpPwKeSlRImDRESqlEDyYwDRynGOrE72szTjgAL5sk4ocNcEIjT9ket6gkxjaZFJ2GmfdIO
/d6YQ9vwA62gOwFDZEnnxBGpG62oirDZw+AMYFNTnqrYb/II+mVKFHxIXPmZwMCnaKndo6QlWYDp
wAGfUN9DaZJTBbR69MpbK2TgEitWhk6lvwqky6UWGiZU6NI8k3KYj0m/Hpgum2Mft+wehSKMOPvm
uTKAESvq6TyBLPkJeiiakoacmgbDQ7XGO66Tz6sRDHopui0lvZcJZDlErsel8b5U0fTgLcv3BFWu
5TAPRK7KQWJCk1YdYIwQ8PP3rnQvanSPEyDNxBmqjE7lRrbMT331PZijJC8Jniv6dZUjKuU6Bd4Z
SWnOBlbsfOOErijqBrWY9qbUUWN5DByJCEtKRK6k3721MaYY3nKdGMvC0Cx5Uruo2JdpQIIjrZqc
O8FdaEpnuzBPFuuE7Slourjo5QgO8BBsaTNhgzOQc0vVw8Wk9HaICM6isl/PTYfHjkOVb3qkXUzR
JxioDqdOwmux7k2G2MONiICdh6hDH8OYDA8MxiqFLNHAtG01Q+zOj04w3IAudDJ1d0O9vDJl7fwo
vOi+RKlpe4DkqKNmzGDEbm76fjuU6tBFtsV5DuSuwc7kzJcoPFduyApXOWzTRVKmSV/bNGD+A5Fj
e0Se4LoJORAQ2UUFR13sEWULz3jrIXBRiGGqEW4Irp9Po9oE/nynEBeCHvXGil2+dX79zR/DGOz+
5oLzUuzbgW2Hfsy5iCQCTqfM+C9x5Tnfgas1aBvipkDzx7/FoAaXKIPSUbrBfqxCB8p4d86URsXQ
8K0R5EIoG7Z+LfdT4y5IktFiC6ecva3PdRTt/Lk/QUIf5hQY+zQ5CJNgERoIl3fboapZDm8KzMJF
d8YuDou+xql2HtXliQL827kd4842gdsKQKePXe2xwwwQB6+h9Z8HdPAw66yPYR8iEUiumzqWmENM
kzyhvXgNhf/Ibs6teKyPOoxzFGluh1RwVg8pZsbTtQJtCM7EjBfjMuRlPI5ZVVUqNyhskLuGkmqu
yy/ttITFMmgLc2C8aLCTnnZuwrHLGTu+zFYI4GImkI/OMs9PmJOehhrcmolH39BeXmW7unfzZHh7
TyVcc1K4z9RfuEf3PUone5tmLj07dSwsr8vQhwUqTQU8iK7YpGznpytfkM5zGxXIVpCrZvIhUs5r
IBZR2LptAfbrHSYFfapl8DiU4xHw5Irtc97SZMKG2kfwZg2ce6i74NZzijsnD9qY7K0U6E7GDgMg
3TgJ+iT7daiWtSgt2Hprt2ynsb0CnMVeMAPD5RpYWCWviCJQsKCDXb3od34DrNT4URZPsYPEbX+X
NM/gMOdAxq7YE0mm5IJMW8aeOg9rx9ZWwPRa68KLpzcelxN6Pb95oWGAhlXXGw0+gTN5DOdje0Hb
l5UjchT8gWGaQOoHkLDnfCD6UTeBTP2ZFRCTbazud2Rwk8xJNDyWZI7W18t60ZhsreGTRtn6GqNs
OzDxCv4E22AfpEMmrMHwBEScRTVkS0hL7peJwkmN38nOwtTWYJgQkJ7BdkLDGraedbxvRjgsheV6
D1OVcdvbAL9fTTDBKJMkFSii0ha7XEvlfRmrD44D4M5dKM2Iip9mxIWmSwBjV3AKlwtXYbOFEM+k
KhnpoYIZ9wgWyYvjS1ZUONCyxtdgcjwM83jQvXeZMPFNceR4hQK8l7qrjrNljlz0/+1dUyb3Q+yd
mxm4dqXrfEVDBLeePFAzBIt+goQVuHa5BiL+eHC7VI+lylYPENVarUASiE9SjE78xxLMnNxOMM9i
CxZ71GaAGCFBDtw7dPfpWPYhMs/7AfsNDJlitrgnv/O/I/UMkIVFhSI6zETCBAZrsCrIk3it9r5H
BUqgWaqNNnO17VEkBimPjLcZ4ybYJaN1912JQgfjp3JJFxT1SGhrRfMA9SXM4WTtPWMAe2SNtwmt
m6mofsCRuVOQseMlae0J6smlAVwSQdLCE4XlvxBni14EHzfoirZzhk8enb1HytqPelgN5CKWD3kb
xKpo+rFm2cRcsF4SbVKph7gu4sUt0xqB8xdS83MFIxA0Dd6U13AyfSjNsHweQ/TvaiidY0zaFyC2
Q44SlWQVifjR51WF2ZOpcr1W1yawdW7D8otHgnsXxYnpPuKbhZEHahTaVUVtNDQy7GY/NT/XONqM
VxdOBMOhuaU7VJqnVd5GAvOBhBRzoLZPS1jwoyiw56EU10XZ4SpnB4AG+HfeZLc9HIETQUE4WNPa
qT+FOJccoR/Eas/J0jRNNk9WZothr7P/ZQ4lxsq80Sz1wQJyp1ca3FuUU5pGG7msl3gAOlDX/gHG
UesucRVPK6nvYqhIBn7gTbSpfHVH6+Fo57Zol2jKORCuK++9t9iV5o7Yusl/v+VmeYPXOkzZVC5G
9KdrP2JHms1DWYoKW7nOhnVINaleB9N/YOGuW/TWZSVOf3Suret9KpNbjFpi9uvS9yj5XJNsYI6F
+gHhn+icgAAmGgMKh0wZXF32SdPDVNnHNsb8BtNZkXyCEc91lENBZHAvrP3cBgFwbDBpxqE58Kkr
zNpfa1PGh6CckzRY/QMd8DwQwecfRx9Djh5SgxWjxt+h1naIgVYm9CGQFOOmuW6LzqEkj5BnlyeO
xNaa3Ny3eDy/LJ1J8tAkAf697F6Mw6espKTKIKM6cjrd2bnbxaF4NdS/DDDhzGrZkWNHY8ymmhid
vRrxw7RdMhPyA7RuMxCZcUwF7GGqOELzClVGRmq2w4BhKuKxR8Mt++gucluvcBwVu2nUcYB1RKxv
XVON0M2zceODpPCEQOsWlJqxT/ZK9n6dJmAu7vko/Q+BZ8GkWELNtsz1yJ3+fRohKLzwsjGCY186
w9L1U43MsQ92hqiQVX14PwYgeWy5K/EiteQlEDy6LGXU3dUKkOIGhhl3g/V9vLW9N913dKpObA4J
snQ8WOnWET2PvU3eSg1XnnS1pjkBbHA20JZjZLHIuYHtXNPjvmTV7jF8LAsaVf5R8TL2MS8pgyel
ab91NdKFexLBbHsZQNuhYsWQZAm3i0ObtyBcTeaXEVAc6alu28PVEG1pUpntzLW5n31htw5eu43r
8/Ashs7/yLzb3NYxwz2ioVDZRCN9tdCEWt/VrwBtm2yBvbfAeKh1hp200CT0sj7haQ0IKez9z467
IEhQT/NmgiSn6LlGWYME4ZqRNiu1xzLeNOt2gXVgSuVCr348u28tPFQLt0P+4bCUMDvo1DYOW6D9
aG5PpQg/JHR6AWPAwxi13ATcyI0MdPB1CPp95Nw5ib1bghLzjMitP9d0QRURPVDbPnbEftCt56Xw
1Iu2dkDRnwTDbcAaXktY7xU1/kKkgBbO944Zdu5qiQ+pbXlKRt3cL04MI3PwITOMQSK5KcWMwtp5
VkPMTK4sgV5a8joDaUtlhiDmboHJKKYkFaYO0oVitw3RiYjWHmt3OcIYiWWYDCUPPYPsqsfR5ZOq
4L25LSuFmS+4W2+BJ0WG3h/8GA9EAxwEeY1Z5WfuoZ3VVhv0cWoqvKb2L/ECvAEOcnBNnOodWJEa
6ByBQ6wOwj3g+rgA1QGJNcjtc5+qXuh0GQfcNPZjTAM8rmpM42L+rZJqOi/KdaedGXqg3N1YA7j5
o6ymuRJV8ElTq8EKGTA7oMGrbqMsQjTULr5BLdWq2SGMCNIg1K0fdmJxMBMGYdEITLedKnMANY3s
dbPEH+So56KjEmPqaCGHponaiwOW5JQFLVnuR4sVjmlAd8OMl3RVqJjZGi4wq0OPk87T2MFne/a6
V9YMbYFUKn2MjFo3g8fFVnR+cHQHzYtYLc6HdaVvOJY+R36yl9zQE9AHHPPSJ+GXhbP4OIquw4G2
gMVK6hDzTcFPxDJ6N2tpH5EdXuLrTQiQhsB9JsaTMNwupT7peejf6mVRO1iMtj76AVgMtN14ZOuM
3QbmHP3d4Edtqstyfqunqnmk4Tx/tB78CfNggP1GBnATeL1n1lLnbCijJ+uFZsfnke8AV9V5xKZr
hxjrC7LA3KPEwt9bd+n3E7blYxeZEbGYAchGlJbNxletvWucjrxVClytsZnZV4fHsGz1BoOZnmN9
HL8Tb9LFlPbaVZ6ENSJiLwqhbHmugs7btKTBaAK5m6kzKRxjoIug0RJnl+Obn4Y7D8UzfBR09KJd
dqsCI743DQCaNiyHyzhIMFhC8F2CSLqPi9tWezq1E0ZU6G9gjrkO5w7ACeIuFrj+K2182AuzL+D9
ArNwO7DlGjPsaR2ID+DfySyYxgT3TN8U4WNGBznAtt8djy7xq+dAzCbKY0Y4CrHqDGKWc6v9lh6z
zojpfccm8zWau+HJBc3yru8XA5vcO5DW8H27DsnAzIXrUML1J9aP/XdnmFzQ7ahod7705jsf5B0A
DU6lP3IFE84sJEkD/VoFSLmbv1d0me9LsTrwzkxsUY8gzFFYUV4hu9GpL1qQRKyuL1pQtJKwOKp3
9eyi30c8fHnxDLYi5WBpO3XnnrC+VL7GTpQ2KzCvBemae5hL+EPGmcA3pmyMT5CwT2SKlrsuiUAL
A0aSjuHI9041rhs++WO22m7ewEd6PsZmJCgIqyqvNHxNmVB1LklkLwMv9Qt8RdsLrtQc0dmFX2lo
kARGCQ/qVIyt+wyWQA3UsQ3ouYrDhypSH4J6ElkFtm0uwgrqxD5GbvLsxlcHaNm4hTd9c67WRN+1
9bJ+ntoZI99mbT8lum4wKvST+7ABjyJy1ylXCjSfMaydjd+M7f3Q97Cy7UeWaScE/hdN/QnOqWHa
+y0rOJJRwZRrqgc/hqYbWTfVbi29CCDC3F7KktitYW29qd0OE4S1j+5dofhR0CkpjCynolZ+ZnE8
ZPO8VCflxnivrKZZbePmgIy+nqcJLBnPkg/mM6MWqOAipU5HNSVfdWnLx5Z5cHBjWuS9lMkr45R+
b4TQF+sv5VnBt9QUmHzBpZX1yZDibU92wP5vxVAci8uIW+Z53A3irV01fyEY0BUVubEJk7G5J5V6
qRMnyUgjoi/1bPvs1tAU5ShB4C9d2On6rmwBea9ASKkYzovfN5lqR/wepDsbQ7DXJy7xnpBOxJ0U
7grBCMfb0PXAwgXTCj3tEN/xtYfbsOebnPl6+o488WCzOD12kx4YHbZA3AJ8Y4dd23F+nrUN8463
Ki89AYDUBXFPgHR7RvNa8R0BCjWmoGZGV4ZguVy13rSpJ+gRim5BKcd7IIq66rvhoMMJ+3WgoG3E
azO9TbGWfgrrcfc4BJh5aqDg+5WEc54w0PMsI2OGScKaIkmTHkIxTPAMGNl+Sdb5FOiyBvN1phrD
uikoiBmcjyUijAtMzTB6Uxd/ZADy0cISvD054/Yi40d38dmZNvWKdDKqTqoyosomGtx4eF17WUQA
3iZyfI81Jg3FNICNFxBg89wVZNMzo46uNhXiiHw/T0oUdhp+rsDTOrlrxDjAZ8pSdmwpoHmMk0kO
MhzLu7k3HzjMAdPBJM5tuAfGE3e6N78O48uyRO2rHcAEzyJx22oDACmqdd5qajwAdm28bFHmwnG4
674vZu4Qjl13k0Y5lfSvng5JTjGezYPQB0eFavFRwUj9YaGz/IrmH0wZ0AnZ4O0d/tqbMOt9cKIW
29Tf3alvc0gAl7tFhlKlfZjISwRq4O2dMk3qCh3e1yWiLJkBHusPjwkrQTnEdNh5rjFUxlczkeQJ
Uz1wawenLRYDEk0YltRJcV7yb63vKdTuLl0fORibWbO09g0heuCjRrXzFdhvdcXoB8DwCkkIm3ry
gc/YbEW5VCCXCA2mqUKtCR3HfdMyjAO8ZfzmGM97Zq2ZN0yK+ISoSBQVYb8eKdgFO0cpTND6EUwe
B0Od1HTYQjAG5wBU6r65EHzCA3gZXuo3ZEIWaLxeGYnDzexb50b10tgHxnZAnAajOYPKpRCLQSXU
lrYwYKyFGLxNeHG1DXCskBE9UH2x1s+J78jrwlEEgyZU4yODWpevXPrZGIArfjQMplxGRIg7QPub
jpNwVd75M1BRvCHwKq69+RH22gFiNo2il5hgcKbGZX4m3hQ+B3xqtnodMJ+l1QQsAcqxNV06uwOT
XR2CYexe5wClZ7hMLXpGNW875OziWJBQZLVz+EZKVMGlXLakr9xC4II5m606or67JVspJE+FBLAQ
uoTq6jRIfGEtAJkq4nhYCaTNXRvTj+AusROakf7qwogZ0Gd9Kzgt8ntIbJMLixty6UfOCxOBnsdE
L67OJD/HClTbZUVZFzEiCiz+BBHjvcUoZeKnGvGvj31wG22OcBzMhBpC0LTAgUcvVdONL0z9kanw
4Jp+vEOfAiupgYSf9DDUuW4m/g0ELxuAEcam/WKj5bEeXQIm8eR6mLwDAX2oO3CeQBQgJyFKAaDc
V4hJ41N/32uQWVKarC3IBiHjOlWAw1AxK+9TAGnha1XWeAI8Yl/JYgHXTWijKsHLTRyDZBRgqY2H
wAOkCajXsI++BCOKwrrnLu7jcc9L6WDJRX61o4L5apcQoPEW7V4Kr3N0SGEVnmXvijxG/CeoWosT
ZGsVO6C0cZx+kJE8m9UOnwlwvGuUVOMxVCADtw1ygFLo1JCI3qHsslbGT+4AmIlwF+MC/FcIBZJE
nOtSKIzORwxRYgDXTwJzHIsBjRvpw2zazgN+Nvm5MrYt6iUAYU8yeIL5fAKuCcIChiy1ccXzzNin
aEXDjOwlaj+BFgtYp6/Rfq8Ib8Ph7bVx3vSLu2ujZqyyPqzoCS978kIV0p5tO7j48Og1U9K36EPi
yQVqHdYxGMnlHBeTNwYHrUP1XOKjHyGImREuJ6aPAJMbsLtmEI19cDTzTlrAr9CrPPocFmxxDJKu
nUcLsCDiW2nax9ibzh4l5XE23C/gbLcekT3TfhhWWmbV1OOXCEChqr0oNwxtJ5rVBjS2bvgy13Lu
s2mJbzN8r96NDlWFa3m96TuwsxrgPk+CBlU2U3hLlUiuyC0p6dmFc8e+A2n4uHBceqkWbzOvYGNX
Ct7La1ShN1xBYkU8Fif2iaGQPg4uIWmrfO8Z0SEBBBQwMmOxLE/zkPSPUIG3b72GGiltYXZ9h7xh
jHoVGERFEHfhbQQVgPO0MuezD4rSuR3LBRQPnBhQtNJL7QZzBiTf+Vwro09B0OIQXGbnHDPKMrzj
7dlP4FgpIV7+4Nds2iiQa05J1/KzQW1xwPgeqLM3CpL66NhwdmCqzmKHFwAI4qJraHROTGTzevHY
k0Rh9WEYgGAvPnImEeqzbGoZxm+wmEACBjjH3yBY1CkDAycLV9gkeGXQbhIBzVEqWBve+4uKPoej
WFIbNA3EMQt0e+C39NUurqPqmbMWxrBjCVwYZtPedaEKGkGP+nsgwuUnJ6nFhfmx3Q4IXvm4hk2b
d5AMfmXS70FqCKZjTUy0U92NbBWsbAG0rJ10JgASHY4bJ5TUry3oqk80FvNJD+54WHp/OPBuRRXg
4zQklkBjE7lBDh2HBVW+GzK0f9M3U9n6CPPE+tVowQrbjCABBZQmGQoWCB1RXVXNzZkODfcMTt7X
dvQRFAU/fOgCEiCGA860L65I+NvImysKQLtThk4pTFH7V5DS1bGZ62Zf8ihUoPZhneKUjR2ZTglM
YmLZ622VYCNLVNxvANFNhxhwUobtFBPqEoICBdnLLZZGb+AU6e8NVCqfUcpX3xKwGp+hd/URNdDC
C8iJGQ6oRGLScNMkJSD0teyJ1Qbz+8klyc6PbJAvEX4i5PkxBoPGbtGk93fWg9jGjiuCKqI5hLAm
jHq0Q3RPlmb0cFqtU4FGJHp0ZY0ZHqRmzDfuFwX15MvghtPOzq6fsZBX8Ozq0f5bRQFTNgBnZF+B
cTYwjQc6B/bhRvXGgtdLA7qDtvCAp6tMkd3abo1dDPqH8oCN3sMc3SvPHOTH7ySWQEkmF/pYjxgI
jaTkeLddu05LBqF39cZpF+z8XscbD1RozGOSbufWbIBPtzIotpPQHiQWKKogSIv3463HArCyHOgo
9WuZeOUzq2iHsIAEEzsbxfJtDNZoQysw1Dw74mE4i3tdhQVW4t3w4NGO5996jfnqAg+b7eS39dlE
2jcZtCxrLoGmPkVzLZAJMdkdsPM3r3L9NouwkQFf8VBQlmXVpaXDE6RswNFh58EnDJ8QtBTw/2Qp
DziAvIsfV/hv1OXBcyhn8RH1S5xJJx7z3zCzTsbeqdhuLpNx1w7+9L1ewb4BrxkbZdsHININBFQT
18yFh3SMjEDQWszSdhlQFbLtKqb2CjTtfFBeD2xr/TZivA8xeAe6pmkNxjlzF6IajF0fY9WgFU8z
5qCiaDCNgEqww4S4nYIBg1+Mfby0RDV0cugskP9HgtNobn1005gDtPLdrp58jlabYfgSR5Z/WKMB
s0u8hZhYoSy6oJK4iyc+f+VJYzctshWKhZDqiU8gJRdDhEm79UFnrH05n1oJsn0MElmuOywQNTH+
2FryMRSoJKdReAfYAlSHno/q2a6VhWKjDS4MUqFDNwZ9HjmT3dT1Ul1+8yeNnjyI+E7BGzTzJUk2
A43ijQ9HH0iSwfGt3WecT5jGTzeZw1RykLhGihTXicjplbGS58JtoJbwEYi1wJoTb1gUeeNn7A5d
gdZl3UAg7Ofz0npD+ltAeQyhop9AFjMPG5xd7sXHxPLk0SqG5r/UH8D6H54ZiDL5bxzkG9s7JtzW
qH62dVWBDKLQGP82wSQgrnxR7SwoeQ91Cf4xCZHf6Aa12XI0MtsZyqI/zAn+Rz38J1nsv/TI/0y2
fB6+dY/T+O3bdPdl+P9CvQwnsv/9fwTC/5d6+f4mN/5fx3789uXPmmf8qT/ky5A//xeSjmF2ECJL
1U9uwXJ/yJdh2HJTIscwmXcgKode+Uf5suNgt0ZIE7ZrGFbgcjizf5cvR/8VQgsdJ7AsCJ0Iv/4n
8uU/y9kJApOwr8Ni+Z13j0HqzXBjwl2TCEAWqkR3W8Wr8x95bvz76u+cQpA4hglOKcmlq+mnFq9k
uoDL/MNz/p837kfh9c/u/OZi8YNNiHJnKLABBVyxs5xBdIpzRSP6Dy/+zhPCB1IgW0+Xl07Unwc4
BwN1hErtn9357RP9cOe+VgBcSty5MigEAQgfoVL7lQ3J7Q7/LUb/9yN/Z96R0DUAyiHYFTgHwhEM
6b+IzgETBuOS/T+7/3c6d4OfQNYVP8JdZnvsTbOJEBX/Cy+gn32teOF/fDjxgA0exNLysgpIq8og
eIHBONbcv5bmX7wyP3s28CP48doKc7l14Ty5RLpHrTWiIsXxCe/1yvnFe/Nn/7p/Pf2bEcGPP2Hq
rV27EIN4Fg0rUkqHYTdS5QJ95hOOuxvf2Z2/Eidqtn//kX7yuN6Hb4gY08gJmNKlnuf7FdREYC3B
8seu/icviv+HJfbeQAyB0F3X0TC6OCyE/l0ju2ykv/CU+v2R/MWL6r5bvw28BeZIzfqipFt4EvDC
2iO0bO9NL/H63I9QAqMQb86NrAsoUsG73In5tSz30bTBr33yCrrRLz7oO4f2f39v79Y7mnUVrBhc
XOZSgolpNis7Ekih67sQjSr1vwJTTi2wS+3tdfwxQqvfYckKiVrMObUJJEp//E1qevt/WowIKx1h
7rIgbez7TR//99/374/nrx7bu80D5V3Z2krrCwaMe9//ugD2DvFEfHuEjNA10MxDr0nGGMSaDZmH
DNYJaSRs5nQJJnLyF+45v9sN/dV9vNtnQPKuyegtGPC1N2lEAsKyTON22rohnhBEXx76ESC4F1DC
AHWjnD318JJBCB0c9rIyKFM7gaIW7ptmA8lPiqrp759Q9JNV/rtNxw/bK/gcDfjBA79IJL+n3hjt
DaTHsQzAUwKpbhJOZkYYL1fD8OgSMadCaVDlaf0Cv4uTcuR3PiQnPrQfE59fvYXczQn/aBV7Jgo+
KlDgQwdyMKglx2o5xi65i2ZQQ2yl9lPpP2Pm8rVpndwASIBg1X4GW6WohMyTqjrOBNPOstyNcQ0i
1XofTvYRdcEBBKztPEdHUiEpkDiH2xPjsPQA5nCv9LxdA/dSE/WZd/KuG5B05ntyl4DZVXFx4SF8
kiSBYkZALi7EiyFmA9v8YqQI34FBxsYT9kD5cIByeau0PAK9vPfd7irEsGFwOwQ9q3wAaPwPd8F3
e7hrWga5IQI5PY0DDj4/FsoLsKlm4bV3juoCTJR8lZYQcf39d/6zXfD9xm4BV9EFzTyG4BuPj4Ap
2uIfXfq9oVptoLFMUJk/BAYvxDqFEGEOn/7Ztd8VX0HfNnE4+PJBQi+UVmF5H8f8+vfX/skqcN6V
XpooCN0iKh9gjAP3BwT/VZca8ogzEJzkV76zP3nut5L2x+MOdLolCtiiHhaTXOZAHGqn+YVz4s8u
/W5HjkblJtB2S7CLyZyuor/OYLjl/+zh3H7oD1sEoTYmtc8UFJuxyQhtgBmoxtk2oC7+w/fm3f5o
aZwMMnTHB0h/H5CzCc5Q2P3K3/9nD8f78/3PSOOCGcc6PgBYoGlC2bgzY/OfJXn/6zB03i1fjKRr
5FoK9SCsuMHDaRiyb3//4H924+8WaptUC3eqeXxwwdoHCrU+wP57+MWZ9NcXh5vZn59KFBMxaYNt
R5Qugsdw53Dajf7RWg3eJ1rWPun6Gwb00NjkdRVAJ3ru/KIW+tmNv1urwvtvzs5sN26k2dZPRIDz
cEvWrJJUkjX6hpBtmWNySDI5Pf3+qjcO0F3bsnB09aPd/dMskhkZGRHrW3LO7TrrT6Lzt5Vkpruj
MfxJMP7o4v9njc5dW/hc3AziDcWcBb1LN6++8j7t4GKVxs4kUZr6RJlWpjtkcs4qj2E8/f3q5xf3
f3MMAF//faFioCMyMuh4oj6oYO5BBC+Lb22RX9Gp+j3a2aHqGRN1qMB+gjj+6GFdrNrOdedFL84P
qyl+8z1FVsUs599/zUfXvli0Qe0lxcjky8mUDdE+gCpQwxX8+8U/yMfw9vrvs0J4Cw6vQQIy9F71
VglHe128pQvLIfbXSzvpm4LPDCZOa974GATEYYsYMioc456Uob2tBifeLB7NyWlxrZtSZ/CyaoDN
aK7hhAz2jEc6l78KOlW0Sg33ix/QRUBgfMabJk3vT43vvycT0gs1fObe9ufDGB5+/30ksRKxDBhT
Opleoe2EIz00496TDqbAxZn3qJDIrMtG7/Z/fwcfvGD/Yjtf+lEEFUW/E/rM0JA6Hfce2MfXLn4R
I7D4is+0Jbba2Y0jTXp92PnE5r9f/bxe/7DS/IsgYViIqlAJ9yfUmRlDeY64ssderDplGF/a0LGE
++/bULlDj9MtJB56NSeGybVBvTB99fcf8NGzP//5v3b0uLWaPpv87uT1s0lHqvvlzggo/37xfzxJ
//R4LsICDLhZZLRJT4ER2Hu9r1GUjdlPD++70GqbZZ1PA1omPy2uZ1ofdCGtdl2mNFr+fgMf/bqL
0FF7JVHWlfK0iO6+buSVqj7zXfro0hdxo9ZyW0rR96fas382uv2Lfuevv9+1e769Pz22i8XNNKKl
4jPVLK8ntTfaGWsVqwo4r2poehLkrKsGjcKqyL1nN03t1dgabVgQrA4aiERoSkg0ggW1F+p09c0T
lXbNWHq8GREVcLqZNWBSsYjg8bEdx4XcLqaL32mjB9sydR7aIRYrYxnbFRg1cz1o9JNSP3WYQIK2
MBi92PVUy1eMjVsbH5YXHJm2ZfbWafYpyqWwB/RzowV0S2iAdithLv5LQbefkx/j0hYqxG/1PPUv
cTHOB6N1mhWdgHk9+/pPNXd5pI9evpqLrgmX0cAP3XNRS7jBizcIZk/QFgH3G0AsTsOPKUOH2Irs
i7uNd7EgulEr53mq2xNjFMUKHADjHL34JNJ9sDF7F+uBDrlvD8XQnMAtiYimrneef3pHvErNAZoQ
OuAmTkFqcPJY6jTZ/v2D+iBKeRcBfZCp3SW625wI5ekeAQWKp0C0+8kcPvkbPlgN3kUINyFZFpjO
MtEj46MmmMSoTfmZoeE5mP5hOVw6wBXmWMcDcswTpXjFzKVkRi7wNCoH2rw3MFH85O189CMugvm0
FKLRPaPDery9VTL+rlf1w9fewEUQn7KC8bV2bE8oL6xXX1rivtIXwD5u8Zlz5Ud3fxHr5qUtKi+b
mxMAwyPapV954T9/7e4vYp1sZjMfE3IkWWbmVa+YsJ4Zdrt2OBx/bSP1LkKesszCg3jonsxMB4gF
voreumyiZmbQ9++/4oMHdMmRV5ryZjmb7smlwc5gxfyYB+MnRj8fXfvi+188t82GhmtrJfBVlcvr
pvtaZd92LzKYglnHxKX7dcrLSDrb9GuHYfvcPfv31u8VvjZjvu6eyqHfi2B8S6zgazmLe/G5m9Pk
trLT3ZOXBQyYxUkR5iPwjq+9yPNL+FfOIgNtiWcfIVabGiivEGlGs5F+YpX90Zu8CNHWOA1ga4V7
crQ6X8myv4lnrf7kzs+v7A+R7J8N/993PrW9qZjoOzEI19yMMY2UJEDcoAID2E1gI0z0kL78/TF9
EPXdi1WLgASzrMFyTv7UMl2YM9ft+1K7YWCz2vz9r/joYV2sWi0ICqbrDec0NhlCtfZJM4P3L13a
udizkowxqUbOvORWK2CadrD8HKawvnb1i/Xqu8hPgMJy43M8hIZffRtS42vbyKXNQ5GiBWQwU56q
vIbWyxh22tgvf79v8/xk//AFOReL1mWGIs1x4zpN+bHqva3uFwidN2b1EKeQjprrKcPC3thO4t20
fpTWs24vV5aLToxxdf6pPWRLAV7jk7j3T7/sT/dzsdLtdKrnIhcevhlj6E5T5ENAMRgLmgMmreMj
jQpb3Xptvi+Gm6pikh2PANXaW1AzeXtuYrT/n04P/6/+Zjvnr/Rfq2vM83px3bI+kRxs6tKx0Hbl
6pOl+8Gn7lzEhcrus4ajZH2KfecaGNxhNLXPIvEHbTT70hAyBZ+HRNQXJx+WwE8QAupMcXijOJ9t
mGmhBtoCR0LN/CONhwfbaJ7gZvn307xYUeMAjgJdA8utAHYwuPSt6sHIVlZjjreDYSd3dcd/1/W+
t6vr5jXrmMIVk/mdZsO11bblF5/QRbyZaP47KpbVCYnQb9NEuYlF3PLJxc/f95++s4tIs4jabZE6
iVM7ldcAqpiI4GAH3ka8mcn4tZVrX8SckQ4SQtCxPHnJ9KaQi7nj09/X7Qdfj30Rb5h2BZPGSNop
noK1CHLmiprPnvs/hht/eDb2RYKQ9enSQhcoT4qe5T4FbP+tser82tRAyjSQmeDZdE0TBX4rV32i
TTdMgJf3kIvgnI5NuRmZG1/BwHN/pFk9HH2r0jdJRumw5yTILITx4JiTuYn78X2SFgCGEQHFSiC3
2Ijsax15276IbEkJcRV/GR5+D/HATPEz+WKx7NIZh/HpyiplUpxYRVsIkE9OX34SkD96sRcxB9st
Tq5lX5wKv3oPmuDF+Mw78qMrXwQcfZwMT1d1fkqkk6ztzpVopLrt175H87+h0vGkb3vLmJ3QjIi1
kWARDUTys8X6jxfNn77Ii1BgVZrTLEyKn4S3GQCEkNVQHLur1J6WuzirYnJIBfWbdd7aM8ZuIXDZ
yNPQM1OaK4wFOJizQiRL/eDJt9ONA/EgCVKEWwzTG99YpwgDHgokzn7zzGADOXJYWOa3eGjXHdVJ
/qbefxn5U9C1//vXGokXfe3hXcSiUddMJsrL8jQt+g/4h1F3HjP90rWtixBEN9rIraIuTnKo6ZXj
9JKZX3vn1kUMYgI0cbWiKk5xmxxrs7tt1NfipnURgBBy5SCrxTluUvLxQTcnU/n4tQdyERZKAkyK
llCcHHcf26f2i/u5dZG41KKsjNGdipPFyDEaNpHsGeD1Nl+764uwUMRYTXDg5Op1Cz9cvVCXe/7a
pS/iQlW3ohASmrm+FGBCVAFsEuXA6mtXvwgMqVP77jSYBTpgZrS7urixYzP44sUvwkJTmy7sVZWf
5jJ5NtwU2cmZP/K1O79YlfEy+hbqoOo0N1WxSRiwtrz6a6/TvFiVha0z/0ZWezLyoFsPIyhGEUAc
+9KdX86SLlSdEtfIBGARG+x/9QOQ7metQMM9L+8/xGLzYnHGSVMUyq2yk25qWwLxkWXvuE/EWqf1
93op8bbcd5jMEKOZ/1+n/TNAtrU5m9GcLKApOWIL7S6BFmcpayshXI7dL6t44AolhWGrdI4mV3GR
Ylqu2lH7DfES2VvGEZkK7jN8pPVzzenTJbZbBQzVHubYciKAN5Wzq9V+0DfnUN15Y9jo+ZY/Wfgs
tFHfs3+0Vgqv9vtU114k+2v+pVnYJAgQBvz5hx//0v1HIzZC277lsHtkM7AW/5ec9ng/rIj+Gi/L
R1Dd5ul5W6jV2abA3vK3t14PLKgNJ35I1tznYl/we7T0PZ4b3u/PTkFD4u/hkga1YKRN4ZBf85/5
WIpxHw4YW19QwhX/+xgxxtOlte1t8hfYf6icxAD4eJPH72poNjwQdrNBbw5xaePEpQOVjBGjtYde
3wRxwj9uznvcjERADOVtbcDlmtrnOGDSsnk2nX0xJkfFscYQZ+GR+8w9JNRXEhT6pvEiOxS4lfOK
bvIqrmAvtBXgeqQQCbKC/tp0jx4NpBQGk0sFVXVllMC7mxbzDNjfnR+hgWkIhzKlb5R0kY1u+v4V
+F2oj/MVeq5VmTI+2KyKBt0CbjzqxS9cWPoBNGB91X6xqPDPIelfx7h0pN0bwFM8dXmC3U3sfEfv
+MnWff7o/7QYLqJ+AlwTiTjHCK8fH6Auj3SgYMlbMHfDTKY9SA2U8F9b1hd7gF8DIxiYCTkVaXIE
T/NoJ+7V1y59sQe0RYtAT3XFyVWpvUd7Cdp0wuP5a1e/2AMaNQUuODXO0Vr9IkYgGr34pAZrnO/w
Ty/gYgtoaVo7zmhlp4pvP53SCIeBAwssVQ6K9c054+mKOxBr/ZDu0sW4Mfqnv/+qj179xf5QTn1V
Tnmcn3yr/E3PSzvFQdc8CNcvflt4P9/4KEk+2Ys++pmX88xyjm23Wdzs5NtBezVi23pXdTGsImQu
oVLadF35eRYlKCyRn4KAZE0awb7BMgLyg6H2aGyNT7aXD3745agzbphlKUv8oHXkzdfoIcobSIXl
S4alN1FzTrCtKLuvfTuXo89onsEszXkFbWh8Q5X+Iubk7e8v8ION7HLwueytRUiGWE5GApZQBF4C
pwIR3FkDtdcLGey0oJxXIBzrT6pb55X6h4/VuIgWqD7n2J+K8mRW+RAx4EK3sfxio/Efn89/hTnf
c0wAVTNusGP9WiG3Fbr5/e9P6qP7vggPVio7zbdVeTrbIhju8J165ycf00eXvogNs9KKPrfN/NR7
+lPc5bCLnM/KYB9d+yI21Hknex35N1gw/Rk+/6Zs+08SOPODuGNcrH4j9mtVBnZ2kp4pDtOso7R2
sPnrwE6s09zMklBDqD6BD2vNMxf4zsN/FTKaI/JVivnctq5TE+cDTay0uR3WQPJBSSdBu6KoYOwk
AO7QHhJ3U/AjVqNpVAVc6zb+5Ad8dKS+nKeV3YwxVhOkJwWuvXDQehJJQALgBeCHU3VHPjMzUMH/
6PgYFgP9BFKt0X12gCfkzumcUS0IidjVu+VkFuCuDzkefWUOTEHfcKjuXbEuPIFTD0YF9vqcOgx+
HJ2zrcz6Lop71WHqZdOT7+xdP/zS1cugPtkXPnj1+nnN/2sxuMLTGyfn15H4ZvPW+GyRmVjR/3kR
Xw70yqCWI9XR/FQaTfptzhq1oXi6PNru6O8GKBVrXDDlujAEyDWgydtKg3hxRvtYW8PXESjCiSXD
wZsrgIJsRoxZiKfCTKlXaJ2NpUlniFXWjfJmlBlF79p1w8HLkQSrFD+wYBxuptopgNYwGtY2Dr5C
g1kjfnd7YwMSrLga+6qLZCLMgy4bMhG4JsMmZeaQN2Rrj34d3OulvnIm4zbtcW2wJqiewC+csF/m
ElxKI0Mvbc441cqrw6oaILRmmXXU0sAik58RfSthPdqjvWxmswIAXGrZb02N+ZsPyON9qIfmPW3y
7nZB7g4jMijWAYjvDSPckFmVoZ5x90vWrBAvxI2yorgMPj7LJ/0YM8S/cZup3Fu55q9qCwib4fzI
U2tex6j6I0BAEqFqOh2Ys/Na4Ag57jdBsi3a9i3z5QAOZrCvfVu825aZPKVL+hpgWPOMH41zhV9h
vB0h0G8cvRGRLnA8CStrHG4rvey3Yz+p3ewqd1UyoBKdjXoONkLOFbMVZKojrE5RZ08IX5ubXIOR
oeHA/cSZyMP0wG/cNxv48W3eyzu266jXUns3t3ay5tpVaOhYhBWzMvgP6ErDix1xkamLdel5yW1c
dNlthn8Eh/BeQ3adfx8n+GtzQRiZBQjNQczmSmrGEBXQWL5pucc6bezfDA5h1WUm1S2XZdJDao+q
ZKC6SCamBAdYJIdsyOb9vGQxqvzc1X6AEjJXVqXwT+myfmcZrRYmi6U2mfDMVZekwy4pKmOf2wZv
B301MLt+TvZ6VXpb1xLTqw5qchW0NjYl1aRv+4AZLKze4LFhQ7PWgYifNF9VP864e8S/DARtENLm
h9jNk5D5brIyb54fyqqEuqxrKfV9WCiwAvCe70JJbGV8DHiP6gMmkGBFwYUw0L6H0ALHMoIPuxwD
9tA72dvJe+/GNQL40vphJ7YUnAtjrNCAam4CDVY7Vnz6to5NfzUHGqx3f4I4uOjWs3A6C/m5Fvdv
eWl5+2psknU3l3OUpzqeAaYaut+67fCF1npx8NHbvQHVHiJ75nSpzvCG2dCKrWqBUgxukgMzgMJC
BRfps9Pg5zeoqd8tcFf2Ehz9W+zA7m1GD1hBXTYTK6K3D6MHzEkOHHgVRyqrxRjMfHEA3ARmupcS
IqyY3HHXZt6CVCYIACql1aEKFuu10zPr2ljU2T1wDrKDYmGSepbwnMCa3KVdE6wTdpOtPvpdu857
TzwZQ2UdHc0GSAw/ko4ZjgBh4JXWu1P4wo1yS1cbBky6K6ko11A4zYybNA2KeDcYZwuWRp+Kq8Vy
gEag5TH2ELSrW7/Vi2BtBiazo44jnsbKybcCRc1j353BrY7V1mjJU3/CeEBg3l23GQqapUZAtaQm
ZzP45cs3MFRuNLXj8qtzFhQrqLBnd9U7kz5vQKIgQvB9YTD86mtsP6Zdg6Rym0QxBz71P3MNPhIX
ctSTCgqKWoUcfzdQZ0BRqrMRymBa6s5fOnc9mKZY1mVQditltyM04xaA9oQ7JL6TC9LBWDU3rSmG
7dLX1tppFOoq2+vEaknM6pDjl0vPgl9TpTj/ys7CWgRbyLXExugoMLi9ajtDW4taUsSsfbxhFhDX
OEZNyTqoRnWnUyBcTbmrr7ueqbZiGIMoqywM/wAagbzx6ve875e3jtm40JmXGFZ0Fqm2jeIa1ftS
HRv8b2pMdxgqq/jgJ+ynNG+Xd8pceRoAzdkNYAZkzmiH8YBnFewlPf3hDy1KplF3TlZiuEtIqLBX
aAvQ0jU9jmcOaCgAfwDDTUy5lKPAgLlYDpVGukR49pC/dmAVm7THrRI4glzZede7N0ZXm2eeQ/+9
H3v1PGJbdUwYxd21nprw4or94ht0ovgu7bOBqomEze7gV7NSZpBCa4lRZYV2pU94Q9GzwWgBPGBQ
Av/KXOPNmp3+xwyFLIJV3970wFxI1RNxsCesPKx0ooJgVPhv1KyjzmkbeB2We+vOWTeFhVuT3sz0
5asYLnwqB1wjzcFe64GoHgHnV7sUxf9NA1Pxd566yPSm6dbvYvKWrLNu+VUWvIZpfI/jeb4bGHKO
eqwGf4jc9jfLPGjPNgCP/aga61XhCcvXBXsQnCaxDeB+mOT6dyPLf+rCu01zvHrzzrDuytpeQnse
cOEw1IjrSfxtNNkAhA1I1O8q7B8CJ1/hc93w5U0K12XnbbFnOzRh20S+OZXYktDD8FNtwQkBfgtj
cv1tJ8Yu7BbSymGwYB5a+BRmBvT30jJBziCdCJs0xe7EIrdrCw0MTsmIJmByJ1Ie1qBkreEs+PPE
emuqHCqFiHCTFRHma80d+cxPvcK1KXfOEF0RaNco5+VeMB27KhvHJ2mdmHUxN0Fb7udUZlshz78o
6ZONTA1cMxNMwXTdr/DP7L0bCU5hExSNfj+6pbGmcVesCzu2mOrVC2ubQWfj75eQ9iqw3A+YPFrW
pu6MkjxLacA8Lc9MV3h16vt40SsGOWe5UcodI5x73M1s+a9yUD9rjN9A45rxuoQ7unXJ3deWyLRV
CSWXj38SB9D2rAjWaLw2zanfeIUCsB/Xdr+uTSfYDFXyjgEh8EYvK22AZtWQRZmAQItyMpMP7uwD
OucksEoNfEjBBxbbLqjnLcGIGh6mjVtZ4beZn7WZGRS+g2UMIMmbEdVoI5NgP5StdWR27d7OsHKy
M6cNF1vDUhsBM5MO7fs5s71BqKtCGP2AR/HfSBycATlJ1GYC/TGV+CXqWOllTuNsNQuqaVOloGKh
oayFymGOsJMcRG1CBAfof1VqwUu65O6+ymztKJrxMdEH8P9M++6H1rBe3QDzhdwufssZB+Gir5+8
Bk9mm0SO0mnBfIhcHO3Rhrn4RgVUj2TjVJuKdA6zGPhOjgxA7M6b1PHVa8cNRp1tVDeZ5hg7v27j
R1fBWl3YPldnfScWiN8IJuOq16bhsV309KcP1hj3s2nZm23SbkBVditWbB2CgplYHF2Qba2yC7YV
jL8Ikb0GF32yzGM1DvWmrTzAQdaAUjiQPQZuxjcQWCSKAdrYpvPcI2ZKyVWTuwX1x8o65OQm2CLK
ygddJKf3APNKLxq7GXfkuAIaEGo2TBSDABE2djl6ZDQBZyjNnyM1OuVNi2HP0W0nst/EGBRGgJP/
UEsJGjcxM+sn/hnGxh1kcgV57pac0XzIh+EJ35g4Ghn7h+iW6Cusn8R9XtRkGsyLQHy3glsZS/Wu
4455SILstxs0+tpqMhNfapCDIdJ2fLgS09il0GCZ7M+967IG/4oZCZV3MFTzMW45UkRVmbbnPbsN
azXMIbEy5sEAGNbHVtegRXvVa1FhORS5kN8x+s4KYiH42jQPsJrPupu5TbwrcOrZdyiB+RaRsxsu
QpQrL0vn3eSL39TwOd+oLr0qiLtXCoXJZurBm8dx9V46Xg/JDPs+Hlh6M1s4PsQGGV9jDpKpU2Pe
yNxZ8CuzAgQQhQxtfAt3hmURFu3Upms74kyr1AJHbpmhaPn5FM1aFmTrAnsjAnZgyk0gdbuPUhtr
GhreUJ/S5kXosX+EC0t2SBKDNLf4WbcDgOO5xrMDD1i+KB1ocDjYC8rySie7kIF5NaaJCHMfP7Hk
rO2tvXlaa1nxbkN+ubMsOa8VBdrNhC9Lj8ugJh6AjwkkEILKOvf9SzVigFuX4NZt5t5mko27hRQh
9m3pBeS7qtpAKmXMvR+b19YF+N1kGMpa3oKtHdVxGF0ZsKKi7VbaMKotFizdcQQ+s4PZX12ryah3
sh/A6MYzRlvMxEe5i/u3Giz7UeJIe3R6CeGNUYAw6PmkEgQVuE0S3mAJlhwGsAera7abXJsxYhpq
jMIBmbPPx35E18Hbu1ZTPfnYUJE3uPpR5xZA3WQu4+dkxO4Mnm6qSnljpEnPCZbeWWtD07anOl2B
9cGUzlPFt3zmDqice3skNGnGu9MCmMTg60L8W19F19vW2q8T/6ntvT4Ppxm8t4/B3rWMx+W2JPmI
ysazfy/UFRaYTCCIOcfG3cMw42jg65P7K8GvGCCrJ6PChfznTx7w2ySdNpnjvtRq9KNBhz9hB9pv
29L1DUAYC5ZUDP8LVRiQOlTTD0HCrgdhXVwltnKv5lo3Vk0dQCQrIfrz85YNeNxzk6h3D3plMNbS
VOaPGvKbrJB8SU4MHG9y43ZcMNoJHbuCnph1Z+Tom1M4Qw0uukzXMKp+jXGarQWm12FpGmrXdezY
fQNCUledfsNJeGEMHkllIVtnMxdEKF918+2giG5zA9d2zJP5nqNUcD+bGkYzeTqtlTZmq0rnBaF6
ADkLHJQu1IKRRuyhwLD9+ro6n0kcUwVrjDn1vab77tqCCH2ofW8JcY50vpU+R3qiEIe8WRuqyOfr
u2+6Ol3HCByY+Bk8VoJrfausFvIbR074WbJGsWYKLfIZytv0BkDcAdPCCF/O9imfJuY2COSYVGe/
k2Tuo6HHrTodfWOFSqncGIFZbfNKDdt6cI31mKMMrswJa+Nham4GU2Yw4bvmd1rH2QsOyckVG6X3
WLd9sdcc83xcb21oqxigLUkcQ5yVnB4XVe8hhM03dVDiqVwu9tbCKvAm5qrbSR8wjC68dmX4jEHG
Z35Zo/A9Q2o03tGj5eHXqbbrBnP5NbeWu4K6SPO2CZZTNtP+GSrxEyyWdueWg7ZuZO0++ouIdw3p
91VL9Tf0Fw4Tk4Am6U8LWYflZxs7RyOFWNZ5EA0w4KW047tBVnI1OOgfBOkJWX6ZZvioGdY9nkJA
+plv2iftIpEDOsMjmmZOFZw09oM9yLXbji+j7SKrA2pIF9HzaVR63a5ng8LbK1NXMS2FMJs9D0Nd
OqyqrfzrTlfVsZ9wo+jdYMb2UCTDbjYYOaiE3fFdVNXWwDYW880hezEFj6nyHAxnCs+GbaC+xxnY
RLYB8YpHaLepcASSg31rDnOwneYUEGef5TcdcrzQq0fzhE37CS8y3QWOPdkHvU5VBxtSx/dm8rR0
07f+k1t7BnjH7MUHHmnqeY/hz/LOCeylTOPXoivFb0jdWSSVt8q8SV+pSWEK54K1w0xl+q7H2M77
yMDXBdjDyAKliQ0sNn50o3GUopCz6bKmWNfpNCAKGrLj7GjIkDSWcuL27ZrF/jabaRFSs3BYU8F7
DDeMUhkGjUbPOVZZXXag0HVXMIV3hvRVa8xNsNOCLjuFJVnRWqWgLEpVOg/SlOahrohWdjXu5qlV
98YyaZsy+wHpdyHm4fZZ2POJ45G34+A9RN4ZT6TK+jlPk1tbDHzJshs5nbnTc9/p3i9slU1WhWr8
+4LO85WZa+Z9amfoKy0lnjBMsU9xLzG1hKAaDkAc19jBM+Ve4L5J4cTAC44Dcq2D0+z04KVTy42V
2lexTR8fdmqNa7SJDVLtzldxWmSrEUzLo6DccK2Tmv7KFRZOGFDku6Gfg7DHL7eo80eeGcw1u/lV
9kZLOSlQ61HgAj3X/dPc+99IyE6wBDg2G+ZbFpQPvajyPcO8XoTVSoW7qoOhxhKz1UwjVYjZuuGs
0ocslmvcUqN4zCucC5dyD0q8xp9E9/JrlWndUUPTQ72hAmZY+vN3rNvOSYY0oh4jJfza5KqtHaxb
gmOgcjssKs3D9CZW/H8gRy5qxqfAhTwPiZtid6DSJyNIIcn7x740rXXfuy+u4zzatjM9WXyuu8yo
5dEVqftAqT8DKZ32W7cH7ytF7PM6nVWs1LbufPFLJQoLZOmNoFAtvT6kbglivOr1nV1bbsRhAHvX
2YUPPFaMn4SOYCR7bKy7s+GSXvn+2qoygPAAUg6a1UEc4Dy/qkWGQyXcx5WeBvZOYBWASZJwNvBM
8QNuRbouyYNWrqZ5sDXtOTLaSTy3aeAelEm/V6W4UORVfrOY3Rx6wPb2jJEc9Obsptal7KPGuAHT
Oh9hZWp3UPTzRyvnqfOmgyvfxKFQBT1ZgGbeer7BSdFxWF4+4Nqu4gRJNvDT6QFjZ7XdRWeTc+IW
3r5sntftYl+puD56RmZgl9EyXFENElMn2ISxNb+Bokwj0ZCkOB4m4PUkyq1mFwMZwPLTPVehmPb7
5kkVRHjfeKHnQ6mmr5SB25A/Ddm+aOl5LFHPboaJUT/aHQtVUuNuKsWVacXwCRLraREe2JYmwM3F
O7YjYiGzU0cpJU41fCYh/OtjV4PwxxkaB6jB+GmxtbVTA+hc4ESiDxpnA/V9oJpikYMaU3xnOwGH
9kXMO13I7BkDD+3szJPeNhwo9uNcm1dA5Zyo93w3coPgTGtPD95iHtyOnq5pbFssFw2qnp7RPqat
6Z8wb6kJLbp/wKgHXqTJOW/CNpcuw8C27OurwnUVnonBPkvraZ1ichJ6xdlHwQHfzoBp/tNQ2B01
+iNfBFuglmWYCfVeaJj6buyhZMGsIdfbuUN5XPTkrbMwdCzrG1y68lBoEwDhu25xATRO2yzNWtoT
I9MejpasfMeVG9s2d62JZ4qnBeHSVue874XxYKDCVbAaZiL9LO6HJT74voZjbArUvyXNvCuLZd1a
wVXPBtf3/mZmNjiplgG6a4V5lJC3OQRGqVWgI4V6pHl6gq1zZcTTXdfx9isbQyejcOxIlMu4G4bx
lDAKBUo5U6vZyapTUQT1ZpyW4ZufuFTEs+Ulqcxmk2lvssnfFou6vg3tIHKB6XJT8Fbp6GUb35P4
OIjlUM/DsEsBV4dZzqeSkqZh4haUzZNS+UNJz0v23mNpV6u2A+k/adWrV7TvSVcySc1mEVelcVZl
HjM2ely/jGutSu5psUSLWO5MqYu9aeI80Js005YWor0v0qdJU7/zwdpZLtOvTTBxAJL3lAuKbe6O
/spfqjRMpuHIme5YjnqPoZ6xm5iDjYoiTiOvC4rrdNK1Gy/l9o1xWdu5ftUyyUzoEQUmsGnwben1
lDkinhnEZQqhcDuW3i6jtnXWoI2+OWquIpXFYKMCsQoklaQxbXZZkTAdawrMbouqDKtS9c8t3jBr
O42hG3TpsWj1HXT4F1RV+no0SJPI8RRAzC6IhjKm+jRP103D8K4x/ZB2vyOR1KClCwxq8p+uDIbD
0qeKOpjc+VO1rZrsNW+zI+fzK2dm74/7tHmIDeuq9X45jvlc6/Jg6clKTrekBqsioxjiBkV2lec9
U8GU5jnXjPqI50jVZc+VW/3ssLAk1S020spexrj3ruzJHw5+T83PTFrrWpj1PbVcJ2Rk/aGgwh7K
cTl0veyZUEUGrRmjFpne+JqZRJfW6q+Lhnao05/suT50dfJK7bPGau4tqGoKYOCrGZtvQ6isR73l
SC0zw9in0jwbbP4PaWeyG7mSZulXafTeCpyNXHQtfHa5a3JNIW0IKSRxnkkz0p6+P08UElVZi+5G
A7nIuDduhCR3p9l//nPOB56vTzYqI9yiJueeglAKfXsQnTyb8mM3kdWIzFsVWQACdLtfMLbU9Fqt
J3Zpa+m1He8zx7sxwGCBP1NqAtLlgYr3djWHHzzub2P3Rw/AsLFVc9ubzHg7S+qhvXL+SbxogmjJ
I2LxxG/hioPtBN2RjMqRkac+4vTKWbVM5ZeOm1LcKHsJ/T3xmBwh2ySy3+ALK9loAx/nIu9OK8b0
l1ZEC+dK6CY8MuUc4WWT/cfgwHgXrKbYcrqPqaNegE/zQtPMzBJBMr7ZrcdlRSicPW2EQKvAHxQE
2EU33S09I3rVcYNg3C+e0fd/RCnagyBV2lFxvymLFqw24y84wVWREdNMLcvfuip4RxoPNk5r/w5l
dAmwD9o15XBJWo5rRM1u68ZNte/ir4wG5EVMzUbM/YD8WLwtdhauvbICE3PGP26tLfiUxcBnFj5V
spJAt+CorVTZ/kzc/yyHjjMZ2x032RqP3GKx+bG8ncCyDm0Gap0fnEpI603CcAVKrSSiU50UPyK1
QGmzMuqpLQBM/FbSvdA7S+vpepw53XyarL6+n4P5QlRmm7rjXnrTm4wyuarlGH3T9Lm3Ag68mEGI
nfjfpLKpZdfLT14MKwuexl8rhHXSDwTWFqrQRPkQ9snF6hi5W7eWLCUhawXxToVNvl3i/EBdMVzl
qk5v/czJ95Ezvuqhl+slqG/ZcQJfn1mTuIpik5gLNerMV1Nihps4W82VLpWApM3s/B2pC20sSAua
8Vi0TVO3GQT4hwa6exCkC8+e6knMxbPlu/x8hjvXxyARtx8j78/10I3PIQCDbVpPhrSp+ejs6AuU
z4cTDV/sGM1WhE67tuu53nDABLDtmqfJOOfc+ra9XiKT+vnBw1V9nnRRrkwywluqI+9l5rK+dYf0
xqYdb1OHLDVy4XYXSuP9TTs2hyobGZ1S0IC1gy4eA0BYCbsrv7O599dtab21SowbkSM6dEtVrX2D
Oa1zOaCkU7eXKWVwSuj/ZpZc+jemwEtMi9SedmEsnnIueCot3iGMRb/OpGrXlmcXh2BSr34jhjsr
zuKtCW2sqH4NgHAu5qfS64pXKJ4Iw146PIUSKS5NE33L5i/YijkMnuSk5GPbTO9d6i3cP0IQAVwQ
zMPcjPEto433VInMeuYkcC8ygRQcgTOCtjrT+NNTsu1MXFGCVP6xjOr2shpqftY8y2NLu5eurfX2
H1dV2s3hm5P0mc4tR+AZeC9uwmFpnt2l8ba+n1+aECijoJB2xVRSb4w9RY86MOHJ6WqeJDRRrTIv
+yTKWu8rLsmU2muqDGzWWDgQnD2bBQjPHcxf01XP0FtHntyueix7H1b7XBeraKKvL20Qv8EEi1EM
t4qrwSloZQYGCD5kI+JiU9gT6COA8wejm52xefcuaS62Qe8mf3hiA7achg/Y5D60CNg3xMMEReN+
AxExSLqTXbTeUcyOswWVtKwpYjiVlTOsqdiO7sokclAC44nQCdG559T26rPjmIx+ElopZbE8QvfB
BVBYBO5cO6el0c85KGM688rcvceYMD+mnbi6b6xfd+T1Kmrfffbcutz4YmTx2E9mM1firZvZDeix
7JkmWNLrKH6SgYdsp3hwtms+Hm7HRzBfNugL4oXWDISlmYwzbyBI2HLwQU47U3ewFZoB6mLgb7Iw
NKc55YeoFr8/JjFMjTU2mcTZQAa7Qqa87LkuhuWm8UW7KbWvH7S8Sg6elpCfy5qLlMhe9UQzplmG
CCaXfkZdoJabNbrH8zyeDvCaorvZhMnZGaGrxHOJn0Drfq+yDoIo2GpACT49Wa2bxbfzOOfHYM7c
zy7zzMbQC3/OAD33kGjZZIFI4FDw03Q/ZowiBTu2PVtfl9esrbxT5sUZMmwcrjodVN/x4FENpCqb
CyI+EgeHuLHiL5hWxTGIfOc4doM5amfyztRJQ89Jg7z6q/lY3fObW2+ddpZ5DdRIe1M5Aj4LBusi
m7H88ArHvYG9znSaxu2bF2r3iyVZgAcG/HDOJm+NvYuzAsXU22RmSW9RPpP1nCTOXR320cp3rQoF
OUBMzUjAnp16BsM1QX1tM0l8rhiGYz+VyHmLCvdsod23vrLsB8WLcnTGejz13G6eC27yl6jL++9E
OQs8QdrHN1ZljddlG358G4tLNmKdsXUnNkZM6cOMaPbribTa2wa5FYReo9UaaDzCdxlH9abJi5K6
mE6g5I+ggjPwTbfYqyGETdgSVjbY4hujivwOHKT5dk098hnpafNU7fTZWx3zRVNHh2KxeDIC/djT
ze798K6HC5HArcC/GF6MGod1CHmVxn/6oRb0aN9/T8Bd3/Z9WO8KZRjx7Ya63RUbWo+YVjPO6X6R
KV+DToNhAwivP2t3Th/GOrHPckjEpspks83BtoK3ZWWHGBruO75PvDmuxP/WzeHn5AXVwR4QrrNp
utYNwOQWCNSO8xEEMyyqsG6Wn7jEG8q2kGVpUiefSkh9tCxXPsuuzAcqZjy9cZxhZl/Dg5eFNBof
akBgAcLyImTAJux+c965dl4Pd7nkxcQW54WfPrvWR5ai9aeTBfq3iVS4yvMYgc0J/Yexlzzouzn5
nQOvuGRjJTdycln7xbG+gT0q1+Ai2OTYbr6rPK65Ccf9ufQGEjiLPpWB2x/LwMM6MRdB92YaDp+o
/EoTmQxX5aY8CKfTa9311LNGXnwowJ9qXO6AvpcGVUmQG2h0SNI9TO/Yi70WLScnhDfeJVb8VEZ5
+2L6BXphgqrRbKuhCv56iUZaEvzpiZ7Lm8jhOZyD1d45dmGfAbhaa4h9I9YzbDwxavenJaLkrpWK
NVMBm5C1r7yfXI+Kk66H0td3PYxNk/FMTI3/A/ZAEW9DZ8lz8KBRCDAWsE51C3N0LFYtW5OHBlve
DvRQ+jQMLRaBTGAWgPCBQlfzqL8at3cDuKWdq/hyxJQ0x5a86iYNfWcrio5RXTbuqQ7j9DMvWEJa
afmWNLVY1TwJxJpSMD/bdHbdfcgkaN40P5Ot9GdOB/LFFKthAVoUtppVJupi36XDpy6A8g1e/5GF
ct6TnR4eik4PALQj5+DQXHlXeoH7KotxOHjZUrGFc5Gm5pab/uAvzDe9vbMaIHxSlTg9/FKvK9Pi
VoPMxJfCZbZrlg/HX67MWh3v2OKEjM6h3Moc1kGd2wVufPbFBsbDLgoF+2IdjbeDKQIWJuyGkpgK
Zlu746pjcfMNMV4hRcOYmjD+rLKSTIsBdbJ34xmhy0qK20T6cKFH1032juvxpsxqfxMMsIqykE8C
53P5nrp9f9/M4d9gtPqzoxMeCsMVNQ8M84VnvtqmAZrn+GxRAvXkLS1SQd+4x3iC7eClsjgtaGTn
2mFrPtZKwPTof6sqqCiiGquz1nnH9Tank1Pr8Unjz2Sv7utXf45zFpwW+w0qwgkkFwg1bt0Mt8Yp
lo0dAz2lz6jYBSU1fA7NVPe+17/z9pdHCGHzhomtOszVYL0XYaxullSzTpZ4l6BbWC95L3ByFu2F
61gLJxv+ehKn4l77A0xcGcoNDjWbwa8sWDNihs3iMVtRaMlcnQx8+zmWTrgmH1OiDYagwOVj0ddb
mTbNdgx75rW2je4w/ee7UXKbFmy313FQfqdhG+5VhGiVphaATahGBw7j4RRwDDVs2rRzUo2GRguL
/JI5C6TTZo73roj/xPHo7OcUGNWcTs5n3PX8shuXcyGVf0yJae8BuqfHAlrevm1UcilmdIGV0r64
yzql155y1d8RMmXD9+Y9RTBY6RtWBn9NmrV7GRvW+L36C/QNEzHT/gOEkaVlsxzaZz+R+Xrx2Uh1
ru3deJh9oKwPU/9ZNPHMSzgxR8AI/ltMdn0CuBU80NOJMb8Qf2C4l+exYy3peE617WIEJyHVCGnH
1XtUv+XO5GLaJFVdr0czmj9ukspNWkl37XrL8ASavH/udNXvdO96Ryo5QZVxNrxnut7heAN73yik
k3TtZbgshDVdENKRwQfXWwGp6+7j2S62mRM4yYqFNn920/TrsUp5HNoOHGr2kOzrtp7K1K5NO5zA
1ZFF+EaHSworaahvQJfz09KWelbl0m2FWrLnzGAak4kz/Q3RqBDdTH/TLa2/lUvML5OMDQR3iGbl
z94r/+lw43PmAn51/qa4KPl5jmofxFn5aejFe9FeMe54MMTnflLpqcb+SeGEG20DQ+xhsYvx08ZX
8SG8IQz45AzxplLW68R3teen611iEK5PURB26artp2zbNabbxDPg4Fl02wWczclWVI05o7M8EZRc
6JDz3I1cyvqxt1usUEWLJ97pwvw+iUL/QB0ad+/enm4wLswXc4Uc5/MybpTTRbcDS6k3RmUmzBQq
zF8xgwVfxy1zUJtLpO3JGc+5rZZ7JugX6VbLnjJV6OR2MnXnxNYvrWGudTrTrZUbfqrMd049fdhX
YPJqYfFYsIrEFUna8EKHzoefN3/DOMmRAjL0VcoakC2CVv9ajmH1U8Bb5aFajxtmVeDDKTMGbX3W
lyNjd181fn702qgl2sbKMF45SeJC3B2cuacGnn8MBVUcFj8pDqEbSJCk9YfQCx5QQ0fdIYgyiKzZ
gi8qJOkoWwB6fd3W7F99oDNB9mDHDRsumfWPy2Dm50xSUteyrSNyx8Y8rQq9L3LxUc5hvsaJ5R/8
ltVJce2O3NOamJzKECgyS1F34yY8HCgdVd0d/uWXRQA67722PNb0Zq4V+EkY9f67j3XllFXK/eOH
2FHyVKW7aI5fg3L+yijv2xRV5W0xRBAGbHhL9bEbX5oiPFj+nYY0nQYZYL2gyu66sK8vfh9wUMJE
wrxim0yQG0wNHfW43hN2F6ugFPembEGie+5XywN5zen+m4OPHP190j1a7jDeOZBU7wLSiWYKkm0M
XGsbJml0a5XLF2jtemO3CrF3yEPOrqnmtEW3KyvJiAOYMvwbdTSxATHHTZUa4JWLaw27Oevo5UOn
2I4+JtAhwo1H0uqPGhoYfc5E6Y4VS7HB9Bs8wbjv70Fnpg8dDoj3PGvMr7M09bNjYcSQ42RfMHYU
PIimGr1dSDCOKn/zxUDsE98fuEtMjhtM97g0hXOIJ9HeiIgJEF63Uz6O5YyXCM22Y+0Xy+4rcsjH
Ytdpty0mrIPNChafdkZZNigm7MGlvcYHy/GhG2+/kE1lxSXahxRp7jhHTnZYYEGy3LGHM73gXCkB
EsSDrk5lqR0ohlPM2j1J9NOE8W6P2YsTS5cxDOpFPXdWU2641S+HNs6TtY3Wfk4zK1ljm0DxUQw4
AfuU1T9KamOBLJFERYRE636FY4zQJm2BjFgYEd3rmYu4TvJoH2G2++7YsTKOG4xOjiq2g8rq1y7w
GvyHPVrIeoI5t/GDztmTIrDCUxoWrO9KZovbYhkAQBC4zHDbBP5jJkfOSjoeRqaJ3wEZ/27y8gw4
a6DCX1mHWNQmfDsxG9F9XJngDnAi0k+W1U/6yq4nL4cqOebLV4Qz9aYRxAnbAvlQ+cRx4lzlLwrj
FIKU0qexbzFCxFET7IAq6pUNHIhvBAewWKL+dsC5ihSfYzdISnmRVoWlRChnlc+4+bipWPvW6f4g
PsJwa4DkmgQLuUnVN50i1VdkzeMdM3j8UqFr7aPONDeNKWbOs4yhpOUN2mfBcmAicta2W/U30VRn
m4nB6NVkBnzDoEbOIQCoURpAjG+K4Ub1mjCAzPFyzI6v9iHI17s6rqNPpVD1+mCIt7Ka+0NacJtp
VDMDr2DDcWO0cg5ENhSX14D7TMSIli54KOciMTnycNi9975ntjPPwlWQZ/NZZgQVuREFMDm5PgBM
YLvp2lBLwbeNP6Mj5mztDU3zB7m6uswDto8mAyfZUX+0lS67XmPDCRvrSZ/nCTMlpaJkZipmkisE
jB1YGVyknT6lVhfvrTpnH1fZ7xhppnxdcBiGbh8fcMw2+1rH9nFsJQ4uL3HzVZME3pMLZO684Jjj
vd8X647PEdoOMEEN04+EVYCSL0AKayqE3/iQ53exh/mUIbl6HSMaB1aODhb0m3BIt9Hk6nuI9clH
wr9f56FiKs45PJs2psZjyaYbuwrz7UBF8LaNEuC3mjm/9FE1EprZaLTimYte/+Rjbd/Qn8keMcm6
rwFkBvNArg8Jxu21LZbppGx4d12mi2MdhcMuM9H8K/2Yz0LECbrn+GnXIEILlqsamoYYFJmUITfJ
ljgOz+UhK5FqkuUNjKFcow//NdY0bZWLs9JykyVd09suDl7QfYCuZ22JwWiLcQckAqYUTUYE/gY6
KREP2c3f2jcwRgvWn5NU6SbXWbrv+ATeWbkhbTRZ4x9WxuW2KUiEGobVo7WEwU3ZhjlOgrj+KIry
XdkWQmfKM8SThDriZnkXojFEYzwfb/gg1i1+3ktBgoEIfclHefGlX+AeAVYTJBMfBw/04D9ijv9P
8LTnpuJ//8pDg9TzT9zav+9/mrvP6mf41990/Xv++buAsv3H33tFlf2XX2xrVKjlEVTJcvkZpnL8
z1Cz/9t/+T9+/vGnPC/tz//6nxiY6/H6pyVZU/9X/BkBuH+Smf4bNO382Qz/7bf/By3NAm/mun5g
kU0LAu+KlvgPWppl/ZsV+rbnWZ7Dze/KfQEif0WiOc6/+WgdIVbFyHZsYGr/pKXZ7r9F+LysyIWg
6dvSD/9/aWnkJv8Rk/5P8b62weSJShMdPXOfeJvh/4SNsgPrGuD814zu9Y/+l0Aq2fpa95Moj+1c
D6sWgR8qaeiFB6ZCg2E+dS4Yx3zCDlZ0a+c5/aVZ7XxDhM4SNgMmI3BoS1rBO8dSxcrlZOg2pneX
nZTN1eJdU4tkzb7H7BiXP3BilweM7OzGBgSVtzGOwq3lRurejGP7gLNJv7idmT8qHfTXpWfz2tlp
+gRwc/zBWMa00soWG0DoAkEUY/QUkuG7DFal/4yhme8Xj9tPyDn/3mk1HZnwsfDOC5dALFZZ8ctZ
2l2yQLhr/PTuk+9PXDqq0t7AQUDxblAV1zhqLRxVw4B1kdm8vjFV7iz7PEUXrrRd89BSc7kFnBmv
gZL3xaYqZPk24sdZWUOeB3QvV9FutjUCljTyCwP/tI1ETE50mrLumAs7o7t2qe65T5NXRNv4nk3F
+jCes9NSj8vJi3iQkGnwPYQRJzh0YugeAvr3YTT0HtvZPD8RMcRzUs5uwr69159eYqqUbl/imHUh
5zs/8MlXliaP7wh5x+uiUgGg9trZRmMX3w6dh8c4k+590MVkYJxgmf9qxIn3KfPmP2rMzQODTrFl
fPQvQ4XhjJePggzs109cMllLdY4fHqJFxfeFaSk7iUbFEruTyXES1rKlXLrAeVFzu2vtsKI3xffZ
DTr/UD9GJOMYK1HpVijU9jj8OmJp01U/DPazNFX4YtmZ7lZOOYCL5RVMnoiDxPvYKYKDKhzid7ix
jpakEZoetch7dqc6aNYLl/iH1hPTbdb+g7GLbWcX4pN/Kpgj0GPC7MC3kJ96Er7nCbd2uTFUlnrr
qc30HeEvi/wLfpv10nJ1WAmh498Qv+YubGxr76nW1HipQqbPMAWMGo76sQ+DfkP5CKD3GnchHoWB
KpC2jF9Ms3SkSObl1gWecghijuwMm8NDMznZR24bFosU1N87+hq88NVQHOZywlW76NCsgKwTFgjm
8Etj+MChn9YYBv2ivU3wCP0qQPXYlehtXM0cHNWOyJl8WBi3j8tYp5iwEtYJmU1RUFwG39XgpY9T
X2f3bVpl+8avo30SVhy/EvdbjktjbfhArPq+7B5VxBdeCU7zhmGaSTcS5Lk56PudjAYbU8UysjDi
+/sO8ecdWaZp9p7kvtjxOxLX8IiZaiXrjp5HsQBW3fqGuyUpzLpbTVWJ04SL/QfjfvLHmnCItCxe
Tl5nNy8ZC1nmAbjSeTgK3rLV8DY6tfcSDUtyl2dm+lS+i9tZsYTYBfxkbhT5gSef9+NDR6Lo01Wy
Evg9s5q1hmq3PNHcm8Zl/Ooiy3pKWuXxpREI9pbK7U5tORm+qHDsLmJsG4hWE/itMMGoo6xKRau0
VhGHMQEgwkdl6zxogNAn3grhmtxvfBcs7vzoWF0aroYict9tYqXVeghrh79BVcMWfW068ifykYoi
8R4sYn6JhZj2dNXPz1MrefFaRJRCldzGGM/mbdyV3R4ZNMRqbk13ahDWtisK94/FLP0n8Qp7n/Uz
eyDV9z42BWl2M/vlDd/6gJuDOhC/1ciVeVreyBzZgkCW/hN1kJVt09q7aelwCCgj9GnpG0YJkU/q
Mpr4qpqNmqectK0nM1vWM2WR7rAJ57hb89qzfGvkLI+QBsJoFVpyfsiV3Z4JuvDVJPiifrg25+Dn
wnkkIDVA0ouDgl6jebb3CYCoR9IJZEUtE/aXsGbP3GUoLyohQZ3bYngsIqmOI2CIA2NB/c2rkd3P
lfJvVWCiXSCUeptKHa5IjbTLo2snlCOzeBnatZmdhlbgkP2h2kRDzCqfZ2hPihkfT5m0WEJCLp+f
vu2Q8beLWG00bqP7rPdCucKQ6SBhYDv6EVkT7OM2Wdq9yYo23c1l3j9yCe2P3ez5TzPshYPyRHju
mccfrM5z3rwOLYtbeYWoi3XhTACSN7iAPZqMwkIgW9x7a7aYNzRD3zniQfA4EuPBfAQ8jJeWcLgu
Llw+PrIM+ydIueXQ5VcfAcOY/xuIfN4t+Kp2dl5Fz4SZrmmDnHQb/+9kBVafbqKJx0yr+vxv26b6
OCaeYuebV+/pUkYvXOaHm2TKrXmbp7V5TkEhP6Ro80c1LOYLmK/YTATmiVbU2SGpLf9quk/YRHPk
6ZPdRP7eg/3IAziL+LAmWH+S+Zo6CbM3Uj3RVnV996R9GX2ljsPDhLdT+lKxIqTWVhB15WGWnMeF
nkyrq8yP8gaSIBay+23Sy2gz4RlEsY7VezO7Yp8jJ72LcFywUFnXEsPMiJPIc2/furmuV71vTSyM
s6S6C+Na30f5FZzTalTjZkAqigJlnXu7do8qBRhYkDffOoNyd0Sz7TvX0vlJMDm+26V/NTqaJFhH
HV71wFoaqmXcSI8EqczMaArsEpEp4xAriidqENJjqHvn6Iq+fNLt7N4yzns3bmjLtV8tHZEaDp49
RtrRWdE4bLYyqe143bixONf4gv8MirutqyX8yYWK74aHTF2c7Fq7McNaG1380c0fPSLIzzybu/0Y
N6NDVJgYgJ0tfbuJ7QjoSIoQKjd+01inuK+iW9+S7s0QR+Isl2q8xMJbttyH6noTj2N0G3vIaDIT
rlpJv4nvHbbwNz5z/N/escwhCxE7lY0ZENGeEFk0BW8A6dXfpQ3cW3bI3tlwy/1wB6BXq0rZruEO
FM8HO1iGY+5UP9XCVqZkqcUSqUg3If/JJaKwkn0vmd0nS4TRpbarfCeupUUF8+qxETzqSUPLm2UI
SYP3vivXWQb900vC9kyi3D60ml3+qgjCRK7boX8rMGfuaNuzTnxwzb5O8owb2pLejHlk/5IbICns
N5GkAgtlaT0j455VIJGtA19b7/Xs5e+N14S7HLFy2yRLcluWMj7I0lswPw3u7QwJ7jimYHMZUtHs
6Re/otuZhjsS13F5U/q+4PN27fN3ucbcTF5vvy5RFJ7d3p4vjLPusWgH783vU+d+bpz2sY99/xA1
thn2fmuJt8h4I1cOgfgR6DHapzw7rjvp5FJFZbGzcs3Cjvd09+Sjb2waL4Xu0Q5uQj6bnoU1mfNy
E2MV7jZzoD5HjWsC/uRdzxVjzxMsPprlasmgwdjbxZWw8Y5X8dtsW/oVJSWk7SRKnnWss3PdhuNH
KU231dSgHWM4Rt2uaIOfOERpn70Bl6Pemitgo4ktduLEd33qU6S8oPz6e8Ub9Qbg14iAiDX5Tudw
UmMab+5Cn48DjWuKR/zg48BNpuklNxFGzCGt9DPWPWQtguB//cJJPilgwb5VmAIURuKYR9Jg1VZX
c3iH7Tr6pSkTxnthBnLOS1kB/fCDMVw5Lsou2QFO+1WTVsHNGLOzXqHcoIUFtV52Po7RV0fJ5tWi
zIbnn1Nka0a6qGfiydu/vQji27Jb8Gn1yLesTGNnOThjGjyYusO1GIYIWLOaUSiJ+NdEl0ZKTWpR
H+psoa8hrhZ3SzitQ7Al6j7VeXhnJ7k+JYQAMenIROxTJ7bjFX2Z7S6WamIt4+KiZzuuTrT5hae2
v35HGNjlmvYkZwPqLEEmS/sH7zoG4lUOvvNy8p5Swl9s5jQbo8JNG7EdEJYfKX/L7grP4LWK0R7Z
5Savy5JcuwV1LZ+5V6FLlAavdeoYRaW5T55uwnNIp4rDW4tzdz8HJZp+juhJHpkr8dbBAYC67g7W
t0cTECKS6ghXUIpIcaypzq1fib2w6/Qmi8aaqGVs8H5Mrnm2I9qTB9nqB3+R7irKnOaxr7R3Z0ch
uVwsqdXGjXvoraoz7UZNQ0dAmICBQJk8NRkF3ivgoeLA5qR5Lo3AyceYtmYBkZwjwR7RUcL5lcQz
9zgquz9Z66tTM5ph0xax891GI59Dr0ajT0g4cCHsF7MlTlWdZTHrvdUl0xvq/sxR3Sc3unXkQw9h
4KlnL3L2/JH9j3b9eVN4uffAczH5dprcfXWMndNlsDiLzRQyp7uOVS9zUqltPEPkLequDiBl4bHc
Dr0vbu1hAT2UFo46hbnj3k452V2vHEn15RU248FEyY4UGCOoa9n5OhCj+8e2O5wAnl/1aGZQbIeE
3BEe0OK9b+zmNRp4Z0c5JMOV7RFMbwKMSWsuddiXlRWuIxz+P0kRzPuwtYp11qQ1qGbbnHolLV7l
ud02uaOrFYmL8tmE5US8vOKAN6GKflvE6XE1m56W8CT03hyN2Z9+gn7BhOPXz72K9HGK4uglJnPI
VJqTHeswIrDyjimNGCyVxrRa+tOvE+iKNgI7sB+WwZJ/u44VU13YZbHyueneOQHvmOv6qXooB3ks
EsG6sONHtvJ5J3HhnqvxleB6+IUClvcnilmcbM3ijBEYW/snG4jylKBtPIQpb3I8XtjV43QJNwVf
BUr4zCN9MPF0xqtc3ObkLve5mDFAp6NJbh0ShEdGR//sT5KLNGc5aCjMtwaTynsxqfzTxtO56wo/
uFhXo7Kuot7Z+EniH90hLB8I0wLxjEX9TRLE3bUO1wxsM4p9Latd1xC9LvoRZ3Ba40qqMyd+iRpS
PYHx5O0kGuuunclHD9rIewer20jkMfLuF3dK1ktPgsUQw3wxYd0DJsiD7UwO8inIhXWO4nR+G70m
79Yim6NbjUPgxpHVofUUkzO86FLkNNFQUlLmR79p7ZXfzxHIpKH4WChKqKijwjXdMzQ9U+g3HK2k
Kp5CTaK/88lv9r6tdsZqildXtOYXL/6wHxNJfllj6Q6uwV/NwuxDez45TtYcFIENbXUKOOE34dVT
z32gPFPvnd9XOtWYzk3kn3hZDH09kfycGQIUo/cSQWejmu7k8KXsvZlKliiL3Fc0JkxDWSIOXJyf
9SLMU1h33oHSBBJ36gom5vl3PdSnHdkV1kdWL9ujisyyxWlltotx1TqxnewOJhFHoYVZ5yvM+3fp
d36w9Xpnek8tm4dDJ6w/qA2Mq/V4fe+zVNssnaz/TEP8RJ5QbWVnL7dV1jD1ceaRDTd1cxgCgRVe
1BINJRixSBCBF+ZLyuJlsAr0dRfr4W4MJvFoT4W4bZqhfVOuPfzkova+IWnwRXdqICjaWPHO4qwi
3irqNYURZPZbQz93u7AFh6Q921icTcMjg1vB9fv2KlyYVbDU/5u889qRHU2v7KsIcz1s0JsLCRi6
8D5d5A2Rlt57Pr1WSD1Sq9TTQs+VAAGFxumqczJOMsmfn9l7bd4FVrYmpU84aEZBwR4WVsBrUmYi
Ipf6e7NIAVHwEznjEd1SPjT5qkSo5oeTUB47oDirBHXZgVF8dhysukf8MYoP/79YLv5S42qG1Doq
D7NxXZ2RJag1sxazXVOZSFv6cQouPYvyW6ek4T1KSwY8dTe4PFQkPg+G9W3okp44clRFe12OBvRh
VRR/MpVTJqcZsNziYqT9MoLBOCngGlbUeNWBvUrtYZ1+DUUUBFpTFQjPu2GnlLBf7aRsp9CfGEFJ
vE5meSvNKiVTWg5TSYFc1leFhfQK8UpIFUTRpzkkOZBZMglm7tfsrREWqDKwBroczkJZ5XXodqOR
rNtEbD7hFkysXQwO5oQGHQ5PCBlB6qTuMuWqiVMfMUJgx6VqnulcrZ3VRMWXiMSu8nFiNUelE/R9
N4qKSOmljIS0Jb1L0ZSpziAouEjMKu4zH/Oenm+XKZd+qzjNXtWlC+tVHKYYAJs4aH8eHB2GC1lV
H5CUmWekurHkTlGXL98ITubzkBg6Xh+5kWCMBWjd7SEmcNxWDJ17KYm18NobEjMcedFi4riTqmA2
WKovalaNm6Iy0M1MbT95ut51r2GQQFgyBGOnSWm+rWolwvgdmejkEZEdqzoiIg98xoAxNNYGv+D9
IeNsFPPXGErUbMtilddOqCHZLupAk8DTFPqzonJEnANtWFZk1Wt7Jg4g8zrFHN18ScdLOsiTA8ik
/UYqMu5aBZEChLgGE4HRwdjQ9WF8nrRecGgj1edR0IVvMx6ClV5VzUHPAS2hiai7J8wTBu6AvEQx
EYx3dKOhRVcH4oXMi+VSSepw0YQBx99Mz0j9bhabHNLD5KiFOlzrsIx/cpmtS7oYqWzL+iL5Fowz
t0kBUm1iSdM/zIjKxyuNGH17XpShz8Cj4aiBWhVVbec3U0wOZ1YIwm/NAYeDpraKrTYZqQ+GR/3O
U1Vcd0TkQfAgzcyW42jZlWIpHNMJytQYdaWPi1nMIElry7s5RTx3BsM+kzcYRWiRhjxNVh9DSzIX
nKRCcJuErLz3qhz/MKI03nSYiusuK5rvpRfUg5gm8/sSLixy9SpYGeL4pkmLjA0zUep9gWrzHbL9
fGUlIM2eAVtrmzVC9touc78KTJiMVc4GPU4UFue0NmGLgaVGtlVkdQnlTW2+VD3llTth2j51rZW5
rPwgLaF7Vn0lQ9aF8th8MeUygz5qqIdRgLQ0iKmwI6J5nbZw4eSe+Qii2yKI1hKbiS4K3uQujr+T
0lR93MHDLdAFeYUuDv98OYgMuSojwy3R6h3dUWa+PpZwMKDEPJLAZ9Xs26ahNN9KQAC/cCCn55l9
81afWLkxPy26VWiV3L4aL7WtDGYDLCQvkA/QfA/RUo7q3zICKEm4Z7MDc1LtK+bBHECJjKQGQavf
yJIU7BLFsHCoTUu9krDNzE7O9+FlWDNLJ8zHHiIWJ4EjiKg+bIPIkcrL587cCWHG+RJbqPLrQQ3v
bV/m98YIl5vMGOZqcbcxnCjCQxxZ5RbljAK4TxBWFZ0PKl6JnoDOiWaGqEsL9cMUYfDQjf6pN8QE
kbmgb9uHd2hG8sy4sOjrLblN+ZO2cPrhGARUWJXFKlaHGdtsq5/aeuouswKFQxYx8RlDjWe0KWS/
45TxskAZLzrVAkvuRViPoar4eSPR+wRDv83TojxilEteExGBiGP0QrFJE8wpFKnRSxEyBMsLMBU+
JubG1/tyIi54LtWPPonrdTfNMzCkrrpbkWK6WtQ2npg+FKskDkQF8uiEXM0QVYy0DAOFeWDd4jHO
jmIWjO4IicHuZFU/opJv1mGLaoIXgrqfYhy2qTiLL5kmxkyTwryxg4Yor4bVyS6b8hw8Fa7kMUpD
emFlAmmJCcgNFcH8zGa6UQdofFuvyrBJVn3IPqo0RPOAUY+wTbnowt41OeM+cDQNWIfRmr5l0mA+
FQ2uvm1RkvS0CZF1Ye/IUDY5mmjqLwAJxn2eDsNGisZhDxAzExwVA4D61hYjJIt6mKzCh8k7FhvG
SsPzgqbikAQ65A8xFGJMACmyS7Ru7LmGQMb4THWvD3bDM/oRY+V6YVIJWSGeg30ypM0r9ibt0ECU
YRINYNUDGICA21gWk92MYraSgynEMP2OHOro0TF1FkqqOFvLbU3JzGtHQG0RzvMNr0GgO6rUBWDe
WojgcWBJR3ydwnuhKhCJ6m5h0KjX6mixX1PKNady33O+L81rM+XaaJuSzO9oh1lSV+LE8MMTtCp9
KtUmkABYoILsghnABrm9KaIrREraGu3DjDcMdd/sYK5NOEmsEinspCN2tiNGXxfMgWXmz2WjDGvO
smBVZqkV7vi91fgxq1IevGvB3A0wR+Y4thNwYnS43FlWOzgkfIkc25neAJbIH6e1Omr5RzwuSnOM
hIffIrIWObt2UceeYyl0o+VVCcEJpXCCJ68h4ATnOeNoT8NeloNcWRRrU+ZaXGLHEdjgj1U7TpuO
zCoFyTLniyFBEfLNUGivuUmZ6vGly3pVqQbCyMbEDLkqFznxe5E9khMWgrQSRR6SRQCvp+v5HK0T
nIqTP8bYAOpoULI188L8il0dA2sWCc9xLAsnCTbp6FByl6+FYSbLbsy76tpUWfK9NH25AjPZnOsk
rFhlhvkqiRVAZopB/w23xZh2miDj/CvKZPnNEwEEXxoYHZNiJFf3VgFmaFdxSV0m6i2NUgbN4lkL
i9zwmmkBgVPw4HIMLc8G5NXCrpMKZWpb9cnaGBuc00EPqyOTp+EpVgroE2Kjb8RiSTS/DVH6KHAg
v2YRRFAUdd3KLLv+sIBaAiCW9K9LBwYtkRcR6lELsgasZ/2ad/Gy4bktUNeH+PobM8M8rQHFs2qG
Mpmmq09VVqi/vZjn9w6BcYhNT4vYbTGScvrUatHQIfAlAaDO/AgIOlFw1Kk/HadkZmuWle3qWWpv
sSQnnoWCDZepNrJD0rpbbsA8lYJexbOPPvnWzH187RJ4BIx9y6scTdKOx2rwKjNCva/XuaME3fCU
GdVwm6Fq7ltFJroMaNKOhYOMv3nJUOJXCs75SvvVYk07WmGBP4wRH/u3OGRVkSxm/TLrQ+orqP22
g6hgyZxm5jsd2lwnTovxpYtzcoDjgWi5ZCYRmb22/pGwelBBUD7SAoWuPsdKW+seT4rw2qVBQStd
94BLCUEYfMSEoz8ACGDuMaovYdf0qdvOenIiXTI6mBicQlscQ4UFol4fMfjQQeB6EbzCyCzGE3UU
EkKhaA8Fsjmd6jjp93NfBI5RDL1n5i3bAzOVRG8AreggRYjcifH0PU1rK0eFmQ3vSTCnJpCj1txK
fDk8EnlPCPqkSbN+6rsAs28m1NJ3U0ilKynR8mSED1DN/3gBjQY8/P8toDl8fH2U/3D7P9f/oKJ5
/Jk/q2iQveiiogAPVCRFNR7ZqH9W0fBfNIWWwzBEUbI0hT/z7yoaGaUMK0NRYfyHgP3fVDQIbCRR
N1VRUhRdhwsh/z0qmn+Ry/wnrQuKnT9oXRBvmTQv9bAzIGEG1pHsqWf2NmOIoXKkKfGYcb32g4/q
sdg/trh/cY3O//oB/1D0+bmMWTX+4/9SHl//r33uH8DsIvHRnYxqeDfM/tJvM+kmjuWxCJ+lCJ1a
LTsnKGUfQVa5eqi7rTGtjXLLsrdXr3W35qxxxMzEFPojiglgnMKz8BKU+mnE0D4i1TEsDPbpvU8d
6qRdD2Nznj7/9t9dNv+qQIiL9gfyu2H1Q56E0bBL480k/iQaruN3aj0VcnZSoJv26+qrkH7Rmwxf
kr6OQncZyUqYbWs6WvN55PVjZEfhHn/y/x6Di3JZ40uW5D0uwG2d35iTgBhBX+5jIxwCe2St0bJ6
2pbv9S9oIPcxqNswZ1kXh+IdJxebaZ/AFL9ZzevAw6Tstl7vTe7iwhvbM8ixQy/0TBfvq5O4qVec
BPuT5a7desBmo32yl2enI4MmeNUsFZMyMKcneTxOvEPrTSDddYxI2XMxbbGBGcpzioRphOSQvVoT
c/CWY+lhndXcDGP2cBIr3tv+oLhztn1vmcNu09rWHiILGzmBAo1iDUOYtQjtnIZ2KwiO3Wy5GI0Z
VNTKJZ1PoOgwsRn6Omue+MDhwWKUXKkFDhj4SbNV6/2YH9XupS62rIQVDW3sGs2ppK6n4Vz3JzPk
AFyJw0YZvnXcCGBP+2Gdl0gP/ZRqSZuvaKSZFjsQGvO1qHpkYbr9c6ustPQaLQftkAHPYRQCIdhF
7TOSOmRX3oP28kLjqLc0+rOrNidMZfwjbcHbSTXIEAZK8X3UHzpRe/hQv4ig51SngUKNqcP/YqOM
aNjlq3HDSNfJcPDfMERw9C+2j+anGmX3YtVyYVsd4+R6vMVvk9z5tSW9jjpvkPAIwXxun9gKwScH
3j8iUlYjJ+XHLhygJ0jlLqc6n+MPPFRS6DTAGVyuU+RNBpWrnegUMCTirRVjxxYU8g3/A7kZwyBe
2008v/TzI1npqLM0sl7awa994NZeu1E8lnzP1lrear7la77oWS7YSFFdpZ9FfPzbj5jEofifjweV
fRP//i/UfROj0qgzrX4n3LIz5JktMMuTctQOyrY4Eja5LQ7SOf8vom/+auKswaf9ISqAXkDBB8yn
Ffv+pT425+lWvke3cKV5ybE55vf5VnjNwTyW/7+f+IcELYy4wGkis99JJ3EbbPWXZVOvolN60Pfm
SdvSue31tfxqHpWn/+KKin81teDxXT6u9V9c0yEbe2mStH6nnOrawXSGhAKqtPRqHePttEGX+zSx
cGeD/TJvpU291r3FT9c8AltMk1v+nd+4yqbdFnvrS/GHfXPuTmBzdsUZehCwvqxdR8Ghs5h02ELs
PrTBLptrdfTl1AllL0yZCDsxzhtKPWyJuYfAnoUIcw/5gKyo/5QKZ7zEk8vcweoxqMAOcRIPma/N
9m4Qnf2x9C9Gi/gcpc5Gg9PxVu3lVSjyzO274SI29Pt+1a00HfvuNjxaIzatfcbGDO4rPOPfmUkp
3/YLQsL5d0KYx6yAGesvIjnmUvkqv4hMhOyHxOOjvtZHa/fUrpA702VrEsNoJz10a7qaAeroW4Nv
6jyDfPIfwip8C3zkhg84MbhiuOexgTBdJq0qGQG0bhwlgFG7dR/6pryq821f/1icvmX1a72l7VdW
3Tv2aMVvyFzUWJvJevqSD+NOuKdEHiSupLrQ1PVtFa57HPQ/4mdyUDaIlDBIZ27zFX4u99EgUMyF
G5R/Tmfxgq6OQ2s3pe9Dz7jFbRRH0Nf84sGuYRWdrQHv8Yuq87ghWraG9vIVH2eP9mVdvyj1xVIf
7xGkobSU63Y3g3G1x1eWPlfxAs/oSXmDFmDHfsQjSYzuuncaHqLO/WZ07xJd4oYn68zVl0aOR9/q
HDCHA/eK7FacvbHdbeBF++mqWNOBe4utOosvX0bGXQ6YM7v20mNZO6JT7Qcfe+pJ/I3OO0jENmAM
lx+UPfLxiYPy6q32rFOPO4mbz5bcRLExJx146W0MD9urbW75FqsNwjUHMKoSu7y5sbK9zifpGL63
6aqzLqHCmfzS8hyEUDAefH429xDNik/xx9rV1+re3LkJav5J4SfBPHabdg0JXGVg50DTzm060V+R
WYcXP0ObEATfHDZmseqeNIy+0UmqZ7t81gzi6vB6rvSHb8eWruJ8M5l4X8SzyQQAs5TpK1c4nJfm
Izlql/pNuswncy94nNCespe92kGM6ULCcxf7SXfCdXkV3pC37R8XU3DYvG/fu43F7058AjJcrIx+
ekAnYt8lR/f7J2xVq8hDS+XfJ+dr8kBt7dNvxh7xvfuIz9kxuJHG0jis9jUEIud0W+OQ5qvB09wu
W95ZbgR701Y/wHMT9psU0BBcRtVwCaVPqbPBCHvgalV9N2CirGYQ8iQu1I66UF7Y+nzlvpt4B8de
oVLN2QQD+IXPEoPhwHcCO/FNtBAk7kwY3lSKcFwWyCq27re36qAHQMRWzOFA7qzKPU8i0/M9k54q
ov/ea55wDC+x8FK+G363Hxh29k6eu+PviGvO2szc+PJBGFat4osTgQ3+ZPmy6Wmtk76rXrhGteQn
VEv6RnqVXpW16nUb/AjmKms3yASPjJaP9VHf5i/CbjmPl+FLfmCh1m3kNFBsNKTcbMJ8mR3kYCdf
wBHzC8YRRnYCaSrYJEw3zDYxmOyehpNokb2Z7noWUb3bThdNWTftbunORAUycKxlfPlMojJXXs7B
fJxQL60mcKjTtnotbuku3HX7Nt2W1Yss3Svj00rfdeHVeAuX9M52ec1GMojFCNOW3T6F8y+suCLx
kufsQobZU1tkn2w6PFByJaIRRMT8PdbJAcwqBSqUAN302F4w9BgzO/oW3oan4Wy9QjfKnbKuH+Px
vYEEsZJdgcEb3ww/+NSuf/If825c5bN4nk/5Mtk99V5mB1/dR3jvrsMlfKvHczZ2K4ZznjzVKJJg
plMTyh6U8zXW9SB+D7OVVrDIosyvEPtiFXpWm02UbrICO2ZpN9eCbJ3uZv503ypw14HUPSSj+/7Y
ndS7fqPI6ec3VSCwHsluSzLjQ8kFIxrxuz1/xPFpGFbhsMFun4W+ei2/k2A3IEtmrXMzX8ThM22/
Z2kjvOH+eVMv4gPyRIJN2VK9bXWa9k+5d0Hsl1wfHvEyJxbBqYaXpfcDVNGwLVFMTFSfVeAaw7Sv
KIVDPTxYRF5a4C9cFYfTCCTBqZVN9FzBzSoR+3SvqmsctNFdoAVwbHPIak4dr3Trmkt+EeyU7lxL
fqWcepQmotfsqJ7ZYup7dZ2e6hvWWiZ/LxqcgMbN0C33TgHJdnZZRXQVpZ43k42ZMCJ0Q8Kgh50I
vBxRkeoBXEddtKwYnt95u/GtBXvVtS7BV/j9EGQ3fNmKUNT8rrODinqfqBRhhjrrazM1rkuVORI2
ojAGtRUOCMVGAUeTgb5Lui7WRet2BmSP8fEzTX4Bj6dnec9snXuvWkfNhwLsCeSt+om8GJqqrm2Y
ZdDbSc1zTGQSbjA8/SDoHaBSeYVlGNOQq0k7JdlN2acUJbYu83rWgXvoTpS+5AzT9ek7Dp54bRoU
MGCTTvMLZ+MFk0bLUy/slP6o9cf0onrxNf3QTtWbUr5nbw/h1Gt8K0/KMxAEW+peWAGWm9adrtL7
mTPJ65zqOXZhhlc1nVaUORHBEeWaQCQWMVoIx8meW1e11ubDWKcAZSOTQ3oFwb8LJckGHOaIG9za
y2rx0nPzGPuv58+wvMg3jVx3ON4R7clYPPW3iK8GeuRVOohP9RntTLVA1YFay8rTobmcLuOXAmAt
s7np6tgbsg1ag8YhnYrW4Kv0HrtFR301nky/PWeaQy5qADTEmTFo3rp3k52t6LNFsqqdoT41Fbgc
ByUY20jWs+0a8pdbf6q5nT0TDGnu+ltxyX6E0pkO3OFsYiFp84vyM/5N9hPrbrtgN/wM/O81OJaF
Ddpr0hxA5Sxcl+/61aImQ8xRPQobWSYiBO2VU/P6xvDgi1d+zOZj2eL8b/TedVIG6bCLg2REOT+D
w1Zw+CUX4Y1p+zMSc94A6Y+eoD10JPGYtAdBh7S4bWiX2vZFnlyNKscfAWRGyNSE2hXFcVUBMFSF
u1R/9FnmjX1+yFCG0k5b0tvIqHsqf/+l/P67fGWH+KtBaPvb/dE19pemsX86Ykgvfss//p7/js4y
DW/X3xiMlUVYZvHHf5yL8Uf+71zM+pOlyLKoyf82/frXuZhp/MlQFcngv0qATkSd2dGf52Iawy/V
0oBX6saffWctNEJ8Z6r0J81kjGUyUQPcr6nG3zMWYyP5CGT89wGVwaeLuqWoOj4c/hbyH7PeAqhM
2NuM/BCpkUzkh9pxU06NnAPFFNN2PLRpzkbA1auabebLBA+NqUucwl3laIHa+JyU1ij+6JFkmie9
0gfiIfR5/GSRnhsfqRWU4hq5i6p/sDyGoVrWCjEESdguoCWLuerPWaKl4I4stXFbuWGPKXQZvtc6
EUdMQKgdQhQxjYSSLFUqdFLKordoMoX4KWs1xUk04BZPbdshOdSxjOSwkdXsil5EFzdGtLAlDoF4
Xbo8U1/AdybCdiZypkRvkSg5PNepb9cCUcWMtVPhESvTk5SpSHYxtnl8kEJYA7rOepKt6gMZXuPW
gOveTH0S3gj2Y8UAmKw2v/UKZwA598PkQM5nJMJqdOCof5AMg0HCsNoURVcc4Hn39Czk2ypQvVCw
pMDZmJ/uWF2LGPCSMu/eWCPLxhHrP1QSudHKdh1Kldx+M6Oswk0kJDkHTj9m7+FSsZVOY2E8SWQm
iY5ZRkb8vBjQJnJR02D8mtX8patju+qBtKwk3MaFsySy+gRG1ah9HHjo79Us2zBPZ89ihtoDZIHn
oIALGIwCJASNQIefGI0bdVKhFpNbpA+9VJi3C1k0yyijLNFjGOTcFEge/AVX7jEEnoWGiZmxskfE
kZAjM0VSLHoV7rfHWI0UOo7nmAVCAJmsGRq/LBbObDQpWnvBkwEUR+2GjJ1vLQtrY0romcaSmos7
j+Y9e8g+ZHCCwLHmQhL6W46wcV71phFTk+vQh5uzZlYhaictVx83SzdUGOgiJe95e+NoXiixWrMd
u2Nm5lL6WitIRx2Sl6zONVVdNvHugnAQ14joTfN7IHEBhooFx0Oj80mrGUbMrEDyT1j5YFPJNcPF
R9WNnO9mt1+kYVTvEneC8joiyWRVCzIes9cwobVmSiXFWoESF5zaMzIk8tfKtst11woMilltKIJ8
g1prjM4GMkOgE2naCKNXDrmG3QDo1/SuKqhZ2QZPY3/r+pyX81yY4JsficShG+BXiZ1RXCZjbQUx
G2Nk8DPBV5ocU3WLhB6CaGgrsMxI/pFtKAvxe28NuXaEAvWlRT8r8Z3P7kTAm8WPXM7U5CAaDcIl
sIuhCbNJ1iWYzjrSdUGn+EIxEbmqpk4wKEOS2ZfSydK+BZai6hNHgR2VrWa9WoMIkgnweRrPP0Y0
ldpnZ6gja8eS8EcRhnCTJiHAkXrQOi9Oykp7qUzWqiblmGWCoFVTPTAOEf4LwXQy4uVLHwoeEttt
3MtpWW57wdBztrzs+rUbYeom+QczGJz3SgGntFYshGHwR0mGeQpyiVQfTIk6aSm5NWTPA/oo2DwF
7HsvQwPfOSbkk2sgatQCqhyoOdYJUi7tQEF0tLMATNIjwmCmlVQEwzqHJYA2EivM6puYQkyvHbhZ
BC+RkKN+xG/okH+VQjYPVPUpJ0yVp6eIE4rqWNRQuhttrLzpJgRNOq64qVc9KBXjbbR0GI0QE1X6
mKCa3/RY6ONVPeGhewKGNVOiohMc7bov1becSCS3nqRpo6aR1ezA3PX7dmqTw6y0KT50jR9qk9T0
PkUIAGgFnhTmv61KIglZlhQP1yUeyrc6DEHmswexJfxkOy1ThxOxT6jNHsvzk4pok/6f0QIBb/FE
qKFEYR1VOOvYswv3cBE6ogxoAeJYUiwmD42hrMdRN7/FPJ1ph/mzNv75hGISYpA+SswVKiT5JhTF
E9khaBUQKoYv5myElGsZiwcSYGovnpYUEtqY/4CbWt4CKUZ1m2sQtXx0thPq3qVhYR5wEyuoXGQY
Amo0oRWaZ5aQ9A2NdsBBTJaikIpvKel4j0lXjUgY7uh8k9HPHHT2jTY2x7nazAWSAXS2qjjjjenT
IHPSeDA7rEEtiYVpFQj6IYCiVJ7A4/e3koyPbFOOrciX0pTrrNSRH8gIPvuIDDEPeH1erOYyp2MR
hUw/i0v2lKY9l2QWkO+HnWSycYdoSARaSKhCosnAu6NGaJ9DiBKMGlijdq9zPaYvoTY0zKumgOgA
K4sNJwzV6lBX0nzPi7nejIC6T6Foci6ESKjyUIquUwfhOIv7cI8qgfNHHcod+vkmuKnqIEAhW3gi
dYELEgIMHx28JhkUKUluV9gHafYgGC47cVaEO6IdpmO9ap0DgO5b/ELmYRyjedukbP4h7yEIlrgn
TQR6aNDnutnhmiWMrG7b5wETq603s3AwFyFy5BGeka52N+BxpHgh4x7cfCY4Zc6gO6AzGRlB9Y3I
vcwSGA5Z/K0DRo5hw6BvDgnNNNrkBt1cXJdVwnRDERjH9Q0TICS35huqoewuz+y6RZMc1bQt420w
V+FdXBA12P0yHsmeA4M1DuBFhTHbqACgnRES2tY00OLFoLxYu8n4YkQDbAuu24bZVjwYV53oLcC4
es2O3Vh0u216dkAGCiKARVPyAQQNorNa1igu8gagF94y7tBMtG4obxMMg2gx6kkxd2Oy1Ou+mBmM
dkv6HAsPGFoeMHg0EotcE4yEYi9LHzClOQwsmb7Y0sXRTofUepPDBF1oFEpHA738BmBb56jdQqZp
qYBYw7n6EWJ7TDPCeSp44Becg+qK7IZ+V+WPfC1DtC4NqV9XAhbhuKgaY6xBFpTToJT5MYvryK2K
7AypFPscpSadXxC7eFzpRSRM9H1hWNgGo2LHYSzAZZqjFfIB0cefUuG1ieZdIhFiwQ6/NndWGcXr
yRiMp1YCNUIArL6f1Ny4CEmQv8qIEbYWtyXHJWNwkDFntZCABuXa4uulqr6GS4dPX8xDgIPMVxxR
lp7KcjnOE8xvG0slG7fCLA4kRqLBxH6VSFXmKrV617qBgK1ZXIW6EvhGlqAElphR1GgiUZCFXx3O
+CezQRcf81pdJ3mScd7OstdW2NbQnGyzLhb3FbjH3lLy87yMMSYYOi1c50dDyTvc/GykFjOoVi3B
GHsseQ/5efSY5dZ1GJ+5JxSWhbFiZdDkJF05l0naHNU+CH9UaD7vStmXV4NEmgcHtFwPAKT3STBV
tOW8LSYOOxPHWo4R6hs0fvNSq3iJRU21uPjiueh5kFfJ1N5MORacgpPG7QrV180lWsNbhjKZM3HK
F/CaqM7zd2VRxgc6AGESAFU1OYdQIWUbLF53AdIT7ZVA13bl0uOy4hKxslwaT6sBFDuYKwby/qLG
2qHeWYC5jOikkAJT9xKD3sYEOAx9Fq1Js3osAWt13uVVL3tyN5QHFa0Q+izuWHIbEBsgQBmUY9cR
RjdMcWCHJQD4cIx+BUHvVosi8d4JRxiKXdJGlaMNgvDRoyvYBVnbHxulNJhmL2RY835lNKun5Vc0
szhXTeisWd3Uz9zWptNAkKYiRRdQzJLl5khQaYda1sCTIR9bPWm9ZWKg3k1heSg1ajeNcmhVJkTz
yqC+HhHQD/6pzLZQoWtZReh7bPohqkLtYWMlYctuoh5NdRSbu7ZK49ehHYlHDqzAx8lUHCaeuWaS
mYsVjyyiSAh8RHct7gqFsYy4YEpCcgdnO6OxIA1D197Dgbz0UU773axyxkzDIN9RZQ8bsS14d+hF
7iJeL36jTjymaJDQXs7NIYcK60ZGM+9k0LO+WbfTTlrqU6dK0oOzDjoqS40Hc9x806P2Gfqn6SNR
Q+oFexamlikGbi0U+5LSaxNCa/ZFMt1WJThrfEwBVrUFYKbFCvkmqfVbn5KJjS0hcPu2wQWaAwOr
piLheQSO3UaTYtNrNdcwTLK1VhOeWLQY9bBft8caFy4XaQxggVrY/UbEkRsZmosnh6QmtBW7qS7I
p7d+7N5rK8p2EHr0bRTmOg95ce9QZFMVLuIK4j7LE1MZl9FVJkN0O2Wp/ASEFolQubSLYnRag8S+
uSoDBuMpN7GcyLfUMqsnciPBkqG8fOP4fS8wkqzCOEc6rlPbCJLp1nVDpEZn4jPW2w9uMAJRqA49
fVbL61xWhltmXOtGYWg66UF6lizIHf1Q5Ae1jwjTTJvGEabqpuK1RYKqzluty5mewTe3qWrV34wc
HnuRsJ7NCwNGcWb8lA8tWcQCr3FjYnBNPWwrJgeYHdakhhRZJqy7RFnW88JQvYWuSMsh5+RmI+o+
jiQQsaDPk8A3Fw2QUzbAvGoWnEwZ1i0Sc4yGGOoOf6YxVQeT4PVN0eqjp2RWfaPLl5yQMuNxW485
rRHLpSmaL0pShZeQuLtbVyrqCjQacSdiSzBAQBy3LXCWYhZunltI5x9WP1aXuKRPpEOlRcbBVjom
nMM7evcUpy7wxlbsoltlBCnLmqy/QVr/alULc4dcwQEhK6l8RCPruavB4+ViNWJ6AhHMtNMKp2u2
VAQGm0pCBDNJuDS7w302Z/EcBLW2S9V/Zu9MluRGtu36K7I3FsoABxxwDDSJvs2MyJ45gSWZTPR9
j6/XQpXsicyiSHsDDWQmu3dSVpcXjAiHu59z9l67MNd02NPbGvj1AQv4sEigDa/YHdJtnQ3tjQP4
gebr8GxRFzy7eRi8KoGRjWmzs+bVZHTLEbP27To5TOTQXvO8fchxixDnamH7j4Yj0LPyLba76cAx
0+4MvbC+hC1DtCR0i1sfHtlTwcsCVZ+gNiJXudUFQdseuRw8lblhrENZJ2fUl8Gpoo5+swMuBGpE
qozW7dw5FgFyo+0f7WmgN6tTaGcqiA+m4+ArSuU1HSKLEVATb4ZUjBvfQ/lRm7n9QoUynIfOsDGN
1Ga1bdiHDwVIWkTO1cPkMjOZpGDvhN1KCA+idrcJjoOtWacGW9y+jQu6HXkLcg//96qAPb5yM+Om
Izd0HTjTIxEL5Ro6tWCXop0QVs0tG3b/farshlLCL9Cg+6ba4zptl4UFIcKypLF3BkJFktbYOsLq
nkgiINuomA8Vm2SYyGvqdajaEtZdlj/krn2NTEJ9gkz4ezFyR4ZKQaSkMlPmEwAKMIYaZxdvziIH
/Uugnd5eKscpmaxGkuF+D/dtGRiVjezTLyvCvpNkO7rmjZPL+ZUteI0N/a3UPX/nq3BcePwSCxF1
9i6qwmqHX4Qpb4kuCyF+tuc8b49I3MfrhBn9SqpldQSEQO1pmBUXjUAe+PDZIa0LtZBmAb1tFA8Y
E8w1nMRDaMQOWke9fcBamzBICLUHrM/pna7jTlMxkgISaK3XPh6nZVYAXwozD0SCJWqHlrId7krl
+7d14nVbfHHv2MCCI07FcW3IwmEAVpvfY8c0Z69UjF+TBuEhSaseaSiXtlXuBOTsmQKaEe/icTbl
cNtsrRehpuItmUpmYYpO44q+Tb0dI7u8VDORkG2XWOrMiefpW2j5O8fHCUHih/1Vhy3PNEOTICAz
m+sNHjEb/CweuLHqDni49GUToLzXMTMsKV2zA56E9jmNoP2a3EMudVAa28TADakDhHviSPYYt9rx
W2R6SLwmbFw5+kPu8nl0RFoKJwZO6UoLEbyWCvwx12QEENyAKRhllsyQx+5o9TZ0H5gw6CQm7dAb
0Zk5brfOGttD9TT1i0yEWYEgKZm+A4EgWCv0+H7racAr2fozUsDf1DBuSA6nY4fOwE0v4UD4B5YM
UAdRjXfWNuVbFRTGSfVuuCFNixo6n0xErC7vbUhY1ssYYTLUizbeiQrOdheVzUXiAzmPY8abOmTo
t7Mxw7OBHa3GS/U6WsHoLozcYarUqPF2IFHruTFDbAgiyB+skDJxAaakOhO72qIGD+VtOZrjlgME
yRQKv3ebqGxv0aSpuSIGIP6SKW24qyP17jliOqXD1O9FQFtmUSjRbp3UV8R3j4zWVEjoJeX92a6Y
80I/6IiDS3todZqq6Of0JZ4NL1PryNS0Kz1T+mAYgq8yGsP7oKPnQ9dZbvXGmgAhZKS3RKk+raBN
ADWqff3aV1Nz1AgAuwug4pzcGOBi4qB17rFmEmnc4XTV/JjRd8Zp6EY9tlTq9s1QdKTu2Pmseovw
PzawaOoI24kALbBsvdLk5BMmsxQ7M2LqU9jndOfbbaya/tFAJI0Q3DRxjHnkdwByDbwrTs9xrTXB
hJDFnducsXQNziQ8Iu+5xv4393bpTdDQQbeO7DtY9R5d17HN22ppYgJcdXL2Z8N4uqcNP5S7Wg2I
gHh9k7WK9GQrfMraSaTN3if/kOIoqNYibcNpMzpd/dVO7fn+PLTGm1Y3wYM9Yk1fcNL0j0FNOWuJ
XG0BeaFJN5AD6rLIkUsivkeqR74ZDGOpc1NIGYb65fjW+4m4aXvumyCyuVFqarhXrZ6sU2tKvud4
nN71kBxT+kjGKzpZbX5ruqtlk+8IqUgzKNyxJig7kE9+TqUewS++1UunY6I++Hvb1miPtxYNY0MH
bxh7k0lGRYDttLYrUOD1VSW5s7FYndSpklBbO8fN64nXFJzzsgi5dHS+nj3X3YC8HWfUMiW1YNmU
0wn7HPUJ6A3ajOZ7HEX9jqvtdxW2Jy2CBUTX6Juq2puQHxxDlFMZl8ksLASBBlixuJ82QRQTfkvf
bUXXWRxijCkbm/W44F6AWGokAgbUBa0F9UQ81q4dOFy5sxRXK8wPRTgfFIl2FbjPFlxeHzob7Qna
W9/XvtS5yc1pmuSXNCrffUA7NCuUwQ0kKjaIn9Pb0SgYC1t841wjStjYpOgtRrO5x0bKONvNFUBe
L0YVRb7SRssbSl47pq6y0+KjSYzkeYrCnZBsmjYujVUA0GnfpaQLa3kYUvZnZsXUXxpvY8l2QWEu
t2zb94NFP8K0K0RWhXeempJ7oF7r2n6o42vYYYqIMaWxkvWXKvOHpzIwm1Wlk6FNwzxY2gDbF5U2
hZeqD4qTL6V3tsE8r0vDuqOH/lgy690UmvYoR8wJnioZ7AOH430KV244qIsWqSM+qOGGto1ipVGL
Dm13jp06+dZYbIitUwwQ++ko4B2hDMIVsi98KlIxagQYD31HnEuS3qkoVq+GMXCxImN3neGs3g/x
UL+anUAb7QlBqQ1vHZd+dm/GlU18d1zv9arsNxbF3s6bcm3GdggC8Xr3YvsGMiYnJek8iJ3bTLo4
yqKuvtNxnDKej/q73OKl7CdlLALLb568CPEHpVDy3MfzJmvFIGJS4kX2WIYME00HQI5FqPESl8Rj
7AgCBEdYeP02KgAuLVofG3QYWK/KoMGaj0ggyLWh2WBk2tealsAVHlIFcIAF3MLiOeR6UV98K522
tT9GZ+XJ/sE3XG07G4NQypohXbSRYGc4h3/v58HOL93o0qugXWP1qXYR5fEDg6gc1HBcHhrTCXeN
a+OUqKXcpwbNYC+PT71dA75VdKStHIOqoafA1BMi4ACqx4eMj/V9Ug56PBySJKU49YJJE+hFw3fX
g6ZFdwRgs69Frb2BDAfgF/w3WIUSqQ/JuM3SmKr+wUEcikhKk+6xTsyGWqKb4xVHA2VVYbAfe5Y8
k2QAwbz2eiRD6QQJPx4MTHQ1cQELKyJA3VQg5gTDmjNDMJouaaZuklgKn/QYJNR+Xn9xGhPyCJ5q
E+Mw0SOKU4WMbrpIejfQ5q5b56Kbis0BG0K28HxwzFlWnLMKJboHfc0S8b0HL+kia8840pDwHDpn
TbqL4zy8oa9L6mDZhg9NASiwAqPDJkZU+tpUhDuQWIJYhUzHh7Br7lsvSW9zUCnYfA3uR7XhcddO
BuBvvqS7CTAh59QfSSIKW4vc8iQ/z2afHXojKnjmVGfVpdnFbZT1JgKNjictj+EussJp0TWqREjW
dzut9ZwTU5eUG2Br0pl1g69wdd+yuATKKMygeqIxBefaNe3gtrFRZknQWIei4ChcAHdnJpfDFcCe
XLGRFe5q0uGpV0Ki26D5u0iMPgJo1CHZ8LkJ7VQprgAm+m9lmvU3Y+dqdM+qF1dQjCx0WZZz0snX
KSA5hvJupBnJJclxk2tpM/ctZH4Wktv+FDsoruBzt0uKVRLnIdL3iM54EM2bqiJYdD1F/YQUO0sF
UqHJ9IriylA5vYtKn/u/G1vmA4W9bQHayu3nMcK/Fi5Lv8vyJaksVAdlOMhwKQTU0W9p09JR0UTP
DEbJyIF34cC5fMnKNmMmO1ZWuYvCpKDAAvBUr2Ubim8YzV2GtI3wuosF+ahYBJ64AyInAP+kTg+T
gAjtYjNIeEFLN5QNCfRYOqM5OJpmUi/Mu5oI+nxTa03+mBMyMNGpzOE4DWN2YRKXbfIBpDWZeZa/
D8ssBDI/QJ9ajUGgXnGUpRjax55/hh3NgrG5TM8/9HPb+MhLJ00d6I61V7ZM+guGQpGn4WhHsVMm
99pYB98c6V5BGDpfR4ZDaxEAr6kydalYSAsjC1Wyqpl13IWpDbfA073xZORTwSzcqM0HTYis3kwe
w44iqaz2JMmy+Z5nVn/VO8lb31Gx9XuN1PVrFfvWSxj0pr4nOjm6RhSwaIaGHqGtnahArSc3724s
YFfTQafB5D7Elqro6sz5O2+mBUZ02bdeXa8tN5sItyRT6ML+S/kK/pQvsaWDFnB0W3FBEFqj0ZHC
CnbvEHZkbyKHsNrHwK0rbZ80lh98azSrpUjTWD0SmAYlChoW+FRWtLMtvtfJFN1tR9QmVBeuZuSE
1dkX8p+HDfA3xGRpI1Hq5RnOlKxvw5yRe9jROdXwLdqa3PCFAcrV9Ap9GFwSOxHvVs+GPm+JsnL7
DXVfuVNaKW8kpcJ+aPr2K1feeInHdJ4y18nK6uNmBRIAuZSMK+AwdIvzqdd30E+mcx5G1rISVrrU
O3P8cDkI7lMBlmaJrMB+VNKxrjGX6m86kJmHqe/VMwDxHApt6ED7Js9n6WVWcGoF2AlYeN63XBaA
RqIMU4rdkiYyAmNfMnqXOP3rpDzZuqvoepV0fheKVvPZ6XrzvasJiOlKhlNxXz9bXctmapYHmZdA
W+u0LolAK4jhTIrhg66nvqrr+XrVC/Elz4c3v6jzIwkoBjJN2aB0VN1l9AL6PKHPbZcdWl/Gc5i4
iBpawlVvH3SPCLAy45XtO269Katoqaouv47jIHaBZudnkIQsYW0YDbgMTbayDWQLgpvBOeSt3KeO
8ZwMgXgtbWF8jWzWT6zlwcMATvTGrdCvFS6zlDLzbIJnR5hwUxQ/OGRw7ZnN3HPtFojhE6eHOuHx
E4eTOuNVZorVdqM64htVO1a/c98Sc/1oI0y9qhyOXp6NHLNhRkAbOQiYq8lKUOuwBCfDFqXfoJox
sUHl3bMq6vjBr4LhrOOFXSF7yM8gOB/ZkcRDQ6DyoSUTBT1ZQ80q4tJhZmjOOYCRKxjKND2CDdrT
ky1zvFXtQe8d515LWkmKwXTnlfo7SOTeXzQhTQeDbuuByKCWEk26jBdDYy3z0VtNtCiWvLsZqhAa
caTAdQvd0I9/Z0/EylG7WrfJycFRT8VtlvZmYvNaDmy6T3HvTZvGyb9NvmDLYHP0FyRKiLuwMfKl
bdGqgQjmQJ/psCVwtZlfuji5KXPEAMQuFoCITF4v3+Sy7/emzfwlIAzNKMWaxtJXIgvheSGPISVB
VcPSb8juaUe8Adis6x2vl9gxqpbgh7jEJyzE21ZM6m5UILmgc1x9y8Z6ZbbtU5Ak4UeTDwZkM7Or
3t1uEOemKPOvQzmZ9z1bAHI+13josqb7QKcwfJRu7uxSLRLziO/OMlsQsro3nDTBa0Zk4J0vjEvk
tPIxdL01pwLkVmEm+9hzkTuibVSiRHHI3yHcZlpV3DKKgmog0Z+YmhkvvH4Sd1E04s5Jhm+gft86
B/zaMhFutpuS+MG2YL10uHMv9C3BDcDZDh+82jj5Chv32ips7+gOAyri0srNzdyFnUP/qmPI+bmr
RIaDunNqpsEDs4BhIC9Bt+AkxWYeHGM/elFBEEDCjqPmKcZpi+cplg8sDeSIpRVDfbXtXeyzY5Rd
yV+pm5wT2RoaTT8poC0ThYT6xV3rcE2qRZdCO1qULkBJQVV+di3XvJRptFVNXa1GU+/fWPUk8nFD
u49yAjIaF8VJ0PNnVeD1O5lz/TDaxnobmBnsbLPmftUNBrZmRub3vhYH94yK+gdJj34f1h6Ce9IT
VnYZ43iR8LEwp8Etf84ZJZAo677otWcfHM+1jlUOC5iQzOA73Q/6sUGqxcaSQyhjuJL3MnjPiVuD
gxSmU3ZSBGtucVHvc4N39jTxZdwSODPVJ1Q49gZS/UisGggcAGdhtNSYs65YZYyr6qm8Z7V4XyAk
any4JjBvq9ZuaOdZpHKAJA8A/zI83gEXcPbGzFaNNcveafYULcGdNifbDtvwKYUxddAnH3+NquQ2
Lvx6XbsCv1jTVOfM6IBkV4xbSPAp9cw4kGgXWCEX6t6Hl0RwHS6kifnPqhO6NhymEuXGhgkJMnBy
H0+JiFA6G6Chuk0z2SbZ0zrdbNyCZFn02yYLjeYjVS2WP89A3bTox6SMrnbniwafYCkfnBxV3soK
ptbgV6Ko0Z+sXnnqajhgvE8aKAcqdYa7Xbh2Ux1EI20rd8Tw6Q9Se+jNUKpzS+Z0drRSE0KvqSX4
Fao4SJuvzSgs7RYtWeJfGeX2kBJKy2q+jZbbxcjAQliiL5NWergqDAWdEWU3fXkiD7uKiKngzS10
I/4ItF7z1gx9mcMSw76T3GAPrSwn8AQFbQ2rK1MYDvV0k4lhWuoK5XVIc/mefsyEFhpp4TGpsvEG
pJDaBaqugv3opQSoNKRALAa38NdGCYPZa1G9d6Hurlrd8u4bxL8ZqE88HaSYGvEpYlT+QS+penWA
SL9JTSYOzTNhx8TVjQPJxfr4PhW9cWiwW791htk4hz7NC7BzI8XWJtO6yDoMecmaG2sJ9DAMyJHI
MSY4KKMY2XhgY5GqkcWSyn78sAPKpcGyPLbrMa1MsCGdK9fwlbFyDEoam0ZRE6V+W+wkZ8mwnnPA
OQpbxg13je6JDwVsdF8BhtrFA9EHiyisRo8WBULMfDFZtNmuspiG5ujbAuzBkqGEHG9lWOT+ity0
SIhTMPSheGkJ7cPwRabYEL4j+gzopgk7qtruQYvtPLmFMKv7iOLM0WnLSwEBUsMml5BHTQGiyta5
aUIQHQflurG78Ys+5IqtVNPeWaLQzQh5oS7R7KMT8Wn5B62HKm7tBGG+Hf0heXYqUatVU7RkezmQ
om5oafe1RgmVFvh1zKpZ2uSdMEjovmT5BOql9z2UBaZLF2lcwZZl0LzORyv1n9kck/i5rim+dN0i
/NEdRmAZDWVjvus7F/AnZb3TINNIcp8zUzNJslx3Kq+626hPqvgBDZFJFjWIoU67/MesRP6/IMe+
Lb5n9031/Xtzfiv+HxBlUxb+/VWgKfe/5/+K+3j+Xjf/bUFd+6Mq++8/848q25R/Sa4ayrGVSxvZ
Vei1/1Flm9ZfCoG1VELNF2ZhYM39X6psk8wPKQxgygLZgeJi9J+0AtP4y+R/y9uodMORjjL+K7Js
WmU/q7KF1E1LYmE1LHs+hNWs2v7BywpPC/AcWZJLw4Xl4VlPjUnBXISMHSh7/J1dMpvoege0Y55M
R1IwLoKJ5yZLaY8OtuVwiHbkuzENOrV6BWhHUz70LXO65LY17AamDlCu0BpskWmuzIa8v05HQEDh
h2UkoY9UMzhfi7qE6k+/Yw2kI1kiPHQ4Ws1jNSIgMAU3t41J6UUcmvOkteR6aF2oQYyyow9vzI1b
0RjZc6yNxiVvTbqmk11d2j7UDw580JPsGsIWuCJ35tLtquAZV3T96mCS6m5gtkbVtlbt2RsgiNnN
IXK776XJHwha587XAYaGBuG7gjadnWL6MfsRZ131KsIX0Yb3xHif5vQOkaRbCafa4tb6hmrtLLXh
Qh335pEClE3l1wp8Zi4IdXbcIwXXCc79JuyLCwmnF8PPLmkGj08yQ0fz9sAdeqXZBbmD6965ZCq6
D6riPnMwRorMgUCVrv3QYKxlrIHhHONkoA33EoXkaIQenYxkqwb3ZNfDqcPT3mfc1uxcey0bIiRq
kV6b2r93RwCsxA2/NkMJEDx9RqNzojl5HLlJxPn03NcJyIKGAqB+lB3G49bZmEV2HX2CGmwvWILO
cggQ+lLjdxpQ0EjNuyUIi8wrek+9/sVMTn75fRgnjD3RKS6h0hDOhMrAPzo5cz8AOqjABRxAzFBO
qM6BkX6UVCMQRbm1uDcFoK2yJsKi5IkqX03OGDEZZcQObFF28aqJbuls68q4bX25Bp39BiPsPXMY
yTVXWEm3URCD6TzOvVPf4My5oDdeadVmmr502V4Fw1NgEEjdmHCsRu0+1cVbkYtdbN5aBsB92L1b
KDwoEDnl2V9ftETb0KGGGYT71HvI4YliAqjYf4d22LYi2mqQIYLwEmr+HoPAtprJPb24MRt503Tq
hvvxpsyfpvoZ6O3eqqrXyfFg38mdVcTAwu0zdRTBstZrWPmXwIu3g57cjhoXUivnSSVxIGVDsC13
fi1+rTvj4BXdThYx92wqpJHVSRjgYq5kBX5wS/k3zCkPaRG8SvHGCjpOVb0xOnJXxZdI3RkBv1O5
y5ApIPPoP0Ituepxf5+BnaC1u/WRXuqDuQdWmmlA3aDZHi2lrVXRnMzePUTERoatRDJULAfnXJvI
2mOAqcYdfI9nI2IC05+VeW7lUdguWBFn3HIjOyFLPVb2k9KiA3PPjRnTgRlhMWbmVoTNuq79VzdJ
Jjzk3hXu+70zv3yBch+MbldyBuOLHK0V2cxVaqyAlW+GplvSHFj0as/AcKP0+mTmEX5K95wzzl/E
uyrHGB8NiDiCZTkAv8qddYPCwjYJp9Wql8SRuxGCrpPBvC6KkxaDkjW0uZUlj5p97fySr0GgP2L+
3/vrHjh8WmEJgPYl6d4FjEvlpW5qwjzrZNsP+hOishvT1Z+Vbn0zFC3RmXo9ZciZu2Y9lGdpQwdz
Mn/bcIleOMXOAh8FFqzTnuqGXFRBcetHA8Ysy33UXf1iAj1JNHznWh1myyrkyLeNhESgr4hNQC9P
tHGdzVRtS5Yvo5U1zYUnoSNWrCrvI/CmpatP3rLJ46OLWJPsYWdR+B6I8OydW43Ohu6lS9VKnL0Q
Cwggs4P+nlZav2LG1K11gwt/XCTuM+UR6dx68cpIqTqBjy/OVYNDsnb0I6ajW1ObTrDiXcgFWnQc
tU5xt+ZtdRwzIHwkeg/a7tYzkpPtcq1VdRsdvTS4SpuxL1oUFgeFMH8UcRv+wsYQX+Jsuqc99tbS
0atRkx6RcGnrpsl0IvKM7tQUQi4RQsEz4eS5k2ktCNc2jRuhv3jRmv46OkxHMDogxyN8DHw7XEGa
pBnZMPYHML2p3TPD87ckITke7dJ0EAadZJ+q3xlx9tTFlub5o5ZiMkyKbRKnzTHbarGStzBz982A
78Hx5wxjaPwr4fVHF7EtlzV94+ZlvkaA+cyen9A6uBd0QVqK9ETPjyJSL4DVHnPLI8+zch6rsPSY
7wIydghTbsv2RFc+TCWIh9BjxAY6eVmnw6ET+Xvfdd+m1nwIqo44WozZJD7sVIZWXkMYahj6S0Ez
6a2onHY560AbJP6b4ZB1K17zBSSzDCqBmJZBS7hs4hKcRyGGJ72FpEfTd4l0mIm4gYBZj551eyCE
3oz8vTKGczS9OSJ46cnz0dFsQi/EGLNQaTxRYWjveiywXiI71qatm5X9KvZJ7xohYy8MmdxkxcjF
Azs8EdHLrpvI6jE/NNTaqM9cTCMR8y1p+khHBuzd7WCdDN08xYn3YEzeK22gq1sEN13mvvRW/4Yq
+SIlJ5TVvAfDvqRTkvf6KiCtouFQeiBFN9tGuo4+WHb6oQ80JA25Hm77HHNpUNgYuiLKsyhGY60N
vcn2ndybic/guAdS2SX1TdXB37RqWW68+RtLdMddCjdBV5kYLVImxTs9Nk+0UU3ae7P7NgrAceLd
OoVBfA5tzu9O+cWL9BIOeKvsvlt04elqsBqGtrKJtMHbRJR2c8Bm/U45h8YA94SNGgVMU4iSyEi7
febJ+BTUdnwDn1mHrmkQIQUkjWEreQVjBDKkrXYiJea6NfiWEZJTcOPptmcKrWvV297OtgkNoaXe
vhTDFya4jFsLbZm63sV0iFJEBEhMMnRQxj4PpKGh86n2A9sILRVc9c0iH5pqYVr6jR9/dSlfF3Xg
t2shxxvVl/flqLDbanThAbBe48zz12aRPqDcP4wG+O4AcXVXkoSLcOu+HILTBNWSja0hWAE1zsGW
rTqCW69wyaBovikUAjKKx+RCBi67Zxnbs8vKtTZ0S7IrrhC+NfNQ6PJKoJaCcFu8wDEFnIuMRo+0
u0mZ7qPLVHCiwCoinTMNSIBv+d4axUS+6ksCfss0qbdBaT7DLHbWXa19/Pc0d01D6+BIhyaNzq7Z
j3NajNIgCZRauy81m2VNhvdQjGdRia8hhHrRifeWi6ZF7hXKnu3/L7eacf/+P/7DsH9bbp3fkvew
+/5zwuL8R/6pthzQcNREjtRtNgIujf/JhnPEX6DdbAytBj8x6pf/7YF1/sIWaMLxgf+GNoKM2f+s
tjT9L1BykpwOW1r8QdsV7n+l3pr5Rz94YC1csAQY2a7SXUcp1/pUbYXjMIZ23egrGruuTcSzD4id
Qd3CSHBsO1UVHg339EM9evk3GY4C8+dnKsPEcIu6SDFsFdYnxprnDkHGdQURcgli2UjQaI2ZaNa/
f4rzy8dYUlKVMtiwP8dIGl6RmjD49RVxRAvhmGvT29W0gqCnjQQBfsnj5zjZFTjRkkM5rUt3GRZL
PUYiSfzevnyE66M5Bzu5KbSVly+JKWgAWBgo4pYklSLoJMKD+WLdrhjJMDAgrDkx1kiy1cm4Afzl
5Ou+O84uyYrr0MIMoPQso7f43XyDYCenpaatdUFSwyaCzPVt/Fb2i6ZfIX6xIDXZYhVOR8c9ZTht
iRkYetrc1KNrp2NGvfL+SUX9p0fwi9/kX+uA34TelA7x0qY7JT4RpHoOd93oWAeloLzWCcMMehCy
UdTdxTKJlnLyh+U42dff/0i/+o0sx3Axgjm2bZmfHptkhRxzn8eC3h82DGUYt7p18QfWmDkzxX5a
5Xw6Rwg+GEDF2evNv/+hp9DVYhxKC1Fk4Ow7ahVnxbkb1Nyrctge32CLFMQb2NVbmj3VyY0hb9Mc
rimtNZY/Ac6gNLjs7g0shsRzXCr3OQaTwHXGEQfDYcpwG3bcRyZvP/RfRvPRTlEldF/89maIv3bZ
H96fX34cpSvb4qsT81v088epxsAh7y7SV76C0nyLuH6J7n0T+Kd+1KGogLKKZlBWsgRKshpydyH7
SyT5R1YynjC1bYvbVN8E5TGZ3mT4oQX7rrRWiUMyQc0I75RU9bro93G5DtqVE9241kqaULmrWbt3
tVu8QDQN2/3vV8OMRvv8Mym6PuyFLEIiaX/+XPjiPRyxlAsJBvEFwagb9FOk0ag54KTlni9K6w/r
3phplJ+f6SJSdCWbNKTsT9+lKQkRzYSkRLGoTLlmh7F3E0gLc2hBy7LE0hLG7S532Q7bgipBTc7q
9x97XuSf/gqWY9m2LaXt8rnnjtgPq5OItMKpMntYtZhflpM4mUDA0yH7Ruak/s85/X98z3/1LOUg
joK5wOv+mb5naU6rYzCZVirEVTK09Ckc7npejiul17vN7z/ZL947TjGOPnAOglnp/Pr/8MnGwoTi
DHp6JRrzRGoLVleMOItUSIBtSfUUO84yoshWREf9/sm/2Fh4skNCrC05ZOeW6Y9PHoahjMtG8hEJ
/kN22ETbsbP9P5wxv3gKB7tLU5GSxYBO8fNTsB0R08lnXAUNsqQ2K1FPWeb4h/VhzP83nxYInVfX
5SwDmqH/fdL98DXGsMQzs0UmjDV7rdD0YdMI1mZrANHiKkxn6jbTYsxnA/Jeren/sEn/4myQcDAs
i43T4rryiaE4UQo3FgaOFSPBWbX7VjY4EfSxw8Fbj+PBl5SsTvWHp/5iM5AGtwMDEC5P/XwzQZKA
Gyjx6dNlQ0yQmIFgyMUnDPcS1TGaGK9Y/H7N/PKJ7KqOLmiM6/q8Vfz4NRtl7Pcky66iHCGaZfRs
4oEHImlKjWWhUflNkev/4cf9xQv5NyFYzjAS/jP/pX54aOGlUA+6YVylxq2soAv6NqjVzs0/RmX+
Ybn+8lkYJuf3npdx5hT/+CzPosCMY56FgmzTj6G2pmACkRhNBYZr4w+v4K+expN0V3LHZbf59HV6
TZj4CQtkFbeP3Sh6JL85IjSiSailrT98jb96E21yEjk5+C8b6c8fzdT9AXElIyoR4isUYCPAVmIY
+P0K+fdHErrpGCbsGUvHBvJpp279qfd1l6cALLLWMnntuvjrKNF0CjP8w8n0r73TxRxhUfgqadkW
p9PPnygsXbPt6VutXIvjD5JCv2tbnx5IrD+NNSGilTHtazJRajs4/P5jGvN96KcNh2fbyDSEQ0gR
G/en3TMYYdOg6ZovGOG3qcoe6wgozoBLbVXn+Ah0EmBwALd43zadj6ihmupH6vU/vRz/eiP5e7i6
dAQBqoqb6adf1RtwcdZ9pa/6qXkXvB3rQre2Iw3oWOBgoofT/uFb/+VH5zrKRcCmGmKg8/PXHpVq
Soeu1VdmjIxhtkL0pXu18dyj6LAIBwnFNWzzfuHKUqHksT6yzmUoP8Z/+pvMT/r0I2DVlVR/DMNs
y/10uDC2MgzHwTCMoL9dh2kzA0i0gx6VGOPo7s0DXYbCptq4OnzXodfW5OAdpBvcaFYX/OHS+a9D
gIKTIpFBoqlb7MefDgEI10g2jWhOPSeQPg6CeTdelqD4y76yYQEEczv/4/cL0frXa+0yA3QFmaYU
B1S7nxai8O1BJKEaV7qRwyb66CgQfP8lL77zzoCKkwtM6x7Qr2Bd2xt3ekrtGyu+0evXpHtq273Q
XgMYuHM8bbG4hjN/t9/55HMQxulk2zmpTn7HdQyg0AImmtx7AUb+dSH2uf8UjV+6AO3HtY/PQ337
+49m/L3//fz7ctOdL34gsrg8y08rbdJsIwJ2wHFT7Sz9oFF9OvJ9VJcUOW31P9k7jya3kTZb/5WJ
2aMD3izuXYAAQVfeqEobRKkkwXuPX38fVPfEiKSmGOrVLO4X/XWrjSoJMJHIfN9zntO8VjnuSp14
gcci3fsmp9ZHQJKIbLOQI4x2XQ/PEkbQoLpTkYpH7Yveea3xYpabnGNt4UFJmqx1VXnI3KnV9w41
XugrFNQCt9Jvg8Gt223RrAlv8ONtqhAXeJd3dwKhj+lVL++V8q3Ir0D8vo7JRkFFoDudTvo0SDpH
eRlfU3ndtV/68CFNr3EeaN0B+JtOnfybFr6M0Us/44dGBfkwq1taIpToAf9ihh58d7pf/LOzTdku
J75i0m7bei8TU1Y9FRbyJ+bV4/AeY+mP7nPfjQIvSVc+uTNPBNzm4m04X7MdB92ACK+ZXat0MOZx
zNaUPf5bk9CzHEwrFd3hyfAfqo5i44GoT7YvgrldtqLouStjj2PLFDf9KySVEQM8JpQWcrcD2P2w
lDa7G1FeZwkIP7sEGCLQhr2OwUlJSwtsHbXbuf+Whd/G3J0MG/U8ecIqPcEMsCD4Q4lsIlN5E/Wr
aptQ1gW207v+uIdxL2kgvbfj4lS98IY/XzCZUwbPPKUlkWb9yUHX5O2U5SQpOWGhIHWUwCbWQewG
Qvalj1PC7FjXL7wTf/eI6ux/F9mAopqLaODXTQX20qKux2WPzy9WWY+8zEzBC1x4XD6qQqePCzsz
EVAbbyZJPFkKFgl7BRVmcob+BrcL+BpdviM7Gif4/A6H3hS/lvXj1N2P6ndF/UHMiN3D74UmIovb
sHHwtudofSGk9E5Ht77ctJGrWd6wGG3DldQ4Ot3qTl7nndv3L+HdIky8F/YZAdtIyFy6QLiWZJv8
sRkma7AzrjKsyvo63LdXrebADSJtfSYy3kOPfl09yICA05UONzNyCL4r7igpFBaYJS+47tND2W0I
zyTaYwsVNyec7r1vH83oIYedOP0kQ110EUnCHwV4xEOPwsmeKlTAUboStS/l/A4IQ/P3DdjF3jGn
66jZCg3QhJe6vi7DjSxhZHXG/oGKgGnYLSJDesGz0w9XCmBhMlhpMFRr1dw1zStC2fbOn78U6VOm
jrbKU9ZLX01wVW027FrSInvg97rwhs1XLW+UhnIY5q+6uu2zXdFtDLSl0/fPv/GzvRZnRnRD1DhY
Ipe/Hs+rtmhTowKP4Qw6EVha1L9rNbRiQVP3s49c989HkyTeMdAITc4cJ7OLTFa1b7BpOOSRr2KV
Kt5QQRo1sL84SB0ujHZ+oqPkSy1qUeBgzcU1eXxxddIsYqhpcmbTRNec4T0OFKNeY90DicDM0xOk
GGaVrFC5PiDS1i68fpa7d/I0sU1mL6tJZNygOD/+ADTIi7BLuN5xtnidpxEGINlqLjy1vxsFKRr1
ZTbLbJlPRqnFZjYTs8IFUJjfI1w7NnSxS4fw30wUfrgi69ifl2/u5D0q0x5UVOxhTmZo63SujYUs
gZtdIkvRMGf5wnd3vhFaxqJYBPJHo7Bxsi2Lq8LKuh6AfV3oOGWEnSVSRuO0A8eZRKcc/6thhuWF
hf30IkkGU6mYU/an6o8A63RhL/250kCcOEo+vJbFAAbIvJLnb1UTCRcu8PTgwVAMI7PvVth2A104
mRr9mAe4bilrS1Z3xeu1TBDq65X1tEh2ZX/XR7VjKNG0/vwRPH13LV0Bk0ujN6Cwv/zYmf9yEiZE
VpHxCjYwDlhpiU6KbaiEOkoEmF/G4IizYFwY8uw5NCXelpbGaYdtNkf/kwmqhCKAvx7ZVamVCGKF
+gqAhGMMEx5mIUEU0dhk+cle11XEwczShefj/FsFdMrA1HXY3XLQO77VUSrgIk6swrEgGRjxhJW6
YNtUT9Qa6I3ef36DT2cuF8uzyEuaYhV76dPNAeUl3ScfuXTE8aYZINKIeP/MCtVy2RrhGkjc1zb/
+fmYZ1+qzCGW4pXC94m0zzq5QhhA7cxGFmC8OdZ4KuisGxgLnQpb+aouu59JVkQXJvBHaejXxc2U
l2o/RQcOAQYFwJOHBWCIIBWdnzmFeTtHa6SyxP4dzPrJqEBq14ItluwYMYTUeD0syNnYL7IDf4MK
dR6+JsmanMeQlr/4FQEEqmm0vusImbhWHrriij9PRewOFkfe3jbQAfDfWuVtJz3xM3Dp8wO0JbG0
WafJ8luFDP2Tf5iLp89v7tn04ToNk0IEG76ldH1ynaTaoTM2k9yZyvrBH2phVZUqKJERXrmmE5r2
+XBnCwM1HGbO0kaxLCoTy3f9ywM6DuWkj2EWofnmGIglhw2EhcuulN00TX/OSojfUIxu+1y9/Rcj
SwzP5lZZymXHI88Snqm2qCJnipMf4SgRIDhoINP7UPDI11qTBkdOM9ZJ68LA53eYS6YgSMWczQEy
1+OBOzlKGoUcSLqUojeJAQySyOCwNbXWCsnghUX+rBlhcm+5r5K61F6ouZ48LalGxpXWziO8pIZG
VePUNcaTrBm32qBP14Q/r3Orz69plAWOnjaFA+3kwtPzURo/fnoQf9APpdrMZ6EZc3zNSmloI/Ia
pLGo0zPIuKKAdetJ6tmNygQtqZErYkTbiFLw2At0T+mwRmhMGy9Pt0z4uYCOLyYYAt0pwekCk5is
2QCSAE4gHpD8IaQzZbZrUb+1qi0He86h8I6I10THj6OADNfqjeYL0Qg8TPyZh1AC/oeuqgcAPKfP
Q7RuIW+w47GVksEOPj86bNmL/nF/iK9EW7591hGalPQSju9GH0tmkEEdoQx9HUkjti4NgVXKQQQM
g7QactEGTqc5daDdFW0DaYHEzAtfydnCvTTLkRFQSFXYq5mntRdfiwBAcBSQ+lSwZyjCo0nmQP9s
jEYAV4jMiEBYf/7Inc983sSaieh76Quzjh5fd2ricmnrqnPmdna6jnwH8AvQ5lTKIqpofz4YTQx+
3NGkUyh1USxGIsGwvKWOh0MNDHJGGFpHvFPei3vWFvEZ5KROOG5wh/ncn1z+VnjP8ebTzqydojv0
FH0ae0xWcmI3qi0+zftgO+aOlDkZ2FTtO3/uxi+ddYMjIq48U4KA37JgA2FR3ha6FVNIWMkaJdYt
8WVo/NLazeX7YnodSVoIJxt3f0FPFA2SuOJgxJ9x94GGgJYUdzaR8Ahr4tDBB1NpVB9cTV6Rjm3m
jtFtFgALuWfKRiB/nFJGuIZIVmmeH68U6LLsun0s8HZ+q9zMty2UG4I2H40vxKugQAiJgBE2Ur4h
SAbFrhp8R6M7lh615/na4kjXr+h/UNSSH/TAKfQNtKAUcbK2rut1Ha/QQcXitmzWreQhRZzmaxIF
WtxsFiQFj38IDw9q3Sx7U7sFQb7EGQzr+GsT3yjBjqQRFMzhKjzI1+PL8DPb619lTzjkP+Bb94nm
BtoNQM9hOhRKiw10nRCiML3X1VOZvEfZXQbHhyyZW1xBgbTDDERmFEnA1vfwar6wQp+9lJaJs2Da
LZFtK12444kjpBLaSn9m4jQT08AqgV8ZFHWUBg3LqIS7Gfb5KjLkwAHqq28vTNzfzlu6G0zepVp+
WqSNtGI05U5qHU3M3aKObRSvzjD1ngBNiG9Lo5fTQ13BVYlAoM+yC6+Ms8eUy9eRAlDzMVSTYv3x
5UtccKzXAVNNaHYZMbGYALsHSFVURfLxwmBn6xD7cgo9Gu8mcVmOTtYEMwqN1mjAo8RqHWyayceg
EKxLmCu2MqVvQctkiKeqv7A6yMsJ7mRxYFzEQibvRZNWwPFFZklU1XihWyeLMftJvbzoNzARArRX
PVbtbB9pyqKBkFboB8abNtVJCeojaUWPdHYytmlugTSXXLbGyTv5B9ZGc8e+TSYlTEPw1yIwB17S
okFeQjw+nyPnd40tBJNz2eGrIiKr408PRkLuBQvLQy9U+1rrYGgg3BvYM5JgvDCjii9DfOF4v3wT
x3eMMWVoyIuUQrPMk7cWyByzAfBdsU2riB/RRk/Xu11fyXsaOQLLanZJbnU+EdFQUMu2ZMmQOaWe
XGXv42FVeyRRFD7aXSp8S4ERm0OHQWaqHv/0ji69IJxGyzSULPFkHkZF0TdkiiOJ5V3kVSLVOBCQ
rDNkaBmdkweWtWNbnK8/H/b8pjL30JIvCiKdUqd2/EUigIUbkxdweeS+gmPSuMhtRC/1ZXLkkTQn
MXHznw95viNUmDBLzZNWOK1H86S4kWuNBBQ0Ic537AnbaakyDj01TX3u/G0uY/ds9XQAvZ2RWNnJ
1To3h3DVS8kfL7NEbiwqLc6qliqfnuNwXkGcq5QMfTai6laTqeRghFCjbOVXA6hlpvCoE1ejzXef
34LziXU88sldB33SGaBFGdlwjNH03d6KLHg4muEG8YXbff4yOR7r5LEpqT8bLGeZ01TC18nkvB92
CjJI0rHb67k9qHJcrSWNNuDn16iePa6My7LKUkCVDMXn8czKIthLZRdSBCTpYtVNDTAYIQ8unN9+
dyfZ1nPE4EWBKvLkEQ1mLQ6EUM4dWE1LWKOOFx2xfR3geNLCS2KD30xdS0VlxMRVjI+IleOLinHn
WnMBxioe0/dIT37iAwfIIPlXA2+Owq/cgj11mBrGls5jsKEVuv38tsrnb+flI2gsgAqZMigbjz9C
UNOs5OUI2LH/WoZLOT03Qvr2cX4AbwUYse6jfQHg3G5V6U2dBLBXNAIAN/t20krDAVC/uWKI2u06
jRCTmD0n0eUlpgVcsUDv//gNyweG68lE4+jFbTv+wJ2ixYqELNYJY+Gm7MmfCNRyrdcJ2fITfkNx
IGqXrNzP79PZxFDpL1MSQoxLyV3TT/ZQpuADvGhirGtgkdYg478Kw7iyVOOLkiXmvxkM9h+hQJzk
qdEcX2Lhm/A9mjABjlYHvL1xNQ6J9NqV0MHp2/7plaGPxNjD4Y2MnzOpMbolcahDGh6A8r/VVZNv
StPyIBY5uQT+/s8HWxRn7EWVpbJ/cmV+0+EHhe/jUL/cQIzwNF/tbUiDmT1G+s/PBzt7GUFJMOgi
sB/jfauebvwm3CAqDtPIIZOAolNMJFplmW8Lz0bKjH6bhYN+YZWSLo158jISIDEbfUQ1xPTRPoDO
84oSz2ySd+JL10gulQva2CTXJZI+rqSw3gShbO0Stu6rHH7fzOFMHwV1b/gmCEHFuKBbOdtpcU8Q
C1CnoWGki6dCtXGCAUY5Eu5eaQrkoCopLtxvVeET7NFNjpWEt2Y6lBdWmeVrPdprIe5Rl7o8wy5n
2NPd6ahDZ5FTiN48SNtUmL+BR7tU//9oo/73KCbVIEUHTLuYCZaJfKqmMtEeBbJMxECShuVajAqE
vSHlaTEb7sBVlN/gIN2BHJE2kwAcubOk703SvUzqvA9DYLnCMJcL0/SNhbfcDuLCNpWUh6YGGvD5
zDx+if79ScFrsUmgXMc0P1lNukKtB18IY6qS+pViZddt5QM5bIJ4W3LGtZTXMMJ7pE/qha9fOv4m
GFmmhE5FfUkIg8dzWk4P80DtaAfxTETtJgYnRjL8tKmrNF2ThiR7IqroRkNR7EtB5E5j6EbQ94tt
rmF5DYb5+fMbcdJd+Pg8ukX9ZHmto51cTPNHBdNYGAyRIB8HFqXuKBWxiaYjBEbtWos9OSgKb26t
F5Q3op0RJHDheT1+XP8ZnqKRiruDXfKpgjLyOyIIY4bvcQY70zQ+CmQgzIJ4CwMFXFUvjBdGPH4A
/2tETmkaTVvl7KBWjoDRaSoscPsYhZo2G7fkW86FCZ88nJRN1QOnBJH294z7/6yH/0RV8cucO2M9
XOHVfy9+BT18/IZ/rEd/LZIpRNAmb3R6r0vV/G/Qg/EXb3s0oKwlp6AHVfnLoCXM72KzT1cBmsN/
/Ff+Hv+KhQdBHvXhj4r4nxiPeEUdr5uLkkNjqdZk2prseT82b7+0E4xQ1Ca/n3obkGJDlrXT7e80
B7fFGq6u02+uCHNCrG4HD+YKb6RLQocXecbNPK3nuFmBVNw/B728WG88xQMsQmrQy1jbu24dUpVb
Dy/TRtvBTt0NwUbTd2Ln4Flurp/hB9nZJtsYrokp+TABSgGET2aCnD2L0wafYQkP3C7gTtvZVa/d
Uwzr+WA42ddILSR3XMPICr5qTre66/gUd0CmXctJvXCru6HHGm0XewQkhCJMh24PJ7Szn+kSHcRr
mWRtkcvBw7iWd+VB92SvdLTXveBQgXAJo/uibupd6mLaW/tut3keVsKDYpOoxwi+rRo3ENKVg4+J
0I0MW7zvX+WrbtXZd/6qcaUbeLaa/by7e3627Kv98jcTsd3ptnG/qqvCRpNyqA8kYe8WxKq9J4rI
flk/Pgb2t9EpD60DNvUeKKedPFccM4kbAay+h7qW2nwdQBsty+6ewzUbD3AY/Livkf3IvbLjbeu0
/LPRMd5pCtk6XXD7W/2qOMl96xCMfMjs4HpCMxg9gRO6j/RV5MUt1cNgIPQjtJW76n32qFlu2j2p
6sQHQPKSGITfd9Duolt86l6z6Wzppp17/M9umLnyDeh8stn5QzdvBuO2fpnXqWM60QFA/zp8Ht3J
1hz9KxavfOkVSChYId+s8uG2ctKUeHtM66vkrvymDqsCc/uP8kYiIOWHtq7uOq/zUqd910unTux9
HvG1Kdr2KzZ9TVhJVFf4rjH+zD/6Kw2olqfYcePBpcOrCdeVirTC1XDjrqjWyi7vmO2YwkjcYvcP
t7d5uH2tx234syOip7N1UM3rwG334lZxlEP9On0dKG/LMEmgAthWtQlhX/cghQJHGih7OMahEdEq
fSEFBuuydRfbEMk880t5ReH2SnmoD4PXPenGrfDN+lbMuKxMPMMszDBk4UTtkuuQRHuOQZw2Caty
iaxODvBNRQ3Z26Kw4tfEMWAtBfsxHIwt4YfQ7KUQLiUcTleWrpRm2+l2BMrrZx7ZMhAqyx60dfnY
vRHWqx3aG1CwdbEdpl3XOQW5N46/C2/jbXzgPNX99O/4kc43BEb27e1hx+fHtv0AHI4lgJhNYp3D
FyBLhJD0NidxMu+bn/pX/Srbk7Gy9c015n7BVXb0WZlgyPoQtWvvDb/bdCTPCWEfrShRQPy6K2a7
xVc3OEJnjy/MOkr20RfpNmlW2qsjkGzwIL7Ha5sUHLv3uo16BZsFWD9MqXcuzLKXnPVufTttZMte
Bckehjd3RwX45gTXyo3/JKxxD/IEi8rT9IUTTgPH9xufi74W2cYvGusGks4X/y6+Dfbjd7K3qx/C
NyzS2AtlKkoKhPyN5uXBlypAKP8If5bt3BXs+9WaMAuXrHNEh85Nudb23wS7ueKxifbx94S0ckz0
+hu9D6Jy/ZxbIhLj+5p+Q8iE6fr1lkzqNyTqMMjjW/leuY1Qc8TbXn6dpy104jvlivCcQ1mjMYa3
3tnv4laar8wbl9ggz3who/IqO/QrlJDf5Nutcu8ZK+k6/Klcm0QlK+70oOyuq228KdbAxsXg3ki2
EKnVZ7XmghCk0cTbJA7Lsvv2FpIcsbK2ov0QborbXewqqy8uRFn7enJc7U4O3XfZkR2U7d/lA7+y
RUd9yd9eFRbzgqqvPa1bYovBir5R7LNN/gmFX3d0CdBZze5wuJbX0uoalsZzQxjjDegSzySKfZVt
i0PntK55U2xF/hMKlHZp9yvdocJj8d9YHrDk9FrbDQ4fiD++HDB12mmxgdNsKVs1XyVX+muyVf1d
+1PTbH6Z/nw1vI9Pcd0+I2tt9qlX2umz4aIUpBFPYa45VIdh3cGqJEPI7n/G8o46NP0JJAYrcols
FKrLNWVbfnmwvJ62Jpb7pt0Jmu3fpJlDgULyiJuiBYiZ1NY8QkyEFPUYfOeVJl6p74FYo1JdK25w
q3mvwpXENeDaI0WWNr3HrHQMT3LBSSlvTxC3dg+rzU9hm3cOSXN7c/10TSYXjGCfVI43bZVsa96b
xpV0nQyr6TbiFnVrmlyO4i3/b13hzihXwlfesXx8w0MJGTzmb0mGKtxrDnwo8wVJ4/VwEIGz2FhK
wyur+jr5K+F7T8gTbQqYp+qN795ZDvKeziZ0hLj2AHkh7zntNeUjU0BWKLKYNOk2Sr8BidjShSt2
Ot7Dj13TH20gH4uMP075Xxjr3otyqqMgbP+v96O4fst+NKf/0f/G5Oal1vVJcvNb+kYA59vR1nH5
LX9vHSXJ+guNGyI3zpp/b/X+2Tpa1l+UiiimKfS78J4vfsl/GGHGX0v9aNlvUtahVrwI8f7ZOop/
fZwILIukSmwV7DqVP9k7asc7x6X4T3DuUifjr8v29vhclagz+Oe+bDy1m8uNqdGXnuGmkKzkx5tf
bsvt3wfs/8i77Jb0zrb5P//5u6G4A+j0MWayIT4ZCmpGTqmZt3qrdOrGyKMXaRRFd5Ihv34+0vGx
eeGxYQRQUILhBJBw/i+1zF+2w2GSFiPn98YT1dminddOntlHpWsIRgNQopfvcbtUh7Svy5e0U5On
z4c/Ldf+PT7HVOR3qrrUMY7Hn7NGk7GANp5RCePDbHXNGjJ9vCbfx3/Sojz2Zr+K34nrjXdG1yT7
SpwUG6Z44Vz4JMenyH/uBLUtVBdIHaVTyUXVd2UnyHy9lFvYPbRz2d4RuYFOK9QzRM4ZLrlJL8N9
6Ev1tUWWzlXuh+G9P4gd8MUpxOoABfIx0fOlkNoieGuH4nnSEmPTD4V19fnnXabAf1dmPj4ueKAl
slzmA58J4LUxSpN4nFsIUjX5d3JPJBf5x5AU49HYFcByHj8f8Ddz0jAocaDjQ6Yjn3YLokS2xpbE
R+TcxOflskmX3Vd1co7aS5Vh+bik8vfFIQKBEohaeWk0H8+KyUIVLHY1swLgL8emNo+3hSj2bPbJ
wXwxDCN3dSI9F0SklJFhU8/mQ6q0BCxns5LfJLLZk4NtZW2N2EEPvsw5LmBB8iULNlVP9oOktOpO
jxP0QArBi644jV3uxsQdoj+Ik5m3Jsro7MIkO7+H9CGJfmcJ4eKo3h1fV55GfTBFPrv1hlxFoDPs
bWK6af7c+BeKIsdlmOUWMpSO6ABpl2mq2kk9rBF6C6l1wfyIeuG6U4mkWXjzve03pnET6hrHw7zX
Liwnv7lATtfEN7CS4Cw/rQ+HU0tuqUnBS57J/4lTHR+/0TQrVeqi9efz8WyOLMYsMFxUJg2qCsrJ
BeY1RPC27WtvGsVh14wab2q1UC58Y78bBQkWDVjZ+ABNHn9jZd6o3ZiblZeTa/Zo+Zq58cnXbS98
WydFRL4uFLk8xEsbBFEuHc/jcWrSlOO4EpELNXAHtkotJN8nq5nYwih1/1Wb+vK7T2SM6gD414k5
SohRtKlxQQWbEHEnV3EX0CEkMpdgW+IlMZ99fr8/7JdHK87yGjWw1JvMXROT4vFHtCZovXMh4V8T
qtLFOppvy6FRv8VBoW3muTfsORwpOOpC4GQ9SjXuqrFJTHlw9K6Du0eGzG7Oi2rfFoG5//zTnS6H
GKfJuzUxNVArQiSyTMxf3mNSNtQkIw0gyNSZg2Xd3Bd9Sf4Xj3o7y8KFaX722lqGA1THrKOEJGun
DXKra6WsFrUcZFbkGlIJtUvpntQ+e66TCXVvF9iJisQ5k9FFzRJ+KO3u8ws+fdI+PgG9M22BqbIc
n3wbOil6YlXBrurbInMba8q8JIQIzRooeZ8P9Zt7y0uGZwyRBQ6vU7URcNKopAhOHUwHKqdqgNlI
/llFPe65qjIu3NvT9zBVYxwqlsltxSly5qkG05sbsTylnmTEuKBUYczQGEgIMinoVretOZkbgooV
xY3lsv8XgyMH5BvVUGDCkDieRqaJCbc1y9RT1ESgoF9OshMbvbyTM8KX8BI0K8il0tugz5Z4Yak5
XbG5cPTjC5mIuUWB8mQJCCb6dqJUpd5cmdoV5Mpk3ZtCf1MG2LUwsU/PUSzXF6bR2aAyGoAFhMOL
FjyHcjKNAJmbQaUgyIsHaJI9k3o9M614cvIfftJAlAEXPrmfT6izr5hBDSRVsHZpPDOHj++yn7aW
lISi7I1tbB7q2ow2KJTkzaQZ8WbKTMmL0zx5H3Ihu+AnXi7n1zWMpetDK8QyRqn5b0HoL8vEUMXW
XDam7CVjiMyYJ/igtbV8QQf1m1FUes38eIgysLyV4+uTs562hxkqnhk0PVENFG8FZawu3MWPH3Ny
MWgq+B+nH7atp5aZxpzpNkmxgurPr9aDGc+2QEA3ZYUirVeq1oi7Lp3GDZGG5dYgs3bfkIuzEmf4
LqTbp9ewuMFnfv7dnq1LMG2gNfN6APbCaexkFoMOl7IcgYZXZxVwvQIYeTnWzoh7f/v5SGd3edn7
stjz7l/EmMYyy375LutJB+w/hzKUDqPYp7IYYvidLsFkzhY/MC5sepVl3tBpPYUSAB/p9SpiFKUi
PbOxIsMTI6zBdSerm7bHPfeHV6VLcLJRVfJeQatw2j5jv1NF86xSzTGkZEOInkFHE+Pk56OcPYGM
stj8oRKi4OR0fHzv4j4POlTnqdfOxfi9mCX9UDVZIdqxqUc7UsnqnRrIYkTPErL+52OfHjmRAWE+
+rCPLEbE0z0i2+p+GAhn9LSmh7TbtYYcO7GEVN8vFOhPWaAl7Hpwe0ZyGqCcBql2QVd2/qUub7Jl
4WPJ1sxTaXurNjOLjpR6CTuRO7OtlVXpt9mqNgn2GrpBvtAjPltluWT8FVwtxD0m1DKVf5mqUamb
QmYWqZdF5Ij4eJYJnwv1BzMBWJvGibUZ67DdfH6fz57Ej0EXhMFSr4CecDwoSPJ5UsBIepPZaI6o
lL3GG62DMKoUQnXhjp50nWnpnYx2sh1f/DO6UsD6rXwAr6txbqTvHXnMQCvL8rnQjUzakTs+vbIB
rqfVoBPfuU2UMLlw1edfrczpA+OujpsPGNPy73+51X1IXBlbhsErVZBPiWmttAmMNvHIoSuAVf/8
Hp+tQRDDOBroKG84bvFCOxlNEadpaMvB8yOQ4ETxGsh8yCb/fJSz0wFKa5UHFoskDW7QKPLxMLkc
k/GrCr3XYu/tCU6WrLVaTv230WQzTpKBkVCC0OJyk3a5GTkDcsy3ZM79vdqowpMsRUZMY2s2FjNB
wvHh8893fhc4zLI7xJ8KvQRE5PHHq7uU2KCwyejXcatN7LfrPh7+KZf+jxCxs4eIs6zCUQZEEiUB
urjHo6gVIdFiySitSRm3K/BOxLM8OeoSb9jW+rMkwOn4wyvDiPUhPZWA+Gm4cY7HHKs2H3KCsj2T
nfxL5Gv5dWPAjvgXo+B+Wuw+i4bh5P4ljcjhRZ46zy87a6sZvr/GGa5f2Puc3z/ILRwxadYjSpTU
k/clK0FIKLrYebqQ0t4Fdc5JbpKvazjTO3YX7c1cUUr/40uTRZgQXBcVPjSZxzfQ5/1SCgVVoxbO
o5OlkFusAnX8H4/CqVnGwyOhuePUcDxKqhNIwx+tV5LEVtk4Q/FnAVy//3yYsxWVXSMCI2RevDSR
KZysqEMfkNFe9Dl7AZReU6x2q8rSOicrgmr9+VBnj5SBkk/migzETOjLTr4sE4Z+KvtG5aFnxdAZ
arpLbMH7vxgEsQbFNEnkPXFyPX09p2aQ65U39IRjm1PoH6zA7y8czX93KSwPbPmJnGJTcfIMDVoe
hrMwVF5GchopPhR7SRNXLhxkzr8bxFfacnJDSwrd+mSihbHWV0NDASD14SVTVCd+mpPbddfX1YVp
cH5BH/L4hdWEZwyJ5/FskwRlCgMzL7xIqicCipLxcRJm8cL2drktR7t7RJ3LsYzzvcrtO321hMg5
KaTBj4G7nW2oygjvSZf5O1Rkw31k5tOF5WGZUcfj8ViwtqK0USA/nW4JjcA3Ohm2Fs9Qn3m1Xxv3
ZOrQZ9YLqdkJo2ntMkOPV0OYdRe2R+ff3dHQHza9X97Zgzxp+RSnA3DUMnSnlLy/dlIlN2wQLnw+
5c/vKgZXLBxggCmbn01GXUtyLQuWlcLQi4PcZCRup934QyJNbQN7tr9kMjxfdTUJihZ8TZSh+IiX
yfTLtQlDIU9V2rYUT2Z9p9dSbJLHahmuQtL3Po6wgKdaFrmfX+bHUnT0bVKmAd+G2EpBA4U27njY
yq/9aUqJoVOiqs/tZsjSlzTJ+32d9OQmxEESvgBRz01b1FnXsA0qybimEzM+dkpehavRCuZ7grKq
zs5nMdddPzKLYKNk2Mpvp0qYzLWaFjWah6LX3vJwQgL8+TWc73qWAiEC8QXwg8oV5PTRrSPbm7zK
Ma42raDVD+pUBuAnyRzuWXAzeQcaCCsGibs0AIYE59s6BGn4rMW9Lzh6j61zBVFR1nftHNMUJwoP
X+mFj3gyndCaUq5ZSHFs/th0nupjAf6VuurTo9exxzSeHKfTo18HxQ+9U4LvShCzVwjzWMaqJltl
Qs5BImGHhJCOWVIiosDmWCBIMGZl/47Ua0RbvtrAMWoSbZIv3NC/U4yOZgXafrAoLMPUDchTOpmM
BCbksEPl3EPgjfDHSmozc0ldbr9XaI2xgJYF6SmRj8PfjYVRfqmiYPyhlkr0jYxPstaNtp5UNxeH
Jb85j/PKVas4oODK+hUD9+mna4oqKEayqTFaV0xDmSvSCe4kX1JLk5WmdyRsKGxoAX6reOVqJPFE
oJpJsU1GLXGTTlIDgnEE4znuiNeUA+2L6DfGtLKITF5njSmskfAHmW2qKcUOLQIgi4JIFFLX6lXl
MTHLOSWlacYkFPgy7fyopGxNFoAud8wIg8hBXZsH9UBmniZtqoLt82oq5eiWO9/dd6oyNCtBnPP3
hqSGrdVTlVrNVt2AtSJ0N7urglwcXRIJMFfmbIpvC070yIwKLbhVpSzKXKETO2VPqvHsRUlCIqPU
lxnhENT27bqfLAkcVF+PazKAwusUNwLyNkgAGWEKke/1TaIAPgqlEUdrDnpJcHJRTUFFGbMcH5YC
ae3g2JjCTdpMIWEj5CVqK1aVZGEVVOZbV9YiGjsjbbH69UGpoZ1qKmDTQU2e9WpQg/S1U/N2X5kD
ZTgVDve8CWajvpnxgTfrbiBtYm3JpNoaodygPzPH5FmJO+FNqFLlh0J5K/Mkzuzk8bVt4M2pMnZu
TaeU6JYgL5/SPot1rMpajqgwamEZ+YaBIlrRQ/1F8MnE+2n0uaIuqQBzJ3pGFJBj1BZD9SaW1ixW
ttIJ5rsOBuMlHdGMr0ltzCqvJVlcPOhTb+LfyQKrBQ8OTnSV1b21MKP7hAy/ObKIC4SXWH/3p7ma
iBwljNgLxlxt7XrQU8UJxra9qbNGwkWcJfLVnCgA15JYQZPTSBVGU3EOSWPv2yHFhR+VINolMqxH
O6IrbiKMwS9lp6KIfXskU/BBjLWos0mIle7EAG6ELcdZNNoQrKYXeUpEEKtWOF6rnS8+TBJeHzeS
oegw/7P+IeDtASUsS0Yf5HTbDkQgp1G9kstoubkRW6hVT86iugTk1N8D3xK+lmIhfA/T3JBt33/i
5AiTbDTjVU090tXVPkEBNITzXWfmTK9Ki83CVsVCP+T1nK+x3ieDI2ekhG38VKuepHpAeKp0WpMB
moj0+w6uC1EWBOp5qmaM81oQB2SYcWhysGYnMiEIpYH6UCdSjWpImsrDrMRW4g5FGE8uG0n092OO
58IZog5UhiSmIzm2sq/b7f9j7sx64lbadv2L/Mp2lafTdnfTDQEShhByYiWEeB7Ks+vXf5fz7v0p
NAiUfbS1lpaisJKyXdMz3IMZLw1iN0ts0MuvtUZPMCkuukxkd6y07HMeG3UXcr0Nw6YZ8SZBm8IV
P/I2i6qt6FhVQJAs6/tcT14A0s9aPsMOdKxwweLCDS1vSjmaYie5gPkzLliGFkm8lXkLem62/AS/
UogN0NB8lTX7IMmd+8S2e7E1G8v41kV289Rpu4bda6LALuNyUOHk4FGKJn+JUuDA/bly+vEp9fzI
S1gJ6wWoXHu57mc7S88M0sl5C2snPygMB6rbwtUTCop2KlkmYw/H34ZS6J6NbgvRy8IW1d1lNYCR
W5zakE7MPYGinlcNClUw3Vr3tZdyGRuTaMQmxkB7V1SOPe5x5KymDaYeott2HtVDvu6scS/qBk3d
Fe9ffKwbyMs5fiXNhhJw5JyzX5fpYqZB/mDXRv8kuN08mGWO99NL8wCdUfyTbhHUQ/styMb2QWrp
TJtCwe7YWOhcGxBxRPlsojxlsyXirN0HzKYRFg6s+Bwn1ZJOu9M+pbwFgGGdFTg3dyVVvmFZnGKX
B8rIQ5VmndrMYtR3S5o2mPqw9KrtmJhKbztRtngXJIMJEpZ9gmw4zb1vRT9OYlXFyDGOWaYYuJk3
ut6Oe99GJnLoeNDIwn6YBrcoPjfJWNrhONfpVa+NxgWO3WQ9+hWqRi+AqtXFhJWue15FBleY7WfK
vZxTa6jBgOOHvU904vICfqrEoY2TKLqu57wEhjpVHgp3EQcx0O2J4ruHATJbqBf2+ep/euNai/ek
i0Dg4ZDZcGhNgpd8P3VJj6FrZXndfemWYrkTpTsuO1+ABuMe6PzfpQjir5zsAtB2Gw0AjdJ5vOmo
vxC69V2EBGUXiXGbIU4gEBFMrE+y89sxnMokzsN25mgJ49jnws3jmTOuTHv7t4wVctoiDnIUfLnU
kLVtCmsfWLprN2kwIh4Ux10pd/lMrxrvwaT+1RWUlrAAM2zrQvZIxofzDM1mo3QifzYOTuYbK+ek
+2z2pvlAQ6Ty9piV4WIx53UpLmqAMtkBQbhq2Dfc8qggjp0wLwUat+PGj41BfkoqUeoDRBbT/iCH
su2XSc2f+IzCpLAogdKzPu2SDovXV2aEFOjC8rnkdCs9WnltMm0aJVF+yRUVWSzUVR+wbeDsEHnU
CLhW03TX9ZQztnJuiDVwwSFuS0FdWDt4wf7l0qRxsEUiXVr4ORfez9bw3WpfZsF8XS1NU4Z2FnCL
vR9vrvHZX/Hbf19n7fastpdwzk4i4mDO0rpStTz2TjScOW4L862fxP79UU7SsT+j0IAl9AZzh0nM
SaHNqQInkapxj2ZBiCAnjEa8Efy4H0wfNdLfGIp8zKF9TSYNuf4ka4cLNHlzGrvHCGMpvUGnjUJl
5/tE9xjc/vt7UR+y8QxFsQ+u1hrM/5WKjWq0VJOX7pHs2Q6zAQ1OY2k5LBxIqP/8CVcQI98PpA8d
wPW9/xpqMenlLnXvHn0bAbJJzua2cKD+crwkH1TY3khBUCKh/M4yp+R9iqBrlGht/HTlERpifq9R
bjxYqQ2wPDbiZG+sNNT33+2kULAuj5U9Q4vPBWFkn0qEcw3mHkQ7B1bB8o3gadfn3b1BI7frs9/T
TE4WLOlHHPm3B0UZcFWTA0F1UnOZ2sAvgOU5x8j0cbvT3bhLehHsMginuyHG4HKTmgj7DpH8CNP0
xqZzWKRURBB+AP12kkoH2uoW9BWd45SzTty+a8FBe/qDrf16J6zVS+TPIRBShnllFjMaSPZVo8bR
bI12PGU+rtWYMOH++GAfvH4haNAkq4QEgOuYxJeLE253lU+pMQNqJGmSyKrs/X58eH+VvPE+SHdT
i6WQucJw15P57x2g06KxO9kf+7yBb98ENlXMBvO0XqgPoJCnjXBWJBoVNGiBMdBkY8iXY0WmzJul
8YfjmPXJeRTX1nlVKPm9rXvjfO6wn8UT3Qttb6x3fhAHh0IGw11Q5gNGhW5/oPXn/PMm4dv6QHiB
dKDbcVoqjsG/jdYStcfSxXq7FIb1rXKN4bJxCntTaE+f07wuLgoME/95IdGRos6PuxYPIE4byLFV
xaJfmvFIYAlJaFHDOUESmm3abM7en+PXCwnMLoP86S4CQz05UJuqxmzSH+TRnG3ifiAKiBjEH52l
p0I8TK+kNu1wlNKFpwl0sgG7oI/yRrH3gwJgTBw3EANcLIIpj8JtWRb7SMHeR5nKs5/cdoSyFvUt
vg9DfW4GQx5OFpR/EnccDefE2CbOlN7jaohQ+LIke0d00ZlurAbKAEQfw3WMnWWig/Hv84J1iM2t
QFkX3MbJW1CMThNTpPLYta5531gDqWifwYitVkmT9ydmXfB/xQkrhH4FMHE20/xF4eNk81lCIR01
jwoYpluHjh9bt6rrid/pcp9JqYsaSsg0fWC9cbIckIwBXkM/nYY6XFz3FCc2o+bgVEaQHbj74KHQ
DQ+dIPrIDeONUf4wBDi+6LkiOf5ys3tOMs+57XUHs5osMM9kVQfAIXb1wTc8LT/+WXagCRGowMyN
EupJGDSpovOCzBHHBKB+euaoyOxC3Qq7P4/sMfkxpsMq1+JFxSYSdXEtyHGsUOqFr1t545CFC8VJ
Cqxcz7/pEKEk//4sn3yJ9QEp1K/9QorZJLcnszxj/5xpSgdHOaBV3QjE6atFVod/H8VfFR+YVQCW
p7jvpqRK6a/XX5508ZbivEDJZfgIY/j6XRyJ+w33Oz2VFZnyclaxJPBbQMLi2I7+dxAEdHirSgAE
ef9lXt9KhH6IKYEapnILBuXlMLoNrNHVsTjWWWfekb+get44KTbKtb17f6i33ojmMf9grwXa5ORw
lEYxU/wkpQEfMB6dzIJATI3hgzXw1gs5wIXRNUFdx/9zdv51zbbN6KdjOdrH0iqdq8yKsFpfoG4C
Who+gHis3+avQ4XlBqaLuBnQHu0Mhnv57frULqcliCwQOlPib1u/xtB6FvNByqS/yptogTk1NAoR
7K7q//09Iaiw1sHPE4Wdxu7gdHo7qcl8kMNSn6oR5WI0o5Zzd0CR9f2Je+OTEq/4a8pI0eNVQG3m
nYToInlPTTlNWG20GRNJuTOvrX9fI4S0eJ1xYjPSqbuAp+yp1U1sH4GgZwdrbGEbG/H/wxrBKgGN
J3YXmr2n53IRKSmiWYpjXA3FnpeLwnk0R0yLMJR5/9u9segZCucYgg8gBqe9XtsYfG8gXDsudkX5
0vPhh9bR/EEA+8YMcbuAlqVKSXdLrD//a9HLMm7aoCpY9HAcrqhGwbGdmuGGs/yjfuHJTboueob6
Ywm2NpdPs6sqCea0y3sbvvGUfUkpGOebxXTwRJ7dMj4Esp3v03o0zA8W4ZvjoukFrpN5AxT88hXN
Qud0hlr7WDXJY0t1fGOMaHLOwU8pl3Zjjv7d+zP35jdd9V7Xc5EM62TA2ZFD4EWZzWUS0MgKUtpU
YNnx58v/fSRW45pLreseffmXrzZOQ9FlRSrQhRmsL8oJ4CDX3nBNVfAf4VkByT5SKHQQgQx5gfNH
WuivheJNkQ8qhRsSj/oZULHuLrtAGx8cjK/mah0FoC97i3FAYL18Ib81VL8ULHosHWfc2xbVfO49
fFYdWQmYvTQ7HLLxpHh8f8pOWQjEWmwCiu9r8k9KbJ58ScsuvBLppfqIrbeHqRCY8TvfqcZ7Qzbt
sMudzqfcOlrZoTed2N2WJsKpF34yxhQu8Y7+SBZ0XSMvbggKEBAKYcqQdlA5OtmXNYecGeihwtaz
0GGtqvRumoX5AVpg/ZynowBagQoKSoQe5jodf02qMUeOGy9TjXlQgHYFpc3DMtfR3oqz+yLDYP79
r/zGS3ENwEldTY85C06iLH+ZR+1IXR77PoEh2YgB9n/0kSb/qzUERJNADkSCpAwgxMupfP+JEd18
dVdT7iSSQjd9xV5xb778Rr5bWlk0RMlBgRj82kUlXZLENIfnYczVM8V0jdtR4EJppFPS9ZtSBmMX
ljQEPnfxZHybiGzuJ9igv53ZtcrQzOa8xVJmmqMdV5WHN7gwnG1TVciMJZW0EFZzRvpATWKhLDBp
U1x2S71U2zytuptgpFEVqqlIqlBHJpK5pqqac1G7sMSaRlLaR/fYjjdFmqB5Mc1IRiFwnVODD+Kk
NM9it66jXauVHeEZOC8/Zg9F2DDtjMzc1dUQqbCdipZGJd3HH03fLBFyXzoSu8CSI5rJZQLqITAi
65eDWGe+QzWt+RoXUFvCLKPFvxmjQnyr++lsTNMF+ngren+fFj7iYdO0oMYCALMIIVb16KrlpgMe
wYILr0rEdadM6OVmBuUBFtP3MQAcliLON/YQ08AYPTneQqr1EwS0POQfQByWIlyAHB61pGJxtiRt
clMNQBa2BHrJ1eymdbErpo5YyqaJ8VTihrzJR58fD9Bh4rzDqzkqIoiNPYXpUOeLutUWbOFNkjZI
89O292hRD0pcKs/AuMgC26c2ZtY2t11XQeExsAF70Endf3ESQ3o7I8vQpW3jxQk2jXSbX3Us9Zck
QmkYsf10wGPam+mbtE6FdQIVF+AVNB+pjetFF9GmH/PlYCTWhNpAL4Owd+IiTBNjxvhHp/E2G3ho
ZGwG0ZIuOd5jEHto54ywfGa02soRF6cWLMGW0KL4ZOQLytVNE3m3s2fY96LxKdHkXT88YL+2ZDu/
n+zHXGbFc9SDdNh2qRN/j+WMkoLrZCiYxHnkskBHz1gZDzVPO0I2ZmxOzGyTTL13hMZmGXzWJEfR
R1sYkE1keIDUfLkD6jFek6n0rEmXJR02fUb0CSm4/lXX2LtuMzPNmAQyvQPSZ/6TI/RwkdgAQbaz
GDSeJaRTQWgngZywyJvyaDMV1lCeua1fzJu8wb2KnrARU5YITM2qkmpBoT5r7Z+k0XO6a+k6d/wh
jNHDdLFGixZeo877SLsa97KmvJhFW9thbQn/h6879aUP6MTUY5FOFDPm3KHgAU951y3Az7eVqJIH
Mw70J5Rw6H0kRtx/WdxEPYAnAMU4FSlgjXgYZp6omlH5jrW1PHuZDpKLpak7Se88zo80xUYEIakM
0VYbxRyEqMHFyKuZzhMG6z5NR9ucflt1UiJp2tOco4ucIENWukYHKo8b65sRBPqnnUXqV9Wl7ZfU
zsb7knscMXAjqx7zOu8vZwXteROkCpu8OJ29hwBOuLtNRgBHYWG0ZYucf5I9e3kcy7NamqV9gWGN
foiLBF0SP5aATOq5AgkR94H/VOrJKHeubvyjW9MmPmi8VZ7SoqWZbKoZ1RlBeeYzduPzr6kStPpB
FamnIe+p4iWTzDfSStVVXTk630nRmtcLioDJjqaovnVShWGBadNO2llTaxUbFevqVwe3IQk9x8ib
M2eK6TtXPSChsHEpOwIMa8uN2U4JMj4d+CSsAH24inXstmIr+9LjyaNllY8ZEdze9LJraCUOaWVv
sOP1aPdB95z59eJf26zolvPT6dqQBkqvgabI5XqprPogdNAXK0W9cLYzHNkvNHetBAKfSh1MR3if
i9hL/Se7NrkLaM9RTlikX+K/YxasFNtRXrkb40GVOz3q+hhMC/bDuZEr61C7krfQWiW/YgHBeiMj
WLmh5RBzhFTrVRP6ZQKh2haV/dVuFH951Dv+FyeoJUf40MarIV7E/k6SSiPqrjiqHTUnP7AZMp8m
P2/sjQ5SxGRi08FR2TDWuTGmZcWxyU5slY6DOay7TkU0YTO8+xoQnPbXuMk7Ti+p3Qc1AVA40JZR
5iYwR/fB8Nkam4AaEv1n7Ve/266I5p3DlZaAEmqddL9oC2QCnezq0Ye+daFKnBC22C4QDMhF5x16
4K7GKs1qiurQ1m39VNge2k7kRuKxnqoCefuhA1KYWUHvnHllYTkb0B36KnMX78cytnV6Ns6WxMkk
GBB1cjSdyYS2t4tijtH9aIGc4BXfOQ4S947xPYM6mG7m2HEPbgxYLFymLHvuTYNNSLcgrrbSzJV3
AJkTP89Dqr7Nna4crCyMjCYeIgoCL+yaVmieF60RLmY1PoIo4CV6AGvxlsKlZaF3ZBvjxejNDhdH
MnbNXaES1z5QbxXGVjZGOW67hQcMbVRsi1BWbeudGfMI1RdMiAZ450t1Td2ssGDhu/jGxqjTm8fV
sq9Iw3qUuX0k+8HPxPWUL8J6sQbzzp2sdDzgE57nKHHF/q/ZAs27SauEiTVjMZKJ94bxkJVZJ87M
YkTuAOX3nKqtj/kOa6mOblIH+MIy996zHKv5OXLiGEgPNlZofxZehxshTeFoowHt4JrHfOGnCrLw
gaKG/cVuvPkbD7F8gzix3ORS5b8BFATP41Sw0Hoa9RcIqvMgRu3Xu8GdkWQbiuTRADDx25p8NGf6
bu0pT2lqeFtjzqLnKery+7wWzhfQi/4XPcwx0U1WmyiWN3I6eEMLzIIyJJWGoEXbYrvaM9HQSgQe
1yAuAdv1Rmv6GAE64ruqhiW9xCKmveWUMr1dPbpoeaUNjdodhoU9ElDjoH8hLjx0Z+Clxxrmf1sF
m7KrQONEMlfR2eDiNxdmU9IMiCcFlXsml9y+YgtH05b+QpbtaPouvzB+cZOzyYJ+Emp4NfdmH2fI
Y/gaO+xMes1n5RTp9yyKecrCEhFAPVxykQWi8TJAF55SfFq5/L8aATDArT9TeHOHPKjCORblBHMD
CA9+vkNxk3Xl9Alr8+Gp7QED8hpLkG6msuV7tmlXzqEI5hn1qdKPTO55XBemydYijKaqy4gD191C
I49QsaJMjL102iFW6hdd/EUpB4EjG5H+zz5rP9nkLcIBKJhhKks6DcZsS0iIELE9iADdPW/IWEbd
iupZ0Te3/TTl0IhcPOU2oIjS3wMpg3kkdJ0ufJUgoeWP3ZM5x09pJuN0Q5BC7jfgYHvWEXDedaWL
TULkANrZzL5TX+UiBZvIMvMulSNjPlJmp96W2huSgdLvXRVCJBVRqK05vUIrQlBAHAYd8zxeM4TS
VtH0Fe5j8t1sC/NSm1n9czSM8cogbP1lBYWwDuOMtMS2qIEIhXVhoVMYLBrdL5dtm4WZZTCraVkW
7VZk+FQcusLm2b2gkb/cSNt3MVjxdq9kM55n2eJejdxzy87Tyr+ao8ECx5hnSD2Bdu2J70HqRPsh
TYYSDEgWfNNWUabnbV4zW8LnBt2OgzGqLXUoa7oINCYF29buOGQnIzF+LfEUh4FH0depy0KcKxLf
cauyqpnuDTfWt2KIexAa0sbVNbG09FGldwk68t6DLxl3jcXlZTOHsxt316kpxqfITPDH9Jugo7+j
++ZS9iaQGTkqzw175QDWHHC5rsNZtcR6fZY1YDEzmaldU2QaST8RJIfZirJPQBdtgH8pqOWw9Mzs
KXds41ECqCLkJa5jVWJda90OVeCFxWJfGEX/qMR0UNmCMEPLf+Jm3saLwXJPom7jeO3nxtF7R/o7
F7j90hv7BYbTfaQEvHM9LIjZCdVyJ6ti+gEp5bINpuExH9p2l4CtJQjkV0UX3DpEAteZmdmPQFSx
4NUxfd/9kNX+FwOA0qZWsX+FUoCza8dul3v1Vuc9UpFcgQBRHaBSY2btqFaAWMvUeTN5t6ks3C2e
TPspwHGmjNhzIUhwkijD+QTw53xusWSqeoDAUXklPJjObYRhrgMoVwIND60pDTaRJ6/tTgECzd3x
uxXZeufh9HdXGolHyuZN51Xamp+zOAg+W4PXWxvfTs+XoD7PvL7bGan0Pg8GIn4iF/UmbcvgwZfg
oZroTlAI2KYq0p+CIMpvlqSqt6b6gelL2s/Tl8l2rzJAYEqnh5HzceWb0wNFBcX8MXEkOvFwPen8
R2QDCp1G5AQGnMxcI/RUuwOIuPET94hw/WEop2vP01vUnG/M+BIM6TbL4p8xWWKeH01rULA5p7sC
p4BRFw2AKORBtXfXEiYaNhrIOeL6yCRM1MfjpQoTITYgNSgpbzM3/ab1hYfDIpkK+p1GEe8NcA0b
0o9tMutdkXwaTJSZepFWO9qjehsFcFQbpoDa6EgsMPeffW+mKmnF3n5BEk3oKr8wRNnteqv55S2k
FgbNo08e+jcP3PjsBADZmDZYWUPe7FrJcuYUCCK6LuJPUX+oEr2V3GljgN+cp4rPWd78bEW+86MB
O+Wxl59T5Xwqk+VXWpSYshl4DLtQu86CXt2UfpzemU1qX4xDZ/4cFFY/gOT8rauTPsxxwa5mq0ZF
1O9DZ3K+uFCdtqUBuyQrbhJXGBdthnChKMWjRcAaJiCzN01dtxuSgEvI5d21qdrgyfPqH4Ji3tZy
C2enyclDpy0uESY/87lnw8LSy2Zo0++rkP5FrOYyLP324Jr1rS2ym4WTAbDitJmx50FK6Odip3dC
fS0t9csf9L4X1nnjm0A6+22w4FyU+jfAO88KM743fR0B44MHMbpkMZwKAQIf28YIcE3jRw24gGbT
L/73PBGPmNp9TwrxIKh6ImuJvMvGTWJ0AQbyR0CZ98sMHY/GsFM297aMn7yuiZ/jbF9w9NooqwLj
i7bFhD2ULqovNBaBvtffYqNZroBrz7eySrwLK3eqjdtZIfv3LHc9StM4SY5Od2ythjCu7JCaHBt1
I2pgybZX9ueNVx04oEEgFLmpQyeWBgmj/0xKx/ni2Fv8L3B5yvq9Q+CzkQ2WNX2zr5P+e5YGTbiC
5hwyx+gTkXL9S6Zu8GuM/OyWnY+VpglaFdbft4gUfD8H4rIQ8W1uI3xkmPF8Fbm1g/+5zs0ipDi6
SzPA/4T5F7PhXc22DAVQwtmrv1eyw3gtKRXG777+zLW2F6V/JdPp0BLSD4D20i6eN05V2UcvmdU2
8Gfr9xzoFK/2AMaL2ifTdM1a+bnUmCVSB1HGXRMXRP6tvMfm4zo2Ig/sVDObPFxzIefjnMmI29Kk
wTBYg3tuiVqcB/I761xvgc0LtDVNrieoK84R9sQXVWTIl7YUWrZO0FvnturcYNukWYC8oQAcpZBC
iMp4GbdBKYazoKhjQQ8mU/PexiIgK9vK46axAiJgs6feYlJzCGUxUB2LR0KoPVdtcfQQxnNDpQzT
PPoRZzBSV0l2E5hzUV6aXWYbt7JoYYltgMK65iPHWodsZusJ49gWWPxdJ4XqH2qguHzQuencK8qF
mbGfysru7pYqqamP6EYdByoYxQ7CEIziOgL9f0Z7LgaLy2/UsEi9ZHpqaZ5AK+hMFmYROGCsq6ZB
RK6JCr+6n5iJ9qfwm0VwwSJWL4cp/SntZjH2/HEOcspl0Z78q8REJweYsUuyDty4X40TGM1hnpKz
LhFNtc/ztn6GHot6ODgp+wCWx6KKAsb+uZpcrry+R8bhbKya/quN99LPoBLpg6iywdtkapyovlCd
/qbjybvhGoAvMY2y/kFdxRb4L+kZK3bK+3e9CXAfgz0Vj5/4UA33BYr+MpTSqT5PiWDOgFXJ5VjY
0Ku25lBn8TXF0KjgbMvb2yTxe3RNkmRH5j8VR7sLBvJbVSNANlMuHUNE5PJpb3P2PEVep/ir9WxA
7rBmHK1k0zW39lSmV4OLnVRsNhxiZTZfKcoZ+8Bs1KMNkak5yAmywz7pDODhoPqp6xs9ceZm1OzA
UDiLvmgT8FCUdvU4fa6HJH0CiQ2jZEnNnCzTt5KOGz/tCHaHoXo0upioXct1Dyzab74xjy7mHP0Q
QDsQKQq+vRbqp9dGpoCf5Hs5U1MSwwaqMCkndwa4WJoNlJ1Y/9ySuTU0X7kSimdvScEMt/iwBjur
sPNL7SHyt036QnTPcm5dCmeOMMLEhsICU26Yn4o+T5CVXQpKKTHOUp9xR8HpM2urZhUtrgJu8KCN
7oq2mB6tpYqirT269q9SUqYIs0gsKlzqYkLFtMK04ZCavT/B0Snym057lzEl1x/ZUE3DtcC37By3
3mjmnvQXTq7Oy6lTp5RSOf3SlIJ0JIznPpiKR5Ev4pOViBmt29kkPvPbvLF2bRO5HXwIV9+k5WLc
jm0alOEwyYYKu4VoyKbxUuvBHbR3G0SVqva2VYxfigjs86bMrO7RTtzmvml1eetEbtpvqNMTnIk+
blYzSr2iKqMCioUJg+sMU9Kp+KCt8rrP4UuA0ivRzqavctq6Rc/I6VQe9Uc5GxG6/dVwraXbfTDK
654VWRE4PbQSVskAJAxfdiaKdFnG2GzN42I01nhG6I6BRFZ/a4Eu7KDIWbtldqOD3QTiFqxfcT5R
iduLyok+6Ou8aniCBQY9JOihgVyjj/byQbLKr4mMCyC6bZK7mzGbKRpWRjN90k7ykUfI654VfkCr
MQVQyMD2T9vIc1JYeY763rGhnHfWk8bdT1whu8V12PmN49590AJaqdsvm2TMJpMJZm4V9jzFy1oD
64t0djj6eRB1T1Yn3R8I5gF/q5qipww5WBhAl6lcKAyPmTOdBewcZJiRSzx7/1leLSz6WWj0rXg0
1DVpuL780IOaRk/hrn20R9kwzNyd1TbyvP88CmaIVIQxC/RppK0z8FdX0GoxRVwcS/OFu/EsqPLi
U1DRlnp/lFdtOvA8QKBI8ZCvcpHieDnKhD+pyNJIHyPlWlcead9BuWK8d4ETkW7Fw15gmxq+P+gb
KxUmIoBdZALRzTkVvgDYhaVP5eljlwY0yrjRaB4h+AF0RH+wKd6YqxWHhV03SJEVu/Ty/fLUaFsx
+Po426V+tvpGXMW+7D5YEW99RcReEXhj6624spej+BHFslab+ujKXFzDqXSRrh5xRBz6tt6XglTS
jGHnvP8Z/8BRX+wJXmhVEAHPh6UtzeOXwzqJWlqjdfWRjlWCkGK0EGG6fW7/oho7kUEhgjGs7az5
3hHT8rBQNXXXtCjIKZ11YqYlMa1htJnLT3YbI5PdK5MeZWettKv3n/aNbwSABjAGipCkC6coidn3
WjOYJ/DgExUvuZpz1X2xbbWB6Wg6A+BsgMC+P+arU4om96qKBnaU6TdPiR9pAROwpit8TOiwdbhQ
b0uBaHqZZN8q2r/vD/bWCxIordLNnFDuavnx94ZVvppSIi7zWIkFgbs6HlFkU0ba7yZMOm4qmHd3
ekmtH+8P+8ZmAsSPfCUsaGQATlGdiQxm2MQelbu+yC8iB/REVZId1DhyfvA53xgKoAuKcwj3rNDG
9Qv8dSS5SwFoU9nzUQZVu1PBCC9axN5wLKsq/wAL8tZY7Fm8PiF4g3dZf/7XWD4+Nz5EX30Metk8
2s5CI1VQTNoUxRJ8gPN9Y5kgAIzODwB/hJZODeCJ4RPZOQOHYO26MYl2gX6uX+bnMdPpE8RRxnt/
0t44lqBQo8vIhbZKy54cux3X9GyuJ2Ae1ZhNSsy/6eaKm/dHeeuAQC4LKKXNyQe+5AQdOho1MHOL
F8sRWnzSrN5rWFK02vukth8MdzQvyxSaMIjY6kvAZXpBc9f9MZegEDe2SOdPUZTOKPBHgCkoGcZn
9J2XD2b6rW+B7h3RPywc4C8nD9mlVd200tBHCTBt22ns2PuhHz5Yu2+Nsgrr8hFWmOypNMwUL8E8
tsFyjLRvn5UpXRJlxR9hi99atXj+cOjwOojCnWC5k9LqozFq9XHxtIERjpz2Cx0Z0n7AJX8m95/E
9i/Tp7bu6t/9qZT+C7396+a5uu3b5+f+8kdz+n/+fyi6D4Dtr3X+yq3pPm9/pNXz35r7f/7EfzX3
pfkfbMIISNE6BX+Km+7/tWuy7f/A3mFO4F2C5iKu+l/Nfcf+Dz+xcG0E14xM0Xqy/R/NfSn/sxJf
XMI9wk7WZ/Avkvsnq3AlBkLYWwUe1wgSCN/LU61MBpXZQzttM9THz2Mvk+do1bf/ttb/OwrR8kps
M7kUTmSQvBRwCRoRWLRE6UI2jSo4eijl8vOvz/75v4HG36L+J5gshoGhBFEJHJkLFeZ0sfeU90i7
kIl3PbTaVULOTDnIOATAO9G2ryDRVZ2+qHMr+2g3/4HP/xX6/BnbX1XtIWOtoevJoVFGqivMokbJ
IMaH62ehap/qWK/8BFn0sSr1rl/SBoikvVaCIVvFX3urtR4rSinRNim7HseiQRQzpTpMzXdlS9xz
xf2afAjRfz3nsCah2jEIlF94Py/nXPo4l7t4yG3JsvsbW1tZfHTNpRAfsMZO4g8+CR51q1odMw5z
8tQmL+tsHxlKPW+JA3qMYoQ9Oxg3lmq69OvJbREeGEadfUsChHr+MVtZNxr6YUCl139xtDjJVpB4
yCwyCQBdnUGImSzehVD9R1qiJ8frOopL6MG0k+mSbp+MQheJtqylLCSMs+5xdGkcjI5ovjqp/vb+
2j4JCdaR4Digu2jjFgnH6WTSHBxvS4iAFv0Yi3C1ciNnQ5fco907G7DcyM3+ddNyVLGWsTlcoe2v
XOHTYcB10c0go4BUOSTuOIUzCmkfiGK9WiR/RkGEDbkc1B1PuZ9O5chWZowizCa6ydw43xdeamIu
vOKXTfVV1Evxb3DiP4cwKdj/jnl66KWVxD+TMW0f2INdRnpr5eqpKV33ofdpQvux91F94vV7ciTx
rggueYCZT5HEXjy3fZeN2B7hJno+AuH4bAl8VXOjlojpZFNORQpYWbT713WzeqbCr4JuAYPz9EyM
/4e9M1uuHLmy7K+01XNDhnkw6+4HAHfg5RicGS8wBoOBGe4AHI7h63vdLKtSZCiV8QOlhzRJJpGX
F3D34+fsvXY3GwAXlJ0i8mrutUdTrtkAhLD9BhPT9rb+DZr5X5YEOyD/ItYU+xiIcQ61n+tkUYcZ
PHPPA+YSkrkWyZ65vwmrhp5+ZVz8/V9nEfnMz/tp46VcpeHBL8LTZOKM+0XX+78t0cs16MEejH7W
kO81bkxOZWWo7aVSQ1Mccv7IbJ+325nKhDoBjQLMGtKf0CIfPWvorfelWUzSG/K61sNplDD7TusQ
0EKnXchcUTirRD24SHK5hqZyxc4a6CHuOi06fWBbsxAyBOPiHKcpEFZCb3IOcKJPAGbaYW3l7UC4
iXu56sDqTvPGfPIl3JagJ/KtScbNwXdZRNbOaS3EOH2XbyiB8EWoby7aPBL6QsTYV7Pw0Q9oc4qs
U+Vnxoc1tLOZooKRr6LDwHThV3pTMWyBgHg9PekuyRRZ3EluCs9KVxqeyHuGSB+Q5K0bQk0JMsNp
5ES2AT5O2qsQMuwD1+7qbu4jhKYb/kB9Z9S05fe9HdCyXmvD2Fdb5cn9ono3vHJRj5Zxg3hGMgMx
i1uo/paDesocnzPaSUESWvS9C8A6cs0/2B3dxd1JO7fXIsmyseerlbNdoygdtoBhkbmgc5FiBWpi
E0uyxUJlts39BxpZgvadNK6l7XLGO7VtxYto6ADndtAMl6gdwqO9TJOxc2uyiOMN/NGXSKrZPJir
FX3NwkBNMhar7v1Lc54HBH1uA+fmYea4sL5AU4Ix1q4MeWHEu2BnY2MDsL0zolrNx2WLNnAli9bG
1UwSA7l8CLXsx0C0RAcKXG9IYfwwn3dCKZ/4Oqtqpjiz6fLf2dbYbRe6V2iC4PTw77PBJw9xmnN0
xGHVWS9VZYR1ms21d4nQbkF94IBTGa8yZoGP+apAbOVozh1Mprp/ZjJlmyjDkUski4Pk6MaTlSQa
wXayi8zlAIyjomiaVCjpPwxDVizIguteXLKvU2y0MsrXtBtGRMn+0HnvQzeehwwh90y0s+iBX3ul
XFLninJN2hU10h4EWFsimmG6Fy/V0j9r5RiPtt0v9d5xDCg5osnw+a61Rver8wr5e5vX89moaRg/
ePMFzmIhtRHjCc6e60n3ErrTRD6d7S9MAzZpsyzKLC9PYvNmKHlayS/0UvMO5hdGq9RgEaF0HaLJ
OTCpy1+Ioh/4ITXEBMZkNgECxrT235xcW9FNCTyvIiSC/lOyhDUKkWrSrYuasghmtE3I1SNjQkPu
SnwIvF4YBxJ+j/rwWhstRhg0HEajO7MYJmNY6ejODuwFnh1q7LKwInc/OjS197QHJChk196mW0lh
hdK8QHy2M7lvSdQYc57fcwhW5X7ydTElnG/9zZoh3I+tUrVv5GWar2h3qlsEgp57mMoFSXpejXV5
gRwKEloUGXb4xJXVPLF0zTc16zVnMGLYD92Yb9HX2l7DfN8XrmcUSR1aQ/QV4k1b3Dkj4zgyJmEw
8nMAFI+k10n4l8Wh125LMqI5Dy+W2w7jnYNYbrwsEVI/aAe+04WJSaqZoYhnxQpTruZQ3od0XvIL
x27MJSEmvKiu6Hk39X6w19G+6/MyGO/nQNjoWmB/G/rYbr2DZKsr6+F7VdcWmcWQiYhtV4g4dzMi
rfAz97cy2zfUplCCsFaYiPyNpSDiet7Q7HZy7DCgGf5uHVq3QYLUqSUZEMjD7wrMr2WIjI++rQ9I
hUlL/SU0ZntIrUzW9xTR5nOxofjd9aH00ihohyo156Y/hXQH3wTRKRAFm/VHRxXgHLyhL27lEpby
rgXR9K0yOvnVA57+xa5ROiWAfsInc1LeszkohopBkJs7vMxblVhGEN5XTWR8l5HYXsfZEWh9uSJC
A1LeSHJUtvQHi81TpzRkVt4lE2hOnMMyPLZrVbZHRzbyxugCJ+22Cn1LOFaz3g/rSDi4XReAyGQZ
jefYZztErRVm8gof9PCITpsdS/fsjOglNpfh5jkt3vC89nn+gyjYBGrLDqrF3Z2GwvOG2Gv09DlH
ZJokdjQYz3lf23edMRnnDLCpydMRP/YnxDCPiVqPu+lUrbY+hnlBAssECII4SBU2R1GXsBjGSfnv
cx0yi7SLZXqlr2TT2nWNSqWyWhdikuT2pQHLNiSoaYMwzj2/MGKZO+bGPD4rLZSUjS143JX4bEG6
vBPEs5L/GY3VmPaF5JM3ngtfWW/2YKIWQVa7F9BRvjBr6ofH2VRRnliTo9/Pj/ajoU6hwFKzj0TO
4C+NLb+cywOxYdP1HJhkGqpmcQ8tsDy1w7Wc35luy+FTdWvxuqL2dtIwrMYOfO+MogXcTG+nRT04
M/TDrr7bjK0HpzqiRjnq1mBTztBzcYIHMChTUHnGt6HLZpnMhogsyFtz4e8YcnZflR1k0c26NPWU
9i5nyCOMMyQibaSbawanFoDWLpTQICsnOwZjV34WjS+rpCM7Lke+4ckPv4uicV9PlUFAI9/ojwp/
g5ECbWAEzRJxeaLOoHeer/LssDSCnydhqGXh7C2HPojwUURQGrxYtH7zYgNAGvddhtco9bIZyX7I
VG2DiUXJDA3c8oq95c3QlwxrRmcTRKK8WwbpFIkDt+99zE2AiJZZmshF6tqfY3szwvem6bJX5Lih
HdezsGWSuYvztM0WFJ0SAxFDAZSl74bR+U16NlDWCEdsvSIGXDAt+cO4fA3hquX7ISqH+7wKNqwu
EPenhPGbmA/dHI4mRicJEo62XrPs6tA198ZoqylhhfQnH9jZuhtQPEHpo+T5VrIp3occzgRQo0Qh
qjac/XE/dNjwY0X1pXZqC9k2LWzR4LtCBB77ET6autAoARg+h7X71iBKJQt52hhuj7ldgfLKVih+
2aZHDnCJtgwtmj0eF1wOj2tYVOZF1jUTCZ80DJY0Kjdp3sx53xkpxiKeao0N7j6gLjUYoNTQQhd7
QNIiJ0IDncHy/P3WePpbFeqaklWUuQKpUflR7KvIq5Ks9I0ucYuN8fjawgKLh6HOb9CHhfNRWVNF
UjJDHOcsRLAuyk7a1JCyLhB8Zt3y1hSuz+ijbQt9nP1A3Z9lx+rk4uDiBJrd4llq/EZxiH0FnZFd
OLe9nDr3YM5+7h8Dp63Uzql6CuDSGsuXecv0+2CjAN11VhmC+9Jl8CNrKwn60CHeL8GUZf/QMLEe
/GaKTuYs/SpdRjk8a8esn5WdO5LdJDtLKrbWOqho9MxE4KXFvEF/XCbutA7PdIwZ2y3BJL8tohAP
zIL10zhIslT1IOUxEIo/epCl5ye1h6ggDuY8qrBhRGG6tS7jvoVkwS/dokkh7x0JKq5Hq/Yy1hp7
hEd7/CQMEMMpplpCWQ0tg2ejqJEjOiuenB1yuGjeoSjmE3Hbozb1aG+YiT/apHm5A50pVlpkCZCD
/oziyA2DS7vlghQXUAEAZBqeYKYQDOR8LZa3JjrgKhwPlHG4v5Q5Ev3raRmd1mzVmGAy33/ogsWt
DxL627UXZtsrIsKe4N2lpUw0x4iCDv2TSzD0Bmg1UEX3kq0ZiWbwfVsiFtmnmMuHysNJjjjfV+P6
tdiQsjOybtoHpSvzwbbX7okTqFWJM6vsU5dLT5xwuU53UbagfezD+ux0aNfwBnHjuCTRsOTP0dYD
e8n7RkQJJfbyQXBEd+M6qOdjShjgmd5WjuNOL0ZBAZwvTAbbvAjZtZRJ8FlYKi4AnoA7JX3D6blh
LYwI3Mkj0cQbRE51XPHl60p0wB98lk5GwfplY4ckm2fSAjVPVGYPK/COdxprTR6vK5ruHehB+cPi
v8YnkS/9NwBjGgdQ4Qy3c5VxJViCCDwkpqMZS5CK5INlt3IfwOo242baqEDKZXSGtMiVWSbl4s9v
ee7JDbNL711jm3EALI6zeCAxzmBzliWQbzc35iHuM1CXp8xhghOjWRBPUI2Lb4BH5YJSMHNvAVQ1
MDVt2b6Nq9OKg5oXkhczjrHYWMT0VQ0MjWIjn53DPC5em7oYN59DXgTii23RvmC+mZ0zNhFEqqlc
40r2Z+MnlJHovmm5vaYuGB6Bk8n0uA9ST1M11dgc4hK/QBXPflmOHDHwC7nt5tarPxbjhdfgXWck
Oggcig25uruVy+JnNXDTwpXFxXW35MxTd5XV+uMRuaKkpoFlewBPpUSqDa6ysQ7KltTxxW24BQVL
ayLjNYODi0eA3K8xXMpknrygODD7xQLSgWV5JHOQzdmbQ++NusW1U4sYjluR4e4E9YsoLaZtfQ4p
pxK47LVEaInCrericrbG7MskgWye01DmN+1E3WPNZQlgKv+Dm2mw/P6GtmDEBjOY1B6DtFsqqkX4
cjdxRa14bGMP/EDhKaEtJPqvpQ2vgL8smgEIt2oivruaScH0prB9tHLpPpqTyeA6RPX4UNR5HcZW
pblC9eSAhdzOR6Cv7jqV70VQ+32MAnB7b3EA8vPbkC198njT4zIDyhRPmV398Bev4MmVU7HPdF5/
RVOvP6VNauJ+KUqOJp6H4R2WsaxW2o8uTxVsVIGoSpn+D78yVwEx0QEqC51yjWLhTk1wxqwuAXzL
1W7357/0szAqfY7mLAiG84QA89VR1I50kJwEfwc+YrQs1WcJcJ3cl44SOG4te1uTIHdrPwlGavvY
ntfmiuRP8TpNjXOFbDEAzmVKLpxF6NvvttUaV3pY1BsapdKIg4HtJBZOpe57BbgNIwGar722rcpM
a89r+CLXXIDTVTL7RnkwdQnF/spd1vD5HJXIz17ngfUQI0EKSdyqgwcDe+cTOOP+PcuajZPdKfPH
idij4qLKxIQYeMh8fK9jXiQYOvvsuu2gwB0iHfFzKA7oWqxcSr7bo1u8Ss+UT1lg4ztT0KPVMSf9
1MSFtFnyfH8i3x2K0qYuuKRSXg72UPN31FQdBzmr9rHmQWMEaj3vWOfC7U/ajRDaYfNRl8OWTymp
Id0lQwlP7uzVRHXLjrrNSc/w0EhyWzr3s48RcFeqRrsxqLz+vq4Rk8aN62zsKV4L8j7ftjPNdnIR
l659TgFqoOj80mVbFCVc2lZBoc4+vDNCaLVxa2gvP0zeKG9dw7DfIqXsGRyyQfHIvgwdKJwm2kuS
HsoVLGJhHLIgmLZ0cgsIHZvbefQQhoAg+CyCXP/eMeey02lrUe0vs3Bf8N5hDPGjOZwAhJloDWfH
q26XKfT6HU2srWFir5bi7PCOLspVRX46dKsGMt0s+lkFFa0aV2nrHZ5tYXALQlSCk4x384TuyMqP
OirFGNvaqPfoWLH2GuUa+Yldt0pegtIZ+F943FBDphOvM5hRANhlp50Lbwj4DJ1j4IDcan5NV+sW
HfMYCQOb4VKgloh8Xiyc7fwGfAUhK6Mj0/XoZBtf7USAbhs7Q6TKPTfC8bo0raK9mKPR2eJxajnj
VKUwuihZrEYy9v287YdSiejMTA7ttI2cPM15fHpfuT02d3/kXdmdMWvy1aRZVe1bROdYuIxFhfHS
etJPHG6RAJN7azxY1ehjxO6rCt65zOwQ0vS8PLGCN8LiR3omhZi86jhwhfL3XZsNQJw9ac7Yy/3l
s7aE88plY13ZKtT24SrfOxE/hDG5H3P/1SPy52U4z+hzwAV1ot0iamJzmb1PusdnMzoOrCGlExOs
+2C2p+9zsHh/FOr9G1Y36zZUMl8oPvLwiVNLBDGeOK89aK3FF2YcZnANjko+KafNMMSafXTXBF39
Sl8jq1Pol4pCuh/HKR2B76IYDc7nPhkZg8CwYw1G7MmyQ8bM7eIDWTktmapgjDnKqvSTbEGpltpA
sCUJj7n7DRdf9jCG01BgLMpM73oLR9Hsq8xavwaoOJrEUg3dJmPQ2InqATb43VjSK0QOVAwidYIx
sI+l6hHj+myzKUxY2XnpBqKf+Rbr987ebFbEVPvyRyfGSR9J66KK4EjFj6lFgZe0MjfdPhl1JZ7W
nllOXG5qeZSDcotkAhDdpcrjEnrUgQpQzs+EsKTLUskrsYxs5+6sI3YFzYSBvp+UfN1eb1MB0f28
mtzGaM4WVZmluQG5LKZ2LL8MaFExDE/5hsbCyur3osnsaa9ZhOveQNGHS0L64YvZRkuekM4dAUhG
KcQvFtVKSYCr7haxcuiCdKTzwUtU5C+RQXMnmVZhCyJpBS23sQzc78waBitt2A2auBqkO6SdaKq3
si9KCsyxCovUWvA9xsLeamJ+m02/hm3n53uTfBLqb5PWU5y3XmbBdIE5EXtZL19EL8Snm5nWA5JS
le18qJ08TNpXyYTz6YkdU9/YOvCwbnPRtGOyN+wfTjPW3+zVQT1WNouRH2DEuM7OXbX1imV1qZJp
GsIx0bDTr0mCMfOkBJnt7+b63DoxhFfy8xharnwuN8suPFrAdLtaYeTHcq0l3mDDyV8dwjzuosbA
LE9LIPuy1sitztEC1R00YZsMiAgxfe7UmkQxS7c3Z/LCiAvfyqJ4dbPwKajmlVU8On2YjHSvRsq2
xg73ws+IVKN1v1HRBBN5INyqsqvC7KYWL0muxlPVSvGa0Wbtd1lmFz/MKLcbosMNLJdL1MhHl5kr
D63C2owlPEN0zZcg9pLWX74LwCXgfxNRd9dvABbmyMFyWoR5+2L6xpphmbLqp1KLod1BNGBeNC66
DRKF8fZJL3XPqc/+sOxxjNQfDJtpIkGqzmHuD1DKr0RdextvjN197dbVoUYqTfTtWrpbtlM43mkN
qTrKASp4ZnMhcJx/Ot6kvlu9i9+Kk2aYTqViKhOPxoypT6DyvcWlp6FuW/No7rxJ1EvakxHFRYeu
xfXAPmGwL07rMXDxTF65nM8vBMwZc+JSrlw486QVm8fgfuCWCfuk7zP6toYfdi8AJ8IshZ4S3lZI
hu9XOj0fJq0w+kkIZr4Vo+CmBC6oDA+wbBUtDiuQP8aCsWjKKCC/WTgwnNgbHfvIULuReFT88DJf
p57cdCmpUhWt20/YDMhv7In0VcOQQZa0I7pALvBb/S2fh2phPYmO7v5EsBfWwtIjCiAqqbQBobDN
rpSIsAmUaoi6wTNJCRhaQh0FyrWT4Tf998ozi5J9lNkBu+Zcurs2PPt6sCB7XdLRMgd8goelvFzp
n9mIvYLyzQp7XhZubPCoKeJZxUE2qlv0XOvXxXfREPZOxPKlFAUlTRd/7A8Gw1qDhs86PBbSdj/t
bivBpstxuUHJa+nYzJwZUFkp8Nz1tWHdO8VEdZG5G+IqYwWVlDg5r0XisHHonWacuUKg8bfqgimb
dzs7So9cVR1c/vlMZxEnZ0iHwKFlY++oHSRoGSSpIR+lQBdnTlv0CN8/h6qQ0biPfWpG/1L66JfT
KQLneKHG0LuZhTTvrPO7TYnFgZv2Crk8tYdD4zlnKDwzGsIFOEOdYWQEk8K4dYzWJiHH8THQzPXK
im4GYZs7ywhZtc5gZOGhKBhT7qMpw/k3dUs97+TY0BqHxVAwywI5Vh0QrjnyymfJUkYSgiCua/qi
Rgr2pNxSLPDdWxv6sP5lVFtEhHLZ/EI9YuA+15CA4mDVzVPTcy/YVauXnS/UflDuUMBrccDtGzR3
s42DYRe2KI+SgGYwlpNM0gDJGlo7e0Qfo0sDS+Y+hAcyH5KQB5zH54WChNJAfJR03TYx9JhpeSX8
v6IfUbT64UEFRssYVAzBReacb+pwffxrS5SQF4GBBexeciW1qLW10xw6RiBDqiMyz6Za+uCAC9u4
pXfS0lEjxz5PBtPBLh2RAPvpbkM7piUjwWYfDtyr99w8/TAxi2WwEktU8L3VMKyPrFvsTDhgOJSn
jV1hLwMzuy0bx72BwIVLm2HABkgfSWMCpERys8uWmpnvRimUWE3li9RjzWUELjCT2keZNFb2uDW7
95osGg5RX9TnXbwSWElzh6urqSPzSDW8wGSse27RZmNsxokyOLAOnS7N4tGkoa0+SpNybC+JMOP9
brOQ+MiC31rfCtn5w4Finya9oOvZXs6FyfQTlHRYc9dthBvLlWvZXs7jcAl6Rb9wZiqbgUDPeduV
vjnumeY31REc6nRr+d403XBNyPp7sy64Dgn2LZ+MgUC/Igmgi7wxBiOayW5C6PpOVZdF2nBKu/uS
mUO420gn2VPuL1YCiKS1Y9kZ6h7VUvl1FCVxK1tDuzbu+3FmNy+pVicvah9aFUXXSF7W/NoFdi3P
5Wxh7EemAsW+tTq/Toy+Q0q/YvoG8OFtU50uXOFUMlZRk7EZ4XzD96X1cnRIgfH3i7O1bxC6RzMV
kw1qQm/af4O+OTVMDvAWJdoWWCLNqoUWw29u3iKggJe6H5nPytqsfkSrqF+XEl1dTEDR9IHWXA7f
ucUgxtoX5Mi4byR8MM6JZ5sGcp8IhTF/1/gRR8TWuEae+s1iSQBFYlhP9MYEiTs+xm1M1l0zcpdB
URAHi2SHcBqmifHglKH+0bdFweY2DjRenbrLcU7jDVHcqebhfXYD9g/M2H1OYg1JTYe5YC4Tc9cM
sUNH2QZrB1HBMTemHADRFJXhzhwQL5G3Id2HDqA9Ha/NmC6WKAC24JlV87wV09il6OHEeBky8AfD
tVmgtvozKesBUbezHNwCGx7ecavCbbwZ5krP3pfFSQAZylNFEVTQu/ULNO9Gb9b7uplwMMrZi+5C
ir12Fxij5bd0xvCWHOnL6D5PbJBe3XsUqWl7lrlVDhfCL+SGLW6gcUqdbkuu71nY3pZ9NQHfCVgb
5zZ1A/YAOxkdV4TFdMKGsXNs1u0kCPCCaVIxHRTGtrfKeSrOLSZ/Ps3zBGNLt3W0hz1tZMyJzryo
vva5NGABHDEYG5GA0GTM23TBPzrmycCfgqGLPZoifHGrBbNrLFxx3qb1tp34ukD9NNaZdIAwgnEK
U5yQpSf98bvimHowtjnjTkgKoU6sYpEusAE8qG4GAWhnqH6iv9hlS5ta9HpxTWMygIs2WorYnppG
ftKKhRmq1w3hfGl4mv1tjpTcDtaEWfVkMeS+3lZlx0EVEA/S9ZVfJH7d9tEBa6RpJ24/5YS+FM2q
zsAE2u/TYJeHAJQmP9ytxfYk87qsjgW+xCKdLIA+NJ15L5eLvm78DxGI6MPqAeHEM5qFOaLzZgj/
mrsDAA+FdqGPSVAJ2iePHn9xl9dLI3+EnTsc6nGu2htAcm17oemX4v1dmAnslBsUt7SYRrWjj2Lk
sWXQrzvDu0jEfV65vuIXJJQ4uFAoLZf7zF7m+qKxMLMfOM1Nn1Ax5AO7hXCgAsaSx2TXLaEBXlm5
Qym/0d8yDw4TxeIW8IEb7Qo36OWrzaHY3TkGaTaJtyD9SGhd0AV0Sr//T13Y/yiY/wML0E/Cqn9R
MN+9D+8fn83/uhibd5BZPyuZ//h//qeSGaHwPxAx/xFmijb5D7bz/Dmq//sflmX9A6WDd8ZPAmUh
lP6/lcxW8A/LNgOEZzieUD/8pGS2vH+cEx+AjGMUcT0PN8D/+z9/Cisef/nPP4t//0CN/lMIRjyO
C8f1LDL+s+DMQCsiavwAJ2+obio6bXbWnmpl3tTCTVFZXWjHeK2D7uY8YbAHh63XzqGO5EcmKBNN
KfnRLVliSOf403f4F3Jk78/StH9+ol/kzotHTTcHK9czaZ44/3OcRdzWYcd1sEGn/STgOGZcqthh
1BUjRoYN7mjG7TZ9R4793IfKThZ3O0Gke2cRnNcak7NgtD1YMkG7Z0T+GEQq2DdqBayygWHzRXVv
B7m4t1x2t6w1T81UvtFgOm2beNza6obv8nndRk6hZZiPnGf5sWWL3G2hULuq5wNO7vbJFOkib0UK
9/zOFOIRCspj3043XNboOpAvHs9e9eoAX0p6w/qYB/PZmhafQs98WD2mMkLzD2QAtxtcnL//Qv/g
vP7FI/7V3GmhYGLbXfQpqhp0RdyTJ1zQCdOichfNHPeRw9HNRkgLv0QNscrqTXTBhcjpxLpLzjQG
S6Q3A5fIxLHN/U/oY3Grv06BxT6/3CkuyCnUonwfdjN9PLhmqbKJkIwqW++Q8J2ZQHQma/iHCXl3
VJKu/4iaz2Jj1aCPgt8IG//Q8/7Vn3p+p36yGfkMv3RtRJoh33zXMAoauuoLtLprvuSj0lwKtaub
pPCy4CVzeH8x1r25ZVPt9JZzsVU9Y9tqX8r8oZqbA2Tzj4mmyWEbmQEFefPqCFpGvOzdl2LN76ac
6cbfPyWbxf6TIvO/X3vzLIH96aPXItIgy8z+NGT5cd3mQ+udSgBEIApS7E4Huij34bCvc0Ing6hB
Lm0++7WiA1+kNb07pB1N0tS8vlbfM6LhpUUKYV1F9JeiQNzny/zw9x/1Fz/SPz/qL7ptumcogoJi
OE3TlFgl405887XGla0nP1UwpgaP1ycUj41TPWwDfsmMqu3oaj8ZhLxqWSooFH4nEv6zdvafH+cX
cbdfsdAR6QynkFplwg7vTays5XcP5iy9/at36mwI+OnBgNj2iRAdhhMJr1d904PKWGe4K+TIedqO
mDN3KilMQCiDy12GQUlcFFBEGrt9yNuxjStknRnTimnEGpI39cHxENshjXsjcI3p6HgUVfD598/m
z4Lpf34X57frpw8bMLRYVgQXp6VrUjf/jLgp1kzzPA8jXBD8ZkuxznvxX30nv8iUyTccS/oY/ckS
84WN5MHvW76f/KCBzbjnIf0gUSud5bRr8vd/mX0+kf7qd/5yUjFPG7ul6foTNdmDu4aXVR3qOHKL
Jh5n/wcg3ywd1sV4qvMJHml1rHxvv9jGlhoDcs6pVFUMfUrFTW6+Vv1EkNegvyF/YS8LYTXCsf5d
urz97x7DL2eY79GCydZQnlAZvsmSqFwbIg3n1IT2wwU2WTLa9fPoybbHfeFtTFnc9mWwGfOEuSfP
E8PdaqrXdkKMlOc3ypq5JWbpTD+iLogEXMqPvrTvma1sXKwQoUjL2I2t+RsTyr/ZjTCU//k9osHf
46J0+hPXW0KM3S4dscTbjv9obvaLN6u0t6cDxXSi8yFdpb8nuJbhq3FLm/t6pWlPU+WLsYzxZk/3
szAv2zEAZlodM1qc2Ez73wVZO3+9cfq/RtF3ndGsbRb1p2o0XNSrdngFSI3IybrUdL42f5evVCgI
6pjvMseKc6u+Z0Rt3noWWLu2CdEYaaQIdU67ubUlfXOFRyRrnXN02HgkEvTJmKtn6KFPBKh+jQhf
pIHVoJYv383RKqhESgclg4kAJVgvQ7wBqe+5j073W6PUv/sjfzkdsr5WIVl+tEThtfpdeen72an1
AT8SEQxg+qYeXnlcl97m7N1BXZKIvadPafxmwf8RovGvi+9f0kKYHAxM9D15qkVjJs22wo1uzzMU
5kt3kpICnBNcxq61iCaev9WO+yHBzoO8DCCMRM5w8BEcmEyj02b1WLbT96VdGNN454yckU4W/WWC
JCWM5RhGUsvoVH2RsnaPTFaC1k8dOVy2jb50z9FHIKXmtCtCbwdtLNp3k30Vyrk+gCs+MqJ532yD
9kyoUWS3gI0tg2rKNLenLWwuHJzyMYcSsTi9eY88dwZ3N3z1gIAxDM7uvLVwaesbN7pTT3UTvBRO
/YaUB5d7I67a3DlKuv8LFqyzWPjtN7vbX++oVPZ/XnAB+qTQ1/Z0MhcK2jHvH0ftkpqjXRlPuHvQ
u9hq7wxQ5owJ1UYzd/aOTmqechLX+5BSJFG1+x4VkvJcuu2+yMgjJ/34NMwLWU4LhfDff9ZfKO7/
dcjQ4PnzZ9VCkdTpTPqUucXNoK8DfcM87851iMgdaFSgMjp5c2CnSwB6hroAlg8sW/I/IwqGMW8O
Swvotdh+VN1wWy9vW95cB0Z46KVGbtgf5QKOrkTiFrjHYXMOjZvzt2YneouUOAy6e9IDBIYEgGbY
vZI1GO5hil0SyX7wNcq9zAJt96Xxr9h7sRlctfr7Ygf7HCQ0fYHd338P9r97Zr8cthlRSmUxY3rx
YIce1FQ2j3VXBynWxPLCCocAshbGZEHebSLoxPJmmqmxRYfJ8rZ3VLz50a22Hl4oKm6muEHKEOs8
LNJMx93CPY4riL3ffNi/LmM4E/780IwVNAmx5CiQW8CQKADX/KL0q/Uai0JGrRzeAhyDQHRegKaD
GBAphErySFzhO8vvkc+2uBC9orwLy2p6mFv6b9vmDtcQWIHWdiibwC/SdJd1tfPH39Qz/r/b+H45
9deF5pcBivmEbFGlG7Kz+P8z9yVNcuNKk/9l7nwDcAHAw1wyk7UvqlItrb7QJLWaCwgSJMH1149T
3Z9ZFVSpnIfTWPdJMqFQQUQgEOHhLo1kF7Iv6Blop9ckyLVJuqCcAEZspsOoarFjA+Y+VdbegNv9
kbfpvUZLK6LoOmo0IvegzsyTeWDhfgS0f1eARACEfoBeVhWvzhgmBQHfLtlOcwWGPcnRUaLFlwG9
NgNeMlTx/PCiBkDkIvABAWw9ECqi4pPtW4oicEGAC9AGPPzdUj5GKZK+LWvEXFcD4HN/MS7VF3D6
fALA6lwDynULL7ps0+xOeHUCBB0GXzka0QlA3SiIsrC/TBcp4UdbVk/q+bwfMWgnDZJqjuLtKPCZ
/Kqa0JAUp6QYfyqxfRTvrQSGokiIghJacKkHEmPoxSJb6ifMCk0qnfejAV4wA9h9j1HhH3PodyAA
1pDQBvA0iesBIzwQwU7ahr7SPrqSa/AwlsFNsKIWi9JsdD/7401YAzlXB/TEFXXkVfLLsH4z6Trk
pa6upBSv+Wj+NJjSQ713Akegn3+CZu0rECCv6EHdz1VvzqumQ6QE3He31hSKwT5AC4p+xQzB4+9d
7uiOrNdogJCbzyg6X5UtLe7pUqI4WYy++ZwG9UXusekl8uP2ALq5KMlpiOnUsp4uqta76sIm5+cI
MJHeragZ3WbpWpx3Q5qd8KsjdR9Mj74PB0CHg7/UEH2V5eCERgcRXIlBn50HFWjdkERBCh3UX9xj
9ybDsxkM7WA0xqRkwsEyvsfIX3iP/iow4tPgo54AqKzGQTxxwxx5X2Be//3u6FoXQg90vKpDeYl2
2/kEckLiiVsuGgzqTYeNAhNCf3tF8wfHrxW9/5kKg1lQrFmmK4xRAHaZnhMVgcu5ENd5KsBKTc77
OD60QJXIGcIKZfrcQ5nRL8DIhmEwTEkH6yf0m65PbOfjMhizSYjw0aOppXS+Avvqc1BWADAZQPrR
sf+UliBKlj3qKJGsfyiPX4OD8jIAbBs6MKBNDtcoCYxXJuBc/d4UmA/wuvIrE94JohV/u+g/iA7i
14uP6MGbh6shBywbNZzszxQ5M2DBNL7qxqa/8LMWYCgko0UxXktUw6q+/5NEzU0HQr/9CHaTi1GM
mPtCf+0K2eX0YDIGMnFaPUbgul1Z+YVzPOhqsiR1a05M2R67sYV1CaYVcLmxEcMVbcfnCKoLSQ+u
/tl4UIbp1BcqzZ+QkDD7cAkB2jdfOeIzWJHTHDWF/A4CEbd9kWECYsAwQ7bivMMI/j5vix9Zjaz2
xKffHlkfmde685j21tybogGYsgn69qS8pZgR3Bek/itAbwPJaXaPrAx95LW9AdfqDQVidQduM+xM
YXuIsE+rwIXVpq+AiN4FA7gjtG/Of+7vvyr4PzUK/9ssJO/4So6ymvx/yFVCN/G5//0/dfMPKv0S
akNf63cl/u2f/FPi5/w/IuAgGgDDG7QOSYAP90+Jn5H/AOQFcgtwhIBRyqf41OBBNfn/+V8B/w8g
Z6B5YGgObIQkcLJ/yUr84D+YYfPx+gaREf4ef/U/W/v0zzn5XYn/Q2f1SWRFevQvwR+41ixpMOC7
r2KMQ0xrdfbGDv/+sLf9g2OLW4GaoX01yxSLU0+9YMr82UcTzG1pKx6jlxjKMlZRAmbTYQehAm+H
EcH/jv3v3zcMrLL9Qm8KZRLgnQnQEZYINt/rML4G02h1woGPGcUKj8uCMWYgcyD8PXp/qjnCCDl0
dN2sYkWwfMJIazqg8YDx0M/VLL/20+D4La2wA3rlFlSvioE/vyBgiwV9+RQh/rlt3MoogxEgtBC8
ikmqIfaS8eYSWGd2cFo8tMpVgY4A6mnSKOEd0nA02/9uIfW5d1vcSuPiGI10iZsjyfpNZEJ582Go
PTej22px3O8GNKzSMImHxnsYDRGbZgN64W57t/wTEH02inmIkkgNX1LoIjEdPLstbflnA9mJXmks
zTF3u7VOblTYXrqtbXknSHPravXxhABOFxmwj0da15kfbotb7pmWw5x2KbQGoEX+V4mnWaH+7YW/
a6/+P4TD0PJOnJIYtFOIWdkCTGklDlOfnkgIN7P+khT4ZCPVehuwMG+IUThSRuD+N97OBPl6nxVZ
d43we6LoeyRshZaH5gAhQQW4iBIfwiGceNfZ9JeTxQPLPVEliFdM/0YJndhVF41fdfZvMvLfWjyw
nBOsnC2U3DIUAhWZLsFeL68H6p/IF49YJLCuTraUbVoREP+OGONgq7pQrUncTGI55jpNEQE1B5Tc
RplAd/lKkunCbWnLMTFMhr6hh9poC1wuWMm8/m/o1pfPbqtbrgk460h0idXBA/MKZM0dKt2ONrEc
02dqgOxBsSQe8f9apzjbRR794rZtyzOBR6yjeciWZBLzcrYNggL/FbZuYXZL/N46J8bMGQjZ+znB
vMgnjH+DU6F9ctu45ZVebUD+sID0pdD+8xSFfxUgUD84re1bflmB3jYbCqDEoJdxHVbR3SjHE4Ta
R1zHVjJXKxs8EDItYJusgJs15V01xX+5bdtySwx2xmNDpjCpCyhVgZDtPAqGr25rW37pE5a3rJjB
9a1CDDLz+G9PrY42sRyz74CabvCITzoy/dBe/5IFf7rtevsKb7JZTBFgfBqDEJjQV3dDM9yRDBgz
t7Utr6RlEAJI3c0JelDqGjDa4Wnwm8wty/9ZgHyzc9YtHkbA9JxMgfgOaorPqopP3JjHjqDllB30
O0DjgBFT8NeANjGnV3WaC7ek8GeF4c2+ocdZBMC/z0k6TOe091Egnw9OBt/eim8/pkxn4Q2xXpIA
PYxA5DuW5m6n2+aLq9IIbBvQmklGTMTsiqi4yUEk4rhvyy2BhE9ZpDtochfyD1BRXFNVuN0MPyus
b6ydiTirxHZKJLq9hxgoA3QcwL/iZnDLL1Oh0z7FScQc/ejvhrxad2U5urkmtVwTopKYS25xUMbB
A2FE8EeGPoPbvi3PzDwJvhOKAy5DApxVDUwolIU+uS1uXZiQyahbLzC40rT5AwoeEcTiyAn6wiOe
aYMOqxZjgSFHSGnAdbDfqHrWQjpeaj9rym/OSttwQluNS40t+tFk+R+YKnQzuI2kKymamTnsnARI
Zh+9vsCIAZjTnAxuszu3QSAhqweWFTCJPEUze1zzyi1Y2diyuWwwgZmp7Z6XareM4kcYuX1KYt2X
YY3BhL4HYwyfgisVh5sczZObQSy3BKxdkMGXc9KD53I3a/WUy9VxbcsrMxlpj4JNIWlEARUzQzFF
0Kgzt41bfolMMASXpUTu04FRaIZoXAXsoePill9OBkJsWQAa78Afgb+AnHhbLw9uG7duzNxv8wmz
DDO6UeY2gNZJ1Bdu+Tex0th4IEGFiSUcwdX7MU/x95CsLo6D6qp1X+YNeMHA+L4kJWA8B1ANAMfh
nWrifRiqsLj9voQsr4nwekhEDb3VGBUUYOxO9FGOrW1dmB1GhnRBcTWEIFY5myMGLJ2aTulKHFvd
8kxOTFeKFEfc5CROsgmjQItXFy7XA+xiOSeXpRfosl2TCTLVXypqYrBFTNOlw0HE6pZ7lhilV6KP
ZoxYRc+ElY/cuLgPVrZ80wTgcJqzCFVlz5yByQykRgFotNy2bflm31UtQU9mTXwdPtRLcYBm2om3
w/bVfin/YN+Wa3p+ObKCQNyUDEWiR5IQM33DoOaBFsXBbfeWiwIGjZ4iZmaTud1oyjBXLqjLBUR/
4RZnURqDzAe7Bx9HDfz08DyhouK07W1W4226nIHijOu1gezroDfq0hVEOZH3w21xy0Ul6RYmwaAD
QIN5Kbvpz1a7PHxgEss9U17l/ugHiONT9VcFOWi8ZUu3cygs58yJwDTHvM4JUc2Xxk8/kfybmz0s
x1zWcibxmuJqK82nvqxf8/W/E9P4tyMDg1ieWZGuaOsV8arP0CKewVN2WDBq4bZvyzODNaiWcoJn
rsXyOav1Z7DpJW5LW57J81aMfBuABfnlBRTXP/ehdgtWwvZIBXIJRBQMahsPGVbKwJDmum9bvGBT
Kk8xlLgkbetfkZQ8xSBcdDKJTeefr4bGXYTWfbSOr0iar5gJ3SIJtxwS6FMxxQSwr1Xxz2XGvq4N
d4xS3HJJVqDOxgs2Jx3a+ruQgcysyMNnN5tYPgm0QCgl0X4S6fl6FuRhjQeXwj3FQNj7CLgU4OUj
IU6gCjSYYXuZZMMYORrccktQRLWhnv0lWZriFmTiF15mHt1MYjklM9DpJApL09r/owjnzwDBn4KF
b7/7B/clt7yygPKN9CO4zuwXoGhG/ZGL4dVt35ZbjqQHLG9Z8Hgolu+VXr8Ir2rdXIdZySxEEjBP
LlGnjhfMvGdgGgZ7+pPTvpl1U1aEhrWfNj5uStCcpOMFiEdPRKrN/T4wN7PckoHndNVsRXpSVsG3
YoQWd0cvMFG343B9qAQ5uhGzfNTvlsrrG1Q6eVB9AXXSoTLpX27msTw0NT5khlccR4KHN1j2nlcm
/nBbejulb2oSQHfPCw9hniw3j3Ku9yCzdVza8s8ME/aYHkW1MCPDfQZJX4zIOC5t+WcZFkvfF9i1
LvS0byKMHgSNS1kM+kqWf3aG92BlKlfoKkN0vqyW+RID7MuJbHmz60fH0fJQjM+MouIdIqK3mC+A
y/W3KgU1r9PXtKVZ5kWAuSbDgxNUXd8zU2IeYWRf3da2fDRUoAc2W6aslXoYZuBupy52i1s2EmgO
Yz4zsI5udc4cotot+GWgyu22ccsxe+ANMfGK5h0f+a0PIH8WnJLEOfI1I8sxAwzgsLyGTaYKWt5g
DQD9gXxy27blmVPF1mmIcyS0Fcgi2q8g53CpePwz1f3W53Hf9ykPMkgXTbU4V0NdXqfgKDpx52+/
+wcn3BYK8cOpBoEzzG0KECsdsrya78EaZR77HIy3Byfj2H37chvDBtHhmkSivdaLeKVanLstbZ3z
XAcdAnm+CTvRr6BNvAMxultZJbJCy6IxvGwEmrFpS+vdSJrvw1K4hcTICiygBFWYkkBV3CfmvKTi
zA9OFfaOfFEbw1Tn4JxZQciZgLC+uYwg0zpiXpwzCN44mdxW5sPcPIO8cYkCcyM/g0joeV3EX25L
W9c/aENnGuY1Wlb1AKqPALRUXpHNbmcltELLQED7qytUxqu8/xEXEYaAQFXiFrdCK7iEU9V7KWTb
ceuDSzpd6+cMgFs3s1jBBZx9wVIt20ks4oep6s5TCMs67tu698HJVzcLQ1CMwZ0GlnX2HTLzp6R9
tw1+EF1sHJNf+hVUWLFxlUNnBnR/Z6p3gzCC+MLyTzMMDc0WlN0xcYeZQECB2h6iIm4mtxw092Iz
5hJnpcbo7b5X4HkFg4XbQbTxQD1IapqRwfsnslxktUpUN35y2vdP8oY3GeJEynZRHJ/TJxq8RsPV
KMsXt6WtE86qEeS70MxKoM2b7yMWlIfVz92K74F1xI0MpjlAyzrpwNGFkZI7aDu5xaufA79vTJJV
eVTVUClJWlZ+A0c7ePKiBzeT+O/zcSDpRBG32LXOIeuAj1mJU+JaR1zHhgJRWWP+nk9zAo70Z38Z
roFwcDSIdbYZG2dwdVOc7XA9S3t5N5SxW0prI4GatC8GsdQrWKuCGiStwTXo8922bUOBvK4BKLKI
FtSVx72aQSWLSRWn7/hz/v7NEUlVD41qiiwiBXD2gqdrfilAUO22uHXtNIsH7rEYpOwq8s71El+0
Xpa4LW25ZKubOe5yhMApnPUdSFT9SxASuoWSn1M7b4ySr0FJQ4Bck2GBkkyvINtU142bv/8kDHiz
OB4QXptzgTS/pbekq6/TpnM0iuWUc45ub9sFSIAgcwBeXvY3B0exm8GtO0eU4EgzLc4gCNruTNFf
xwA0/H7pj4eKNgnT98EkICIHOR/KhhFkFCBjMFSm2UGuA2ocYdh/HiEHfcvXWTx4dNlDdXu6pRhf
e81Df7rGOE/fQkaIMf9snINwOJ/HWt9O/tTfB6CRxVPHkPQSxfH8AQI6XuOCbN001d/vGQprYC2k
m6158Br66XWkT4knHwmANlbHT0fWAek2QsugevE7c5lKcMX93tbH1rb8Zsl1ratAjckaf9MtewDl
65PbyttPfHOuJ4r+roHAdrIoUMUvE5Qmywu3pa1MrQJh1ADNLp2AohtyEgEqwMztaqeWy3hjASnT
GZXfyWPqANJSTEfzUzw/x4xt+UzODc5bv+ok5X27B9dyBa21yWkAByfQ8hoMzmcYYoZVWqLU2Zpi
vlNI/0SitoXoD/JXG6gDrSNCU4WvOQPB/Rg346swC3j8+Zmqutit8WgDdnqetg2gizpZJ1OQZEpN
fIcCYhe5xUMbBxjzSWrwg68Jm9IbiBZdZVC5/P2R3PzlA/vYOECgPHRrCMKh8PrypfOQsuz6VlCo
e0K+/cQPOXJ+bNQRhJyK+qd6j9ZmOYyTglZWBAKQ3/8Kx1a3b+e47EMZdRqKURIKmtycN1Xx5Lb2
ZrY3wWDB3DX1JXSHQF99Lol/Vpftn25Lb7/Om6XXcaJQAMKY/ApJgGbor7xWu9U9bJFc5WUF5vZj
BN6qh/gh77YR0RmwWredW7Em7SKvwcZDAA15eJhQyQaXpH+KceDY57SCTVtkzCgGTHewTK8+hnLz
Duzqbju3Qs0qV/BVobKarKS7oTnoA1cSOn1PiFi//55LpiNRC4lJJajIJWMO8Z9qjhwXt4pkIZHt
YqAumuQRA/l5sd52UeMEsREbs+Tbg5jxcB7BeBUlU7d+78f6ErzsTlm5+EXXG0RE4GDAEHrmeT2Y
avppN/WL0yAhhS7K+41zFUBAqcfqhS8TbymvimA6cW18fAiFDTtqinSFbgrYGDDA+ZozdiNmp0FZ
7NpKAmjPoTWWYt4036SC8yz+kYJJwSnSQpj+vUlKTLOBbgb7JkMGnTJ+OwZufils3BFI7nsJVmaW
BJ3vJW2p9jlX4uDimGKbpH57BsOqNYMaNUv6dRUXpPA/T+Fyip7nyMe0tbvl6s+AZZRYXOuXYaSv
az06ZXTChhyNrV/qSQNEtk7FU8soaHLceh3C5uUoCjYSaEGyhNWqAKFieBZGlVtxTNiYo3DlzFeg
708wQ7zug14++w3r3D6mDTqK1kxmLOU4hBm5EzU5A2m22/m2uTAmXA5R1ILJDSTZ66WB5AuQqbnv
FmVt4BE+JhnDDBuf0/EFNfJX3bFnpwNu803kY7T4EfOx9MTHHW+6fdFxp/tYCOvGFKLS8xJWkNNr
9DVZ2uuq5Y72tvxyWkRZQrMQA+ycgmGokw+QVKFOt7GwcUcbWTbkBWETuXrXBYfEpg6J07NW/AI8
IpAlmAdsnIhVHghq15DecpoDp2Brfh+teAG1lhW60skyD3sGSuRINZ+czomNPDJDxFRWjGDemZqb
dPUSyd0AzIJH73edezJlKzDMSQvvPN8CSkYXN+ybsJFHBnT2IIeHSaKpe0kHcu536sHNJNaFycDY
tYTBFCUYz6lBLwUtc9BPua1t3Zd8IL6cRthELADqqpK8QF5TO7UIhY08Sqde5BXHt+zAkgSGnopA
Y+wUg82RS41bnimoV0M6CEP3Xitu1RI/TW5MBFTYyCOCATzImo4sUUNzXpbFp0KIMyd728Ajr+DE
A8p6owrQoAmNKIsxbgqRRLflLcfMoKZtyu2IL6E5g9RslXgZdRpQhFmsd+bsQZSlWbD30HvxTQ3+
c29w6+EJZvkmBYAeqoQoGCxp+HWWKC9DSM8NQy/YdoTevDQjYcgUb0dlgLLDUwHl3nMCSTe32/4n
X9+b1XGnzSTywNAAiqq7IIRWilsDBbKW7/dNZ+Ax4EQs8aBftS7TRWq0W95mg476ljR9UA4sCSv/
dvSzBLg0R3tYjknQZSvEVvvhUIC+8IO+OAPlptu7xAYcNbNv/H6F8HnlZ9fpUD7JpXIzyU8W/jff
UWV1QbkpkN+DuzeQUGUpZdbvnRzTBhzRbfARct1glClAXxf32eXSdadIqI+EwshyzLHhs+drWLxm
oJWHaEjxbSm82C27sjFHedMhjIcgfdE653tQ46lP6L2ljh/U8k3d0DnPCKxOoUB1BklIcj/IJvrm
Znbr6kyHMZwGIAJAGRD4+x5iqrtw6d3qBjbwKF3mfO7B+wYC1vQ7CF6hOz2tjufFSmm1jz5VkeHJ
BgUISCUQWWOsMDr1atui6q9FT2Fjd+bQ42ijICCqMMhv16LMMOyrgmDczWzUbpmcjeJpddjid8DE
qUzzu7wFMSbpnVpvwsbvMKhz4LLYokAX0b3qMojYseUUQewRd7KJiHy/Qe1a40hWOdJDmbbVfoCU
o1sGYEN4dI3FDRS3EtlB1sCwp7nmTjg7YQN4pMr4Al1NRLCRhXc5U/rFyCn/7ORLoeWpJcas4kri
SAZQ0B7r9VzXvVO9VoSWm5ZehaSlBk0YuLWbfVX4yBY19IfdNm5do9DZgrJ0ALNgeHbep0ZCrIWt
jja3HLVrqtFA5hu5RTpEB+1DySgUa+4WHW0iIq+rfQ7SX5Q9y+gGecwFi9wQWcJGNFYTBLh/UpxC
HBuzyuDjRWefunU8hE1GNM0ZRJA1aqqMhWAVBs8/Zg1Ttw9qg49CSAdDHQ2JaJyF2SH16deqcesj
Cht9VM4sX9mMN3m6jNcU3Gzpcmpw8UhcCawcN/cgSfrPUYnV2TwGf5NxfHQ64jb2qJrjzEt97BqK
ZuqM58V3yL0xR3Nb3tlCY3KMqgBPW7NexgWgmDRs/v79xo/cRIHlm5G3KKj25eBQmvP8Ra91eoPb
qThrxtGJn4RCPep9Fj37eO6LGrbpoTW+8yU3V3FnOresMbCyXRHPDPrRBJYf0jsJ2reZCbf8wkYi
5a30A2/F0oJwzL2Jb6UaneCYwgYiUUg6jwWHTaKe3I4o9PFUS7fUxUYikVDLeuDoSnj9Iq+meRVn
IOd14j+hwrdy3RxMHJChgVEqT7zMNQohMeFOBD9Y3PLQOotUhNEdNFSqBTrCPlCkeMv0bkfFRiPF
ZRoqfwstcRF8zeTUYYTRbx0Xt5x0gkhjUxgsngtzKExwLeQpaNkRH7WJiXQxZBmoWcMkk0HAd3Xo
99/n2gPHbmCgBe4WZX6K3bx5fkGYpE39Hj9lysrypqu9cQ+RLCeCGHxZy02bpgSbv49DOQfLsh9G
Nh0yPzqR6R4xkA1PaAD6JqpDgJy8sX5c8u+8ZIeqZ+GJ9Y9cHDZGoeIaZXnoeyZzNnxmur0k1G00
A7K674NjGKaQmx632qIGdX3T+pelgDr774P7sX1bvtplNF0MzaLE6Po2btaLPBBuNVFqeSrg0krP
DPsuaoiV9K1pd6gDutXObaKitgHUcalRy00BWEtUTa5qb3UDhQlqOWoJNU0zNfiYQ9PcGlrfsyp2
G/XECOr7r0n8cPSa0AMdXFzcQYf5gjsRzVFh8xStVb8SQ7agLsLHIVK3oubS8ZhYvunTTPRhiDLx
nGu+K4f2dV6gSeV0Bm380+x1HUb1YZJxWj7nJr+MG0ituq0t3ps7Cj3dLh423s/rpsP42Wuk2/m2
EUOUQm0wmhANee1v2Nj1zAONoNsNbTMVBSHEckbOwkRAeBWCzV4y6H51NIrlmTRvZ5HWOCldmj+M
arjXOX12s7f1AsXLOWyiDn4JMMLjQkiflBi2Ofx+8SNB3MYMSakARwBgBUVi/zX18x1m4c5Vt7rd
z8R/f1aAzs7HrgNBKMvNAs6F2jzqAMK2v9/8kUhLrBzXtO2oU4MvaiBHcRizGICt3Fdu5Rabschj
pJZkM42S7WMUBJeMuDUsuA0a8up+aiG6ivRZ6nRX5tGnDHrWTkeR24xFcYYEupjweoZgzFVZb2rX
buA1bmOGPEgZ+zLG5xwU1OyKddL7GQKeLl8Tcizvz0oNYc6Odsjl9OQdWtNcQxzG6VNyGzLEvAav
OY5UJWjWGlrTUD8to+WH274t/6wg2UPiAPv2Y3mbtX/UYfDZbWXr0pSMjGu5veFEYQ68iVbAHCc3
RDy3MUNEBB6nqFMkmnq3qn6ZQ/3ktm3LLRFjCeM8wMox+1Z2/Me08m9uS1uX5kircOpASJpgzCve
BRBBSkY3ijLKbcBQBflQCGiHWy7OH9GFOuuLzom2H2tbl+Ywjixveh+BECK0wPZIfwdwrxOAhduY
oTwex5kNsEoWEWirm/t6YE4BnNuIIeMXXeYvNIQiC3SppOke+tk4tW0xT/je4Umed4EIYG8oc0Ix
Swe7JWhOSXB+fDdwGzIUikHWpthuHtl2D6UMqiexmNR1ecs1vVFSk2rYpVRQfpT+rYrdCvHcxgx1
YzYoCuwD4snS0J0HSYNrMQE26HY/2LihPoZkUxWSMIHI8F3Y54c4F25x1uYrol24ShF0aMkNXrNr
1vx7HiwvTq5vw4bWKEY/NYDFIeB1NxJGrgVtmNtRtHFDY0tJTGZsfGD8DmpAn0E+nrjt23prRpvo
XzcA2AzRtJHsIJ04XJZ8Lk+NHx056DZ0KGJLFrEU0C/ejy/QHM7RgVaOZ8UGD60M0GmVA404pyJp
g+wundxo27gNHQLxq1eHLXrDuh39KzakZE9DdUot+OO8FrfN+9hiPEhjT7oDTtDPQ+iQ6+BH5hdN
sYtNnjt+WSu5zYcOhE7QBME8/QQNej7tRo83e7djY12iJF9WvDWBgiBVG942HjiJMTDjNu7JbRhR
IxbwjAwwD8pn14sMvsWtqt12buOIesrKoujRAW2jTuyJFJdd2YwHJ7PYSCKC/qeKKyS3S88OY56W
+1CyU8JbR1zJJjGKIKchcrJNOEha6F3ZF5inGrLJLTraSCLV96Nq/RaSD0NxRjL1eV3dRpGgJvX+
uOuRehPYdNBKTIXcZYVqdunixq+KF/L7xaWqMuhaopPoxYvZiwpaur0oXL+o5alsJvM4cQhhMJ7t
4y6+J8ytYQ5s8/uN0xblYSkpymWsynY4mH9NpxQKjx0Vyz1VO0mZTYCHqDJud2tVyqTKPLcGKPLl
9xtfMtbGM9CWSR5O+S4gxbVnBjfCC26DiepK8iWjhCXQfa3vwjobko5lnZv323giqNkPQTRTrO6b
bkcgwd203aOT89tworWeIe9pgFAc1QJdxNWIXTEXnVsOYOOJ2igPykBtKXr33S/jPyrhpD1CuY0l
aueaZW27oZKX9GvF8h6ls9yNjIrbQmZ4e6p2bSrUzLIVQFleLN2Nx+b42c3mlnvG2lOyQ38I440A
sxATXYAVSLulojaWSDPou9Vpu7UQgnMQlibDyQnQIw5qkwClWtQQUt0eoUOU3q7KfBNBKt1eRTaS
yCC5kHRALhoMrZeQZvi7b8zqhH7gvyCIxj4zaSdRZBniIilZWwK9Ebsxu3AbRCQhJNnFAqvXqj/I
Mlx2U+M4ns1/wRCZvFnwH0pPKzW7kgZfgnx0QssARfk+JjbNIGPIOuODGnItW/+ryKSjxa3bk0IS
KI62OiJN00/b0iyazpzcx4YPxVlcE9Mikps5Pghd3mahdqp+chs+VAU186JJ4GmejmY/IxWKK9K6
hXGbAKjp1dCuLeZsall+Suv2djr1jtuM+isKj9vsP1nWx2wtV2TmRUASyNNF34beQzVnzaf4yc3q
9v3ZpMTz8MRKAHm4TPtA7grUQZ3WthFEHpmUlirHF82leagkxIkBh6oPv199qwd9YB0bQVSrNgrS
Go/zKp3Lm1p36VPUjQBYYtDCq3Zx5fObCkb9e9YscCxO2cgio9KxbMcMT+te3axbDSYFy9mJGB8f
+Y0sv+1YAI22AtcqhofJk+oi5SdlLDrMhM7gZUvaaY68Xd2tfbNPUx6C8DDwereDYIOPmkXFfSE8
CAoDJbiHyOpLa6LgxLcKj/xm25+/6d2TAiPFo8K30j57hdir3FOaulE/c5v8KBi6KoyzNEjmfpLQ
AA/9QxUP3M29bQASGutesSw4xFFJ7kO9+hdsaUO3wGRDj8DOPKexwdbbpbscNfCeKXW7eG3c0TzX
Ye3Rcuv4oMCE4zo9AC9cnSB0OOJ8NvSIQYY31mUvkhmDDXVSCCqeiWzQ8h1NAUlOXJmkPeN1taDv
MSjRuV1tNi6J9M0MrUiUcOIhjCAWEnrxTUrrnrgd1F+wSehHQsgDXsDKUe9qTaedR6VbPLShSWsM
FXmeVjwJtPKfxnAo74uxK0u3k2qDk4KCZNIrcJg4y/d9JtZdr6ljq8zGJvna+FOWwTDVNJWHJQ+u
dJY7VhNspiTGvLgSCxancdmeEU99NevihhviNjoJbyyvG70tsOUiPa/qlz5oard0yMYkjYCV6HzB
dZDG/UMjlbqnklAnDB63IUn9FtyLrIKMKYGa/cTEn9sczu8vzyOphY1Imhu6VJLEwPfl7fANQkQl
2SExb4OD0dXy+fc/5EjUt2FJvdS5JB6sI735BQm02dGauj1wbVwS6TFGtIwIy4R1cq8KAJPrKnI8
7TYxEyMqbuYewZNFQbZrwCB51vmqPGH8Y3bZPsqb23AOVMEMJKyQuUzf/FTegCXdLX7ZVEFglAo8
AfqEZJzpHuzLd00Wuj36baAMp+g5NwFssq4ExeEi80FF1LuNKHGbIciEfcObCrWtag2mncDLnC5O
ar2U21iZZiVEkRJYGc/0T+AzvG+4V5zI2Y58Sxsqo6AW37WD2srD0sMsqEiKdDhVsPgJKPsgxyXW
SVkLY8piDIF+UJ1QF0NGJr7z4twLz1XVV59qkqpl18SIoHuRF/zZA4J0PNAITAi7Vsl8OAwAwW3/
HgpKZ5NO/VMcBpT+DBYf7M6GwWWxWEk2ouWBGSSR3mQ9682uEKXv7QYzZHxXdIo9Ftkg8z1lTdRc
1E0wN/rcH80wrju9rGDDBTCqXCj+bMZURxnS/LIY+PL3UtQ83gE9LQ9ZFg+XY2P85SyPPGkOeqmB
Rl4gcT+AZn0AXVw0eTU4doaC71Km1Uuzlkwk8VTM6lCuYyr3/lCn36Jx0fWhkHJ6nomW2S3gh3zY
paLN2/2yjMPjtIwr/9uXKs1BgFXK7qpu1HS/QNYvvCtzKdgNyLjW7GaNIMpwLb06zyBju3b1C7qP
fLpeprJp1G6ikUnXneg6PUMInUAQkM9GgTYSAlBiPoO09iqBj20oAIRBlZoLyLTK4ryZUAB77Rd/
ic+XRVT+vuu7NHuGjmP7STV4+N2vIqqqnQxYXVzFJCzJXV12NNjHGtXsG6/J1fQp6tp6DnY5aHEi
BDDaxCiKVlBrVftKVsF4M3TxXPw5UZ/qy2yRbKAYImNd8eAFUNm5yf11AOsSHQhvHoZwyDTathQw
7Z0/TCN96AZS95fI6P8vc9/VHLfRpvtXtnwPbweE7q31dwFgEoeZyjcoSqIaoQE0QqMB/PrzjOSz
nzjymse8Oi6XbZkcYIBOb3iCEnE9t2KA449e1i3cZWG6nQZ9poeNn6s2+DQ2nuuiuC8t00s6kGgQ
Aorn1eDgeGDrSn5xpsvoNzgt9N0bHgH5dGl04Jobz488eeydJ+sbK9YJAyCmKrMxXJunJkhA11/W
05dEG69OIrAa8jdTaYP2RpWBKP3E72C5ZeJ6pO14CS+BULyrWI/Gkx2qNcv3JcFbBkekUFuRr1lr
4hAor3tlA+puxrpGESJq8qlMXO2a4atsXdbbzdg10PbnfTccgXQWI0d0HYiQgO48Tw9NVqKvAJEm
Td/oLOcsNa0SaT8YUqbeWlOMeuATuPQ1fpsnZHXlivZMPV53Eeuu1VT4kERUtfyY+cKoi1BEPTK9
IVP9igfySo3cr/PbJBT16eWYXYu3QFNOXT+kYxUU78natsOOy9q7QEWy91CmzWuyWXrj39KupodR
TLxLmrotWUyX2kbblqtKxNKHnXQsOg2PTOkHWRtPk0ZtWsPe4WNdNG6JhRKKxrWHflU1kH4nYJKx
hYRc9BHUb/RsTb+2SZOPhU79zPVLTEVtdr1x/IPrwyWIh8CYCkDlQrgUXsfK7kzg86/FOHlwQi3D
h6iXbQtX6HLN0iDyVbtvO4MuzdSvKiZTIN/wJRjSRoZu3g6QO8mvZyW9rQdnh+YAeOHwseuouihs
nj+yiuJbVRXkChPtQscPo8yK9t54sPBKcgpNnXTVdSdjamrZ33WLqO50C5583LuM3s5ZJfJ0KAkR
aahFCee2uj20cjV3mfGQrC2Bl03p2Az3eujC/RLBYSudeeT6rVc3i9mOPV3cBtFzUMWQ2rBPvWo4
uSJ51eYxEChdeVS1RQ+tBUHMHZqyapM+83Sz52vWDBucuctwBVTwoRGuf6KrwtupVZkO3qQU9pmO
H6qWju+a3Mevo2PRjUmJPtFdDja+iBlZgtt56qLqAv5LAbAAqhyCLfdn8VB1tLJHfzCgAuWtcdXW
2rXwLltd2mEPv5n52GjYJcfCQJUpmRRn7pbxEhqHvFv1tu6XeYbzM1nWt6YR8y5Cj+Sy8POySSkH
wTjwUdS4lGuoSTKHSwu2ZFsNlzp0YfOtd7qJtiqw0RzLSvQs9tqmmO86maMXovha458+GMvoAFaC
bqgLsipd6mYCImiWxXrfBrnjKWSEwawjtl/v/QBbBiwmpKk+WjlCKhuOeBNPiyZ3VxnQvWhwi3HW
G7cwviSigBRUXNmwsrtCa3jbxgGfdMzB9D5SnvPtVJf9O7nAy9Atvej3XQVE70W/LEt/6+rGZOg5
AeQb3pl2Ke0VzqIsuBpGubxdpKHF1ltBvN6VwoPmQlJ1HLZoMKkJv6koHMAfl4RnoAMWlbzQFuJ8
hwbqvFUVl6rjJrUjVLCuxqmQBWyhKCmPmFHdVS6KArR2Vyt0X2HVs1m6nLq75uSSdsODsuWJrQz9
5EdQnkM5r1aQmD/pprwVJupyfeQK2icpZDBJVkB1Y6Rp4QuyGVv1rTTe+A4F+zUFGQUTPZeyS7wI
WnZID/zoTqNn9T4c2umLXPXcxbS0kUwymQUHU3ADDX43X/kDsfdF6YswaXtIApqq5MdhmqYm9l1b
H1GxUckIGl1CjSYHf2jkcW7XkaQOwg/w3MAvlR/NkJtPPvi7t1Vr8rmM/cyEbeq3mPf3AIgN/r7n
K2niORpIvi11JcukdHoK0o7Z8CPNZIjKujfOa4JV7Xtxy2xH32FR2SydZeV1l0qvOST0yrXdVkNW
+DvArEoTY+oNR+0PUEQnKy0POYeBcOIJ63cxpPeifZuX65hAiqLP96KS0RVc5Dobt4Wn512Ql4V/
wYuJGpv0c7+MLu7JMvAbU+WRn7gGhkWprLS6050Ju9QMpHijWD/omGSOj8lQ6jFuLOzA4j4MK3ft
lTKySTHI6tA2uq6PcxStejdGlTfcM0ZXmwCOg3YfVwhBlFgKvhXCeO2+KMsIlR/r1zF0fr7WdGqa
bR8E5ZDKQNGLam7LYifgX9NtWkeKVIdiSLg/IZwaqqB9P8HdeIrHAWdAvFD9UYteHgswwmNo4d6W
VQcj24KXDDs9KDRVms9UDFuGiCOesRizmC8Uh/RERHk967yOC1I5Ai/waT9WyCEiR6OYt5THuFOb
9jK7mW3xYTGwDeZzwPdzMQlUYUyInjcfcY5Zv4S6pzcDl343ElsHF5nNA5VMsxns1bj22ZSEg4Kh
kulyL9xy04FeqkDxYzZGEKPcgZIm6hI91mUVz2ydq60R4dhd8ym3NhnHmqt9u1bQFJ4LmUcXY4R4
JO46M9lvC9OBjP1Vw9pvQhDu0iFzQqddpxhJCorYAfrrM+nfizzzhrSjIrNpq2DUiS80D29QJzNF
skJ8+hJBPTj7PMimr84K6NO0fkaKxFWYTccw6uQ1KrJrtvMCBFc73Q7B8kb2vQ4wl5kjSaPGpb7t
8ol/MIFhWCOL1yJCkZnXJQIStDX64qwt0mGAxNuOe1Ah2PIMRgMHeEFqmXJBlLpX4D6R61oGaxQj
HFD7uqEewxuo2XgNrlRWp7lzmUyMlvS9jby5Qu2tCKtm71m4bMZNgbg1kUFR82sNhEKeVMUA3s00
D9XNxEa0QXMfIg5xuAKqtw9kXuljlwv6BrX5KUqwbza7iFFxU84LGdMyNMVwv9Le3eN7k89cZBBF
bCF6UBzICi+UGCK1YvqyTotgG7h5o04316Nb0jIqhugdyMVhvw8x+lWU9BGV6rOtRzijrgW6tLGa
G/kmEO1cQtQ5D8nGgylukSzeSJqtaqCum9p+tMsRGlO2T3zVsC7VFkp2CYJ+clmoZp4Q/Q66OdbQ
uXoPpRRB4tZYaE92ZpwhLBqZ+VGyZqY5QCbONfthwga9H/TYtJuhr8COw3edJPzlyyAHOBJH78by
ztM32Mer+aG14Bgd1yVHrsrmpaoP8xxIlvYRPJvSbKarSOnIfD9Zadj5+8Ixgf1mYjkku8dxGfd0
DZEGuhLux+8w5jw4wkm87p9MgyN0F4T+2j1WDPSihIdUzbdLkC/0jk+ezTeQCcpE2pSk3oZ+RD+0
jI7XOcfZnzLa2QDZQj2C/8BBKk6132VrKpvW2r0Z5pKnwi8b7yBzoO3uEIhym8Bos+jfino15qqC
2hsirqmZUfrIx35LcOXrJlsRYNZ1zvXbkgW1vSybIJIfPB347YeJ1SS8ofPoxH4Bi/fNxANuMM+0
uWmnPij2Pfx9ghRhNa2SDnr/zWa2smEJyA9EPnEObGEbF3R1gP0t1rv0ojAbL3yDtkey6k4brBjT
rnFXBhII3giQu+gCs17i/UPAx7spSJZ5t/CFQjhQZh5WEAa7zEMNOhXGacsXsji0TiB+FtNwtAR8
Bb9/4486xKQDb3xuP5rWlu6LhAhl9mWsMrp+lRNm7vCNMSxUcvJq1D1SVLigZonVjNh4idqZb4bu
ZBFXFNIdbTX0ZapnnF5x1Sskt6oYi0e/DsMPMwy8TlV5o0gIu/gIKwBdIqe2tsaZuaTcw78zmABU
1s3HzHddu9xSOFzmSyInXk0mxV6QNxhUKyCJUiJpalNWDshexnxhkOVDD1JuIPM7VCkvqmVI4IPA
SAwkjjLYFWaohExItt9NFUjnKEKDmlhHKcJGArH3MMoABo7FpBf/A2UljxBptNRL/FwX6maijqsn
bLNdkzqJubTNbReJgwgmA7eFQM69/Cjzng33NkeF4L5pI6OTIQgbhSxDWRgJa47NL8I+mm0CSlUh
AfAa+XqFYQ2L4wrfkwfWhEW5oxOfuhtv4JSlE3aY8qJtO/cAA1Q4tprG5v6dKaoJ0SlqBeTJBtyn
m4iAWrgHqGlakx4h9/QwLAOZ4mCta32xDC6bdvlAOdpcK/sGZI8jsWvV/EhAIngQVlnQQTwz9FA2
tbxJdWt9c4ycK56aZskGEw8M2mII4dsKs5DC4rDaOk2iEk8poPU/mOvaiHaPRWg/5ERnIuaTFXsW
ruJbSSKkqyHRUZAsaJYMG14Vkb4aMSqmjKvOokodL2Pd6ngtHcdI2DW4hfs1SG/L6s8xwfCmbhj9
KWVBx25DObLmyNGu44h9cLzFSjdBDwCntgzSwwMOPThfSr5lHTRVN9IwXn2ZqWrsBrqigw97w5xK
rC0E2IkxPfoqo0dALpkDHdwwCXu72wCOWW3CUYZukhVJsk6LdRzy4zoXwYD9Tec8BlgaJPEC+ed4
4BCgv1qsVWUMVyknLgd/6ZFDeS0vhhiusuH7QA/iK589Mn4kdBjmmzwCE2+Loi5EZVkbZHiEuQng
BAZ0Wp6EMKK/wyW64HISnhixD1Fq8cqhIgc94borqz0JXQ3DdCvakCfQrqDvKEHlKZ4hNfFQ0QhV
GVi6ZMg057AVB5w3oBP6AEsdUFlvQxibVVyingMJhoR4XV8AKoBtDkIv04w0IDTET7usBY7N1qrL
jj1tVjiR0yhjCVI8ce/yTkYxkU40iRFD8SGEKNphbLOeJYrV4m1mBdDSnZH5m0514fvKRlWQUFIV
j6B/rQ8CNhH4kg4HOjIfX8ZTzuVtOGXFp4hYTVPPVc0BN1lu+cK9DTbW6q5S5cgQLM2uTmwmhl2g
5pEc6nIBgtqHnkKWmCqAYUk5wQhpuyIMUFuIaRuFc87Cfcpl2DIvvN61+YM6AX8/mcogzGHoxPjf
QMtV+UMNeD1aNBSnFOo10GNNigyFtutKjvpyWAKyKa0HGZ8Cr6Pb9H1ZiXuI4hKXRB7Drpvh1Gps
ivZ5kKW9RXDfYYJ5FKU0T/dxMKOKlKxzXkN0GtWROCjmTSXbaxZEy1vHKrtXWpDlOKq26b8MM8lw
WNTjqC68ZajBgiSi4HKKS1BqbmfCuU5k1dVd7Efc8255t+RXI88FSdRoosMqZi87DM0M/e+2ylTx
tlZwz7vNROEzxKh0mhNbKHVHIgYHJjnY+joYJg4DEp21y9WMpPrAO9cdl4z5NkHuBJWhIMNBOiIl
q24b3xefaa11kVYRIpO4DQr5wOEueoFWuIGMlZ16RJlTMb9DjaZBBO2B6IrUpmzHo9dHIRqzvVve
k9a5Q+b1K4+1zMprM7X1N02jqGtQh6DYLbJFr/WxnpDwHadeyDK2K7VzslQz8vyg0R7EoQKM2U6U
ehryGDI6RfYQBcqIo1d6xYU2lXZJ71ezd8Eyaw3eZjQ+wUSwUnFgxzyK6eov3c6HyNRHK+Z5ShDH
ZTcFc+zSz+SdtTnAoxC8E3OKbXO9Gnhh2KVGk/sJRProDkIQ8uMikFxcNDnV2b6nmgQ74oeL3cHm
pR/jsXPFfQB64p0/ZnkX91m0fARtMfrAGtdcVCNvNqSZtkuOWkvQfHEcSyL2h8F9QP/Aj4GOQbSG
bj12zpZcK+SXNxz1b3hnDYAIbCaET+9yus6HDmfnHTg0g3eowxklUh1m7s6XbL2Yhigo4iWT+kKZ
3Rezunhc4HQ2+8Sl0W6UkJZIwlMlOKelemBa5R+owOQqRNEAu+QHdgfvSNDyesAXTTLWFYaihA3R
9aI0uw7VujxmKPK9rYNsuFmMHOleNvSdJEu8uP5boKY3q9YUheVRqYsyWKF5JgDpPAZdnh8wMF5s
BpisAEfj6iUdh97VMV5/8Dbz1nlKQwTPfWI9XQArhBrbN75CYA6rgaMGDSdHeS+RNN8U0oobj5f1
gFNnUUNMMW2xTodF35XEzdN2NdyvNnmxoO46Eb/7CBcXwnByc47qfO3dUemNB8rJCGuXzDVf/GBd
nsQyGYIC5BJ0OBJq8a2BEtpXP5hKfDTspirJsO9mqHugNI9KZM4emEKBGhQ7Zz92rKlZ7BoOMQPd
92OWtjIq+5ipIJsRHC7zpZ3nokwC1OffAAXDZyjxeI1CUjq4TygRmmY7hZ14wsJi+zBcrxuP19ey
pNUVX/upikPD7U0XSnWF7Tr6XNUwI38BdfG/NJvOpQGg6zwOJigAi48mdgB3dUk4l6/TwYnOxQE0
QWmDVQ0QI5ji3oRwSzPv4+tawWcgcFWYopvKU/OQlvtywnZEmXud1U1ETq/rp35qN/lFO8A0eDPP
p/lj4BxerNZ7HRfhnPdNebvkGY7RDbQ2qdgXIVkv2IBO6Otwj+fEb6DVSxS8Aal0Lrwn2SWT5YdX
vfRz0veylCi15CtQV/4Qryq89UL2upl4zvhGcwmEjwZzRanss3H1R9qLl4B9fz3Lw3PKt20infEc
1w5U9n4Qa1JGr7PgC88J38VQ6KCc0a3NveZTUKOPpaZPr3nZ4Tnhm2N/5VAGgKBZAyeHwIUcTdCn
1137DBjIxy6XyApByq7Z04oGi+zo/KoGNoBbzxcPWkcgxHQnembkfYZJ3JhSpf1XgdAgAfT84shs
5poHIGhC/aZMSyTQ79BC616FSAglf3517i8oIA6nSWhpdklRqjB8fe3F2fOL59jFXV21AGPa4Tpc
yoSZ4VXyMeG5UQS0IlF4D0Ge8sf5HUqLcFDP379uppzBecWIXpkHNs8m6xd+W1S5H7tV2VdtKOE5
7Rtt0VCueQ6WvYdWjuu8Q1Tmr1NgCs9534EjRIbEQLiLozaL3gWgC8irX/Veznnfk5qzaIV8F6B3
8t3UoSeFAt0rr322OusZyvyodANe0rO9juxGN/RVZ094zvuewrXLIoGvjVru1jXlJ1m1j697I2dL
s4d8ZhichPUibtfE8WrZF8Owpq+7+tnSFAuABSqDvGNp5QDD8D6lMKV44cSMsAR/xZ2E57TvAHUc
SPaCC6OdReyoeAYj1Z7MgF1wg74wylplZfZ1SOc/LbT+88v8X+qpvf1x9eFf/40/f2kNagbwZjr7
47/etDX+/u/TZ/7nd55/4l+7p/b6sX4azn/p2Wdw3T/vmz6Oj8/+AMtdoGTv0Axe7p8GuCB+vz6+
4ek3/19/+B9P36/yZjFPf/z2pbXNeLqaKtrmtz9/dPj6x2/sJI31nz9f/88fnh7gj98eikY9mrbH
SfXjcv/zmafHYfzjN0r8330S+hBq8MMQUiQAs7unHz/hv0O+IkDOGQaM+yeAfgNsd44P/e6HEHGV
kochhwjDSXJgaJHnnX4EJQ0OnRcmArjFhBH77f9+t2ej8+/R+o/G1rctkp/hj9++U13+PUUgHgHY
ZBQGkvsywvXOYWWIUny0ar1m1zVZ9SUHNAU+xKiYFyuwRpSF71i4AG0KVnSJbixfRAxnExBygJtA
SW8YRlhuRFmDJFgs6gDrhhyGMOj+Q8zFzjDXXiKRTN1Eo20W2ZuZmaCMe7hip0SfYFC9OdUsKuY1
N73u11tjshJhNaA1d4MtvLcMGfxDwSO/iFdaiQW1nfWGtNk4odVCwxPUY91RMlUoJYdF+F5bH2EW
Ujh1qkNJL6lchHYxAnfYgFFOUXqquvUwTR15IdD7jqx+/ia5DH0OTh5jUiJNfn4e6glplQh1u5vX
YB9mpD1Crag4iKHukxrWijGYhjU6i2gHW9RDL7Qrr7Jy/ujXmsW1co/z6Cm0umRz3fv8iNI7UEar
fmpVIDeD5HfocwWfFSpO6N+b9WqdEDFEZWGX2Nc9rE9k5bI489cXggfMwp82kdMMwXOhcos6VUCk
fz5DQgDTUO1x7a5x3ueT4ZQXaX6lg6ZJaO69KZvqOs+q7vanRfTnRP15Yp7OhF/e5mmeUxR4Anl+
HgV5XurSn9udx6Fjig403xZV5sWynlBoWAl9AaD8fKv88ZQRoYAh4b8hFHIW5fX1hFKoF7S7xWfL
LTro5BLV3S6lgAigAL/2VxHgdy+82tNFzx/y55ueHYwt+j5hP4t2ByUBAlxeJxK4KVGoaZTRC0fB
d0TuL/fyGXgG6EYxfs4DbshkFDrTBsP4HYbWb3rGLwauLlbk5umilEpR8FQoT+rrCnW9JG+m8ktk
0MWo81MFq67bq2btijjs0Ln558MNwBRwXfIkhHlOl++V0sBD1u3OivdhPxTHsV/XAzI9t+/7f6aD
8GOsZcB8ysB7htLp2Vgbhb6mKbFSxcnkGTNQoX/wIknpr2aURL8R4upo8clz4GuPVoXf26HdTYBB
QLdAjckammWn62pKAviJYUcr583fv8dTUHI+yjLiBE9GQVI/pziEYdGiTIdHAwmhTOYGYk8tKe0L
k+k7r/v5bXxCqM9CAnEXAjVDfI2fCgqQX6x8s4TtLo8Oyt6L/pD1BOmL3LQtPWo4abr6Hi1dz3tv
uyX1TZSMpkyl9414W9pLQL+GZMzeLjVgHC3frnoz068ONaes9WMgVZLCT+xSbokz6OfuMh4CywJa
/HDsyFffQnAG7Qk1PNbZenDehdDRzvc/jR0s8Q6ZvoKfWhzAIxSB5q7N7riC68+0QBMVRU7mkroG
1mg1UMGwcTS6TdAWW9TSY78vXpJS+U5CeP6qcDZyxsGrAOHGPyex9xIiOWtRdbuy8LxtrUA9cVgI
d00ZlpvSREvSASoGfCE2f7DGaQwUm92jiR5tgqDuD8Tp4rqYxm6XeQvZdSW0ej3VPXZFLuKGLdUW
ENPhJYbdX37tEIdYgPAjQFhwtjWF2p+Wgvb9bhGJBCwpR6Mz1l+it/xbfRkCObIJE7T1FzTjAHmM
w114fxf+4DD9o1jyxjw1D2P/9DRePZrzaPFZgHlVfOnbof02nv/W/4cxJT3xDv73mPLw5Uk/Nl9/
jii/f+JHROlR/rsvAwpINKM8ZPyEev8RUnrM/z3gjPiSRlBtjuiJk/1nTBlGv+MA93mIBcvDiJ7y
xz9jypD/zmTIEFTisGXIav5RTPl84wt8GvoMf2EnhwsjNvWzwsAC88hTc2jaRG1+07et2ixlN+86
MQNSBTxyool5SSD3NB3/vcpO9wwFD1iIWIVKATTt8w3JAuSaZbkZNn00FI+Tm5stdfSuEWK6nRzA
xD8Nx+2PC/8cnTw/uH/cDvF6EHGGQj+G4fntRgLgYcW7YQMIvr9DOxUFeIZWJClN+EKC+Je3koSe
DivOfpHXyaw2xNJq2CjqkTmOZB6gdYX+SExadAf+/rmeE2v/fC4JeLU4RQn0/DUiVG1pTdth0/Ie
YR3vAfsEGv4Tmrv1w+i5MO01My5moe2v/ACMkb+//18NY4CDixDkODjHzqbOREgGOKvXbyA4Xx+N
haaqAED7clxtmaKcwl8Yx7+8XxigIs5khDrT2bSBN5RhrOY9eO9Zdy/WrrsKAQQ4EifEUWrvVbeT
1CcsouijnULtn47NrrbSBcrvNybyIpyGugObrIWtDqba3knxkhHTXz0eNnGCAJ6C1H+uEjQspmgK
4HI3i5jD7ahCeovjRF7VTHU3jgGO+vfDdz5XfRIR1BbQhMIOhLT2bPhAL7Mrepg9wC+rf1sNebkd
mM5TbZrihT7Jd73kn1f8+b3O0i3JXFg2vOs3tgHRAvyMJlF66CESVTQ4IJW9hub67Uzb+U5knr02
bvYvM5NJ9oqHxoQlQAIyDjfes73AlcukQXHHS4YASbpEgMTFAGgfAdFxn//+/T5PxQIfz4yolaCI
wDhKiecyDSKgRgWQYAUpUS4nqBP69iudH8alBUZtGN0XhQ8C0ghwxPbvb32+MyAwD3DkIJhFwwxF
jLO6qaGV7JZO1Zv6XbHxrn2W2A/ezi7p+vAPb4SdDocbngXBB3aQU4T70xpR/mi9zBP5pnIgXLRY
RwgUgcoGfQUU1Vqq6CAqICE8dNI/mFHb3d/f/5d3TEH+wnYAlVXUVoJzgvNUhLzw2h5+bnBhO3KA
H/drYOdLkSug5hSi1NwfDwqKai/sfb+8YfDG/CDEGQ2uBA7j0+L66cGt9hvaDbkGZrbp97hJj81e
lBdLt5AUHgpNMgHZveumJky5yl6yPfj19gyBgURqyLD1Inx4fvtOVpKW2YDyzRqsWwZ2QcxBo0m4
GUO6YRrOxAK8EgDUxlHsAbYBPvOfvnk/CjmlOH6AEfvFExVY0YLk4AtDpsB0sBorv4Lpw5MuzJsd
kN5t2slGbh0l/Qtz+9chP91YEAKxC0F+6fCc7BlQ5DAIaUtab6VsJQi5utmthDfXqrT+23mZ7kUO
8PffP/F5pORTP8INOWoASMhxvj9/55BworQAsGsTlWJIvRlsGCKQGYFYooHTxPwH3PIl/cW/eFpB
fazhKKA49M5zNxd65Tj1S7tpulldQgwUmK+QTQfQe6JkHhi9d2IQDw1QSi/M8F/vjPgT5pE4a5kQ
WNzPH5c7F80DNE/QpQuWNAPn6KMi1TsDb9Y9qAP8sNLhSisSvKCFcH4MovaKFBXjGnDUOtn5knYM
mOEWR8Im6PoIDAhQZSDED4OPhd9RMKMOfz+qZ6UW7B6nw5ah4IsDwUdt9SyqKFqPya4EShDp3Po4
FQVNI5YDpBEVjuzFnPWXmRepIjZTmV+qVRZXEfj3n0cr+k0H3lU8+Yt/gC348Mbz+2lfMOleGItf
ph7WuM8AxcR6A4nme/73025TLdAjLrPApaHJ88SbQpX60rX70NflHuLcU4K9aHxhb8VOfjonnh3b
KI4KYHNPMReizPPedSSyDk6/NEyzaG6A8gvAWvsECAHX3/wKKMLrSLZAPaNn5JGjGouSb8oMPNYd
wENc7wAHYuVudvOsH4aiXfsAfXvUKFJiM1Z8AkOMkGsUu336kOW2lokPXuEMMlYbcFA5mnzYZ3DV
C6AUsLTNHrwpeDsvAyrgYMK0cBvfAF6crRci57XeW06Bn1vQ2By34BXq+prD2fZx6NY6fJ8Bf6mu
jD/1Js3AQSuSCrbL+kSoGT8TkLnYhZer6d26nBCgxkNDKW4w1YuEsG69V3y2INjNHPOgZhXI7jPX
PgOIqs1uO55rBR9KBIfbRoKh98YK5z9Vpp33QF4tHxYg9PsELHCwPO0k1VskSAAMRkAGpu1knAA0
TXrN7ZpzZw8eYJEkNboOJ2zvxrvssAmorTfWw6P0J25AG+7drpYIKw6dApwgbtZpAC4sypcPIG+T
u76LUPnr1yD7tDjXTReq9+YaCNE+up6B5VOpQy4E5Cz4XWZXScBlsaHlqHLlPvfatBW6YWAn4nc3
c8GqXc/AwUmGgg2PDTD3FJAdMKuEBV426ct64aBk9Wo+wDx8fpxFM13bFuSprfPGbLqZprlDkcia
3G6LogY8egGZyAFjLbyDhljzJYXkVJzjel3CRBldN2vefuMBfAN2DBi94LCE4HwleO7CJCtQIGoP
7CE7RFm/NpcRhWpqanNiugu4a0KYDTxcbwde0Ki2dPWWErWXovaTAOA0PwUBObyOtMT/CPuxK1IT
UlpupJj6CcwQFjUJsGMCBPNwBs+w8EtFkxzAyS0OfZ5tSgR1asfrenYpXfK22pBhccfZV2AaeB1q
h4cQZKspsWhdF7FGWGtRuGz/D3NntmOpsmXZLyJF37wCu/U+vInmBYWHxzGjN8AAg6+vsTNLqrxV
qkrlW71cHenKwyP2BrO15ppzrLA8upsq/iaAmB/DybZJNib1uB4gsoskq6N9efMUUmRaKkUh3q4u
vr5aW/hbi3Dpvze175YHf2SNSi45zbqjD+LqzetEydeA/Uvgki700SNp339zZxYN3jIVonqxV286
uEFtWhbG72V7at1Kx0+63+Pl4tFDPhKI8cTdQLn1akI8oCQokz4CXGgX8SvbCsd7tYNhPpAf6vkN
eC3jXFfL7GROu6HYdbL0xtO4OevJ7uYKbTjwi2dmHVN7poKo+rRR1cLrNEzgBFlnwzCc4WbU8lZV
mgumsat3Z0qKD+4z4li7tGPSVkmRPM+m6EYqmTDsUiyinpeFykXUrsTWf4Zi4o6iQrX8NFqTrTx2
NkyrZ+kUlf3iStKwRIVx6fmuCK2T19vq6Np21x6acsQ7yj9wTp43gmsJJvmSfCAJCk89rFFEaEW5
Tn1NWnu+L0dHssFqq7s/pi6x/mkzL0R64764EPN09sxQsoFiKzE450HtEqdYGtvBpR4MrDIpClgB
xHzbeTtgV8dnTcexwL/iMP/CkWzvB7HH7oPV+H2CXzyR52VDsUn1HttPeoQFCJb2GXT6AHe8CGTO
aULzJFs/0pmNiZ1JVVs543dhlaEkujxh/lxqpSV+yEjLp5kEZ3lwRqnktW5XpS99v/Kay559D8et
W/oJ2zVAnGOwKcfOGxJUj3PCgfZeL7W/UIIIvteK8WL4zQ+GYMnZF6QrSANB/Le1F6LskEBUD3V1
wHPHsMROTQX7NtOe2l91bRElDzvHHPd6snDMr9HsHgciBXFaI5F3KdHJvWBEKZV9YYpUPRE57pq8
aRLhPc22P39E9hjZZ2HP60uSCPnGIDP80XYtHdbSTZOd0hUV59ppCMdhBLdkKk2tknSiMCzzleUE
A7xZA1lrM90OSbi1HJZkLqXauXdWPOEhqIb3WhTBBvuiq57DseoSVkXJbU5jUlfoAUPcvkIJIMO1
baHzigtd/JmSRamMAhHdLBwZYtcb9eSlJ126XWrec3HsBEnJ0z7rZbr4RISPOMgj7vSpnLmO4lL8
bQXM+qyP7VKcBu1E71ANpM7d1ak9DsatKNIIZtuetcE+zylsm5OZdHeDaHc7ElOhX9UtAZlO0lrv
9sl3VbpVwAs4BozYT7ivmzYjZGL9GKd9/6drPUJjTuWGznneCwZa0+wGGfliJdJ2G42VIiC1BH/L
kGNJuHv1sCfjSuRgLay/jgz0S6vaTV22pVAH5GmfK9VRdpv6VeX0qSSBf/V3AphgKqaiyT0POgW4
iIIXY528wGRUZ9xEc9dvbLU1TiRzguHBksrQ64gRtDjhiZxRdPB+bO7nKpvp3pZT8hnIoB6OEv9u
nBZLMxw3NZoqxzfhq7QmUP0pnMVSWa/sGpt1uO59XpOSegLFjHU86UP2sERgqiX/56Y0neu6F1kr
p6vs+y/hU1YcvKiPHlkDN71p09a/Z9HI6xTIzs73tfdFRnXSweFoVEtZ5osHbsFpyetliz57f0Bu
x9umYqBhbklIOGn8PSX7pk1q9rgmeqeHgLU+2zg9+E65v4nIDD+bTZOTkvsUj69bRGTrpLAWYCJi
t/2XNYs4PFlz7Mh31vXUTz0M2DVLfHdn2Bs0LvWo1dR/tt7fLuB92XlehIXXnhZSLW8bj7WfNxVj
NkKwN/Flr+sxH8Ol/lMU1dCmypklyOSYnO61X8ytzvUofRjNDUSvKOHutmiem0vrm6k5rntSX23t
mJ+r2tyzikm2Qz0xFAsYqqf2xjbprMPixOJdsDHmyNhlY94kC+cv2fB1y3pLqzVHXEuesTcE8rxH
i4MI1dixSSdL2lGmumhrciqm+Np3hBqzfbTFi7rtRaXxdEaeIWcfnQeG39N0bGYIsOk+eoD8XYqJ
OfMbhziVE1oyyo3veerOcqau5JBd3N99UDdD1hrD6dWEY+efB9fxOzIMyWKnLpFMeXQBhmzXgYTp
x4pDJyniT6pJ33tgCF/2XFXIVJ62CObvtmRaqL4vjik/Or+E8SDGXtQoh9FUQZPzzbtlz/3BZ9Hi
W7dXw5gnQ7GtV0n9/bVSiCIIhdJ9YyGgeNvgdPQU+E37fVf9qr5shOBT4uvdOyaTMe1DV4QVceRk
FaQjGtfUVLdi0Pcsja/uZw2e4mkJsCgSf1zUUUWd4hSzlLeS6ViriAn91p53qw2btMfYDlWF0bpO
t2AJuyvwC5geYaRQFnBVTiKrTdmMR1loq30cF3uRx9giv5qt4bQQllwH+CTD1NTyvIlq9VIz+H57
aVS8t5lo18bJEODWnw3+9Cg1shvjO0peXZ6rMdmxqAQBBtndjfXvZMNpTkh+wa1Sjk1z59IvTqda
jC2VTVyQaJ41cbt9UlsmVyO9Mwt+e671dWLjce0406flzc4fpfGXZJsoQnwywejl69ztSQZsqxUZ
qpLzZoOt38jyWpZFLkjyioKEckhg+6IxN2sMK2aDgdj6kLhOasaYBzZKhjVJA58tCal04QpkC0le
Tp+aKjdzdR0vB7MV8YycqqqXatCcie7gdGd34mI8K5a/LSmtJ7+z29z4S5d+tPF4buYP8d15otYd
OPkif9VlLtWGI6at1p6KU5ZDeSbY07bpsFgkOXyWA+l8bUk2p2NUeb8APlS/lxox6ESar9Q3i073
UDZFMh6Mikov7Rev+V6hsHQwVlg+CfKQbBVK1epeRoVDN619Sl3KSQdIAMLE7KcaIJAB7zAMTISn
eO0wetQk4LvEEG90tm6sLvHuRCd7Sip29Ph1oJ+2eI9B9StdqrPvTxZVyLpSZQclPSxjDbUdts2y
gRzovv6+cHeZXI5k6Gef1FlmgVQQqUkwzqRTTZ15NdBc2JBCqbemiuo1JeU5PEuoL2/C2NM10ma0
jphraPRC26xk0AOLlD2v9sgkpJxtijNL+7kVmO7gJWNzxuHsLulszfNHjSYSpVGkZrKiygqXU8+U
mC+Uj5UHM9qgnERmVyyvEO7yVbFVur/6rPWy76pymLyvmCT3GWIHsfWqKbtP6DODf5wL0/6peEp5
U/x55q7oIogY9croL/Utbrp86J2uJusXsZ269mBKR6Se3QM2KWGdoDI5LQYBUx07d26sXK26v1hb
2OznJWqtP3ymEKiCCHQSLi1637RrluS69Wb7Rhc7c4HvMPEcP+QtIwxvqidrT5YLGLiEeP8g9rsh
gLNAUepZ69laInLFTWX6b0RoNb3rSsidbBPfR9qW0zrmUevvTz206onT117fl4o6gR/fkoq/0jI/
OxQeH1bYBCNxL1RUsE1u8TL7dhFl3cCNSaph8Pa8EzulrzRFez8jHngZtpjovW4hyOccshx/6Ltz
Sh9TuqnbNHRnhtd2PCeNh59tXzUlnVSd1/IKdlQsTry4hvI8jI+T5soZaenmPGrcpszweMnXAEBO
nMZlab83cSvyZSBRc5i3adlPPj4Q/nOwputUBklyiUsOyD5u7SETgSnNUSs5HmdhlJXaRuOQdzwT
VyTwYA5lTOLWKo28Fc+vL+v9XLXhNPBe+U2cS4JLn+Fs5HocpBu9xtPSgZeBefBit9AcM2xUJCej
fktM6jqxdnOPzcXx1UMWEU/Mo8I3f96JB1qj8B78aQa/sQkXhDJFQRsdQgvh4s5qm63HA8BilbRs
LLke+k3j/1OLVo8yiebtQqaEDPVN9BkO5RR2PPKdG4s7d5DRLZAl9yXrOtPDZatCmaSNSNgwYcKi
eI2Dqr41qAT0srlq/ekYqF2NT3MI3vFvA0kDMlAwc1bnM/8q5jxEWtvD3G4DD1qN3fByc0VsKZCG
CnbCrsn16cq3h0ODuXM/iZ7yGt1NxW/h2M/727AUTklRPG8fMQkQ9xg4BRm/njBUahkKusyspfm1
u8o6wyfgRApFxZ1kl2r+69fTfi+seecY8YNyvS/3UDrZJIEvpE3dT9BiKDvMPUSAds4YFMz6QMKW
wXcfcwznk+gL66Jit5oJHy/DS2Gbac56bo/piT2p1QBkZ/ZKlgdFMjnGXGQkzio3EuduFoxEh9pK
hmNDbUzYjHhWme9EF22iY3VLaeYLsDwz8a/c8kz7j99Y0YMiWucePXH7SuzRF9z4yxDm+McB9DgC
hTqDjMLORh6D6WeEHBYf4trhIuTVXIBnJXp1r1uxD7/iPaJCMz7siHezg4Ol9Xadq5l3EWcVM+qX
aPMIrLLgb9yyAPB8lDu+Axi+Aygh7hOWw//p29EvQEo11ZghFrRzapxGeBk/M5p7HZQVdEaCpiC3
ViuBkLNVLd2vhh3GnEuJd5sKjEx8t4wyx/lKdDuoY80Qbl9jebIxbk9p2ca6S8VgrWMGYc4ac6Cp
MjrUDT0krcXoijO7N2JxcCg9L7XHj+ZVtc4PaAnRjoxQrGXe4dYxuaM6EpJYvVo3s+cSNB2TvvK3
YUfFo6So5UXtvbCjal4AYqJulBWN9AiAwNl28eG0Jb164RhzPzaiDjNly+h+9y1Iz1Woin9KTt7P
Vofx+2hNxs/aoSCoXbLUlWowVuMrvzLY8OoN/YfXy9GkXiiLL7mNbAVWyQaNRNJJcqNMQdFknRqi
JyrEfTuHS9ma5wk4mEmZTSqVV34bb8DhupGzZ4/HiHNZT4/VJCTeqLkfPyOnjEqgoc3419qa6BPu
fP/k79OMamFi/D5TF+qWkhrV5a5HuJEHTwbBfSWYMZ916O7lBRiM/TFy5Xz3l5bINpSf+n2KSvtr
iBzjPqqhQyKD5629HEyeCC97s4pTr9g2f5TNUJ39gK3ZRxBo+I293f/DyPCkuG7cG2gL2k1VDeVp
njx62H6ksE+N5ezP4Vr5l63a6i8P7FPCzWA5nxwf8/CNGlqG56nAlAxngQIiR2eoed5px+TBsQOq
EaShDWWRQdSXmKwCepd2apK+Gg5hMHkoNlO080X7e2j9mmgNaZiTmP+NttHv70pAGXbq28vs5clK
EaUQTGDcTB754XWaLP+82dI+KIhmmKC9xiAneuN2DEqI0Ais3UISs3UjWtd6B8YflZH+0Xo127wt
j9v4uDiL/TknPjcEEiZjsQAnymsV+nV8V4wEgFPXhzIHbahhRY2f0EjehVi8jmKYOyYRWoBdtEWk
lxw8FO/sBv73ysXU1keeBWZ7vWqATnZe/dR4BFrTudcjMBYxucXJja3OO8oqmS26spAuakEu/sVR
V4NqaALxWEO1+BtZQjoUvVOlDujQRE+XIZrXk2LeRDhV8Dpksw8TJLNYANwzv295YRYqjPnARL0/
1HyNWT9b7XAG4EY/BRK6aA7DohMHpsfsNLTYLG1FvovGbBuW/qcFUWs/hsWyfuuidtkw5+wEhwE9
O10WSWMujm5HNIchbNtzPaHj8RsmzqG6q9WHsJl9XZKFQ/8VwWZMDu3uh5Q9yJj+cdlnQAuj0BKl
OulreFiO3MoTSgidOyeFM1Kf9j3rl12N1TMs5oHGpVMY0SsLSuCJh05jXachdgLw64BAnOGYRPse
38Bdy5Rvu5xQbuO9T7LSElgjEXjbR6lmiRQlg/0DLYfhWWzDpoDGiK4B9GL9MfkA7bQbyu9zMi8B
ydxwkZmmDxlS4Vn49rZm2vi2UY0LwCLbgiIplPdVcWAhKgF7ORV75UGbDOLhdGMrvfPp4JX3rEbe
KUZVSRotu76DsxLGOP664MSBQCfDNgEzQ3poQKDE/c5WATo+JQ+NSngdQVKNBfMWN+rPVBY2pcU+
zM7ROArlvaN8pqOJq9hkUuw4ChzgjxHJ93aZ73Vdbk/AuovkuDUO1AQO+qW/t3sO9VO8E4o8m8Vu
qWqEhkZkYOdooFpq+ImeW9MBgfZxcwEVAOQgj0u2MqZaTtbgNm+siJTtOQhEdJbYf5w0ov37WaPm
+llh2dNLCEqjv6saWzzw2WuTV1hInoqg9zTA1WK98RwkW4+0qDr056nw78utEG4aBpg8M9cfyvqA
ygWGSUceXwOgmDBJB7ct/GNj957MQBvU3xLRSrqQJl5/y7JvAzLZBenyZvWWD8OugT3f92nnlmUa
lCsdjz8s0dNub+gOxUEwh+xySHXdlFfbKqtUgTPCO8rz8WvcRod2aJm67kFXO08hTEb3j7so2TPR
6uI/LLN03/w9gX9z03qBvLomYVOZcOujgF/+N5rGZsm2bh6wZHvxCXs6UiLkLIv5RtSS+JPUb+Wx
hE0EPLOgasXJtP7A27B8GgzIc1aURZ9b0zo0JzYLbUxHyHf4lwIJBPYqj6XIiHqwuK/velkftMWE
69RbbXmtwxuYIxH7EJ9b8BbfsIKXFefoHE7Pkk7ZQQ6axAsC9/4tSKZKHpQv+xL/Pu6ZB6o/OpYG
Qa64871+Kb6VzCemvOmkvf4zWDVxUb7KaIreGbckwHw2RpEnwoHCu7M2U8kXt42AdRF2X7anuKpU
8q13wQnesySu1L+COmEVSO0A4UyZUk7PsF9hnzB4VOF/Zav6P+bXTGjxRIQOXlzfJ1/yr3Nzv71Z
rSlRcq8o14vRXvhkGzc5cMgBldl5KP99gP3f8t3+X920/+K5/X+6c/8/9N2izv2nWf4tK/YvWa63
31UJd03//tcA2O2H/sN6GwV4aG9uupufgFTXzV//H85b3LUeNu/Ij1ExQHXdkrz/03jrO/9m+4Ed
43pwbgGw/2S89cJ/4xjG+ENUFKYcf+J/J8z1r/4Kwtq4DlhIzXQ7xFt4c/H+i4OIZiRu1O4lJz82
XS6KRb1r4BzfC9uLHiKy1/e6GpwXlIT/arOI6/x7DPp/Dfb55fgnPbp9nL84k/3/3VZSADeKdrbJ
n1wSV2ennNQ7/+ZohsRYFA4E3L07FEGE8SMsQr0cgYnebWEHg2zfmj/TLR3fz7b3Msf7emKJUvSR
MJN9tZN4mtO2Wz14UIGMj8wrxQuvrHteXW95AS4JhHIOgtHJpfalf+woWZ4dDI+fRcEmBjQTtWTE
W+9vkmHKWCMErTClRSvHz9A3+mxaGibH9ePfpmEyn1p6dZzjMoAkG3FX6nw27VpdYb/QHG6mxpJq
unSZAnS6yS9fb8QTRrVx+Y/upwbckGgdfPMrMm0+uXP74useDSVKmnu1FuLBsaimOnbPMXusXfXk
VQYOJyLz8CdZd/VaQ0/ycya98k9fd8kPxr/dIULCz+MJUF/maxEQ6gyATh/A79KdKT+AbL5iiPMb
/BHHutnVlPlWNYHyK0A+7CYCiLJWbftBpHPMxs1FEIDGXR+irY0faMy6SzQV1OOhnZyJi8ucfco6
Y3ZsnUHSVs8QQvtTMYvyCKu7+gfF0mI1rywe46IaOfiEO99DqnUfXO1ZeWQ75sHBBfDWRKWFqG+P
57qo6+e1vwF5kCmOA4ohE5vV/KTda2ymZ0v7ZWrT/NgL4dwxRPUflkWAm6m84QPwDWDGYBHv9ICo
VejgbrrhqaJxrOxjSfCC43hUwxfY4+AJ8KjOeX6ICVpCER6UvcgbawYdXdnjlUqaBuQWztlYjpTH
s6uPEDim3zpOcjWPj4k90hT6OwxoTDGdR3sYxvbwopXrPeHTM/kNGhs0SnxxXljXJupxB+6OODLI
0Xed1fpHEvLWpYIP/EGOE+IB1cOpLx0wUI3d/qp9Hb1M0bb905YeSBsfS86r2mW3Y4rYZrh9Ps2D
sy334MzjGcq6vf2Mak3tvsc3dLxOYEx6gd4PTMDaY9sJdZn27UIl9Ud7S3E/CkVzEIyflGqI0bcL
m0lFlPmLJAtpbc9BaMV/vVg/SLpw7ST9IVjMcQgKi04Hh7BYqGJ2PrICWuAztqn6xrYJ7gYDa1iE
40nK4qqF801NvsrKdv8Ke/9CA3VQVCn3VTK1x45dsLsgt1e71LPU6d9XxAJcuH9GAqC5Z4u/lvNK
Jv9xj+JDi1M4ZWvFi2nKj15vb2M4XovSe6OdeK1LdHo5nCskh8QD0FWtp3AuHzwqmKIwUyorcL70
0JqCnh0yYnzruvG3Va0fI0OwNOLdJ2QXpLVwTg3hI679oF4+pee/ydr9tVHqPYRW2D9ZQFazMtDe
8+RWX5sUpUi1MY9KW/f1Fl6ZAcKdc863jZr7+Lf14I+zaeeqPCckaCTyYceJHDbTmw1kkQMqYxEX
D+E8QLRW8T3w7yK1qvHN35r7Hj6sZ5uDZAYqiI7aAzTcEhTq5EvkRam9Q7F7f5owrDIqav0we1Je
mr6tz13cvfl1EVxHE6izltXwxwPckaOV1FTZQV7X25Oj+x9WJeO/VuJZ53AMrtW6vq03So4d6P7V
CZaD2zXiu2sGMOoLsEvXTQemkku7M3T9vvZan0JnPvQho5Sa85PNKNmufgVLd9uzLjJRV38hgH5j
gTnApYTTXoeP29rgqy9Fiz70TmfxJuPHG4AePhiOp7r7Kmr+fMPoNFVu8aCjOfU1Rp5qXr9F1MJd
2J5Ke85wvMQZbMxrs7g3R86vvbefANk8RDciX7zcryxweljCdTlspQLG5uQMVM4gX3FTGvp6Jadv
eqeIt/E1TYQbaJUODAknuGv7xfLLh4Ft3UHvZFygzEQTA19u2B9Rd3N2Fby4ezwDziN35RacbGH5
Q5ThD1epB5+RDaMk7zvOl0OZdC+zbJ/q0Xlx5oTmHvPuGKJ72exgqhhqZQzae+BzELWFKVOGRE+V
Zz3xUr9aYA3LiD9NhOGUlcnFAQiW9kB4U+7ybNrd9qCX4GmJYSDj5XlCnb9X1vxTrd1jEd880uK3
xlu23oDjBZrsaWPV6x5PVjok0wk+54OzRZrHNQTfP981hcISFSO4Wh+B1907K/38bVAl2+Wl5rII
nZ48S7QdsAHCruy9yypWOMfAzm3l5sD8ALFp0LLmrIN3V7NeAqER+qWZkwOTJuLjIinO2hnvTRs8
sGOuOvnqL++XzIHbe9numeiu0Pj2A8HKW9x6zj1klYF5nu3kgGHfpFr9vMYJpdPetbvnrtfmbY9D
69qF/rcmYBSK4wqmPk5WkGPelifsF+ahX3l6rDbh+ba5BtE2d5rEc7VjEJp6sKGGQuNa2t12WiDj
phMGGu39ViQKiMAuRRokFrDeZIuyoSzqOzqxB/RliwenTvuprCBc1YN4tRDoxylTBpNnNH8r+vbD
0eHT7rXeh4kaE98zrnuPMcHUcXOEOJ8yZbjGPp8US4sYaR3b0E0YwpmH2LvXw0es6hLvJ1/TZJXP
rX17pwne9tsjc0MMds4HuZF3OHBg62pyeX71kyXtK6efrI9IccwJMFU+6YaZEvasX1E4Pu8GhRfT
S7aN4VXs3Ei7c47A4ccDGSLQhb/hwnNqufERGfVrcCSLX6N6ScsVMiG2CQ5O5X8tXfTeb0ySVKCW
fFLNZ9RC+NOWzsu2wq6tzQUVmn4Oq1RGnPd1Fu6Fede5G8pnNh29ykq+NyR7CwsdIKJbld2ziYLm
sRtfZ3s6I8rmpk0oWEzayO5tG2aAdljGeFKSk1yxGLGLiXuM0TP9dNoXAeWt+pmAV16K/uKONkM6
Lfls7B9Gmrwu++tW63+qQj0keriOfntiKfRPU5XfFHa0SMUYVYLgBEfxm9cD35QrY2mpyl8ybqa0
94mah1Z0FdF250AlndqVs0rz5G9WW5x62z4PkiHwuDs3PTffDaaQtswTWnmGvN39hNU3B/G9Z4oH
NfXXS2lIbwzVcF/FuBUXTjBcYk0aViuyvjU+u373OcJzyza/K09CjXNuVUPIJhjjMS55FSO8Xpwy
gELt8BjPigUrMLXn0P0QQeSm1Vx+qxakPbZHqLNdCP7WBIyW6SYLrst5sWFg2yUDRL/tqZt3HIOL
HyK7OtW7CZi6hkzj59k5rMF8cCa7OWFHa7PKdfCCxMgI9uS4ZxyXCvdQjUa2yR/aUSfZNFc88y+s
yY7SlRMFuFP0KxlbcA9G5uHmNalQrJ61KC/yJSyHI0FGPuRSfNaFCtKw4aQkG3JIhsHO8FZ/gP14
Kfb9gXHpmvewvtEeMBVsQ/HXKPD87fbSl+uYqjGyTo3FIHNz+YANZ2KVB5xNcut+tCxevzLFByDI
NhAn2KaPltLtLER8KZjXZcsIXVnFPqY11p7s8h9WrMlMdONHbc3PKnI/8DGfRdFlLBi5uW7qTN8e
ShahAOiG/Ad5/sk0Mfq/rC8QsofUDewHK2BY6LXql8t4OSUwlWT2uHF8NJ0g4IyuiKlozhgTsn2m
GF92XX5UWp5tDmoIJdgIhqzULYdu9H0o7IGjbfFO8mbHaHr7DPT2PcJTgCwKprPlQXU2/cHGrwff
XdMh3OHsLN9hHd6yzs/unJzLwbyvBq2xsk69Dr628I79qcjJ0+an6Hh3+2LuSs/+O0zxkgtZ3mqz
O7fQP72JMieBcLmztQPga1KDcgfKPgXTbzUXh4gNPodlcMNsHrdf3UA+kJUtv/m7/o5X8YNlB4+E
lRkVM+GCRgvxvumWz7htXqB53o8T0xUIgR5M80BBmw9QT50RjifzqPJqsbmliMVF+859ycgXrPJp
as0983E0+EG8deEm2ZBSmpTAELjdEZyqvz1UYlGpAoMvQOdTTM9Z2HK4Cj+fvG+xGK9jFOZOWO7H
uYJjfAhrjh17DDnoqzevRp+s6ionJfCPg2PSaZf7yshD6G5vlh1uB+yPJ68vP0Zv/AZRhLqeI3fW
YNEnNGnGOse1NssJ16p8azxhd/nEvE7nYZj0JP14r1N2T9EwtvGPJGon1rLM9amJNe6CxU3Aay7h
y0DZfRhNNII56R1zIS/SXZgbtUe3xM6np937q3Tgfo97uQEMXKOdBVLiHMnbdm16ibQyxgEKahdP
1eTXA1XMMILsn2wLd1BS/Ama0PuB8IWhgzID8i38lZLQXIVXpTMDXewksbo03RaprI0D7y3E3nhc
wfq3yGeO97em0+DMKB2kX5ZB/bOG862fYO3IrV13Lr1vDYdVKSyapC+sJzMuzRdrgvq7hWUQZwtc
xaFm0n9ZyXie4Tdaj9Ec+lg5u3qCNWOab4gdHvQYQ9nYD134o3RjAAp1aGEodNY+D/H14pKfcJxG
8fAVcNbfAz3oAhaBucU768eWP+5ebNdY1wp1MgzztcFlhuzJ6nfHhR6TyYilR2xawEyDBvta6T4+
lonlnWdbyC/X7JpJaDTWVoqZoQVyaDMcS0UCsWNoe/OPrqX1xIACP0FUXI1ho02fdFjkymDnAk02
cxPeKcrZcEl9hhXlmcpiBnbcS/8RCjisUFqY4IoTmIMrpE7WNRDlwQn1WbuJ/0H61fnde3wPpmz/
7l0Sve7drg/uVDOYJMrzqD3v0sj6A8Yrkwdd2jg5J2VlQ9y7B2aG/YOVrOY0wmem2eqXUzVNN53B
Ss5rgNJPoRFar2jat4UlNxQpFrtoSwVJoGuBfUWeisgb3yGvy7/rviy/KrKylzFoMUS0G9Uzy5ce
9rm1Hoh/cysWq75KTOpHcaPFM7hcTmZh5VDD4T7QiG2UbvvSROcljmrSolF1cfoANj9WiCN6dnAZ
10CnbAkx5zVmyMcr1H8ng7j+Dif9fTK8Aj3LPGirTt3oBRuehbD8tGFkM4GdWKFA4zSXGEdtNjNs
NduVUrM0iCYsFv2DWFzd+b2/YvrxqB9twvR55UYMcLyqeA5toF9oEOq6TMvwMPisWYvp/flrm7cq
7MLT/2DvTJojN9Yr+lccXhsKTIkEtjUXq4rFmWxuEE2yG1MCiXn69T548iC1bCve3pv3IiR11wQk
Mr9777m11VLgClNl3XjitnI41mkUPExT421bdB53uDHIQxP17Ul7g97N0MM+DHdx0LtW/KZRI/c8
bNQ9fcnhN4D+ztEj1sGsqrAfmtDKL1XXTxydEdieA1aSQz0lwIVbatzN9eShCrlTIzmGSXE7ZrBo
Sey51BHYzNIIdOBwsI2eCGVi/8gTkX7jNOF/LcbD3YSGcdYlRqwqiqfXbLKjp3CQIyhmIa8uFQJb
SM3JFt8WLWV9NuGgq4lD+6NVscWJshuQT8nVlBkL+Ig6g2qfvrpBW9xltplfZUTdCCkHCoG1HO4z
PATnGKnrPbN46HlxJ+5joL37pX3qhLepuwZ6mt95VOCVEj4JR8CCKIHUYlOoJlRyKXvho6/Muvjq
mpLdJNvXcxlUxZ0IShDqjWM/V9YSMrDb8mThz38yZcMDh0Nf04CwiIx1P+Pd9YRLL2MSNmttNv2J
g0tyDGTpXQMvLje2QnTJBbgLqvvsp7KI1SEOdbqrTFy1HraxQzdhwaPkutPr1rTK7wb39Yanqrlt
gEJvIslf3eo2XEOECte+NPNXQjHziVy9s7VowzpJu72iDj16lUz2QQjpWvrsL+yEgU5N2uZxlk2/
tgUJlCXUxiF58Xu60dy+xTN5wKAPklOti/a5HE33xgJqvjVE6nOE9NmLMbWcrCeELIDQKh6tgzX4
3Z1BrPglGmtxDm1Zg/PQk3WYdeNveuxRVCGkWl6STDBCIQo8fivGoql2NGh9o40zZ+9v5cYZBteE
uQCxptgn3L+Pvl3nW3NAwm9pe7IPTmjJ/ibromFkv1O0lHTr7DlBJXVXUxCoayWmAnEZtMh5dLgh
h7FiMoBuR5qCLl6FyYEJUDb5W48WA7D/Qjz0dNS9KyaALzRr4OL3OewZYuXwIx54TqInq+wigh4x
jAxrhIo2qE3jxd7VFU23CwbQLgAZCVjYtdscctJPW0XPCx53ToSBBl+jsry4uBXxm9RkzyJs2NFo
rqo3Dr0HpDomK99QB3VnxWW4o9qANpbJT7naW/Opd+ofmYcxR7dl8hnbBoanfNhrV9I3E2UfNMzR
lzz3BZMzg+nEzFW2pbwka29KPzFucORhQWaVjBXvM1iSKcx1y11FV8QLoSpsa2HE8s2spOZ2GCz/
QuMgZ9EEYPfiAgiMd19F+jsqmPoASQ5/B4t+fSAYpoFaJ9jQV+EQJAdaZYInlRvzrkX7SqjHHDHh
uTLyltqUirWxnzpOfGooQgIFiyPBjBrc1RDruy1nZ4dffBz2A3Tpuzi1/SfJ2JLHj4MzpOgSAk6S
DecqRl+reDrX6aHuo+AFp7fctsqxdjNzdm9F2eLI6lKW/c0sCmyn2o3h0TedDm3yz719GvClHMYO
jVlNxbCHhO++08lhf3ONvoOhZBWEAFJhr8s+JAnEspx/RVbXHMfCCq9DmboveED7q2isyFol/P3E
6RL/2OAHRYEvS+e5qZg774JqTp4Wltx+iJNKr3OKMddqub4UHqRq8UpSyusei8rl2TCVon6slOoB
TnomIbB4mq41kbpLUnjjZ+TENvOuWT8mY6n9pYLEvu3KYriLptzeFINs6CKBmgq9TtFJMOKNwNdq
Z9QRGARRTVN1zzbdDcdpZPla+Yxh3zCcf0UkdzQP6ICp85SiLW+8s2Egmac9Im9xF0ZReTAiIj8B
tUxHwnDNvgLZP7roFZY2Mkb3oXmbeaU8uSN6L9OZpD5XtWWfQnB0/KIW9CWuCb02q5E8JfnVxSX7
FXUlo2zqpy6OGOsnotnls45MRk4EQuabuWWMt8YKZWytbDGNdbm0Vi3ejusgQ8lwLu7JMA56JvE3
sA1w2ZcVNFVsmjmLNz1D5WcOg+GpJ4524mBa7+yiLR+HwMBTpnDOMxBxxD1jN33jlHTS9Zk7nsAq
cRBq3eUcGBfT2mpyrgqHmWaM8+kRh13EWcFIuqcSW9ZrCiJpb2SFfsZLF8d7h0nxd+BfhnHRg5D5
RcQ5hi8Aom+qngooUrjoY4WAhaKbBMsmxK9Wfd1Aua6Tzt47DMjHl66rvCsnEqu4TLawnU04T3O2
nctw3OVDraurSyLs6ptlR4UXLhN2gXhPvzVapJ9V5dOH4eE5PCVl077YqeHfd4rGDtWUxeeclsXP
3G7KHduV7nnIibGSWnK/kctM+pXMNAnY2NOH0ckloU2Lwa2VZsaloLfq2qiuu6Wgzjg2gNqRyt34
qkXlnKuO/oHaXBoCwfBcGUpxQbWB/X2ppS32qp3YCNquaLdZ1PfPTNEa8IlJBH+mIDHkEwLZcpzM
dzggKaJlMTpl7IueuSy+MIWxeWAYtQ/ToH0w2qB9mpueWc3oGuV9zgoTb3A7cQUofJz3foBKYTLo
3FgF++te4wdBMyi+EB3woRRTPiKxWNPW6Axumabq8A650PapNWDID1Dyvu4YllliwNRBwmvrFoF9
g6hIdWDrO2orG37ymJKPHWtcvXcDv6LKb8qaDTnO6EMMvq22dqLh/PUVjm6GTLpq609+V4cTXNn+
kANR/LY1THpexvm2hdCxs3CNbOTkdZdiMDlrubJpmaoowX6u0my4hvouJN5+l5rzU5AET3Uajg+5
LPOtMDySOrxVSmcXzMEu0mJ+JtTneZxBhoG8G9Av9t+D62Mup2nlONMBfDAaK9xY2i8fKFlk1lDL
eqP8qHjPIUO8s7YMZ8xY88VM0SJjjkHnpHDnZ5yylMlQZfGeUQnEY43OowHJ8EOl2noqwuYLoAZD
XR2Hu5IJzNl2kdxWJo4rShso4113fd6fLAqKrn06Ot8nus9mxx9v7Jr3itu1A8PWN9WRAfZ45xW+
265Vw8AQ2x3kIM7jaX4OOZDNcH3uUkEbIe7D8pSbkq6wrChanvNG+WkUXv/M4sNshBPtnpMYOzB7
PlFkpXHJkQaNC+crU5Oi4Se3Y8SUzKlz2gOn5ED2ut15FKJmwOSUfjFq1/rhkVe+szXC3hiqacdp
eLjAFKR4bEHHkXzG+F/bJ0W5AZeJ9+q4tTwAm3R2U2aFd8lQleyOEzfc41838OEJM7/tGtQKWxu3
Kqm8z8gzv5P1il8CzZisDhcnrNnuRc7Uj2OZdy6X5kNuuFeddU0BJw0HjDZGpCqPH5tR+cT4CEsn
9aEOjI/Kf4kCpqCE0iExEIPE9H50TF1DMS0uRF02yAXGQ9/UzqnPGN9xWh5Wcbgc9zvrWpJbeS2o
/tuNPlFR6fOx5QIJzWgqyYqu3st68B5p5TqWjsNoM3BmDq7zmrLGjS3z5yisnys1+8fUncwje4ub
yRnfjb5d3rtqjfso9a8qLW+HtIBrr85EX9/Dojj5WB5HWx1HK3hIx+I+HerLnM45X4WjDn4Q3kdd
LV8sBw80VMlwHfkGZtTaO6bsVb2VOYzma5AzDe3I3KqifRg83HM9MYtdbYwUhA1MAaAaevCM10p6
+efMdPpmTidMOLZXL31jvXQ/EuyPA3suSBbGmOh944qcGBJ9CkR0x2y6GQ2n3iRDU74OLH37ORaE
vxPfeQ2SrF1HuOrWSHbLZKocHlpu6XyddQLRFIcos+8mw9zbTOlTM/mkRXLSBefRo84woPuHniGB
auz7+TuaOOducES7yhFoRp2HYD+6tybnz32rpvIQcLbrVtRs0CiKe3hJWsoVDrpuPzgGqyQgmPsl
I3vLsZXZcB1MQFC8cL7tWQv3o8xveGD1r2lHH1uDcr+ZoSdcW07vR3uMwxez8tjgDgFCY+u6HCwy
kynNyu64xQLfH3bk1XhIGX1T3sOU1cPBxGCOhb7G201FIsPq3NqnfjrDJQiCbuMtcu7aioaWabTZ
0lTnk19p+zk7TU4znTlR0qMwMUSFyjSqFSmB7i1Abvyix5dxGvCg9p2qXf1AecGIxER5lDPn04nJ
MQ5KIbQ45rNKyIqS4rqYBpT2dSsaPMXx8KyMpj43je6+e0aHw57DKmd6YbXN11IneDMSKngF7Nyc
Rtrg0IenRBwDtOl9YeLIXjU4OYhfJSW9VNj6KGTUnSbeMVD2u5qptqV/j80GQ5hpsB4Z1fXPHfhT
Mp3ELZxt4wbFeRotg8hoO9ohyb2lQ82Y3TrfIfsXwJHRbh+V36c3GOTdi/QHuKlRZpCpyQgMytF6
QGqsGDkU856taHiKPdvwGFZG+Q1dbJS09YHhX1TIkSzJJ2L5QCH8FxFLTkRomJo7poj1Cz2j2a7X
LMR9VRX31mhROTa0NieDObAu7BPdI3Nu/JdOpG2+Cm2yL4vNCexmTsXzlmEvacHBxXOgAuruvdaX
N2Ypn5TymWeJOEpJ4oXhKRFVsgsNC9mKE3AytQD5C9Pce2Emf+KFS+5mUudIwuS7rk7HDbjuHRJm
jfTUSRZWgrzUVteUotpXNLp+R/ursfEy0AI8sfl86JC4Bfh4yeD2931IASmlb5Wx9eUwPeFJ1M8E
RKLDhAljBVWEekpPhLcmXWuHML6PbVrGi+RVVB6TCx8eZiDM/jG3Zn0w2bK+ubO278ivtlQgZ/07
EWZ732apcS4LyibXGZ31FK4F6m5u4+RxarryvvfnDzthyLdlOlgyoFryWyvTmhSVL0mKOJZTVM0W
aU6zU1Fk3l3lZnIjk7ySlLZLytoToY5YmHv0ctdClGARMyrT+GnxIwI8SeMXOo+mHeuBc4xq14Qb
kjvUWjlzjJxqeZeg0TGWBSrByi7nyFLW1gdd2nKDAizOJhoDOdq+uJ3yyj8iLUa7SBYfcVg+KrDT
BG45JzKN5TWqTKRM+DRfQEdvWNn4MUQUP9/WVvCTivf5KbVjUF5+8sMpqWsH7ay2HNOni48f+8qU
2X9CajcfAGl09xMqEJm/jHFpSLvv2KGkrWIzo1bLkJW76mQafKcKi2NTlZic8trcux8pFJpW81zX
axsHpslzaSoOMXCvrZh88YPrH4dI2bovTVREZMadmHmUEew4hx5I6c2Hjh4Sd+VrT+56Y6ZFMigQ
41RphasqRj4SbR3ja6Zs7bYIKCxisO7dm/2ieXKgI/aWJ3KdZE46rFQlumhtdTYTQmVF4siky7rL
CabcdWnc3Q6T0pd0AJrCzYgpwJS+dUxUjiIxZEy0VNX8JEaG09oQRNv4BlOkkcHwt1rlzzPjsVdG
dszXKu2eI46ScFTKf/QG11sV5eUacVSeE0e113Qw+l1ZZ5RqtqL7BLUF6TYhfThTMXTuZyAQKlAo
mDahjjaQ7UMn5uLWmdKEZGOL7ZgO2n6VNTw/HTNH2LDZyQ1zRWNhFdw7sTttEgJtD7rMpotB4hkL
tF+9yGFb4WVYh2V7R+kWgQfcDWZZgqjBC0WZh8SJrbw+YO6G53bZn4SnYnblppvMsVuRkE2ofu7V
yeuBbJBTSrE+LEflCGY0Vvnxpq6a4pUBJJYaatg11qhTwTDnasky2XOizZ5nTKvXSWDxp82WbhxO
d6S05uoNABkA6MTwvlzCM2wowAHjaBvX/iiszVJc9gxH53kgBz5ykLj6U1PdmHkvbztzZqoTVe6F
+MO465KOarhGG3skfPjqqtd3aAR8VmzKFuE9bAFHhs/hi0zNcZ9lZgkmAMcWj+eqvMIxVOvachi/
UmzcXZtKBt/jKJYHywFgRPimg0chs/SRFFHGTsyR3gX9YzhQJ0aaSfr1cLYjm148zdpRr5Igcb5w
+XYbxIFL0OcuExcXB3ormNaU9qK4G9kkbjpc7bcteUjwxAKvt4dA9kT0eF0SCt32Rh3SmDUua6uZ
jF8au89dxwHe31DnpkhBlWm1LSaSJH7xg/pmYx3P01NvEgSurf6G13FOGeO4LWXvVFJnnq7e6Xdd
6MLRzJzUteOHrGnXAcfmrYXQfKEv1vY3da7FF1FHHACCrd1t7VjpbY9fbAuYtdoCYqTUjcptaqT9
HG3ddfFIZhFN98jG1rDmhqH15w/m3LvfzaX/8ofyAnsxtP7+j5eShcVzylDedACGO6bt2/ZinP78
/kAjA1UH1r/pXtlyquZgzzCccCAeTCrHpXpTU+8+Sw+MC0wfwwZeFFY3oeCwsHVSk5SC0+j8YJhU
V285b7CoNyi06wJh/caKLXKfGtUnstvx0LcRqhgbqadJ9fPGxEGb/A1+bmH//uFjSFB3gv02IFmA
h7DRxC8YOCq7Mft3XXLowjhaD0Zd6GOS2qyYLVogIFuAqC4Gi63m9Hn2/QWn0NX4Ef+pEpW/vI9f
EfFwyqJRm4NHQfvorLOY5prEadLfIWD/7y7/V3sBuv7vVOenrs7yH0XyF3/58sd+95d7+MF98gm+
Z1omC60FIu93f7mwf8NDDtQdPr6JFLRgRv/TX27/BrnZ86QjfMrs4BL/F9jZwa8Og80H6Stcj+vs
n7GX/zmGwN/uSJ+aEEzeLv9n/Uqv7cPIKSiDDbZ2WTe7wUXJIV9nreGBif1Qxd3fNGospM//vrt/
fz1f0GnkeXCswcn++e62vQbeYy5whWYVBku4X/PGNyJW8z/8Cv/DMvKX+2/5YD7FCHDwZEDU9Rfy
pp2ikBq+7W+VyYn8gLTTqD2cLXnbRom0Lqk2MK54xKA0eWMvtG4U6Y/l4MiE7W/ezPJaf/rQrgU3
l6+Nwg3BV/0LI5Fpo8/0zQvZsM/Zwa+s6MlL/eKUT3Oe/c1rLV/gL6/l80MSSQArTXTgly94rGVX
oWYFaBGE3IlKmXdYsTGw90H+arGrOhXxnNwZdt98/s1Xvixpv740V6zJJ3QEVTe/fOWpGWfCYpOx
LaU1nJV04/vW8uoLOil2WBKOiERM2MebPuyba8z3jDki5Nw9ijTfmKUXntJS589/87b+/EDhkgMA
yroplwXZAuv9C3yWkG/aGy59K4Ik0A7OrMT7DQHfn+wc99ForkdnDGCVRcnGKLtx384G3c8lUerJ
5fjyNz/QX+443o5vEvkxHZQrbr0/3wFFLiIUcH4gPU+YINOs8pgapTWwkSGnlVZHEU/c//s7+Mtd
t7wm9zpxFO4L5vh/fs02zyfiuxSY67Fqz4pQ9sbDHbz5v1/lL5ceuwI2zyx1PLIoefkFkZkHCI9G
MkJLisualJXVt/E9VKWuWNWxkX+OBry9Y28XsjzoLG+qv3nUyX8UMP7xCmRRCehX4vJj9yDB6vz5
c6Z0KNjU9zY7NFSAuOzlLQRmcgHEJeqs6b73tm++o9WJ98rqk2c3M9Esgwl7GozGUn8vsLT9UFHI
EF/FuSi2NDZ38y4mIBRsCG/jDwlBv1rQLYzYvha2p65DWg3xNsrc6YnjgFk9T37r3dvDhOydE6H4
yQB7bGlcz4HReR4bxOe0HkeMneNYwTPwC3L9z2Y/QZ1YyZbGpIMRZ0197GvceBtZ9Q2cBkQdGFVw
P88JOb2W8XlGWtcTTFdWNvb4uzRLEr7iKXK3FXo4LbCQQhEs7SYOF6tzJfMD6pjnXStXleTNZXKW
08jvw9Aa1MVHrj0G6CtTF05A0S4R0eKObVRQbzQ8BRy11CQCnLTsvieViHz2MzT50I993Yv2QCxY
LSE+a/4J6MsmISjy+LMyo9HYESN3UdJ95XOOGZjUQWPJW2vFXekS4pxa+30Aa9OsijCe3xO7RaaC
XGaMOxaScN7VUOi+ZeBvW1aNJV3J8TX9NswGmpZ2ObqRwpQOVTfoJZh1fNvwT16CmWw1EDxvObmy
GK7yykmCkwl/sD3ZUZBieTeCqd6lM9o5BewmxhnquKucWUjvGodS2HR75HY34WMfOILkcM8Z2pQm
O7VQig43TKnw5C10lnBmxM9ZnI7llUNGnVACtpjwOOkG1Twks/iz1kFsPjQsix6nG6FHiW1HLUOB
rHa+2U5InEHMyBV3sTC1uXVUnYsHNII03iC4xeYHTDX48mtEqOJxKpPQOglJeuiipQ2QYc/PM6bQ
GrpseO349sZ9JFrysaY5MCNYDeBSCaLqBOTyaR5gQhDmBiYwNdvJcUW5VU0LM0fovB3W1QizlClj
2zMmTmXb7DTjnWrVZW74KXsjyW4gLlTRZu6NWGxMnvZ4to0gFZux6X3FYclG3EI7wzRPoU6abnXD
rnw/Y09rVzVR5PDUIHMF69QS4JFrN02eLEk+KJ8m+EUdXG08iQKCxVongbdTuY/bPKxG39pQydWC
09SeiTc9GLOFX6mqW02UqFiwdN2RpZRuQoGZH3x7pYjdOP6svrP19aY9ncx1uptH6GFXeI3a3NjA
7U6NN/vcoWY7/Uj5n+9Z6FjDii2CZb9xuXrteYoLWg5beB4w4oAlwZ/En6f2LBhN/544Bcqm39Pi
+DEW0QCcCVCLOMxEvot9z/DwWyDJAGA5b0Zjj/QUp1uEE8wOk1s25AQoMTK3szNweNUtdotlHRvO
Q5b24T6KHDA4Zj5A2BtlRA9znSlvJ8SC28hkEWO27NrSI0SErL0qONzijI/TnvRGJwxrq0K+2XWR
ZTbTEwWE2+v9RBIKwdW4MoWOYG8mpv82R0lyCxhRkygvE5MBS0z99CbxZnK/sL+sL0X8+zgk8E15
fOHh1HNcv8dp5jh7lIZq3gswZz8N3ZMTAXI4DbcgIRFcG7zkAwh/axK7IXX6s8rYH7yR2a4AsleI
jAxJI0EmZiYOl/m4HHKwUPxoIHhp7soeC6T7703u+VdKEPDY4CTt5SrT2u7WAxOLdlNrN3nxrRln
T0iXCQsZrgv9yHAjBRtAoYg6TbMP7bIF5jqdZara/CYYBk0/uMBIY89O6a6i1sACWQwWMKCSMW6J
CwvY6q4ZZ34bwLVBd+6Jp417w5NApwIskxS6FUq9Fhxgpw1UxJ6Owgg9Qk2O8YNlGeCLDCMDvFps
O18Bc2CkV2F6zc5KWmteRabTv7H5Jo8tC5dadpZhqz0lBYDDQz3OtXGYXTxRx1nmsb4pY1njhrRt
lpuVnGM3Q+8XsLCpKKYi3e5sAz3YK9H7Apd0+tkpjfZHZFpF+cCkZkBNiTJ5X3tBOZNcdJLu7DWV
dyn9AeO0cjm2UkAeR49+qRDHc1GZBOXtIv1piFK1gGlIk2GyEv4pgRjmX0zQZLOxsz0MCOWq6xWe
rbGeE9A/ydifUF5BA+ZtKRoCSZPzmTPcEauO1nhqD1j9SHgpmkJWeJ6wDw4lcZIpaOyEEkDUh1WG
/nwsZqogyIZo+6zZbwQ8unRCSZWOm+kKj6s0T1OIBeS1NVStz5WbG+oW80Sc7cHyAYtBPOmBM3C1
N4V9VcY4zBuXAoaWeW4C7+Lgts4QBMDFoNYSG8X7YW/aHB2xWYfjQJSU/Hoq/Y2o2s5640mBLx80
pfROuq5LwqhMbNAuIBDH3RvtNiIjBdiTEkzK0faZSVn5MffcOt0SPGinz0k2srhaXkScryX8U6E8
V3rAYd8VZn4DViHprhSbmeFm4LJ9rUuee+tqgJZ0hOeibESxdHisQcFMz20sivFCjiU07kAZN3ey
jxAmaTp2khudG+LCqElNpCggPjFozZPoEbRc9DPv5rw619oLwIiONTzkuYfjg+kLq9BnaA8VlnA1
xs1bDTAW2h2Wj+HOq9zmjtlMHn/rrCR8TfBBpgdVYVHdhEbRYSdBc4cXB5dsesXvJsR7maHU7PzZ
mtkaJt5Da418z2NXh3JnZhaicJAV/hVhw6dDZYZpsW5LCiKICLR2erXqSb1h12LYKcAAYxgIQ1jP
oooYumK37uBRe4AdGHGamOZ1jyZHMqUMPt0k7Z/HrC+8bWME/h13vv0BcTg+VfOS41JAFb/ssp/v
gzLNvJUROvVjWsUp+J1krm7TEMLhKRrTUf1woWQ+tIFHWKntVFSehy7xCH/hW0Pgx4LyMdkxe74u
k4pdCJ/c+jYUrZcBasvb+hE0qHlJPX+c1q3hNvpk1TaG36RucwNks/KCjXIyJG0SKPl9YvY4s1Mh
OZvHkXw1TXhWOK980rHSyQTBPqqlMHj5Zl0dBbSkxfIlgQyleUC90GJuMWCy1DEckSCEayUjE1CN
ITMDpyBL3bBhx0K8A8hDi8rvh4k6ZOAWCJwzieiJOuQiYK134heVwc/FA5UMT0bn1CNpmzj7iavY
0utqyvXXgNrylnYeiGTBIw+NB7yKx/0S8YYiMzWxBsn6u9YTHpKyta23WSPBAHOZ4w+OamV7gZ4P
7mRV5oOs7wOBA2/f02SabryKVPUr10Pjf2VuLcpvplnZ3ZG9I/zhbR32ERvVFINWuskbNxVHTHcB
CTci/IKqXyVi/Z2tkb5FUkdEJ34RN2zSlRM89nHmxScgpr7VrgVMZfJweRGGe+iBIajYTtmihvzI
PjvgGVlE5g9hl2TAolyGfNWtMm3QenN2jrt+eDdm8gm7ZMDmY2Dpy28DtqsfRmLX3a4C/ZPt4mnM
zU2NlPhMmn4ELdQ4o792JpfgiWD/qrceI4x4Ky3lYbyb2u6aYirBMRvmHauqh6DOf56XclUaiyeM
Y1f4AzGKXFk2NsEZiU2S7KtGsyP0JUl0m0WYHyaBq3+fuHnG8pvnzluPQgsis3add7JvxjceNu6S
Agwhxtoxx5B1Vib9u3RTcgOmCMhk+E0S4NCaGqEg/4BoXsMZx3LQQu5pd9IjY7ApdEr+s/Kd8Qv9
L8cNqdNU7IJlelu0rkoJahNhWGln6us1hCueyiQDLboybWTeTWlW8tPkOmnIyHKX75OqbZyVHaiR
B1Q0S29l8zRjgq2DsxtK8r2Y0Jxh5VCwwb6yTOySVFsj7yWgrfIwBa2frAZptXTcRVLugFxpDWMs
AQ7n5FxNekh6KIOdtn60unBJ9hRQWNdUS+IRtqmvnJBN29m8aQ3D/ca0z3EPIffxbdzG8qcAlg54
jSxoAsYqsO4wGZg2yDWAKavZLb1zRxgQrDVibHyEpD39JIzFUtM4ycjLRlWQ7NFa7FekIVyrfmt0
A9aWZArWM3rXedaWn+1SmeUWbCdwchtvsAbvkrSxkkdqAvCZtKAW7WWq3DgeRmVYdNverdAcxhaz
6pp088SCZ1YtRkAb2sGcmNhGeiGNmDmIi9tJWgYE+mqABQDnHBdIZGXxK6OQGEfyKDjEKryC/LB1
0rtwZJvoO50YnDE7VC65xybff+vTzHTWxdDPH9Ao+2DDpZoFcLBTMrJVQ/p2Y870GOxhGDMBdOqi
aw42cWP1lQsvKj5N5Y/q6InaFIe4gkt3iFPPDhGD2F3vCoEUdmV98giN8A883FxZ/x+Vov8/1P5X
NoV/GO38BZnyOCTt/KP+ta7wH3/q95m2ZdJWCBgkABhhs7tZKqj/Y6b9WyAk0zRG2p4pbHv5N/85
05a/+Sb43YAuqMWRv3So4O5YCrBd8ZtvC8Qfnx0RZBwwJ/9EATaj8D+PIlkFHc9kJeKdLSPgX1UP
B4pQZSU4D2x3jt8YHWRrQpIRlBA3jTVLIhniIJthjgL2whMul1JgQ97llQqP8VzBcluYZq4VNbdB
g3U1xjRVYmU+tiGurHzUASFNFTE7KvpL5Lfkqu0mpUs3ASMAPNK9oDVvBfHNYwkVkx02kZObMcGI
5WcYLz2jxGls99ZwEtgr9l3oZTdp3bZ4ePT8DbQHnnLiEc2RXOJ0inpHnGiWpcFHJ5eRP713WM8D
/lpCWVET1W9tKMbtUhi+s8vyXgmxGJgKoqqqp2zZyOMId/uQcsp3nE3mdoyy6gnuWh0nYl/ZDolb
4k/jfVrijZBk2jCva5sRQOWyKKUlyNx22KsIUtxCsvsc1Njtasf9QbOvzVmc2CVjXvjzWZDeeAp/
wGAo5lRO3V8sAjM3lqqyclVQUHgceqxpJEF88nyWw4RmVE38Rnbb+LCNud1YJUmuPsfAI0Dl3zCf
ctuVtEbj28wc7CPvUjTW1sGpoInafousNrupk6l8bLplDISQfeibTP1kIxAdMgoOxhDuSRN306HX
RXGMdYjzoiicfVubxcHPy/J5AHVP2FFEF2qy5KmJqS5YwQXtDxwuyAHY7B5O6N7WuivrmXBBYNw6
CXIj6WXKngmnbSbN8IWzDNiO1QwLn7M1CUI9wQoEZvMT4rZ36msywpyk5/uZA+Q9ax7dyyWOEN2R
iPbJC++DoGlOPRTqVedk3o2X9Wqn+rE4SFJqWM6K+pmwwbAJGyuDcWPZ9Lw3RMgin1ELVS0bzI3W
EwMZZW/cipMz2/xlUkhlAjOnqV7Apg62A+zH+6bN5AclFvxXWgu+OmVu5ChfAzuvdtjCNKOFsAFr
UMkbN2IKVjShWJumhbcFf8xGhgq/Qi54/EDiOcZ51UKupA8edXWf97354iA6Pbk0n+/ge4GCCMwQ
lpyn/G3bUV1DYst906qLD3XL+HYFHrI4hQF7iRWQgA6DP+y8tduk1lusYroJ0r7/jHp3IrrrYNz0
Bw5o+FSto98IcrpmkcSc9WoGJgrDMwU2yZYzPXS9RIpwHUwlSrGdOdsOYhLBY37LnrSFbZHEJue4
Emp8x51hEn6Px4/CjsVTPw/vmWFRfG8p59aq+5OKaKvw/p25M+uNG9uu8F+5yHPoHJKHE5DkoapY
k0pDSbIs64WwLIvzPPPX56O6O9cqq6XrhwABLhp9W7ZYRR6eYe+1vmWo6kZXDPXSkZXn1smobHoz
RSJUBAJGCreo6Uz1vCwHA3tNWmyxGgGjZaAZMOtJQ2ffNibtXdk7oEc9TdjAlEjgY4fxWevmBKJO
9mu62msxDABr0AuvNKUSYBzi+9yuhUvV1PvCqwqXJbKTYxpgLfEcC3XNbE5BfN4uprTSLwcZXSdz
BhXcuzmlAWaP17beinQmJPBxP7QXQMsxZznIKmfBbRnfmRoUCN3u28tG76wfJVCFM1xSUExVs9Yx
jyNX0UuvD5Z4UZsDzAYOJb2vAAtqmxSGIwWwcjWYTnYRxGV0BnHX8BYirvDQcLLxWnxzfTWeB8Sh
QQ8FIUSKA8W5AmXZcpDmsKabgAF2SpwfqofGzOH3ofcfm32WpP0ZCjB2gSoq4CT+HFNKLlZhH1VY
zZQ27fc2gnrnMmT3OHH0aeMvJa/6RW7BOaJEmk3HXMnO8QzLlW4DNWApQ28ELQXOao9UCy+RzG4H
1F4FBg4/2wReXENZZWvFehMswlRBd+H3K7TK5E8bTHdJ2RXTKuxQn2MAukvaxjyb4jS61VpznTq9
ffD7ihpQlVNR0Bi6aCiJvTI99lCeX686xfF3OkDmg98htPILKTcaGqqVE3ffEaiwYkFS3untiHxA
JbhkGBlBwUCFIbFqhJNJQq2siqbz0IzY9RHfk+OUX3NUhwtYfcXeu6MmeI8c7EKK4MZU0K8gzSNJ
HOsjx1dNRb5JwQBCRVx86zwdidGY+wdj9klQ3Ku2IkRk0uoNfVJ/8NVtgY79LJrqi9Fp9XvFU33X
T2S6D2zaZvoAKYq99fgQlqnNPtaEuxq3yRKVbA3EdMq/akl573TjRdw7l3bDBFV11VNTldW60dqW
WMLCZbbo11FsDReTIuXS57HuEgylDWBjgAr2UUfztdaU/jHrFe9LUyP5wZURrvxsmli2HUArGKpg
Jzjs5JGRQSqMWBsVunPX9J39y4QG+aqFvXFMkhASZhsf2tiHWWKwAHN8xRu8xS8iborOir+lnFZx
c+CixbMbersOzfIGBvjAbNcmX0YvpvhD/XFjmyA9RB16S8+28vu24ECxQiDLodfKzR3tHB1bV1Gs
VTMLyY1Hg3UGycBA/pNol06SimNFjY8eOR/1EssZJj2z3hNVMe4xeHh3xG4Y0Rk+h+Rq8Lzvat8n
+8pjETOJR/UtVb9R6A9voMnj1q0bY1FahbVz4nA+WRjB1xI5LfxK5FFfY3ha2NM9UPciM3YWdOUV
8zKxYxEoDQbmXGIzhjNDG8zLeBSwxX1Yokd/mKxvmZZcdRinujXbqkkFNlNn5zxir8SlMGZX/TS2
d3osvtQ5b9SA/WkZdkmO4W/AGUBUyjqvCnDNaat/BsaTb/2SXDgUx7ZOaVeCSSgrNhEY/3HZQucy
74vQZh0s9OoMiIJ3bmoJxPIq6q5JVQEIW8flKlCo1I0gkWma6Uh+NWdQvvMZkTqpYrBZVzAoX/gl
PRQ/sJW149OLrTE6cMjHWO2n3mEiWgYEhqKrqNUSauRQ6YJlW9KQctpggzki2+Zdet7bkbqg0OP4
ezAvhBHQqqEIMQJgiVvSnK0m4CDZVbHn9pjEHxrQXwjcZ7V8Fqnxkpa49ZRppD3YmTNe5F5Bl8S3
J6wManUbdXbLEqKO2uxXGpa9KsorOHZFQ+fJpNvCy84RKTJ12BKJpz6geYgbFFvoszQFriowDhju
SKZu4gAIUph7prJoerO4m6qo/Fqh0RAHaKXej0QH5HoTeNmA2Q/M9DqnUexR/bIeOOrRlCatBJ8t
MWLKsrbKbEOl3v4s8/q50pXnvMFI2BN6srKB2S9QXNm45poi/YasgsYhQrZyQ9aDc1FJKlm1ntp3
E2kaERBU0AWWpm5UO0jYkQT5jZQ1zgaODOuyi6dr+ig+hYQQ9GoPaq1twHuMFZ5RYD1whFItXUlj
aNYND/wSO84XjobjeiCyfJ360KKAuEQ/7HSyVja+ph0Mf5jJZhxvRRsULk+iBDw7TZ8zmABulz6U
UjMo1mcE2giejRXGB0LI9ibiT7aqxkZNv1oZhWiw+wdpTBBc6GkBEuu+RY1xEcVNdUW6ib9jn3Ks
JFh3s7ioquCHRgopStnrUjg/smS6Dgf5XacfoyAC22Kn0w4GmyXsDjsCDK485LCkg6g7iOw16H1A
GnVJpiENxF3lm6w9gz+4TIQ0OQz29D1hXDLYaGMyPQ6RFzBt9iNbNKeJorUXmPX1OJSqs/XCvC92
uAxS5ZhbjWEdlTj8brGDPWqK3tyiz9MJFmpMlK7a6B8Vv4agJSgG0WhMIOLo6Y2XwvmbaGGt2rKx
96CFfbef+umSOttIE82Z7RtoacwzG6a2yarn+yvDV/pjL1p/XDuJoNJJaBbgKv4IXlanUsdz0RfK
FohSuLULSjaLIGF1TYUMdoqfKFfWBK4MvnMzXUiSfH8IWfkcufAnENmSXwQebECkrMaVRGjnokyF
9Dyok2Ay1s0N7jkcqsMmwczE/cR+AKCqTINF11awzumKs1sqgi2pIBndMmLoFhkP2AiZf1h79fKM
ALYXgsJwnlInHfvw3swlN4KSuLLLkNqy1wYi4LWkU+KZjDlhReoVpFeaGJp9nUxNtsra+4xIGRaT
9iYlCci1qL1vTd2r1nP8ru8b1j6jBbuHwNtsenC9x6DUDoksqbe3k1ubfvlFKJV+XcYjDdmZgAsk
Jzg3S7TmsscXRGk73VTEJ+xoYc9MI2dyR7bglxZCpPNAHTRKkKbcABYuCf6yyiOFYnM/aX2/awEi
sbOgi2CER8vo1INsemXXF1Ny7o0l3nuROZELqAC0eBN26fXUDE8wUdRt34qeHryi5TNADt9z2CrZ
weC1w6lc15hAgiH8bGk9r6zvO9fq2Mdf2iGJNZf4R3QLfS/q28p28D+bqUNGWMhNPPj0lQ5+HPpH
RL9z78HMCrL6nGkVkIW1oAVoYvJJK3IGsnsflduFqoCeX3W+0h2MDC/dyi9IMsttei4pcloCxsTe
VnOMrt3EgTXRt7FdZFdlV1kcIyP/aiJNy2WGS68NY2rWQSUmXMM4hlIMwY9Vp06rqFEYdqMATlkU
af7FaAzgbs3APLTA172QMz1m2Rse2LDSVjd5ZMY3XUnsc28ZxrqZZiU01eJzAOe3DAY2P20zij29
CHjgVSHRqw5KuWtaL3QtMeasz/CQsVSDTuX8IefvAo7bG4ZLSsP2DWRI9oQ0fez7lIFxBh0KVw8b
DNiCcxIEfdhbe8IaZbWD8khjflzWWR0+Qzez703CL3fUXofbf88NqM4N3Rdci2owv101+CxP31L3
VeGliG+qHfVn/44xAM2wKY2F0J1uK1AVLEasbhdFZF5EYestgcv67BbCI8fO6AJPy3j1UpX6rQLd
bZ7yv/98xSV+KR19zwuwp37Q/Pe/hj3e/MgvvqU/6tNf9eo31//98mP/Rz4XzV79HzdrwmY8tj+q
8foHGKvmrwLW/Cf/1R/+SS6mM/zjv/7te95mzfzbYEO9ghereDqpnf29KvWyBt7f/YPBUbXFP/7j
Hy4w2rxp/7GrT2t6f/6qP6t60v5kO5qlGrPwRqjG/1b1KPV9mvnHpmkYSGnkrBP9q6pnfDKoY1m0
qnWpojtE3fhXVU9+kpop0V/qDrU4Uzi/U9X7I8X6J3kXglcU91yLGCDblpp2oqMsxjSrciUxP1eG
+kSfHf2TgNVX0YE6zydHQ1gRPQclmIOYzd2kphPLXnqAna4vYLTO3Hf51AOYwpw0OQl2TO3YAzk+
1jXqkXS0h51F8/Pam13TUk+MSxGlxmUC7YDjSnqoO0xCtEHr1dSOHHWgCZ6Rh/g9EfrRKpDppFl5
nwZUZTSLc5sl/KdRJdBvUDxsTHZxQwTqro7sr2qnH4tChluUIIAYMqoJOP9oS6f60U+ixxbYu5cC
rxrtMFqK3r6tcpYsyicZBQqqHF4ykZQk2JM5Y/RAJfNOK/3PWpA+EN83zBS8nZYq3wJqbbJNnlsv
R6oh5AWEXc5KerXTc6LoYbV9GTlkLLSqUO/TMn4MVRsbpNwWgAvo+nHxoTbxnCt70VqKq2cFyQdZ
cBa0NQoviYfAKyuxUiOb2V0FoCEa8uPagE8XqQRvINS682Y9Y5J6t62ZMCHNdbFM52aVWfLsaYVY
NY64E2k1bsYOqos6qo2L5obajYyeLKZDWup8b1GGxSXnNXPpWT3eBSO7qieiQ+kgQONMc7T9Oiyx
IcxakrVq76EvDO+eXn2wbkXXXiVdElyRJyVXfg5rWC0AVAzY1J0WrHJd+XLvMCnvHDTCuNLjwlXh
tCyjkOsDZSseTWCinOIYAaEFgk1OCTCPqapXJA4+Ecd6dCxlD66Lux+ERHflwXOmBM/sUJ/DogfX
B5AzHwd7FRfcIt+SJMFUrbdDnqxsw04hQlnxyDhyfIJL++Lawki9qAvV2I4Tnbu2ihxGrSz348DX
512gWdZ1501CKB2yJJRwGpAPXxvvOjuQm47WISeGrtpFzRjv7UzEa6Z7/UsyQuhjdX7wfK/eTKK/
85RkXFp1F6wM1TqSnWHAazT0jS/MC6XujIuwkOX3TAEdWdhVNFcmjkHLIoy0/Rjn0VMfDXdRyedG
aTOdF70yfE5buLNNwyjy25E4oCm7Nc1Oc0klC7cgLFEQhph3Kv0YA7EDCtbzFKXe1CuH6u0i871b
r4weFdDZGbsI7L7cA0JXHIDM3POsqOlKq8ZRUbOOkwFWfVr1s8bkSvQd4NjkoIZqTtRCVpCIy5tk
5ZaBYZrBXtPAWxiDsZEa1dkoZ+gaNLFXitJTz6cS62SCwZ2zIWAveQQdcqHxNNnLFfcKjugFweok
9eTGNm/ym7loveWI/VDWZHlYIyVFod1BNSEcB5PRgiMYNM0mOySERq4hroSbApYNXxMBIt5j3gh2
KLf0AS0cksK7xflK9AMt4gVicjfBJhJKvnslWvoMyWEq+LzW6NzWWnFFCYBGmmNdlBPfSeB0W1Bm
K6h4iGmr+g0BhFrTLSFTPKNsPqccXa90zU+R92mcowQ6iaZSCAUiiffhZf7LEVctZJZY7ggQd1kJ
RhHZ6XcK0edL0XjgpHlIS7MMSLFVecZlMhDIDl0INHL4WGvyKIjM43gLchlOtIS5BIJKhJRcsGST
uY3OcqGXgDlThSeSV+rAiOpgpi/QgpvEv/FzP2+S3dTYGDMdJg+rrO4ztbpXZnaN1TLlj0DaKL1l
N1aFo18fZH0dzw+S5uHaIEfBVcLUXjGn3oGUI3W6tm/B9NL/5sNwkqru24CVovC+STN4To2+2uUJ
wZtW0TXuy+/GxB3TojR2XWvdevHku1Ur4hXJ8o9jR42cquxL6BfuPKxl66DPqPb2+gZ2zJ0XRs9a
jT9x8oS6d7r+vMRkvOwJBsEHTyAaFZ5DOcYHKHNAPxydFlN/TuLR4E4Vy5Ito4dMVvdgo7R9Ywcq
sOHprqhNtGgdA1Ejgm9JHmZJkYTibwUnD54ofWEFaEodTdW5g0xzHZJZvaDTEi6Hzr4As3Lset47
4Rc30KsfSiX6HJW0bf2AsRCXjo+lnUcrvVIHO8hUZEwxqN7EvFDhAmyTKWtu9LiwXK2J0JcpPEtq
WEh36vuk7ON9r0ZPBRXyRdk22rJvlXHZY4/aJ0YXbn1NDi7tP/oSFtHBdK3AG0/y2OuxwzlEcXYI
y12iXWrKrwXP1jNvc5DqiyEpuMcK44XCwDMt7Bvg5VcUPR8GPha5dvzhyAgf/ZG/Su/gEJXjnQKq
usvLchNpnbUlQaFb6JIH2tAnw49OFE/EnWhs5Yfj859pKu8yJ3lgHNxDSGQcSOvWSZ3vBEM/gaMf
XE0jPx4wqVjo4+RdUyi7SuLxzk8K3I0kEhdDVJ3r2KEXxEmxKJvKD1aamhJv+KwIyJFlClY7SdMH
VfH2I1iOZR+Q0ks65JJoAGYgIlxgXGkK8Kz6foB1tAh9PqPKbe5Gz9kp1ng3wFjcx3aXo+NPI07t
NDQz1T8zRaDc9uMYu5WkUGYY8ROQoudx8NfAA57illmmyIN2qxRJviVb3ljSP4dE1LPWIVSjjUi6
xEaKSXNLlAC8nzxYFiywYfR8VmmO7x0Y67MT8rZVCs9O7VkDQ5N3Rm3DRxzie3pAZLukym1rMJW3
rUOBz5hviMnkTOEaZUQRzqAkdK49s0E2UsQTgBxpiMx3kCQgtEg+meSayMFjSMMbzzlqyTvwXEwR
DZOu0Rfw0zhaPRo6q0CjJFckOgI2EurypUZIomgGzXG4Q3xDLynm+kWmMR3F3m0gxbEJUR86E+5M
GtFE4ZaWviHPrbjwG1i4VRIEl4mTDft5ply29XAXIob6VnUkJE1JTYJ4eV+T6YXzuM82QJcRIbO3
WtoZm5pCY8rRUFevrRBJMbqIdOkJ8PQKG0GXSMpDnUJ7HGNjFXX5A7iAFtszqUv4/N0u859IQmb4
MV3Fc+qMUCzfLX12jnDm860xmtW5yC1QJiUVykACAKcwDHql4x9awdC0JIiGSDJ3K2jyL4CdwDgy
xFFE1pwSCGvV4q1puJlm5o3Lti+uOkodLFgcJKEOxRRsOhaDmjkyDLjdQg8fq5RpJ0lZeIfGQD0+
8jcRpuRLnzYQPcDgplO0dj1WDFQgTiDu5vXF1P0nPMoPfo9KqJu32EGSmueoTIH1mcBm8RWECCrT
fhV49i0R2mynzSxfDJOKf75ADtRtpkev0jrQjbSFfcFiJosUnhgxqksUyMPuZTIEgmS71PH3aWA8
N7TD3YhI6yWbnruu8JptT5ofPD49dsMuZtklpmvdNYxgTYIp9DPWt3liQTdWz8DNkQ21BeCI/TLy
7BkWY8pVqJHzV1asRFE0cBuBeO4FTsr/MxPl355o/z8eVhGHvKs2+fOwetZm3+ogrDiu/vWv4VsH
1j9+3V8HVvOTMVsh0ZqYUuKt+0uGAj/6EwgToWNoh+9JfM4/D6zyE/tYXbcsfm5hMOaU+9eBVf9k
8ksIAtKxjUlH+y0ZCsfi1zIUhC7kCgkMSSwSFLAFH+9nL3OZ26amqFH12eii6xipJzsBOIWmET1y
XC94i0MOjYTKPTZR46xJuMhXLN0mLY2i+EY9BoZ9mU1rVjDjYsTMvXzZhRNdYp5j6IQ0Vk53Ume/
U8ECWrdVwxwfVOx8Un/m4OshYCc2XRTC5dno9PlBHYdwk2QsupOWcxSq5XGsJ3Pdq/E33crGHR1D
rjLx29KOZT416afliEBAnkfJNrU4Rkx1X6/6inUZZUKBNg/pLYxheKJ5cMaeGNs6fg1rnE+n0KzK
ml0OtNjwwo6NinU+eVRH/Whn6YFu5VM6hY8IQvXF/B8cT9xR4sI2T8wI4XNfa3p92LjKm9ZJDoqw
2TtGU7gx0eEvOiV/wJqA2DVvQCwY9NJ6DmHuNHNdLaSldN7iZ8329hItI/oVZdqGRvwYjKgDa7oM
vtWRYTAf8ELO1PSL6chULxN/9GjNK2ngkwZoB3z+ohLRbcn2ZhemYTA3K4GYNlj4zjyjGTfmSICl
YGPycrJFfsrGabDsTerwkEhFVQ9kJVy0BOlhax+uivJBNFytTrKHBI4Rsrx5Mey5C/N/ys3koR+r
m2z0z4ByFER58IdR9KRIuSMW7075/nK8sVVBAq8KnHlkbqtSclCBRgCcDMzbNuNYarIUk/j2AASz
WFszGrlOqpBnPwiDkzPhL3k70PJAhbqkYcekFwqWGR6P5rBXGkTAulZ1II3j6HkuA8Tj/Bnb5MFx
IP05PojoVORXL+cPSCrtOkGK8lBEDqcjlb1qOenqAa06gGzbkBfjPHQGvT53HBYTJycUcECJcLBM
X0KyntjNQJpJteuErdWjSq/rGE7tfYEZWQtbezU5+jYvw8cCwy1nuPwmMBsqjkP2UHvVjSejdAkp
+Kbm00Ylq6lIr9QahddE8vu6rpTYjbT00Wrjp5H+x0rKBMuJ1OnK6/VAHE8CQ3+ucTgBi1gaQNSu
2C3j5VhoAd+3yeInLQfdwMGX7QkdsDSP13nINoiETG7hGIcXueBoAKSHdi0K27uWaIlDBNcOQmrM
uhmNyZVWGdtmUHwSn7MbegREAzjBszGqxw7d46JvE4ZdmD0bBb26JMDzJTUkFTiFQLQqclx7Kae2
OgIc76T9eRQGD5NJJUXx2SkkEbd2KCzUngG5ZsAr4Gl7GAMP5mQ0684z5pDD6RzkDS0kg+cpQrYV
YDN87kWjHgqaJJehVmebqUbr7YCWWOLa8KFfIwWOfBZPcKWogAjlWBl6iXocpNR6IvMLdmZ53wxM
CO1IcnshKDGUM3cBvP53SI4QG5Tw2bPpPcwbXvxeq1Syd/K70riymBZ1TIs7M0vlKqkpJzk+N6C1
kxoQClekxsxmj8MQd9IkslOcJ1S1trkdC4i3I4UQQ5vQDQVPXdifD2n8jIq0uwNvhtZOsm+TJfup
MOSjgZJOCc9qsk0L0WNnJUBfdK26Jzn4sdLEN5teMQh7wmgzc94Qei1aK8pWL5Iw2tIEMNgjexjb
6JhpM0obkEixHdhs/YrRKPetiNptTMXscoZqbe3BK+9bTn6EgRbZIe2y6rHIERx1Iectr2vPX8aN
AfJwftmI97CZ4pxqwuARV+NWqAwy9ifhVrE518kw5Nwk2/Pfr6j/7ebiVUrg3/6p/4dbEOvdYvk6
zE6r4vNf+GOHoaufDBtPO0pSvMUmjrG/dhiaoO6NuYqzBY5qEA3/3GFY4hMiV+FIYA86f3smPvy5
wzCcT5SwHU66ME7mwaz+Tkl89jP/VBAXQgMQYZkgLi2ByUiyk/l5f6GjgCQt3giAWIdAGw3a+PvG
9CGLk0u2+6mDcPXHb/0ZzHLi7uZalsmhCNUv1AmNHdLra0WGn8QgisKZnyQf2zatMdDSRVzBlLNw
TCgZoS74ScOFkSXxH+OSEUUr5V+9OMwIg9uMtlefDe4/QWGIkm4AwKuBW0olJIktLjaVU+orgn1y
1j0u3dheuidfePjAOq+e4AP++N42hnaq2XP/g6Hx86XxHiqlgn/OLfSQc4WihjQfkfpFedFfsKxa
uEsGmZ2hOA42Y9oGC2x12k7LCQRHiEaL9v3noM6bxtcPnQfBzhWWAbeDT/b6AyFEnH1S+EKizMNC
KfMAZiIObIYk/Y6pzJ9TRyNk3Rbk0udo/daY0JyjLUz1A5jHCzrh5KPQLDIwzWsMP009GX+Tp1bo
ofLQbUYlOo+yDNVwGJTOjopESxFACdIrZTYfrxVZ5l+dpAVOqYeULdrKB1JNX7M6mAFpHKvIiTnH
fnCrTiA887OjbCQF7SsACFLMP/9p2AxwT0BpwVYusZ1fE+BNhS2dxqVZUVqtsqDeEKJcneG0ztZI
K4Bw+Xl98cGHeON5AUNQVaYDwA9MFq8/hI0/GtspzedAVsMlXQwkh3R/L8K2Vlh3Sms1GkjEaZ5W
8QGnIkJsWtzdN4B79geEhl/nCw49mA45kQlGzimIhPMQpuXaj92sjrSnKpGEV0SknlAX8/44zP7t
Gzs/+tOh8dOljJNvXXiIMTBixq4mSmr1o6W0+1LxvAekkuNVm6jW+v37PE8BJxec7y5TtUlj2VJP
wCeh6kRUCeuI0HoH9a5eZmdSZvoHs+D8tv9yFVJiOVIijDJP8SqZkWqKaAQjqi88zDYzMWYipYKq
i6TFZ3yzYqhq73+zF2zFrxdFgOvMUxBRtK9HUKSMYDVwHrpmmqTrlvb+VVQzGaaJ0jzIsg3WBlvg
NS+AA/ZvKijq+bxMfSysqzjNtY3aRCZJd61jfJ46LLMfvGe/DismADBGgEUAUOCvfP35mKeSMqRn
CUy+0TaEBVG/TcJ+o5fksL9/L34dVrBTVCY+TvSqJuaz+89vNHrEBvyBnJ+y0XH0DMMF6QTi1i+T
bjVZln/5/vXe+moSsBmuFYvvaMw//2kGwegx1fhWImpbTbDOIGsAXRfDjt224/7+pQwD0sKMReJG
ntzFlsiXUcl9NoidY7myKpIV+81kPfSDtXz/Ui8oltcjCifOTJVig0J+pX2yqOERs0IRlLydsTPQ
NpHKCH6yR/gHXNZeRn0xtgu79ZG759WIHlYW577SBHgOPOe5TNX2S9hK56oMx/4+oRXlkr04sCVP
W33//mf99Y1jZZq1CBrTOTS1k+XO6jUVy4BH7ktB7AyWBIuSM6JRpjcd7gTG7QbG2wc36O2LcoMo
wAoePRu4nx87sm1PzTMK6rgwa8iAKepgg5dqW3FGfS6IurtAEK08vv9V3xpspvjfq9on73kJHFsV
oiU30WkkCYXdMQkSc6tMg/3Ba/TrZMlNxXDFKFNndcbJWEObDA+bfxAhFEkWQUeSrj7ZHwB53pi4
Xl/m5DbCOgwr1a5iN/bKZB+UCg1q3Q9pTQrVtXWEnEuU/xi07Vb5QrueWBSy3mbUoowDSqxxeVSG
zFvlfVscjH60rt6/4W/NJqaEVcQbB5nrtD7XoYcjmDaP3Y7N7VZvB98tGtu8aQMn/9L3mrd9/3pv
bJi4IZjfdLJRdc59J4M5F0VjUuQgTsAorcdGOOLH2FkF6gCq62Dca6e/b7qAWMzesI92I9thh8pN
4i5A5IEeUvPEN1yVIENM4pHrD1aat+4Hlj5tfndAksmTYdETVzLYQQfSvm36G4zkZO9AzVLumGzh
fZqo0N6/IW+8Z2xjLQLGuSECAdHr96wlZMZCMpG6ka9Su0lV1o8QnuWXxuLfmsgZqmXUZc7x/cvO
4+5k+qN2pMMCg/80OwRfXzYOVBVlbJO6MYMOhf/ouXTE87Wo7PwSyxndHk1NlljTBqSKlvrBMHjj
PefynCVepjV5uonQgKikdZqnrmZnxCiSS71KiwIbhz4OH0xkb11Kk4w5bFYGA+5kvUSzYkN571ma
LVQvVGJrRKw1YKqipyz2/l1962Hq0mI50TW0Cc7JwySK2cxJsAE27FWQ3jLVJrRcGhTtNHUFH2JA
gdsbv/8FMYyyRBuGgKF3etFOryevK0LfDao2IGHL8rABUZZtY1Gt3/9+8+g/GTWmCpDFwFVqm6Y8
qebHtuGrveb7rtdGOhhbiawVTs4KJ1dDvodNKXEg3XGCh/D7FwbM9bLv0XBl/zpce4+pXFlppj/c
JyoYjiwguk1nE0QxttXcCBbE53n3+9ER6o0ZgZ2CgJ3HIU9KcfJMEykr2q3YMxTp0Bst/eepDs01
8jc6j7nef7AHeutyXI2iBrMBW/mTW8wxmzOKpyoraC3BOdQQ6wtA6+IOPEVyrXqe9sGdffN6oBwE
rlOWgdNTSmkqpY53CD3Y0NSHjMUKEwi7S79DSy3S5oOz4K8jCOczrwdtJxy0VDJezzuRZfgddAgM
CR6GRE6/zb5BOu9OiWg3NG6u4kDcZDhPP7it2psXtmh70dLCeC301xcOieYmwlkEbg3oqiPbMW0v
Y1oSw8aKBueY6wRFuoPPW72wYfhhlKrhUpwVlklpNGILuKwNEZxpYvBBSQSiekoIOM1XvR45wJZ1
57L1JzKwLUOSBzT6zVyLLTOaDAOs9auxd+phKdUkU1YhMr0HtfAiUhYDIsHw+vryg5nojY0HglMT
irCBcc+iCff6+1ayNbRs6kO3RB24TIoBOZ8FjDvBCLKC8OGRG9d0LuD7ZNWNEeYJW0mB5MlkjSdN
peQ6hxgoqukqOC4/mLLeqODw2RjjhsbSw4x58uk0fIph7wSEZU2A2htj0q5ztYUZr6H2w1qLJgwl
66IhGYhc4L7djEi2IXeZzgdltV9XBwcwGx1UCxqio50eLFNdHcmjN3zXRLiIpY9Qe3pa/i7tCvnB
mvfWI0HtMx+Z2XDC+zt5tWH1JI3a4RBELwM1mhZgte/0wlqFMUJzyFJN9NmoB4JZy9LvvitKoDeI
YdA6mnDZ9mbZlEs49GJNMqK1jnz0Ex+Mml/XLwq8VFPpMEuD4+zJS9JNRRIUjY/3M+Kx5CXKoI6G
9YF0bNvVFEL04rT6aC/w5kXnu8Ju3KKKdnJRn2BeIXvPh9fKu0nJbDagCJJLFtWUxfe9zcs4pdZH
T36et1+vZXMx+5+XPZnXTYV4FiiTTHJRH+2wQBLTUuGZen/heuvLzaJwwwb2i4f6ZOHyZ4VlUTPt
hJDHd+jJqiVwQnLWvMBAtp0ZLgLh4oPHeIr+5ZjoMJx1+BIWJxzEAa9ffvhLUwJjPnDVLCFZJvPj
pe63yco0lOna6ciHwzTuwQWQzAX5AA6CA/JHw31+bqc3mHln1hnQItDFyYdwiAvLvPlD5GGqX0o5
EOGLLf0CcmFz5NF2X6yKZCqDmWZHFFeKANHIQf1lRAfqmnZukJn4EVv9122vw6IjyLTj7Acj9eQV
VE1OmJVF4YiNeOHWQ5WdKY7Vr8PBxooeFc2hidJ004REhbaUZVfvj4Y3SulcHwYvcx6LILXr1w+m
VQe/wyTMKmSWNXEnjLeURvDBqYJ+OSnacJaPpAYhLUIDX9umfp5NNaFYkxdICgyF/sFy/Nb0J1kU
+UAqOATr9H4QKtyV+PJoh4bjVu3afg1E4c72AbG+/9XfvPOMypfKpM669Pqbc8JLdZIWeBHiGEF3
JeXXjkrapnDGeoCbGRNR1Pb6llTC4ILwUO3r+9d/Y/2nS+TYgMP5wpp2+k3RXZkEXzK1QRt7SVvX
s6y9HQj82lpFQL6Qida/ryr/2/sXfmuewa1C7wQcN4Fn8yP4uX42BYPVT9xigun6TYbK8szyqIC/
f5X59p2+bPTibOZuunSEBry+ipnTrrLVOnCJZRRuKLJ+GdRGtXIIxbgFLpR+UNh4a16bHTKSQrqK
tXn++U/fSplqFecb15tCbdwbUyV02LWlQNVeOspn9jbJWqQRERHvf8+3rmtyF4HbGBC2T+/mEEO1
iwIldNUcYQoQlcdAGcWl2YfPOvjCbWnqz+9f8a2BwyoBi5JyIdc9mcEDBeewz5YfZakIV85UNuxR
R9r2Hd2gL2StdzS5EueqTmd68fvXfuv1xGPB10XZZRun63Fo2Vls4Vd37ShLV22a6yuEocEW4Lv8
YCZ4awD9fKmT5ZCU9AH7fhq6io3OwibhatnpqrNs0qxZEwFsfjBg33yQHGUch+oT7eWT14IiC/AF
tQxdL2EfXE22fV54mr5s4XMjLhUeuLek3/z+/eRS9EbYejKETqZfiZgDtxNfcpI+ncxZ+O9jsl9z
Ru8/eHRvvfZMq8ypc6oAyp7XL0jcRrHDtonGICW2NZkp0xoYauS+/4Veejqn7z1pPdSG0fJRwDsZ
nXETl43kFrrEAVVzqo63pnNNAw3kXrEF0nDoRFQRRUPGoiVzlWDYonluyqndaHVZbtkE9iu9K3QX
vgv9Kc0LV1JPexeNevHBFPzWI6cPSKceJSB17JONngXqPwZSHLmTLUKQJJmxKrBtu5UI7WWHcWbz
P5yd2Y7bRte1r4gA5+FUotRSd3tIYsdxTgjbr8N5Ks68+v8pf8CPFrsgoh3AOTHgrSpW7drD2mtB
f2L9tbNDsmS82SGgAaYbME2H/MA2wV1mr65yIdJTaQbVs2kOX6w+Xf9eIg1alIUTbgxtcYEEGR6C
tb+OrjntNIkV66ZVDWgAgQkmQX8lQy99ZdcXcV/RPzeZzDrZOiPj9izSS2BpdmjYqGXraz3vbLYq
xaJIY1JhA6zgGqb8VS+sdoznxIkg22hGXzwkDW2wcPQS70j5tac7NQJjNOzyndH343uGiCbkrNoU
QTRatdbOZVD4MX4LhHxUVfFl28xnALs1A8uLT7AX62cb3/0BXlYrtOA93GlXyQO//dxSFYRCGG1C
c1vXZ04DdsQlh02jzw37sYz6BKlvtzTghNfRzYuT/Gdmed1DwvAi+KdKiOv9E6f63JQA+XCEeDaY
3NuNnyHT7WdwTidaT/ZTNdTWFVql9FrExn+t5jBWkIzD+b5NhfemKsayCbjB824hGsZMeswMKN0a
I82lDvB4RSXYv3rII17kyN7f9+0pHkWUFBhCNeXL6G+rKd5sR03lVNgDv3CK67Q6uz3UVknY/Rga
e37OV6hT79tUHCLeCi4QZTGCaMmd9/JAA5eEebailcJjvBxbG0RkYenp2WIU5o/7pl5tJwmLzoNP
h9sBH701Bcq1XsniwUpqUEKRoXUPOsM0l8rWtFCDcmVnaa8vK0eVhwnYNfVb1BjM27UZEJVBvJdD
CGEj9k0twjlFWoCeNeIE7V9pbizXHqV7JgRG45wPVf0pyYLy1DIBv3N/FEunkW3CUkhbiIbjJk7u
JiZWdPjdQ2ZrQeXqXXVqC8DRJ79GFPL+Nr96I+WqTceT4lCUgraiHFmL14p1bCFBP+oHw0Wk47g0
DbKB9w0pFwV+6ZchhKnk37/whXHPOImh91qIkjSc6nGEyGXljDTOEYRLFjc/3rf3+lkmw+GockgD
EBmUG28N1rrRoysXwS82iObBET4qeJNI34GMS362HR3cDIT00wyt2VdwY/0HO5ntr6XeOBAVoSzu
SbhzE6fxBT3t6mtbeeI5r7X65wh73s5hf3WX5W8lIKIdTicIGZ7b3xrEcxFETaqh7jFXj8xGJ9/X
UR++Gjk6LMBehfhaL8y6+qLUdvbp1ZWWpi1G2aW3JknaHHt4FiCP8mlY6H2/XMesNT/BTO2cRZDt
vYeKswbakIgM6k0obvzNEZjXIHcnW5Od1CV+HArE96iyp3/f//AqK3SzfvXykJVyNgEmLC41iJtM
C/3IrK8kC8PT0CAJ/WYrNJlowJgWcZ8ZyDfwxXGGataqKTBH4Vza1hNyqagawl97ebuVX1UrsnYk
pLa1ijQAQeN7UwTGvfcvFdOSZx/M7k7eoTgCpFbkxwHZOcvZ7Bga6AM1LPQt0yktr5BZWGdIP4tQ
NIOx4wVemaIcDn5RdjkcEA3+xpTbeH5JTcgJ42UWp9m20i95slaU4cr4x/29k//UTRTiUmPiPulU
US1aZhtTk90gBsOQX8gEo/EoUBpnPsVJCMihaumSLvmwRM6nkrm3nZdEsUbH8UlwSPe51PbmkRT9
kMN1BGAAJdL0Q1GBaLebAe651fR34hyFKTTbAofsn5tFXH97CptYj/24QxXIgU6McbOxbmgELt7T
EGT5cnrzhtLfo/EHdM+HZ2PjKUbXhT09mYLQn2EMObaZPz9B9eaR6HSd921g5uKLE+fZcbAZnNi5
b6qVUjbSpX4dnaNtTIkKStWURh6Fovf/TSF8fCzjcuGOg095+zIhBqawxyMs57lu93S1MnvCQQEG
nU2Q8V0/L4wS9cmf9gAh2rGcE/vRLoPqSxw12df7tlWrdCk2AvRCN+qV7dQZtSwYJfF+SQJQCs87
WWPvhJaR7OH5XrlJhtUAkzG0FhBogL+5XWYE8BTRvSgIOxhRr7O+jo+D5nY7C3r16ssWE7BTBpvJ
Oxw5g/fSTSJbG0+MH/khgX4FIe8CD8liVe9Ba5kXVCHctx8TxqJZGmNu4MS3yDwHRIGoBYwgZQrJ
gpeAxKRbrl2CunF23hnV0kDcg5KjS/waKZdPqZnoGuNAGrXmx77O0PejWYsoPByqcN5OPRPn94/H
L3j7xqeRvcvmKXUi1OQ2r85QURyTIMHQ6ykHHcalLtdDsRTGqV7i8U9IUSfnkBXLityQ5cNvWmr+
oxasxjG3cvsUuDWMrJ2efr7/uxTHlp8VAF0iKaDZuXFDSMcie5oxeFxPSfWvzhM/hnHMSApkNusO
WkphCwyA3HdqyYw2bsI6B97WBV2jgI5dDe6gtjwIb8rokFileb6/LPmzN7v9C/VHRAiq1JRznS8P
r0gYRip7uARFN5bnBNpMBD1MJCZ8HVK+BDrIv/1h/aMLyvrnfcvKRfItwZiCf8LX3loeajNrmCkM
wjVDoawdoxYhsBJlhxzp6vumXjeqqMExGQoSAHvEAZtV5hkaihDacEVhv0GspjOuwi6nh3yyjavr
t+V5sVB+am3AmKaXIS8Ol+vb3zEERvFEZDsUercAV2bYE5qehh8uC7AnqI7txwKO7tCpRvuf++tV
fVTgM1ICU9ajtskVs+BTv6QQd5i2p30YUzQYB7rPZ8b24lBHGoLcFsV7O8tRDblvWvVVHZBmUnGR
a7IdlBFmD9AMkaIwKpufkpDuIbawTKNl3Sl3KS0R+QAXBnxACfT2/KDE0i7x0PsEHkFxWNEsuIx5
/d2dpmDny732gqAADFnNxd0CYNwEBRPAvJlGGfQXJQDCOvWq0JkEoupF7T73sJTs2Hu9MuzZHlgZ
cmPUHeXnfRF3DxAEwJatoVg/dT9F5MOxPqQf5hbNiLd+LDJfug02u0hJZ0vzVZPvOchEuaEBEuai
x/jUCqRG2Hp7D4lqSbhPOmJcdp1Ow+2SqiWw5qlAncYtDPPAWXQgny0hWa2E9huL4s0i5fcIF4Nt
7zUzmmwxCuGGyViQ7AHiB94I71faB8ObX2LafCRInHTeY4o4t6tiKEvWRRs3tKR0YN6hBTlrGgTT
ieme3vypGCogG5MCxrTDNmei0aA2hKFbyvvQT4D1I4IU2qzqD0haTt/v21Kcd1l0o6MvlwUk7XZZ
gx45HTNCbghb4j9AZ+cPY4zo+6qNsBYDObncN/c6SgMdCtaPdcnWpeTCe3ncC6+K28qY3DDwuuiU
6ei7ZV6RvrXghOPnU/0fMoubtVlUQAq7UIJ2KT/QtCy7SGJORAdHdV9fGIOgl3F/WTIFun1Zbw1u
lsVITMd35Bwa+QIli635J4oczF7DxvM+naz0hEJzs7OXMjjaGgUC4TGdo8sbvYkcVvipZxGwl0MF
C0gAF/Opt5eCodgkPRcUU2H1mr0rU0j2tayW6e/7a1adHAY1qXsQSujmFmVMGggbWWq7oTavEbPL
eXGs7b48l3zVC5hf462wKj4q9OHgbsExMqSy9cz1yM2zFi6gLpyvWdRryIm1k/Polz4z8fcXJ0/I
q71FbQUIl2y0b8uIEEroudWxuBlG4SMcZvO18GoGhiMje2vbm3VxJzx6aEwgMuB6eyUqb5hKxFHc
cNLTnukjC07qlYF+xHrEnzzg2ceirX/jmZPjN/Lh4d2hXHprtIfFtfMzbki7dBA2r3UfBnPMWPos
jOPYZ/rbvSfZH1USGoqUZbZRru3jm2Hxwc30ZXMeXa8F+2hr10Cvk51893XhW26oHJyiAEx1Zutj
kDUsqItyUFxbC+bjaAyFfRTjCmMFkOb3HkTsn2dBYKQD27jMhuhPIoW4dyHD2Fm2yt1xePg5gN98
gorbbSZfzaNxtFh2s2R0bB0Y4L3E2omOVN7H4U5I3CNpS7C5GVrbJaAlRicsvNgPyajyQ55YI4xz
y3h2I2cMu7Tydp5e+QhtbwilEyoXRNtU9jcnyG59AcwfrnSrmcsHO0OgIZhm97xm9Gz6pZnCGCbF
a5DA6H3/bqocj8wkPJB2oBK3Pd+l5G0UreWEjp+UH/JMCrOOC7KNUB2WY3+AIBcq+Ps2VR+SFJWm
L7kagtibABTyI2jyrMUJQRzF58WstaNX9PrOVJbK67y0snm3IpDZqUhXSnwopJ0WaCIP/RhACQYz
cXh/QSpTlOcBEhBomPT3bk/mZLW6v6YGIsO9BRYMvbBjQm/gVDVOerpvSpGR0bjkreeLMWuJgNut
LSkJHPu97oTCTQYdgvXcRGnAifx/ciutsmuWJ+ZDORiw9EU21eDInUBuTH487yxa9RVphDFvL4kC
CBFufwiir0NtGJRQHYuRibHvvXcJCjtf7q9X9S7LEJHmKTBpQtNbK6KMojjQYxeGn8ZETWV0oyfG
7CZEaiD9To52mwxIGbdFdczWqHucg4bY7v5vkDa2t5O4QA71M2IfbGe0eReLBlpFN0SfFXb0fl7P
rgdTYQjwCn0i00j/cxCALXeuiepqghP6P0oD8MibDbYyZCVjn3L4DJUQPlcMRyMJWipXo4XuMkIU
e0wCKotA08AV67yfQEBuNxvNWrQa0sFFF1F3P3YQYSLJjR+P7SE69SmjnztLVJ0hCStmigzSZNLf
W4MaEsaDSHs3JM3N0EqJ6/dTMEf/3v9+quvpS09DJYORMU/+ihdpYVvEtrdYvJeAGq1jYcf+aYTo
8OjXefDpvinVDlKxhEnaYGSIOPbWlGXWpTVOOHI3iZjIdTSTOVwtO/gNCH4xl8vOm/gasIr7fGnQ
vDVYm4mxMH3mhH2bj0/I4AShNcDM7kJJg6p8C/MpYphn3ej8dy10d/4k3JMbRPHR7SF6vb961a/h
faYQD5KG4q67ua2u0AQqFCRba1u1/6agZMVRE402HVPNKX/Wk7UWp8RFZjdckRnWOMVp+QxthUYh
otKaGSbhvnszuoUGD+geonoZgxr2do86a0CXhNh+YbTxNPfUQnvhPi9z7e14Z8V5vrG0uUBtZpuR
K7BkaMaXBsazh3nV3J1URXGcMUKIItvBLGjz2hhLtOoWWsBhJJziYouFcLOIprCL072QS2kKfKPJ
kDFZtLm5OatTwX816HzPKkP8mi7LY5O3n1ZrbnbCLsXFwcHTWvFkqk6acHuOpyyomZynIuAJuz8X
k4nWMrC3i+9X9slysmzHnsKnA8ehxYGfo7X+ixfvhU8YMs1vrBLPM3kM3aSdh5S3UenI1PiQ1hZ1
nn/29ATk/f0bolwmk2PImpIaM+B5u0xjCnpvrginnXr1n4G3LB8pT5Bc5mv03hbOunMjFc8n7UZa
97Ki49Mju7UH0yyczvFK6mVkEzWWej05YoCIhxtRQQo6oMIRL/67KbXRUID9ZMe+cptf2JcH7MU2
Z+PQNysOMZxse72YOfRmXWH6j70A1G+BJT86S7Y3RKCIpmnrMlVBdELbYRsz+DoChBCNeihCdc0l
gfcQBlsdPEEbJJcu6oqrZcD/hbaBuXP/VcslJiKOx9XwAMi/f7FcaNJE4eFWkK1LkgdeouiAaqV1
TJdavF/zob0MZftm3BXujfCEghn9Tz72xr0B4IBYWnBJM5/CIMlCicZxlT3jSPcYTFT+gBIJAyMc
YZN0/nZ95SIKa1yoe65uzATy6PTHBf6e80gXYWcrVTflpamNl1vQJRwd9KPCemUr/TYzLoURGcgh
2tYB2Y/gfP9mvp7+kjAANuvXc0oVdOOBvDjROmp3pJdRpP1sJxe6/VxIkZWIaky0StZyXXQIQ2XL
OD7VFsrkLtohyLhkk4DO2xZf8tiB+3DI1r8stFr/uf8LFY8Lx0q3qAVTsGFO8XbzfWtpC+gXvBDp
r+GZyPjHFLft9b4RxRfmWeEJ/1WFomZ/awQts6HxpsELo4n5vsjR0P9DDgAufG9vWPk11QCF0pe2
NllvitRjMESwC7mLQJUMJjnPCDW3Wn6YSdD9hHW/Nz4wNIAQKxj7/Ks7dTayRHGba8jkuSDFPNoL
EErOg3/oG80Vb35pJQ8RzSDq1DyAW0fiBRrcyaBiQjfT+sdJE/MRbkrjlEytv5Otvv64ZBe8SIw8
UdUh5r/dd21Yc93PCgeNRcd8P2Xuem2Ctd95fl57RqrMRA0y25eByiY8RbfTStAzI1ElSDv7c1Nf
icao6+TFvDD22FSfummyQpOOw1txRKRPZHCEX7RmaSVurpfomVOhk+eEUc9L0CEuCDdRO5+XvsjD
t55hTNEsw/2TtZFc3O5lhEKmlRWtE3pBVbzLk0y/rNFQHslg/v4NS2QUcmTJl0ZvLUk89gz/Cl8t
0JCjdxEsZVqasHY2rJ1I//XTwr9PfETMQMTyapAAwnFg5JBKo2dbZZe4S7/iz9Cxn7OMiD+fDmgX
700vvPbBNzbtzTdrFw1Ojw6bk6ONoe7H6RH4PSp+c5Oc03wqd9aougQv1rg9nusMESi9HOzBZ3da
PbM9x4kV7Nxq5ap4pWWlnbxzy063Cm+1qsgB2j9O+XEKWp/x6xFdh3ydL5rrxw/3D4nSHrUaZtuI
a5mwuz0kiF66I7RMdpjoGRQBS+effRMeoxZVhzB2ur26gfKS05akJkOMCRr71h7StkVKnZSTkvsI
8zodBFTJMn9gxjw5muaA1LbmFg+msLKdx0O1Ujm+ScxFB+xVZuKKLpu6LLBDJ+/ji8hm8lCtry5i
1sXVWLSv9zdWUQtjdpWWOU82HoVk6HalrRjNFoi5E5qJFl2B29SPcB2vcKBPMFOhHXeK4Dw88HZr
332r+sfI9b3Sn2rJgFblwIwr2c82fpuXdBHICJF/N16ONAGSdqiIaM61g4DiuiBbuHN6Xz/QrNkA
AObRUSdB2Kx5aIIpoaPthEPHzV99Zr57t1lOIqq/3d9e5dIwRjVI0g9tU6S2SN2hbahlQCyGks6Y
VofRg+hrcOfiqTbMeOf0KHoNWCNP96lsmg58F7ef0zLFPNXQqOC3JTQLjeFzWboZtVQkaU2UHa6F
hrgSonz2BwjPOrirE2Tj3DzYeUCkoduCHz+E+pcsGOkAtKSfehHGo/jU9XQbUUEA+0wKGvO/XjfC
sZUAn5ap7gvTO1q/Y1Z9nmVx15ctf+DJt3YLpIfz2Bz4tqIPKCSLzvxzcqzi2lMm+WENmvY/Z4Fn
AV1z+6PpRcPDPGnjXlFOecJAN8jROBgXtpO4btpZ8xo31B2DfLhAH518jYrhr7hYjfP9E6a0JMsL
0KdJtbTNB2dClWpARDhS9r71ZwTp+fNga90VqSBrZ29Vpgjq5Q2l3Ei3/HZrW92NF03HlLnYyyWF
TgCVwUycl7TYe6mVpqT3BSRKoL6dq0fJ0UbPGa+UkYUdEyar/1nzPAsjd0x/3N9AeRC3B1UCUIg9
AL5A9Xu7qqLofbE6Biz5QSC+mUPK+4L26s7eKRwBtDqgXYGDQvu3RUWJ1eiNgZ58mE2JOLmD8L76
sxifNdf8s0cqdWdRiv2DDkoieRlIo2K7+VRmMc0j+pjway8NA2G5iyYuM77ftHqAueX+BiptMQQC
oBeTrwihGDid7LJKORbMgTCzbHqPvWN/t5C7/3zfkuJV5j0mfSNBl8jEzafqK/qHnkcsVQyNZZ8H
x4r/cI04B6I5rMKCo9hPgS0G2iOzvdPOF1R5FojUSW7BvfNnG4N0DupV3UJMMOledp4yW7zrUgQA
NV/rPxU5Yqy9l0HfHeOXHqtsbE4Mpudf7m+BarPlpeAUwZtEf/X2tM51tPhiJlpGZqLXj62ZNo/I
8pUtKISm2/EtqkMruVb/r7pHnfTWGI1pc9KjklQnDwizMnoLh8mZ+rMYxjEPnbXVlt84TC9NyiPw
4tmYk2X0e/TRpUBcf+2Mcj71RuJ/iAyUtu5vpfI0MeEHf61HbrrFZVpzrSdFS7o41xVkqqRb7QO6
PP3JQVdSQzfBzT9HsydQRZuMnbBLZRsmA182iOSDvVkmHY6pbnEYYV2mxnMQwJYSm0Z5DFxhnaht
TqchLr+lcVPsfFLV+eHw8DTRZ6W6Fmz2d+3XkfqsHVbC0x+8FP3esbDsh3pe1tP9/VWZYrCc0bBf
I8nuxgdVNqwn6BUAe6h71LVz52PpFt0Dgy/OzqJU59Q2KK4TqgcQx25yLJSqECb2azcsca7h2I32
x3EWTDEuSDINs/f9/sJUQRYIGRr9zHnTut0WeGagw1khETJ+GyXfCtzeNUGx42lGufh7QLH208KU
HuKCDJyl2uT8gSLoDAlN2u10VRXlH6ZvcYey5C8Xv3EHaTCagyuIL1GDjw8aAh/PTQ18fRXG16ZZ
G0rzbvrUIqB9rSJAnYFe6hwyFymKJochLC5oiDrWHjZREfzhIplGYAgJcN12EC2qHWeIJp7vXINt
BZCIh3hXjKRITMwwzgynQUG5R8GteMhvjG68FaJn6IFS45WzOqgheihCRSDPd54B1VmTKB7LAN4C
fkj+ihcOqoyCKJ2m1A3Txvx7QIX8Ye3BCTh69mxEevXH/aMmr+MmOJElJlkJxyDlnVtri2ZOjMgZ
bqhHtYGCR2wekOqa3qfGWF5ivZlPcSbl6hJqf1NUph/vm1ddYcfhAIAZYtZjCwZ2ggzJ6gzzbQqF
ZdSl3WEQZnx00qR6+B1TwCCAjBO3bPOFFaavzpYgXSTs5gtk6hVqaW37ITPsveBc+QmZKqHihKoU
lcLbTXWivCnhHKWXPaU0dKrY/NAOkxFC1Ad9VINC2m8s7YW9zcGEvrFBEIeGVdBoxXll+uRICree
Ag2ho/umlEujcy5pl+g4brMf31/SuaOgh+TTFD1RpyhmJFObIkaSsh3fOXb6ZupRuA4opjGJhxti
ZEYeoRf3wS0p2CU9JX9mu1FOH1Lz0Ebuegiy6M2j1BtTm+/WdkE6sCSQDuvkIvU8DGHXVuNOFVl1
5Sgw0X2nikxVZHPBu240RMaFCi0t6CTNvD8c8sgIHgsz1h+chACwaILoqU7X5psZzN268w2VP0CC
IWWdFybSzWvWRdHSQW7vhhCJ+NMhywFcWOMY/CxrW0MOgvvuWqN21rS4CA0/3SMGUF16JDhohvGU
wsmzeVNqG15kAjzp4YYKpTyE7ye0pnzrr3lNs2gnClOuVk4asduwWWwvI6OjiKVGWDM7Yz540TR8
WKHWDJMe0io3TUuoGrX42WsM993qzHu9GlUgRqeAUjd9KwpCmzNFO9CoBgd3bqAUhGzqVH1F0kf7
y3Ci/mxOfNx8bPqjKLtux+Ep8wkanIQtyDUAIN64hdnrBl3MIIUCY1h/jPbcnynE1xe/HoNLC4va
s6fV4iBLHWBTGfmgmtLsdTNUj6YUOeBL882RXb+9vpbWMRi/0FymhvWhLSL4MeNoX85E5ZdoecL5
KkktGC+9NVMgw0ULATy6o3f/2UVnnJMGtaa5sPsTlYq9mXvlqn49JMAj6dVsj3BV+GnUg47sbJEd
15nOk7sue6UX1dGVEQC1Nga7CQZvF6XFXZDPA4lva8azddR6gZRpAc/leYEMLT10nRk3Jy46fKuk
yEYcDsjK/waakecZvDtNGiiAoPS4/RmQAiN7YlBpi4w1/kfnpTmM01Q9arVXhHU8ewiNDM1Z91FG
tkukYa1miHaw8Krv+/I3bJ2mnrXomoLeTBc6zdqaiGejK81LPhj5QQcQf7n/zqk+MB7KY6SNOaVX
08ruMNuuF1Mytut6utROb14CRAr+um9F5QkpNcDly5gNdjY3dEqoWtJwdMIJtY0fUd/a5cEvizE9
BCNC0zt+X+WKfFvW4pmygdVos4fG4PVLtRK/alYmmDJF8vKxSaciOSKcigxTb6SMFVQI7caHHgLp
vYqtcrXEDdCT4gzgMLw9R7aYxkLrBKUFZ/LPTdktF4TVM8YZ5mknb5Ebtw1rOZZynIj4C0TZral8
WtxqpXcTro5exgcj74Ojpy1V2IPlPKUws4b5gpbw/c+ptPqrM4xI5+sR97aCtKiUndvcLepr7eaf
aqbOHnRIGZ60CfrACvW5HZuqTaUIRyH4F8Bk2/6ubZLRX8WxpJ6HdyLW18/GmPYXJk53NaNUl0IG
tJTdLYM63PYDmoy5xR6MY4XI6nMNrc67yajjnaunOqYyYwMLJclltysaC2EPEAo7YVKb1n9O1SFz
LyCff1hSZPuYK0wfe7jXgAsV085kinIzYYEnOuYhoQh9e2xsNPwSh8G3cB6S8dolhXmI2I3HWMR7
9CNqU4wwEAHBsbUlmwqMFtxeTBkYLrnytHj9t26OxhPECP1OAKSwRD6JbBTc/bzEWycjphlNKfTX
Q29I7SNcMdHjOPlOcbDdwXq4fwOUtnh+JScBxcOti+liY5zRAnHDfonTsLcNDZJWf3mX5GSX900p
XgQo3sE4cUTos21ncV2bgSgro0YS14P2M0PtAeFFM/l3EK0HqBbp6/v2FI8x7S7pP+G8JaySx/ZF
HuIZU57qLi7FqP1K+zCVmv6piaBJOxRIzU+PWdoU/nn2hc3U4uoVB22eln/u/wbFBfwljUQlHHQI
Gdjtb/CL2CJYpvIz2G72eQyG9dQxpvnzvhXVR6Swz3gnhRVaCpv3Xqxkr3AgEtwYESp5/ZT+aAet
PkSEITu5kMoUc0LUHciV8WGbTS3qoEN8cLZDP0jExfJb92MVE9m4+i67m9IUL4JP15Au1raStehU
l2cGxEJvbNZTHETJNR8Y5R68ON0JVhSfSfYpUIyWFwH01O1ncl0xME6KrtBopfM5SQvvIfWoatz/
TIoLQDCG66eDJVl/NmmcPfhASuRrQ4rcnwxzaL7441T+CLTuu2+m/ff75hT7Jzk58Ptw4bOozacS
vldENaVVmE265gNaSfDwBsN0Mo1pL1BR7R+UI7KVhWaWsYUh8fj0jrHSXEqFaVz8dhxQsM/tnf1T
W0HdFcQtaOatlajN+4YWLhLLS11dCEnMZ5/JuctvbBtdPyAejByQBt6ehTzoUVtr6afEqKydtXRc
ye5H/d3oZd/ebonBF5w8zzPk+JvzUOmi7mGdofLe2fZ7vVrMy7wk6TF36XDeN6XwhS6EfvASwIxO
0rUxVVYVvZyOSLIyCuNgxY11MCItQTTc+8fSisQ+oKeiX8SASvjodMSz9+2rziLsggxY4otla/p2
U4mxGLyqiM6ZA9YfGOH8XNs1pcvEWpe/75tSnRJsIMHKoBDVw02BVI+qvCyhDAjtVnSSbH6BWqIN
zGJnSaotfWnHvF1S3phTyyAct3nphq8e8pbXdfFbJhyz4tx6a/8wlo1zSrQ6OsxTtyftodxRmeuA
UKbuvHUmfda4U9/h89epKp5NdCz+8vR1OTiR8en+hqosIaEpw0hmT17R1c3rStckNWnADXl+qWoR
/Jl0ZOmQ5ro7e6qIx1kPNCHEkhL6J7/tiyd7Dma/Ljp6fTBOFP8LBlt/dHo9/xYDaHiE3ax878zW
+BsXnqYE/duABoWzbYB1wCSKDDrNcMly65D0NEXGKuovAUiD8P5WSpe7yXLk+yIrKxA/ckQ367OM
RqwWk5JtP5PM5NHQP6R1XTwllhedRe80H2GM1/4L9HyvrKN6fHjdaAwBqmL0eGNamGYzaklCbzM3
GWWsafhU3pofeCOsU6dXYiewVC2VMI9ahhxCY7r4dqla6vaLS3AOaN90riPMPgdzjkRYWXEne4vm
oe4rcUqTfjjd32SVA2C4kS6I5GmDf/fW8sg8Qrty9ULstcdgnpPyoAdVu+O9VWaIZWWtjoLbKzav
trSztGxk3z0v7W81+goPTWEsO5GJ6kYQMkhOVroTrOh2MSJhkCSO4CNb7fZjja78Q9OV2oPXaBVo
bac5ZpFW71wI5cp4jjinkPW8ktbqG6sz7ZSV0RUswslk+nxcg//d/0qqhfEYwfcGxzv1uO1XqrUk
oJMEq4yp03Kppx6ldqc7Ep93h7Qom8NQp8OOf1GsTD5+Eu3L4P0rAl+Ir/VaXzTGH5xhGA9epjdP
AtX7HVS22oyEExPygyjcrC1NYqSjC+r1aBNoP5vFKT4bjbfXTVdaoWsM7ht3Ambh9mgkpUVTImdy
32tc7eLG2pId2mGwd06g4p2Dx1uq9VFVA062WYxdjjWK9rThHC+z31eG9j2CyxfaeuuxAJH1oRfj
v/qMvoM5+nv1GcXTA6cjvSRJWw8V4WaJRgMoooxiSb4WB09V18Ioa+fufBDGbHs7h0NpDDpeOdfF
G7TtrLawVQs7lW2ecgk+6lHvnUynpF2sD009n+4ff6UxdpOvx6QuEeDtxxu7OF7AWHph3TY/cY7t
X2iPInawpnvTRapjwjQr6yGgBSi0sWR3WgU1QkQ/o2zFGU6SaT0saHbt9TQVTHlAaCkyyUFdHMd2
2KKYdGp3LR9LFzBWNouZPI9N1Z3SxRsvRc38XlhMqxW2borG4jzG5scRgv5zSm0+PoqpaBmGdGHx
Du9vtfIAgyWmkILUCyWF2602YPzX1oEJH5On9d9cJMMjKXIzHNp5iM7shx9ATQMX3aG19Dw9unnZ
tDvxt+pzU2IEZSMruYy73/6GOmsZd88FcAsSgXeM9g/PmXDns5jM3Vhb4VnB4cObAi6Tutg21jZS
JxosChpUbRP/Wve19rA4gzi6HLkvsAXORzNOu984z+ToEoRGJP+Ka0PP3M7TSkCFeecuf5sTyrWB
UQz/liQ0v3FPqUdTgfPRbgMqdbuXApBzAXs0TsGEnfsQmZH3X24WZfUwtEK3z/dPj+r6QNDLQKsU
0AGMcGttRDIji2NOTwI4O/9Y+A1s1XbrLb8xpkHCCRcDACIOyNYjDNC/aGRQzIitzQdPGP6PFnqf
/+6vRv7aTQCKyhlzSnAPyvrzZjVx7wYiivBxOrXgJ6jsjY8R44DHJDUHhMPndC9LUh18m7qirD9Q
q9nyXKHfHAeABiE/CIR7tkpgdFneD+ehivbox5WmKOEQWNMApT5w+6VoTY8GShpMcGuIjnW9lV/E
2I6n2k/20Ewql0KD+v+b2lxnS9heLdoAUjeL+YTepU/hzv3XHjVNGJ3n4DCtxnpKbNEfysxrdnol
qiMJWA8uNPCAONxNMl33mWM6tLtCu7OdP3ImTs7lVPY7UaBqO8nFCJUoXfIJpZt5mYsV5NBTBrYi
X2JxWaIF2XUgis/QiU/n+6dS+XQwVCyH6H6ltJtPl8U1mPk2BlXUGpFzFQVZ7NHURxEcNEg5oV1t
Y/zzHFM+fu+uMcopSGvU7cFdXOMriP75waza6X9Tb2v1zo9T7TYz7YABmGsig9p8644hpsKwZN3f
LpvPSw3GA5Dvb4BmEJmnhAbUSeaH1u1ux0kT+bnB5PwgjOjk2d23Wm+1S2ysv+M+5UgkgSMIJMrj
t5aIyGdnMoFGwj+MlIVbCggOCt1AmDSnhrTDCKA8RZTqDANiLbIy+fcvTpE5VnNj5JJ2zmmTfwPK
hJes0M1PeVS4O6Vp1bsn6U6oHEBAALXqrSmduYqkLyVKhknSk0nGG1b+RH3aXOLD5E3zo+Ym2uf7
R1f+o1uHKmmeIK6UYn/bmqSxVInNIA13UfTJ8+w03gHX2lSHNuj0sOnGPVSc0iDRCInTL4jIZkMj
BBb8sp7htENMHQIQI/jeegz2jJ2VfElqa69BpNzVX8zHnAxp93ZXIcjRgkWnwxYjYPi+sHrns6GV
w3lcrQLOkzbVjz2kd3vRpPLWvTC78QgOk609mk142Ek3jyItGhphzd5Qn3ozeZuAu9DU2Nb9S8vV
zEQSOVQkGmScjoF+rQPH9JHRFiTOyA3hP79/YlQ3QrJlG79yNjzK7YbmIu9GUD60LBPbfd8tpXWK
J9t7l/t+uhN1qjYRLChjAQRK9GY3pmIdgZGZ9lPoDGmeHEodHNcBroTdPE11SKhrIbpE/Mow0MbQ
QrepMkrm27uxRuWjdvv1HBlT25xms0JovQj8UzC0/T/3t1L1DHtgYAlpAEyRod5u5QCmJ87JrcKE
UZaHzO/7b6vIwGIkqfXkWJp7dsFNHOGUF8y92sGOw1Ghvuk649uYy6Re8ioDrwtjWkHg0GFsobVj
wKb+6CRI9R1QWTdEKNZxeu7tBlV0e5gAXk5A46dDM/g2NCF+W+/1qFXfARA67kgGecjM3W4ITNl8
3EJGW3VhPYPnjs+kzHkY9HqVHVavNUJYgeqdfVBaBbvBf3hAQKa3VpmyH6ehJ6jMLF1WFGvrZ5bP
2RMEjuv7OqX8xnjlHrWocvN5VyTVnS4HGzcfn04UqlJw6oUJiK8zLG3dsatE8hH2F++YgB3+GoDR
e6547NCB0F1ihSj94nfQb90/hapbJsePOAlAruxtgGB6iTuissOmj0n0QK4ARZ1u7WWQaiuM3sMh
TDl1O+mkzQXQ3YE03p3W7GqZU/HsZo6245ykW90+Z5LQhjNEwxxMx+2nnDPNsoTMD4Kp6Ki6uO5D
Nufzw5SZ67UfvPpQR1Dfu/+PszPrkdtItvAvIsB9eSWLVd2ttbXZ1gthWTb3JbmTv/5+qcEFulhE
ES2PoXnQYKIymRkZyzknska93N/FHZUr2SKHREVuAkRvm7Y6g4YSbZO7WM2Hj7qrqEFUlMs39OCn
IVRgew+XPDf0xh8td3rLZNMcDTf5wcvZ+mgKLTuC3e5uBh0PRM5UpDG3AoR1JJB16ByH2CVafhiz
qqeAvVwmtOgN0rZPphajgdMa5lskSY80hvaeJvJASqNUsentb64yk4I1I17lrIOoHLL3StMVp6TS
lQ+xmYvxLzWJzaP17t1jmVXoKhUcOS7y+uMTW6VWN7HeKYo8653eO86zzrxC9Vmfhf4xX/o27Cxh
HKQzOysF4I/DAnQrCbry5L8IEXGPSwanDOV0R8s+FDrXV1vL8mfXKn+s1lgdmNt5NJhmQDrKfAxN
KgNfm1vyOhcUoDhng2F/LJaWgUIQS7/bUWUswTJ65hsUa7QvXiVnxK/Kkb703nIpzfwiGnDMtzqd
S9HGil6YrmzFRo2vjMgW+DkF1O9rO3gypHLXnwd3S2aEm2tN9o3EhZQ3s27uVlsuCK60vXOauyb5
1olRvzhTHn+EfWP/TPOh9Be7b2o/tZQfxmL0J6T59QM3uXOb+A2AcRDzBd297XZ3dsZ0hXmh4ulU
66W1G7QF4KM9RKtT+rYN9Q42ulOe87bMDrzaTshF+kZPH94MSdZWAWMoLRugNKaXMl0+ib5xv8Fc
dR+11XP/O9hqeVpvthrsNB0N2a/ZAmRKg5JHgrjJafSa7D1hgPevw+zVOfASnRGzUabpNdFA3r53
plhp/EWtVP2cxvw+v1Kzrg5TmkoIKnZlgqtr9eboQ+z/Qk4CpQMezm3n2FaGpBzyFBneyFkKRt70
5Vuqx8bD/Z3YM0O5TCJC+JdZBdf3TFh1qdYpZ06LkqQ+LWkNWk4Ua/H5vp29+8Rug/ACXUCauYk+
rKHOes9Alwy4Vx4H2pCJL2qnR35PsoKuS/zpvr3ddUFtQcGBsdb4y+t1aUZeLa5LUJ26S/UnaAP1
p2MPR1iX3VVJ4BNgY9a0Vb/umspUFwcVp3Jdp/dmndHzQIL7JBSnf0au4uiK7Ph+tAlM7iVlDmAT
G99fu/T8smx2Ts00KEWgorlRnQ0r6eMgWYcyvtQa4PWQYdDJH/f3c9cydWryWUf+sXno7Ma1Fq8j
d3CVPPuymFH8hbeCg6k3Nu9+qVExrJXldN/q3itAn0dKx9AHvCkWjoIgXMkI2pvRMwaAUWv3rsn1
+AMEPli3WmYo4pymRvJv0qZeEtB6XX6jEoMsNbADKcMLvm2z5/aqVQh9UzM3O03QbFKr+C+vyr3F
N2dxxKrZO1CUsYAAgZRliMLmmnSeNRDEEV71RZKfmbeZ+5G9iLdVHP1YSegP9nfvq6LuRaGZ0Inu
0+aVdY1p0mnqunBcjbdrZLQP1aB+sJZKXLwF0Ho7iCO8575Jcl3kAMgHtsSVqFDskgIhs4OQFwPf
NAnY8L27oNK4et9rOyvfMCHJOkAg71mVqkBAKthW7uq1O9ALl7FviUp3yaA8USqJEipW3D/Ga+b9
sJlmEjAX6lDUZe9rvrC6DZZtJIURM6MroSyd+tFDAew8l+ryfanMRg0IfSbdHwadOoad2u8VfTDP
At3Gk9ZPq40wEyhHO1GNr2xj9znO6uU9QwT6j/fv2J6nRFtLTjpiHCBv/vXWGMoSdzVNiFMyx+ul
9qrofTfMzeW+lb3HHd1ueZldnpptYtQukZpb9IBOTEAAwVxWZqDmtnoihuvPrzcFG4MKI+016uLy
q7yIVDWVKU1eT6SqeSPDpJXM9DMqYBfEp9KD+7O3d0AUJNIRQdObyRmlTZBW5S6Q3qzIz4yjUs6F
7owHh3dv7yQB6xdwEwSB/BUvFjRnOQOxDVllK5d/AeTFD3q7fqcWfAQp2TNEOklUpcsRw9sJf42q
DU0hQKspLY2zKDemwKzQc8pjov1XfySGFMFGoGVH2rRtcVVrnhWjhDrWkELfoIifhzq48wCqYnsQ
0u6sihiP8IYtJHPZ6hmYem7CYQc8v6ZphC79kJ9rSus/VvTjf8MUGTmYOJoQtAk2XyoeUQ2YIPIS
5TjNhcJ+EjopqgZdph1VfPe6MeR/kocjsSsI4VyfCvKgRMuzxjkVmVpfNF0oQcp4yXAZ48GvqDEH
c+6IsHPHxY+WGDpdqYlLss6Vn6jD8thVVnGAqNnxdzS8mGIqJcBp/m6ek8WtilavWL46pOLU2yMM
rFojPtbtNLCm4UhydtceGiD0SG3I0dvglSebAWkCeEYyKQr4Uc1aw6WdjW+LERkPUdLqB1Hs3lHy
qDGYTDOHpb0dkDF0BrKHI1GQMjXTv1lWx48TkUA4lZ44APT86vBsUhSKSKYsCmsyE95sZj4VEaA9
nixFq0c7qHu29r2itR0qXPTWnxkXbf+X6l07nBTcaeSvRNaovaBZJeALZvPoLxYJ44l5KVCPp85p
PhELa06YrG2p+p3lrR+bCYxj0Kz6+DWDBVH5a1zAcIevk7R+QSyfBKWpVO+zQiqOqOrQ634cMybk
Z63NquUz0X6wzwlBfQzhVozU9IRon4u1Gf7V57ZQ/L6xkTFblkoVgdr29RIYicifp7UemgtSeoYa
Zk2nKye7LdvPWaZb/6yitj8lZex9apOoXU8dcmNHPYXbyFL28JjExVwF+t5bNpQ5ID5iaSPwBFdv
/uzEwsSc1OovwrKqi+egy9l4RLd9Fmk8h+qX+97v9uBK67xOhEBSaGXzRA2MPIqaXN7dLorfMbeh
73zSUeudbY2dGUyJ7v78DYsgixgChnoxL/C1t8gXzo3mQFp2ccjvbVAgwWIb9UfNSZqwa3r3wBPe
BlzUWUlUUI9lpRQ1ru3VnpXoy0ibr2e+GxomSX82dLcPamYDkEFryzmDN3WwrbfXE6N0iFAYh94L
TOPaqJdncWng9U52Zxff+jXVqUWO1vsI5PDBmyw9+fXtxBT6PxQeKSaD/Lw2FWeDMi0R+WXCZQzK
VIk+xJlqHdTs987JSyvyV7x4+dPFmNPKpnrerIrzVIhqeOvkRhEko2plvoH+0e98NnpQwPkg2vBs
XhuMXK1QJjw8GWzfh7W+FgHA8vlSZC14T1iujxmTKF8dC7CXEoQpwW+yR3RtFPamYUHpoS/VJ90n
20wjf4jG8uMkDskpeycEKTA4FkiSUo3YJHO1GPpOsbj2g1mhVmKOIkBL0vZRhzlSNd67AUxKlsIo
KCnxVF+visxCCl8A8Ip7ZiZXo+UFNOWir0i0N+/sdbJ82y2PqO17B+YXq5yqKd2BbViVrsJoV52t
TAEPTpdZS9vnsXD1EK0A0QfCqNAjuO9ZdtcpVUR4FVHkcuXfvzijKnoefecCKBQi1R+ZADue4CqK
t+UC6cdgAMcFXYL68jtGScklQZda6eb6mb2booEE7KUr1Bryfv998Ii7E0XpA2XJpyCvtKOFbvcW
1rMkxhDawfTGbW/ODiIzMBTzfA2pxFanLo8ZXx5VSdCUzXzSS289KM1tn6hf9ghaoQLgP4ldrzc2
yjtPXcZ0Dae8b59lz+mS5dPwPY8W8QR20L00Waw+e6KOAl0TaPzc3+O99bJkXkepuHPjTZ1moJNh
z6zXSb47WTs/p9DKfducHksjmf69b21vtRR5mIeJ/wZMvNndhtR0TWguhXGkM+toEclT1lRqdW66
RXxWlQYunra0f0XDXLztZ1f/ft/+7mrpEcOvhRpHBH+924z+U8a2G9eQAoWL9ISVn8ykL97Zg6b5
yjIcUTRvZETk50UQED0yCnm05eUPenFvJsYsjpEJZzLvK+1hnVbnp0zKLt3Qa6G5lNNJaRQ9HBah
vjG1PPmcgFk7iAq27pDfwN1xAAQgcwsMdfNgznQ1Oj7yGpqFt5wmYBRBZmVFkMFRCu/v764pThL5
AQgt6vbXy12nuNRrmiYh2ijDezMp1HNfqc3Xca6OeI47prguXFLySzrOWzTj2qeW23WM+wDWaH+y
jZLUYMqzN2WuHOzf1vexf1RMUKTiLQFXtB0bO8aZAnwjVkO9sJOToq7o/82L8iMmrH+fITVp+JVZ
dgdRwd76bJJ0QlP+4dm83kqDCqheMW4sdDrVCSJUaPyILuijyA7nDu6dUhBF3AvQE3AStyuMepZo
acoajp5ke8zOvFAYyOyHksbHX4uRF/+s7uIgxmvpZ21tXBUxHBQZD3zRzkZLPVRJywUjc8PVYPLH
4La9ooZ9Pn1TYlN5sqihIcpaLedkHWnQ9HC2Dozu7DPxqywiIYQIH0X+/YsbupZWoatFrIWkJ9pF
i2PlnFhz+mkm8z14z3a8H8kUfQQgA9R+t5S6sqLyrtm5FkaacEOXPy6uhuh0WupLKIxmeOu5SCQy
iKM61cOcHyTutyuVwhqwBploLv3A5nIaSj2rilVpYctsk9NcxsmfsVe0pyVe18f7fuDWz0q2M0mX
nCpB3WLj9tKyzVpmiGhhCRwpcMpieBpUfX1qGq/xjbbrv963d7uzmsqAAjDh+APJUbn+iK7bwiZE
KD2c4YH5rTqND53T/2MMTf7R0urmjdJ52pPKl/bXpipO963vbKyUtyTahItPuXvzqulREcW1OU4h
yvDVGyVN/istEX90ulw937e0s06iE9SoqHIw8murSrXYw+IuLq5obvU5rD09/4T4/vIYWxUF76Xv
3tQxky0VPatPZjZ5B+WKX/yMlwkRDTB8LYo+nFQwq1tMyiDozHfVuIR2rifGxbCjXPXJ+HREy+04
eddRjPACxnTp/7iN1k1n2RLMglTts+eC1Kn80DKNM/MTPfaaoLdS5vlItsnypidWb94MdtlTw0Ks
Kn0suixqfSFcKl25M0SXopyq5uDT3bocmhN0iGljsTa6FdcHh+640OK+5vZHbn0xW3cOtUaVm0fd
pIibFG8Y1fa/9z/jvlVuoC7lFG8GGpVtgaa1itW0HPQLLLvp0i/D/N5bqv6/diZtL8cq+fu+0Z1T
CtbYlZqfKGlTmLheqj0plbcwTSG0iqj3GahhPDpWNYdz59oHx3TXlEMrzUV2UKVyeW0KfJ/R2r2j
hmnXmJcGBHSAD1YCdCTLgw8ondb2RBI9k5NgB2zOxhRCy2VVJ7kalrabB0aaLRc7clNfVVz7gxd5
Smin7Rvq9234+u0kniO6A2cHumATVU1MUVsacH+hOkMntHW+ppY4DHXTrPjg2u28z9w2Hmj5RNG/
2c5gaPDogGcyIhBINY/A6/5aVq89lxW9jlydxUPf9u3TbICK96s2EwF4y/5gvTsunRtP9g4mnrxo
62JTJ7ahUbYcH5UZ19lQDk/pmCX/tEDC3tYCcZeDh3nHoFRRkUK+AIQAyV8fIsONY90QYgkHc66/
xHVGhTuOq8eUSXChQgp6YO/2UkpmIw0lIhd6pdtZG7lNPY7Ouxq6dhq/USp3AM5mRMgxJHZ3rot5
/LJ0jv7l/jG6Pb8EO3JYnkPcQ+dSevwX4Yc59Iab1GzrAOAokIUtJtAr1bekaqs3kEp+VLUEnlnK
QUPw9oriC+gysbl8TtLPa7tGTlC3tLyYutV5z3mf06DN0+IpzYvk4IrubOyVqc0VjefBzPIab+C5
WQmgDZXKIrbcD2prTOc1appAM9b+IALZXR8wIxW2thQU20BD1Jp5qEnD19RqM/sT5HX507F4T6ak
9A5uxq0p8kmcnNSFg8u8jZ6nxo6tvlvacCDuCxYKRe9WPflkNo7yar8KPoLjArKba4iy4fVHQ0Aj
tbt2BfoXtUVQosx5rjvX9J1UUT7dP5e3kYaEYuBruPNS1mLzWjQpkojw1jDl6MNjM429rzhtedbm
jGII59FfKobjoZkD+X15/aBVtIZUE81aKj/AYGDjXS91Gsq1ZqR1F6prKh77ara/JaNj+BSLtPe1
3lcBQVL3UBXN8Mwjup57iJSnEbhBEcQzHY8D77D3kcG2azKulbDujTdyEXZuIxTSw7JZJwRbSvUr
zRG6Xpp7NJTt9r64Gu8mKS1OgZLp5ujaTIAujTWqwtgyqgAhy5+T3XhP2dh3YT0a66dk6Y/Q6rdu
SNokspTxq4wvr7dbLZxIFAR3Ya5EsRwDrfu2Mi7vlrwYTqmcBCiWRT97XXI0UfbWzaODgcw+Xxtq
Gw3ca8srGMe4rPQ6rIvEInLVtMcmc+eLMjALcSVQer5/sPd2l/QSX0/IIHGu1/aKrIrqXjPr0Con
N0xVJw+QAktDd+3Mh6zN/6CaedRy31sjRUXI5VISE8d7bTMnaCfkU+swqmc9yByRgDNKuEzqnAVx
7dqvdn7cnBf2Nn5ispzOq1OtDmezSX1dNM67eumri+o29kFssrs0ilzMaODhJDe4Xlqt5F0TdVMd
msIcfUQ/KSJUjfIhRywDdWLv9RU8lkb6gygvgQh0oWt7S90VCTkKWznn8YOb1/+Oec0U4hZpynaw
vIOd3LsXv1AFjIIgbt563E63WyN3hypE6Mz6FtPxDzwnTU81s79OndCcd1bX5kGeGeXBqyIXch3Y
0qRDo5/FIPBGa+F6oSY856KAshMmUdJ9gJu+vLXLMT+oMt0ADPCzL8yACLk2EzeNsWiLVYW09VPU
nPv4ZJht99aN4ueI0cRPiVMmYQJIOmhjeFlJxm6b0zC9ZY5cT1g/mwc0xb0TRX+I0I/eG9L6my/c
ug25du+gML8uUyiyXoRrxzBzVazT2U36o5rlrj2PEAFitCyVbk5wN9iMMoWUE7a6m/8s1dH5s9H1
SQ3GpStzP0nr8Z/7LmjfIkkLL7gsLG5ckJ11PWk6n3YWnem31PbCIY3EWTOXGCi6e0Rn33m7EBmy
ZFkN2RDS3Otv3C8m+F/brEKtdPUTQ5DdwF296rFpRH9wnva8qyyT8pjQLIJvdW3KHeoZIRKXj+cm
3jtzWqaTqGrnc9SV01vkv/B5ywD47f6G7lhFd4u2FMqqUsxps6EjxUhnHo06RCW3e6znUXkoR+Cy
NQF/MNS2FmR0qw6Mygu4uaBSxwKdwl8dqq3SYwY6N1u9QoS95oxUNMzoXV6ZP63RGE6MUZmeEkuP
fw2qedNNWnFwS3aWjJATBSdeEzL6rZplhxrROhlImWlTNASVgDcweTGC6PqYf3HsVgtSUz8a9HhD
9OKVRoWIIpAhNWxvNrqqqKzZRuOeAAo3dkgnZUUWWIzWD2Jj8zHujWgJS0bHfShncMNvlqyP/vTq
OG1Os60oB2/Pdg/kr5HeEXkpIIAMcrs+bItJu7PMdVfOmFwes24YwrUVWWj1bUc/DRXTqC6PaFlb
v4xRYm8molK5ARKwlQ9BDVaxkryITk6SVN/Y7eqPpT1khm8P1y8rAJBA7FJCvQHpaZFHDWwsIwRw
SuOtrijmX6XndafIiIfHuR2Lc2c0lt+naf2mGt0DB7V1GNI6FU1ZIzal7oDc+BdJqTEMFqPhTe8U
D836NqmMJyNWx6dmolh9/+buWSIiom4DEEESYq4tzW1tTIhSgP0m65l8q6Ik5UPHFH+p1VodwDl2
jYHFkeTpXySnjTHhWdO66sDbrTXvAjOy22CiM5oFhr4uX+6vbO+cSPrt/xvbvN+dtw6LMoAob/um
AfLsthcHmMzlN6zIbJDmCGHRtqVQ2YuhRaNE3MKsOetpZz0kbu98um9ld+MAhNCh5p3g/F9vnDM1
zFcFN39C5rB8jqb4K3i44bwwkfdgPTelLnn0pDgm2B4S0JtWFEoXjp41BgRWUKoURI3iuzArL+AR
Gd40baIFIkI1Gxna7mK0o/uRQOm16PVfv+EXngNsEzXTTUQwNaJM3Q58PnqR6dOs55qvasJ+RNh6
OWmxsj4pvTkdvJzboACjRF8QPgCw49K3BOrezsxETTOcmd0Mp1JtuynIKjxpFOntRSGlPfioewYJ
oWVzkcIpKg3XHxVaS5TmqD7RgY7gOwmopWy3fnJXW3nSssOZozuHCGvAqBACJdTayjOMcdFkg+kh
Gtxr9YPTlONTYi722SFqP9jLXVO8UFR/cC1M3rxeWhWNhVdNrnuK9Kk6aUaj+oJy9FmYsPxefTWo
h0rBbskzA6p5baqbbbKAYmRVmZgekyb+0UAGeNY6EqH7lnaeBIjNKN2gJoVa0DbI6TNl1Jj9goJA
W9jPy6i3f9APTiGzWdUX0lj7TRWtcaDGU0TNe4oPzO/tKSOeeY+ANILm3viAqF0EsG2QqiWVtbPW
teIyuXl3apf5x/2F7nhOimmUYKk7oWG/BYkkzCZy5hmf5pXwm4WpeH/pudccPAZ7xx8oGncOSq9E
F11/uMaubKtFkuXUt1P5uW/L5DGNszEwu8F90GjdBfdXtff5QIHKLgW8atQ7ru0NDBh1VovGa9GN
w2VpYuVnudjFs6pVZsYEn6S72KNbvYvsQfxROV18NHblJtWTHkbqY0q+KxfwptScTp5Nodc7QcFX
4/NktVEQiaH4AbRc/domTXXOtHjqTn1jmzMDbbo+ZNih95l2bsn0Hy91vqVePP7GwXJIrRkcIPOh
G6GEiAZfX60emq+rcYY/s/iugfKQoCN4cFl3AkYp6gWzTup+34CdzFh1M1QpvNMq0B7A0zXe85IM
ruZbsTW8b7LOCAdhHR3o3Z0H7gTOWbb+QXRcf3v8rOF2kK5PRZ2kXzOhJw+IVjUfRBLbFzKjevKN
WZez0hs19mPVqr6mPdPaQf2PK+Vddah/qFYZHWFodvaDi0ZRE3wQr8+2ulHEZjEMkfBObqvVfs++
PawdBpOFQmej9XXqt0x1Pd+/CTueBN/MhBFZ4JRVnOvdsBqRxznd/BOsypVswejDybJGBgnP6+m+
qZ1LR/EEdIfNnBjOv/wpLwLZyQKtrpW8cVOqtCFjtsE92F0DuTrvg5404dEuqq+mKIuwXNGyvG99
x5FxzKBR4sdITLcdrDru+sz2Eu8EYNF4aJnhTq44JQeOZW87GeKJ2IdUlyEvuF6jOdqrEeW8q1Dn
/66sKv4acwbfMCb1iAi14zIBXEmYoNTAJVC7tiRSEc9VyR6OINeCWqBgU6OuGjhrJ2d5i+zh/v7t
2YMozwNOqgkddfO2qqkoW9XoPLAqfQlXPf/SMe3+ooi6CpqiOGol/+rwvczoOSCMe5UdQGT6KTxt
1teNcc5Har3TUCXVOU3SEUlmpwuErjdPS6esD4lwR79lnKQvx/z6KaK57wqDY+tNnf0wWPZPBPb0
YLYpojN7bzrYkL1PjftwuDt8Afoy1x9AH8Cmel7hQatMDY5zbD+3pVn4ABej8P7eH5na7EXBq9mV
FaamQi0fM80padoZ6UcLKYqDS7pzTYj1CXmhDdLv3XqhJE6GbEL54yTMPL6Ya0XLd1Xqg2uyc5jI
kVCORH4Ata6tokYM5LdvGBCKyqvCd61WN/aduNPCxpzgLfWu/d/9HdyWjqW7Af/wq+CmAoXYJIB0
XtfIttGsipi0+1VzqUc5UfFOadLlz4Xy33vEFnq/WtPiYKU7n44ojTLfL4QOtKLNKantUvcmi5XK
CQYuWge+RzP9vRmL8qAKtbtGqbeEQTkgUG76C/+aLAulUz2OTiOiO/9CwEBtLVHUSqAiLbI/FyvW
3zutEj22om/P9/d3d5kMFJbUOFAmW7KLHG5jOGiEEORn+jexgDNaXCsqfK8ej4hEe7bwexJ8gfYx
WN7rddaZYyz2bOMZ3FL3mYTqPmV5/uSu0JtevyoKLzITpKdMqHZticEMM7lmEyGDlgolpNwDNHEY
y3oIknxMl4Mnai/fBvQg54Sg+CMVnK7tqVbKIGI3iU7TWFOu9Eqr/8vWs4GJX67qK2sOpSeyv629
KBjGUppBVXXNwYHdcQD8Bgm5gKIuC/HXvyGJYhMiWMWamZnzB8rP4qsgvzhY6k6wQ3Wf9jDFu1/c
vmsrPJxKbdcOhbuxVLPQLZMaZh0MGzFoJxNxIeusaJ322rmouAGKJpxRShpEnFvVRVWv8zw11ei0
aq31l6VO9pdsir+8+tRcGdl8RS9LqrXRMDIbXQTlhMum10l8LsU0/Xff1F4wiy3JsUW5HeHDjXvJ
uzLKHWOIECFfyqc8nr3WH5y++Krr+fq3ptjp06LM+UVMRvYt1rM5AGLXJE+d29al36uA4cdxqY8O
kVzi5vEmUKB6QiEYTPi2yaFMiTGYqxadhkTLLpRw5zND8uTgpUj4hTiSVNk7TVJhjBxVduq3WYu7
aKPFiAHM6XES5X4L5WjwKZOt4yMdM/fjPFKteg+EojuKU3acEQA+AnfuC5Wbm25yZc4eTA3l5EYm
wCSk7z+nohAMzcoX8/URx68+ORLiEneyrfwpilNMk9Ezrb3Q6qDLhUo5OBXhpJXp4/2DtfcBZUv+
/01tvIAGud6tu0lBWqs0TsXsDWfkScezpwx9UJGkHdjb20YLhTNwJohjgD+89geaJ6JJWIuCHI6g
Ux5p5k89nf8otcH+dn9lu1dGltIR1eXZv8GYj04S95rOF1u8evl7NdAH9Q21/XsQSBPPuq1/lmk7
mr5F4iOc4TyieWL6QgUd21FJog5pitP937S32xLwSi3OgKa6HR5uRL1SOIqqnDrHg8IF83D8IJjO
5lfoOzxC2x1eO5tdOkJHYnrINsn3t0CPpWiEoi61QkE874mkne6HOYxNyDSs96tnlb/hEql2oEJE
EZdq0ubzpkNEQ0HL2HO3Kh+ycmCejAv/JZXzr+/v5d5JcmD5cCdBEd80PQnJ83zK8IiQxqOvRVb/
CYDFO2tO/DtnFgwm5Ai6cMRbG9+redlapvasnNZZd/5cxuS5NdvplKb6EXlZ/j9t3SnoCsD0oILA
nso1v4jsFifJm8XjfOSz3p2a3Oz8SJmPdm7vFFIKhprExrk3+vGkmCtVHu6gaS/txe2m6Q/ggZGv
FH1+jnMI0/e/1O6qqAlDwQA07GwzckV1hmWSUo1DXqun2cnE87BkANLvm7k9ECQyoAmANEHmuqmr
qCtqhRWSRqGV2PUfRQuAOGiqpX7Ok7XpDqKnHWNETRCheIz4r+2ZmHt9ZuxmHYerVq6B0XveRbUi
JxgdfToI92XweX0okChj+gLgDKm3vgWLNMgNwMAwuVOT4fyAvRZfqmZSO5+5kcNjAo73QRPWYPmr
ZXqzHxnLdHCrbz8gv0CSZ+Cw/GK1XR9LRp7oySQ85aTNU/Fm7kvtKasQzb///W6PpbQiKbaS237D
azfGfumytojB3sQIUClp+ReyokUWJqJRvihaleqn+xZ3PyJxKfLHEhOyLVRFS8NYpryPKUO13mO2
phFaEMIME3ocr37SWdwLU3LxL272sMRT7ZltHLZ1Xpx6q+rfNhFpkx7b0af7q9r9WjaS9RwanThi
U0RgxIDuZskQh93sMnha67rPauyVv7EgOkvS18uiyJbXNAjTq+wEqdc6bb1LYjX/xGU8nlOHgdD3
17P3lSgg02aVse8N6KKNjNUw5iiGr5nGj7YWqZ+qJi1rX00p4b7eFkh/Scnl1eQNu/5Mmptm6twr
yknY6nBKANU9dEs3hzbIvle3y1BWkUkn3wg5gK0cpFkaTbIofSJLIeXDGhvxQ6sJxk1Z8xFoZu9E
8CAD6v1VoNgOgFHtKdbqQU9CKKl92HezJtXsxPn1eyflDWSdH8D0loZqxpVjRqlIwqnNHWj/du/b
zDR4NER85H13XIWEkVJipsYsmaLXn2mcvWSiw5+GtPvjtz1Tdc6GMjmhKMviAirJ/nh/aTsbCBGE
ShZNQLgYW6AuAPRcs4WVAHIxpw+M0YnfM8vZOHCAt9mN5CYx0gIqnQRybQqNpqLEwmi9NKy1yAiG
1hgDG9AwhPtM+ahncRqmhM8Hr8vOVl4Z3XiLOC9FPCZOGtptXQMuqMaP+Zy3b5xynX64zdwf8CF3
thJ9ZXgXPGe0o7ezO4ZJ73Q9xquXXWcEfEnvEXHHo5FHOxUWqbonR3egSsex35yQrJayE2hwh6u6
KmHkuV0wO20U1niTwM4U/XGsqvjSww594oMzNVvPp/D+qdlxXJC/yT0cdFflfNPrU+r9bzxenIeL
1SSnYq3Hi9srER3Hyvvz9abIrvHFvM/AGTZfsehov8EPyMJILdvHZlZSf9WaNeha1z04pS6/ehOO
yJFd1DphmdI5lH//4iWD1KeXdVIwOGN0lyeOSfvMIJL80vOafhCqLD2MdZES55WoJ9xf5s5hxTbg
IP7D4KPtV0U819Fiq8xDJVbs0Fjn2kdWXgsMwSOuN9ORKOjeF3xpT97YF2sVcVQulok9CMNd4GZT
Hbix2b7RB6M4SIx3Lj/VHQlDAdpIOKdfm3KnslcLw8tCfU3Uv+eSJv9sFtmzSE2n8gsqgd/J7srL
/Q3dXSAJIm1BnM4NiXbgzlsZ0huhsMBO8r8rHgCMaE+eGJKDBe6Zwn1KzSI6zqRR1wtUO5mMCI9v
N6XTKYqz9JuugGdokV8+MLW3l8Q+sK4pjoPTkj7oxWer27JoO7qNIYMeKpiyoj7HKiNRkmU0P6xT
Xl9syAoHYdfe2XxpVK7/hVGntwyFiSDcC0dtnuw+1oImLeqnehjSJ3fsXyuCw02XeB6ZT0Ggh7p/
bc9MkPTJo6QIIeq9K8uJN31ILoRf9iWCoxzUnnsUR+ztK88T7XT5ZJDNXZsc9UW1hTel4QLamHEa
ZGMMcrWiEzxsK/FrXNAlbd3X91oRaoYDBJBCzuzZ3no7V2PF05c07KtuCMeWoQ6K5/Rv+8H6+frr
AAhTcgOlZvN2SrSS1eASIzUNoc1bDxlC1kE6G0PQ1Er3GzcPdXuAYEBDbjGY+hC1oyO6NCzaNP5g
xVXxCJZ8eVhG46j1f/vkkj8CKyUmkxgme/PZhsylJ746WQggrfoI9LV+a/biaLTv7fln1wyqeoDp
TIm3uD4c6EuM0SAJVAYzbxEDGM62O0BLr9UfYkmN0/0vJQPx61eIhjFK6qQglJ7R8b621mlr5aUN
SGynSsqLWAv3DLjngzXkwneScXrovL5AQ6+PLoY5HzVwbi8CiDCK8KgESpLlthqfDFM5aDPMsDyK
LMT8xuWJWRT1Z9MbelSFRQdy0muf7y/51oGiSalT8gKfjPLVtlHu5pljVq7XhaRAY5DnXXdhTLIS
ME3utSPg6bdBBiEJwh74/q3A1hx5yah4YxlCimRMbDbEyInHXeXVvm472QGi/DaiwNovLohUBMBf
b76lhyOz2xx9zcgQTxOws9OKtkOgO4CGSrf6VEaG8QhQ5eH+hu7ZBfwspwJAgmM+17XdqoXL2eug
UIysdN6NapF9mGxmIcWT8jkp9f5SZUjV6wtH+b7hnS8J8kpyXxDZopmzMZyqzMVhY4swbtvpURvz
9VF3hgFAmluoR9NZdlfpUliBSIle+1YCrjdmYQ/dXIQdvAm6FYPW+U5Xqud8WD7kYhJfKq9cgny0
j7Bve8ukU/K/SSo8VJvvas6j/n+cXVl3pDia/St9+p0eFrHNme4HCGLxnnbuLxzb6ZQAIQFaEPz6
uVHdM1UOuzOm5qXq5AnbCoSWb7kLyu9eVw2xj3iwt9FurFd3EJPfn1lC7w4FYgaIITi/sEVev0oY
AuIUbdRxRrMInTBwx2JvordkHMSZbfjefAJcBCIwYJLAGZyePGOb89aTvOoycCVBI1S7wbMS7OAw
+GyjIdwtYWw2oISc82k/Zpt4jtfHHi79IyEWlTLEUqd6xcrOina1g3UBvIVsVCD3CODtNsBNrlAs
6CHWVvs1K+vILTiEsBrGjaGjJBvPteGGwgvLFZFeXVKMrTc+BOhH1NBwjkZZzPNMDj3Q82MpwEsd
ihRMnp+Th/u3EguhT0sKjlGZ5i7vCyXzcQRlFR4lxUBSDRtSOFrO5dIsuFnCnjUYp2Fu3oPMIAbE
lzr6bnk39gdn62zehNpEujQDfhIDddCYZT2QysU8Dd3ej7telf1Aw68NZLunjdZsuYGmBG13hhrv
e7zE+V4ktFNF4Jom21E8dRWaBow5LZ0JS1SjmKrI8WzZ5HDc3Axeq0COVFMAyBCm8OArSfsCSicQ
RZxzaKYUCqph16ph5GcL1dWp1C2sG0C+s8OIRRsGrMhGz2sL3vjrpW2YF0Flp239gwcsDfAeFhlf
sUiULnf1kvEHSwOoIDaUpruOaPh9qmzIf5DQU88AWXXHYqDmF6bVKbkcxqxhxRwmdi5r4tlDN0Rj
cJMtiX/VJf4cXTK30s/IBsIPdm3mR9E3/Bskq6dHQGkGW3gq83N0W6LuKpfoaVW1igHZqmMveQxS
JBXllGYz3foT8gsV+Mstrplp2OFybj74CgzksqvtuCfQoYI4tW4SXtrQ9uPGjlCqLnxIIrBi7Sfv
efREawqmhzoExm9eD+MQ8anIIW0wlJ7xwzsdAVu0X9eaz6XmJkorF6UCHQAYasLOgDjA/hS0g7IC
Sjr6c8BUfRMsnW4200D015Z57oh97VJaZs7y6xF5ykvYIgosmgEsgb0FvPPJNzPrylG6KLoODW1h
vUU5hDvjrBNmEzSy/wIHzVqWS77ai0lRPWygSSAPNhIJKTy/BlF3WI34xC2FsJYaa6fLWo94E5SP
cCoDcIK8oLLFgRkCl3gqEkPdl6Qeu/qix2DP4NFEfQl/CACNkCsjGgDyZnmaIe902Ykx+QF5Ldxi
XV6vQ9X3UBmsOqgmdVWUGnmn8shLC+Xnk1/QRLOtQpk7Ldo6Nj9DVD1/MD+fL+a47vjO99bwo057
WC55UiQKc1L7iExhpbbFIoa6TEtos5TpwHMK7XuvUVvKrJs2c98HzXbxrZCQHA67voTEmVw+rE27
JhWfadJD7ksmVxOfTVagDuU/0tkX6K8DXnuYo7DDNTh03bMd4dFZLH3vXbLI0icovSwPsQ5RUyGt
W4KSo7R/pRQgACUYvA159tMmT++WDup/A2rwdkPSUYPKTwY3lmu9Rq3YuE4ObLu0UEbG20DKXQpq
AYExJoFXNIAy+TcyeAH5UIcugg2I0kAJFjqdZ36wYTBAv89TI9MF2CrxY29g27Qd0oTLn4AMAdo7
QejCrwbE9rcmaI0vSsJZTUp8iVpeUAg/d0WTajbf0C5YbQFUzHyVTp1HILEsATGcvWlqv8YeAcDC
BULM2EpeeoCuzmQLE/hKlSmva/XROhItOzlR0xWzt8Yv8Puk11DkS1gEcedguaMdQqBynJVHi2yY
HUW4yvvuMQepbCqgJ23aWw0jjGwq5Jiy4L7LUAoo16RtPg0m8PIiJY3t4PAXWCAfoCwEPaPBmwGQ
VE7LDaM8iopsYUuzyyNrvsQxrZMi7WgW7t3qIYLDnZ+ybb80LtiuK9Q1tgv07sOrBTo+/YtdA1o/
RBMT6l7WkjysgKfD2CEnWt7EbRg21zqDVuYP7tWBuITAQc5uUt/x8CsE7cLsOrNDF2xQYfPuh4EN
HAcCJQmAnQrqulHiwqgkS9c2O+Un3UvOU3MVz92s92OA42abDtCQ3eepHBHWN4aNkKoa5VqKpE3w
EhtPwdkimfUuYvXcbuNugAJFX6fmhQWNH13PSd//dI2MV1BsEj3iUBMmvG77lX8aPKfri4SC67wZ
kia7T40f9BV6af20XYiRPxOTigQALLZ88rSxvDQIBpsrphuXbHN8n2izmhz+c2QJBnrhJ7XNCsdH
r9lzj0Bu32RQ7IHkklKXEWli+rhoK9vNJOJ13RDOh6HwterCezU2gt1hAY5dmeiIe2PZ+1huNyki
MYjONymoJnzhYb5Lhi4Zi3YikQZvmabpPXANnj+WiTJ9vZW68dzGQgkWImSqmxa15XiY8XpQFIhY
vzGd7kvoWMxR0UwmuUS51Pb73K5pvm38fsGx6TmDKloNhz1SZXRs9I8mWuk3HcWtKqkYs7SSJo4+
8dSfp6uWhlkDyB8MnB4A8U7ajSAJrGIgY2wi8BeykJnVQa4oVyuik4zhNr226dB7oBrAczunEONj
Lv8ZRJz5t5wHvv0S1B5lVctXcLId2o1xtE1Ev2bbSSUzP4JTk6mCNCtEMpSmAFds5z5Yxq8+hcCn
VzBAkbqtpzwLSS9BYDe/023bDQUB3r59QdAI7VPcz6hqjzDUG3doRs/6Y+L501KqYWQ4FSEZGmzm
VEig5Nna4c6LFpNjywcy2raZSUdA9aZpKCTwWHORrungf8+brJXFUa8qgrq4G3LUCUEzL3F6ibmg
WeSG0sEPAQVo+E2lpR92OAG0D0+uYwlFL1egwUCiZ7E1uzU26ZeKmXph16Eb5OXkcd5ummnkV0He
ef2+h7a3XwYzp0+2xTuEzFvWcWDrAYgq22YMUSbh2uQFAKDxsmGmz92FJjjkijWk81o67tTXBZIm
t1YsORDTU+rq0ojG+EUNHtPBUToTiPA2GoebDfUXY1luYCeS0KhonV5uhdWxh+TTD2m54Ej9nM8T
/Jngq8NvoXqOI7cHPoptAhwFXREbEjZ3ja+R2gSk6/uio7rJN6BImHjEGaZDUk4kXPutVr7sNtqb
Rbhdao5kuoOGGN9E0bLcKiemqAxQTmsKyRJHIHauuS1Rc05CLMbV0hsKqgz7ofpWO15KW3fArKMq
J8qYZwiIgxbamgU2RNZuuXTxcjVksSIHRVgU7rlwjdvHKtDDjnq1xncHtKRfYJ0x9XnycRyWZOwQ
AhlV5wCpjyktSBuL/HokkuvroWXE4LsNoLcWYbouJCsWknrjV4Sr4/AlHQdZ39Z9TnEG+ojjZ1p4
cWeGSzuHK0rZodN6H9RJf0MB3aCbdOyYPpA6U3Ta4D9e8zIx2seofAtlNxaSkqJKPDgwFm2bITrD
4dCTgk4BGugQBVFNseQ9lPycNZncozAzeBto70fzPSyUyacAf23drcBm0MJ54TRVPfbBsA39JXuU
yTrUBRy5ZbofFYVHAVLJRlVRXtf2cia5+piuKHNWJJ1TsGgEhfNBGys93Q6ae37hkvQ3tL6GF02K
A4IVLY8VTiIPqt3XDuEzJAlxtdhNMNXNc+zSbMF+aePv4VzHYzmnOf2gEJOEG6AwyN5LfKiRLTxH
4w3pDdNwHQnqEDZnRF1h/dXeLmrBYi1yNChuVZRLtxMKn4mMkW7TATP9E94o8LAc0Cu9b8jsvum5
b29GHqFM3HTgzl91AyeIP8aaxqhnzmbcM19RkEkkmKlhzWq7SYIuYhVUyQiv8sEGn+KOpVOhyQJE
G0ji4hZWHeCRepxMeQkCQ3g3OjAcCjCtcr1DCjb+WFfdX+Ymy4a96/n8FSqB+XW75DDUMRYYdkQP
AX4jsfmi9k2XblUXebeCCIMjmEXZwcCP9EcHR1fxIZtNeIuFGU1IHKj3ALxDyhDi8e4CkIf6E+m9
XhUdson7uqupvyHNJD/isQi7TJmgGKbJ/FvnLXlQCi/Q13ni/BABr1rry0Q68kX5iGLxKPWi9+2S
yGijohhiHcje1i9wzMCOj3KzkJ2aYCd5GLORp4Xr8X42mayn23YZp7ToTEuhmiAtZtvHXXfpz6H/
LAjtcM9Cj/EJnlzhD09SiEIuOm+vnR5xs2XG+k3BLY6fCluBfG35qEU1ghyflb2OY142yHjiYmla
cPxIptcioE1wyKbwWEWaMwrBs4irMne+DcuIaJNWXWSDK9lgjUJ2O677olV87UsUZWuxz2dCBLQG
oJxdxWHrXSCf8Og2kVPyzIwHnM9qp75BPr3yDjfMgDtkjUSubhCJGVFQoeJgq3ADgGOPJsSLXqSD
06CFENKui7v6Sa+mRa5g2iiugNdPkkKGgCpFyHMpmD4sPKZTXrI8RCoLEG9CbONyCBX+NlBvPof2
sRBJ2a0L362mnl0hmj5q740N/GeYMiampGPaiW0fO+z/Cal0i/0LITPcC0nw3KU5pxsZBwjyuzoR
ARL6GGgKibqlK3XCQ75p4ajdFQHIc3PBnLCk5BI4YxSPLIqsyTwDoO4JAhrOqJJHy8zkKlzbVOFi
5mNQBLk/kp1s47CrhBtbW5k4hf5JI3VeesLWC14wyix71iayLYJpMlmZEMqmG1fz4aaHPpYuoJWT
Z9c1kt295X30BaCs2hRyVlLBUSWPHloGdDOqPc26Yfx4N0QmhI+p708I68MWdbHSmdTcJ0SFrDAJ
I+2FGNFgLED+Jh/hyqiWvRra/AuIttFVO9Hgu6+44FdrA/Ux3KnrOJSz4NGHUMAv/a4VyfDYEo+L
7Yqo9sWtuIxLjq/4U4JQg5NkWdPruUfHqUCUqJv9EkqD+Yy8RhYANYca6h2yyQuVHaUKwoYgYhFr
8n0QztILrgRsHJM5I7YEzy5Gs4zEfQpdJ6ewTGH6jSssUTy/MWJeUpRzUG65hXxrZwpQDdSHkPb1
up19J1/6zi22zGKXI5pydYyaUEDY0zEjweWGE3veIt21P3ARBA0ED0UDiTluMCFJ5pptPDo4iqMe
sG56Kr38kmgW3gL8HDyIIfdZ6dvFHNDRZMia0rT9IEi82GIIIWNWJNCNJkUWc/UpqEnzFEYTedFO
5+hN14PcOQ0NshIpG1Jxguw3xhbMx4suW60qtMigqNnIgdc4z4PlBWd/JmE2bObvkfQ9jrk3FE1f
3WW3/VFbElAq1j9LMut5R/pcjRvMKRxREpqE9/Uqw6Bwbo36wpPQfd9FHLFAgTmeHge/FaZobWJc
AViG/JhmUl/FIAzIQmAl3E6y5V8aSLG9NCyu94hkvRkKtX2L2EMlh25ex6+zBVGkGMYcRQIRjT3q
5XBCRec21V6PgLELLnTDm2YX9SFFbW1CibuAuaODjFZOccy18zQ3hwTu5UOJvhBwNFL7yAT8XoY3
uk8XGP4wYyc8OAn2mAxBYd8TkaHC37APcLNDC67to7Hb0GWWWPU5mxzCAD08oeCS+ohFqLtvEbwL
2ApBnaho58T/EaO1TQs2tDwDY4mrpx6MsKQYpgk5q5tcdjNNk4SWbN8GD5HnB99zzuagdHoKnzXP
5YcWC34t4zG0F9lCh7T0NCKQQ2KgSIzaZCwv4FGXZ6XXarJlC/JamL766Vx0QeaSKh3q2UOANvcL
Dqeh+QoFH/5lzIPuq2p9lB6Uv9B4q+thflKWyfu8lahfqjxR4SYe4uRbzRzHpKHYtKKxHPlPDemi
qxkwuLn0mQebrDW19Ec2S8SDBrkTzoEw9r8lERtQ0qKWInSaR3WVQL7NQ6LerVdwYV5ZafMVuKww
l8nHQLXkEHa2+ypiiHJVTMXJC8KtBbvRG5MHlUKZcMP8pfuCEm77FPB4MWCDSfsYgOUaoqywIgZK
4EfPQMgwQHnByVw+LQEQ2oXWufsMAGevS2izJFil8BEKKzrIANFT3SN3G5Szu76Gly5U+2KyH9OG
+gXv5IKaSGY8tunq6Xhiw0v3duSBo6iVxdmzY6N6sWCGqUJkGXxfIo1ieZlCqegeJNaUl4sax2df
4dStsKzilwXH8mfAxOXnJlYhqg9NjAii9iQOUM7HYSrTpvPmao0CuEfJtMW37iblZyhCoFsHPcHc
ehuXJ+PxKsyGw2BnHAWziZrb3KPQskxSPW86C+XI0pIGl9CMhOgl0AiiwOoU8aE3PXx/keaQz7oF
cOcm7pAYlriwdYrtoXsoqGvGHcRboVB58JvGhXeCpFhDq4XhZMnmOb5F2xNaVJFhTbafUO1FdicT
wi4iFBl5pVnLL4bIWbvtfU/nRdD7sStNYoegzOCLgc6FI4ktQpWkjwBfTHgtS21ClGwEZPAClJh3
eRvMUUnR14CQTse6Sw6DNO86apHlb2yUe0OR6Qh1m5zGBGiHLgoQldtMoiau2vFhtn7XbIwkThe6
zw27Re2eftch1LrBoOn0ne7jAFC6VSS3vRg4PXDc8vdSMgu2AkPwX4HaLk2hwGJTYLM7hKsikGQq
YR8Q7LQyLa/GxfYPk06RqhqXIpivEXVMQOok+bWEAjb0RLWeb0DoQ50oB994LUKT4F6LeZyOCJ6j
tSt6NY9DEaDa+BCK2WP7XLXtN8RDyAO9ekghKJ6jKAOGZ69wIKEn/YGKSH5rMlJ/Moubk2MVGcLw
Gn2JrJxbZDTlqlR8kYpusGVPRzTFcihmy8IhQOt3ro8zd5Co1H2DTxL5QL20a8oRt31eUOx9vvHn
IDDwk67NNY1cCvUrFF+CApojqLCJLPa+OaQXt2yN9cfRLt2d7AYEVyKT2UdsK7ykIau7SznXyO7B
kMrCez/3vOYAL9wI+Fw9iGNekVj8jGcvFUW/ZQk4pBqUJsgJCZKI1iKKW2JklZs6s0DswSV4aEv0
ieIdoTaEyZPoiMQVmcgPOD3EnRTctbgVQKDaTHUcVFE8igh1LBtcI3yz2EogVMXZ1TSgRno1IWeD
JiAkvfbx7OyHeA6W70YY3VzkWuEYpEaFe9UnLC3no/VJKes4e/HGOLilOGqwhQequ4qnLv8EoZ0A
ddhGpN+WegTIcM51hgVWm/ShU5No4UKRgKEn+mlIiyaHXk2RdUPKds0cmmDrZ6gH4HYbKQCXgvc1
6nkx7YpoSo06hrHZjkuU7zauHYOPhhD+KaaG3MCOdoGz1uSj8iupW3bAJRD0oSLRDlAD9XIoa+WM
fZ20qdUeeFgKV5ycPy8NSBHFuKZIiMAl8PttNtXcrxKRx7dCG2wO5lo0cRJKHAqbiDX9jU3Y8CFF
W+wnCUfbQoEYgRBOdtRZi4z2ACbwlcZPnOj2CUZ2I4VFQWv2FB6O3ZUUBplmiCsAqUuSuguU3qC0
PdFUNR9EdCS4xWKSZ0CmbwEUOaCKR1oUgl60wU8AUrU/TiMkvdGONgShV8787eCrAOaSLP7YUuU+
/boL/Q5GEgMSGDhkR5lNaI+9bpoqriE6ABsOGGmK5SaqlSs7haOTKrhq1UGHchqSikPP1bxhns23
pm/PiSu/I26HLwFs5BGwfhReOwGnYLFr8PtZD3R3PV2uWCMPJtfdj2YdUl1BVx2RJKNQyS7synD/
gO810k0MAb4LKKqgQvvrSXmLlUGDFYAq+JihIgh+7us50WEgezbC6xP8anGFFF5+HKO+OQO6fdvG
RVsIsPnsyCGBrvTpzC9EoS+y9pVPISWHruWMAyCJL6lY2e7PPhCQP2D5E4BzEAWfriqG5ujIaS6q
nNu8MGyYL9Hl8M/0398BxBxZqdAnABgH1ovHtf0H8Jvs9RplrscDqQlnQJ/yF7mO08e4TsBEXeFr
N3mje/j1o703i2hwxAFAvkcvguPnfxgU9egZuKmsr1Y2zqXMXLQnuay3iklxBlH47l4B3O5IRAdy
4w0JwYMh2goEvagIo58HAyhvZK0q0ckTVzDiqPchBBO3EL1Un2W0TiXnoTynKPp2bWJR/uE7nKxN
Gno0mnWO53UQD0I4xcUV83j45wEORy92qDUDaAARlZNzyE9hibygFlJhLJQllN8+oU4M09nVkic0
YxAOtJ1l34CpOSeh/N4RiAk+KvjB+BlCtK/fKEiRK86jVlSCE3PVpCMwlAubgCqAmp/20ED+9Qp6
dzzI8CTATUNeJTxiPf6wgpoB3HyPT1Ch9flSoVI/l7HXJVsboxlnjrK8vx7vHU4qXiE0aY7eqCmO
3uMr/sOAYGhSf4m5qOqeD+zQLRiplGFcXy1z0t5MLtL3SqE9J+BtA9/mGV3jqPPWpAiJzSoq+/ii
N1345dff692VBXUzyHpCjDw5lcEzIo6aGjqTFQyWu++eAaXcg9Rz8etR3p1tmGwDvQ3gDHLy1w/P
jNPIAEOgylbUAJrck7ddMKMzjSzvekJUceYsf+dQgtMLDlqIPKFAfAqKZ8k4xhYpQQVT1PwQGqO3
aGvGqJoB8+XXOv6wppO0f/Ypj74HUPeDXg90lMNTqdJ17AKCqFVUSgz1Sxq33WeQopabIXDrYSEg
5J55zLdn028jglMNNyQAA09Zo6yHGECzMFmlsW4hxBuTj4TnKJ1la1o2wHiXgmN5L4tG2S5IAaHo
gYf59bt9g4o6fgcopiZAzwIXeQq51pMlbbt4WNh+mkDKas0uOnJkulnU2wWn4Tbzh6xsR27+rKQc
RgZDA1MOnQd8gZNVhTZapOtWQZscrtt7o0daAYiiimGZ4Q1lyTmJ8Der+DgeCFuwpcc59SZqwg26
0GXtJbxvwvYxY8nANynSqKcVeqtjGa7TOVeNN+sYIx6px0eLFOC5TkUWXJ+jCQiUN2gsFn50aaJu
LQM4pYENzyWgDekN8BPpmSPhzeV6HBQw+BS6TMDZnvpxN8aKDGJwsjJDJoo8X8GNROcSOEF+LkR5
7/mO1zdGOeIV3oqueyFBl0RUTerzsYi9fuz3kA0LsiJafb1D4tB9F5jc3a/X7G8b4xWaDs8ISWFA
6LFRIRt0snSkBZAEcKCh8kAZu9dIY1ETy+EIzts5gkga9Go/o9bXVuNAsy/AIwt0m2xNrxiwWGhJ
ANhVMeA5HhgL6qzgIRqe/4/TBFSpY4yINsQb8i9iz8iypJZVNkix91BMq4A7HnZZjtoPWxd7++s5
eW91o54KrD3CueM1/PqMpvmoe4IsvxrmcSnjhbOt8xi5hGZdB+2r9hwv9rfFe/oOcBseCW8gNOB/
rwcckh6d0F4PVT0TlJ39er1DcEHdZQ0Dq9t0SVZdTQuLvmkvTG9aX/R3SWinuuinlXwYFEDvf37K
obSJ4xs3VQ7hmuNy/cMdbfUwWiXqoYILbl/lSg571F1YBWGuYJsC7XDm/H5npwWQ34BJBQyBwGo6
ibdQrYgE9WdMeRs1ezPpp3hJaJVBMWf765f75ppHOAdePNIsCLuBCnAy0kpqRmiIbkmLYFkVid9E
L1DKOydw+PYuOK4fqHDhlR7hzSfZDZ3h2wLvr7HqxOBvgfCBuHQUeRfZyiG5GAOfMdZpdEDGcE6d
6m02eaSJAJyLkwT0MMh+vn53cEDPZTpHYxWhE4n0uQMmI03ZRkPPylaDIclBy9lUIUOcQ3Q+3LLR
qK/IkM6Z7r59qzBHjABoD+IAO+lUY7ubkUb6wGNAICCr956b3c8cjJ27WcejObNi3x0LcSWSeBT8
ofD4+qnRc8yAf8ZY2ejrgrsIortBuxZuWbrq10vovaFAqsxhJh4AgnyqryZMPMg1i8fKXxTZYInx
Q1j3n7pgbM+czm8X63EXgnoJLWEIVp6eRGiVRMC55niVrltVgaowIKFM0YGemb03VBKsGWjKB5g+
uIHhPng9e2CLjTMxLZykpuWz0slHD+yHzWpbVcUJ/KfXCOWn9Ig9GL2xO7Ml35tPPCJKH0cNHly4
rwdX0o8WtuIpZ4/n2wkdmgPASM2+m9bhzFBvr9nfXAHhXI79j1ji5DnBOggGoGOmKm1jveWDn9wt
iJwqP60H4GqQI8VoteXTmVrHu3syRd/sf8Y9oQGEycj8DharQJDhTJhHSw99nwXbUAxqK+BGuYHQ
4XTo2zzHDaOnh5VM2aOAZ/W5k/2dyUaihwoRYkIUQ04ZNCuhEBzuxAQLEJOUQKT7F2kPau445eeo
cu+sXixZLF/oNid4tSeT3cMcgSE/n6oFTdUNqk36UqK8/f1P78aj+sKROIqBUHd5vXqgQRrgfhyn
Cp5dYjfYhVVwrgsLJwJ35pZ6GxiAXIyMBtkbGGQ4Yl8PJaGcR7MxxC4Z+VRlHB6dVEXixWFTFZmD
Qs6ZbfnugLCA9vEMIQjHJ9cwy1wAPEg6ocsEOccZbOoN7+IfQBOAfRB3/MzueG9t4PCEqhjkYwBr
Prkb4cbM4AEjFTQSaFQ2IvYLyBr65YJJPbMj3lsbMWxcwTTE7QAN4NdTCbh06ngOt4wJs/0hmOEA
tsmTFqSuX6+O98ZBVI28AaotCbTEXo8Df7iBdR2FBK/Osiqv9Q2IIOd8096bt99cMrGtUhAMTwYx
SGg9Ws9TNbMccrFoFmxpatZNLLDPf/087xxgsPI6elYgtMCDnRwkKoi1ndwANzgSHW1/IbVXNwoY
F9u4a2jPJ6Vp7J+WhsSyB68I9cVjBTY9dS6D1RYbbDurKuiRuefTPO1BU7kbFhWcufDemUmcA352
tFJG/HQqFxCAVSjmXKgqa2H7MXewuGtBGy7nDE23X8/kOysD0whloPSoTQBC4euVoY6Ub8RPquIw
c7lDFyotiI7tmXX+zg7GtRYgMEHVNI9PvT0TAdEvtxKsc94tVcsk2wv03uC1gLYfSsn/jzAIhFCU
g6Eqi8PwlIEa1ioK+GJ0JRkY3wYWscUoEAa2PXP/LDr8x7P7T/oi7/6ZoKh//Bf+/SyHBf1wpk/+
+Y/r5nmSSv7U/3X8tf/9sde/9I/b4UU86OnlRV8/Dqc/+eoX8ff/Nf7mUT+++kcldKOXD+ZlWu5f
FAqPvw2Cb3r8yf/rh395+e2vfFyGl7//9VkaoY9/DQ0G8dd/fXT48fe/4rQ93uD/8ccR/vXxzWOP
33wYpkfNl78cFH8UP9Q7v/vyqPTf/wqO2t+A/MHVh1MMiyBB3DW//POT4G+4skJw2KBBhlMQ4wk5
aXb8pb+BUXe8L6ESANG+43ZT0hw/Sv4Gu1bcPEf+K2rDEU7o//mOr97X7+/vL8L0d7IRWuEPH5f4
73knHA3B8MeuPs35JzZHFuj49BBNFyoWz3WYbPqw/iSCYOehVEYGeZHPtwZN9D/M0r++wR9HfL0b
fh/wuO3/kE72UlgOzRN3WP1oM9p8FxpQjbK1+dwsw9OvxzipL/8+yMkp7FMonAOFuRw6cz+vZEOE
hpAQqKyASFn3VAMyZpvwEkyYYm1AbNMCHfLkzBOe5PK/j35yd/IEQHxAbryD38472XcbXnulnADD
hAxnOtz5hMP7DJQd8Ok9119BGvDMcx+P/vfe5slVCnhFk4vRUwcvIzvARoFsOcQ2QKN3uTS+vUO3
4hImHRt0n8oaHfczw/67RXRyE3VkpGMMWYnD4iqQim74rf7CgLn9jKOFnRnkdTb9+6SenNHA/4Za
rbI+CBttBgh1B/m8W6ZbmjvARfIN68i593d8T+/M4mnJullmPx9n5w5zku3WJS8aCK5HgFbHtLnj
MfhE9bq76u2lER/jCHSb/pyv90mS8L9PedqBSVbPsTWYgXLnwc76d3pOd4BX7RuF+KsLAXrCjJLL
MUs2LAnOTO3rzO/3QU9Cyyx3nvRTuB93oV8Arb+JfFifWrJDir0hrt7Va1g0Mzlzwf/bhzweDX84
AmzsL9mIGOwwfB0emhcAU2ZX8qSov0xAthbr2XX5b7bDm6JDPbXgf0bjIQetUEYf+0AUEZr5x+UD
sOwGke3omS2ETj9BEu7s8vk3R9xpDBjPtbfM9SQPepug4/A5+CquJbtmUMjNtuxOHMKL2QD/vZYg
LTzXyQVgZDfi2qq9uwRu47luLwPwVcMLe9XdxKZUn9u72Hu0V17hFTgraXQ9Psobec9NFW3+m7nz
WI5bS9b1E6ED3kzOAEB5uipSdBMEKYnw3uPp7wd239MiKLFCe3RCii2RscVVy+fK/A2yLhtNuxRW
gOvXFd8+RtGuuTQL6QE9Xmd4EFad/d20S9nFLtSst42yr1XHkkHmPjWn7lSbl9jGO/mF2TjGpt5F
q3Gr7YSDN+6G9eACkPPW46ba56tGXKvuuMu2Vbb26u/BZXUFHD/dN9vqyjrp/MQE7fXhLj0J6/a6
vAHZmIVH1XuNHpQLf2N2m3LrH/JtBGNnNa2i8kdyhFsqVm73qqocGFfCvocav6k22caIDu22/ocn
49L5RuqhmSTCKO9Il9lGg6WAGm6NBllmvYtuDChOiIy5aSfbIKHcUDwnkbFIrv93cy2OZEHpS1yt
RHlHmdIu4BHg/eBW2qyw9Rx40GM6D1mq51CSbI9jhXTrTRpCmoc625zd4e8aA7870pYntE6WfJI7
b2eqB1FBKzC1nHbEksSK9tAaJttEHaROHpJePHhpqaxyzd9PgebwknY1FdxwXUgiNTwe0x1gX1Um
9wRUGw4TcGhh0/qdtcOb48SztPJBXbY+8NfehGibquGqDCuXO7F1Szm5hk8700HFFDSZdJH2oKQ0
6OJaDS6poiaW+A/GrG4jjt8ixGsHtHXWpBZRR2vHJ1iCMJ8CJ2oS8IC+ejNI2iUu4K4JDWKN2COc
9MkdMzsyjPQKxUJXgEyWhsFtHoCikmrNbqV0i1VVSaFVbVFN1K6yXL7Gq8tpilfffJaaM0WEP4Uh
8uLOilTFSlR09HdeuI3KR8vyX00sf4awvTGAcwbTqtGL0whJdALry4xzDp85hf5wpi99ltoAOghg
DG8neeVroEhuZip4aBMC4GkV+sYhZyk2lXLuTP/DnSnN1/YvZzopqiHUxRSyC4kXbkpItgWLfL41
7Tw/Bd1o1+EpKMGjRv4Wlboz/fxTACstLq8Jz6J0gJ6209X8JgPznxWUnhLFDXAItaLioKJNoB2z
/HQm2PlTTxe3F9C3DrZPBWtiV1gW9IQKbmywnSc1QgA3Fi67KrnRJG5qXT5M/v7v7KD/9yRZ1rWp
Jrf4XOvRvjOtQ6nKUFkBYCJDG+jjoeDrOQw608k/RHTL+nUu9onZJKG8y0fxJvDEvandqZHOtq6/
mXpGZAS4H2KRjODWmSbnA/E3R9RSEG3AvyfjJSvtOq85QF8Bgn6atbJJUeJYJB1CTkNvNK49QluN
jxKPlO6/bhuk3x8an7//6/KtR11JQkK+oTvEvbWFcLM2uRyiHES3NFieDcviXk04ouK4ucgANqeJ
dZ1WwH+rq2waDhRzdknpPRVKfqHITh3EGwVYR6lE4P+3sr4263Ws7EvE8nNAuRxFm7haI60aSGuh
8Ry4DPYob0eeJFgYOOZMqRDnDP82YGY9zykHyGJ6MF/cTjCVdn9SpkNfvKrJTUGQGGy6boNsb2Zu
fXE7GNup2hrDWhxWOSRZGw0OnYAOqP/oHcb4UZGv+vTgqY+aemrlO2t4KNS3Rr1Ps1up28TKpjPe
umZr1Luu3onaWpQ2KUIk6UYa5g9dB+tq2EjdVugoTe98bacFlGPXET4vUWoXnoS2TiFfoInIQ6RD
BBG5iy3sIzzZ27tIri4UaOCtN11JfnywEBRp8f3Sx3Lly4OjhB1yPNau89GcLa+GMd5NkXKrV82m
HXeiOF2p5oOif+uwAYeHsk187lC2e1OoB0iV68AKNyRMf0iwvGBR3sLQQM1CMd+ETDqNtflNba6k
vNqhT3dnKdllpqTfwdoejHA4SSoyF3WwG2sdx3GyMzBIA2Q1JEtYSWP9vRfMtUWUk2I3VUTZyyQC
LUGr5Bia42acwOtH6rc0iTZTmTlhxGAIdZbYkSleiEF8F5XGDtivlvwMwtJWa+gc5XPtvYXI3bZr
rI6SbkyRaOgvsYRboeOzEeHurxK403mvb0ufR91gOQOWxwCs94hR7HwBKQ15uoHG45h1Z3dF39r+
uNH0fRkmB7Mwj5Ant1kzrEoI+9D2V0UAJ5/rJpC3XZ3fJkN2HXUdhQd83iRx58EftI2NN5Tz0Fzz
prxr4gclHoEFUzdyDey30i46xWn/vUBFw8+oa07FzlDbXVLUlzpwZKxwQhvxlKsxNH+q8nDbFvCC
wSWiyAnSu+rRitEvu3Eri+G+99VTPKiX7ajf9r7xak6DjeuLG4vyNkiSNb6vF5Cf9fGmjAXiRu3Y
if0FVulYF+m7Xmw3aDlCJZK2gpfvQFY4nmFu9eAmHcUV9Y+D2ZSHaC7Zy084jbJ/h2PgqzBCPNuL
usRW4/AFCi8KIWQE6tZWxEdOVjuGoJ6FN5Ienrsn/3TQLAIxabQqNQd7tSvH3VQPW7Ps3ARbuDAw
XZLWm+ktjTyngbzb6tMeIs7XJ9y7YvPvTtdFKILp06QatdLtTPRZPN+79Bs2eNqt80i8UlBLT+sE
28nGbosrhHLArN56vQeNWbZF/bYcWVqG6RjgHotEd8RCdMSmhcfcrJDEAV5PFpgIUhrsVMEx0Iyc
2IAJmt3V2ZMoEu38ACxPzl1b95LKHRmzLwWEGaE/E6INbb1q0bLpraPf3RTZKTbg7pmlY9ylUPS/
HoJ38O1vhmDpljIF3QTFxo93M71Zzg5esk/ku0x84oaxNV6d5tCuYEjYnQ9PbESNBpYXMauoC7ZI
NnLYIZUywOeA8MjlF7qAfy+I3K7SUl8dg/gcOtL6w/txKSlLhjCYVC2mBjii88YlbAiNixTBJqse
GxU+xlU1xXCOCieWj+gwXWAusYuRUJe9Zp32hlNhkd0WN6F82QWHnkUmHxKx3JfUClrgo0mMGoNq
V8mj0rDcXlsInWXibWp4y3FpQFTQHaiHjh9nLsWYdcAWh2nmThSB8tKHFL2qtdCeSRHziVHmd6mP
FvME+ahGI+J7kr7NTwAU4J0QQe96iJ3YN2wEjWCFQzKsRMfjnCqaF6F/xuzT6eWLQtMcWRiPjTK6
cizacnWMm10S7OToWpUT+D4wuWpWoTA4SN9f5A9D0axz2VwD/XFDyJFlbzljRAmVH1/JGoRE5M9S
3bGap6wRIZvcqdze6vBqcOi2YJK/XlbvBbjfLatFACoYma/EOKTsogszQnU0m8RNIs/F5HwzC3LV
8U5rbltsiPrcLoenMjhqaefMohKjjlk8LN+kqe/U1l+byQHpZ6QmnCp6f2Tte2O81crBHcrA8avq
EpPFVRsLtoEK52h5myiuri0w11GYuxx9NiC8HTJ+iLx2bmCOLoIdqGwhpNXEDjTaVdlNWxWJlUjH
HyHBOckytrEMgjnlXtWy1QRnPwr9lQSbEjQc/M9zbhvvqJrfjdMybvaot5u1V+205MmrZScu9Usu
74MIiE/1m21iAoQJraPcqj8KIbxrxU1giJcyExf7yZVSlbtOL49ShQJEswZceT3peWJX8bc6UB/k
FBtNv1m1jewKau7oVuxo2fyIpu5WZk96XV30wKhMAeEHWbXF5KW1MijwFjdh7A6jsKHORMEdzbZM
uBaS8rro9Z1fwPUoK6ds2y0cIzUn2zdVdgf6UG+Gy8Jod4CxtyG6mqhArUT+LEV9hRTFRgxaN7ov
+2iFhpk95LdeVNhdpTl8pSMwPokx3HccMyuTl/+5w2PhI/m/r4Sl1VcOeR44exTsw1J3TZCw5AyP
LQlME5mKsUHXgG8n5qbwNbesrW+ISdrEXHYiNTfliHXB2aSD8rGS99+Pon4MqkHjeSopAGFnRlbN
4aUcUFmDLSSRzhwT8l/tq5IkF4nR3xF+75Tpttn5sXnQcui08HsB3x0roCayMwFrc8bxYUy+TQ0y
GTpphT59hZa3I62/ly3b8RJiULM5TXke7ZUysmVr22u7Jj4j2P6nx7w4vwd/eSIYharB0kz0Xemp
5MaCR4WMVqG7jeSoqttFWF83/r0sKod8OOgK9jhNe84+7o+NL94n8VRKoYkYw04hITxK6Axn5iEv
rJdUbQ9BiTrF2B2U0V/N02hFyQGbCFtQtTPhw59e2eIibEkySUcQBVMopEGvIeEdlFJzvTa+8SJy
/DnZyjl31Ws3Ux7df32w/iGDsYSMoDcGOHYYtZ3EszajWGSaN/O7fs6cJIQmPXiYRPtnsysvQbci
ejywkyxlF+nlN52zGbTDutB+yIF10My7NCyQhzBcNahuBG1EKGQ6aLyDvu7q72sbgPU+Li0EBXGR
SGRth8oB8nQ6GhZXo67Bgfe4DbyNjHDE1y29P+A/n8JQTj82JXcT+KqGd2I5XsPUdSMz/SbSx3lk
hVbYVG81VNRBirgqa8XNQp17gNA0Us4tpd8n5eX3qOeXfZRRh20UZTJ3MbdlKqtuNAK3Qt9On31G
GOOmkTZyQqGf0CPmY53p+Z/aXRQek6STKjC15q62CgL7x3nvlt59LRsEONNBYuh1GDVDEd+ACzk3
3n+a2sUZaIUQBMAxW7uhbXOHPGCd3ZsjiYGI/JugGTAQtklEyIkjeuvvM1M9Dv5j76FcqkQ3kGVh
iKqu750rbv1+VwGk/jj/eBCGrdbyti4S+cXrcMVRtUMoapvYGwn6RRS2xoPkaef6//tE0ifcPIBt
qshdYe16OXo1KT2merUv+/fzykQ3SA41N88fQGv+0/W1OKpqzfc1wWSFoyuzwfTSlbXCVfpHD9v7
QK5v+pFkcfFYGhtR8P/RWYUf4sdRTYNWG3rBEojYu4M/aYeIalnLDp6PRTMzDuhWbiRu3TNr+Q+j
uoSdtpqcJFWsCjuf1N98YCAE4KLmwe09HmTUMz1VYf9KrqZ5/27zP1CL/xTuF9iOxZf/c5en/F6i
Nz6gPv6IBvk/iPFAheaXcZ8xJB8QHvc/s59T+zN5+RXb8f5v/o3sEDTrX1BRdHhVYIBFGQjR/4d2
CIbyL0B0QIpwNsIUCuH+/2I7tH+hz8zPMUCgw4WZHQv+g+0Q/8WZqvNvLBAf6CpD/fsbcMd7nfO/
hz3wTkCHiL7BvtJECCzaIvQWs6RNkXnx3PvryU7tH8+hfRPa1759FdhXNz833/Zvjz/2t78M0n/W
ya8Aj3fU1FetGh83xZQiBp92XGHPpX1/zO07n+LlI1+8/rzw7WH++udm9fTwcnW4v7p4+fZ2++3w
49jb5z4HzXz1MRaXq5jKAw7CdD7P7yXxtQqOX/dz8Uz/PLrzUfvLhSYPaiNrcz9z+/H+iACI/Xz/
eH94/Ulxz37k9zM1bfvu9fq0u36+2/n27mTf7E6n3cXV6XThXK0uNqfd5nTaz39b7ferw/Pt1YWz
v907T7dXzu3t4fro7N8Ot1f7o3s4vJ35/NocO34xQPri8CLsyQ2h5fNfPl8+Hvfby+fr58Pj42Zz
d7h89O3VxelitdlfrE6n69P1+nr+iPvj7fFwu7rab8+M5cdr6dNYLjmKeYgcRa28j+XrvGwYy9fX
u583vn1HTophPP28CxlL+JL8NZ//u/l595PhvRvm1fzA//lQ2DdPgf328nT19uPp5RjY+5cjq+vp
5o3Vdbx9u3/7kds+v+6Pb/clG+LxeHHx9PLj8HYb2McfZ8ZXmdf5V+M7j/8v60ONIURrgAJcd33p
bi/d+c+1ba926/XGsR175fCFvXW3ZyIdRTrT8OKuL3xE1kJv8Fx6yDI8/ng7vF6n9PcVHJx9umKs
MvviaX//cvNydWYm5131VacXcU/TI2NngoJwBZLW+kMoPvvxTUjirSmQKxPP3Lvv5cxlc0gm4Ic3
e0uZS+S3Fott4scRBtdFeRn2F22tbFOztzv1rYTx2ivx8zS8hIKyyrqT2j2o5KE6dS9ML2P8rR/u
/PbOV8Izj4nfnrsAjTVEyGHyAQn/OPNxMmXoOuFrzuH3SvLHPoX26+vNy8XNy9PN1Y9b0b7/cW47
L55o/95Cvza6WG5TUIEO6mi0FpHI0h4MymSxdBjGWzJldtXgcG4ezta4P77xaRUWDO47+BhJ85W2
jEhGQW59oaX0ToKwdg0pJEti4s2JLFE3ff/6lFi2hQfHzNgyFO5IaK7L4mTV9Q1K8XM4h47VZd2P
ykun9vKpQs/25h80BYmX+xmzGEDCH2cwD5VQRMfedNFYnG61yW8iB5dC8pEoAnz7uq15S/y6hudu
aZBMoROZcA3NxQPFAKLaqhWVcaSltWur1ryVqVvJmUX5u1ZgLKAiZ5DnIh3xsUddVQ3AAUTDReJ/
2njQwTaZMf1l4RjsO53BlMXA0AMGPWoCH5sptFCJjVFGzq9GKjoAefrQTwmAK0wYvH2YVjKywV4T
uWVsai5WWNb3KNOQQP37MYVyp8J4B3HLIv34MQwEs1UUwQwEuHEyCSzeU309Nc5ftoKbDy5+hHew
sxD+WEQ6tRZURuZRW2vrKtyg2CdTrCvO8YI/zdysCIPghY6/KCyXd7jpL/eI30ddHyC/QzJYJMVt
UZoJApLfX/fl0+aiFQnKBfwkUMrKEsih13odaZ0+uFkvWfuglAAKNQrixT5Ira+bejfa/LDiF20t
dpdlJVaKTsjgjrgfK0F8Ss13NbNt23q7yACPL6QPOWJMZWc4/lRsWWcrxOXW0kA6Vu+3RjKstGF6
UXTVJU+4jpQOnw1F+jZEf3kQQIu2MNfmeoGCQ4y/OFUD0Kat31DyQvi0Lhwzz4djpI5KvhVRzOxW
X4/MbycBShYMYEIDaOAfl60IFi3qZQYGMah83ZjKo2IGgh1G1Tmbqt8tKlIQ0IrYqFiVLpZu3Jhp
ouTK4HoK5diYVMWFALvqzAaZHxjLiWZr8PygLxYE+o/9yb04rAa0wVyQtMYK8f5+nfSdfKWP+AsU
ZqDtvh6/TysL74QZGA9zhBePBo34Y4NhgzCjIlWjK11UN9p1e59dVo94jVwNwK4fqkN0P95MV8HL
9BbeWHtvhSvEmQBIXkZfy4+w6HM/lImQ9HyE/F65FU/GtXqFoP7G3ytHaoj9jdnawjfxZuZR7uqt
cq3cqWeO+uWoLz/B4gzuAkVFnbccXZ90uNkA2/TVtaz1eyQn118P+HIZsT1mzSpINLPqkbSsrQqR
VohNjYih1KWCLZlTdVuBCng808pvmlE1qBDwFXGjk5b0UL9QPKkwAFmoQbqDB9QjEy89moNMTaDo
7KySHCHeB8U3ReoRVEU92vpmUJ8OsGaxBXOi6nzQrPJx6tctFUwpOCRVv01VqjrCpZzrjiQChaTw
r0QvVoC6dv3a9E+S9DRoqe0VO2kcN5P4Q2YCReEBti+YhGZlAF+Owx95U+BJmay1CqTnmY4v9g/D
i/YQmi1EV9TZzTna/uXozyPVwgiA7qb5ZL0Osa8+54i2/HUjRHAwu2anSOSOFo1Ekk7xDHsvVx2x
w8JX8GggCn/G5vk3M0gjRAd4xMMt1Bfn6KCjRSKoKKhpTYb9UIyYRtKY0T/oCuOFdgY1glkm5ON4
6RYeMYYcoamZ1MoFRL0RUb7WPHPKLB92zIoJrYcTBmq/gmzSx1aUnoaDsutxbIlbm9qQdUvlrbkc
yqndIE6oOPE4yGekxeZZ+PUofW8UdivjxzhyuH1sFC/4PEEsqXe72sz3RlW9lJmsoBuZgKsFTDQr
nk6YPCVee44f8Lu5QweLPU54AIhmMXcaudwsjTNGVVOwJcBRwUWmSd7+/TLkLFERZyBs49n0sYOK
OWInVQmdG6e+sY60pN1L3PFnZHIW9VEuVSYPQ/NZeoq+oBX0sRkhyTvobGmPrjcSrVlSaE45yv4N
xiFo9eBXZQfxkK5rPQM3j6nxqu7z+skakq3aoXCqjpAEoyS9K/DZDlXpDFdwwR3698dD4obXAO8B
WTIWa8uX2yFuuS1dSamxOPKaKnvVBqm4rvBy4SyKvZOOcfJ24jXMM17y62ONOmjliIiVx86sH/P9
63mZB2Sx8KC7a5xExNKzj+zHAauAfxa4NwH66Vt1CzTFsAkUgnWCidWZ7Tv/qI9NcTIYEopCzBBx
+2L7aoXpF5LatW4XmpIt43NkN+GIy5Ve4OBVAP+YFHEbDPKpEMVzzO5P/UQFxzSgPcNTN+aF/rGf
TeWhHixGpWul2TTrAifcC5UBa20DqaySzvR1eUlzWSIyhjSIwkOJRudN98vRLkoJyNNRLNwxKq8T
oXksFOTrPWN8TuryHOP/0+GBMhRMQwiD/FdBZOhjY4KAGmhlGrHrRahJiqPQXWbt1O70poYHYoQd
F0yfbLzIN88ECJ/OyveW54iE4WXrLVpOBKvtqtqKXX00ClsWiouqLXx0WIPnyiq2GfLdZ2LOT6cV
LRJCGxJFzvnxtxjYUKlhKRg6B1UJIgiVKhw7pjxxv94Vi+nDSZYdyqXMppiZw+9R4C/Tl2qtlDTG
RHUYfVrlIsUIqD7pqT4ozuAT2W/yYIiLM3fAYonSKGR5VszcJvT8ZbSVaQU6j9jkUAsv6u9h0sSb
lDsHWJMWKC9fd3AxjHNbGnI8pCO4a9RPalQdzwJPiaWUsmwoHcGweHfhlBZ/N1nvrcwUVKQyCUFI
gHxcmN40NlpR96mrVEq8maQgeqkUJfjbcWM9YOrLfW9oiA0uz/xwKH09nxg3rWhTcw1cLXuQxbFI
1m1V1mei7+UDgKQH2m4WFxmrDB2VpbjhOMltgtZu6oZ4ypo7ACRkQgCLWaFjVlqiHsUx1GB9Z+U4
6aCNquwJczf0XUutHSOQHFneOHKIXs9zWiXVqwAeL/ppZkJ1mSdB1q+CLGx6JGBD9NXdwTP1+tBN
cm26WP9Zx79cBoTdColMom5yVNJS70Ko2xYFfM8E9hkEa3MixYEkbn9mNy1OCZRYaIXEEfperAac
hD8uA9/PS2wVFBOMVJmdZLMNn0vB7J6kEHqY7SPMbVMt0+/+sm9MFNR/MmIqVTJpGVIBHAwF5I5Z
fFNkOXkigu6OgLR+3cqnk0KZaf8cEQRtHEqfYtLRQm9bwL3JskpZt1O1GTK357k0u1+VwrNEYkH7
u2h7ZpRLqHbxMEPBl/NweZcxds2kZSk1cBOtmcgabS0c8jObd4FKAsdJM+jhEBHSP9JHi9AA1crW
6yw/dcthMtESD/yr3oxi7DDKaS/1ZnFbJhMepEHo4wIzBKvGrAdbksphY+CltJ2sUXr4erQ/HVvz
R0Lsg9/ICXFIflxJqdmoYRoFqWslhGxhpPXrSMAv6x+0Mov08Wri7l6yCodhDNPZI8qNKi28NYMA
QSt8ZP/u9fc+vByNc+pkVhR5x3T/csfgZCpkoEAStwjl6RC2QruRQyn7B2uFaEdGWpFdQGz8ccTi
INeEpLASYvouWpsDPlOaIZyj2PxuXjgLLdJaNKS9Vy9+6csk4EZAzJpwXknJW66I/ar2ke0/M2Sf
DhKm32SsmBmyTTxmP3aGmKAWmrmZpM6FozAb32UY17hSEzQbco7xDsuGcy+XT9fy3KhKaEzWFJkz
cTGCU9j4eUg84Jqmh98qrM8tKgCCM0VVeve3C48DhPiYWI5esso/9i/WtFqTrSFwyRTzDJOyEgww
5kuF+3U7n7vEWtDZ0oTyKNoss8F9Par4ApNkzvxYfwQR22UwaepQ1leW1sjKz6+b+zxtoFOJTHlL
azwyl91KpEqvCUVoLu+MfcUpoa3HfrQyu8g8dROPPRwkpnbzt83Op4UqzXUeEvlLJd5ozDAjGhPB
0cWs7Fe6VAtwqksEeRtE0DRb4syKYAKl1Zms8uKhw86elwyrEZVwrr730vwvu2GopK4ZsGThpOy9
Q5Ab4PgNTJ3xGBph1YzlRkhi4aqUlMgV06w/0+/PV9K7wDEhEQkZpO8XD3oQK9WQYFzqGBiG4Oth
TUG6xh03goqWKqSfC3Dk0pklNS/NXx53730mkW6h9TRrWy8Jm2Yn5qmqQ2jDkkFYIa4MlS2Cmf71
lH5euHSNtuRZ/kZmSX3cIFbURDV5QQ+vwm7qL2BEkA1sAmAwbhyxsM5cBJ+aI6KUMVugPjOfa8bi
uvHbQdVacxIctQf+jzHAfYKo0VYu8Vf4y46xTrgF3p+mrJplS1QkLaVqZRMj1yHbZzo2RXUnxce+
qvwzb7bFa3GOxmQ2A3PEqw3R1Xkmf1mdesi3JhXrpEA2qnu02LHa0NtECEc7ihXRx5qDdBG+oo2f
WjbyhNnwtwE7j445P0Oql5+EMODHT5DUakWtKtEwAeI6EgolG2xLTJv7vDTVv33ozG1pskaJh1/y
EiQ1Ylqe5maqOUHUFntIFvmlrIbn3oufFgqtsOaR+5a4bDm8P/YoGrssFcjsOWkuIv8nqAIC9j55
VtEpJd84l7L73Ny8CwB9oQNFkXKJ2x7Uipo1Nwjms3p3iGLci7xskK4xajonBP3bpuZkDdV/EmpL
NVU/VrIgGRt6JpTi6HZaqT6NpaAV67KVhTPB9KdDRKNfvzS2WJpSWMSe2owqNJquXxfY72CRhkXy
3+413m4yThwKhXm23dzlXzYAB9UojzJOfy1ubgmaA5Vx8gPDvFAqU2tW/6AxDi30wVBzImPxsbEp
TKhOt4xfoECTw5BJXImhKuC8pU9n+vXp3EcUbK6ezKq+ZJ6WSfjJG+tIjmhKMtr6GKA8605mLO7b
MBndKs/SM9v4N7NFtkIk7yTPioJLTkprdZUS5oiO5GFj3HVIHONonf6dxiSvkLlXqEJzYM1GIsuU
aS1ZRd5HGHqFoRpdZ1ECFaqNor9+CNMK+XdK8WSped5/nKYhaOTcMhKWuZEPdlxnwUbqp/HMYvjN
DKlIhGKJMCNquCs/tsKPnmoV0gPccd/4wQwWq1b3AfKUNRVMeba7/evVR2UNpTHyL4Tn2qLBwvMr
gfQ++AwhqzNHnGoDhzIykD9JdFOq/Lo1g4//IQZAKB6ghKgykpwVyxx/2CUGtjW0pg2K5eh4VsKq
7Hrr0u8L3MF167rrRf9MQoan79yLD+2ia8zjmztFJtiyllnIposmeYplLCDzsrkr0MbokcMJmwvg
PAg5yYVW4nEo18KTkuXJpainPbn3sTBXqTBFxjq2MoxbDSzGT36EkpBdq9IA2CxSJ6etNLN3Wkwc
b+MCIyn8NHOcphq9UpI1YVxTOF2pBrceW0GztabJoWbjtuH4po+ha6Hr0G5bYZC/yaVWP6VNNIUO
XvMYgbVNLiMjOXkgaRpV/a7yjy/jQp1MF91CPMwS08BfGuNVrK/j1mi6deDl413addKuCmaEBXou
+V6MROOnJaCxkKWK12zi0osutHD0yR8qnuU7Qa1F10BZ0gy/1D7ZVkIPabCB0vaaqySz7LYlVWzj
5ZZf1EVVljYsdsFYj5UhI5aAmeJT6YlF62J7Sp/wSlEOoy6Oyb73WpNMWNeZhVOMUf4QByjHM0Ze
e8eDMH5qu8abLWGpMNm+IEknjNGi0Y1HrnubjNTsg2jWk00GMR/X0jTUP3xJwChVw7TsDqdGBWGi
rDEfKmHKjiCaVAzasAS465Q8fBhwdwoPbYG/rRN1RlfZZQ12I/Gn2LJlqUgnB/Ls0NliUQo3Wj1F
j75EuslpgtxsV6Vem5QCIg1XOsGUJsQNUqG/nGo9LTdG43sFgDClx6d48LFmUqei3wpyUQ02XsuI
c/p6ED6Nkh48KUIp6PgCDrB9hBi6vtuCf/iJk217QSzMoI11lV+KkD4r/Mcn/0Lw+yZdKZFhvkQo
x8nYhWNr7TS8PxUnqUN41o2aNK9G0eN4mYax+tBhO/zSj7V2mXiN/lxS2UbwpSuCHjtlA4VLue0x
YLT0TrJFs6lPvif0viOrXhk5cj0Ww2rSDU/Cu7ucItfALM9cdXWh7LRwCgS3IYKmli4qsBn9mMYc
JTaVXd0W6WssD8mN1Xf5jzZIrAc8aBF/QGFoPGALnD5LhVo/UEkTvoWlpH73MwBoNnakMMahSZbl
yjA6EdIzniGOHnbquFLbTKXcrrTK4GRBJ1431tRDUEYS6M5scIzBpddqbuouxGqTAA/foVLKa56M
gZ4cEC0Q37DWBhqKSgwqanrv5cxWrPi3HSf8XTda46Ngiq1vW3U7tnaCMV9hJ/gm905glPJKHiMt
XfN69KN1TnW0YBCD6TEh1dyvx0moN5Y8ItfRqbGREam2ReP0qjrdp0lXHnxek+FKUAr1x2h0eeQY
0mDEW93qylWlDJo3k5VhUfuWh3Gl7lfWSQisqd2LpJMeyCZN2hrJO+GyzBP9WchwnN+BXcgOohcW
oQtxskF6wkzUdY1o7w6mYBS5lAIR8xoSscW0DHRPB/2GiGI91VNyWRud9jPB0PaEIeWk22bUYUxa
MQS1jeFmBWNGnpI7ARuye1Tg1Gu5r2U25Zh2PjCStNEdpGHM50kayqs0Yj/ikZv61oqaZa6t00pK
950yDIZT1Jhor0JF5qBSjMHAc1n3qsoO8y6LXIlkAmBH4hDGTuu0127y+8oOomm45xLSjU1bjx1u
7ZKQDWtJkDWkURD7ydaDGUc38hiYotu3mnbXSl09uQXS4bWND2t7VU9pOjAhWAc7hWz4qhPHQo0g
AZtecvpiombapyVeogjRVQdDDPwfYaOZKVaWQfPU1nV9g865f8yzTHiWeYi/TXpUcmoMGLaQ40kT
l4UTxysR/Z/RCVUv+wmHCdZNlU9JcF2KoGGpN43jLb664EGaIvK/F32YvuGoDjEbRTC1g1IcZJ09
BLpFv5vuXm7aeg99CcJ7VA/RnVpiJU0AX4ZrpU37K6r/0ps3pNm1EFnasDLHMX/pSza1jTaQ8mrh
3jFsW16dUNz6OHkOkrIXAbdYxsYfeHYjAVXmCLaFYftd8dQotgskB1/BKg1IeDDel1qUo3aDTwyr
VgdNvdZTSvUrb6j4mZIvKDCJBauPNxivdscg8oQjVVnhZRSn/mouDjz3uddxR6SKdJ91ZtpSSA1b
KhkomP8/8s4jO3JkS9NbeRvAK2gxBVyRTq3JCU4EBTRgMMAMYtTb6O31SvrzyKyXkdH1Kk/O6pye
pSCdcABmdu9/f+Hs5mIGH81JYC4Sd+2ZNdZV7p47RGy+U0yND9OseNn8kAxfsyjd9zx3OBHmaZIs
0Nrqv2W+Xtgay5STxLMIhaVsqQu25SFvE20qz0roj9OnHmeW1jyubcE5vB/Hqrl10Gc3227BqHsj
yMjFpaKMqhuJ78WHdjDLmrFJe88lOYmJak+ByDZY1RoLaY8PHGz+9yh3PPLDB2t+yrRTvmKGIeTO
4SRqMcfwmi9jlj6JwFWN73MlJL6RyhUFk3JDv1lV4azJbCAQZ12tMNBlV19UQZkROBxMBDcu3SS5
O8E0hPQcVfVYrSH7TTQaRclM2HXT2OzZ+RI7d9VTnc/BlIiUK8W/Iq2wSatnYqqEXLP+fMqX3ovN
WbT4oVHM2rvVz7DjDIPV1birWPzVqNB2vnN90UwJ+7v3lIartxx8Q6l724DMt82MvMOuAYbdCpW/
y3psmcgUjp1+0G8OXmuY1YR51+37pQmGxNVz1LHp4s8zDKTTx/iIR3KjWs0XcOHIlsTSa/JxXeoR
k9FXpB7JMwg+BubCcmNkJB9wWwZS16NyCt/rqbWf+34Ojq5eyjeQKXltDNn6Pk+deDdyK5MJQw7d
xTDeU2vPuV9e9q2RqkSUAqMEslLyK+K2KYFsWxXLLiWXOtrZhV+aiAVE9VAxoSUgk6hlj0pgqkp0
053xXY21/V2MVqeQ4ErCgs1+Dtl0avfZhFWs42Gs02XvV3riPRzw/N7VdTWTn5xSV2IhSMGHiBYw
fSze7ajCTCGaca/ZVbrruteI/ouEcc6XbmPCuL0vPCeL4tXLcn4pt7wKFyTu/X7EOPxzCk0Ju3UN
jXVnqKZ5oexE0USDUK/7YaxYMYQq4wQSpF2RHma9+iy7/rQfqk7ly3Z2XGHwNofyvcR/U+2YMdZr
wrGEbUvelER4FkVj4C0GAutu5gkSHNUZ22gAMDHU3jkkBjw7hro08WUcsgKD+1ZOZa6SwlAiuiOQ
xzK27jS2wcvcN9lDUM2Y/ACfSpxROiH97IwZh7E+hYbs/euRmdt6Jtp+rYm7reGBVoWiukgK4kPq
o1H7nbFFMzvm+1mTIn2bO7k+z0pjGfHtNA3zXFNr2+de41Xjh0vQdK1jSxpVnTSMMOut6hq1JITC
lst+UmEBA5AhWZRuDcTeJ2MpoYtzt0Kl8pqtq0jnA4OWXojYddIlOod+0wwX0loo/NhOXHVfU9+o
46zzxb11Rs5JMy4g2+D+X0DX3S1dNkWPZKlBNps8HWI/wBbh3jmUPGkyMaMr7ztB5MJjONnVUtJ8
mxVWhyqcybsOitB8KduZiG/WiaoLDk+PloGf9JAsu73uSaDNR5wzMxhDcSWaMQdza0sr8e1KeoQo
N41Jg6i0tysCjsu9bNinH6yeB3ehiE31z4NikHqPqVlqbpa+CPSjZVXreuPmIIDiLKvnU7rVBCe/
CIiqDnL9GZLaThp8IaZ21ztGY0IMH3PjKbCHor7uMatptoHMlLdufOHhFEcz7EQ7jVNc8TbiFd80
1ES0LVaCPdSYJ96SyaducptlmynIBw/4mRoqqVtyove59BfjstCRcPt4zrTBbpB13cugLJaW9nKr
2jnpKqn0sJ+hIRtGtjRHzBl/mMdXnAmhDMqpKEh7K7aoLoYrYbaazRWBBxaRumv0ehwJYPe/IjNa
yJedS8f+5retDC87vxn1nQhx+d1jnlyfqsah109oKYLT8T81NS4U1qjbMQ4ClcrrZm2B7MlCKTtJ
sFwuafmiohs/CPnAwUaNjPpBJLz8qith7iVtR0ZMpwu9Ym1jeJi5aWyhFxJlCQ/eFViNlRfRkBcD
wpYy0DeWOXeSuslVr4FGynDtYBRJEpiUpvo4WYa329DT+nku8WrZhMHk9huXxKEhzuo1umNIZLVb
Zyn8LskXCMFbYnimdq/63LIzbO4DOorI9aS5W2c5ByN56XOYb0uZ9oKSrl8xgku7wEqv5sGgvNPL
6jymsy6mpKWqX3ZqrIrsrsGnxdmM9jobR9gBSCzMxsHiMzLckmzovtT2w8hDbHcThaSFMLpsze8W
/pj+IeizyRmRJo1Bh23a3NW3mLRZMl68YWwuqzJMi8u1T2EPLaZd6e1oEAR5D5Y/98RtO1519LQo
x8fJ7dqTM2BO/xbj+SatfQRHvzjLVMU+VziTY+zGSYqv1JuHFytY144cd4n9uU9mcxObme2VB51N
2V0U5UMTZy7Du6Q3nak+ZsTddEkhMlRsCsybGOTaGZOoUbRRIGmGdUPm+LLElj3Ts4qQDPbYbCeM
xZVPdcR/4Sue1WPHaq2XDMl7HpVk2zNSKHEh74hk/o7XXRvdVLD+0u/FarX5eUlnGR4HvYTV81wB
ahyL0lyIOnUG27vSXPh6Zbj2NF0S1+HRfUa1VO2WmhabcTeHtXkQ5sz7P0zC9W/yxgtKGc/l7ATU
dmvWPHkqN8TbWvbzZzFPntce2pS/cxeaIztXU4CKbxvC4M+DUK5sXNRA4fKocqfrv5bMdCr8qcdo
sG58s26eLM3rsp2Vmd64mMMtu0K1KbF5JboNblj5lbGkIjK38GbGeWEWWLzko8L2d8H7pTbLcDxG
0qR9r8k1OMemvIziavbUhe9Jj6UwtKRJ9l6OORpUDftrnCxoXQAMnAxDJfp3T2chjdgQzDdlAJOO
1UOwQ9z5FX5A1dBl+Y7Pg2VHgqz3QovbrftVzfUjETZ4sjZL6DZJ2PdDSrzy6F4sZdbhiKs7e9gP
J71TTANSq/1gsHggjQR2vpW6Cr5WWe71Yndir3yhLzplYasroly9cTY3E+Z5UzpsCb3sDQLdy+oY
tIUk7b6Iqmlb2KLfWr02vztD0dqHrjytc2n2kpqtDCKCQTEw3hBMGjzwREARKBvSuzGvwetybyK+
viTW/t2fLP9jDrK2Tgw9r3dibBYwNtPqLwPpBLywq+09j7JUHu0y5L9+bqw1GQu7+NanwLS7vtBz
uKenbMWVNEzh45NnzmYWp3WxfASkfrOZk5BK9JtB4u83b228C5uo+xU/JRXhuGeW+h6EpLe2bmnJ
+zp0MOHHo7CYk8kS6mk1nBrS7QS5dzNBoHuV5MNkiT+50ibdthr62HKE+dXP7eJuZ4uZRYIr+7ge
SsMCdjVkKT55cHUQL4vR6QSpWfYWerUBMODKSceI7ssXq2hskQT2yOGZYdr41g1W5eyENhYssnxt
vE7tWhp5UnWVZR1GT9nWdnEyqpCSJhHrrIEchFjP2uIWz4MLgt124nvglF2zSY0030Zqbj4Huxjo
YTv1Qu6AwvKbfp0LdrAeZonnziM6vqmKQyJb3M3Qury50ewXD2Yh0zweRzfE/GzRX3l7igZYRLWK
fVRm7od0sjZPat6dayedYTD6VMagl+FYVTFgpDourmd9GF6pZtzzAvVgTRDL5mrBdpQMMjM41MrE
mc1TjbDO7XrKydaZsu6jHaugo1mVxQsxGQGOcC1FP2bJ5tpSxbtLt81lpF/TkCyzik6BesMt4B2H
GlVFbQfH1ZGOwGUtw+cxcyywMzaWkQa4ibrX2bZO4RGpIRieFHVGf+aMmqa0afx1IyeDzdaaqWpj
1nFos89OWGEBJU2kMYRN4SfFuqQfs+rZz7GRihp29dKgFSK38oZiiGq2DtOZUDdtDp99MfOXXSKl
mgSfpAJDx0LCWhhH7EXPKhfTzthvitLf4l1UfBmNsr3EC0vvZa6iYtikjepZ7JWaDFx0LQDivtcy
v9I6LaptypY2XRYhnhu0tWE9JZUUNnVXJcQFtSLebHmjQyspzWF9dp2eSWywSKXx/+xZJNWoerXJ
EHXhTLzMwWem0ilPGLQ39iEiEdc5ulIibSuybvi2YAsJ1qiFVSSjO+LX147OgPslw7UJgco0r0kO
0gIi47n1vSCqubkyjDwkHxnj0zdexnrBCLQvrY1PU7R3clGqM937o7ENAfpbNg5qCPipVmaT1Sqa
bD9FnVgxcQpTuVODW9DumAGu2tlIwFBcOn2bc8QFmq2ojYAs1Cy7nAq2s64i2dhm3GejdGOk7jVx
DIzS2q1hyGLcBNHoO/h9YpyEN2frRmeqM7xPVZBfuW1ygKpNFGbZ3TRiERo1zTkwVC8wRevgNPZF
OiATjWRtxa7yFiyPtUXYgrAjjU2g6mS6sXtXp5uwWn1zq72l+Gp0HxbJjBtKflYjsMuI/SgaPd/L
tBpUoqHCARsNTnCVhnQwCbRA8zNsMMiMBeXiUTTmPOyddUwVRvFUjpvRsfXdqALnkeUhx0QyJb6o
ZGfhmmnUxF1kDjiG0VSaAZdhbjuvFNmGKGeWD6jXY2l3ts27EJqvKXqlYht1C5BQ7kBLwmixrOt9
Yc389ly2ATORtQQJt7rAm2OZF6aBX1sKtAtaYtzLssGeLzA7891KCz+MCaaW+dk6jfW8L06y3NjW
rbieW1CAS4a+pqJjUAt2B7aOjuWKRvvYTBTkCc2v2R7E6DUZnncde1UW4o0bisjg+KOeKjYrjL0x
u2OwkTc3km7jqgio/jeBa4AUpUv3LozAzZJm7OuvqO/XBxK9lzVW7YDlOOV4fUEClgXvanZPUnsv
fwHRQ9hcKdkegjT0Cg40bjKY0jJc45G0OqS1LRRI5ozHshzrPto2oU/Z683BOTvn+kLUCHktayaQ
SlPjTXoPpGocxtlRedydwp+3vjHJ/Dd+3N8yvvlv04v+5H9zrT8l5KDPfxBzNPxjp9qPbyPRQr96
5vwPdMPxsaoJTuqOf595dD0gsNf/uM+Lqhu/tf/4jz/+8bcYpJ+dcv71eb/nILn+P5FJn1hP4FUn
xtV/muUwEvwnNHMkpozoEOc48FF+z0FynX8iBXJN5FaWx/DulGr9u1cO/ys4TZZ/ZJozp0fB+jdy
kH51AEfx7MFg/TGpPiWcmT/cPH6a+ft2WncZXMFHqpdnd7HPyUi/LaWFq2kNz9NzjlbI9h45R7tK
g+1Qd58uKG8adk/K8S6thjCvcsD5mjZ2ze/SFSCQPp4ss71XF09Vt/pJL+Zy56flwcMZe0vdQHRH
l52paLlfZHVLtucTHg5nQb+8hZ13bMP0YSlKWMk+fMxodTaQHokA7bpPXbGdl6WoGShGD05p0RX1
28I3aGJA3zpaoHjs/C9IuNdqdC5mOzgLLQrIwHggGveagw++bnHoFVnhoXGQc/PaYAnbdphjzk6X
xrmdFklTdZ/SNrpYKP+kdCM3wW3RbHtF0McmSSWTrsdEd8tb12KpjOThlQoPc86yEZtsKb5n1nwP
ubyPpeVp4DIH5jNurJnTPYWTmfO54TXg/GbwrDyu7PHOGLALt4bd1ARPoK2MJqPe3WJYvQMEPUSC
jxrk4MSTO90zcltjFE/n0ZJ+2RO5KBZ3xdB1SlA393bGUhuHbNUz9jV3DL+5ZsnEuaLOTPrR0HtQ
ils7GL247xusJ/snfpcCJQwOix/wsZ2zq8OB7wt+HON6cJV3utmmBe6hYdn3SRP2n2XNpUcGkSs6
b+o4cHP6hMymSZE8iXXon8psfZ6cdLuYxjUW2ce6xLG1Xfs7YzLfPcadOBADe1jMruN2kHeW8h/M
SF0Z3oM7LZ84nN8UWfHaWpV1qkw/s76v4yjcMQpY4jRsPtdGZhszdLuTwSjJt3WpE7sWNVhSGR3m
cnmOSod2Zn7zVEZUWHBVB0Z0Aqe/VD7s6269z1ym0MMyCJizRrH1lujgGm0ai77GBTA1tl7Z3/WW
cbC0+azr/qmy8N0MuqfaHG/TVV0udntndZzAU9c8ARDc21GdbQxjvS+A9GI6qQ1E2TqplzKNqSFp
TXKsxzmWX3Qoa9Re6cHE5NvL3YuIdixOh1Zs+lJ+VhZPWNpHI69uNTge1vJJ4OQH0onOVS8/dVgd
qtAiL7C5pPLnEaTh7exq4pY1Ka8DyF/ItLDERZ4h6N7vrYt8nJiuq/TawaGUxqN8Ncpxz+XFs7d8
2daw11CXzLI+mIITfChfU2G+MeHbguFdqKm+tZa5TqaJbsZQ0UM/ue+RsN7HyDuj7/pxaRS2mEwb
X6cxR1AHZ8Lg5riTdeFG+ffF9B4ggBwB77LNOrnntVkdIkfcDdV8jyrg4JXNgX60B5TOv9Om35n2
/NZN4ZfGpXbqnXMofMdyWd/Kzj+rvOVtapvPWdjHyUP0/dMmf/MbT+JnR68ffNA/6BO/740eI1RE
DGQzWidax097I4rUwsuoPx9b2EIbAKKX0qoxQ2CY14jsfZohIQf+bk3bi2wcXspGbzCt3/3FVZyo
m79eBaIGSjcEDYgafqHQNWRz9T3wF1fRiK3D7DoWlXfotUF4QH0R1d19KZq3xsqOYknPO+nc2lnx
Nba/M97+VkXwb33u/lQN/Nuf+h94/gcm8nqXA/bfn/+X3+pvy7d/HBWd1P/5X/97qE7/tpfLt49v
1AKHb9+75lvxXyUi/uuz/6gFONThoCF49eALwNf5PRPR9f6JFhLmE3wd6Jgn5coftcCJQnbiyTF4
JG6A5/9HLeCcSEUhgmwawZPk6m/UAn8mZ0NnhXYFQZlsb6iGSJ5+IZ8y3pW13Zry0U9PbHDzeJqf
isHfdKba8Mu7qhFg6ctfpQX9Iqf57Q/jpPBDhHHKdj3xcn9aZlAs4Q2PzvgomNzIAITAdR/BiLZG
zRlkWs3WgJkV451xSfCejoEb6rgbmJ03jpdQG+ynttoM7nB+UpzZefNWQlDL8aluaWRKaW7rkn7U
FGdTL26m7rvVePsFzo+febdNXT0AceTElfh9c+F263Zo/AeIq5eRz5YSkUZRzd2Z32J9vM57p/Rf
g7HJY8+NHszRDBgN0tanU/k9d8XeHOoraOXx4hbfnMyjD5XhQ4Z3QSbFK+5Ej6gBz5x+3BBw/pFz
0FR5duvL+U77inQHLaIEssnVVAcPBfmdp4+kOD2DKkIklTGdVTK8niKdwtpKmWSSXmnglTqP3Kxq
2CksOGdlnJfYzI7oHJhoVxetmb4vQsuzdgLpNMqPPFflrqqw7Awm8RKl6VY469uMJDEeciPfmbOx
s1e9RQr6aJIyNLuIIAJHGvTn/pXCAYBRWEWAWLVh27Tik/N2UA/nAofZ1m0uLHjuPlEHbrFsawZz
Py29/2JX/qFa/Hk/5FU7Uc9R1FB54PL4C9W9H/pGwZGQj2Y4bMzZO+besGP4R+qWd7ucRq6OP10D
MT9oPzvmUb11ZZtUdXAFHWsz5uJejMGuX2bO42J4YQj0VI/cL2DM3PAO8KI25Zpuc0tvvMI9BI19
u45iX6TR2YK/a4whwVXr9zddOj81YKZ5zmMv/QvHky8WQhjs/MgNmo992yYGE0MoGtV25S3GqXsj
dURGnaXuTO/0gocOIEhYAN7rpK5xpc1JIMzrtwAP+6r2LvqBA1sbzRvCuaRRKOEB3jdqEa+1J89X
XV0FtndgMHgb+c1NYwcXZT1fZ858Lfr+PsrSDXqHY1+5j3mBEXxkP2rAGot6ZEmbG5xFtnPuXlW2
3AXufKmzdzdwN37T3GQnXiIEg5ohRG/xhljjzqkxIWnVOS/oRb6mf6HHwjv0l4Pu9GCtE8ffc5iv
Q9b98z6gKynRfPjDozSjB+FHDyVjTbzbd4uSL9Js6Sqs+bqYva0Yy8sR1pKQ3V2q952LTN6br0sE
JLIvL4ow2ppdthNQBW1hXwqvjqdW3Pip8YAvxqaogwuxksHj+BuzJmnBsOaj7Pszb/b2Lh5rkG7O
Fgr3MUCuJcbnlJ1wSBsmAe4eYc6mDJYjjX4i/A5ChzyB9ih5y+9pXl9M2sduH/1M305PMiw3Qjlc
EblERbP1B7WpxnFHib13MjYrKn1mPIwPgeDG5hSPyq0XNxqrg8VTlyICJRE+a7jaBuxC3QhFj8SZ
zNHXjYPhPjPqJpjxwF1pFoZdaTEWiex9K3IgbqtJeqhOLAnMQKOrvH9yfX2dTuLQVR+wRRm/0zfM
AaS4d2nzFWzjnIdwrgZxIBTlhsxmfWqnzoTDzp8af6EG+mEY8utKRmllWRw3lFc//AR/2vipnRrf
K8TwyL2+ZK6G6Za3zxYPTLs99P1yja/JIUyz2zpICX2KtkYp9qMBbDtzG3k5mLe8umWzjVzIOnnd
HcRKOebInXTdQ+q7yTBVVydKztyp5yEkidJxHgH930+rxGbd0jTupK/hvEZnfhdeySj6iyKSQuJP
1dvppYZAHZCE7NpY5v7Cn4bA2CPKX8fHvAz6BGxyP9kKAzDw8Tkt/2JvtE4M/V/vqINwjfhrz/UC
59clhOTTEAwXH91uhCrQ7WDvbhz68SA7jr33mAYTtbd3IUGr5zaLTdXAItCg8kHa/hWn+9f1DLRw
+sLI9iAgAG/8IpNlTpkFDnqFx4lGiHHbmRFhZX86VPvWJyrLB5KjyqjdvQzcgxbiMI1eQjLKrmE9
mZXa+J1/BcZ+NdacqHN6zrDhgnTvl7ltb8o2O/bsqMB/Z12kLm3d3cCBvik8+eyu2VH3HllG9mNj
6Dt/5Gu2i3qGIH/FrOJJ1s4FrIxdVmYfKFr3mnSIcFGXZu1tnKr4HDi18SO7Hkr+CCVQE7b31QK9
qc8gYy2oeJMwXZ4Qbcxxn4rXrHFuXX4gNmr2edt4GEz/Ynbyo6ixXPnvD8DTG/PzMwamsbHDQetl
ntChH04vP60a2DYuY3Nuq284B8kp7tTpb4/u//dKn5gDbttPd/v/8b5+KJpOGhefw/j5M6aHGOy3
3/y9jrcDbK7B5lD+YE7ln1qy3+t42/0nwkLP/xFsfnKA+1cdb4QkmLPNIXdBEo8sKqT6/72QN6JT
7rmHSAVzDTNE+vy3Knk+70/viB/amOw7fOJJDshF/qqnKCe4Ke5qiiPeJC3SSnuJdvBQyOI0BKl1
ApSoEP4Qi5IxCkQ7ebZ2Mn820xWuzaqGaNd2EHTmKc0/JnccHqLKTr+YI1Ykpvl5ubVEW58ox7Xm
nGny/AaOND6XPq0qYJMtWZLtitkKbCyI10N+0wUBUTxt4L/DgW+uEHXbSeO61Zbeu97ZSiYA7bCR
XVfeek49J+ZcvMtJMejzmNc/tJHTfWPqm8LOyAU/DWzfJb3TNWQ1+3CtE+JXUsk021mvJxwmPgoa
+88f1zKkQZUSMufl4ZakR5HUubneLh7/NMPsuO2C3nhAaWKeUZ3BeehD5bjbFLoObL8m64ieK9bL
ALrGxRoETP5MqfMPU1knAJ4xOeI2L3txBOYrJqcIU3nD7GKDSnU94V2XpS4HpJJltezKucesKICK
AonTvlsr6V9ksD4eRka3r4XXpa/WbGFZECpjgUjur613Y6divQzdKT2PSot0GDeDId54rdoS8G5u
RMZDxEYqin2BgVlZKCLndNv2z5bdpUTa2unDOAcNmfBQwQ4LuSagbpomIDX76g4v78qJ7Ua7T6lu
UPRXdo2Dt3SUANWbh2fRhN5bKRiuDoInnc96eLCs1HjWKVSIYB2is0pn7RaOkXNmRk16HsD3T2zg
PDH665vHnPujgFV+mnU7jD188hVx1X1FQzVfzVO+UuG5E0KMMORhrwYxkmFz45pd/hHCBztjCGi/
on2vbuZZpa+TqhwV+8uIxQJ9x4a2GbZ9+iMUT+9I8c2xPSzDy7XV3cucjeZLn+fLY0E61o2p8xwG
Jz/iVm71pPHBiFVqMikMTtAYOOm2myD2GXljow0Kw71bL/KsL1eNEa5fbSMEto+cP9dFKQbs+HS7
LbrZ+Zbrk7VbnsJSIy91PQwD66GN/Bwf5MocEyttxCu8ZxpaaA2XnrCym6ZS2Rskx2k/yQXocmRt
wmoi/3OV1SVVfXXp1LK4rS2q7aXoHFiPY7F3Ty6o48mTrPeVd8yKsd0PzRBe1lFOdBtEo81U83l6
Ctp7H/r/brEVsaYqkDe57Rnbpqihtbk4RJLMweQ5Wi4de2m+6qidr/xxyS9TKpqP1C9OhE8G8ENZ
moeiKqrLGr5OFkOseqqXIiji1fDr3VSPWZlktWTinWdS9ZvGlB1BmQMRV4hW+PKaDONqIoWt1gN0
WhwykXGEdno5ZENwpSqmn2yOTJ1BR8+N2QrPx1BV92nqdkc0rPA1BQ5hD2Zudy/ZEuT3ucrt27GZ
hiNMy+q4OG123jWVeGRIWkInT6fxXEnoHqIIjEvku8OlBwv8SWe1ddHPYz8BqLvrTaft/kattbrA
aLG96xnfwSGo/EPGPnPWpKa1mwUBp57Z+9+8VKlzP8/SR2cRVsJAutq0kIn/Qu35IzH9jyP+x/bN
gYNVlo8mDv4np8jPiIhIvQEqlFUdXSurnzo3gzABEOHXcaj6fj9a6dHPlJ9o3/EOXWvpF0bE4T5Y
RvXi4Ta6L4xR71MyT54rt78SkykSafj2fVMG5Qv82wrOslnvylasZ7PXEw4YCPob+PTRX2gvXf/P
4jeoHgEiRbwUcG/AUwG7oz9/GSytKTIdIY6KwcRz2LrsmoXfzl/zuqq3/HQP5QApJ/Z/3N3TfV5O
d7w93Xt0XfmZkIN/KAjeOtSrgU9OrdWFOxNNVM2leTNzLF1qp6DTXpA47KPMY54P2xOLy4XAMhQl
47m7aLRi4vSCrKdXZTi9NEgMBtQNvEj56ZWyTi9Xf3rNwO9440BWuqM6vYbZwgvJBqbOB2ucLgms
LTfj6cUVRW5cLmZK4TeSdYPc8wbAuBSbgu3lI+ptNmZbsCGSU7ZBiGxuPL9TSd8sl/46IjMQVY75
QzINGAAPLXn22ZknEMC1e3gmZ8oMriOwl/bYsu8z7tkggD/m5ltVMNr+ZqCryzhXRNyXd6XzIkkZ
G8WXV9BHvmWcpv7oJCdZXXPZ5Het/NbOj73TbufmzO6uy/l7FIrYIWuOCYpwKZBfLCbNKrLgQRyL
50jT/dGmcKgiEBIXbVlsySP8Bsgms4rJnNwhb/UnuR2Law+pkdlwdir9nQTjIk1Krzirml1eb1r7
CIvqLvsugkNBu00c77QJm51eX436GQ2Sa95UrRcLorqbXRq9h/ZhQeAljlNxraJduFwuFqxSRvY1
rl/pSR7CPYYvt2U+EubPo9mRSJYlA1wVj3ilsEU7Cin6rHAFBbppP7atvoIUEZeTd65758jeta1I
O81QzPgtpnucgzlYzjCfkwhHfK6EUUXGtjHa8GRsNGDTZB6Qro0E8aZi20IwijGtvjB0wwDUIE+P
4sSiHGjp7Dx7iu3AALJ0rxq57sYqIldzWUh0bueXyIOfXK8bOBnoBTKDfABrFxbuZUQ28kl75RUn
qO3Vd2goCtv5WqfpBebfO755G6qeD3uN4NI7D82MTFa2jz1Q59wPx0mS+zh255NQUOlE+mKpw9x2
VzUUMeLIzWvHJAOW7ea+d9UhsNvD3Nyv2W5tj677fVXWdl2mc8MhMhMaj4XNq4LEQ257BMA5y+XC
W6f2fCrs3I4De5HbtSmQo6UAWF4vDwFEJqJ4Smc7uvlwZYbpjVQjk7rlykSSguwDz5boezUs26ll
bqgW4wAbTiVk19tb6Nf3tSIJOv1eNudz8G3oeCxusoTfneDBlBsb+Dl0Lrppp8v3zgG1YWYbCFZ9
OW3b8tK24/VEU4alBrk1Hprsuh3ihqlZhdSiaUgag6Mh9rXxvAoKM4yCR9UmU3kruh1vmSmKM1u+
MulO6zevdZ+90dsZqRkb5dVgvmaQfvqQYrY5Bum957TxDNRY2ZtmOC8ibJaDE4LRa32tMpjTBPgJ
A84SCWvZsXBe8+VGRnv7OcfKIiPYrs7kzoSpa1J/nIJCFauElVICfIzP6/9l7jyXI7eSbf0q9wWg
C2/+wqMcWTTd7P6DYBvCexTc058PlDSj7pmRruJGnJjoGQVZrCq4vXOvnZlrLctbdFgvwmiP0p25
5N6t0x2j/2ZAKijPyvMq3RdwuvrXPsP3Mf+GR/j2nWwYTXAOLUxOPZ0GGQbIfSlv57a7MAPpLQ4b
67NVHOXsbqobW5kfaZylLU0K5fzBrIqTIpbubZkd+p9sHZO9lMawfj4XaettmgsQUTGthU1BMyQk
IOTIDQ8SX6SM0FGMFddCf7Ukvwd9bt3gGcrHtryoWhWItzekCPmjgHnqZ7qHQJdwJGZIaTQkYW/B
+Q6eOV4N8tkTwyQRDMS/b7bZHczkAlDHN6v8kiZPWn9vJesxl15QZ4O5kEBMhWFGh1gJ7s0juay9
ESHNbSs+KD19gJOXtYsrlen1htl2hinst0Qf7SSFH4pTtRTW1oU+v6Z8qulSrFo0o3e4Itmp2X4U
SaHSMDBmpGyB5Hh/zzqMXONkLJ9oYrdzTYhW0QzJf3hSEs7ZbKvzm1pINFL5rRgh0UCP2muXfxZH
D5ODX3fpVNKS77gI0hLd1D/UJ39KoL0vrezzEAoxTUNH9/+ndA/NAy2tiE15XJqYgZT3c0kzPHwS
N7M6qup06KwoQcljfdfvKsdEWHH63NErCJ5Z2Hko1XkUhfXQjlA7mMnw1EmycvPiHQkI76Bg3fFB
sSMFOktLXxz0/ChWK/NuE0wK+9IuG5T14VgP6iGdxdlVblAfhx4iSj/lhDernI4tzY5ukeRXYvSH
tsoYIzsqTvF+nUcIHNaxu1H6SdfDKj605TEbsgiiCVsQesuV4rvRfGlaj77kYuqemwLjDQM25Y1F
4kCzxe5QLzKv4jAWoQIswxQq1erD9grLNqUYviGDpdcJoj+3nbdX9JW/tU8GAnEJ+XLxTIvkWcfk
lA4U5SXvr8JsRlXa22qb0JoruZJ5HqsHWvmPbG6/y6QclQ+lnFC6J8estTevYJdo4cKZPt0oFnXH
YjYucp94Cs1e6k57Hnv4RYoQCuUW6RbFm6l+Hnk60Kk3b1wPZkyZYfi2ZSzHwv2qvsJ+iRotvtbG
Mzue1NElT950yLg63qt9WImWC/PxuJnGo0RnCIx+e0oHKOZPTVfY0xZ/Tpv2qGDx3r3p2wdjHZzC
kh3RAPJb5l9Jrf5ULGcs0kdDVkPBRYEup38pH26i1pe91qG6YsxAh010tLYk0Xj7DBbazoVUdAGK
OZk3DwmkI5FCg9xAw0haAOB7zuZvpa8wbON/P/ef/b9VqX94V/C9ubzS0/zzV/0XlrLxXEO+5U8T
XI/f6+K1uP1erP6/bvbarLeR8vV179lr/pj1+sfX/Z71Un8h9UjdRv5Hv9rvWS/ll/dss67KWK+9
J/J/q17LGt1vloggIx4pJqKJnN1vSS/+ZKCvimwd+S685JAW+RvV619lAf+5aQL9U5sy6cnYM/B/
yIeCSVSUfHPlnEfZsTsMF+yMQ8Vu3b3B6Cwf9l/Vi3nRPQNDYn9w6HI6SI89u+m7+JpdJj/26jM0
pzD2Fr/y8jv2TwfZ6d3hkJ+K1zLaF0tkE1a7jbA5POZe4i4+4vl+7BSu7OqefpiiwptCmr/5Gepl
0LrFQ3yQvS5YjqmzOl3YHQdPdQRvOipuGgkh66WLM3DYR6s3+mKgHrqgCHJ39QS/CfVD+4h1giu5
xWUIssW+nSW3jVq/9UmPX5ILFFDJh4EUqq5w3p22M9s8FWcj7C7ywbjTg+6ynlNXj1R3O5SXLJrC
1q9Cup58+srC28E8NNf4XriUj8XBujTnKuwOY9h7iHBwndhve8JZCwwnjvCVQrSgOqd3iG/FuDkD
e57je1I29vIFcnWEw72X87WKP9jfI4/+cv8JXo4jBRCwPdmL33SH++q3of5+GqonhXyD2wU0R4Wq
3USD74n38Wk5ZEETUBd1Bq7sFtRu6s9+F22eEvRHNAaDPtQ/9Uf8C3zF0V3lUJwMb/aNoIikYL6v
w4lPzQ/VNfW3wLre0OSITD+9zq7hFEF1IAFRBDTkOXWAZJOTObGdH+AcHUxfeZMOxX3xTf5qfQYp
cR6D29u3JydxZhdY6UyedhhOs6/fNZHqwxn3igCLFr9y0/B2Mq7x3Xpa3c4VfdEF0didq9/lD+Kp
+rZ9AEyBNxJyPDLmLk5/Ed3e0y7KxToPUfHYPsPwiZY30R8dLTLcii/J7tPjFMhhHmhR7o2e5BV+
flbPmkvztRLhts2WLXs07o2IlnnudhYgwO9vxX19yFzMdIPMFT+qYXugOeojVp0uLeScrOmNX9FR
4B9yjQ/VUYluIQvXKjnmRX2Q7hmJQexlful1zBOR177djnCF7jN2ZDbvzK9GtAZssfWDGgh+dlc8
5uf8JB/Kk35G5OUhP2ODFPSnPEoP9UE9Dn+hZa8YP6YU/jnVf8qLzM0NaY+mk85QTr0pZRaObuvG
zhDSu263nEPvvr3R0eYbzMoyaqPNVT3RW53RFZ6USLEHr3olxemUDrjeHf3ZY0V0CvsDjdn+zZ4d
8paeZdpZKLl9xAzzi1AKoQnmXzPP8BhFTup2juQqPmxMz+R5K4zy8agmhyoonIV/o43isVsFS9hc
taMU0g3hJkESZEH2vers0jhogzN8375Uz1M4HrFFfzZzewmzYL1rQ6qc8HOc6fggOIYjfFDdntfG
MP6U+npUHtWocHBYezY/JWc5ki5JdjIZS2f9jgEZJZH8tD1oD3Tq+tPBOFdGmETwiE/lcbvE/uCr
d1qgNPcm747txMlt6bwEmiMxvJd9PvjQbWyoHfYbyXjn9VNpf8VIxZuZC2B/d/DEw+gq9re3nM/P
LnOS98aO6WAUZqM07eAcEGmH+QSvMMgJrOalC0d/caFSRiWSCu7sseNzMr9W7TW0GI/CMfnIiHNb
51W3xQhvB0e395P7Rgw/qQEP5Swc69PmA6O82Wm829G6Lx2N34oLu2vf9MwHCOdlYDEc5EAONJdU
gosrhFd6tUN7aSTcrYf9uOV5/ZLcQfGiZTbhkLnX+KnHFIi6sPHUAEjnLS6iAo7s9pfRydzSgUbj
zg7yYUcEMBzFzvzCn+3Z7v01uLHUDJ5gV/bNfktYESaXqG/jJxVpruXu1Kco511dKD50IXIoT8an
xMW3wM5eer6demMksAIJDOOcSzMdw40fjOhmk5MPhLDlS9JD+5y4N+cPla1/t31AZo+l8d8tmT+l
5OZdDFahYn3uPP28sZQ1zhDgnud2YUVHAM+kdze/d02HK+BW3hzjlPIk6Irg5sy8KriPcPD9m6fx
Y8bdwFhS81cPt9XaqR08D+3UiQNcLShAs+c+rOHteGMajv7k71OWbZW7uJ/NQA8mn6XZFuzcT7yB
VXHweuyS7H3Y7Iskf3ATjzNkcZ34tB6wx4zMQ0yg6n2TUB57JVNY/Hw7lNH+hUOoM8ZEp7osfsdP
KUGz8wb+3bx+OZrBzVNs09lfYgS97uN5CPFl5neMxqLigb7UqPOa0GJIyBwmj2Zn4WL3L4e0GOUM
ltH99UJygAKdQgSD1MU3z90YlWxEA/WMpbdj2N2HG1cnM3x0LoahdeGmsYijDcLI1Vn7F795zZ/4
fu4rwjRO7OmeGIw+ZRFPcisv45/ugCoOfB+3mzEl3JfPdAR7Hae0vvFYnNZlAn6Bo588ojOVPg/H
jrFDWsCFIuiULmKvUcVzRq2J2Ln4NY/TYphafsqcdVUCnxlQIQKrMNBdyEXuysRZHYEns/9tv2c3
mwkWJD5d1yEtbSyMGgN5tgsCp8ZQNiIarfx9KDeexeckt+EgNdeAtoh2kuzSjd042i9nh0qjD6Ev
JBLw9FZGCzeIdwj2PvSacL95dbS9mOf5sHI7Bs7a5NmDJ4I4aE9pNBzQFOKG64Fwtz9pw13Dmhhg
MIATvw9Kr3ce4RtzDSsDrnbeSBrZsGvtlKiAXtb7vaBFmpOmq/n9Jo+cPH4RjB6ZhQPyJFklBiyn
E8rHMdBDPRxZlTM39qxQOBKDjsL9HA7hyjjej6WC8vY5kri5l74PTImlYuZEc6cNet0RopJwycLj
QUh+HxL1idgUlvtIJrqIDLGU4IFLV4CykgvucChZOoO3vWwvabTvUt00IFyFAykglro8MBjfKJPS
SMbIE1mVuy8Ygke9TysQr6TBHML0ex+p2cUM5MPkQ37wQ4QajhZ2XGmwT4eRt0D8tBUi8OStwJAU
qEuIdoQwjcavKmHYOu2xqgxu3FKZIb1f6s3O3Jo7Cj2BQxiMKpl7SZbPYy564tV8nq/qhZjGs65c
6Vy5+/1umTbk5kLgr8u32YU780QUFhMwkt9zHnVQ7vfDyXjPyvU3RAQzmHku80Xi03vgV/hMGyFZ
5sXEIoWzmlgomBfAaDEwz9pXnekrXtfAZImhSuy2r0LQENYaPnPzmg8z07ECBiwEHnJfPBuRSbgf
2bINX+ZJlRH41QG2hSTg3da3uM6EY0uR6VkugiZ8b8lNHn1urCselPfYJr6PcJSciFj7yrPP1tWR
9jAk8qiZqY4C/my5dMrMp0FjkAhETfgyzmQjcm3LnuSPKbcRuLOvepzKdErBFmgo2ZJdPKTfmst+
q7uDxomW3AaiJ39vPQtIbgb5E3RIt72rgg6gkroK8Yld+HHTz/VddV2/L+EOFLD08jLgSh8SOZjq
cSDxNusCC3U6sivxSuZxcU4OlPxznyqM2xxqvzoUB2puQbmi2Wand3Q8nlFx+J6CllffChAmcABB
pKSfKREGWci5+GSDHNrjfAaYnbpz0DmLnZ3ZFdmlTY8uqLv1s3ADQQFuwTk5W4rMrpweVLTDLoH9
Cf5m+z8fiYtvgpOwZ7Cc1ttxS+vxgPz1fLssJ91B1d0dvc2zghGgtpC9twe+XvYUdiVxpMSOdWlD
Jdi8DsiOfH/UHrVL/ETyeOQH8dF47vRn0tz6CSDmpbQl2VVgspXQArKz7AJs3C/Ppmt5+tNEMInG
Yxw1z9xfBgrpjbsbu5D6KN/Pgk2lJXtWIxkEp3xWv5lP6n0WcHt4b/6YcDr6p+y7demP+n0VJF7p
owKVkT+mxO8kVwrSHimfgCUSmLnjUGmzNS8JBK/jOiuQYsLLMfulyiltKtlubH8dQ4obthbwgt05
g30PNn2tSazb4+oVp+yUNOxrbr4SoCnrAfPCoXxVu7Cm7BBZnzXNTvnYi/yIfIrGOOGH5ok3g/n2
xyvsmz5gWA9epObCPWyifR9mvT83iy+kIfFVXY7CZ+ApA1AYTnE4uKadPJG5laOMtpMg9RundvNP
pFzdrwsPMf46u7O/eK9kGAkK+OpiUWcbnKPhGJ5q67bO6BrclrE78tvq7jCUZk1bfUeNdFRyCPof
K7Ow2XOxvaRsEsi+JAW8ip2tPb4NhNWxc6jyzdC5n+SvVZRFvZdekJ9b3la/92IOt6PbOLMXtl8d
Ryj5frjbnOP7WdgW/YOhcJV9JPj8/TRGcDLSScm38qG8rEmg+g2L2w7rAEGEtZgx3YZsRM+Gx2gn
rCd+7lUuTYscS/Ql3kPyPmDN4cExdp3X0VFYaDl5Z580LUdvgd076M78HWzvg3s7bM7zWx7seHa/
XfsWBP0LTodOQ5bo1hE/CsQoqOUHOPV2z5K9nxQBxc4JQDI3Oicggc7ZCMi8hmgct2xkXTSI/6vd
gKR3VCcckcMAU0teTbBzUTFlGTX36+Cmsw0NSL9zsiTgOZHWiQnyOxy0ANEZ66Hpd08IkvtWVAZL
0HP6tK0G+ztZfp3lTuMC1NA6MI6euoj7xaJEB+6HzS/AHr1jsvbm3hSYYctug4U02PMvY5DuYdjb
7zJbAIIysOA0kdV/G0CMgt9yoNybWVsALjYf4IQBUn4aiYfskkc7xqYbNvNlmx2I6qJlABBLvfY7
W21WmH27KIAq/hx/0/75H+D3/vofMlbUULNqbVrpDEgFaSLGWZNYYl33voFTPJ2EEWsIcrFsAHgA
BsgKvTJyQWSOiGkFEVB1LJY6zd5h7uYmIRqUQJslQpmFDEdKgCM/RS4JZGpvd/FzfI7P/cm66yPZ
Qx0xkMhwWCDWwSHHBKieDxo5o+FD+YRMUThGMXgPrjgRG/bEnqgJq8NwLv3p2Ic1/6fjf180zuNR
j/aIePPNx2nftnGG08fl42LfGyxCVTA8U2q7G8754/B9Xwakp319q0jeFJ4WUjBlCRiuxnGxv05M
buiI76HKsqlts/QT51ntkLInOmghxIqNP0MBIQSjnurkbko/NDhzX1dMtz8KREOqfAcooABf8kdu
OxK0c7/m5pFYIkm3LymoJ55mICrHd8icOKtP5Zx9xrCDVn9flGhA82eXMMF7dtgeXxd/RzcaiQZQ
sy1/2NwdG+zpO9lr/YFAtt8I1tJACHS/cbf3y0kBn7LTEaZ4IgPLiMrq3ETboVaug850txtSWRMR
fbRnkDSRfHFyBItIEEFJeeTSCQNQFbzpg3DdmGiKt3jKgdJhhIJCMIUszMFKvKTsGuTsszI/ByuZ
wQL+6f0dR1puDULcMTa7Ba6BYoGjjXfWfXsWP+ZXql6ZCNTLzzPTew8imIcmjlMBwlonq0F3htu7
+5ic+blnq3Wk4cp/hmnh3CKkHAnTq11eF91JD/0eQMJ9a8vmmjk78xwB5jYT8G6HiDfwzw7xFK8T
fVyO2kPpiZzQDgwXbtwtYmkllrREjR3StcAyMjmAulY57ZsSg/mYv0cu4tgp/lpekns8KYlJe8oB
zjKRqgTP/vlspS/9P8zWn/l3RasVZWoa5/i7dKceLIqd4GTw3rP4sD3qhS2f6TpzdyBrEhp3aCn5
9T10RbLM4yctyh61++ZIVu26fS1PvP4GbcNXQtZ4zzyYQJL0LiZ/vKOH+D451I+Uy45SoBy2t4b8
ZgLm2TyZLCfiQpEOMBxPbKCBMWyNowlIzCbO78P1rgRr6PcIfD5vB/J77hCxaHrFoWGIZKfqhB6E
df7E4kjod8VLQcDbPK8m6SLfy5/GQ3ViFQLQyqxlsX8jydmRmtDDIbKuuJTMX6fdvbfz1WN3tO7K
iPhOFCd9TuZNuZMvwxFlKUD1vsHPA+vXtqj/tbLOf2XFZu+N+lPxARcuRgPN8Om1+D6kWfX6Y4nm
t8//VqJRpF9wIqCqQjsxPk07V/C3Es3+FwiGMuZQyt5fTMrntxKNYvwC3cbQqFLDMoR8CP/utxLN
/ieF9i3cG1CLU/jCv1Oi+alEiOsbXcl7a7IpGlAgEV//cd1DhWBDDKVsrkn1lqvPi9jbfTG4UCLR
7q29pk8censdA92ZXe2qpq3qLybxj3P4X89gF0z/w8pLe2ahIK/SXLs2pmKKUlvNRhCSznxeI5Qb
0fC4ZrfPlT4iZC5Bb//2fgJ/awj/R3LsD2XH/5/65X/hQIe5ijflbqnyn2m2x1faBLLij+P7nx/7
dYAb5i+GiW0J7cHvWhp7Z+SvA5y/qOhXIF6jmagAqjqT6vcBLjPAdQUbLg3HNtWSmRW/D/B9vuhw
Z6ESigxMjBj/Rg2Sbv1/s0bsJsU/FSZig6J3M6xxkJTzeaC1zxaFYXLSqfxSTGWQyGQ51b30g3xo
ZkS4mdk3vTo0xWMnsBVKpCsygUTzSWfjIcavidxQdShl8ipmgUSrJtXBVg62PFfycSlpOecHTxnq
l0KXfcu6jtOAeI55MqQ+KOhm39TbM1KXqt2V99vYkS4w89QxirtZqOHGIsdkotupmA+yln5b9LhG
zerGa8Nzkddfu0qJEkvKXXygmhO39aJLw4kWf9rOzb5z8yon85R2fqIYxxwRf3tDA8XNE502XmYV
UvImLTmlZ407bzUZvgt9+2CVcxCP7ObaonOaNjvO8/hxSoCnqx526Tc03xyhFsm7icYjEur2mL/E
6dttqGgcMF/mVJMdY8k+ZtJdp2gtSukTHbkjO6PmuVflb1pOxxrcwiuu5t5KJ6PVDPlTUZnyudew
+0Dj4A4ShOANGNA4Vk39zFzHz1KGAns2NkihyfOHqtUuG7Slg65r7Yux0oS/VPkUjFXff57yDEGl
hUaWse8BwKjHoa2u6dAPE52e/MWUvTzu0wD1TBUovg3m/TZL3eWmd7xRGp6qYoamnKt+Bqv/eNvQ
NFkRNoelJGfPmHXmodSIpxL+r9tM6+RNfez/74ag/97gwmT8z8Hl/lUoM+Frmr0Kw3D7NzGGT/8W
Y6xfYMDvRHh4iTsd/R8sfcP6hTBmYkX3G0nnD4uo8gv+wir22vjh8ZE9MP0eY+RfWFdpi8HhWaRH
xvh7MYa2iH9ftPlp9bTkFYln+Nth06hZEKOoD0EBWdJV3vrPFr1P9iJb8NKFuQrFJpMCWclTGvQy
0Lpcym1E9XSzC9PMXg2UuA+9uCQfNLXRDslWvuTz8Bn5OdRjZ4O0dl096f3EdEJaFe1G+HdaWq2o
lbStA2OBHXWal0FZWIc0LY2HVFkEkv0W/NlmMO/Qo55PpTUWH7SiUF+g9ao06K7ZzUYMWkWwuvwM
u8Z0TFxI7CFuY1+VBRVzP+1R0l6hn/SoxGKzgCws9YJOdWo0+V1pGPIzxLjmXMfpGjZoGDtSv3Z2
U9Wc5cq7Qw2S/Fctq+PHFBEjwZ6Q/T7Nq65/TkBLhwTtba/tjA5RA3qp1mGtTmOJGbNbK2UG9S9u
viu52oS5riRhIxg9mhp1/XVDpsXvERR/imGFfTBGSUc2GPcKuSj6Aw4jNBImmXLtmlXx2NZtuzj2
7ZBK9KhJxkqIt0R+LOJkoDlYR0vPqK1HHVuJ2Y5HaEJY3JBTUi2cRPeW5FpSpyjWYnatNPN+HeAs
mnbO2EK92hQ7Wxb7+dBxM+E8IK+uWYMSqGo90pa+lPl5auv2DF2lvi9ihMfijF5oG0sW0U/14hYo
eB6d1REr+zYX84tu9tPHWza1TiPExgP2NNYdMi/CqU6a6XltyvLQNxplNNTH6KOtyrutbYoL8t7k
r3W1OamxXKOGLE3YvI5xTFMz9ey5SdMzStmo+uUTWXpdGF3Y/I29aMj9q+YmEee7TfAQOlxFKFXi
YE/Z6JiLQjSEyTVY5vphRnX+S5L2LeyN6YoACpXWnuWPjlvzztjlJId8pB408rgUOWPjsQ7ftSqm
yqZCXzdS+Tdyxv8ahPsvjJ/ybsv2J6HzhrZb838esq8/tIe9f+rXkIns6S8yXEMNEQ+FWQoB8ndc
JujGL9jaswgqxi7bgOPXP4CZZP7CW3fzNFHfIZv5z52HZKCAhpYnnBHkznQFVsnfAGY/EWo0CJAA
PDCgIpkKvbLqT7i/zqZkKvMBbm6sCx5Sp7OrDhX8JciHGfJ9kBQ6di2HVTYeTfH2mClFjSpGnh7K
ckNlXNWz0Mh2r4IRjhpNrSYWSsgZNT2TPO3QM6u7o3QrKGYIk3WX0EV36BCw9P5w3/9Nyf7HvhcN
tTi4QZKO+hvOYhJm6D9uX+ZWlbIYrSevbGKMANYbjVBxdq9VIpmljhLEDQGAv9gz7dD1nz0C+zFN
5BgwJJTxoFN1iSf7xy0T7hzCWK81JYpWLFzFKt9ko/5siX+T1/yvB9ov/g97s5u1bJkZl4mnquXn
Pkfa1Kyspz+/gT+unb8eg6sBoe+jC+W7H48x3pSsTkcUJQVkqex+HmZXGPv2Lx6TtA+nn+4Zfq4S
vY2MXRxef7oUPW3FZmsrcu7mjQ6Ksjw2lfWRMBxYSFlM/e25HyTPKEb4Hpt0rczlL6QV9ofyLyeA
36hON6ah4NP543XqzSRZbZ4JroVzVdnMxXkb5c4uppG66Txbf5Uc27/vX45nMvEttJTgN/90wZnG
Qr7VMdnfW7c6TZd9SeHNgvzxTaKp/K7eBfx6Tb1qt/xt0rvHP3+smvjjxv79weL7zdaPKS7Brf5Z
a6BeBLw7Y1olrPbQat2lRCDPU3Xkt2/tdi107ZoV6MBXU4tkr1F+UZX8TUGvs5VRxksruJzFzqAF
FqS+km4q7Y10LqEoUxnVyRT0y5YXb+KgXurMLNxmRQFtndn4NEj22lKhxYd3mjO6yqSjZenbhG+o
04v8Z42V66ZAsa03MoFS97mI9afBVK/ool9NkSOrRvKcI7nuoPFPk50Be23r0bbhaPPI1mw/DSym
KSzVxtPcwANtF+mq3pIvoBHK1Dfxk7miGg4eUGytgN8jxsvo6TKJFDKXZOt3Pm66E1YRz6bEssqF
K+Bgc1V76MrZwFe3U3XKcvmaI5Px65XJuXpep249qt0e8zKh8GphXg6i0RVnNKtfirrhqox8gei9
Vc68zKYrNCP9c5p+6ZS5cjZN/yQYQ/1xtObYXccBu3lp146r0tzRCmBBUg+U5mJ8zbCz/KIj0rNM
5kXLxyZEuXw7g6JgriMpp8f6YhPDIUK3KgLYqO6w10toHslqWq5E4yJpNS1Tu3nyIhjsSA3l2hYY
dK3KBzmTZdcyhpe4SkuvMjgFKavX5/25xgYqbiM6shinp7DNaCbKDcnBpmxwNNCVO7UqWfu0R3B5
2FBX3G/y+21c1IFuSLMz3XRM1mcjUdi6olXnrkpj+bVUW8GaikgmIjxoYQ4WaP26Bt2Kim2bZl9U
nHowEhtbyNDc4MSaZW8QIEMj1rsB8rUrDljasTEZCsuGztGurJciYe/3BUeCSrWe4ySmXiJABdaK
Duu+il/jmiUOqcQ3E3UnOTWi93MvE4Oeg5oOnQoqM36Lr/Mkv+2KON1yIwON5rstQvq2py5909eE
kluCGWAy7GLqkjEhYTxRRkdiJySjca30rAnMZpGxu+K8UZXefCseXradfazlMOEzyVqQZPwNt9sW
0rq+ktdrUA9MQaMeXzaNASBo6FMnah00a/8CS73wFlPHk0OAnG9UPMy6R3VysDJqhJZ0xY4M8Ddx
ZkLe8Wmk9/ZJI0588XzjTXHLy/t0v6UFLYuTAh9bUHH6SmO++kZr51oVb9rEJCu36kvW65d0ls5y
PGNiZT1Vt53UtQzFGfMPZJuI2yg/yfjKzOp1iyfLQSfAdBGFuNS1BO+sxDlkhEQkrcq1zJlIsp58
USxuzNpIHCPuXzQZiCy0L4LAnVqN7KMxoGEjzjwwrPWotljoG+SZTr+2ka7QDVEg1aZ9ihrb10mR
aLIxzScRThPC3eiYyozu/RUlad7GofxSI/8PU994GlKY63vwxVkCKtrQI0koXzGyYtLKTI56H/hi
DCVd6knaj4i2j/JMb1wj1LaiEjI2o18ObTYuh6Vq6WFFYgTlYRGXDPQ9L8p422JHTRj2xsCj0fBJ
c0VByM/ixjnNpckUbcsv2qhzBVUKHTyDXih0Ha1HGJF8rbYUdXL0ILEuJS+UI+tkpF8m5cYWsX8p
m/3eq6B7QyfTlBqMEzPlvBszfSuzbvPf56nQGk9VKW7BLYd4mKxoWaDrjvaPOTErEo37NjFIzEl4
wmKBwSVYB6soW99EhvphUvPyw2TEK/0eMQyl0oq/izO3Vl4UuixUPhWL8rUsKrp45C5+xXUACYod
9qFvQGjsFumkGA0iBUWlUaQZZkhemjHfoarF3ji5LfemQhDMZ6nwektRIrXG6WjuGdpxNw5UwipE
NpOsp1uwx0hsSdJ7xURuICd+h3jv1HahNS96tvsAwpxAORNZcF9KNvlB2jK2PBCe+yOMOyKtUggV
Pt+73kSRouZUSDchrFROWdJva5DgJOShLUCkR6GmT2Xi4oLW1Fi0BcXaLB8+9mWa3hV4inlar72i
01cgqFAN7mwNpiunCiogqqodh6Vr/bgT20+SYC6BWcfrWcDaTXPFPP0yJELxgHT3K+L5N/hFe6Yw
Rb6rspGuEDx5lig7z536DRHuJswkZXKKhMkylQYzPElKb1lleAPo9vpGN4kvc15+WRaW5z04tbi8
HRQWbHPhe5Gye3lfFsGtVwT0Za8ecoTFxX1dZL97rHawgWbFRdkYh7XBNGgJGMo2cUGV1sOqH2EY
DPOdhlkVEr5E8PcYUWT6RRza+hHbwS9JCW8b85NdUFjOfEL8vqaUT+XUIC+gG5TDiMfLdpNp187e
bq183yq3c98YX1Fw+1QbxbFYhdTeMJyzhyUFW9SV5eeTCLUkY8LJhDj/lsFUbsSSNh30FSC6Vetx
6cTihG4+G5XYpBNSNNDqT4ZILqZHBL8qX8bokI2+ttzLM2vIMMNahp/HqliMLzjJcZkyu2kCFRG4
6LbPOG48rW36JUu4f0WfvbUJ75a6fdLuAOMdLtRS/7LqxRcMFdE4zQbF08yp+QukuO9QfgSKlqyj
S6WLOrtCZLF+BKZKxVavXjZ6SExilY4s88yRCJr525z1aJtAzHbQScz+4rj6v0DyvTagippI2Qlo
/jNAXNZ6uA34+VFtmu7SzMArIT0o6nSNUQa0W6kuwSLQl8W+dMEjZ9wDPkhG95KraWAUNWLUKuv5
pipAtiJ3xL6DA975eb89JruJGq4OEn6yQxSPiBubo2ArKKSQInzU2v7YSSa+4It2SIXkWRpu33K5
DPE/x5GIYY368lvb56OTVtlBTzpgWjktF00Yi0O1MpfrmMBNoS6ad+w+Z0yafcxpuXpRaqIO3ryo
epRESMzR7lazhczZ72rNsEdBjeWu8jEPmzObK/qFbbE4Qrsp3k2Q/0LE7182qLooSzK+auyxNbRM
2ev/cQ/XtAaqQpkpkOkBhExlBUiT9Ggzkrd8t9piYX37c+hP9vR/qDuz7baRbE2/UKMWAnPcgqQo
yRosybZs32B5SGOepwg8/fmgzKo2KZa4vM5Nd12mywYYiNixh3842lE8EhEsn8cKtpR9VHpYo10N
bVQY22pdKT6Oc4Wy+vJgo5Ky6/vlyxj46Ldwq6xKY1MUwCdG3GshoJc4kG+GgQIAgRVwheRM5kwK
tH7lVYNQ2/l3lXCVlsSQqQqu8PLb9pmPupFV/Gqb7m/Nn3GhrsnsBxUQ5yWWPMx4GrIgrn0rSYvd
NDgPlkPquKabxkLmUJKE9yanM7W4JPqCGJBMcIRxFADdvOZ0U9dICNXBh6DniBjcTzQaUaFe1Yv6
yr1rFv6fFFKfFarhH2oa2VCd5gy3k5g7eYm4xv++Gam54pmLYUaFe6dUAtdc9vB/rRmxGZR90k1h
cStICRmfxK7fUqp8H70Z7gTplp22TJiWYUfyHOFG5y5fXz7fH3XT/jejzoOZ6f9HVM1/Bpts1v/e
d3v6VsUnBhX8nf8MKghoLrQOz7PNgHL/3023dUzKuaJPhBw2Dk3rn/x7GCr+5QSeyf9QGvunU/fv
QYX4F1LC+BeAHGC0yfjjT3putP4OTua/WVp4DB4GAfwyHQboKShiS32ecI+F0z+gWtNhWJnHaGtk
cNF3LgnOdbo602LXVXE5QgcfyYr2/BrcLGma3BSGPW9bnYEcLesSQFz1Ff02DIo439dt0JTfujia
rlIjKi+Eyy5V3AGoO6EWo6iON4twFVlcj7xJlruM19IfbeFDLomt5o7KcsI9XMKNlTMCSCaKtWgM
phdNm9Mq8Ttv/q7nwbzGGdXcOEh6XWPfWW/wuWH6yqD5uvEmZ4eFYnfB5NsCB1k6+F+ZNacQRWeB
OXbgPcic4kP5tfepTa1xVQprkE8go9bzUm+rcWZEI2jmNZjBoESyKIbDrhVOU/OM5+3wVCeYoCZW
qz+lUmkUaxP9F6q744XscJDSQYUvHekDNtY2oT3PyAnrCi/povllmAL7bryDQvi5vI43+iKsfeT/
HXRVtYkJkitgP6EY9CEudLAKyI/ABv103EBdfywcN9kldnU7L6PkR7SivBxjbNINq8OvdFjAuQ4o
jxdZ7D+uCeHeq+fl1rX0tHbVIOVjE3WB75JxEQRTf43Y1GXlWZ8DlSc70Sea62nsN81gwiuMnOJC
Ow7A8sWDc5F3uX8xqgXCx6w+JG22DxRqKGWdQ/BwutsXWSq3i3GLiiYDY3N1U7LeexsDmhBRtA8L
iqvenEVX2keOQ4wu/ZpgwPOlwTeznXwDHwgVX7YUSOQkI0bic3eD7k6OGvPgIpqGy5gcCvm1twcA
aYi4XscK0Iiz1GhVYvpOETE3T9OE6HsSj/47TCQ9GgP2EHGboG5S0A/ZZirtPo1jP+LUOsP/Nbzy
UpZW8fznUfR/Ayv5f3AmwYT1rdhISYfBzLfD8Mjf+DsyCvQUUcUgxbQl+lMv/in/xkER/ghw9CkR
nl1VGv8TGVc7FmYQZKf/jCOIW/9ERsf6l8PkglOCIBeqm+Q1fzCNOGxCM84g/VyVvdaJCCPmgID+
e5Jk4vGjjCoF2tpU/cbrNfw2C4mI39bj/d859e/qIEdYlL8fg80daC+PHnTgrY393/rpxWzZUx3h
VuSn6E17Vm9+aj2MZMPUabvHCEncj1Y2ze9GrDiwJsaViLTDlEZHT0tpA10433xOeh0DHKWmMEMm
sgi50lVc58Ne+SHJ8UF/l7uewpzFNt07OU+4+boVrU/6oiqrdzhJwR53bGF8KelVPs1Fmn2a8lyN
ez37LfDdcpBPae352MDGrrmNiirjKIkcvcQ+D+5RYpTniI+HzfGXhaFsRnPYwZgLSNz6fX5bGB2h
NVXUItuAMdl09G78JXhyqo+xy377z3V94hOsF93/LXZeP+joCyxJnou550FtPD7rpr7DVCT0iNNy
tnfCkvifqOuhK87UOuv++e2x/C6sItDjANbE0AZvgMPfFyNzh7u3GeFrgsj9VMt5F2cFcP/IZ9A+
IVxluYN/Zkx0NPNgJ/PUVXY0ANu3Ir2Obv3W9JxIzquouk1HppYTAltU95tZl9b7Ni97fNhQQr6Y
c2vBx2qo90o7q4iXCM7ww53DaQSv4tqrgjhfGBtFia/P4QL0ZeXOcakgtHpct9tpTNxbcEGkuanN
0BpZHPqFDP8deYcX26yYBRblbZuiWHbJnFCWF+YwmjfCFQRzO+r0c1rP0aNDb+PBGGuJXk4nBJD8
PMYxyEH8S++dDFX2i7bzYJVgP2Df9vx37kJgTn4See8VTvLw27APoJnW+u73NdogFVAKgWl653h6
19WZfmzi1XzRE26JUIWr4YbWbg/9ZSpMRWO9z762OjfbM8HicMj394oxogXuwmSMXHKtnn87EpRy
8YJOCMP1JhibMPDaTzoy9PdGWfrM7hSvtidfB4RcgC706mpiHj2rHBrE95hNgYBD1K2RQ+Bh3zcO
N7bRpO+zgTxQ+R4NGubJd0ZuNGtliyhsVi+XdBFXn8/ZGG9cO6nRCuogcNsZSLXcoY57+/weBYqX
fYQPF6NCthFTrfXPf1uVAEvvXNc9aRaDj32ZSSTfe+RJtwTMhvSometzk8MTi4OGikPmbpGgM60+
fOQI0qEd9BTDGPDlo1v4wV+RVVbTV910MNbLzFBt2JpJcYnQrTTDxClRbrCrXnweChs1wMmI9FW7
pHmJ5H2eu+HsltPH1LdGmJ3p1Fv7t9fo6DJb1wiFSlfS0AEARc1x+MKLnoYMQWqUvfLxsbV78PC2
W3HY337MiXVh/OwxYlxBnohJHj5GT3XuFUtAdHEcjd4UvWqpLdCTy4DGGTzYplHDmfAtTsQRzgQK
5j6dI2Txjr6/i3y5YY0lmqqmBvCzRHpBjUO2br3J6rH54jR6WcK5Z/JD/10V077XmLZuOs/OPrz9
+08sM4YxDK5JQcBMAMQ+2IrIVy4kFTVdJTA5G4X64EWSLunF208RJx9DxShB2NorYPfwMaVLzh+4
gGzyBVBk4eX1DqOQkVTFRkM5TGPH+TrNCuS/1dCdzgMFLzYvkx+0aNO7ugjohI34lIYxyJu7t1/u
5LutsLyAz08b7+g21TWyv4lNY60tkmHrjqZxRYoT//lTKIwtb5XOxg7nuIPVgA+tW9kZYZyJ4b1f
z3C6G8t+fvu3HDatXuItpxtvANPkzADJP1xnPwBdvijWWdhJeWF4fb5vsWu4jFp7uVMessq2Q2N5
Kf3o6u0nr1/wIDlwASiS4ALClybSekfn1UrVtE5XjdBh0htwFSa0ndlvxgNVOboOg6pvTc8zgL7O
UCPnJs4e3n4DceKy8RzbwtTIA5bDexz++D5uTYbr62Uzp/aGVnix7WizQnf1skcDl7HLphvifT/a
05Xj0z3NM4Qsc+GpLQ7Iw7UoqNfdWEebIeiX6UykWU/S8QKxwbikzLWr6Bxts1HUGHinQbwB/Cfu
c88bH+J+rdoLuUw3QSGo999ekFObgXtwDWwkUa+uGYUoml3ZIt4QZ8uwLfvlnTMbNXM9vGIY8Pfb
1PbtW90H+vPbTz4RVWkdkWmAR1qpIUebQcajWbq1DadsNaEtMI8IRTNPNBGdjvlW72H80rfRmVh2
4qlsQAS/EJEmqh7PAJQVd1Oh6M+0ZpmGzEHjL9jbYJ7d2fPIrE2kjJDUtJT7t3+ts56qo08bINtP
75k0da0ADzdep7pyBokdb1KEWYNtZnASLj2vaq/jqo6gU3tmY+wGMrDrZszs6douR+OXHrRhhHOJ
qQSma6b5K7WiLL4s8xgL5DgvrZI+Srxq/kq9fE9Le8HlGCRthDjv1EDNLpyWJnAdLfOFKJjbBvTH
pnU604+XYvX5veotZEpDVS40HXrb6+p3fa4RBNB4xlwS8SW6Um7gfbQAR9KbMSz/LkiKUe5FVFtE
3Crz0FPxx0qHShYJooL4PDP9VqOrdqvK8e3bK/kC+jpeSbB8uHuQaLuePLqObIkPsGsuHGFpQVuL
53mHNd7EkAKf5P0YVwgelHjmpVMx3xiAjN9Jrcw7KTPnUudtfYXZRnOVJba8awfTup/smQLz7Zc8
cV8QvhkxYWsmcBGwDr+2tty4r6YE8rRZeT8zwhnc73b6u4FNX/m0COeJeLriCQljLIfPrj58iiM7
hdos2sNT0lBqlEFSbq2ZIU4YDGa6DaJaY4hFybQNhgCFpdw3zyTUJ3/n2rQVLiQL7C4P32CYmbhq
7Rnoshnis7DQecykFd+8vZqn0nZKKRQefcciVrlHP5QCrjSpm2knNK4H7x/NOWGO7tq5K0HojHhl
67KRV7Vjor9kdelF0Kr0vQVmBg32nP5oqbvqU1ITsXFdNzdSJKgRa3xEzyzI63jKIacnDizFIry8
qB79lrZraeYpA242Z+VzR1Q2ai+NmT03KM7eLUjUXuk4e1aD6Z25W48JbiTDDjnwmrjzZFgAR9c6
5nlS1klPbzFr3Uv0Qd37apLoD+jYvZQLMhkoFXq/PANQQxnH6Aua2XzX1SPioVXSln98AngdhBK5
xdb0/OV1f18IoSPLLFuSRsMFuV3P/abU1njmKeLEerP1MR0KWHSQokcHLektOAMzGhcqsYadDcNl
23ZaJdS5k7UvRbW8nyn4vyzCjBAoyGampU2ptyhS185FYaJIjoWDLLEZcEtkAMATWP7i76s2dcKR
pvqZI/s6/8Ab5aX0tIAIcHAPD8ycM0QYBtoD81x/d7IaDk9hGkh9uSofzizO67uOiSRIafaExZBG
Hq1NXDq1IQAKUjxkwf24dAVq4QUmVNr0PqY189HC1d73M2d1/VcPwzMszjUYYL4U4A5znGGVtN06
ZbIPZfLRdyL0TaIVbGXhgI4Tbc78HQie2KBFG+QbaGLAf/pgwqJBgYFMXa85Mxc+teRU0DQ7aS9w
Oo5u3squ1ThTTYWq7pF8bUEXhRhVdav8hvqH4fRfQ/KpDenQ+wGISh+IoHx0DO3Eoy8gWXSrMuzH
cVYaZAXOK2Qb0kxkfolDE5A5xsRyBogTudWmLKusgLIWDEizWa4qthBZ073vLQmC7UXcoKHlJUOG
HH8l04thKZF9166XiMu3v92Jw+SsO4VCB+FUfsbh5iyNWPj5yLv7k5gfpiyD7xNowCPF1O3rDvVv
Cz83rCcspz+zV19fZcQK2hwvLXMW7ujRmVg6uhKSxkxg9+hfkYJ9GrJyAO1gAP98GGTR3wDMdt2/
THtePqhJZN327Z9/ogLlJdC0FiuJSnLXHP5+7eaRaibBS4CP/IDtJbpsTcxUT7kfg77rL6cFb8TU
tBE3WQyML4o27YE96exjCw4G1wFJchY1iXkm5zmxOsCbEfFgOkoH/0Ue4LdgmuqGMRt+O5s+FoAK
5iHzLvraErfpZPTLHj8i1J5V2sLbkdpOrxqKi+bj26vz+qp3+K5r55oZrqBkOFocI+pl76dMNiOn
Ddkg1VbBaDxTj5w4rMj88gF87MXWbXj4lCrQeghqosfsy7gJMVZONqSZfhkatafOXNYnH8bFSccB
ayzPOcokq9KTAygyg0oUSdu0y4JvOBd/ni0lPv3x4tHgZNVscyUjy6OokPt56op4PVlV1F4l1Yhe
plmkZ5rPDMlfxd7VeMsVtA3haBxXN/BJJu2Ma6iTXhp2zTJ/SkYsga5S2KJfvdJKrCs/t1DVKQRq
gbHIEPUx4p8WXlfYNg3Ft2AU9NMC1/9VpjGW56bHQJZ/DBYZZlPppta+WTz9+eLQ77ApB31b2NbR
jUFX0Q20PRmgoLEUTweE0bXZOGeC2/oxj+4luoSrow0sFjoAR6lqUba0PWKeYlQMmnsi6j61evHR
rhP/hjy2P7OTrdcdPMejacZnYAQG3ePoqm+T3OhJhuEBJnRPG9Uaz5aVoNm6MJKNOxWHKZDpG+hJ
Of5FOZJyuVqQVppta9tg+nU1rtgZNw9KMPRBfNEGnQVWJnauasPG0RzNe8DjfXcm2T5xzlddh5Xj
Y5qSQuvwBFpLrUTjR4jaUCxRlnbpJXB9vfvzb86UlDuGaZGPSeXhU5KhM0a3oLatl9697hYXF0iB
AdbbTzl1wF3gJC53P+f7+EJb4jzFuYxsq68jue2UB6q3kXa2LUQpzsH8Tj3sReaC65+q9Hi0pxbX
LLtC45CelMlNCqTwqu7pJTl1LK/e/l2nvhFHfDX2pFPElXW4er2dt7iYsLUW0H4h4Mn+qhhK5+Ht
p5zIH6HFQeJxqC/X4czhU3KMiaDhEk2m1B82pPrdRb0MyabqH1WPbNqUtme+1+vfxWyG4xJA4gMm
esxdcvu0A8dKnRdT0ALHVs29C1L8zA5//aGQPbEDDDnJiSlaj+KNEJWgw8FNNo34UJkGri1huQh/
J/wkPtf3YY0Oow7PYjJJ1CcOUAodriGcuC4xOp5F9WZu28Bow7jtlzOx7UTWSQcPMw76q2x2TMkO
H5PrBIu2qIo30dQbP7oCvooSZXy9eO18OWa4jPRZ0T2amGDczWXSvnMzPV7SbnYYfbdxmGdeuxXd
+AOeknxSeHfcOtaSferNKjrnSnti+eHaMpRf6VqrRevhu4JhttNSsq16sOMQSGomK/4wo9NmR9aX
P93CdAss3MYJxRTFxzHYcSN6ImJ1ZzJ9PJMqJn1Qk8tNZXdqvfq6+CkNcH49k82eyCQPn3v0G+UQ
jXB12MhGTB/T7exvWdOguSSyZYtVkfuhAKa8z5zFuPL14N3LKf9W5kjUhNrI64tpQIFR53P97e3l
4J57vR8xL8fGlQoF6MOxDE7paUbKElsuz0za5qHHR8X4aDbLyrOOSzd7wrjQKjZWHItfQc95BC8e
oazhd0PWPLjNVMF46AwTF/KmcC8yOHfUB3YcPDHm85xLPnzh79M4tj5lUI4qOoOqY1o9xZ5BZizd
HdzAGpqeuQjMMxkBwLNooszYBEGekEL3ssuvJ7lg+sM4awXDBbbC5mRZkAQZFGZ6wEc98y88ot3H
UVJXbbCoGh9oUmUWcP6u+jHVIu3fDaPb4EvgYvGBgZSt3A1vib9zO7O9bwqfjid37Tq4BWNfYTPQ
ZvrZ9rICQb8OHNomjpYa3ULTat7RO4RaiM2dUW3zJZ9/KKvlJAcATTr+onRvALcMeAIUAzZopjEX
D6BU5r86swBX0uP4h39Vao79Lu7yyIcaFGXjzhyxWQxNtFueXZKFx0iMYGWVbyN5lzhDTFCqnWYz
9BgkYp85yYdZxGB6kxYa2KafyPlFMPvuJmgopkNzmBZ7W1eW/cVvK+dn3+PBt1Xu5FyDVKzjsHCn
CXfuythiBtdAHTLTjtSj93M/jPph+dFiu/nsDR7+R529cZMmssKxV5SCFhkrlFUbEp0obR+bsCpL
mE5l3YBuHhAC5OxEFDyik0IvtVNJg+hqkECWM/ALtvdJlxaP5Zypzz1Ajc9Klw92O2ZXXep1YhdE
ZfdX21viRz619XMkjeX9UmR1vtHZ4P4MZqWwF8j9DDtBJgoldlXmBC7SmOr+OrIpHTel5ZUMyON4
+IC7qD+gdN+LT1XRxdz7lc/e8bNGqg3mj2gfDumcv4u8yQXpozuAk51I4/kyL2f94OEu+s3sPA1W
QwTG85Dq4EfWdA5agkGcPNnVOvXWqsfiyYxmBzlp/Ha+6irA6cuQ9fLe9xBTLvGrxVYWD9Wdmabl
ZwDeKSqAUVZBlQjiQYTs9BhVTNeLnvQMEBp7yljczJ63cjyUOdwhWoGET1bOmKj5w3dMjOrsyp8F
CuAFqSCGNh77U4j+qc4yuCJtl2KJRj9WE9BtJd7pukYpxvVGRA8au24Q8RcKyYZEmlm280CCIH8a
RXBEtByTKnSG1EQYF30qlFMX+COuHEYcfJeIMQ37r1zJqsleGQoCj/QX98mdjHjYLPBc6Kb6cxFv
HRV0xT4bs+kn1BgQI20Pq2dpzLGDf1nRBqHR1XwqyqxC2LPtpzY0GFR+H/0c3b+mSrsVgItEw6Yv
bcfbKyZBqCzPsurwJUsxQUrNtsFzRIqlvDQmuIecQ20/511fo9YLF+6djpisr2Cx6Vcu/OqDGKk3
w9FyZ8Tkh36+Bjfs+9vFQosIV74y/auWoNtD3zSizzg11TeVDrIZqFQkv5p1NX126gBVeH+h4R3S
3Zr9kN5am29Syj1kyOVY3uO+XeOxQhvyg2nby+dxbVOMnQcRL3GqWm7wjC0S6JrL8MlsZ7uiLnD7
+0W4GsXlxbW++FMSvU+J2shd9On4SENgeZA6Rvm4AiaiQ2hott4DUeDGjmztTACRV/f5VHcCeQBI
n7jO1cWPoRfJtJ2zBXnpJnNwgEiN+WHpUvd7C8z+3pwxXMZ1cTK/z+2I3I8h59ykM96aMHq4qTYB
Wlm/xs41n3VmWmgsOn38AJoLxo+Rur234RS7LHETmEtY14uH4jBzmcc5sGkrCjWpbJOlvX+tmmXo
tk7rjLfFOETe1nWmdn4XGWOpYG+lxYfYnttgT5fL+SCsgajntXn2aAZt8p2SjSY6PqzBN7BM+XOK
m9CTY01qucQMykKM1qe1CYVpGp7NpIpewk9JVCdQdL6HA0uM2TL7wzaiXzUSTM8DcIn8ybMRnSF4
y+DGdCiVMZhs6h+DF+XJpT8aKFZNsy40EK7iYwCzBV9Ijql678WpO2w0CDfrXmBy3F8Y1oz3WWva
ZRxmdgysOFNMQeAUBeUNcNzupmUv38yxMtBMiNsF4r9w0oojM1bmlVFmBdCYyPP5uPVofaMfXLUg
beb4XYQ8HaYxmdVxExmet81kKnCj77irMODFPs7SXkSosKP8nnl11MEylmDCZFs7SJbSm0SVvyJ0
bsfU9W9HA4pZOLR4W4e5oa06BAzcJ6FigvRUtm30yBw0ArLu5X1ykQSDQNO2s5OPc7B01j4CvdNl
EaxSfuZ1PHPWtNExzySklVBUg7SxGJsbqxQPu09fQr837npPJtj5jJX3vU1WF+haWO29aHj9HQ7W
yaU7JLTUAnYMdCQl2iFckm6Z9xD72se8EgGq7baD0tDkVy0YpNYGOA9zL/oRE2A/LRTuPx3Dz038
BU2PsaM3W+9Rl6mzjeOMNSrmImq9sGK6BB1PFoDq+sE1gLEsLgDvcnaCzxb6aWloeFwcWNFo/70S
glmsMiP0OYyqTTDQiXzzpmtUbWwb06jvY+2svCblDuYeM8o5vhzFJD9PVjCmV1nbqVuUnIIuRNyj
lndFJcptaQ2l3JYvgKEei8d7NdfaZYjZgM2DL4NVsdWswkB5vowBdEQ3ADGOiFl00TpGCu0V82ux
i/sAv+AI07qfbufPX+hiOgWTrMh/ksGSoWXeZYUT2m1bfiMPLCyQDrJnR0NcQE/WnW1YnwV3ZUKe
h4J5qVAS8nzlihBlEUJtNEqr2XoyQ3itH+W9kQ3DYxMlyZ23tPF9kghfX8Ojdj5YGB8jhGsL9dhV
nYxDNWVOvglWvZNNhr7RVxI+tMfRMLWybQS9iWxHpPkUNq3S5obUpH+IdWF9yWEdEqUWnTvbfPT8
u6JHQAcuxsw0OzG3Y9PKX1nvGd8w4dE35qITF+xjC1VPcGlGoVnF1YWVkiRd2LYWl27WzcMusQzA
LZ2Vol/KbLp99HpTZVt3sKb4kfMBjV8NeC1vamgI8DFiI/gy6xw/xybLquIdhvDY0AbpqLN3Po58
4FQKs8CbKymy/Cp3Ted2rCCFbBq/HcHtk0QgjwS6oLt1xzZqud/KvNy1biHtbTu2Fe4NCKdglmxV
aXOtgiyHvm5mHTzlyHRRLZ06/KzyUQ/IP47qIxzd7KlOLal2HfMEdJR6w0HSNq66j1BOsR10ILIL
EpW8JAwNMoZn7uL1vh0nmT+DiEL4L5K1+cktfRwsa1Va11C4k+ta+WKBuN+Uq0EsKPCBrfIenjC+
g3YUZPhK2jPWVNM431a0yRhTKaAEIYiNsdrOC2pJ4aT8AkVdr/dXCForQcyki7qs8oAUDRo6+1q7
hn+TK1OUO9zSSx89EBsaPMnUSL6SGBIfj7mXj6L0Yd/W5MU/p2mI/YtFFXGx6QoXo1gLqki2qVYm
9uRnEe9GdnJbVNq8cyNrWR8OkGGbzAH+WTpWnzhMrkLeQBcPtT279Eaa8n0jkiS6aqyo+2I2sroH
m51Hu9Kc2309Tzm4BatkPtk3AumxmGx+140xU3TmAf0NsWTAuqsx0ezqltGId4sZiW7XYHh66Xt1
hpDGTBYQmtpdBbh67fcXnVdi0VqDSXM5YSPMTSePxYiCoSb7b7Dj3XR04Tw3zMeCsO/gRv8JrHx7
54Jcty+TRRtNOMDqKx/yOcmbXWDCONnGYmrbMBJtWYbAGBx96dqav/9/Yqzb7XgEzVO7ZFMhWWG7
iYfJaDdMXHrrTIfzxMiZlgaamCujAFjLsfJKXhRST9bMHaDdBhTy8HNMUHasdQJQKhAR6xBgKZbP
5ve+G7vrxISJUzQq+svzVPLnXR2PgbuPyit6st5K4fgdMKtBdqHEhowreybZ43/b/wV3NkJD2kHP
9UwdfaqKXqU+GYQE/PCjKYVrR6TT9sAPpxSDPimhrPdZ/6syLBd9tNI6U7efgK25HnwKj3HuC0T3
qF1qQwvLG4c2kuMxJqbSw2x4MRY5hEGhfkZJOX/w3IoQKMr2Y24EzX2rpbMbXQvCUbRkJUmGbPD/
MpTao0PHcPvtFXndK+QFwbHTzl0Ve49BOUA0zdrrG+DKMW+ppoSCVCrI3BDfjfdDA+ZirGp9Zgeu
3/Sou0ZXARyXKXksc/XDb+7H3I6cKJ5q13jhKCj8YT5kcpvVEj6yj9VWGtgYO7e1ys/03F4/m82/
4lRRfbWxHT3qwVqxjPKg4tndkmnUVOfgEn58/6W3qm+kwdF7VdIc6A3jjykWyJLRIbWZkDHUZi54
+KNVaki7nl0SGWMer6l3ymvbjFpskiWCI5UuPjMMz86stPdqpYG+gsBhNAswVcijhpbRCVksKCiD
Ac5wPqzWygAT+X3tpskNf1Cc6Zue2PEEFjikjKNBStBlOfyVhpmOqD4AheyNur6ohwzPJycqNkhI
MDWIpBeJra8cbsqA+tuhIGmpaYByJo/SbKuLBZDutVAj2CQnlQmsSYes+O1Nf2JRuAaJgIBPXiTo
Dt9xzqagQdYiJglp0GTE6vvCrG+SDOOCVvx8+1nrVz3c6sCvnXWjA3UBJLy2zn8bAc8Gghaqgnbp
o9RxI2sfRnbmGNLb2YmPOO0gnfh5XJQR0zwyJTr5QVAFZ/rzr4k2tG/gfzDAFODuXzSVf38LsHWu
F6+QEivSAxrC1uIFmy5JnadSdPMjaiviq4qmBTdxrh0HNSLMs0FbpMFPwzARYHx7UU70WVHGA+5k
BtA6VnDl4aqkNnKgL5SFKUOLoy0QHV7WBKNZ8uChTGqa2mWCa1jdImHZLnpbjHZ70Y7RdNll2fRl
ov+3GxuUPt9+sdc7Y30vRk6AoGC0HGOsO0tJWw/sjKwoCxSUgDT4qYYLFQcQRpf2HN7wdTAC0sqc
AcYI8FaGqYfrMBiT2bIRmZVXc/CsGU+F6TD0eLvLtSSINdl1ltNetN3AOqfSt/7jh1uTX0ggYtJB
SGTQdvhwb8wyu4k00NZZd/uubebNQIl2Zu+dWFJ2HocAUgxUyVfIOs9Drm6FGiaIrX3IgVC/76xF
XPTVgs9q4elzDJzXcwpuFAZgHBQQyoxwDn9WTl/CMFyutLHt4nt0DoNtlVX+xhkAmb29XU48Cp08
1JRIJiB52kchfSqtTgwOzBuAtct2Gfpsp0DLhEsbqXOB9XUg4QlsFvJbZtL8sMOfFftwzabE5JJW
SfnOG6vmGSIP7piLWwW3yRQrZGGNub8ppWFezov1y5pSbBm61Nw0Aw3j0Uf61ekAVbajsexo0UQX
3ujgeEyLdsana0rOvPPJ5cEMAMQvQFPGq4evPCHtW8Qxp4lmVfYXE6PpnahncZGiS3X19pd4HVEY
RvOt8Z8m1KH2fvwp4MflRVDB7SZglffdmCNFNNSt+pklXdVDT5sQ2PFAH11nyoGWHVppMn1rrSQf
dt3Stat0JCiwrc3IwnpoUAL5x4viv2LMXgARBwcOmARynJL6Hb4I6NvD9bAHs48QoUo2C+NA/Ryn
KsY0CfqG3BS0q9U2NiZd7D1RJfN+QJlZfwRA1AMRzv1oq5C4VxtAEB2jCkL8Rdu0NSy/ph1n0ska
8DiTH+MuLgaru5jydsAPE3lDK7QgJDWhGqNqvi5du7sdy7THOwQGPLrmZqKujBEBq60ycqXvemWN
1pmDciSmCnmFvt6KoYE8vSbex7EmikrK1Toi6yKt289Ga6htYQb5V3oPNr43wVhiDsshQ7REO4gc
cafONTrIrr6F2KP0TZvWBr5cs+c/9aOf2V8L5gtPdprpH76f0S3MJDz7jTfw6UOyr/FrVtYWLYbJ
0cUOUn2Cga6ZJn8KguGHwZlFRQYqBGpBR+lkG0dFTr6JZY9JoSc71980nZ7PYCFfp1VgBqiPbISe
A7LI1ang9wuclQpSEQ0AQceouclKlE/3faX7ZFuUTrdHE8NYsJ2L0IFO06q87IIM45Z0bNDQbpho
bpLKldiAqgEmNp2OCCWYQGXLGSTTqytlJb0BkF01Z6WLzsjha3r0toVijLdhcqP28dgz3qLA2719
2E89BTFbJ4DVtZ6ko4uLnoibcVhpIiVIahlgIs3NtGQoOb/9nHVRD88rkEIfjjIRDF0i7yh+Gfx3
q0e1cIPuDVZSqSeQP1vUTpdDVe+zWHnvpk7YgJCRdbzuUONyL95+g1f5ATQB1hNK9irh+wrUM5vV
ZLerIpljoYjRO0i2+TDNbpjOYlJX2oNCH0Kghslc8P3bj351b/NoCQyKOglELDP4w0+pGLWPZooW
aTy3qEDBPLlN2zp6JOiIBxXl5ebt5534qGsV6q/0KSQOVl3n33d4xCkHTkuzZWhy80oVzk8Nx/7M
F31B0h1+0pW0TSW0cjPXjPzoKVTCQ6EnvKS90n3Ogw52eSLXzn5H1oCfVZ/H+RZJTdg2DH6rabdA
HdUNSLCZ3hIAjNqe7uu0H38YjijwD2SA+M4fnXq8ZLJQPIMmUd8jIxmJA3VPV7235uUR/Jp1V/j+
gDkoUlxjqJYalS36zv5X1Qhp7MY8n5ztwpnyODzGjI2d2Zd021y/Hu9r3aCxUACIZMZf/Q97Z9Yb
t5Jl67/SqOfmAafgAPS9D8xZqVmyZPuFkGyZQ3BmkEHy19+P9qkqy3X7uOu9gYJRPracmUwyYsfe
a33LMB4yNIDxW1A4LeFkpfSSPSgTJ9wxh41x8aISLrbSQBSwVW6plh2N59KF7Jsk7p6NflIR0ivv
2Y7xVW+7prHvOJPo+rGm/QNNzpYLKvNpVO0O2TUgWNVPhRVVjSLrWY4J0E7kWBYUk0ZM2zxNMZhm
Hn37g5ILee9yceobAzI8icdzz6Sq52G5SxBaEZs8qOZLiP0lPqY2VphPDaPmk/Abomg5Bi7dj9Xi
38JF/c9AJzfNW/Wgurc3dfXS/Nc7wMn/ff/b/sfvsftsX9TLu9/AwMzUfAf/fL5/64dC/Z36sf7N
/+kf/sfb938FwN7b//nbl3qo1PqvJeh33tFL6Ob8gy2x/vN//tj1S8mPRS9p95L9yw/8oJ0I84+A
oy9murVYJveJB+EH7YQ/oWKzKTTXBXw1Z/yDdmJ7BFasx3v0J/h6QOr9g3Ziiz9YDXGPwyl2BagU
69+hnfzaoURPuupgUQCtiRrI8n5ZfIQhnNwv5nbrpcGwn32jpYYvnMccGNXl0hrF1smHdiMp5Q5x
Gi6f7ZRmvDnHcBEc7Z5+um63P5aHn7Eo3wXFP60a39+O/V0jSLQHCsFf1ibRVNoggBGmVLMMbKv5
AB60G1h94Y+OUTJl8YvhttiZejWCMEZgHrUNZFmIGvlVLob0s5gd9xbw06uH5W8bu9p5wBq+DBvZ
aPfJKpmrgLQ1Pjld1iMB7oTlbzrpFiaa4MZ/shMAV70/GofZZ9q/mTOjC0FKegZ6kASRJPNn/2Fe
BIHkca43eOrpFaLvcN0I4c4VXMDU3XSADN+KoEH8YZkuXEfb0/M3WlYJcfeyBHw1hrP3ee5UGJWG
mf/uuGv/sp99v5AOblXon7wATLH3y2+gkIcYadNtW3/YWcQR2UA2Z2Y8MCXRHBnx1Vh+tRrrMBYj
UUWfq5KhS3rfjpJRYLKv/YeY8Gp/nzVzFOYTgoohGgYRNfznrO83scQ+x+S+dYMjk/7fyPl/2aJ+
vHsyoRDZrq6HNfTs5y1qaaWqk7zn3csx2yZAwjaWzKrfnJr+f9eIpjGUVw4zOFJ+qW4sH14XglRC
sefK3RmCr7SK74YS7VP5efE1eefUwr/Zfb9Lat/d4twKyFLRbrKJELzwSx2bOB0CAornrQNUe9e4
pXmpy1mliEjN6UXYuQNCzM2hy1pJvZJhGX90ubm6+MsSkdSMNgvd4O3gmiXxzWlqXJq5nT/nrSU/
pKDPt22n5WHyGLRsc+ysv2kp/Xq4cqjT1o4eAlGomZTkv3wAFpJFwB3qtikczC22YLXSwjlrLYR9
2rlX77vBITt9jIlQN4din81o0gwKJ/QtwXQSfUogvQHre/LqNlJ20x8XeM7bEsXEYS66C+H1d2XB
PKls65y5MMN5qzb0DZYH5+A15r1a5upG5km1HUT6u6Yla/vPxSh9Mo5PrNUcBIgMYmF8f/Oh2KHb
OmiCtEa3O9pdd2qzYNwktvsNG9k28MFK/PWy90sF+P0VkZNTyaOQY1j0y+1eSKOOx5JXbLrucW5z
4nIGbVNWECAD6fWvX+zXFuX3V8NxS3ucsp4K8Jclv5bS7HqXoDDAAhyHhdo3ZuZvKjghTN4cYoDn
so7qW/PoBYybs+nbX7+B74v4uycAvh7LEp+WIwzE2V/WpiE2unlAVbtNvDA5FHXpXhRDGZ8KxCqb
uBcEFcw28e9VhyapJb+jdlpWGgoXeKBFDUd46S9RWxEr7Kt96KjHZZTzziUaZ2OQowMY2YXyJ6s0
csoSjUGQav41z9mGfdtjJTDFYznduQGdP6Ut47as0EilnhA7PYbJfc+c/3FMBxLu40bu/LwriVBj
DRUQOgE647/5wD3JwKYjdn4iSywrnPzMia9+ytKWkUPdUNT6fHWTXKYfJ7//rbL+9tdRmxsgOkP/
c1W2/v0fRZbj/kFnd50y2ZDj1rPq34ssh3jBlSZGj1m4ID3W087fYZviDzrCLMKr8nztzPJDfyLl
1n+P6gPpu0UVRgfJ/XeKrF+XfKZvvC6MOk5BdOKhdL9fUeqQw3rPgXZTjku3ni50a0VmLuthMyJW
eejQnd4ZsrMuw8aNXzW7UhrVrtW9TjkhAJHf9faRY0XzIbcm3W6UEaiXWngNYlG/HGgzWj582lw1
HdOPLK32FecKd//Xz+0v2yWfAmgaqz7Xix74vxg3uwYVkNkZ1kZYc4nquSNkHlMwQC2XxC4fnm+J
9TEfPv37L0tDi+WYBjAeil8uXjg1REeAu2VwOkfajbd8tHWEfLNMy0Uzjle6835ntvy1n7p+1J9f
037/hU2TNpxGra9pTicrbkQUa3R0bWv/xu28plv+vNl8v6hczVV7T3MLj8L7VzI7kNpGkxObQJXO
hlfbICuzUa4g1grcvWJKfS4xmgAiH9qckHfopHDNZ8SeWeKdDaMWR8aSeoxGskUyvDUOUySdDfJk
YYB8MUVpiGhyKKcJewlrOOj9qna1Rln85szPsOFfPw3WsRVcszaMaKG9/zTIs127qvNlkwMRoBXG
gRsidgwQnXmZRQtFpBWtnWrwp52PKjqDHdsuH8Ol8bOD1qI4L3q0ruK4AsfRWcPEapu041vqzjwx
btEGD0FFbyMyfCOGibJ2AyKraAyNcGv9nPb6kV20ACcYA3EdLUPBNQmaekJCul4qvV60MNEcfmOu
pFs55N4V369vv15q8koI3ZCIJSKCPPkutEGEAL04pqkMfhMzchoHleqYlu7bjAJ7AmTL3O6CHghH
c5zUU7sNBmRw1rJM3zDoJHqT8iIWuZ4uJeWiQuebbDLwHLq0CNxUtoESZbQxjW4aZ4wnFOnazS/7
tJv4x5lpqk3Zd5ienTb35milhidclsUmpMhy0XlNM0LKrbQtdIrolC/aJJ92uVXZ44Wu8nhjecsk
dmR3Iggt23J6rmh1ZBtp2yXbZzLcp2zBj7N0xk8tCh7zEgVb29+ahJ5YWxUX5T3FWH1CXTePe7H0
evkqsFgvOz3lGaNEP5ym60mWiG6FNvA8wZOd7+ugXpjXeHPIzd2rODl4hXREVLg5M5KZbokPhUP4
xgZrpTVug6QvToMgjRD6Agk2kTQRCvUZ2QOMsMhsEClnqCjrR9wRqxsL9bgh9COD1u7CNrOyPPBT
3CYoiRICBUKIQBHntP6Bs1sybfo4sb+l8RQiW3ZH563OhLC2bW471KByHF4YHuqnhrmJuwH8T+p5
0pYBtqAa/d9EKY+y13LC7TSOLTEGfGsoqMjbm3cxYv6YYFeTXA36XMSnDnX7sV8XaRxgU7vx1qXb
Wxdx/X09r9alve5tVnnycuLXeF36+3UT8B2hHv4TrDwnoHYl7odGuGuSxttNSK34bKSRpJFrTkaw
RatHoqTjyfAxy0sGu3+97v5LJxyuIFlN1toEp0eA9fT9w4zw09a0fXkTNhlRTvmVfJlxWwYcWesh
u5wGOFyMnr81AzGQoQJO3nmXrgBfHifj/bzMx5bc6L9+U2vt/VPpSLvbJyKAA+HqsV5Hj+/f0z8v
DNJpPrH9/cMHEn8aIxuuifh+fQplrGr/9bLN6wX8/h7+twD729p6/u/bXPvupfry9nMBtv79HwVY
CJ03pJhiuk1LiiM1xcOPLpch/qCtwdGGcw2NK89aD7x/VmDCgmnOSRivvLW6UFeZ2J8VmGv9waSd
e89lWI+ChOLs7+29P/tIdAb/24Hguu/887ZhDMbtwo6O/AEm+3p4fX/byFbEXdxUZuSlLTqnCZfZ
kytFeIEgrr9ET2r+jvvzL6/IMgykjsaaDzmMM/H7VzRLZBd93SMtqLpq46SsuBE2LMtki+i6Zi/s
bLn76dv480P/3Dz7ZTK7DvtYojhZ8VWs//vekv9JAVO3AoujKel5ewvHnnycSzRQU5wTmmAvxLgn
jc802ovzXZEVyUd2T8ON5sT9Njld8aobm0SRxHGm51CBfPpN+fi+NljfHUGrIZl7QG9o8PzqanTq
wYsV3Q/CMeaFjnzVe7Tnlt67gXMOk3gpCOeqBKDT35Ula0Pi3bdPKc89BGaKO21VYLz/LrLB8xlN
G1gH8TOhZUYrQxQ4rqioqdOBeOka41mUeXZ3MyTAY89thm9uU7hMFTZd0kLNnNsBf5awJITD33xr
72tNrgtAAoa1+C95SHg61grxp2/Nndy61B4qSeqVyY4MRBC3nYsgve5kToMSA59/NDojqLbC62aP
+Oq0/lavGqiNLI3+8yBUdlcOlTSucMUQooIGJGx++za/9z3+eRkRVnrOysrxQWNw1MJ1//6Nkkbh
oTPgYuQiFqcsIQWWT5OfpSzMo292X2sC4HZA9LqnNNHua1vlwN1doIA3XVAVlzNwkk8e3dEssiqE
7QZGPlTwhcRDF3Std2rHRHx0MqNNt0wqLBhEo7Behi6c1SbXSOZDifb80ELeS7dTYCjQRXNYcJLH
+PG6xDX2SuTLA56PZugqebvkdpVEWM4c5y4PS0I5nE4RMgmpfvVCokuoQzZ/UAPjvrCsJb+lxMgY
p/pVlUdxgqlnq1jcaNqOyvPVg9+JxuKLmoJX38Abve2y1uhPQ2Go/ThTuxzU2ORyEyvDB75l+Sh9
RM49Bwm17k4dQir7Zh6h8Z8WBnTMzGtl4BjpBHYgj6Zzx1xDTy8AOjEaLFXIwwDFxs0uZ1IcdeQs
kn4EVsqa1jc0U5Dgo9sQ47QmiQED3xZKinKT+3125S6+211B+a9NjksTvxoT0Cs6JB4laUIbCAkc
yJoU8cYStwe453iL6sWuIfmPGVPlGd/Za+KJGDKPvfAXE1EOm6LgnE6hl7QXDdpSF9wOJo7HsVf9
Oeg1tmW9hgbfDARckN1St8UTBno0Iug8gq/FTGM1wu+bbkrq+2lThov/as5dj7usyXEaJm6BkcjF
yXpc0PyfjVFxDCjwjQkkez1LWlMH5pegA+C9z8MwvgqSwN17c4Orr0xGZ23lVsG2R+G6IUtWjcRX
JcMJK3HCPWgP5karqSL6Mh/Su4VI2q8ApFHszbh/OiB/XtTDfb6D56a6iziXGiY04JrpcXBXk2gH
DyPcl+nKFwyr9lYkU9VFra2qZ4OVZTzGiFseGsGZ44SPBo9KXib6jlZaNuMISCTR812YUZDDSz5R
cDcHmlbWhVMEL2VplFPkGbV8WZRr2F8aj357T6bR1zkXAicgCdFkdTrzZO3EULW7rKyG87x4Z92o
5atVDCbdANUfnMwevwjAMFdAmM1HX5nlQk1sAyEcl0kdFVE61yoW5Snxhv5Z0LLdcorAA5thxakn
F6psr+q9UCOff54gTRdFkOCuSdsSe1Q97kOZ4qmohMu96zakpU7kSzOYCXLWccjqX5YEl1xE1oj9
jNAGjb8lK01cA1LEYyfEeiBln9iTGPrmqSR/NHI3/NYarZg3KMgsggUhfz+Cc3asiII/u7C6ydjM
uCe2nNuaHUeR5gGJJ47iVlX5s6zJwCW5bUx2urXJD4Y7hEasmWVi7jjN4CXqGdewD8/LhT8P4sFd
cvHKCaO66SZ72niYvCK8WEQSZaq+rGtODlFjivrcCJtVpW49stFqJXO19/JKEFaCrGvP2dR4q4Ow
u2r9adkNVtMgH6rj9EK782rfBo77re7xlOMTZe4+p8QQR1Ib8nbqkiA8kEAiAK51C/yBBrFFHrhn
SZAftDUG5FezMobwXLSGREdbQCRnHgagxTaxVxDQFTL8YucyzeVGhnBRo0Yp/bEhBg8TpJc4V5jY
/H0/tMkth+fskNMAloQzqn434vS5k8mitlwZ5+j3gbvBFCaeWjIAsW8RuppFaW0QH9nZq43Gtus9
bYjgmKeJj9JNu9nFPLR4LttCqMs6KdyTU5nzIU9rTpuVMfZI9qrhgZ2/eA3A5FwBfBj3ZTnF8Z2y
Fp1ihCHinFBVu70vUf51R4Nexd3seKm5MfHWn8UYBvI8qirdjfO03BrVRJCBqbOFRKmCtSztOWMh
gfnsJL07RFXtevslXKNF3KR2gzs51KVxV3KnN6dMh0uIQcYy4tPIo1BiTJjSfcsdy7Mt3WvI5nIT
ak/vRtskJMRLjY0t82Fr9KK/mApxi/fkxIjnsY4D+1KO87xHsXCwpX1ofetLWSz3jRm+YQm6t+pw
50n7dU6SG0x7e3fJbjNDuSfR9e2N63RWimMpGCJnSFhTU+uhaLwrZZkZB98xgnSmyXps+X8S8Uvr
QyZ0Y40zkKf5Q6zDad9yZNpXTZgfGf9bW+A+zomdDsdqkuVvMZ4edCtJSxro4O+kp9Xr6LbTeeQl
fHafGhNPwHUEgtw+1XkXm1tlGsd0XqZ+b3YBUWXCUVWG5mbG6NwVYXMecnpHEc59cIG1PRAXL4cX
tMN7a6rM7ApPDwHelpGae5/YlqLnkCjj5AXHERPdIA6Mhwb8AXiuME1OWe45lFpOWYhjHCdmcKUD
KQJg+inJWSaLqp03FlcYm5he0CXfV8j4tm7ixBpvT9LgLbbi5KKseptaV4nLETvHntHt1B8oNfQG
4YNISfXR07XUOaf/IBxIk3HmZtplo4n8AoV9Dla3Hdt+x+RiPFpBJ65bD+91xDB5nVvVpZcyPvVn
MujUstznMdecZVA41sZNS/GpHfw03NmM4zaIlxe8guQYjXuamt4Hntn2Mp/NmTQgIyDWrxsr3KoA
OW8XFqB97hhztRv7pPiK791Zr5G/w7FsB1unmYUbtXWWP/rU9iHzipJhKJYGzz4E2nDvfCOLNwX0
+28NAXof2qHJBrIdsurUpwDRdosru430/X6D983+MHlO8DG13ZI2UR021SZXmVufVIY/JWrHWR9S
s26PbjVCLxthA1RZ290weaxSwHx5cRMY4fRpsMvm3oVfcTGj+r0b+eMr2vLPI2K4C1+69lXtFMmT
PQPoHjB8W5+ZuYlz6HnhER2fhVXR8T8kQ9eTqxAPX7iy4pOyYvPMF8cdw8fDrVt29gp+LET37KGF
kpE3kYs3G0OxnSt643Y97RbOchsJluFI3Gk3R/j1AFGHTFB3hUtCFZlIhfW5kUhegk6GF1ZbwzkJ
Rt6nxGJe7aU7Kp77GsdxneLzd0j98Mp+PAwtMWu6qcddrJvsOfep/JbGCy7MMmktQKsT3+SAin3v
GoK+7GRJfTl6zjlL8vGijGmPx4vHL6b2X2cTLCBtSI+cj+EUOznUo2CZoRqnvb6uLeeMn7q+p1up
FxrdsLVBOiS71miCWy2U9bjmh55LZbXXs9/Mt3NTYtZYiircA0GpSKki/GWhWW3Mo/zM0TQllVdP
d3g6jQMDRyOm3+ouNwRG4Y5qcgSrwuFExJmx/VrZbnxZWqN1BlzSfwCvZx3z2W0vylClV7auk1vs
p2cG8jdM6KrLZh7QsHIAuEh841TRzvvoxbV+EfFQfxgodg5F4d3BeT1QxM2Rmdb9wTVMbOYEZVx2
gyBWysQSneJX2FutNVwtRulvxWLnbGiF3tdFKfZFF6pdbqLGkm3ZPDqaM3odOMVhrmZieYMU0GAm
rYOem0u/aKxdmKjhOpRrqolXpmfbL7qNasGoW87U3zhSxidStuiYDXo+z32jmB5o45GSy9p2ojLO
I/bCFGSubvje2y7ftmnqb+fOtZ/oBxeHwGmWs64qTTKYeE2hWFGHDO1Oh+W4K2U2HmTsvLXEdof7
QS7lLovd+EwKAnGrKTEhFWPNG6Oc60cr7aursjKhELlJ5u+m1KGanuFMLIPU+8BP1XlufLKFjXk+
St8Q28YY5jMxl/1jushvoQ76r/iW5TYZJ/r9qZ2QEJbhXMgGepFw4YtDYSqAEUZahVuvqi/LtPw6
x3W8p/auzq4HSse3FQYIp3U+SycGY9E0CetO31/jdgY8htKZewpNZOrkXeRVVB4xARvR6OV8xZk8
9K5c7oZA2Y8EEOfHqR2rfaFbHLKY9MOrIUeVWg1gQPq85T5wunxvsu5+CakM3/wOB9zAYAz8aWyf
yj42rmj6yQPRL8GH0I1Xl4Qq9Jkk1mGXjsVTsBDhKIXAgl1U2WYM7e7ZqhVY/Di/UHUYjJFG7n1a
sDwzZfsOMA91cml0o1irYnNHN3a5jBvP2muVPPCdTBG9eWcbp3G/H0L9hBO12sz4v0/4r29711p2
jsEmbdXVvC9K/wBGqto5mQLi0DbcIqNXz1vTtlheSrrj1Rr5KiXHGIu95THLMudoUEqdiILjYlaV
86XwzHJfDvreUY2Y2QvC9Bn5522RkNJt2MGbZwr7gm8b7AtbyynMskPYDCTQtOp6LiZ9Zi3g6KaN
8oF6bTmSrcKoxbbZS6fsEi/wPEcVYN4Syxfin7At5sNowEwxQ7b3hMf7SOsr3lMcf8JVnB5AjjrP
Ze6HVy2CTRzMKYG31TLs/TVcopfhax8GD/bY4OOOc9LwGgAcllXUe8+ejwYPUFRp17mcZJB/rUgV
f9ZlwCWYkmk6BRq/9LxUtwVOH3LoYemgxyLeclTr6NKDW+1Q+cRH3AAfM0HCeu+S+MZ5d5jJiktw
h5NavVmcwBtOweRNjAeGQZGorEa+wnYhMNv1OTW5LUeEKEgoPsyieo1V/VxMU/C1nVV+5gfLG78f
Uu8U40S/cpMmr6K069yPyVC7F95Yj9cGtN8XaVjdrbYaYrNiTZ66KcSL25ie2oAraK5GdHwvhWs2
tx546AvAA+4VznPn1u1Ld4PFU0baysw7DpTiIg4IxGuqobnAkNQAK6Atfaq6YrgwqkAD2emmuzot
uuuWlMMrVULtHgbDeVDEI9HacPXnjsnxa6lVSZK3GrqDqDDRwf6X8zGUlUTjScfrRNe85xdOAr3T
6h2WW+9D4y/m19hwl104BPNXhzv8gL5m2nfEZsDWSa3iXMZEnAljaA5TwSFoh2GzZVVgGqC2DGSZ
LuCGzdqogzTzwbcdPeziWlB0MsR6rpdilZ+XpniDsTqQDxm37R1IpfzJWXilbd6Mw13sG/PF1Pk0
QslI/RK3U0hYhOV8rGtdQ/YXX42sqC7cOew3BjOIR8r2h2IU2WWbc6KNIJHcaeaNz6lHKZuSOH00
TTN9lW4g3xpALPQFPMqsTh3qwuwvxnIJL1VXUSMxAXwMxja4M/2u2uXcNMcwN02wLxISQ5OPWDyU
TbR9YtzburqbCGHeumK4Q11rfSl67DQOWO4rOepPjPgI+U0tU5lRPRnNa2i6o3lgRQLaI+tEbTkl
gWg0ASYfySVoPk6daLe6lsY58XIsyVzwJhrM5Kq0en/rFWAzoEjl3oVTTdohXoAZEUz03t3HQcH9
rtYMhtBBXqfmbkYNDhlaHkcnVMZ+YTJ4aOzZe/O1t+xaS+dXTVI/lA7BcV9SNbkrA8QWlXWXlP7I
6Ji2xg0DXxHvtGi1tZk607qwhg5djT+QZLvrWFjcXWLJKX1q6T4xUEVo9WqFjTfv40IPn8mgHeR+
7NrwEKsBNaT0F/uMD9e9G2VHeymYS3pns4u+2YYhTpANRPU5l9nRIQ0z3dPBozou58ILzqIdY02O
pZyDYwhBT50q3Ln2ZWMDFtjXRjzaAMoRw207y0KWpMDe7iEQJQd2PoDRNSyBW5bTSr7gvsloc0sP
Ash604qPOuUodJ0SmOt9owMnGxBkJCHNnF9zxeIZEY0+xHunpOSOpNc11o3rFZBdymHsc3LsJ/l1
xG3waHMgICSrgDTEVh2ffVcXTwrJ4BOnJ1gPsVm6n0EKeMMhqwKxXJsrAvaQiSbdCaHd64GnjON5
bot0205pVu5mTq1XSQ0d61TSS5zpXMQ9Pj1G3hfEQKmWrFWbsbhblZeERxuoL4N0LTfrYqoOKJkY
VxtjcpeK2C8ilgQyffo0m1DAVk3xLRzouW4JUPHEByv0VXGos441PbXsAn+w3awQlcBCbd5rrWOE
oK5TX1tkvEL3IFWVNjyNSXl0Wo8JQmfb/P1qWfhe+zJkfrL07XQ7LiOPt5d47nifZrayb6a+569j
4AFKAmaqeIwRuvOFjea8gKbqdbeTi7IAYSUr8syPO9p46dhRTFSzsUSjYXnmvgY9BBXJNqYrL2e+
t0ksf3hm4KGPCCIKce/VRhgVsQDX4IgYmA2HRM7M6EOCK6ry9CpJGEBsHHQD6bbOGD1t+lWFucmo
Pv1NnkgtN1gI8iWygOkx4tU5XXS4XRXZVRZYmW0xKdTEigpsG9aZ9u8WJ3P9KgrizDs5Y+bQ1Ggc
fZuIxODKVPB4Sm+RhMLlmM5YVmj3owOupsc8BYuwzSA/QWwaZzaQ0c0m77RUOlbbmNn7Np3q5mvq
dhYhJRy4P+kuTm97x6m+KsAhkC5gPvZj09+4vWn1iBvgFwP6I8Yvr8pJH2AaCfcIH83qTylIy+BU
dx192rRzaw2iSfSXfYubIKWsuoXHDtxvGKviyaF+f57tabnGJg3av2mb0GFDrcUHYc44H7pw8tmb
h9R/WVod7mHU1ezSUxV4TKz9sXzOFJxmah6A19/GcKRlj0VokMdeu5T89J+rck8bpg8vE/bbQyi6
FAxXEJOZxzt3XsYxFIrogzjgjp9Fthsmn7vPkba+6KYl+whmt3sMEkddW51MDvQZuGVMAkIxG1I/
JkelxCLPEHFMTQJskgVbKIt4iTO35FHOl9Ih3gDM/i0+Rcu+FS2Ck/NcQLyD4CTs4mTYGUkoxtj6
bNxxMsVbn278vEmtMjxPVU+rPpgNFjYlexJjZyUuhkwBEzA9qsQdZzVubkhabrf18NJ/zsRadmZm
qR9clVbOJq0HngqTgzvP3FAap7kfWep14VNSgGCjMZilIXeLyrxdn3rI0cOYGJzj0pXyumfQbt+g
tDFtGhIWpVUzeyX5er7LR+h4KseN1xgcA+3v97sJe+9tImPY27kc867XFC1n24xMOYPeqrGzDl39
uYdvhJZSe1a9Ig2LB/q5wUvWKvkZzWU6HXLkLU82RSdkikQ6T4tJL4AQmwmtceJD3WzUNN4EPH45
RwJ/erZm2ettH9JcOZmZrjhY9wbv0C9tCUmvRmEaYUFB1EoemHntdpV4hRZWnkrV8oAOieKrS8Hu
pQdfi6aIspGym1cMS2PruHFFp3t2mr2Eeo5HuzXKS2aYc7MN0Y5fu8C8MCAXpnnQqjOYb4IC2wE/
S5xt1jZGyh2Pne9k2navD5VVO9PBFEvBjtGlTFfGaiRvudYFwSzluGYGFnwcDaaGNKvdUALjqsKQ
NY9NeNjS5yAQgQNOWV0OudaXvbsEnBN95S8fPbesv8w4Zvst27g9nwXno+kOUBMMqajUdruZ+2XW
2y6o2w9a+U29acuVuzEbeTDef59izaVVlidzwWUQkUJrIRPR4fWYB928xy8aVJzesSjAI2ySB5mP
tn1cF8+dx8PmR7ihwifpzn7GeTRQ9yFGMusUdLqqd1mYvPUhhHKnTqjp6swNT+lIuwhJUqCehIgX
1NxD58CrkyVatLplq4uq1tWXcWuHBNL3VXgQRkCTX9Hlr45jT2LZIfWKpI6SqrqMLbuKzzIIS+/r
4JMhfUtIdptcd57i4RXltKhLcxpbnkAaJTY5SvhJj/UIBm49PzvFCZ5ivCBgN5qeL6jsvnX1yk80
FkM+NU5rzmc9STv+BFZhgatqT3FxApXWqRczM+XyZMdrdRBY2g92iNJDfxfQo2gf3DifU3ZBuWss
RWatBysJkpZ2sm3l9fR9xrhlz2CIkqUnoPsZx0vdDBLplc9O8eouBPot0aS7crilK58jUCcy/MMy
LLW/69vQmSBb9Amo0VYM4gYEB+CvKsEkMZpnMG32PblLct/RGnz2C7l8STIzvhJLba3pH+IMAXl5
dkWdUWH3/f2a+Hls5kAQU+UxzVFecJSUSzetnXVbuwFPuq3ixb+kmOOVbOiRW6ay/gMQefVFwrLi
9gkz/2CmaXvLHLt4s5pu/NYvWGh4quaYtLaxvc/yJg/PeiiDs9e0HnxOSbDcxkAVv9FJPD/70PCO
GBZ2yg5VtpXp4n+e3DD+1OOM/gCKN9n6ilsBLhaCeSMRb2VWBi6Rw759NUInPfljZd6kYCD8Y7pi
1S90PFuAumrMKVlNxheLgThyrOpIHVny+rVJG48FfNDGtJ/Jn2EfatMXZ3Hzo1FMdAACHZ49x50u
BOoN+J5GeDGnJZPDSfrXadjYO29GpL0BYBvLrTsJFx4Km+ShLNLlIc0Mz2SOVZlulHQ0uILFnY4F
HcIXW/XphkA2ecMT1BhbPyURGawcHkTthBAAoI1bDL3H/FKRE2JvJG2UlrF0Vv0/9s6kuU4u3dJ/
peKOiy/om0HVADgc6chqLMmW7QnhFtj07Yb96+vBmVlpHfta6byTWxEVkZED+7MQsNnN+671rCDM
OOkmS9AH5aGFhXarqLdC1+lGWqvk4QEPNToYfmaf1g/KqfJvO0cNMNnCiS2vdcCSlJQ7Kxrq3IQ9
l2Mq3+zSPrCvbU5yQraJG6bICVicW16rUUbwxUlQD+ByCt+f37uKyIK5n4dXplIZ6s+K5piRPkGt
aVh7nFQTGB5JrD0oIYenTQIwLmxx083LG/wxG0thWx42Klqv6J9ut2uXo27UCJu7byfpQDhG1xhS
9RTRgEr/NK2IJFxLmx/zDQDlRujUKwOJxR3FVAa+kkBmdGfQ0TP2jI0gK8xwSNG9RPxqQcb+ytw1
/7ptAeXWZOK5ndvGQa3vYEtr1E403mDlDYiaNVEMx1zJcUIfoc2x7SOkCyWnY0JxnAd9BSaJkqTd
Sak+9GA6iRcmz4xuNQf9O3veNhl2+NyvFcS9Sw7I1Vs6DjWJAgQ5kve9O1JSn8BDIGXBlWjm9sNK
PNoQyi1v38jO924KKEbvQUSZB/Abcygo0D81+Eep6E4sqUU7ULCAOFfkyYx2jl5yXV05Giv51pjY
RjPdHFCTdt80z1wuHByeVbxLhKL/mUtj41UjMFZaQF10tlE78ti9LXKKgT0bBL6TKChKjSakbuz4
L8nqnmtzkHbgJIfUhd8QJsuOSH8u7RiYL/Wmy5lzRc9M7RMme6XSefksgbXdgXnwboU02Vn+Xvvy
XCT1/bIorV2kXzrWw59YBc0MH1JtEw3tRvP8EC0l8u6KmjdTau1zOPCINn/hmsZ3DsozHcsOTULA
joJd1zEznQluBpCbU13RfZ4WsJHhgsCTPpTO5BWiIJqGJF/l/LimE01cgz01YghwfzT9OfEtpavA
Jm6u/mmrxgD/iFboHF69ce2eHBNw5qUL8pRi2xiI1vlEu5k9dOfY4ltdVpug+Y3a8sLRG/YHGyGm
nyGS0gKCGoTa3GoDiALEnzevBWUNLYLXY90sRje/8TnlygiDcW29bmHmIgPS5266yOd6mQ+TkNt2
KGXqwfOZHNpzgoNR/ynY7F1BonUlsygfHaUyjKWPAego1Oxi0i71dCuJ4pYwjSPPXdSlYzXu/WqJ
ik+Ls8InuUrWunz1qcGytUosjc0lmem2Zcci0xTbQq2GeorOSXfjIYencukX+pLHG9iES5fwrgD5
rEP1A5FPdzJKF3wsmzLrCWdu38Sd02pf68Yv2Gusq+cd6VgV792qMZ0jIBZ/OtipsX2u/BU3pjas
c48veh31gyB6YWckKjeeOirRHDRbQOhw7cin14U195dVjced00xJ4TjwhuEqUCXLjK+kADrkDwhe
Mo8Yj7gjIIjzmIbHMKtHBHMtMvf6QB44rtNWgrNMhFEGTN/IZpxwq4D14UrXgwRQp7rsAowCx+8f
xx/JTB9b9A31c0f0d9nj57bb2BLk0//+1wzXx6/t7lUez3/UM+v1fxOvtc4H+Z+rUI8f1cf/gXe8
6H5UosL7+ocU9bt3B23w343TOBT/IUXlb0DjMMchKqUQhHz4/ypRLeMvRHiAYpgVAIJbu592bOcp
/1//wV+Zpm6YfBg0a6HrWH+iRP0u5/tx9uE7hnCBnnq3dsPnPnMXNiNCsrTL8Bg7FaIxCmnNzWJl
IdNAnFreetJSoLH0YgJm+ybMJH/EFIpiBgP0yim7BzU+lqZ1PS5mSSEt0PbKGBQF1yE4J0RTJW5H
a8OFycFjOMgV30OMZQ5Vz7xq2u2oj+VlCucQEX5TwFSFQp4jIXMNztQmxzFm3dYIEWqN7d8koH80
pP+18fr/HCBgD2H9zwftJdLpZ8N1/8//ppx2Laz+5nc3sLmjtHZT29+U07b9F8Y0T9d5caySLM3/
HK7BX0iq0VqbKFr3f47k9e/DFT4AgmoX7gSGs+//7E+G69nGgE25A1nQx7YGXDOwzqmVjRJUcHvT
5Hg2d+lpP/Bd5WI00ovVpxb9wWnbzrtAZYlqJPzhCf1CzvxcF4vRgUvvQmYDSjBW8O/57z/oYpte
0d61U/1gz4WItUZsj9JGTjQvkMxfuNb5beL2RS7rmtRFOdxRGHm+/4FKaTglVhUQubVMkEJ9Qbmy
JqrK3CeQ291Nngn5Ao71l9ckL550WUpv+rn73AEBtba1t8W+TZKCZ639V9AB2ROLtXZT9t29O/j2
C9c823BZ+32acB5AXrM+A1N6fp/OPHn6CCg/trssJ/VjEtZtCYIQ2XGzVg/AYdsXROm/uiK+S/aW
zHme8T0D7Ie3KKl4UJGkR+rIvryy9F5cufQNEr235FudvtHfVs1/Uenv7Xe42+t9m1xNhGPemUh5
rAhOV0a/4UvPrvJlh20D5h4A01/C0ZTR78foL95h4BgAc3ZRu+OcG7cHAv+KAm1krJeA3tt1u+U0
fl3QAKI25lxY/h9CsL7fHmMUuTg2Um7yzAxJZzrzaQRtcWG6b8ZFBCc20C9GcTMKfliivl8EBhJO
VR/FfhCcPUPq7wGV22GLVWo0WTyCYZ9D1fr+5Z8+PY8x4dFBRVVFnufZzfRl1+u4P7Y4k4Oaju7A
TvvWclszS2aNw8oBnkaOJVCM9eq8cAw4f3NMq5zBPGhpMLR23sTzL8GsRQ23flDxsmxatGTd9AYo
v56ko0EAVdGok2p40C/MM/tP/fHJ7lelYcTczPLP6zvzoahSpSRo5QpTfZOiHnFpYkQoiTOV/P7R
/nShvcPjOaC09nhtXDfPb2/SiCnPPUfFkyeyUOZ589rkYH3751eBsefup8cd47l//D983J5Pjg9d
Tx1TmLF9KEWAytvJkPX84We2R10C5iKlly96v9Dz6yy9i6CFiPbYmd3yi82cesBRVN/qbj1fNawk
EZwL9vK/v7vvK8yzt4XzyMHwwDqKgxZ68/PL+hgJEOGSO4jWrqOx76O9H9cjOZYXo4aVVASHtJuP
uvXSMPlpcNpwLl34iiyA7v6NPL8w5QqoyOW4UVi2MqIXrSyGObCFnU+1GspvW0Cb2ozp7vc3fL7i
7mdhwMXAQ5zA53xzdlmvCRYJOUyPU6rNdBEoBacUOtKtX6OqwaPzp5QXrodlyYSyAdKPqeb5bdbt
IPU+1ajqD70RV3hgLtKg/EMwM9Z++myY+BEJgGWGHPj8Kh7l/9HwKx9PyeZcrVRV7ojdUkdN19ZD
vr5ow/rpKXI96iPgiwDNUtc4G6za3ntbVY52Mw/Gg6KVRhs8J+wQ4CzLxQuD9KcPnauxNcTbtm/U
6JI+v7vZRnRfwLeJR08vL4eJqDhCkYcXaIO/uicXsvpeHcI46+4Oqx8+9K4QuaMpdPccXbzPDbrh
z7YYgX1W2GDjPxyF+x2ZAK745jxaxmfva6LA2DmV68UL8SIHYoOLa8c1i5Na1u2FAf/LhwcJhUYR
3ns4Q89vCwW7Ei5i0djMRHeFQ2OMlFePfzpL7jfERwX4nV05NK/nVzFHJ5CzKP0YKUb7uDSdONWZ
aF54RecbrX2Y/3iVs3txa6sfLYdhhzIYzYngYW3WnMcqpxNWQtt58/vXZOw/8Nns+P2CHD3hZECE
9c/e06DZ6cL85cV0d+SbrhPFg8xa66ostjIxhGuH/K2Z+OWon4a9aIvH2iJSCn2WAN+oZ0v5Artz
v+JPvxH7MHL79qHzHXzzwygl/8HztpqR441LnWiGMbwie8RLRgmtdtDnLwSsmG9//xj2r/mna1LA
3E9cID72YsOPX8ZcN8TB1oYXr2BZEeU56hhUWn2siEl6m1ntfZYSEDJVq3fx+wv/8pMEhszmHJM1
C8bzC+dDCqytdjyoAIt1YXSVOhTzoqKq0L0XTg37PPzzPf7zUmfztN+oqpCKe5xzub4i3+benIsy
BHTaoa2tL/xRVw99oZlJa0E+/v19/vIbhZBBxZZwUJB4z++zDUYLGgcvdRASRkSgLASiQfPvTDr/
vMq5r7yH/53LZY88s5b1yp5zjE0k80ROZw/Rv3FD+5TNjEDB6RxlXSmYvOyceHFmQNqg57UfAE++
dFD45bikss66SqsN1tPzx6ZBMCC2ise2Om5zCizlnVBcZU9r4NkfW8NpTpznnaPf2+YLj/LXV/Yd
liVK+oya51fO/UaXhA16cSUJfg/JYjQuXASuiTO3+Wn9LpdwkbrKYSk///mjZcvLJpFPIgBP/fzS
qtA7TWoLl7YKj6BOuz0VQN9fmPl+9eX9eJWzR7t5o9StcbfYdIZIqK7ZUW+MYPHWYL75r93Q2dJB
HhbtZ2gcceMtI7FZIk3GaX6J9PCrpQMjik0lAgcGXIXnj81r9LHtMIjHW49W3DDpqo0BOzIDlhA9
Kb/9Q5r79y3Zjxc8WzoQgut4lk0v7t2q+twgxiH3sSrejnK2/o2vjfKVTyUAnjOW/Of31sO/m9eA
ZXEZBuuzNyzb5SDX6YUl/ldDgmoKFnfIcTZW97OrjHbeZw7fdGkToclxN70yuwAFFG/v8Psh8ctL
mRYcbA7mEAbOhgQNFqKfWyyWfeOjqKq19os3O/XFnObT699f6ldTL+VyUjXQjnC6OxsXgFrUwKHA
wwNtG5GOSuwAY6d8Yb749VWgduk7ifSnHBM/KJGCYIOMXThLiWH53autlfPlv3Mv/7zK2ayERolz
jMYb2gbBLJ8t2qGw2vrfugoIP8qJgCvOU6b71EcAvDD3tb3ywhHbLJ5XUbwwBH71xEBmuKAX2Shz
KH4+2solVbaquRdOyigtzKxmbrdeqs78YqBRdGXVBdMHnfa8UTGaGHSF7PAUCgFOYFixax/SDdOr
g1EveOE7/flqexGIdixHbo6e57wM5WAiLFOAPDbnkCJxYTD27CKlTouydcbmhS3Nz48QQgagKJpE
cKp4Vc8foWEW/oaM3Iy1oTYStlJDOGe+9cLh7Bc3tWeusB01eISsxM+vgrETnhplx7idMGGEvdeB
v3CGDEFu79NI/ONxAWrEok5BMQ3j4XmxnnRKthRgoJC+6s4XClwbKnjU5S+VY77/3s83hK7FrgLa
HrRy6lhne88ONPHWISuJ1UIG96e0wSu5h8Nr+nZJVt60oQzFxVE+oUSz0SAtlhyiPcMDL7yJp9/n
LMDf3FP0NouE5Fi/TwKjxN6IpTbAIM0wQT+a6l5uHtKRtJxoWYzBOv5+Tvj59eyMT93bI3vgKJ+f
nbMBAt80WJwXZr5ZaLcIOKPZsvsiWcumvf/91c5XWYTwoDMoJzGd0mV3zhY93pji3APcsqEZXgP/
0sr3CJvaKs74d7AsfUgtf/hVcc2AcCiHSFxcG8F5BWseAV1XjR0AvlSBf9VJy4LoRdqrIEWygTD+
+1s8/6qARe0dTQQkVHOoIZ2tTU5QrMifZEpBJwdugXfMfj+4i/nCLPvzk9wZhN/j6tHdUxV8/llB
QhlEO+VprFVkkuOl6LyvWw3QI3PS7oNTzoaM//TGyNTZ/8caT03iHAlLJVhSKzZTPmQ5XKCDFJed
HP0XHt/++fCr//hlcZzjx9uQuAPqnUTcP7+1cZBjQxeoPaC2wdtQ6a7WX3iIoIb7woS8lmTE08K1
29L5XS4qGeezWd5WQ+3fQr5Y8QbkCNaxOwSEmGdtPj30okw/QmsjX2DQpjpkNmzfqTK7CjLjkSRn
+8IwvdQPbZFaaJPrIL0xanbmrlvLOza6FdhrKi9vc9VPB7B14sH09fEehSBps8qABn4F66/rrqQD
Enhlb5VfbPNKow6bz3ZD8DV+vckt6kdnmuXRSgv7UgfkVx4KTzhPWIwHMKv9dqOZ/dfO1ArkGTOq
EqTwxpd69w1KYxQfDAxCV93oVXdSM3ZMDgHNj9Zc1Hh/mhmOECa9wYcJaDvbp3JFgIaMapseIF63
eDoXNFjxKhqSUJdew7gL5U0U8Zb5GeFXpXSzg65qfyQXC0ZQCLkbJ+WEuc7FynbVTxpJkpXl4bPT
CAztnUnd1GMrDp5DajeQg84Mt6HXYT0AP7i2lrlNNtsG9TGVaa1CC8qzONhj5YeFlo7XW1ZbAt1g
o7/30mV9Syqsk8Djc6LSGfVQIsqcEy3Pra+2uZhk8ZKYQLb4XMhwaPekkcycQDCw3307dd7u8jSc
/Uk1WYYCEmFyHjlSU3VUZ1Qik9St4Un7Re54T5ZVSSeEe6O/la3tYZaRThO2ZFvUcecb7cdKNEBy
y7HJvlWT0VyNvOL5EQVpC/htAMOK3rptaTFia/BHkjog5XbyK8yB3LgbM/5hbA2me+ttRpCe+LHY
nUZV2hQMVtfsEvpXtMeEnCrjurdmczmAfO4uUtARAwFlU4dDtwX1adaYmq9IMsBNbbT50t32TDrO
0audQv+ykKzTJU3Qe0+llWunwZwUJgI/q5/MVdwb+dbGWzuP78zN9OqQJEAMDXWLuv2QTcquSGBs
g8/KmEq81LNCiFHlRgRCsbyWmpmuIdRfWBh6RQLBMOIrYjbrXHTuzQjmsG8gGCAPk8i3IwKFtuwC
8LV08BMJt3eAoxSegTGxR4vdXdqdyuukKYLqJmtVqUPAWkdJHtHY3UwjF8OwDI0Qm79fVAAncOVG
YCv87VoQ6m3V94SzZdRa1iwt1ze4Wwy+I5zpI+Fpvu9Gdd1v+T0L5CwSkxAM5+AF6HrvXSiNfNnS
d3z0mHB1lvY26IVW32TTqBVzxOMwp4h863EmU8sHc4p9urTR3g/j2176vR95Y6BlHxq9bMCDoGAG
6Y3qCzC1P423GnDHHXQ5yjHAyLzpOS3PriZSVIemdVy8UcFVaL3WB9iJ2i6cgTWmieePAqG+n20I
/H0bJENREo6LPUQ3E5tvdY7JYxFtQsh8d+cvfElo8ip1lwUKClbqLuB9nHXjqGX1mfsFr/1o4Ytw
g5zwgtQyoPPg4UKKLYkp6LLvll19xtbt6xhsD/mIUlzLNAexmBVs1sErRGbgy1jz2wLvDliRoenA
iOrmrbOmsohnvdc2orlHG1kn8iIImQrbsC9leemZKMxPhAZlXzKUZsj7R5M4FbXhxmU/k1WkBzQC
J483pOoT5kPdirrGJ1pPmaVHKKxBk0VDO/4RIbq047rNdNqtOToHJHqF4Pc1yvzJHTRC8bB3Su1A
i18rkg0J9FE6Hh4HxO+WHU5rCzVqUDqmpMzqERhOaiFvJaNLhfzNKpdDp4+g2bvMqs0V1BTBRHHh
rsK79KQh3WvWdmq0jIHaOOnA2stEhz72qtyKLYhwHs6oXQNvlbFtr+ZTnvUBHn+rAHqzQpVzMTgv
2zcdsUR+SfJjuSZLnrmv0EezZC1OpwPg8lfjzuy7DczNoEhXL6bc+zajrbth62TZFxjcnPeuOyn9
ZE2Doum1Cugmdgf3M5rbhnmkRdb8FfLNog42Jrr3Vd243JTcgKjZW0ZqweoZ0xPhrz5egEKV3cXE
0vEatg7B3Xar5oBM0sqCQ5V6QQokIPVfpfRtvqBn99ywNqS0Q9FPoxVmfVp0R6PdrDGqZs/9zCCb
MmClvQ6GRRncQWdtyxCRtzDaYTvZlTjibLNe561A2JnjV9GjHmXil7YVzEG+u2dJzZU3TIltN7mI
GwLlyLCp8fWENIiCLdLxqtButAX7UWLD5g8WP9FEX4ARM0IjZiFBHUbtPfgu64OsCqrAS11b74Rd
I04siDUsjwYN5ovR8QYLI+W6j6gafP7uHgleGY7IMEp1Q/q11+y1DD2k0V4YDLbTR72bT2NSUugg
Gd0t5lvfqNw+9FqNWobrwhM72ASH+ZDardWPmjxbrXgka/7NVKhKj4ca1AKrsuznxLHlCpiNyfrG
NfP5TarKYt7BUfKD7anyVTlVukn86I7qnbDJfMViyowKwCgPXreuVEAzCg2Gm7GNCPznepJtZMHr
8cNWz1nfSG7mBQZ1IK0Y8oWnHdsthcZgNaJvjlurCnhFPGwn6sqNW5RG1umhWAmHCwd66J9xRFvW
Ve+1ngBa0HR2iJlQBSQxb8R4lLLy24hPDD9ItWqzH6qSeTaqFguxNK5WS4CjNtqbfEnB2JVUGPBz
qSILOE0EznYxbC2+xqGtcXAGcpjfmSkz/eXSlYZAIIu8+mNKeLoBpsUcy5u2UTTswzbPu+0Ailg2
BP8QPfRa9ZjdZoI62lx88rCntF+mVXNTyo9eMVdHW6LdHd9wpqxUeyM9DLpl0sy6yhT4jMwWzWuw
vdJME5BPQ2oc8JmRtRWC8x6ovJQmkBU4Pp7Wzge9U70La8PV3BGJulqX4ktR5Wb5zoMpTE7KNDqS
qYgNm82XNrRN0tUu/lygDEMaO9jl5rDIkN7epmYlTha/AGmbZY/tMh3t6ivz9ZQdvH5An9+RQwTB
uKYMRSRK32IRKGT+dcQxBm/LXPsHPLa2ldiOcrC/jnqVAOlgZp1m/gTPi2de17R1WFQXXijpuywJ
OCnYCF0D7hBBstXZ8N7mZ2sHP++0o9WDNDtq9TS1MZyfiW3B7JT+IcWX+LoSk+1erbLU3i0Gq2Ri
Z1gm4koBpD7IGk4vil/hrAP9pGx6aK2aoHJEY2KLas2fwQgqkZ10ADHN5dx2q3ozDEs+xqwZnf9U
tRqRgl3rFR8XtIAYIcqJ1U8Fi4LjglnQiiTYvCGSavMf1mpqyCWvhNNF+byWaZKtOUAGC5MTxKii
McTBN5fgPuu3/sbsXAEsr9CWK1QzgEXoOebvgTpb74Vo2vxRdKQcHO1cidt8HZmxBiBnJxL05ByS
M7xj84JKsGWk2fXeq1azjkzqFVmCA7sVPG/fxs9hD/4daXjVN6OsNw8w9QhxbiERhK2zRcZMbAtv
va+8rvnEjGg+1o0BvRF62pAdlSWEF3oALmm4KhcaUjPl33aVhX0kCH7+smk7rFDLd4Jc2m3dBf6h
LoVQZeNsbln3Qwo1ugDXMy13q71jNpzWSL/ieZw4u3QuW/d+U+XX1Wc5O7R5P5ATQVZINGsmK3M7
VQTZtuTSn5omZ1u4jJbXJRUrQqKV1ItiyxAWoVqB1dkHvE69DMeiXN61ynlKFdgZvco+OtIaDmO9
37jtTmMQo7H/NvUd5IdU8pPTark1vLWAejl/6aagiCk2ies1a7iBYhz8jNhEXF53Od/6YyfX4lta
OOZ8mZM1Gvve3Cfwa8gJYJdgYCye1EgW0TImNFW0BHiByQ65V/WnGQfXk9Dsh5WDUB7Kid1R2CHl
xAHTlPYRUHUTC31UMZh58n1zcB17ncvVY/bjnGWWwkVQLNL7Wvo6lADRG6/8VLtUwscLB2Pw0daz
9dWumY+GafOv/dzrE3MLgrcBDcirgD0CDutm3SAbgNLpikZ7X9tl84B3TksKc7AfB1Mur6EgmgA1
g+JDQ7YBh1AFVT1cBafX/bUNcad8dcrZ3x+LtM5hQArvKfNH+VAHjopSUy03toP5tekhCrZkX6N2
rh/V2lwYc1cjWJnUK3Nxl0gOfNlhrjYVLTr5Cmx99pAFYT8VfVVcGG0t3ilWkINGTCZun77B+LP6
1yDCC9AXfFvgAVJuqy23h9FjPSTQwz7JrZgucyrY4TrprwhXuvIa+zh5oFbQqE5hk9oY5XNKfYFL
UlIpcbihXDCfdI7YFx4mz2ML3fW9QplOBRBGBuiCFc12pnu3KldLMqz+1bqlzZtNcxt+d/KVys0d
rlI7OGl0Y75ty9hfyqV4F9R2fmPpGr5tWwelVFQyBEunPeW61b/aQBk9kgw63W/atLnJQiY4J1Zp
6hc2HuaDzlC01GIlVum9XzhuhmrTL2kztU/DTFkXppQ4mCRMQMvtxysOocVG21UP3he98PLEXlOA
QCP5yXY9+BeKeLl4kxBuEOy5V9VYq2++r1kX5W48lyUsA9JCL5TUP2Dv0u6roEwvzGzSrkSRFxcF
1hjoRRrUHGPN7trJGe9suCKQc1ygfstcXufrql1Sl1gvIF8xly3b1xmlRlKnK5l9wp3fUY8iSAmz
Zpj6Y/k5BWh4amk7vqqc9mPD3ouTheWForPteFy24krWTfFRy2pATE5pnhoNDlkPIToPN9flGUMV
RCHbL4lgS1lFqa0B/3CoOiWCQz28BZEC9Fleq2AIruwF2Wtku0BAlWoYwE0pzUPuLm7c0Zg96U2j
nVDXn5ZKppe225ZXc+m8tVNLu1O+sYaYhbsrR891xqNa2yc377wbJDL3TBje1xooZgKy1brzyvTb
ZI9PM/fwkeNHO0Q1XqEPaxVgJCTNxsXyKsYHU9XTqVLFcGHp8g74osV3w6QKxDgVqI1d6w45Btsu
e5Lvi6WAbo+NNSG1tgCsb3ESYV2yDFAdHUpoPFFZmzLK6/SdYeFZ5BBFnSza5rFbItOcXMBWGLYv
qq5nyS7WEqYU0ImVoGt9XFbYCw0JA03rxhxGjfsla3WwbYXlDFHQUFWIIaKBDLB7fPrMW/14v0r4
sJzBKvAiLYVbjD229a5z6laFWuaan1Bk10luB2MKvq0lQUDNrrhZwbHOIeUhzN1+n8ks7nlbIoJW
BOfOqrAz88F3/meDKRaYXOY6R+ISTEhZywr51CtL9lvpWMLVJfzHtcLCbijJypxqTx5odQA/pLOx
H2lStxO7zikUOwO+IJxrg+iiorNm47IE7TNHyuHhhdq2aqzE+eIDGtHzpY3drvLuNGASftSrHRJc
+tb2XhPmlhOa4aYmpNvMesL1jEGf3gRMhF6Y04T11JHXrd1jChQACr4MrTZ+cqdpuquIjgJWpNlZ
Fi/M2p8brfDLmLWttpJpCLBbK7R2WeQLzxwPBVbxN02nMbWhqSxg3Gk+/M2CvWV3PVNG2aJyApqS
LByJ4E9sVS9I63THh2ZpQeRidZZeyOo7MRTo232szE3YdCIHz8JINkGnyIrJoSAmm5I6lJH5zusJ
Z9/1NBo4TRqaTmm4FkLeBBBQoGj02UzBye27N960UTcmrzzFC10CNdGHrchim63YN1AnRDC0mPQ/
tuXS15crrh103jI1vWsNtADQKG/y1U5ebVETwz0EOdBsbClntv5zvMEnet8tYKzDeqNqGixUjiAo
lzw9M+tswhhI/Ngic+26PiZNzb/GAOffq34JhqQWaelS3RlIj/ZWzuKxR2CWDrSaPTaCg0EmgrSn
KiLTT4jEmBemyKJB1h8j9li9YwA8YziZ1aDXx1YftYstdd5bTm3CiqnInj9IyrCkeC6kMYIgGxZ1
AUtvmuAYVttbt7fSr5lg5Yk2t2/u/aIY81cmmzpsQ3unhppP5X/paE0uhwzcL0Mwy9N7gsV8Dz83
lmCKfqh1DhqoR0VGe5O9qZaUSjYDUHDs8zM3P6D0arFhUyjuQ5nhswvtyQarCM7AKhM/DZZruBwc
yIJlpIDU+bUHxkhvkFKaFJD8aOxgNCcY0GfzsfW1Ofsm4M1O0DJqc7w0KLpdN1vWzQ+6am3Ix5At
92NIjxr20Ng8jATzoOyokLRLHcNuYQHRLRzikFSwB0crrnY/Av6pXXmcVr4IGjgy8tSGV8oYRKPH
G/KQm75sxEdjDQRWxSLfbs11YwKcXR3+Xwo3qCcC25ng83hNEedWpTEi89p4XGYv847TvBERi6TP
FiFAVvggdpbmkJMHjmSnHoguotU+l93khkZqz6w+U7fabyY6QOXroR+b/log7HFtuGxVpdi+VXSB
fUum3/qt4vBDnFhbhGnd6W6Y1R0QVQra84bNs9KqQ8NcR70WEA/nHDrXd+0M4CLU+mq1wj4wZR9P
2WzLQ+DKKoXa5nhGSFnUQW6TusF4bLpyRLyOlN5EmdWNEtNkLxUQzE3MZAB5kAFZwBdH+VGt6rK7
20pjMK71rSFTMFgm8DFECMw6tXGrnI8u4muOorLnOaVQVrzLdQka4tIpu2pPG+XBJZ4lu8MEggGI
Gdjavam/XYmgdJxkXWkIXAWbJ9YThcxluhtHxLgHpnxzeXBGn3PVYTYtcJ3UMiHCAi1Kh/5RVI5d
M3I0KV+nm6Vn0CAIVjhBbR+7k786aPuYWPrhQQaLiTKtIwHuU5tbHbDWBm/LXEdGAZ3z6NAZAojK
LpcAzMZwuybkyyv6m4KaX1uHQZcvRhvpNV0kI1y7WbZ6NKm224yopmH9bRrt9VPpcFKLOI6Byor1
bXQr+7R0Fb5syjNT8KbCP4iEFCi/0uAxBakLuZezoEapvBqN0X0TrKW13qpR84L7ojIp/hhFsbAj
mu18y+gN2xbngC1wSuewcpCu31E/r+RBy+0Ryl4PGZq9ttCUU964Naqq7ki70lJHkJ1DCaCValGU
kfnOEdKRC/BmFWyryz4PCzqwOKA2K8SvxhH9sctbb4OUAjQFJEOqaV1owVkh4ZQtYFa/rXts0Eev
Xxd22xpLuXYvIeZrZYifR1vfIDwWMB90UU+1Fg1b0MrjmDptcFeLaduu0jYosivoWnMBU3uxy9ii
U1DEfbcMomJtC2QJ0GGYunu6U6mZOE3pLDeVa0L5DIO57/xTmSKohQUzNn5z202t139sDJpdD1ul
97XDcgeLrftbW/j/uxT/w9idBL9xKY7Dx6/Vc58i/+DvEXvOX4SxwP1Aasr/YSv5h09xt9UyB+Kq
JyTI8ejL/tOnaP2Fb9ZGQIJMFV+dy1/9w6cY/GXjf90z1w3620TD/IlPkcjk551TVH/8GW6JXXMY
4J440/5ByhwLz5vA8WGAFeR7V+rdkNbDa3811bu0nVOOPOkyft08q3vbmFDjk0ya0nvt5fkAUKzd
AYPbns0bK+qeUH60sYzctHZuQMawCpVB/bgINIZhNjqqO6x0yt7q5XD0aB828bRYCBscHItgAqxp
RLnQan2bUBfqmWvhzUuEVO2qv8qEJVWcca4U8VoWmpEU4DKvbKMd4WEI81o1w9xcOPQMtVjatcij
BRMGhRCt7b/aowUGA5hO11xNwPbyEGGFHRw1Clom25babh9MKzWzS9n+H/bOYzluJUvDrzLReyjg
kVjMpoAyLHqJlNtkyBEu4T2efj5A6jsUb7cU2k1M9G7mtqQiqwqZ5/w2rtQetWx3zb0nywuJcNaA
7+365mBZfUfka+L3C9k9huiCroBJXDdSDvkyc43+REIwNXJTT7xImJN09XlyezUx4xdEHTqlMoBq
IxjPcECwf87coWMNnNusDhJblzpRYaDFgcwJv9obORnmlKep4b5uahkHBNGMx9RVeAMXEgB78qn6
Nlmb45SNkLowrmvZFm/bqvDyYzX780c2KY/CZWjuYEgWzgVT5M6V1U1jcfD10SqvpUUSeex144k6
6Jg7PXcauCd7jXNz08SvglYvEJikDUlzu9GzVHLfgWl+JTd/eZ1boHcktqTyFEUEq+9SKxFXJdpq
uNuSSSrop64qOSaluOTEpymiyyOAjUomPl3FGGNZUBJ3NnekrMDqTBlxlKE58r0LTPJu1zLoZmaA
b/hVgXf6ktWlSfxvmOvKiskxMumITKPy6zCUhKB3ZDN8ZLtE5KC8cj56xNUwkZBIdJ37nKaBRQDJ
F0Ka2wZSq9ebkw84YB/bxRHvq8GuzmM6pMMunseIRB0vLYo7Gm7SmzbVR76ZxJnJADEIUZS6NLQn
UkjKK8oFjPlo1/E8Afp1DTTUbPlDc7K9SA2nXJAPe6vK2nKujaX0x0satZlDgECw1bzP9LoXhB5Z
tTyjBVlagJrC14/V4kn3yGrc02LvxkBgprGA/0JQT2fiPvX0dWpNZU/t8VxoPDRdPJ97vVDxic4B
b25JlLSL9GRoGcx5M4qInrwMjJ37OPFfI30iOWMkVWOBJVrMqriyMhrlviJNJ+KpS5xTUpsF2B1x
YaEOlmWyitXGEmSpUT+UfAluioT43JrOeYKivLE54nj2DwuaqsAnIfDPFKMcV1if1siVNXADZ82L
4yovKUTUUGwEzDLtfhrjhMQQ8uR4+Iz/FMYm3Xzx9b//gc7sl/dZ86n+6TZb//j328wWr1wTWd6a
+ICt4FlfmSVe0SJNTxhaVExjq5T3n32x3ivUYqtA+sf/iJzvfy8zVGsONyM+YNfzqN560U72y7Yy
/YXCiVJtbDU41hzETYh8xQvhIPSNo+SgF5wpGnlJDZk1J7JySytYCnBImagTSd5Az5FXQ0lXkDnx
yQGLix+hmdja9Cl24nvPqPPsAS0Ve2WJagoik3fFDCJWfcp02hZne97pfnrwWMqio04VRnTw2Zjc
M+6O3Du7S0ubDYHDjVV/7Ovcnl/LsuK5dbTUV+eU0in7rU0UDvU9BR5MSGg3N8QxRk3xQZ9yiZIh
g4YCh9BYdeS2r9B1we7SbHtMRPCstWMBYr/p11VHEB9K6xXJMBwF2zYUVetmFG9bkpzIJ93p2/bU
bJuUvy5Vqeta9Z5cI6KxBn3uWLyGAXvxtdN7dnYPXsR2RsMm99Bc1x1rG4ILYOQQ1/o4np1tu8u3
TY/KKGqL+m0DHLdt0J9n44FwOq7FYdsXyYDpb7TvW2SfrYny23bZrItmq+ZHlTklOoF1BRUVYYnG
ClqSGZ+RZZZt+6pYV1eaPDQAUzsVVOiuu62x7bly23nrbf9lBRyA3p3EiA/ttiNHePFYmDl52Z4J
U120PVhN/WjXBnHq5rpfD9uqnW1rd7Wt4ASXs45322pubWv63Cs57ettfWcoYpUfaBcBA1s3fC4L
Ozs42+JPXxFfpyjqAQQYgHhpu4iseK/aRq+DKWqr9MJZsYQmmrQlqDaIIbJWuKH6Dj1orXzNlQwg
ge0FcEKsOIXM6BreWxt80ZZWF1/VbPCv4w3g8FasYyLx920+QxXu656qrxNVTwAjTT7RT2RTQNTS
JruCJ9w3HyJd107WBq3IDWbhPgdyAeJjVTY3KGYeyMY8FJkAQclXtAbdA0ZsEiwjEhI3QMeS1TKF
vbEovmIb6DOu+M88ut61tYFCRJYBEFkbWARtW9I1M7ZIAOj9ULe0yK4SiBVl6tlR+tDYwCeUzavu
1cnr7jhtAFVkr2BVuwFX8wZiIXtt8otqxbZQQQBzWSviJRLSfENnA8LyFRNzN3gMxrp6XGIH0Exu
AJoauvEmTRufaixDZVQwrWgboBnAG4wsIJwWr4BcJdJZggKvQud8A+0ykMlPvhHhE5QbrFduEF+2
on06u1m6HzcQUH0HBDdwMN2AwrEfaUfJNgAx/w4mrriiv0GMloDuC9oNeuw3GBK1ApBkv6KT0kQg
QkStA+xWT3Z3VyR99zlbMU3AVeBNXR/Ga4YpQE/SzgFAqw0MddDLvMs2iJQiE+DS1qvmD25SA6JG
TF2CXiXXvVMbzDq60kOLtZCnutM3KDZTKbAs+i8gWjJggWvdDbp1NhgXjAFIN93gXd+ugHqnFfWl
TIFpMdnAYLYBgGHLp+4rdMyYUXm2iSw4odchk75k1flCQTEYc73hzYkcFBK/DYcuq7W2bN7waUJ7
shu1odYK34M8JBoixghu7nO9Idz1CnZ7G+4tlt68nDc0nKTh9rVNmrpGVOWKlzvpnJehhUOopE2D
7WtfrPC6MuH0EkX2Z7uh7xHFN80RZBJU3kHoCam+gvW9JO5/R9RvPQQ4ccHznQUFXKhWmN/ZEP9i
Q//NjQkgJBpWQHU23zkLcvzCFIsFsrYMezONbwtuqsTMd64hmWOsJH5E32Nd0MoBE2emN7ixhis+
LtolOv0+c6LxNvbSMMpIe61UlL2eXPtSpXV9l4niNb2Lye2cY3oS2mXZxG8k8lFuBPOym6s7OdYL
LKpmB64Y7og0pti4PrsZsnoQS3pFAs7/8pSDAgEfu0ZIlUd9Dy5xthv9Io4YB/02T6Kd1b7ljiPP
VsnXXiHSx2we31ZsJXudH8LVY5Ks+/5rRLCXkZtvSbG4kEmMq4PgFKIx3VtDUvrrO5/RVTwAqLkB
5iI+EWlWp8GlVig3sutltWyRh3tEOPuZcoDHltKDQOu7c2229rfKIOIS5Pm6wxF4nljslrBH8fje
jhJ64OKBJjRCyi/cMX6o+RcMLBIRhJ2Io0CmiHMhTPi+72Tf16eYRjeoJ4N6ODSBuo1steKUYykc
2FJuzXkQByuhWQc1TRbtQf8iYqgnce8XrnlalszlXqHsanL0Tx7qHGT45ZouXtaHKFGXkrz+DplR
QAr2zm7nW5Xk9/QNXmkDBWWEMTrZ175xrjMtTy8XIm/vaVFkn6RwlWDlDN3udJP2Sf+QD3BBRj5r
J3tOH8cmKa752AfaYUr3SmYt6ZecRUeBmBXIE+An0+17WkyS4+C4M1nSrNwmgYEnzc4e61wpAHBu
XiQqUKZpf0mbDaxz7p9qO7uWvrTftDDh0N+5cW/0pgAas+6nhvjYnCTFj44J+yHyWtxJjetkcfUZ
8JCrmrX6pqPVTQWZDzsSOsgV3pAKWzw53lxe2aI0jtkQzwfqcNzrTpvKW71pvxLRaF3UWhGWM3Ab
WZQZyiXHpJwhJuKnLY1bUhxpuilsOz/pM7H9LqU3u2wCN8jboiDat0/u0oj2JR4qNdyUNS00lM1k
3K5dFaFoG++yiuoXK44fmon2kKrT7g1G1QCXcrMnuvkd2Y00LozRF6W6j9DCjDSrb+SNFunlg0tt
1UHWmfXVM+RjunaJKdwIO8JLmF8WKKiZOnmq3Qa2dqSmaGeCOlbZKaqsjxibzd3U219RGAWuh0bR
1N094cLaGw85KonKyg2dGYWKkUry/EklmLqZn99jZk3Kq6wenRv0NKhLrOm6RQS4Q5fsp0cPqcpF
RygxBZUtqffOfVkUy8VMfUqoWlRRSOIPwvDUXe9G5lfHUq/luLyfzfgp6bXhXtPG+cGEAf0YdTWa
yovYSSFmE4cgKX75oqKerbTb4oK8R6yoew5Uk6wX4pkp4NbnSr8zDXPIrk2oGwFZ1pEs+lQj2KV9
0szIYw5HWXd8Rr1NQG/TkZh1NvNmHAgNjQdfPUmAXtTymWzGDjamNJcqpHaTpfumbkSMHVCN3oC+
MMvQuXwZiB+skn1JkAcldMwEVpHdIIwg1B3JFnXmZ+DnnvAIZeaou3dCoD8iF9Lq6jdILrXpg5OT
yL3KkpijrLM7L9g1j3EeI85+aHLNMBHP0q8yZVcRjiB2f2FitWnvhsyn0O6TrOm2zcNWDvKJJnEv
yXdIdfmRWoTOH20iBAhXbGnvMSfXgMUabHcicr5yX9OiNu9yvcnUwa0QwbLkD5hsbhot1azHFGPi
e8sik3hfmFRmvKPM1dZ+RJb+B6X9xwat/nuU9goAov+EQOGn1XaFY7+vtqb7anX8eAh6XXIMn+Uf
mvor3/F8E8rc4KHkxvprt3XcV/iDbBK6EO6Dxa6emh+7rWO9EuCqrLaEKmz/3B+stpvf9pnBRQek
Ra5H0prr6vwIxgvrmC0dRSSvU4W031Z+WBUG+g+9sM1PGutjFsLvzu8UdAwn2/SRRhcZgOB42WFB
XGrsZ1oG2jBzuvySqo682i9tTp+bhTgVWfQQdeTyJ4zud0WUzu3lNBnottmep7fPgIS77z/w865t
y3vhdVrNqngiSXmxkGKQ9vLiFxEtkpKFZqkQlWrso4Op454+GDaycz0SPoacQKGbNFGI0JFTf0sq
MneCiDyTCKFAEsGAeAmi7cpZKE8YzCp6JG49uXOlnbPmw/hdTqaBvrSbou41YkMMAri93ORi4nTN
DjUSbgZ7gOPohPR9qinA6zDejaxCTL5jFKFmqUv1nvwJ/Uw+JMIpBFUQ8NRwjeadH405m3syoftF
VUkM1QIuu4vQyH2pRIyGdoy8SYWxmqUMRpqNMNgk3VCjnsVytluotWH2GgW3WzLTz4EA0uI8HUj0
8gIWtHkIkiaq7jiwRqqbiaBtdq2HLPzQRgxxNPXFw9W6EN27QjGPRUiGh31qUIUUDGSg026Su0Z7
crlaxkMv6GwkmnoWZ8cpJEhGa3JTucyYXwVlLOd68Z3LtKH1KkPv2FwoZ2g+AHk2SBO4kXmTtBol
BG76wqNXx19ONXqnD7Qqd3dD3Fn9AckjuUq5EMONWLze2Ol9QT2pCZvn7g2CqqMd3oYJiHeOegYb
aaS3eTJYAuFqsXyVXdNQBhKP1lOdNdQZDaUaH2jkHbRAWbH5LQLHpVU3axKAXS29MeIuNW/LqTBJ
cXdRnOdYbJBj8BPnVtToQeVxN69Fp8sDEVDW+Npz8a4w/OazdZhqp71Fne/TTjzivWEDGeh7sOrE
uRItoXUBiL9A4pqjIjgYSLvfFqUpviTEr7uBu+q6AiJ8MpRucL51YMBt89NFPjO5mxkTGD4FCdHe
LxoYSwKy6Vkr9LQOFzJ57StNgyWiNiodmkuq8pansZr4NvvsILRpZH7ZHvgmMtKotl9wl9Gt92ms
8tjbWzpastntqBZV9kILXTGwRlI9VKHYGVOGFLMbjtyubkGW72yayC1WjaollbvsFh1nz0FHy6EF
STKrC75/gMMj4pCjZvd6RgCKVqaBWuT4Tth2A9DELn6Hgg4qgi7p7p1MDfHasCbGdsts0/epWkX/
iZi49OoBfiOGC52A5xuywRn63JghZNKZSUC+nrS6N770LNT0Y8TFfMorgvGO0SLUU+HM3XXuZUxY
eLZQQeM+GThDrJ3iIb7UGQw+5xgizk6Otf4YCXRVhRAfGP5Fe1riWT7MXc2HHWt8+8ay6r6oSicI
1icQbOH5xmh2NqsU/WarV3QmeF5hfJ77dDCOWluL937fD0RCxxPEr19V+bjz/cFK8BBM3h5XAFB+
KqF9A8MhCwRRLP3LewTt1nwxN5VFmDL1PhxShuY9tb0y0ouB9zsUMWgZkXxeZ+xbp4cM0puGODKN
s7sIED3Kat0SWjxSftRCU9mq/cwk1r5zioh2N0vpVEUORZ0dc93T6h0eW8TXg4qilkR6A2hKy3iY
Z3fs+7BAT8MXcYxRTkHP4eaT5tpwOal96pt2dF9aRpvtDV4vCzR4ogJCakzL/WA39kqO86UJF4ar
d/D1tR8gQbQRdMl+KgLC6jx33yXUsFzqXp7vW0I7zhH/P3VErszeJfNInK47IfDfTRMU8wpNRq9j
v0uHwCCvHG1cK4oC6etc1bvYoXoQ6ZpPRfqUSOkEVM0zHzfuBCqEdTUx7iJp2NEhRm1Ad4dh5LTm
ZVUK8gQnjn4B4CM5+E4X3dD/XHcn8sMo1uk9GiyucpwzeEIaNX4yzSZ+EFZr50GhMver2fv2tNcH
NQxXABlj/tVN4iVAZ2fSK7PIzuTFLKqHVGP6y1mjZQ1cKHVzO6wQRV1CfQqqj4U+fcpEZlwn05qW
z8Fsf3FgeBHZCkHvt/Q5slB9YUrs/c584ydudzliZn+MZ4uasqxti/uyLcWtF2fmPV629ol6E/Pz
OBRTc8gyy0GYPa5FGrLFvQnJkZk+T5jF49+x2Dd7xcFNytwYR7cpdYQqKDEkEh7Ft4s5mIb5K1F1
7acZH4+3L3q/LcmnB14ImqqCwUw6r3tMbC8FsoH34ss+eBgv0DMseBjGBDW1oPzrYx3rKQoxnMPp
zoyzhCwDHKtf0Kc4U0jMPMxTXbarQLJW9kMiEcrsiA8fxBk1EJHLNs/HHUJTenCofiINsB5nQWcC
ZCouocoZUC3zFQs9xuEOq1ACFziQfpddmQ2aiLHpuocp1+MONmqUd7hFDYTmVqzMwKiLRuy3AeU/
4/E/4GWezWrhp+7Tf32DwOvmNeD8v/9x2Y+fku6n2Xj9C3/RPralw8Nji/xB7vzIWnZfOQwmdHsg
AXI8ajz+Go0t/ZXBX3EJWt7ilNc0hH/SPuLVFjYmYPEshmSCEP5gNjasNXXi2XBsEezqOLBHa8wV
yQT+OnM+CzCbM69HVI1HzYCIIfsbNB9gXmdxb6i5XhW/2H+1CkG8Q6xD0PTuOO20Sq85MGSjG8Ew
RQkHRJSVMwtsKXmMklieTQJck6BYO24C158aucsTqhQDp4+h8IFBI3ndZ24GVo5EqDjxStOXhgka
V6XUV+c4nnorVBjBz6vvCrxkEMY9U36EEBGvNJIh7EsByOmAebLvBRgCrrFqV1UGXm29zDJ8a0OF
F82riwvwvEnbGVWjX1MA5opT0ar4qkmot91J2wQetic7uctNbykuRpKJYtCullmbHiNBYHIhOyqu
5+RWX7qbpcvEDXu2dm36SHr5BRs7vSftJfkAJeEAdOFxGZiRLXNCYJXccT3KtxaBQUj/AYjfFh1a
QPiPldxa5OSihasp4aQxJuq/+n2qOXsVFcqDEltLPfFIj9FBuY3b7lm5ZVjPZYINwJOctiLmIr2J
tLmkuWcQJliWTpvkTT/ESO1cJOfBACt8wk5kLDDMsRXfF7Hfg1JTdXaqbBj5u66prX4/Wsi4rcgT
xSm1yupyquvC/uziZkW6bXTmUwG+jxjAT+8Akl3wRt5l3JyJ+0ZSznrVNukACzXRkBYmQzNCyAir
wD01VV/ijDmSDgrPfu9E5nhSyO3cnTlXN441f0LLTkROztu4szo6WBz7LFWj3rHRIGRAVL9QpQf2
CIuhO/s+pXUYV7/qsEsbyd6Yp9tO+WA4/bi4Qyj1uqDJ0hvLAUEE/sZjWv42oHKLRP350UEhulKm
zFM6lCn76/NHx6aeg68IBX40wSWHlQ84mjrBJDvfpZANlbU7YDMu+Yhqyx7Q+LWkjdAf6Z6c0aou
cRt795VX2sRdVfE1pWMYMdZ3DqJh+l2YxAupEj8iP6tnsTiyN67s/4uftZulnqmsDyNsxckuTS2Z
3cmkFYJPOs2mXYqeAgsdiCBhE2b7EdJTny6tysz8vVW3Q5g1pHqwt9lLs0M7MD4xTkdP/uRgLdb8
4qT5GWN0nCmIp7zBsOilaXkZm9TOF3Hx5Kbi2hq98qbkQTxgyUHUMrY9ZdKm8L/5s5PeV9XSfczR
MNeQisUMNCQNywtoFZFvc0fTvs2U0tzXtlA3uevjrJS1VfVwyvwTgWpixIwTMUHHPl+nzlhTECPP
jvV/sYJvUMHLj9zVPWAOlGVQ9i828NSYPLYKsydOMnFel3kzvO9r9zGjkvI0R6q7cPQoCwq2mH3N
iITDq/NI1OjbO08bjQt3SLpHCeAdZmqYL0WsxQev7rLDrJnDbz7yl7EefOKI54BiONnJhrXWb8Sz
g90fCjqt8EGES2P27+A+INbSajmUvW4iDCfqiMmQVAoepfJ3b9OaK/PibUKyQL8ON54LyPPibfL9
JqaaGod/NDnuRZFh2jHgCjF2ztWD0AbjBiSBJgrWygOdD0i1y3IIFh99ULkse3a5bzKPtCt7NnOo
EWGeJ8IcfhMF/BIX4pkQ3LC8ObhHaDTQXzwTtMlNORADBZwi5TppVBv27BJvsG9xdyxzmwYt2tcY
8qM3yQqWVBEP1gKnnL1n6aAhNHHt96bNsZPVpnbTSK3dG2LITy7uu9NEn+YxKkwYgFjGP5Ki/2jY
+mVjBfH1X0Brf9PYsr7eX3/s/0gZyxpP+Qss8tvnT0X5c7XF+jd+SEZdRDZ81b+PWJazzVGOh7gF
5Mx/LhO1X63HNjIo9CeOTwXLXyOWZVFngUSHp4fJzSVX7Y9GLOfFiEWM6DpbEbvpMgeuUew/P4kN
A30Z5aAek5t0DR1CWfRVbVo6LHDZNZnQIHdpl33IV8Gd5rEwhP0mwxONK/ZqFef1aWKAUVVKPSbM
8p+B0z07JBfCuJOS/Ax8rRph5TkBSx+jlTTG9EExkZ5p2RXIU1YcoiZfIJhaA/El/bdTs0ubQWD7
Q3tI94trkFVBW/v4pGrfeSyUnz6kQ5E9SDCaAX+M5r0pPZpWdyUiv6s878eHfO6SG23o5y6kFy66
6hujcw9c2zIO0cXI0ADDaFhJ5uZ9Z8FdBh3utSJ0nT66iYmzXPufkKj3A21hYaMVxXREoEewj4E7
as+2SYVd3KuSYAKnr5gs5jH7ECXVVwX4QgfmTC4A4DIZLnDpSGBzCkkDVmPOYDPC/mcvs3UNUFm+
s2LjRjloSPca6Rc0BstsPgirZ72r+y46mHEJ2CS62tzhXeQ+1E0is3Yk+wxu0E66fkZFWiDnRXbx
0VF6hPiQI9xn8jRgIklosbSdFQtlBUZUpF3If0U4bqPGDSK8Mm5ALfP4ZkgFSsjW0SlZhbjgl5vh
61Tppxn2GJ7mMJ4NXR7J+3ReJ5RZfRRC5v7R0E172kmM1N2u9otxD26HkWgCZb5N+8ZVYBoesICF
Zd9GEKz6d7ZcFcLmOFof5DT6c0BkP9pPegLrUw8n+UWVQ3bUmUbrw0wS2lMO8Pw1oXaqPi8Ioowg
KzT3G28XhI2+aDNOtgpsICDv+IK5VsP36/f552ZuK+3g6uiJ9vaEYIZy2QjiqUlsvAapS/JCgNWo
uWc7pVC4k9jwmEKEfNCtpX4ivtcuAgyNnUYQUdY+kFyTv1GYV1SIRS03dq5V1edmlZdO6BLsI8kx
qE7/s7r+0Cu6bHT//jS9zV+0BK1//PtR6viQOvTEEHy3Hp1bqvz3Y9X5X7U9zI8lXCT6bJbcoJw3
fx2jBkexA2fBZAxwSkb2nwkUX84zVPOseWjQN75HbOPLeQbMJUnzlABAQxNrdxUNRtkBB7Vuhf40
G3fIs7XuYhjEUF/TLOOje+tpkNthpyXAR6saarQ1ZExPlSZJOtG1St6kZjnIXZ33OABX3nGNHDBA
twtyir+ItoNytKKhop3AFxmG2SzP6h0piM4brRiGt/pcxw7MSplSP92YhR3afsUU7eq1ft91Wvye
xmSAJhGLVdTAFELp6xJVeNsIv81OpIU76jJdyhh6u22mDzmZFFStTg2wduZ7xGslEAjGwXE0V+27
zij7g0l335nQ9VQe8xrcjPiGalmIO29WS/Dc0jfr8wixVTgqyQ5tliTWg4998XKiiN4jM8lK+b+n
FI9eEqFx33VRzVEnAM1PmDaBwGyU/9qZDmkzo682tt4MBr9kQGndgpDDa34Tt70tSs/HxXUp0TF5
+GT4OdzFL8ZFJWm160lvh+32Kyp+e4yiOznm+XhyQeDvQcv9kAp2ujPN2LvRW72DTlAJvnYDzBK6
xirunj0F/2LS5/b/aYIVBsJaQRMUPSA24MyL6dlQVQSt4uNBQEJ5Y2juRL7qyLIUT92ZPlVx+OPX
w+Hi2bwo+45prRP1s2l9lMCq5lLzeiCKh54uug9ScCXlXdl+Mcy0Of769V7ug4gWVg0u0BPziGlZ
L3bXvmozQXOACKmbmsJMi8YzHRJpIBOpfvOrcYC8eCt5qTUxfmV7eTM5IZ7/ai1qcxe0S4TaTLAU
ts0SQqhafpco/beXWUkczGps4p6gymH9RJ+9g8nYlekSJV4YaeRtUXhTH1Beebtfv2+m+WKag6pe
yWofHxFx3/w+L36dbJzsMVlGO+gkMaH+3p0cjY68aLTmMx6cpH7E3q07H5StGRpZ62byxEBgVnv8
iaWQJDY0Dne5stfKTJ262+l2GpEuY7scbfkhRYaF28csCRTE+luZiPjMHK6AXNqoOCHz1b75BL7l
135kacOpnxb3nT2Su7Bfup4vUMYhiS6tsNH/7AhVIwZo6RxCrkcxLvmH2LAZloLYX+b8IDIM7MyK
BZbyA15I9Waka3NNX0RJHKbKrPxj0rbSvi+0GqqOOCdXR/qF0i3H7kT3/CVbEWpotNm9RuYDqqdB
ONhvcIeu3sbYmTHUaZMTRBm86UmDr4oOBYwE0mOySfIbYyGuJezcPi1yTHdAWpc97QZ8E/M8ozNZ
N7r0MFCNrKgTxWour3LQyWTvYIJWN3LUK/fRzeUwBAL7pfO5IQyQCg+zrepjLKAKLvWykO8RVmlt
6C9YRd9PUOxfFjw/904GKL/s2tpIursFYXn6NvfjtLm35rofHnTfq9KTSLIyuV6yohp2rSqocSXh
Y0QEGqYUrRkHu5Vzf+qWaqiJLZnS7G2UzHb6uja7uooCq4mTm6UvNJNWqamfPyOzL/hROlH7t0Pv
Sip3ctHEB15RlGiyKrrp6WJ3Ps+ZUiQDRvO4I4rQGUhOStvqK/FulLDv0i4S/cnRZh9iHNLadVCU
NZr2qPXK9x6JfCNGKkl6oQ5lsvg2mCTo3mMb96X9ZiC7cnqLQTgq9m0kJkLdckWTgyHg0G9VvRTR
KvqslXzPaGa5Z7JeYZpJLDGKj3wWJESd4m70DAIPPGcwP5lR72ndEXFhXn+hLwxKIoBqGwFDhE+L
LPrugUZsKzHgVgcuUJxM6Eppc8qiEKXTUFwqSwqws6Zv51PmEQx0RszrHQmos9xjBe3XYzpYBaMd
H644tkMvyIXSNAuekZ8bh04BO3qoGxSsJ7Rq5YfZ5DsZLn02Rru+84spxIKEnEqhBpD7JOtJoUzH
ueoCvDeyO4vOHqK9Qh7h720w6BHCXWCQnmV0hV5Eif1kOckCAKp1/r4TrUGwymg3hNd4lY2+eMIe
ockC6LxHChWHOXqz7DgVM5AbTjDcTUUck9/iVjiLr7DRYn3QhTHMp9iskBJ0iVlgWKr9j0npRdWB
RB4vCnHSp9WhrhPPvXDzOqYtc8FWfqZa0MIOhj53FTKK4tqkfT66HbDaOQ8wsqZ2Kq1eh0TM9OKm
HRyv4jyqyoy8NBk92PTc2qhDNC4XwT2D2M/oUytfrme7qZRGgqYP98Tq5/Lh8pMrj9dZRflxwip5
M2kpMaP5hErWP8FEKk4ge4kaJnSyjc0IfYRl1mbeh32BAOegRFK3Iaa3KrePyVhII/od7vTiDrAt
8o4p66LFiquGvOgXgwRHSAezL4monfCcF9jZM2nfkMJfZ/u+8vzq7ZRr43JhIs1LjohWzI8dj4l/
VZT10F3VGYHhx7qYdBGwyc4+uaaERD7++gp5cfVS0g4mLSwBycxwbHkvYKeikFGcNGmMt72wb/1J
z0N25XFnLYb2m6t3q595Nlltr0XrPfcVFz1D+IvLimmy4mDAiag3Q3HAa5gjOhjH0DZL5+1MePLr
Cvs1/82MbqTQ9H0JUQH1ElcXv/6l19v3xQ/CjrouEYK4fVptf76diX5trW4NPjDJ53ZPXDXRZ5vz
EGcnkdv+lWik/bvM8L9/GxgDDEdfPVKu2ApLn08EKYi6rdn2GBrwpmFXcLqqibr5X/9mf38VhkSg
HeqcPIcd5cUkNUxoz6uBVJByXIvSaI07Dj5G0T9+FQrFeOeYOZhJX4Y01yVzj8oTLD1xp5MOa5sX
o9Z6X379Ki9wW5z+/OOsaoZw+HLyej9/SlZrjlOtFPBTrby949d24FTKOPilzw2x+h/JIk6+P7V/
hGT+P23oXSsF/v3ufQ+P3PzEGq9//sfybb7axH4CdlaQ5L9WyP1YvvVXnqMDUNIQbTs82Hwhf7gF
WcYN1JIM9EzCbBMmf+mftLH9inrSdb/4YTL8I9r4xXceZSJNN2SarG0QVEqusOrzJ8uzOUWNSrZh
21T2teHl6TnRzftnb8a/WMH+9iI8uQ7ImM0DzInxkl7rWTc14VhNuBY+nh2SFk91Pcs/O5gs3kuM
+1AI1BhAlrysFEtFq5WcXE1IIqt+CUL7EGPrOCSDxtyka8Z3oOnfdsXyCTw/B7+/HHw/bx3VXWL9
hJ6/c3KKNISvUxPKLvvUey38V+NXaIdmgxBCZyRoaU5+s1+v+PKzs/fHa/JU81g7Hmj0z69ZdqvU
3NJ5TTWoq7SO/Isua+a92VkDdQoDkcSOdUJDO1+kTjv/5lJ+cd1tr46gio3JtV22J+vnVx9mDCS5
4tX9mkC0cSRiB0SlpYK0i37zi/79pcgc4TUwXbK2b1rj529uQu+ZGmjAIOdgBq7QmaBqv20Ch2yQ
8NdfTuCAv72rOL3xyvIVxB9H08/Pv1fOVtG2CdCSwug5BnXZ5zQ/edEbjJNusWcMbD4KcOIWDMcy
kmAmoguFaJ9/VLW08JXEY7pLSdokS2eQb2ER4jJs5ix5QjCPEozggfdTnZWkwk10xEJxpqbgumws
0iirkh0sWKq2fT/TGP3OHuTwUTPi5EG6EF6Bky29EUjZdXpo4veUQStj09nH9oQJX0Qo7HOqUa5i
4SQycNFuXbFjon60+9pusFFoy1uH6/yLXJre3pPqolr+q8l9PcSm/zSVia8Fbt3OoPB1S4F7XLjy
0kvR4VaDL6791IqImW38t6RSyCevjAYV9KoqvgJX1cbFmKIXDbtO5Y9AzosKiZ1cHVf98pgA9T7M
zmw/xk0J5V9Id2Lb9kxcuBE3+of/Ye9MluPGsi37K2U1Rxq6i8asJg/wlk66s6fECYxqiL7HRff1
tUBFvpKckWIqR29QaWFhSlOQcMCBi3PP2XvthOTXr1iLtHiViyHRqHLz5BhbyOi8PLFho01dlBXr
kO2KXAnSmAW/RIw46cYOgvqMCXklOnyunonZmAkyuJmXlqKaRp8VqTVFvaUcpMt+alUg+PpaWUX4
fZERXvVpUsut2tTRJ1Uk8b06xGgQjUZY93NnDNS6iZ2hDh7oztPwUq+GRAGUmkzzukPNm8Mpcwt/
nqPoBL5Hvcgr3ZSeqSgK4uzGYc9PeUuE9GChAAYV3g0b2OQMaKZSg0rZk5AshaHs8CBZR81o29HL
3cT9BrKnvYnVhc6jwvjBcpc19EHh1kLCwfoi/aiak8eAKQo2oKoLXKbBzKnR5yH7r6oUSzf0HXFI
DVi9G23qEQNPRTWedMRt7brXwCKpMbCIXWSZ5SoMasLI0Piku47o0W9kYWCnGqe5Iy1dyxiaYmEd
XzGclI/ZkEwvLbPyJ0VtFvFtMQukgghQcfNqlfXJEbW+kK7KHrek3etPbLsz38BYmm/isrNgFzfo
XaO4/yKdzrht1KpdxeXcv3Zdi6dv0FoT23qh3uhS+zC357zjwwrmLqZ8h96k0JgVn83vQPXjFqaz
uppqVChg51GEbwf3oQh1mEHjmtGd18LDVqQFxv6uqr8i9WwzXJnuUbiXY36CY7JiEsXMgzYN+aWb
sc22bwvS/6+i/jckn5/W5nfiu7sX+S3+X//VvHz51Z7y9mN/FVNwhPgfjAUH1MCSgfjPYgqOEKUM
vVDEHLpFYc3f/BO9oP9Do39j84XTvBSGy97pr2KKyQZJRIJCSyztRvfPBhvqUi399H5mm07RZjKv
gEtkO5Tgv75JwgnIScvC5mW1VirbIARKHhNR4KyKxhYXMMfYNjXocXxd0dXB04xuepzp32n7ntXF
xXKaZ6+AG6e7kMmbsdHNLtkhiEu2ejS3KWI4uDSxPQCcxDRXI/kKkTYkWDU8OsvhNyTT9Z5C6KGY
ad41jloc8Ep2qm8YQfMUJzzqehEr3wJKmlswy9pmEGPic6E/0/tLfOCfgBMcOdAUqguj3VdNGr6M
emZ9nsK0oV9gZ7cs2uAVKHvSfRqaWK55NPjcLhp3zaFj0lS6eMVMAy0ta/phVcvCvBbEiECLaU2/
CozhBpUL2uBUhnYMj6/st63ZI4Xt3cgkobPrmBYz5GDD1805cTl1PpuHoB1t4wJIOUgxJ2qSuziM
9H5rDOOEI6gN0u6KJmy8Ldn9XCVKleJ2KGzxSWXgND7ohK0U+zlIoO/SCf0eRBbk8yjDfRw5hB7j
lKuzB4BuMcuD5jIrgaWDAXsH7y9Iv6Z1mfKaIdxGZvkjU+LJRZ02BLlVbx1nxjXaU/qFQMUr3ooR
Btle1v3rEI1sBRENq07VYmsXuYSV811zS0WSZCAE+ie+sFB310UcyLJRVjlvj0q9gj7kpLkfzrT2
jjGtwDLyub2VElh9qFsIW0xf1wpXuwKwhFRt7mUDZ0qaQejrBXm1A29RPjB30BW1Sdvsh1q6lt+L
pHQunbnVIfdbfR+sicSxngJiPhSvtZy6X9UzaAYKPMd9kYDSNa8UKUakphfdZYWPG0vG2GBw2JAa
mKubfpQE5mR0an0pDT27IsbA7G8tM++5tXLDMj8LgY5KzEEOJ1o2vfvkuqlz71AUHS24e3KDtDm9
sa3R6W8pWQqxH4KqaR+hi1qPwewm3yK1MMxTXfbV8zilRbydbST+xRhnoV8zrB78sczFtcNbMfVl
peTxitZ6Gj20g51OW1qMaMgGuxi+WniNQz+lK8hOHxzS17aOSIyxK72LDlia58FHXMoruhNK614Q
RDqjeRBUd5HWhodZHzC5oJErMw9Otx6vm0JBOkjQwHDCINSPu75iMDizIXQ3BhqQmyqX+oMQNDFX
QVxPnxHvc2xySKLSb0mu2/QQisHvOp12gepoolHHvBOdbm/c1/EU4AZyNPchWezw67qcoj0GikGF
vVqFNOzDoYaJizlsflExOuFZMYC5eJENKvMiStK63eFZj8iagTFING0IW9/RUFauxhnrxD3yMsaW
5cS9SMRBrZkn8JKy89TJsL81Y5FZvoJCIkSC0FT3EhVLt68AoYKWkXk0raIa9+c6Ty2CazSdBik6
Bzdfd00ZDTAlrOilSnNzV2pDdLJtrTc3eUF8GeMGXHYk5ZpK6w+azpcSIF0+hBV4UXhTsfl9pr16
XemjfuEitAy9MqyTV9shkGIzZCXIks7VJ+nbc6QC4lSyuLyAO16tplBtrNWIXX6XqxIL8FSGxSMd
cf0TBBhqt45c0icGXeLzqMkOaGVjQYoFuTHUeOqCVnKr2CnxL4BSMTKU+OHWxmgZkCFj6CZTbcqQ
AqsKCIMM6xNNXPdJYWGtvIEZmbOJOjPfl3blxhun1uBk5UsL3ssH18UpkNRzVgLB7Ympq0lgRzwb
F1nhTwH03g2t6xJPQccI7AAtI7T3eo0jKgIOtshkW4ZiRef1ABuicmtI6IswGwhzDjYMe3BxKEGu
0qGPh0lrYFw71twMvgIXw7qsSispCfOhY0SIXEpX/zlnE7mO9dqwYl/qKqQNXGxJWSUQzAg2VoLq
2h50IzV7D8JE3cM8GGquactDMgAkPwammhWAqNVC5e6oG71dGLCQ5RQmIJp0SMqkks5Xo02ClV+Y
ITuP2hB1k7JHVeoEgzB+s0soEKOukkKt8XvXUdgvjLEJx7XHsgNhRAcoNIEvS2EDbEH6E07kqY0M
7H4VkqYk5RocqwFPTERYk73YSK0xvVbMOUDnXJluXoMhhncmGHhJrxnCsb40E75QtEraMwkmU3o3
2QrzHOHICTYSKT53ce3apY+wEBnWkAusb2qQd81NggxMXgaGaQ+7RDCA24mxbV+RJbX3yuh247pD
vxvyAav8O55qeubEUeHsgA5TT9h8Rv2Z0Us030MnzQs0W3Y6eD0xA2Kbs8ezT3pqxNUhNPUm9ZNR
BRkXVkz6sO+zXeQryJDB+Y6Ca3Nbt3z4xOMZbK1Vmzu9+NQTbAPab2qsuTt1bCCX9JMQXVWVQHve
2JTjWGDA18+4TxKWY0OPKM6NebLyy0iV4X4C/DFcDrlEo83OGdbrVi3izDwysBz161kt8JmOSHXx
ko4E6NwkkHCMFR5I/TlsDVy1GYQ2l5mZk7THAe3QzsHycuo4I/eReVfpsKhAkThmyMLNi0zteUOl
TapghSEwVi1OmJtQbTiDKk5qYYMFnGUHnT9ZKrKvrRaEpY89cfic1UoIzByz+1H0ynQnqoCUqMhk
2YT/HEFmNnUwo5qn6VJ/1jAmVsuiY5bPcJ3jT5nWxSHEYNg+8G2Zwe5zJazjG6iuxZ02oR57VJLR
nlT8f2mmX7ByMILLaosMMsxubvNqlpzUY+nkhbsuk7yPVi3yM4HAQjptcGgy21S3CZiGeQNhHqdD
F7Q0T/yYJyIe/awGwnoRmmryFWWaVa2dPgSAFHEvTtd9Pkbhs4Tc/Jwwn8bbm1h80AR1B99pRoj6
uqTkjfeT0bfiPiwUUeXQfEWXkz6SgBHMRzluqg7p9aUEKjvfas4cgqSasDSt57p0bex+bq0/Y7dH
3ZxPoriGeGU/J5mp1uuxTXVjK0nnMbwCKECzZk7G/HQxGMCUwIqAONHAhtY/ywSSJ6tDm4nN5Liy
ByoC+95fknUWa3E4OV6WGJiKubfVqzzKG7E13GCO9mClJqaeVsWrwJptrFxe1necolEvezHRuk2/
NkJBTl+sTOaGuiu60sZBfyqyMTnpmpLfO7g7JvIYNEOsu3owJr+1eqrwTuMVrJbUw2000a6C/MJU
HZ+WwVYudZsnFTBGBYZB4h9El2YruMrws5xSUXXpiVgJuOoyLbBpx2SMXEwEnfgkYI0EfaJ2uQiQ
A70ExDr2PmoX57mmeTWscm4a6w7PZZ6u1ACOmDelk9xQzmbo7atwF0iFZksCD+IVpMT4UEmMmP2S
WrqD2VDdzjyq08aYWm7R2GbptDiFfaj32boPYvUmYDp6IoGn/WZHMYk6mhrjOF1qRx/PsSq46w2z
w59rcr8oA6FAHpBulSWCjo+LlW6AoYWsfA5tpExBaG1odpoHPOjMsRj/G9G3PEWXtBFZGsA4N2FG
+bgeW3df94b1qVTS5FB2vQFcMVCHzk/hUBKhkWIKFE09mZ5h1/QsOurFyNPazMqpq4PGvkS9GF0p
WoCuoGwbBEstsFJeDaW0r6nS3Rf0AiU89I5boiPyEQwKFC52Dwk9rxVVbn8fzSTy7WYwj9dWv7iL
JkI/duhxJDf/QrFe210Dc1lN3HKf94Klr2W+TFBsqdmIacUg4dGMUsvXQ2VHZO2NLOwfTHrOurX6
ItYXtEohI6hMBxdB3c9NzJKUsLIuSA8Yx4zlPZ1FeJcUAX3GjMiFKLcKjENUqtdGDHNo5sU+fPAJ
zhrvyyewF3y7KjTTIkp4+fuflDS8LGsys1goq1wNjkCgzU3QTu3rT7v06x/7259xBuezybcTNTAe
vVkEADOcNVDnbNmMDESKiJFG5squ27zypRW7lzpNSsVzIcGiNZlHrgK1FI+1VlvI77HTmveIWaPq
g071+/M27WUD7gicEzaZz7+ed5coZZCZcYn03zA3msUmugim8M/GGpy2yYhaJSbb4LlBgP7rUVIy
Gnvwv1icSGPasz2Bx2AGxQ8A57+cM5y1wjkKc0LSg2heYATB3ffrUcTosHlLkHerFrtnllFyYdk7
1NNDAnWx/NF8+pdHe3/lbBtFJpePTgmS0bOjGQ779C4YMDvDXQUQhcBprQZV335wZ55NkTkrB7Iz
RHtHMAI1zicZzA0kLx2ejQBVerIpiVOsvGBqaOEaVbGmdxl/NB9aPvrPzRkOSXMfGwDzC4tw3LOH
wcW+yQsOBJVjFfiMY8u4FlHUH9RIWvfqPORfWfRHX0VRn35wP57NihDestainDOwjaJoOJ/5piah
swJ9lJ+aLm/NlE3F6ygWoTvtAVavjjHTyAiOxMUPvs93dw8XmSmizWUWuJ205Xv4aQUoLQgA1oTv
O0wzBhi4eBRaRS3wXg+Lpv78wUqw3PK/XGPGQhbzN0ZiRHwz1/z1cHoVV3msgdFYyBbL9mzkxZBk
0/QgerBpYJuFDU4tEo/EgwbFVjR2cIwRo3/6/Qd5d3vxOVh2NdLGdNfWl8nqz6c9tWqiG4rI/aRj
6kO07cwWQgN3FfpqnQKzBzn94T39N9+yxTpv6NqyFDIW/PWgcYDiJoWzxJRKiMe8RFOl+XHiinyV
FWofbt3QmUGowPcI8+PvT/jd9ywwGDMUROlKffNuxcOTteyBo5xwQXR3qpgZQcWK075C+WQL8/uD
nV1dYzFMLIMyTQf7xSU+u6mm1pLqaJLxk7E/PUjZ2xjaHetz1mLlIEeZW/z3BzxblZYD8vJiqaXh
yxmeH7Byky7SZRn7JaFnO5mIfpV9vJ6/Oy1Lt22e0aUdjIf73UpLfm5UuQSidilsoMZNtNVstpEN
CEBPdpYKneD3p3V2w9Cn5oDL4RbbEtr7sxvGyvFo90GFQzo09OeMDesTXPY1HROBf40+EAg/HtTf
H/TsTuGgCFzYcWgoXqlNzlcExhsNU5xFzqgM3wJaML5bym+Zbo0ffGl/cyCYkAiF+Yd3inm2FkRT
rFV6k4T+xGPhoRubfHhyKTbF9E8n08uc2MKbwADXRnx9rtwZ1GFSYzYBuEYrEm2Wk8ooT1fu8qff
X753EneOhWCCsoKpKRXAuZghCyyREIMb+ZXBGWkk/jo0PIeuv0pqMScXwWyHNxAvg+MMy3j2GPZ1
AOHGfA62vZlZ2RXSSlI5fv+x3l9sc5GICW5bE6PbeYBB0YFGStqYFvHMti6ArgafUCZrd/nTnx/K
4M5hi0yR8O5iQ9KKRnJbI8gT/YMth4c+lw8Qbx/+/DAUr7y7NG0xoJ7dPmQXmxUK69DvtISpr5Zl
a2DH+Ja7JvsPLh7GPswBBncqN9HZwi1xw/QA3/0BOJIfxXNwxFBA+Njyp9+f1ftH3sSkuHgH8Qag
Njs7FA2WLG0gHxDMGCQ7us0832Mv5z0RlglGUyO8EjhSvv7+qGc7EZ55yn9eDihGuEEAAv16gpj/
lADyLuywLHJRc7PXPA5CypPbdtynUTQ8kfiGqMFhnIOcOf+gUv6bu9Pm/oR/jp6fF8fZd8lmmThw
UrZ4//eVfm2rmf5cZkttkFs5H+j3Z/v+aJwqWiCsCC6A9vNdT55nlcRyQ5pnMz0ouULj2+oe/o21
4P2BGPXZVFYYCHgLLmaqn6sMLUFIB8KTRuc8vj0JDM7+oycB5you9aUcJ8T8/OoRGjHGi9HSry0S
0WO+o8d6lD1jK/70p5fOoi4nVYB7hfM6v1GGrnNCQ6u4dG1ysTzbuRpf/CfPNjfComqDgseKbZ9d
uEwIKuCaOaljRuWBfuu33DCLQxJ1335/Pu8KB4tpP3UgVT/7NPZhv35DAgB+k3S0OxJTIwacVKPV
x2fzNweB/IJLnlrbeX+Qzs6nuEyIpcuMorgzRdS+8kSZmz8+Fehni/kZsSDbzrNnOB9KJHPtCN6z
N8BYtWw0605+tKd9f0vby/XS0dsCrGFE9esFo76NcXt2gaeXFkA4k3Prt0TNUD674Dc+0nn/7eEQ
RqJApBTBj/Pr4YKpLQJ7olWql8P0kKE/2dcTrYoMZd3699fv7w6FfJhKks20ePewknkL/hHwG9lR
aTCuMjcuD2rKxr2sY+cjc9G7W4L2A8wFk72eiifrfK+Jc8dFNeMqENMggyvs/9ZqxM33+1N6dxSq
RhMxBAsD94MAIPTL+qMQrduT3U2y5HK7tXRcV9Xk/PGF4yhctEXqyOuYd9avR5FV0itWkxLMyKZ9
2MnF5sAuPbdvqSXN+oN2x7sinKMh4mARouCndDx7YkdptI4V1gHzjDR+JFAU7YJq1LeT1jNvT6zw
A3bE311DXELoSXhTUNedHU9NEqdmpO4Sv0xLWbGgd4yuk+z++JvivAxOR+fTvquZSGVQyUeG2BcR
BDEd1HxkO+gEYz39RZP4dxs4xvJF0SpyqM/oGwl1KQV+2vBP3YyQF0wjqQK1xDw/6l3pJU7uNt7v
T0m8K2U40lKZAZtCXcO/fz1SGw4DwbA8u9mydvduOl4BsdO/5KgRLqvWIBB3GKryVLkMO1HvGxne
OsI+txMp3I43R+D48apSq3oFHvqDOuXyEn0DtDity0EBEXp1lF0vngnEMPCUR1l7tLV8foxcoo63
ND6nBwsWYHWoA8kgyq7RbzG4NWOoSJQ42GEFm/+IcNBwn7ZMGnbML5/qYDCSixwW+udWdGO00Zdd
1sOIcehIT53QWoY3QEyEWrQPw1w54bHtcmhYjAGN6xpEzbxqETRcuqOG/dgh3XFJeDIs+so4Mb/P
/WjlHms5eeZhY43QXafSOXZxqz0nuKEYW9mSps/vv4739zE2FNi8Or07Xqznz00LmhmnDFh+GVLD
tqlSMHj68D5+/3Q6b+9SposmyvXzzSPI7Eq1dF4P8MtpJxnZGBwLV1JDDkpw1KZq3v/ZaeEjZqOF
qGqhmmFvXT7QT7dz2QwZLSKS2ckSa19HF8NRVvQfyY3PLx5HYSGlv0qHbIEbny2kiUNOjkDu4TWj
QSlOMgGeSCW/+/25nL+BOIqLxozeIwsBLbmzowRZrMs2UgmCIbvrgAEwhHyZBewAcnS7H2w0/uaU
2KHxgFL6UwiflwtpQnJiWUrFk4NCwETOayFkcPljEfgjreJ9mfPP/1l+5r/5M28gu//3//49U8j2
e7lQ+NrzX/XLb/6fQbYhEeOn7/69khFYz8vPfpC3//6HhNHUkRwunReb/SZr9eKR/+EHgXHDwAYJ
Ou6gN+E7a/c/JYykR9HNdGjOg0HhEePe+kvCaPD7KDUwf9PWMVR+8R8xbtS3LejPPVwKZkKolu4e
uygOd/YGaaVoxqRTgN8bSh76s4GOrosC1fhevKH9C4hP5GLHrZ6/aHnRqr7ZJnJjOGFSbjISmyuP
wSl+0cBKSwcInJOP67wcJSPCHN2AX4Z8gMOQKqru2xGR2s6YFsFmbFKWF0/KjjQLVypxl/iR6GOx
N9QgeGCYkLqrETUzeQfod6oGlYcVLexiEhSA4LuA++sYyHdXF1+tvOAd6aE2jiCYEMHYAdLXctuU
d7HdjcDpnKkbO5wTlgV2P+zg+rwaP4D8LtFz61oa3bjLCSxob8cf6P4kEsaqbhodpj9tfAD/hiYX
2r/eyTG9krAR1WuHweaXhApHQ3w+MRYYPcCeSfdYZ7ks9lYx1vp26mxiBYg4APSQkY7n1KR6wF11
vBxr/TN6luk+S6z2VEsYDigGfexc4Q5gb/S1VazHMjCOXQgfmH76pZ5124kArGQ0vss4uqkJCoh9
vNNYxyXC0KLWCOHrXAYfSXmlYEEn/6dt6Ni2zeWCA1mTyUe7yFUu+VhPQWpyTWPir9qUhNokPIRd
9zIOR3qGm6KIDmlurdLalj7kl2lP4CFobzOyb61OXLph4dPnvCR0ej135o7ojk3dWsgW0upxmuur
qhl6/UrJy/piaNrTPEVmv5qIkvHsIboZ8NdvELknhld28mIc2+Mc6GLT2gvbkYbFGpBQ+mk2y/FI
k9SEjKhdqh0GUW4MNhK7KBV3Ax8S6UX4aEWRsWvInL3J9R5t6dTrXkgREA5Ns81H8NTjkl1D5/mh
U5rK7wF+k9sR0aerCLSou+AiIxiJH0RPmo6Z5e7o8auXdljc0ale6U3+WKVduGKSBaOkkfBjLTlW
te/MVfTQN3p5YVmNS2JK7USoqaKD6n63bCdcFVg5c8+kl+anoMkHpUboaVPpKjqhSRcoGY5hsSDS
IQKb92XoKuG6AkjXAPfsUehyI+ARr3axaG5jc248gPjFpm/GI7R7Utb59skvKo+9oZIM2bmrKHF9
0nDKHSEot31d7uwq7lbD3BVb5tcPEI02YNogkAf5cL2ICHhlwOLGAMO9EIs3Y1GzF2lFV7rOJ3mV
UUrjNpouokzOh4DA+00r+Zfd2pSEpWVdA4hOlL1ag4hj6E0yI5kQJCpXX7SiQ4Vcx18aWHCVj03/
m13JtPJRCryAVDIuO3jgq6XkvIiBGB9sC2+atYgczHTcoR+u4RrLuvUdwM8Rsjmz8uZqaDZtIfHS
5MZVQuniWYkSXLXSdH1yt8SKs3Kv9Tg0+zWtfavcmC34Yi37NhhagUIm146mo2fFziyV6RKhqbZN
MgSmJEPx0wzy7dUwqCSmKbiNL+xQ78LtbAFCZ6wuGDF1+0TvBiDDtPc2ukGTGOJovZ2QH/CwFRJM
J0puuA6zi1jHQ+/Yy0tK0SQ/5bXyqiny1EbVqxVYCGmNWGE+OZXdfTv2zgoP+H1qo1JZmF9R19Fl
KjPfYa29VAV47Mb8NNlFpnzJjVqHHe14cJT3iYbGPHZUUrm1oDC+kuVKjToUEE+Vxr0i/uEI1BKQ
cOxmzOdL5dq0oosmro5x0ZoH1nNPVpl5yvqE/4gwOFY0RN1qT1KfovJthsAe6INrrxAw3ZWVOaln
9PX3ZsiD1yaynzNXWRMA03uukebQ1ytnM43BU9BPVzjZFbJdSI/RC5TIauDW+6Q3jphjjNSPSgpq
v63y9KUMlOIUFuDdNUK3V40JOqNIriFmHKc0bBCuopvd9DZBuIDPubMWaRmuOAfxJnFHoD8wWYlm
VaXDQUvmK4Tmxprnib+yRvVJw43vm24bEYIT1uLApj5jqQEzUCXlnd0FK2cGX121ADsEkFoFY5AT
gUFoVdKzK3GEE4EcNujalWVFzrCrapYMHEwMeGufNUes5pYXRli2TEUn+y4wos8A1D/ZorQvJ1xV
Rb0rnXoz9vVSDraXM3S1KZn3iLXlp5wGgme7cl80l2Lej27p9Vl9SuuJt+mA7cYQ3Ptl/QjyvzuE
wYjfnS7IOtJhvraMs2X8lZUORHYUiit4GeatMZrhN6P/nhHvC22SK6i0bXodszjAqbhxu8ET2rjt
gvSSnQaG86o+xQzCAFpb6rNo2Yu7xWUWGbeW81J1or8MVaKI22bXzMEJD9mVWsp2B2YMP1pZZxsm
heUXN5SnCg/EEGlXiPEupiS7SfU9yDxUVLFH4Cuhdf4IY3ZsylWkDldKLC/DSZN+oSkP0yRQiiun
umPGGZLQkOvhdxbfIdwTDVv4uohOdK6yDWO7S0d5rbQbuQi022xDcfDUuzO9GCsh7AO/FHES7tJf
2Jp5nMWroU6/VqyTZXWvG18czHx9ZHpN8g3lMBPz8kRtsFFBJqvNFcwzf8RhVRXhPY0yHjONpQgd
l0JkXauRlRfvrI4sm7tcaZ5quY9p6zPLY0kOVuH83bFIO68Qc9nKSo71hly5XV7IozWz+DzPRBhL
VhR0+V5v2b7tHNnqXfHIXlNP+llOyQOBs56R00n4/AWLcZys0pY0x7i/aPVx12n11rK/Zo04ObFx
HeXlOq0d9Gokt7sV9cVnoVzmhgkhpIb57CRgRXv3KpfLqviUZvaKCE66Y2vd/NaoOuuUHl8DIOZ6
hRcjumC/ma11E+BMhJHpKPWli23SC8Kh73lpu+XNTFSCGZlALfRNpFN/jO6pApfTpvlOWtd1GzHP
CUvMfVGiX6H6Qmg8wCpAYVPdJEDmSPelavYHgW4Z2GyzWhg+ZDLn+9nYCkCCY2+QEdqutIq7BTFo
hSfxYpAZUWEBeWuOOA0E8HkWQU4dX3bFazic25u5VvS9MIfiArlJvAsn6lIHJXndtldl0vHsF90n
0g+NPRpTVJEWAOkUcEjc3OhDfJs3YOqTctfn5BnJej7pTnvQmv6gd+vGgCyt26VKqmEOqB5m9a0w
cigVhB/v6Gc5Pu4R9LALgq80X+0pvXbdcR/yI2Rluashz++QZZv+JITcwcyNffiBmzxtDg2EJG+o
pktHje5q4hBWgvcdz98+y7ZllxigkweIfUOFWbT4ZBI7cjEMLXc3VhBkHhZlT8K83nf06CXSrb1t
J09lCMe0GABVT9E6AqtM9Ic32e3eFNm9zpGLJm48xUK4qjuPZixXLlZMb9aPZndT68sdTz+nksYG
i43PuxjBY+wjRL7UYhXdXsiFIeAx2Ue2kvDG8PPK2cVxOW3msFsHFMdTLHx34GaNx11GKAVOnM5b
dNwIoldRkG8qRf1kkEeIinwVTNUd0eTHBHCgp9jGQ6s2T8tPWU32SEbVXZwoz65Ir+y+u1U09bVT
+ofBrROvoSQgWKT3uzolX5ZK6jQPWPumYFNnySYf6ys10y4UI7+wY413PUEt6qjfaWb7MOINMsov
bcbjZWOmBZNyUDOLO8B61trxs4v62Gnsq1Cqa2smqyIe3Y2ih9sirh7GMjiaUuxkibQykW7OZqQQ
67BTjYfBxl5iWUqwFo6Y+NmaNReknIJ91ReQl/fETqxtxPyqIiNydSprWuUhXssE7w1RvRs2BTG+
l3GL+ue56+MGPvNY74JGW1VU9GAy1iDO17KrkaJnN2Fw4RbGZzqOh5R7hUCRdY4BipBAlQ+LDjRr
3A2+oIsQdpOSVzVYvnEnJNupJPo8OxaRkcXU7opKfdHh9BF245VYPxxWx4SgEhCVq2Xs0ZkXpICt
sLK92K1y7wb2PbHfW6vUPHBLyB2t8YtID2TluZ5ZYVrVtQgQhnuykn5cEUfJ8H4+JK7qhbMQFzCF
koM1Ul2botph/GMVMqiUIRalOvw+vF2DugXHs9b1fGMj5byIymFj29NtbMd7zKQMN4vLoGH3QKXC
KrOu2/KZCIw1xtnVwKhcJxHKXphTIruEFXgRzadSrTzY5gza10b3GpbKWs7FDTFFAAIl4ewNxV+3
GrlGZkGIDhLrgkASQWUcDFRVoXoz65DBRb8zebulIRnyabdS84SZZ0OLWXlsu5NdjHe1iK5akpa0
8GWgnlyNk7sJLeuKYNVV0g2PZW/UPuaB3puhv97T2+f9YDSzRibLMWkRMwWx8moZ41onARZL8Yy8
M5wOljaKbEWi7KSyeamzr2nomvgVbEGZp6YlO5ygaQmaDw0nebJlyrDFMUdqcQyywVeiEPEwo9Ef
59uodDOM1kXlmlubdEokMSS2f7fbRP+qDV1420QFuSmBFlsvUdXkz67a5qZvQOx+bYKCZb1OEl4v
ueFOd0Q92was+mmqryKyUfdGt4BS4WIVqQ9KqkZm/AZTdWDsnnr2cAoKRK21/MQyGlSspCS9wE4D
yqq/AVrtIGSImIJvo0H4BnHV0EQOvLNgu2ZOiYOyNRv1wniDv6pSWryt36CwuBIU1adFDjHWXuCx
ahmMG9tq4Pqnb3RZwueO1htwdkHPSj1Sn403Hq18Y9PC+EPHOirTBLN2LNZRQ5FMqKLZYU7Mlwjn
+A13OyoKVvAqbwKAecCKDriEMqqrHkfgSkHK9RC+4XNZ9vEvxHB8V/INsDssrF0zlwub/43Dqxuy
tTbpguednWHsVkGdxEc+2HAfKrK6HHTFQF1Tz/ZdbtvcNPEC/U3GKr2HQyUe4MMOr4rQoAPPauNm
bO6KNPZVbUHcY1tlZzGMKq9XkYkE+paZUcDppQlpaKbHPYMHQNDthz0expXNgkFQV892k41yY90G
wLbunWQGu8XIENu6VolBuUxa/Ox+NyI23bRWMcAAUec8XRtzMTorYcVi8Gw6pifTrDKefintExkq
I5ziqpQHKktH92fNlqWfjrwsfdOZsmUdH0SHA19L7rSOKRIlgSvIKMBKDgQOA8VLnObKo9ZkU7jN
7DRW74ZBxMuqZ6qfGTNquAFwzE6rQZm/ljEad2wKeYxqXlMLxZ8W89QPWcIf9Ur/vUbob2ng/xO7
oRbS9n9Nx/n8Pf/+C+Ubf/Z/03HMfwiw7ci0zw3dpvYPfPrcfepfbVJ+5q9u6E8hKhrebrqoy2Dy
jRap/0nz84eU4qfeJ/IxA5EF6J0FqAl/Z+mq/zRuqLp+FLGgg1KiA1S2RhI11TUgZsJhq7Bzeaiy
DPBY4oV1+3/ZO7PetrFuTf+VwrnpKwYcNqfLQ4qSZcuWx9jxDWE7Nud5ZqP/ez90quqzlZSNfOgG
+jQOqpAUygNFidxce633fV4p2ql6kOkbWjnz3pzNNNgaFHbLSEiVqo2qAaQmPm5uyxWODpZOE6g3
KLueKITFcnqbsPJ+s4pkpofgJ8WtpUmUxh1zNaXkRi4kc3C7oGgtnvDacmX7tSXw1Na1nle0nZJp
4peEIBNvFCOg1RakVaiVbgT/VnpJ0iUPhns0JHuBmiaEfugARlTZfEmR2kSsxBB4XRIsimRn+THF
XNXk4a6VO2k4TYcoD4lmkVUeqOkUkyWnzVZzrsuw8rfBRHONtNm5pgVUThh5H6xWtiKXuC/i55zc
jKyQEZ6ULFGFia66E4bZUN3EA3iSXdi1LT0hX464BTFj6A9+oVvytW9H+iiTnazNtEgiPZJoOMbE
LmG51rAm309jM9Y3dIpHxS3rMWO5gj+X0RIjQQrBn13g73PNydCmM7x2anhhz759P2bZWG79sejD
0zGiO5U6A5E+cb3SdGny9XXAKcSqG/+A2aHTXdB22Svnzg9KMvBq7QcBrxgsrgy6a2UdZFf2pMRi
4oMxzQLhnUNyPWL5FxmTEoByjIGdKrCVlmF4I/3wiiMAbnGOB1qWm2zyGEBq7S79YS4vXp3mOHzw
EOsICymyMuwz2RGerzp6oRksqVdkveYbQi3rkB2Yndz4BPg+5KYRUzguZnabRBqJfgo+9yrtyngL
J7HOTs1wkHk6LH54gHu1dhTYuGuP8yFTgqMmVCffLWZBWEJnpxek/DWrVtjVRdl1rOUGrngAI4Oh
XMAWbbet2g9ehfvuRi0H+66Vs/KR3fVerUvzVg5i8C1GognC1ursSbUC+ttC68jqVOWuvmOrEdX7
MRbpXSmP8lUVUPvl7I6+zYEanAaBahKSXip67Va6TWxR0eXrIZKutCUgiOZlejJFqdE6YtLbewAG
5UWKAOJeFTU9KZVHMMl43eLnTWdtbQ1s0VsJWXY2qNFJksvSenn2azhztj76+wX5zjN71Cg6M/1l
FnXh8XjWoSbK133assvtVGOHiYRfIdT6MiDhu2+wI6upGF/YEtcn01SoHhwh4XJzJAgV5S65arIG
OCq5KjA+ZbVadslJnBlemieycWIW5Dq6CTLA5LjSI9M+iSLF1lYWAcDWurf9hqR3WRljTzPIb77j
OoiH78jEbNvNGjDDZ32fpRXgnEAyvgVxM/HxTiOtfxofOqV2OGM1ymfCmc/m0W8wBjO1Mve21JJi
R6eyYnIyJ+FLohm0GyTfKC97g/BTjG31o6WQd7KMzklPssZWJXhsjoobWyLIgC2h1PMiambzdzi9
89yr5V6RPZVgoJLkahGr583QhrjPYgWMjBzI6t2g9DXaZkXDnYuFHqFhUseJuQ5FEeUPGcHo9TEu
oiI+IqMqUDwkQGwCszkMNLzS9hD2t5pRWeMmSPpCdbUuiMNdVVrUBP5YN3Pr1H5lpM/mkKvxuSir
sly3WlHX8hHZpNN8ZWuQ/F27qtT0pM6Z6OcrYljp9Gl9T1vtzRPuF56oX41fGZ0trGSgFwx73z9I
2Izh5TU7nzYS9HA3J4yzWJVl3T79G8cBj4mwE1k3pov3x9EHZZxNDfQ5YuPqsQyH6VGpw/5H6fKP
opJDqccyudZRxzC3Jl9DNZavv3kszsg2UwN9xFJmaUcwmggdLNL8ssEw41Rl0pxOPjfFx6emLNKb
tw/j5aiL8BHFKh62V9bL26OmQ24vQbmLlCVX3XZBvpMbTftAmHPsIUqLNuxFmdQUlV1RwJcgpkpZ
mF8/fh2/GtubkO/hfBKqZhgHbzHqFRPtLEONIA9uLTkOCMRO2B9bU/3bYgcVWT5njGfl1bny/m22
WDejQqFT2Qa5fQ0uQ1nPzaTsfvd86CMtaHKGjyg8D10HOYy/nh6d7xg290Njq80qDHJ/xzy0/O27
AOcGtiswlLB5fiJqzmRBBbqR+45e++g8J+V7OKjB+rfPh1k1Xj9m4xitxIFEJDV0uQWiD8xJ8il+
ArGkk/hWe64maTv9/hmBMORaVE0DM5dyUCCy6Tb6wCb9i4LhTpIJcJuDJPrkOvj5imP+zwUvFvcS
mp6DMyr1SoP1MNjOrMVF6LBvbZOTpM+Z8+VFA6Dl4zfw57VqOdwCWEVfwF6LQvvtfWZMTAC5CW0n
MRpSCWqIyL40fyayX17027sZYZqCqlheVkQOcihQMu3BHkQuiO/Uiwh/cZicGB03d03szHGRy98/
PqlfHI5tAamMr7JSaJnvT8psLUzmjYGPPJai27ES2omU2upJ3dnFmTZN4hPd4s9LJKROdDb64lBi
L3PwJgbzEMtA9Ey67PTV0jZ4wB1XOgYJWZNB/0nts0+O+PNVwhEJ61iw/4ReHSJegyjQ2OFzxEot
ivVsVqPDI8J2axlWwsdv5i9Pblk0NCChFomR799MXeRNnwJBINtipKOVDMMagW13bQKFWwdKHN2Y
zaB9Rsr91Qly8XMXYGlDiHKw8JKFE7CCAKxG+dZvJBQnnlom1bop02bz8Qn+fAsgzWJ1589Fnqkf
qEDNgAWQohdkQx90JxFoa+rMpj/6+CiH1+TyQMMqzGScv7gTDoqCHM44TQzAJXXah48L7GJjo6Dx
2int95ku+et/43imwJCJ7WNZgN9/bDF8+cmK0dLaZgymR9TJpovEdNezrIAqNIPsk7fx5+uE2gCn
Oz5lHtwIiN4fMOpmqTcJf3GUAYYggYGU3mpoJtcCB8hxDaUpcSejYpD/8Yn+8risKvJyngK0yvvj
tmOv1AAMeQQMmbhOy0kh55hRVF7r7RMxTP2VVDDO+PigP18zkDwXpzTidcqCw7pARDa8mAZvQRvV
PcSEVNYeVZgqq48P8/NdgC4R0TDCRGyJpnpwbim116sBBWQ/Ix9CF76zBhWb2MYK8G8ciY+EhgsH
AzP+/l3sY7meqlqxnUJWmm9sp+vSEXMjjnRasZ+5yJaX/fZxgC5+8eVSV3F5LnK39wcbjaDuQOJw
MD/dqOkMYwoINuECzYYWxic42Z8/KtSdi6KNqAzEyodS5dgsan/G0U5vpZddefQZUeiF/cn797og
vT+n5TCwZGXKZKxkB28giI0xDXPTIvl6HvxVZwxMXLtJ7aaVIRW5jRzA4j2NoQbcSQA1aanKSFac
JamjXE/cHrqr+qEgPiPIZfOTC+mXb8JSUqBBhzmtH7y6JWzcbzTO2iyNyiXtQ15Phj9+8ib8fCui
2jcxfVIbcV0e6umJ8/VDogUsJ0SDvCvmqTgPZC1ZKVZTXk1mW91F8P5/U8TPY3epmXWsECAeOb/3
F9MgmX7X470G8tFbG6JKslVjp+Enq9uyPL/7eJE+cxBMgtxhKpzp90cxU1RhEkFtTj3l9ZMeQbV2
opTxpBshtq9WNVI16Sys4kzscDiR6PDx/fnTLaNo/GNRq+GmRap88AGaqAOy1ig5PuOEXRfMtC1E
rYxHxFKQZjW3UNg+PuLyGw/OGFPTYmWhiEYWfXCTwgsqo5Bl3qngKeU3wi982ENFF4jtjPvN/uT5
+NMVqizoTkx7GIY57iGMXC3RigoiptD/o523fUYpBQkyn3yMP12hy1FYUSniAWq8hqG9LXdTFIik
9GqkHydJs9byQtnoiYBnVqiKi06p/F5B3vvks/t5M6uwHgDtRnWqc/jDQIt8bn3MOswCExvpEcC0
u8hQvua2eWaFzbWe9Y/CD11hwrYpjO6zoy/V5/sPEvoL2AsUvXBOtcMbpG3ndlCmVGdgpdeeJLA9
hUHcwezRx3Ojoo1GeG18UTXdsAEq1hx1rj5U4vvHl9PB50v9qABBWegb7OeXQuj9DRQrRZ7bGhiM
2MyRZ7X4P+mFf+Y7/9VRMLuyEGhQIHBgvT8K0JtpLiPkrjr2GjeqwhIJV6J88pYeLAaLr4vMqKUC
oETF3n6wGES5OrAQDbVrI59BGAtz6KGFIp66kqrV0wM28SFeN2Gla97QTen88PF7eXBrLscHG7CU
PJTj7BWXq/xNS0ZXg9IKZwJvtDiQLnlyoPLAgzKqa6lGuvx7O1KOhrJcpo7Ez48D7HADYNAiC/LR
aN12QZMlvPWIDJMY2pJhDla8+vjcXuvEN5crhxMMfbhbkKppLHYHK92ozH4NPaB3Zc2SCENXepIy
HaNuzGHTIzxsj0EK2uqqUWpjukaurSJhyOnMI2ZNoXSL2p4JAu6YjBgPtewr5kr0OE5Xphoo171R
ZCGS2cgsk4skH5DGTKHSgcZlYHQ/pWote3GilPba8BUYU05L5Vzc+bEs4h+f4n/PBP9DX+DI/zwT
PCv+IK/yfzR/pA85q8hz3kY/Ui5ff+6HU+I181enU0U1sfR3lv3Ln04J8QUjJysIBAKqDazRf88G
NeULuw9wqARNWEuLhhv3L6fE60QRdANQLO5bSvffGRaar8/7N1cpnks4KKxiWKWXGaU4aDGk/dBJ
qo7GEpHiNo52Va2dBWXxSCIkIl01ZVGIzikDbjrfOqY5eWzO3WkJw1IkJ4rGc3yW5W9mCWhfMhon
1MbngHnFlAU74eLPmFeEzK0VePatei/5CrmvURE4PeRCN+7bhz5S3Up2mgSt99w0u1xH6RqQBamK
6kEVG1U9iq/seI8SrC5Xg3Cmcu1bngF17ZigirrZ6NZxZZ3vccejH0e44obhbgydblMJD7zjEHh+
66oKWkNHatcwJp3GRBDEAAPdpjOWniyQgJ3byQX6sKi49OOTiKAGgFj+ahmDJvQmNmpyhrbIFtv0
Kr0iRnaV7v3gpbrR5MvqVJcdLCb8qSU8j+dduk7X+q3kA2h3sntr2pRX9E6yxLmWFFcu3AqVZfQc
Kpf5FQLf6yo9K6SvjB3AnM5OAF8A0D7UL1jO5WkVQ/e3NjOAbGmExR3hWSF/LZtX23TckUh2ZHQX
8AGhD1cdfhTFSfMUmHbhKJtmlbeqO4Zudzc9SffS/fQkv/4tv/69/Bk+tC8//gwf1Kf2RX3665/+
JX5gKrwRT/2LeNJZk5xhYbsZ01nfrP1pbW+qZKdiNhA2WkdUXVqnOdpxWpIoga5nLdP6U4tvlerM
5ipjI32XPgg4il3qJNdEYl2O8jZp0fhuHMUttuHsYX8Z4AvVuFj3QKMVfT2Eq57BXbGvQfPPeywY
mnrB7zKVDX8unrNib9VHJsOVmWkdvgf+yPV1KHlA9r6NrtXb9CkcMIrzccVP83dyNbqAsjvbse97
V+yd2uP7rIdCeChRzftNVh/FJQO/vV6i7pw8TSZBzDVN1xiJrFpN55xniCQIjU27wtcwOOJ6Og8f
fXltN+cZSv/8eFSP8hNfW5VHYYdmsekdI70MpKeg2WfGTt2m3TrY8ONF+HUcL0ftXs+Pzw15HUt3
XKqBYJEXJtHNaIQGHiBMBK2pWI9SsApC08kW3W2/TRKQwG4kTmq0+dp4HnZHWk+EMtbMVSWRJK25
hb4mPrE6HUPInwjb3TLY6P6p5p+WO2RU4xqpW7uzLu512rK2shKha5MEcRyGGO24v91JvW6kc8Lt
3Gxp6derWD5nEji8hNfR2elqvbLSY+tlXZFHKp0ND6eSo0PipD4EkuvO8xorDzC9XrjNmeyFJPTM
nq3tkFWm19K+Dz1+owpUO/CayRsR/S92FXWXZC9+dGuFqpNMnpB2gytw76A0bJiLC1nbqAjGhaQ7
upohFcSWEuVuHckrc5aO7PAkxXWlRI+ov5B0H9fxLml3OfrxkvRx9q4+k1Nem9165bn8QCUbMQb9
aiPgvsyqlwQ+C1CcLB09k3LkcqZiwIlL6LRTWiwwe1Ucx418lH/HfI9zgzCQHqIy4q3WdhUuKeAj
3/fIGHhpfKKxM27RImtMfVzFvE984Czmsz1ItyRJpvpRWoI9PQGdzdYMuOV1qNwKS+dMN7m8TvKv
ufxVTr2yP5nOrAc1puscooKWYOQcD+mJttgOLI9dupOvu/Rcnq5RAIhy3Qe77tS8HVgPFae4yC6Q
I/IvREvp9T/yfXfanL7+b/7fj6/ILK9oxnOHHL2ACeyf/+qN2zwXp1Bem2HLwjifzLcTQt0ANrK8
zOxWFkpCxzqvxJnuu8r0yGWvRStpRHWaMZk+0ycSQ9RbAt0CsYo67qmKpED8UqQlOqmMmWYmJ/XS
rCVSGrcB6A7BqzDzbRO3DsgbPNgYv6ZjHzF2ua31m8zzB49EgoTOcTx36E194w4TH/Ag0gwveVdz
umeIZhdNasB782g5PkdeoWCdbdUF3Ut+pb0pMAR0DjNtu7xLB8LiVzniNLNEPO/YD8YufuzI0kka
VyD2A/MefC14PBJcYOdHVIymiQN8PZ9BSkcviBx2VO/yWqwApCIxk5jpjl4EBD1DtWCpszcl6nmL
KjxDZUEeO20qLz/WuWmj9lboo1cKdP2tvlbN2YsLf50O5Uugp24Zs8TSUYm7AtPesErUG19JHnmw
fwNwa7MhGjEzRy6qn1XdyefgnT2/A/SMqnGe4cYykQ96NyCb0yKIpxPKtskNT0rLk0V/rE/WSpPS
VVbU3jC8DMHOam4TadjAq0qcSA7XsX0uaV3mhYqIHAbbKzFFF5GeC0/CpzES6OnWNhZdpUFJbu+z
8UoJRgcrqJeowpPzakX1wfyAGGNn6Oe1RBNXGu91pT9LYmWH0nNvpuNXUmS+q7nYBWIf5v9Glfpf
TZOG5/mj+vPoIWqjt3Xn6/f/qDslU/kCUgMvDCycBfT1V9kpmUv22tLhpuYkgo0Owt91pyp/Iedm
YY8tAwQmhGzB/woZsb7QksKhC1kFMQDl7O/UnUtV+a+qkxaCzRSeALiFJMmLUA72RrNVA26zQtMj
t3zA3lVExSZKLHtbTJFgSK3aBSr4XnrG/tPujRHM4yfbs/dbz79ewdLd48XAzjjYeqoxaq+6qk0v
yNGc1RUpVSLMFeQf/v7NZ3L+46zekmXfb+V/HMlA1LAMqznWT/ieql5g9oPhZQqeC7mc9VWY83D4
+Cg/v6O8pyS3aBCPoBIdYpxQEsuF2gluyD6R90QrAImuiiJosE204FvULG0JrMulM2Ps9Nt+LNRo
/fFLeN+TWk50aZrCBmArzyj2EFllm3llxjH3+1RXjVcajXGaTj5257TJNqOh51hDfemTdhuQqp+u
JbBIzGnYL7GV4iW8byLYakYqgVzrLDNlTLxCGIXyVhIplpIZBxkr6qjUwbatlQFaLy5XE8mePlGm
lEmxD1pJ3JQz8D0HMrq+y0uDDpPcG9VDEiGWdFJyEyInrm3tpFLmOgI/PyeTM845LUUaQSMrZOjT
+p+mPLDRSClKu8GxLa5ltNvjBi2gaiIfjCPxPQ4bTLJWKeUDLP3Bv+ExGd/xYcWXJgCSRyupkn49
MYFrj7JYEVisKtu4DCY7up/NUTcuWvRx2Q0OUgoKW58q8qC7RTml4x8901LgsDcJCvWNIH28X1t5
gjlbMWb41nKb9bf4kyP0S6OwyzPS6RDiGWbeuFNkxjezMXfKxib2RGD9C/FIFjWBZF6u+t2DUcXK
E+xyeSUbGXlSRR8RgeCPttG7s5Bbg11crwAgV3rz1OpQfHi0R0GUm3EIdaTDmRRAcElThOBcFNo6
J9tmERMlUrXqgVhnK7VtVbQxBZquFTyUYJvXs1V5BrJ7ZIGmTviWZWINEd00o/X2O52uYzRek3HK
VgOkysyDMJ2tnTlkEQE+SmQ9UcThd6SewlmgRorAtqqwo4oSX3EmY55G1+BG6TZDWj5L5G5dzUyM
Iqcf6Qu7EGazl8peHHLBhKDM4e3sz/O6fyziiL1dGheEpdWWjgtJWGP15Ld+5s5SoxzV0tCbno+O
/iJtTSgrjWHf1XDWnoeaiAOGJfDaHdOatbsUs+mmbPC/m0KyTjJKmv4klmzxrSqllHgdDahw1FB0
5p3NSNccNfV0BO+DXGpW7IveMMx6hQEJdIsyBuo6IB8cf5ZKTJrfTpXhDrmMU663xHA2KmGHjDEb
CTmHmBlFVNBSiAG8p05Pk1TyIlHa3VHgW0RppE0aeFZsjfHXDFNPkiNWx5l93HVhTcTIXAl2OiL2
5x3cnJhyV81sPCt2RbybZBOaXjTJvEHrKvWuOhGrRjMrZws1d9IMfoYecXEkhiV6t58MQZ5BirdR
9UvLoKRuhUNiCHEC2O/BpreznHmkjrcFRmhD0vaxNhBJMuVd3nrJ2GCrEjlxelHmz5dTNxXfrHZW
n2AioIcfUdVcTODN9vB6TAOcZRncsF/mGo8HpXk2Cys/tyO6hy7ZV/EF1M828HCtpmxPoozdrKVL
+lchydl9rY75C/pUyXLsKu3vm9nyH5VAHnG52ArFtj7kRuU0Ak4E0VaG7u/7tJ5kTLwyvh/ZDDpi
5dJiVLD+KKnlyrgyA6cuyIZ2FJNKyyCMkY1fnyu3fuZjJFbyDoMNus4io8LN1TMZwxymPqtVulXS
TfBIjUqSicNVOz4YTWHys47Qkgm2j6op3D6y528Vpp0Q422bP+hBgZ+DuIwiXueETmC21+j4rote
Jf2lw66oriJLC0O8DDVRoHPegAGr0dMEe61sYqzdSYaj22BSlm26XisJdhko81xGB6m8mcuRXXfL
vUMchVKxYbGVPGQZAHDK4tJb48PY1ZK5SoiXkT15LDmz1tSk2aFuCAIP+7E2gEMY5PBY+FGiu+UQ
a/lqSKz8wQpEdj5z9YaOX4UqXYe6oDkwSdT8qdX7TzaKYbHmduu+pYEkX1cSIffcETC7HNjNDYY6
ut5L5lhJYjzYntoibYqgoJVd1/A5hibXrzPclOZRXiz6ajQAfYE5s+XKHJOaZhhKBRzZcg4l2jea
5LNc1mUm9bY+MpbhNdxHKngQYshV3j/TrIIViJhy3ZOqTr8gS7FQsHXFc1peQkLO3I8f3L86Gs1x
ynEmSfSrD8YAczHMhdEAaohS7PODSneJ3C30u1oqTsO4ff74cAc9R+IEFpUKyGqNzr9MqXJwvLpG
BMYSQpDnHHQXoYVGH0FVxxAFS8+MQT/OtdodwjgePOSEcn6jglPxV23Phe+1NuEcq0oYJSnaVYOz
uMsbnVgljRwpCTHRcKrZQWGsqlRq6DdOQdQ+5zz5PuPjHYzDlvOAUgvHBr0vVTGYjfefEh71Lmql
wPLSbsA6LRokoI8i7BEEjHNiG2yFmGVsmaXKzWpUZHgl06xK+rpite5+FID/N7rw/XPddvXzH6cP
ZfPHusu/P7RRkf8XIBYJQiAofP+5I78paMX/cdU9foe9WUdP7dvd0Z8//XdfHjknlRS04WV08ze9
iNkt+htIqBA93/XktS/I1OC+gKPTkTVa1Pl/9eTVL4zsmaZjYuZ3vXKjgufiz70BsKd/1CgzXXt3
56NoYD4FWlfGMwtxkQir99cUyBrSj2GbupVPUlKVGQK4TlzTeum2vZWucTLvZlO5JRvnvBaMJILO
mwrzFHGK8Iq2OdEz4ygrQMjN2V6SjOOiF2eMdU+sIfkaleGZHM43wN1GlmfzmAt309fNkUJMmJ2r
j5McHNekKhYiYUVPyIYVmf49QwxIZmDGk+XFsDCsOU02bFKKuU0Rx49mkhjPZd+zrqqzqtyMwNQ2
ul7lZ3D69ePeMluXXFxtO4ZL3lVqdF/bpNIdUvbGe3ny8YziMnclfDwX5PY+Js1DkMDcC2oQOmFp
wDWIeLbFJPROdZMdB/bQr3PdDPeaQtCMiBsk0wTX0nxvA2uLIyZ168XOB2bnKpD14olwFGKrglZZ
kVgpztq409c4F/JuVb/aAcMK+2+SW/oRIU23VUZbaOpsIo4Frb3MSsGz6DVyfbk8r4ky02JYGD47
yI3Z1VelShuoN5rwiaeMVxd8T2MOx0nWBBd2Vm7bqmAOQJsJhZXrF8nG7jMvLabtQESazwNuwsdv
JifNkJxYcb61WPuA8pAfuS1IXvblnGlo4Vj6fBZFlF0TzefYD79OQc83FGehoP1m12RepmXzqAfm
Ole7cz76b2M5kwwTuIp1hztqPduVEwniI9NNQ29YMq/MzF4yMlwjB23DOQl8DrFt7JRQ6oFGdOck
dOTfSiBO9NB7syV0GSPRU6Oxh411WvaKKJutoubJV22xV6S5f5aVyZbQmHo95vL9SMr5zeJ7x9Er
H41+HO+r5FSTimPdj59FfwJHYc3NtjZjJPCSCmMd3uFVj6eCC/ipThoqYL3Uj5ouOo573U1glOB4
7aUV7IjE1fppnSh44qHffOc6kFy2ScqKl5WsVSI/TrI03ae+iXVIZQzUVPpurNVsq4kJl8tSFptV
gzazDfZinqlvkxCbtj3cof8xfzxlf2uB/q/XgDLAsi1Zs/+85l53+eMf22aZgTZvl1sFrdqPn/2x
4ur6FzQrYAMXH8IicqKo+bHq8hUEM6+jeTQAJkD6f3WkjC+LSIlmlIluEEHNvyahKl+i00GMLpIp
BeG38Tsr71JR/aviohsGTRdpFM8DNHYonw9qEoWix670TqxMGShNBylmKMI7yuzHjFJlQ+TSuE6r
T1wMr32uw6PiRRGvKnnM0gdH5X9EBnACfaWUUI1a2niMUNPjeIqy415EZ1Nd0EA3tE2cpeeBTowD
e1L8X3V4E7PKrniOgFfIqXZfP8Hfulb//7T5/nlVfjjX/8/H7o/Trnn4xdXMz/19NaPXo0iwiKDQ
Mdpyzf59NcsykRTM7altMT/QkPrT86vqXxbSLMKtVwnYUiz8VUMsX+LXALvkQcV9Q1f2oG74qI54
Vc68v7CWHADacQQGIR8yeXVvlTUSDIRBwka6qtrgWCMKmJG3D5FEm5ljqYqnE6nqDXp4ZQMAkGZj
OOoxJWEkTdawv5O1PivT0RgY23zmfmh060++/X9fYf/xWsNRvC3qSmTi7N8+LFn/56V35V1+9Vb/
64/b56Z9rqlfD8mbv/yVf9exeP5kuvkyzgb69qzVf9eyXH+ANkGtLwLlRXnyF4lT+0IxTHoDYmzW
UBa/v69DSJxYkKiAsZy8rrfid65DFs736+pSzx6+F28vRDYiWg3ySXEDYMVOretHAdEwXlSU8xHT
DUHEax9uCr0/1VPpIhb9VwZXBMcwodJFfCxrkJTqLt/AggKUSNozMtzObs4IBE7vLWv03V6C/pah
AoaYEagbattbrSZpNqI/dzwpVKtWPYm9nNiRF0fzSwozmWTXfD1BoNhJqc94cCQAPM0uYa/QgcSM
ftG1U+KafSG2pULP0m4ZhE0DDQjbDrE+2BGzxZ4BwmWtUhyHIzTxqIvGzYQz3ElNBUggFMhiNAlW
ZtCaWWJt9/ltEofluYjQIegWwlDyKq4LoT2EdXSWZ8alHGKn1uXa1WAtunzzWaGZZ3MRfW3t6CKW
lB0b6tMwUjc41mfSiptup6PBJg+bdokVl7Orq8CwatPeCLlTPcCmp1qZveCk9gnoiRVXjOou6+bd
NNMv0gTiQho5nTPI8nMTpg+Nb5wF4UjIliVJfF1KcM7W+npsB0rDxtpCyOgWqnVAp5yJpdIzzm6S
E60MYKXm9lXip9vCtvadGsybrC3G57qpXnAbNXBQg0WvOm3JxFw1JCUPOew1f9z6dBbZBWCIjdkr
O2x/4Eeae6JaX7qpRqxbgl018gzrtVmXe2PGr9OlTKvjGNSXFspMh5ugbbbqJE/EtUviLK9pGqKy
q+mEM2PuIKgQKDMeFY1iXg3Ko5lPMZSyJjomXfUqDNSZCjvPoL62NfB0PuOumONbwlNustDcEBrA
u9wZoHfysTgH+Fns2noYzueFs9BLg3RMj+xb04T2Jiu54sz0qc+JasShC3dW9T2h9+YxNTzZUpBW
ThplAhMu5xupH28aCDIuXmWLMPQSpYsKoCeWnVJNj2wz2ydxc42Gz0N9hvwCCl79gjN8HS3FukZ0
LiFmTtNpbpeHXl9GThiU2wKlUD3dVzTvkq5CnGG4zZRftLmyqdHz9xm88UB1c/lbz2bHjkePFrkn
EbsOvc7xGdhWsc7NgZPaSjdmfS6H42Zoj2PCoO2zpCME1cAYpkHV0k/hS3q+BXNKkpS9CX/SAWnn
yWbtMt7b1Df/B2uT5fnzVADciYKw/X8Ds8yy+8/F83+mjw/5e8wy3/9jaVeVL7Jusrgz18IZR1Hw
19Ku2F9Iw8GLihsVbBxNwr+XdsjMrPVMGVUV3wIf/Zul3f5CR4FVnzS+RVTIl36jxOD3vC2Y1SXN
aBG5QwFfzL6HOveqq6IKSgP4pjjsUaC2aeWYfSx5BSi93HnzpvzZJ3k7Q8XccXg4yn/s23RHiI9E
/H5Q0FR6FotgSkKXRHZxN9tt9ChD8mEK03TFqSWJrl0PVo5BqsjU4RGhkMXsLlABbMaANOATpsj+
o06P9yOpa6kXhE1nr5ZW8YXosI6uCI+OsOFrdnbSiDYr3Cwvh23fyXnuRraeKM5IY/MuIbMZdDy8
jZFdv1pPbkAILNHVapx91cOaNUShcXGRGHVxbg9o4hsNxhFby8hEHNSSF72SEGvc1T4zriDqJGBF
egcQoRHxAIUjKksGkHWu2hBAffWe1rxZMV00w68Nth0khErK4GLMsxGMmi4tYiap1bIVuy7JBCdb
9mdBnRa35KxkJ8VQxpdBbtbxUaxNondTSB4dN2jV+a7cA3lxpK6qzvseWbGntJPSP8cEVRtei2z4
Hty6vg/9cNF08hy4s5oOLkZfE7W2QKgGHE9zXn2VsfBHR1KTwU+c0a5fmEmbZ6t8UkuSAkqp+qYK
27+N7DEtVvS+oFXrudwMTiDPPII0eRjuhUy4AEMJxbpVp37UnAmy6mNGLs2wLsTE47IDcoh2EglD
746BrVzQdc20I9HqjY70S+ku4kEzyP0Zuqx1tS6ykKyZopc3A/1WGJxDbZ1w1ZbyUhLY11hgw4UR
zLKML77E7WdIpnEfjky4gZao4kHKGhjiC8s58IxkCmuQglN1PpGU9hjXA2Drzp5bluuoG3XAGk1f
OYIAhRsh6/WMM2Gki15Vc7gB9kT6djEM083/Zu9MlhxHsiX7L71HCWCYtyQAzqTP0wbiER6BeTCM
Bnx9H3aVSL96iydS6+5tVURmupOA2dWrenRooTvz81tsuwDfT7cpTkuIT1OFzTFOGzuAiYKKA3BO
7Ux8239omm7q0IJ3gfVndsuz14Ee24rOc34AleQsM8tFf6kTgDiBnnYdViPqTvW9oXc9pp1yGj+s
+X5UiSUV+YZi0kGEZeHOXxz2SrLIdVgRd03HZT+RUDI3bFnZb8fW7FeHaumt8uDAw063fE20X14O
UiMQmtYP928dF7t+AL3KvzoGa1Z4C/0TinsT6N1Uk89mZ/NyMGmurCMDcmuJy4Iw5TZ2a7xZvZwV
wFIfbouUBbus1qYwnt2ACfdbaqw+N3p7JxKNRtFXG9135r/+mNMQPnslTzP/GS+2qWassFmKtxeh
1gK9rS1tup31xde2Lt4HIxL+PL6gGlOTwqsLPgpIJ1iLNsiFDZEo78pWVIMjudryB3DPCFw0Nkba
PVhDLmHnZsN3i9EGQKSeNG4IJrf8mpeBuV2MbdwFcZa5SWitiflnNu1quOQtLMpItV3f7NbUyOyj
r60Y/HB1zSFbxK6O7EwOoOruFsNxqnTzMiw9wecGXDLXyC4dAXv069ptLKd0vlZH65jR8k5gd3aX
Nzfr9Rfq1uunBHIQiBIiuQ+2D74+XCWU5sAuTPdfRpP/P7j9LySh/+Ggrn/ArPybJMCf/+dBbfzD
9QhxMEyRaGOIv9um/jmDGcxZDFqckyQ5mPrvmaV/zWD3gxpWAWc7Riw2YXeExb/2CfxfFvm8+z+I
kw6E1390UPv/faWAnkUT8j1RTFJMh5vx71qA8GvtHv7IN3Hc6L8yCPEPlmrU3QCBmVMn/9JzXBxi
nImvk4tNKB6l9hrL9ixNHUM2rgB/WLa8ug85WDxueLO3sSaVvamOAyWzLS8kx+fhj2dhkKvpd6V3
XyvMzGDSlseYbyjYxaoM1ehDNhdNcSjxmmyJjQKCTqzuC6/Gl1TeZztzP2blegKw/ao7KTaRYUl3
sexOhldpsELr19YxRppa8j8xh6BsAPtRxRDo5Vy9y2Wawl4u7lGIZtiZYlhCozJcloi9txkMNfxm
hf/Ef0p1mYoa0uvchf7MtFNb2Du6dhG3ZPWyqDLICdQ8eFuGRs7e2aG2SWOlWMzDCSORFkGjrkOQ
oms0zB1Y+8b8ATKIxZQg0aawWYp76fSSs681k/YnLrR3a4oFv+nM/qsp4+ipLH2Ji87a8xLe+w1X
fdYtko7zdj2uABT/yVn4j57a/xc7Tu5sk//hoR7vW8J/e6jvf+FfT7X7D+PuTeQxvDeU3ft0/vlQ
+9D+yCCSmBEuzzbX4P/7UPv/QGehWBgF8J7o+S8Cn+VQmYIXE4WGUmmyNuZ/cvsGSXB/bP+LxIdw
839URgPj3V3UtP/bY52z1k69VeVb3Z/iYz9WW5/CCjW7HzEhgch05dEnH4Nb3mz1faYsmEPqy81I
TE6idO4XwfQFD9m4YKVPi9c5b7Ab8G3HuTunL4tAeUlTexcTRvErei85wZytXzBhlkJFWfbSLyZg
OGs4TMYUdhy6ToMVyuCmhtsY9LtHP8DH0NvN2fR/dd14XIS3qdO42Fj0pAQWl5UmKYLMPRbpTYz+
QTnEPRg1LvWdlVSop55bQm29a0a/Gfx7H657kBVhmFJfb5ZTlAQHs3cRC7mdFRZzVwu17jJrhD5W
LagK9KNy+aThCtIz3AhpEOzRQA/CB7b6+GNatD25m3SD2SLMyPt0yVdTk2Kaj0b7NQw+LE7vwwGF
RhJkND/ZpLcM97V6n7RRBLi5zb0L7nfqceH3Tn/Ee/1KRcqu7ufXsbB+r4QbyUIUr816xAAVUATh
Rx5hhLInLZTXzVYz1ckvtL07sWo1/Gi0iuQ4C+6Ofs5qc34yVQxuvlZvLiu73ntx/ZuLozTUbG87
VsaWF/mty1MTwHw17gqcFGvu0p+SO1GX6nsM9jspqrOuvtIp9x9L4CFvTevJFwM0/UWPmzdsdxvu
FV8JP2iv6x/GAJhbv9/Y2+MAbbHpnvEtgmvjVrgm9NZUKXUhTnKvGOiafQk0zvV/rZ52Kfr1NIA9
DVpiVf06H23cyXj0zQM33M3kyeytG7GlwglH1NG7EIfkQ7fEb7OVy1+rHOc/XvsecyDZavnmxArw
oT3A7nvoxLwt5SMnJYw3GNbYeXxTJUFVMV9ULdPNBn7lWawlZ5n14tKF8KbG+nUpi36jIFbuoXbn
kczhNQ46wYORwLQyja1vmoFb05NWv9quF87GhTqTR+G0JyfGtVZxQt5lGZpHrrGhb+IqCVhFYs60
H1s/fmsafqVYAYviaJWCGFtJuMLZzU11uPMcKfprnUMM1tCkvkJPrb3SGpIOuAZF9erx5bbdnzyh
Tag5FSg9fZU2G5Oor32yxRhxnJ0Etj7f719E6j9n5e+VJpslf6UYgT/K0r8YQzFZgTN9rdUvv390
0EzNlNhLsxvJx6WGYvA8kTOESg6lnQDeadaGX0Z8h2lKhef5MRb87ybhAtmhEeJRWROYmFq/pd3k
lSLLhw4hbEm8q75a0SqA4joEqXwD1RMvKx4Cry7Pd6eX9NsX6SSPLRtyVVJpMAnAfsYegqBDaa4n
N7iuMfhBp9m0pmJcpF8CxPXJ9vIHo+guphz/zln2VeEOCtcl/2jok9mlqR5KSjV8QRiERiUZ1Lm9
/DZWmXysbes9zmWDPhxTyMKojuZpGi+pNU1Hhq/+xlpvxN5dU0FkGjxaDCHbXPNA8/rdg+jt585s
nii8vxR+R1VKXv8t4PW8le5Mlg5GwEaKmPGi4M9rGz4wAD5PRZJFdp8eE73fT6l2GQs96MjudW7/
xdmNRlEhjtnil1F2+zIeTt2iPceDl2/d/NOq5m2eYFpUEH6jGvmCZNZihMnozYGlkcCSSZjI71iN
FAzApceUd6vNvzPQ/Tl31MdoncCobukHnoCt4lOcnCT9meMZdJJtaOTtmG1Z3hCd0mNkV9PtalTt
Vf+aQbWeIevF27T2mhALzRC6he7velzPB+m546bobS3o6eYAxRjkiYWoFw/4n035UQmPcFIHTN+n
NEGTq/57kp5J83pJvIsxPnRsN5TyXbjyI3dxUcfxR1cdaWnxnmT2g8eV57l0twVE+4WHLN9PPBwQ
JWsn0Nxbph+tgcoSfzeYv5uOlDaPBrYQU54Wrp70zH85eYUl0Yv3ZWIei558FF/DFrjman4z+6F8
1qGZoeV71qaYS4j7jNzKumNgaVVfcSMb6U5fPohQbYWrfepcN11ZJfhZrGJnr4x1pdu4m8Wbnwxi
pjm1RjQlntsqf0pt5xmtDl1VL4F3tpV3pX7oC5YUecxREZkpA3QRtJHnTJwRJFCLyWodhb4Gq/dI
w+JnlWVBMtcAz71g7M+W9UwIgS+YvgXY/4WPJRD4cLSh2OHPBPTu33yHjq/mQMdVn3zEg/zSeh5q
eYQ4AOFabkbKNCYuuPCpgxQbcKElVzlhJW60i63Kz8xVB0e+VmX34bXLQtBiORE7BhybmEsInqXb
eDHiFab3KPUHl3oSOtHv4at0wkm6Dgbz+TydYdg/Cv7dB+ue1q8S6PWtWreVe2WC37mpv0WPvZaW
t2kmPuXF/7GWLkqkCDyPjGtu0x6f0vQwTtlJ5fIA8Js+AC4a7Pa3djNNB7/uyeGVIJ5aq/hstOYl
nutfFgklBXp3M1dxUJFsq/gGs66MmqGZnsfaiNLC+xGqcAKRWD+D478PBvr2nAxHiyd/k/TEmNeq
c6JFGBrMftIlNeXGuJ1w3mKn1spP5SDBLWo1wwoLE4bkDyo+1UFR8rGVwiPZpq1smPhh9OlFKmC0
vg9EQMsiTAth7nYftGSQ7Y0fDbkakRzaCEORv5kypK12LbOdxasqHdaI8suoaND1VvPUEiel6GPE
3N6MLXB4XFHOdHArWsLSVo4sh1a10QU3k5X6E884NQ2hvfxAnJwyCsANO+ny25EEX+viCIh3j6Bz
V2xOWU0qmn+qmR04xMS26OOITclureg3UtmtoS5n1LU/k9ltWh/XK2Euo5LPrVk9LjQ4CUc9aWkT
KjOuPk2rICPnPBdy+NT1v7jxd2Pz11jM40xzSPKd2Li9zfow6+NWafPelSXJVgxrPDZ6h652SdvL
5H3F4qhPb5Q9sSbCe1PhTDray3vt16HUl32R733cP7VRwzFAIfXfTDZw3vzN7ozdhIqIYGf8xUkl
QFuJtrlWoHSbEcve1o3az0bKcVF95fcL3qDX4r0r7UDE9rYxvQ38XNLVatkL2s43XLZPBq1l7gQ+
WhufqUB3wowihybO/+oej9JYnBJrPmf4qzZuN13z9GBY7omeFrzAlX5FMyNNaP3ucNP7SrdwyTd7
yKyRjlCI72jflozCos0Cadesg5pHpxBc39SvupX7eR3rTUc+0PDEUWTOoUwIW+irimyneYXqH1Jf
/2T0F9HxNUjF45j9dfUiWA26mxr9COn4CHv+gQRXRpUBtWwdnbGmO77JhG4Ah26SjICDecf123ME
R+TNmrpDxtXpqpVZy7aMNr6eABSVFMRBmbaLMJkqfODOIkFLwarls8i9xosGFk5VT/nAZayUzkvH
pNxrfW1mfgRAKdskHd0nPzfjvcOYvC2h5jaM8myYHu22++V4OuY0xWdCC8GJgpOnsoZkvQzhamig
lo0bi9bD3PzYjQxim9GhYrd2LOn8Epy2vZ0/j+trbZG47PiFNv3BxKCdrri+Me3TetIfja57o3Rt
D8rs3U7nt8IVlzIzTpwTW7zMoH70E0JGkIn0AmRwLzRBNHEdqZaSYtta08w7m9oSx61wzllRSqMP
L2LRhrQCnqSjE8skar46ywaw2LZqxpe8X/e+Bg9qyF4WfuWAmYOeWIefr/V5orQx6IeS4Po0vNIb
yV131NNwztddbhEV1RM7aPPhu0e+A0ug/+bq2n06Ne9/OEz6NcH0yctjqndZb/Yk5g2rpl9COAFx
TIj+misWVm3y5EI22idi2cnWMPdIVPahzJMgG+JnBJbkoVRavZ36rn3tVvbUm7SpZvemLaq4qTVX
G8cgoGxNCPU+eep11S3u0ruYXbaDtzlwaj9yx/Lut+OXkdbau/Ka+EETDHuTKUAdDCoiy3NYO7Pd
u6P9Qk/E1UMv5Qvv8Y1sG+RvojAGcATozKJeKQlj8GumMfTcVHsHssUOs3bjL83xH3Jdg6psc2M3
RHFbcneNxFz0h5LNKNFtPK0YXZBammPhx09uZ+qQldpripeAco/6oZtiChCIZeNkL7tBBI7V0iKT
Fdo2r+pvw8nzhyxP+h/DXvu9V4K5AWW7nTOubuT/VlqXc23nNVp/ZmtAByTxFwQbKmqy0QedzUHW
JRqQbV072pP1IrQyDYBNNtuSScuu68BV4nsSPUEKSiv3GcuVYJaEk9aeMmV36swD959daxCzbSmh
WvS23vT+6vEhRW3dGRtnvVHxc8jc7rHXydFy/UszgI7F9OOu9GVZuOOdLmHZIf6YdXGuV+fmjpR0
3h8WMYLNqLg9DobG9NdkzpaWoPTGPV4LMobd3TDwscVr7Wxbu+qjpTNJhwEaYybqv9oOvnVnPJmt
2C+9e27kvXanvim+2acCcrvlfXb6uJ999299L+yqiz/dZJNNir9B7uxF9dvz35LZeDON/rkrrRdb
VemRbqbfbFW+7a7/aqr+09XGp8zkp9cscQNhU4bd6ny3CY+CTlOPn3JlVsOhFy21RRhWs5+KIf6U
Ok0WeLEBO2QCSsbGx8GjCzYZXXPtuUjk4/re6XYSNWBnN3Ipg9xrr5pGpqRfH0Wr0r1ZfrX0sbB0
mhq4/MOtcdlz2RiZA2fsLxoZn6sgsr6tvCbyGRTWRn/qOT6ssjgK1R6rbPyVKig+br22vGQcRcjA
56WHagHPh6Tge1mnz01dXmO7v7aiCOySy1S7/kwZiDwO3m3aGfFGFinOLI5r5XBpW+Zw8UjWlfmO
qfypbKdoKFiHLO7yPWvTnjiddqZx8y9FUsJI8lMpyaHp048/OOz2LcpLV5dt51p/eKtLV1yKY4WS
GlPWYd15H11e8QvSvWFDBQ4mbTchpxPgBvnK8oHOvHhvr87GvB8kwpEhjdtliEmIYTWh9GE9EjHf
dUQsPITL2jBP+jxi4x5foS9osEjcXazcaPKMoDDmIMsw6RB0srlKbnzeVIWz7LtBbdwEhWg0xfua
s/UhVbe3jJ4xu90Aiz+ko8NVyv0GD7OvvP5I8fOrN7SH0UTSUDFlBf5YULjll+eEK+oyxcZD16W0
zczbwdTeCDhM20ZrMS7YuadD7punfdK3tLE3S8pVVB2mcmHBSJ5leOdGNJ59KX4jhG8GbQ2Mmasf
EDPUtCmxr9NCVS2TuDIOqblk19m9X040M4WzQJm6enTnpEyC2XbmxxwM8F3NeDYlXJxcN5ePoRXH
ucWDr3BZbYYprbdj3v+Sjk0Y9SdXVlBUw0uaqeuUmX+a2hp4Y87ympitRgGa1S2vSezMhPmTCqFJ
cvJa4Yi5hWxM2VH2Q6/GHlEb+kxcn/jPHra53j/XC58gcTQjHGaIAMpUt6kZwomEJ/0bqOVxfSv5
5MnmoX1DNNCziCLcZqcPNPZgKXACa7j/ztcy8GbaXIHVpmX6FtsN1UrIMuNs2xiO4vQ68WhsDUZk
M18+2tI7IJ5bUW31LJ3a2To6ffPUjUV2Hhe1hG5G9wF7DgxB6riaHMogZBUr0Lx4kV3bBawVqPec
0yLQ2sLjqRr5hlTqN0780MYb+5CPS+TeVYratZhE9vPgBoCxIgOWeqTHSSHDTPG1H6bEufKSL949
gbCXMwvwvv4kI0d75cz9ZXAqzFNEx0a42tfR7tXrUmXLt1bqyd+iRu4cr7LS9plMfrNAyHZJC995
LGz22PC2Jl6mMG46NobOcSrfoJjiZYu3SYs3zRvt55GuAZ3S5cJ1nN1kHnpl/TUztI9i0cLKzh5V
U0dmvkZTTIUUEcL1ko7tu2bqB8oWn2Ye4s0k06ceLPcmie2/A+7j+x3FdGYcTOc0P1ENFzTkQiy7
31EO9OKZv01yCmVWhkNpPvn1RM+aNC/uOP+IWXKKyuYwdcUpYxG6F2v8lIOzkMLY6QppaqGBYT8N
fPXL++8lLbOnrtIvleurSE8mgCHSzN7L+LPP1VkMT371JJ2aAmI7Yllh3BCmHDtB5yx3ba5sKEzS
oARygRqS23WICStoYRxZvbpk8a/WfM5Wt98UK5pcZ34sbYitQKDLoekpuBnelF8zhZGfY0kbUi3Q
atxTsp+4i6wfiB5Her/3hoEEgnfm6DYcfyXJXmXI5ymm1QZH0idBzXFTFw7BSG7oCPVwnLynDGNF
Pjj0r9isUR0/dDqRbY2hclFW5Cm3X/rEDWxeZgNnLPjSsE6yU9mwrqFSNslQgHo93yf6Ql0uNV8V
njhsOIeEsWeBKgKrZ9kMi/dO0KHb2DRhU1tfMUo3m1bDGVAPn71261Gll2TjteDeOHkWG9cgGFwC
eIHlrryP6HpJAj1R80eaPFbaV8Oufq57NJLk7/0Bc6YWz7fcaZ3+MZS8i0mOINcv1zl5Vq537F37
QCfehn5IGFu7yX8v+P6oWH8cq+arwJqwnaY4FG158AdeyfPw3PC6iEHHOMQkV3s787sHUHeZJmsn
9fsL2t/V6jcr/a/ep08n/nAQJsYpmhfvT86UoyGAFmS4abq4J6p3jjseCzVEaUWVMAyQ51T9oWm9
9D6gRG/i9Ic+9ZPfTaExiq1TfPbZK6qGXmW7FhWaXEaArnDtS1qze8YGg1ZjX4PMAiLHrvtTlfxt
G04Wo7p0wF+bRN95AJ3iZek2qWQbSHI+ldB4dG8Tt7kXaem76xQRgy6/OSs5ivSL4OgBDMNBmx5K
AxW5cMZ9V1n77N6abTsPdv3smd8lsCc8EyFtHU9VyVDfWdpuFBO9LV1x6zNqAJnbqKQxQ8MpCTIR
Fl1RqaU2Pjrr/KuiprYxOAlV3z6UnkC8sR7sSj+vvPVknR1Kb2U5UaX1sdPF+51l5Mh3OV1rNiHx
/GaYWdQmfxX7BFlsO/Fez7d5ADxQvTWL4pcLmsZZicNqo34ETX/Q1FMxsY4A8bpz6IYvC+9oZdNZ
p5BWNUkwmR/ZOtB4Pr+U4qsEe5BPLk0w1i6nhshRaWDEp8T+tDJvX7fUdA+++zraUK6WuTzXfb7L
ZHlqhlvsj82LkaVoTtpe5u7GYKVc9T71pRRZxifYmdtaUT8lligH8LQW8xbEIQe/tx3qB0mWYSXT
WeC6tV5qets8ISoKsimX/BrFcUHwHQ4URzJ/31uCc9ycR/Y8RndmlrKMU9VesKZvID7E6bHwDn22
HrTkWHNDTvOw4LKYhXX9Vq630qkiW//SOMbzMz2qKnH3OXcI6qgporrMWVjqC4dIzHcHqBwNmEUS
eLBwS74y99HQ0pp9tv7EpgpwSj6WZDKkevdof8FwQ6K6v6AxN/Ndel7J2jFGzmak18mD8HHZGKQ3
zH1KmqODFVewxWrA7eUWVyXUtcybAhCdB1fat3thZfzOEUAVUx3q8mTXJ7u8OPpbr+2bAbkoMjNj
07R/VP1m9iy+wkxwBrbuk6z4o0ZDtS+SCMvkcnIijWKcDQVynUFoNmPZMVUgriwReutuac091rCt
Ry6t6a6d4HubYCWdP838ce2DpaZ+yUU0z9tzXe+8bNwiEQ8mL5aM15SILH8NLGX8MlbvOcXHs+mq
h7srkWUFKxAP3KXvnjQqxIKkqlgEWqzcS/otUt99X5bZDJt13BeMYFyhwqJZD4SGNmwLwGHmm5QP
UU+vrYoJ6Fc6ZhuRFS9TirMUmYm0HbqInR7iuDQ2Uveqg7X0DGiUXxqItuV4pkmn2ddaexvS+Ht2
mi+TXDtGrXe8CvI9n8r6iF+Da6FRtJfF7z4L9bHqK5SMvv/dlNm5q1YMZAVqz7jNxjb0YFLoXlRp
NxJom7tI7i/LrnM13sIUKS83kCIbY/nSKMJ2Qb6NssleLUtH4thb1qjtVb9TAujIwtb2Lvm+FMwX
cu3tkCKasIKKV7XnRXLhr8PKf1uMN5lfTRHTvTZsVk2GDd/PxSyjGP+2OT0Y/e/Z1A5Z0x2E940d
8ilHhRXZQ4yFy3O70F0X7jIy6lCSC/h65WEZwzT+EPOptp9Rua9dZXL/HlZ6p0WC7RwRqpfD81rm
6RZD4advz3Qof3pTe24dM/BbtmwyzjYu9e+KDVderhd9MX9qAA6IxwGZk9AXuMnS2M0i6dZX9AIT
LapV28KaziAkngCnZfjw7H1l98Wtjrvi01ljGiEX8cCzNQBdGLwQv5yHIuHT8zxZPE4uW6B+/CzW
epsWKxQ+8zGpsO7pTvYn7oEtlOLiT8l6zCixHIpkL3tClL7iluJpbZDnfJMl2TLIb0iLi7ufXO1O
qAO233bar0bzr/XKHlcjHFoWvnfysmF6mVbr29F5wmtfPRmoQ8rv/o6DPBClodOzSAbWXij+PvIk
gVN2Iko9+n6ufw+25uz7dfSODiOKuw50gH0vrNo3kGkVUhESSzI51cH1lwvWbYmjPnGCOk7IDXip
fNTs+GkdmT5GO331RQLJz0PlSONW53nqk31eGeZjZUSxb6Zcr29zeq8+1uZ5U2Xmt5/SxrfQzsfI
qayb5H1ExnGZ9w02TN5aeha/Mxj6fIV8mmpJxu4w4GlHqkQNO3SWpIhokG8DCxZi66r3RPFpyNlS
odW9z7O311L7m1xeVDgWi2xLvOHjZAQTUV/OkHWhMUzywIY4ojUtIoxxaIV+Hnz96qag/3KNbkKh
FEADXO6Ygs5AFfSgXDV6cPkmPbjOcjLow8ZlXgOEqwubBvTWXTCu52X5jt/OovQWlWTX99a93V3k
7siYZAqN9wml5sXYUrPbp4iXBVV1epAv+W52yrAHz01Psu2EbHHME8AkFfZsHdBoMdvG29jL7CiO
22bX6/WTbYr6qTFYkPoLgYQ2EXJn1jnAEScTr27fXoq5MkNGTYxU7txtjJbZZmqJVlQNUsWa6sOz
RHUJUfSNh7nUqbtVizPszbVkVz2qasU1IbLlUU6SHTnFnUZElDndYwn3NpVpEKhof48e3sdrHQsT
sSFpzM+5cuXf6S7yJsKYgWOgNJWF7P6uGag5P1nHPzyDFM3F5nhbGzBXZtGhrlQ5y2DsuJeKv4eT
YSE/CzORfwTbGGvasKBQIavMn6ldQOOlpXjoHPdt8pHIrDbeA/MponSkhZmVO4vpph1JeqxaSK6N
t0c9GwCudPCna+Z/EKblnlsOMzkd8SetpTXsa2e2z5Kele8uYemd4Hf409b0KW4Wyc1evxeqzzAc
46EikrxKlDYnHc8Wj/5+1q367GiITk2857MYeDcq+1jL7s8wGe3N9lMmR9aRnLfK3bYcTWg92mRx
r5v1Qwrnlvf7PF6NcrE/ptqHZWj0vU/ToYIgaunaRIkDwWWN2SbM8oa6ESaaXZtq6L5xek8KJ+yz
mIPLpfzTWW7xPA4xjXO16lmgrA32r/WLTsgq0qu1/OPnFHYEPWIRq9ipBTddZXX+2I+JS+aOq9s9
P8uH7DPdTV7BxaASdLvN4hPii7hJPRafA3PNocVRdhHzCoi2s8W1Yn7ghtNyo2oWiFxYQg0Dv4y0
OBVpgGFDSYscz7XRnCkuRh6cU2/XSmIalleTJQdzwvKpaB0YkxfsuhqbRGV5P/B1qpCNtg5QCHfL
Ddex/4s8jbHLV80lXNLZFwqY9UjnfnBEoeYSxVl66ydNvbsTKSrRCeeBcEsfOfhSEStb2zl1eG6v
XgFfZWoHnDAmI4Xpa2g6Ss6SccKZfpVzYne7TKOAPY9LfduZXa0fu96zzgu86yeAPBXELtNtwthn
ncsAtgRNpjX0JRQ4sBNz6C9YQmg4b5oleRgRgKlXM6aHwlH8fABE2Eob7hz545BebINtcGIWGfJU
xihXiGFXwLdKtlqrv3txvHaRrGh1t6rS+5qKAXyiXlQrsCp6MZ9Ege3HdbUfPa6ADedL/FN1d9M4
zJYA4oQRZtipaiSK2L/6CapJVxLXHXLX42PJ7IPR2w8qlhWnZm2QnmkpY6P/0mBSbKA7WGVsPiDw
AMPtnbY0rk5RjNomj2Ng5aj92wITSahpXm7wzIrmjLaB/p3bU0CtReCJhvDWknuPbpssOxXP+Unv
8ilsaMrcJq7j7r2mG+g7Vtljy3whhVtdcy6SmD7m+G/WdssMXCfxLm2TPSjKyXcphkmj7vRodE0W
ufGKStwKsc2mNvmYCxco6my/z9R/3qyhVg9CDPQP5cIM+bHuLd1xvEdEGk4S+NbH/VUY2T4zlGjr
5XXWJz4EvhNPSSHs3dK1/F2V8S2yOv0ALHp5cUYH1UVVRkjDLE8a+sSj3onxEaWq1Vi9kxPYePrk
U+I+5x1cUM2yKa0dqteUTULsAY/G+Dmf4mIZjt7cQ92SiRYoz/D+WDTcsqX2hqhp2fryDLFUkRZf
D4Nr/k8+p8sFQe5XM7Ix7712568Tm+ShQI4pQcFd3cZnfMp7rvdDUVmHtCv0PfAXvsKzuVt8nDO9
7x1oWEXx98hzNLo8Subsx7a2xgtLSysypFou5gI6TRtKnrG8owgVcPeTimvnIrx5vC2TraB7yOLN
a3IUp9YX1ohNQY1Xky0JRv5Mj7nvTMWDGlQWpXc1dhDp01J15m3hsyX6YWtmyDrJ3ZepesuAsj3a
jj+eJ8uN37HN6yhuxYeBurCtYJkFq1LNvmsqAozWHFGA2QYxt8ZX3x4/AEl6YTvfxdFmKcc3bzbB
7DQygS8iHTIBCNNDu+8k6QhbFeKS5xab/6TRI64/7JFKthKexaJyZUF6g4eELatCBfrf7J3JcuRI
lmV/paT2CMGkCmBRG5uNNnFyku4bCCfHPClm/fo+iMysyszukpLcttQ2QtxpbjSD6rvv3nPZJJ+m
bHSubSPBYWT6F0IP+kxFViAMHSq0YYe000jLxASgZzvVSg+rjk06EwNIkW09FQiehhmyLS4qbBmU
+W69MS83XBg6Dg0uImXW0lgDSblAzYNXhXka8eWXHWUW0NJBYhoKmEE2hGCyd6vkVxfaGAucArDM
KksW/0UzjYQ4IjwnXVOE32Vk+ecZ2a/BW7PRjoGTJ803ZlB5a9MczTs+oNkhIMPxUWQB5kyWkjdM
HA4/SHn7XMegw0bLNq6mHfPvrrJDCMoHBSaa5NEEndog60aMznMXAkWfmcuTtsnxOoXJY4exkSsm
rKptWtvJoeP+seLH+q95DuSlwVk3r/xk4NcS+ZY3bNp2Sa8iC043O+s7JCNcbFfPzNHWx3I6pnaY
YvnsyUK4YLNea2YEPF9NYm8gZ02/x6JJbu7Se1TJgZEsi/FSh2Mw3eF/ZaMT8/fBWRR6sM6+Xzf3
sAnDj3byeOsoCDFvM0UHX3NXaYqec4ju2pyzrRcZbAqcYdnATtEvHBjiZvAk39kIUHf2MCQV5hgR
Pxgzra3QaLvT2COTj3FnHfQ0tD8peICUHQhu0w4W7ICs2gUNq9rSnsstOp7ggiG5rNrKQDDsMHk8
9+FENJhq20sQhgN0GA0q2LYNeMvCM9e9ifNPV5PazjOSBa0WuGPzeNYbpRt8rMXoqxuZpMOUEjyt
OZKO0i+tO9gw0LDHqbw0bV1uknSeb1OFnUcl3mPIfnI3eU76M4b8KNeCsfXUGz3FTpPcKiPWv5pw
qgmtBNiz0oqVqzd1L2bLh2o1JaZCoOu8E2wiDIrjgyOjNxR4zAjmrK55kzr7DhTMbTJD9tNJ5gU/
lOzrQyVzqD9UrW6Nqm8f6OvmYKAclVPIK3iSdpp6DOXTeNnq2b/qEtMV3xnjHDuW+6Ei3szYscFm
R1HDmh0g4pYgtrUK6Q980GkK3nCQ0LKjWqbleqJ1YJuJ1HrlYfLRs1U8shYOVi7SArRhY96VyZRe
wjnlOxJGKd+FUejxXQZz8OBHlzxk9RGfAnEfFnFxJ6NIfRUlXJwmPDfgBdGzV57suAJQj7XzrOU0
1wbpVnRKF5N+MJ3EgOtQdSvTcrHUFie3JEnbqQAiKeTOiS+9v9R9d0boHbigiE92Eu5PTo5wj1cx
J/FTeeIzACL40hdlfMgRMties6KfCOmYINPyVG68mlrUTZ4TajDdRq1tP94XljoQ/Hsxkf/6ta+t
6N537jxXHVSIvF6rkeVxpfQx9xDvk0iBDHdPGSVJ6x5gppHpc+j3L0bF/3FifpqNki/m7z9N7/8b
Dnie6+//+PdPqrU7NT9+RywBcff/Z02HTU7nvw8HrL5z0pfFP/+Bv4QD5B8Y+X0CNX+Dfv01G2D/
sZQ8Uo1k0j0HZ9H5L/iHsP4AhiAhzNBB7PvSI6fTVlw2/+Pf3eAPAMFLDsj8S2z3X4IuLMDbvw8G
LNEDorKBgFUmyRr8UzCAgpcpBxwmyKFwmGOjYxjtX/vcPYWD6na2/p+KJ5f37f/+ibADsXMTcACI
8o8JIxo9qjEFlMJ5SPTRyjBjoisb6TNr1ic74I5W92D3R+c16MWn6ajHNKk/5qIhc2g4O9WL75g7
MplRgLftW+XMTOrYWrdu61//7nf4/0gSk3b+pxcLWJESJ9y+UpAnxmD4jy+2n1mtIvbanKkAgQkD
TdyxmwwfCd4D0KBWya0zTg+d39nPisnzIUtoH4nVyBSkf8xVSTVqVLILdMJkjbGK593EaoiMdHul
Dv2nSPDb4oia1yR/nV9sJh4IR7BwgjHg9Hi3tH+LEr/bNpmza2nuwb7lOduhj4YfJVLNRngFs02Y
HIiW8WxmUfgx2d114obG3LPYWA2L54FV0gKAJhdRDfJo88ha98pp9jpgla3sKToT/fU2JvfmtfKq
X4WmDmHQOdpTG0NgKGXrb2IezA9NNxgPUO3lLrBL8v0l4nC/DM+NBh6a9+aWvvWrhydoFxZcnDBg
z843oabsu8V9sOsjY9p0NnsQ0RuY+hfGsZc8tb7CVVqUr3HnBkfP9960Wz8JHOYVZ/a6nXBVZNy8
99ijQKk1Wp/JxAXHdAxfINnSNz/xmG0m3iAz4AEIWIDdi6KdxawATAPYvwuG5kc0F+ajHshUFnoA
bmwMJBHG3P4I3D7dh7Oz5/cXHIBh97fIbOI1g6m4JFzSizj9GhOjuM+DMDkTSO6tDd1e8T5h+F9l
RZztWW7tMQMAHekaUxxFgEC0MoLQPfkzIeaEG9tTY+M6r8JWrRs2Dx1zxyqhAZFdNKbD2XR/JFnB
diULjoG23/GdE9WmIRt2bTARhyuLrZU790gmatt3mrr7Fnk7iVUFP4/N0ZBVqL/1MhFl7C3jvMd6
QkB6Xfrh71TG0Rfy3Hs7dzlrvRzqbiLj7lDLonrQhBA2RQSNBH8V46NvVZsG49Q6slxAFEMc7Ygo
fpaeTt5t33gZ49y5OWy1zuRV271dG84pxuPp6Sp/a2RrPmUzWmdseug0kQjbTe1E7oWuLmNr/2mR
EGk8rkuvZp0V1tcAKyTBPo5VJu94VfrR4pPzsqORcBkyZotojcLAoWp5iyEEPneAqHlzBJljhfep
bqr0GoYYarM8EB8e2QyM57NYm/2kdu4U31cix8MuaG5JiyBANUsB+5rTI27KlC9olO9UN5NRCQ9J
jBGrlmrcKKtrN6GqYQBE8UGpYtr6TEaPuYvHVPS12NulW11BNOufs+2NP3sdug/5vNi2VMwOZR7i
cG/jo1wxg7Zl25+UZPNYCNCj6Ktuz0rKxznjhfuuJ8cF7rn/gER9kxYmxjon+NLFFcPEfElG74eL
hu46rXumHwzUSOX3W5EtywgCD93DAAJ4zfpi5yjf3ZsSJ+s4ek2zgmvZbtvETUAAT83XMCFpR8qV
P8OwfSnIyx/muMRwntQBd9gaN1g0Evdxy/5d20V9tSg6OXhKvqaOnf5gZGsfWqcPr1VrRRceQQnJ
g9baZpFfbltLEELogoqRBKWe2Jn/C94uy0A+qw91U7MiSEpYfWk2rL0qJscuxYxEm+HIS+DyQnV+
R+VrAUZW3W+0NGuVzF50Ey5hfDfxeqyaXfXW1PGvuaCep+i7xw4Q+j4GA3QqxADDxTBvpOifDdt9
nYT5Ilg4A7eGonDJ8iY+ZC7a09pOBwvPljndidy2jkRL2k3OA/Lbmkpcv3yBD7UVYi/huoZIUNZF
gOEijawjkiqfxKGnwIet0bwBX54fHK/me90WwNhYjjgH0ylRBiDx2KxCMtDS1dzUt7oRZswp0NSb
qqn7nx4Z0WQHotzFWRjjJl6XYWc+V3M18c6q8rdb98VBd4gjJlGc9OxF1r7zQgxuSf5FbBX8cuNX
J7ceq8NEMh7pywu9D2FF1Y5a9XAzBEFsgztHOyo6R90hni11wbLbhFUkLr6T1g+hyjOms3w+RJNr
HCPGZmcV9fanhiMJ8MXvw+fW62n+7OPB2lRzPV7DZorvOt2WDzQrWqwC1NHygzTDQ147K6AG884w
K73pY0r6IukwahbCE5siQATuYhHc01LL5bctcurtxg2GM4GlFwOGE+AmHqAPXDKSU7+byh3uFZpK
sLNKbuB8a3YmXHBsoilbDNtlv4K5r2fLQ6orOPdh/HtEEHupVBtsDc74927wKODpXSbwBjmVLp44
q691L+s9F3L0ucoiFqGLobjVaeh+GDN+29AZ9WFyhye7KcO7ePZ6tt2Ou61RgLZ10H/HRZRf26mo
trQCWstC445cT7YFBdjdt+xPdq0oXhWjOcoDJBpOgyo+zEm5sMPZmZSTn15y04zYoQ6SxwTYKFxb
gUlNl72gyg2cZZkPs9OpoVcv3S0/BZVouaC5qc9pGSuaW9zq5EpDOdHKLDz7nEBEIkdyGpNAF88H
Dsk+TbNNrvLxiamt3hldgl/MH3R7DYPssStcwl3KDs9GFzivDvcOoghleRN+4x7mngXckCmiUN2I
u6EzzJh1sOefm9yxjplrhb97j2ALzOPqZLR4Mi23VqyP0t9J6ztHkqAVdQh58JK0fEh5ZBsTZV1t
PzfqzkzrYXpkPMWa70cmYpvj+ocZyD+wGCfO13nZoofpON1gjJ0uboM+a8vfaO8u/rxKB7u8mO5n
0ZaLtaf1WL1GFxVbeLlyO9i0EuOXUaTkVv8URWtBQM+U4joqEPN5b9RvOpnCQ6Nxe7fuGJ7iKVTn
CKb2a2QketeSf1xnHH8nNUwAJ5qgn3Z+o9I7DAs1oZMkPI2ZbL+NaRFcxyKqtjbFBJcxmuXeAfLy
6GL868Y+3pRl9DS2VnkcEOiWKgR7HziLFZGoILo7hQkO2vLB5/Gz7aOlvTGt0lNlQbAnlCDXfue4
Z1fieCyDudtr4d2z1mHNM1GQ5/rZt3CbcCcM5EQvLtmYYwjpScGtog7nKTQSvoDWXG16Z5zX49CU
hyFNrKs15bh+RHKOXTaJpfKeRzauJI/YfLuD/VVWY3UH5mYlReG81OgID9GgF0WQZj1TfSlggJXG
kRwOY7bKzIzre5w+eGxTtkk99A+spIB8ONr3r5yk6cvQc3i2TlTxdGyaU0cxXGrSJFQGqfwOHVZl
9ADYL0kSBa9+xy5bpHOwJk+K269OS3kf2+V4PxL6oH4hwoaipReQyBh7dLokrU8iQFioqMvw1EJy
tYl3OShRqMa5ulpzxIXQyFOe3dV9aBXPbkuC0bZKiO+QrPZOL+5sY06eWHpcGooNAKWpbecZ+dnB
sJm26GCkh/JjamFrqhQFg4E57ETtYV3CJFZ4SbAVHifZEKe/a9VrpFnnK+vlexF2z3NVP2hmsQt2
m0+W5e9kIeLnamHFWZHNiqV4rrlkYyCO33J3oi6DV0Yc2Mo2yHPJOjBybpMFH74RxM0ua4aRMsaw
WWN+rNd5LvpDElIMVcwz1Q6pDZuumeqbLvSTqkp/BwwL/G87kYuJWOsl7j2/yUUJVZc6N+tHhHo8
swUnqNvXVKdV4ZchaX+oW1Jci5uCTm9+7BxjtzSjdN1wgGGVw0SNbo/Ht2zrZwkT+pwRi90LfDFQ
/GjWaoYjjonikgucVNRGtivdN+XKIU/HZdS3780kB9Pmxu4OZA5+e93B/2MJk9ajv0OEE4/jVH/h
xcOXPsMXTh2P9E5KNZ0gYzVKB5NlZ16twIXSx7IUcdD75dVGe5hUMt3cAizwmHe7KPX1qSSogUPU
UPGZmuBNOboMXK2CGpwbhNI8C+sOz8hKQnklaXmulVPcxwkdZVaHAwKaXHeHONnjF8vgJ3UtaKUy
0edsmny81tWrzssPs9HjBj6fRygS4XRFEGv4iDIUcFhe+ZMNkLta4fTigzoJhYdK+T3Wi8pdV4hx
mznvFpOg6+BPFFF/6JvgEOAPmUsYEivP7FmaFelY89FjxNRh9zvKTLGlKpTHcVLRyqE7lvE2ZI2N
as2fTUtf14S5ufBx+NbJ9HMch+A2xXbwiXyk0bkq1oTckFZBSzrZQrfdTVlVUEzjPrYF5BlUyAeV
BR8sd57yLo7u3GpRhTVjZDd7TwmO6YPNUuttKmWybxjJp0L+6AK/QqkjrZs389VcnnReQOglTkm1
UW3Qb4vCpR4BZAqqM1f96hwU1tGf63yd2h6rDbv6antdPGXREp8vhbl3o+yGHCY3nCwaX5IgGlT0
8BYTXlnTB3e8pp9yfsnnCNnQqm4M6/aj8kDTybyktW6aH0WFU8NPvfZnZWdMyX4k2VZl5D5hW+Fn
WkbNifKGLmBBrzTzEq9v2JnAQDBZ8IWt8bnQ+tGBJCfQWGzBJt7VRVbs+ABtJdzUfTBxBTan82jn
tCMzh6+98DEAUXQZy5AjK8B4IW35o/Lygxt1/NJDqc+JZnLVS++Lz3NRg618cqrYeOHOzfLFkfOR
nHr46REJWEt8WXcUxm90nbWvKuvvvAwjWl3F89oLqHOrmM83hhjru1Si9a9dpzZ/tOzi9ixPjYtG
3ziyFG93nqoW6GIRf2tnrj+1o9KdSgkN/q+E+KdO+D9KiKh4/72G+JRXw/c/8f1siz/yV8SI/EP4
4DsCLzCli/cH4ewvjBGLtgEPM1pgQ7u0F7Hqvxgj8g+KOqgHhkmyYLT/jvDnCnhDAEFMdvCeA5fP
/lcYIxbFBv+klbGKR8f8kwfL64No8o9a2dTiI6QujFHQMLKXPvfCz96sYECkULK4iDou0ztUdaiQ
Vho3AEyVHvcCzwK9jdY0RKyARiZ/t4/jQ+yLjpw7t8mbij1W3xhJ5EcblTF+M1woV9yvw3zAvBDZ
m75uG3sP8RajNRBXRb1GR/kWHJL4rk3DdtXbzt6tg9bel3GW/Igow6m2tVt18Y61VOisxJD4jx62
6ie7TrlKEL/KAZKhDvDXTDLBblim/kWX0+RsEulhhQ+ZSnD35SQnl1XzSCDPCbNbj8KGu0U4NDvF
MiT/kwXcsaqaXNPGXvQ16JddgatYRKfRpQdtxa/PfrfSwZ9JwKZ5uWD2K/OICY2m0jBqNAnJaDLU
esY6d3Y77qckyQqOGmuJzPCvpPXd5nKJSjDSFjnptoIl1g+OfRMR2SVYKLnh84oh7e0mVXZvaRRZ
1K/acsD/FtSs9xpCfm+2dptHB4cK69DeNME+zdnwFvaOW2xbP1BvRSTcn54ViRcPz/mvrAmaWyiT
AbTbJCGrCuXExo7YHSkW0s9XpybtPfTIE3RoUlJByRG705rjYN1V/ksQtacqhjFnLGkNxuCAhCkb
+psXvnGrV25+CnlgwWDcxAH7GBzirL4aN6HsE4tS4G7mhPaifHr34/LBtM4VzvnB1686zuTBrnR3
1WmyCSJmBmGsO7vwtqZTfGjD/sH4bK9FgVfVam7k2tbN3F8s0e1loW9T3z+bYXAXG9ZL3mJbH++b
6CXHQug25Gci8y3py3NBJrhEoO275S1eyt3Co4UxcD26zj6M27cmw8FepleW93vlNg8LkwRRBhE4
KPdNAcjVrrajd1dNxJWinhiOtHfFEr/0QzCAWX3WfqH2NpKiRZUNhscgIZuC1gzc0XmSua4+CfOA
0OAz548TzRdezpaycqznEDzXpnSt7TCa3lMmuImv647v3MrwBXU61my8SZebiQtJg9PvIiFrCDav
WD7JdwxjOwLt8ZGDsx2nzl0cDepKz+LKxZEUYdnrgjORiE07MuHY5jYBF67d4DWw3s35OuPcJnzL
JAgC7xXU2NYK59c8o2cbjpULu94O72cAIZp7Brg0jTu5e5JFuza4lgWYflKTtJX+Jd3hIdTdk8NF
0GDBXLN8a2pnYxQTQYxrLsXOh4VFVdatXfB9wt24bMuyrqECTpJ3MnfTCCrCSE9scGinMiC7CAgM
6SbAvZGb5QFiR791eS1/jq1d9dQbP+L80+7Dk+Ol62h+syWWj6D5pKBubSanJMx3Q5VjGj0kVvQZ
S9THCGvl3AEHSNrhZ0ySQ9Iw5MVPY2DBASirfewGH4YRvPNROw3ccuwKV4GAt0Mg4gGiId5h1TyT
iMc8NLJnbCkk9/z6oSBiEkqCbY3EmSnKN/aX+C9IEM0yWNOltiuIkB07WW+GUu9do5s2UxJu01bc
+sTYy3D8Fv2Mhuj2tv2QKJy6tkN0G5zSPQZ7lj45/c4xDnkn3Iciyzd8HAt62EVGiL2ncpq/emwG
0pgV1sd0uMypvDo6e7Wl2FeDQ+E1Ynub9UeBwbvQMxHVEYQiSo2+mUlyF+SaJbmxrlw+vUObX808
+Qhi3FhEq0nrJvRAO00O6JJneoAbWN5lAxgGHfJ1bd+cwfpFrO3glUX6VI7N3p0D7KbOQ42Z1SzO
IjHPUYZpbcifJ7zKHrW6LLRmj+xL3agnLx0ebWM8uqxRrPYeaUeDoHgE1HZWDTQEmuWHkjOopaAl
9/Ql4qFvRNHL7KhHe7wLRoWz3wPFmW1qLvFFuC5xgE1jhvu/HqdTpMkNskYxmOKtNLnptDnr1Dzn
YsbPzbdxJD7bPMTQSyppnEVBr3V+ze1D4agzbjsoJxUKaruQpgZCRV4KxTLtvG3lmYwKM3AP4uKD
sncgcWjfrWceKjnUUlCju94Of7eTOKZ+dkAgDk8lS4P3grELAoV/8Orm5g1kmzQO/3U2DD9YauOs
B8YiVlpE2bbKJBn/cT/Bv9ZdfQY6uxcJmyJ7o7tb0olzG36q3Dxbo1r7ZbXr8P1lGBcEIGgFSSyJ
7b3O+o8mEWdzlvcWqADb0Tt3hFGAxcYWH9pmnVHevOnmGzhd23uzwIJhnlyf+LjTbqw6hmtXAPuS
QG3eHd0B0TFGRat01uKin3BRqrU3m+N7Urdn14Pqy2qIhPNbQXq/n6GVOgSBlmZAxOwdNlqercj+
XnFsMMn3kXwesau8+qMVQXM5GxTfJ1l9K/rlYVs5xY9eiZ8+yXe+Zp8Nnemp2X3QPLYbW6P6UO6M
NfNlMEcuLFReUvC0akPf37YEGWnS5ORV1RvWz3HTJub9rDFozxrmwrHoEdTNlC8ZRo2KPY/ZEmcv
Dk6heQom74lU73aIG9Bsb9q3LzZxwIaHOXZMxjHp0pIXnaOADvdoDA6RZ9LZGqyFCRLYANLRZbj5
GuvBAJVrzC+myRyKiyIQV61StTLJt2IQ2wkVUDjoTgdqi/imimzFbu8wO29tGPknpQG/jOIyeeq3
4FjLLJ1tpgYyt0tZ9uIEX87SjIWqf7PUq1sUAKL6l4D4WES8RfuYL7rw3o+8VxwtxyYIdgVhjAlS
6+KwcKvpRDBsmwL/MKJ4T0IQNHj0nIJTXtnTAs5iLeh22BjimNRuOW5Var7Csv6kIAkbDJ4w1V77
jjWAwTep6o7Z7POJxlPuBP1XJKW/FiK5tH5/R5L2XhK9JUCHb2OcrWchMcCocJyPTudWG78VZ3SK
o+NxHhRrqdWB61Z8pe/Rot66y4J9bw3mfUSSKGXwTuCjpl9VCATPIvMaIfa4acEzd3ovJMtdvIju
/ARKYdfQPNhkvxxQGBufJqTIXg3B/OjLBgTWLwdcxQJpkXp4SNp0m7rVusx+CkDCk7ZJ0CXXxofA
EJ/zjqNAloCJDlJYX72MDjYP+AxfVF5xocVclKRMogLF1PbXHggBtsg7gdvRqiWr9OmezTk6bUjz
YoyZVXIuVy8SS1qa/NT1a5y2YMhUUtwSw+KMIigj3R0J03UGYogdAMqMUV2ZpqkfH9zO5lcm7/yY
Xkl3yRMkdoPby9zMdFL584mm1TfViCfEjfBV1JzHLMS5lRyUQBK06VmUBqTceRsxELg4cYtyIKf2
NdhUrBJzUNweYXOsl8N1cmZygvBDiYeU9GyZEkcwoTd/NvUPHNBbzQ5x5ys4Xo56wCElNzhr2D3X
YjXWuGA6sqx1Zr8MzbfhRvu5ug0m8a9uG4SoCDlNPZgn8/rDp21dxmdveJ8qQAL+JiSzztuxL+TW
Kb9DMRwzGGt1fCe66tSaeYQJPN63w7SB4bbNcCYWM7x+ZdjbznWfoGxv6Fc7yo6cLTnLb3pgeO50
NaH/bluJFMixBnMVVdHWiZgwMuaZVTkkHiPEm8OKyzFKiBMoV43dvSQj1idh+mtAZhvFS1jFLIc3
pYVe5HXOEwUQ3Jw2ZQYghsa0ggxs3PD6qlS8e+0eJjR+dyJ18zoYva8WcMBMt6XoOeV0zcjRxB2n
OGUVNpZLygAYnAjafiSIyZPtfHX9MD6URcapzPkTuiBMwzvX+3b9+ReivTNzJ8/MVUH5rB9fZksc
EtYED+UEqFWfEsP+LjxuMBiLJxUTLOAqVAaMECbqaM83CMv0wV4Ktcxmi5S+Xe47tozxVugdpofd
2KTPQCh3OcvdePoY8+mQp84lJd7s1SDIcrEf1HdklluROBsZfobxeOuccRc5ANNAjKV9vgaIdoq8
fCdVsEoXmvTw2HqHonjktQYrrslrdk0vkkOHWfXBxqRts9+q7PKSFjCPfA89hiK0gUg2Q4U9P6tW
XobIPPs8LK8uBEUiH5t+VPdWiv5epM2KVdo2j8EEtpbxMMv43cKI3ZiLTUNZmY3XLelwq4PgDsCX
6NB4oh1tVXvijMwE6WYoDlHqHdgNhsdMLh072rghj3H1MeGRpW+595gTAoQhQgcEHHPILizacvXu
YCNpPP+eEDLcqzsrVfdhSBhu0PiIVnkRlXclBbU+iCWnxlQRs1+x5MwkTg4EGdiYcTA6G9bSJOoy
8xpy/SFGTN4xwRXJOjO9RNpYO1MBtc1t90PMoJnYHspvP/6KfZ7ndqkOmqtiwVgcme9Zli4Y+dzc
smrtAcdz/XHKZ3thxDB/zMoKNqNF6DZOhrvcZgpkujnbS4CgS5JDIvr2EIh2oAcmfyqIUVHvbPAF
9hlS16QJWdZhGbGWc8MM5i8va/EVw9a+o7q7O9keJRfEX4xvI/DVNrGMc5Y1n00bEjI1ULkMhEcM
yFvpx/OmaaITJhwijNQqw+HKeND4zXQ26JT2VF7uh35nyXEg+eCchMZlTh1A1vqXnoxTOc+HglaS
2a8g/zSkdowIs03QvoOhw6pC3Ga2mgB0CdRR2qmrkmVClGb3jZMCWafREDO6h8O6BoKv5H72z11I
vsYjTmhzT3VLU5LBfajbPRtOuR3CJUxzlHNPgue4/O76nfZr/pLUTbjAYPOZ9Yorz/QSB0HYrrvc
b38mDXsCOg0QiUPbDTHkj2NKAD4wVbiDPOGT4s5IoYHBqk25Mqbe4PalA/7QPFYz92mLYpy+Kpil
cruDDpZBEd0UcV4FV7PvSB/wFJsuvU3R6bHgzvoWhjhzDpEgTb6XlbQSfM8swGFH4cGvMBed6Q7h
9KFiEefvaFm1sZ2s2bsPiBD1K7uOeEPtpgjeRs1ksVe40QdMBayE+Kdq5O24NklUOm4PV7SVdsUy
gtznfYmCxssx4BXyz8z6r39dv/z/s/BsQRD/9wLlqmqRJ/+N7r5/O3wr/R1R3F7+AxB5+fN/VSvp
D7ECywFajhK4dIj8p1op/vBoT6baz0GVhF3On/kb5lz8YXNtsU3kSA/X91IQ9TfXI2ZJ6diebwU4
B20KdP8VtdJxkVH/3oVoW54jfP5CzJfCZU4F2Pz3VVPwXqEaDW76pyePro/JZXUVkt+5WKZmDYWv
DWs4W2jumdRkwrNRupfQrSKgC93UjekuNQNGDrftx/eoG60fbUylCRhJXcKRKxTH2qRHKP/dgBUD
gmdH04mw88Y/QlAce0q7saxtICYRvZsklrCrMKcSWG07m7+JyI24fAcZTtt+yHOi/pmRvxjsuVmH
SgqT1qVIiaqGmEXvPLtj75MQU34JDDd5VVGcnVXQByR+cp+r2RhTdcFsv3Dr9ARwFiIoiBDhjfyH
yLYOVjJw02j45tz5EC3VpQsKot+F3aqTP5AeRlbL5TbyenVK3Dx4MosA/u0cgkPCqYShpfSH69iH
ADlIHjcwbAY8T3QjMC3InjRal5l8ScswAzkdqVNeIBMzbNFhwCQ2Cspe9ZxAEG7oHIGekzaPyhi7
323MouOUu7zvmyYziGcGRRIkG2fMlQ/rtQ2cg3ZbMzxnKksGylfNcGs1JgvvUKoY/2MdJL9G1/SG
FSCY4EZJmCBN3Y2CMXjIo4uRtvKXoQp/XPXgfT+rzPQ+DbdedAwuWKdO0ESCByzxqLpPcaM7foFp
acjD+IdHPFStRq+cyKuZWXYt/KK7tnZrAoD1BzjTXhzyKYv9jtODkJ19lllNbET1IYTNMrFfOPHM
Y5bW3GCtGQZsIT2hoEppeqx0VvY00Bdu8oNAPGs5vhf1j9Qroo8ylkjrfVh5/qqBkfxa+IolVRHV
hYES5f75o02TDRPsLcKapinu9ZAUeHdqT9o4OskH7IjA2eFJyn5R4qol++mH0jqRPCCNWasE01Kd
pjGTFz7BJ0LOvLTG67nJzEF6pKq+So/13OBYS4vx6kmdfSSTif1USnI0xRBZZ429kuuUkOETh0RE
A1bZglbKwxTng2pyLnBWkhRvI171cmsUxoJylOU+Cit9P3v8EnFFjN6vNlooEXpq4V27ZTFba+23
8ZPBVoTTLpn9zyQdjFcf9zN1MBg733lJ80NJmetwELNi42nIARW4x/xyqkk0WhdnpF4ew1wId6YC
lhRsqDG0XgQKVLfKhrZ7tse4GODKamrfOX0quN3cZmhcdgh5E6OFrnSlFWBy1vQmul9guUDPBXR3
3Gc0Ir8mU25/BmGhvvHqNhZRm4K3bc5wAo7jGwiD/8PemSw3jrRZ9l16jzYAjnHRGxKcRUnUEBo2
sFBIAcfsgGN++jrIKqup29qs9739M/8MBgm4f8O9547vhWnnT2KUYj4M+IjhGMImGpmr5ZCpbMiy
T/FAIiqYB0s7G8ud8DZyS8KpEEVAX59VZocQKijGW5iaDN3AFzE57LxNK1ZYkO6WP1L7OaI4M20B
hVm4o2HYkS4STi6iiI6dzrnTqgDA2lTONy2082F1ZKowzGgBTCBW8V3UbmQXpChjBWnriSx2zA9R
NGqYHVGsRqG2LVhlJKiYVJpDaMF8LFIEJSZHGL8KbqjNNMTA0w1Mff6mmFnh79qpa+Y73lY2wqGv
pp/FGIvbgqeuADJgdMB+SXlmvIaGk+35Kv7JgIP84ZYwqshFQEc6nmmrixHiXN7yCpC5wrS2kDsD
Gc2bppwfMRWlVKsdi/Vlw8AuxenKctRlfivwmhlTRhQS9vKuvC+TtoJMFzCBoz7qb3GILHLburX7
ZPsNsXdTvvrJlsXKIi8Q3AVLt9h4u8KFmOMUD2Z+9gOsTVtfxRlNWUqu5qYyFzSAgcIlvA0RuXGi
J55x1P7UjtsUnRyDzySxf1lhCPJP+uR5HSuRBM9GkdO8AIgGbmMEpnnPg1USwdx2SPaaFFh45Gt+
JPKqE+svGjK7gAhdutnzAku2OLfzYhivyHn51yXXVbj1jYa9mk/bF1wwPSVMdpUVGjvKNv+TXpFk
H2tEYrnJfb/z90Zv2Pemly9Pda0NKwoNEJ40jd701VdV8eb1Tt0f6zr2L7FjFUDjUt3/6WQ6Pgz8
eiuVxIcQjsgAe32Fh8/gdWJEnoPyjxn3fP6neuT/JNj/3251otYD4Qm2k8T02oQt/Odb3QEWwTmO
5SvsMv1YMm06cWv70JBAX9tZ5UbI4arLnCER/f81YTefvv/X/1i/xP9LTfhT/G77/5LlvP4f/rUI
FOSDEmthBoJDmDDn/8i9tcX/JCiD8svx/slwFtRf/1YEuh7/iMX0WiQSSgtv69+LQFwxNloINtoB
9GzX8f6fcm9tLDj/9XnBfcLmiT+FipMonuC/V4HDJDBcxTaRyjEpU2B9kVRaU4O5sl+47dH+gXL1
D6hfrajtjeDkFsnDMDYpWfPxUly4vfxD5VSfjblwT4cQrZaafWs2Gwy8uYIZ3LWRzV9k02vzViU9
rSI31DOmDPDhIDpXdva5yUsKzMyAzmVyBUPAhadAeFrkIlU748Jfd5LTaxyQtC7BYIjY0xH/FnbL
EcxjF2cTeR5w4ph9qx46Bfr/0reAG/lueZsQzh0JcfxQjsa5kcmIhSyvX6IfqmJBGj06URtLBvw2
lvWG+3eDzkySydghdFTq4AnFITaDcC4HKjsVhoAz+YU2SZOMF4B434ROBGwrqpekmMJtWYxX26z0
I/cxy5pkTZm32vpcJZU4EThAUo8W+dELy/rCM5JErdngH24K45jHGicLVv1tZUqou3kvCo4iKfcB
WvRDPcaM61umIlskzR5qtCb7ZQXoaMxlXF6KpvaYPikW8hJjpB0GaJ3EP5y45c5x0/5v1wdH4lGX
pyoZzo7XNVtZkhfSBtZd1gAzm2qb3bo1nzOWEeCa2kbuEiZsO27jnwZgR4HznrVSXzPN4G6YXpvc
+Q7ztEXFqAGBtq13XhRQ53hh1WcsD6DKhy1cbHs/wBgC5ZCj2EU9BQDGXTVRpPjh9RFwWNvHSQz5
1cB+45iYQx087agmivA0NzUCCJ35W+wRIXip/iQQjEOoQfA41OkYqTxfZ4sM9JqO/WRrfYayMXbK
IDWF/BQQxmthgLNzMaQBhjiDksg+/9Myi3UX1hRHOTawvBqXmTyFLU1/MKCC8n5n4PJWpPHMBCUp
rMgpmogxMZc5v6PLMoZiYNtY3h1ZdOekKt/Y4IAn+uC3wPUEajlrrddJV4waXHaYpYSG06DZT5zj
4DgrthY/tNVayzEWZbNjmFU9kBEKSq1mJcNrQa4lr6ejf3VT4QZo24FaF8xHL4D/2teBKrlYsBDw
aoESh8TLtw9EAlmWv1hAkxj+Zz1Jv6xmpAaGgKQ5ONLnBg8IUMWfzOgqug072+qk1zvH7NXeMUdQ
CbKZO6aBRndnmZM4a7dxkMW1DWs5ADy7cuW2dCPVRw5y3qky6+wg79poZnzXLBbereg0GIFQet9j
Pt+HZbeD63moU1FHVcFdqgJ7iEw3Mxm50FpBYS5fnRqqQ4mD871TSfZYKsVQ0Xbn80iUzjYe8HmP
op8OTGoQzfY9JMzF7aZHHu47X9v980IdQbSOAQsTaxesRL2iFbsjMxbCN0Jq7XqOD6io4VA2Ady4
oS/cc08qJQGEoEUKNlwSSe0GxGUHsCPDwu7/9r3GvwxDg644zSmwMPZc27bveKb8APCzg0Ont1po
Mt5i3FJbQw4YMk4ihLpbOU7xrk29V0/OH4uW9Ip2cAjzMj4lg7/LKyKFvSB8IsJwgOfhG1s881WE
et3fg7rlgM3wp6XagNQWoMloQO6s63XLRVUTw9eQHBcyc+PHWgFQsjkcXBMCZ+oZsNjDvwoNZamY
iw5p/um2nrgueHFnzo+r6Y8uZZhc/9yBCFs0IQJcI08unbjLNrbvGVd51Itu1R3lhB5naIBfIM+N
WMo298iUilfc8cHWsFhJTeSiIdJX2ACoZhltC3UQKIHuwPz5B5P7BrIYtN7dUHagyXoHEq8snJ2T
CRSsAxGACErqegUGDgWeEA3RnrnsyMJVWg9lWH7Mc3+Sy/KSc08krX+elLlDEb21wmHn9D5X2LzN
Qg+t/sxWQLK/8ZA/efrLY1YAl4iPnd7FaCh6x74vpuAxCdMzy7NNM/S8lfWNqrXBn8d42rXgg2Pd
py0eXGIg+48yNR664W105DMmBVDG883p2+4PNp8CGStj1Zi/4BQWj4lfU0fiKgAqTj9B19HTHGUK
yfTXgJBqRtwLf6ZjISabVN58KcyHkN7ijrqVcMIC+8tW2H0XzUirKNRrkGT4P15UEnzX5VQi83df
yQNhH9uwGkc9T11ZjTZ8TLcZLoOFnCwbSBbuTPmXJyxglpzlduQ2KgX0bJY7NLKk3HXOjBOxm8hc
yxQ0jLyNH4jAdDBK8slZrKMiw7g+V93VlrEnNpYek2PR5enVbkgMojkiwE3OGBr8sQmeVB0kvw0v
t355AbyGDbDD7uC0ZYqbBF34dRJWfg5Rfl4XYVrvHbS/qZvFlyQle5vozPtqc9g/mknvQYQjNQPa
Hn+nO9s9GhjyCYwzx/AEiWw+NlXRvBAPGt7PvqketM44LSRaAl5DGuhclQ3P3Pq/MS/6qdux3KTA
Ado+RKjQBdJ7zDNwqoZGTeqxE+Y8OEuCzD5qIrBJ2yKldcaQtPEKfFstmJWdNjGQgUD+syxwGTiZ
Wugbsi/vcAAyZOHo35Og8FzD8Ubm1n3FVQKQrpIamkqO5GVYrFMC22Hv12G7Mzyv/BoGGV55sD5r
BjeMoG20Wtiikb+lBVPh1g2eJIvI+4Jcoi3KDe8IVOc+DuRHGdvdaVLLR+WWKwa85YXozU3b0tmN
c26+jNlknljoFsce+MO+cqf6rSxrd0u6b8iPLpurMQ6CiLJ0iWkUxuBuokvaGYorjZwoY48fp6M/
lslOVd1yx7a7PYwLMIjeUw9ZiGADgJwJdb8fPUbpCe8eE5OMMIMjocC0RxiacuZMJTnZCYDulNn9
RwUIbu+oYDrHiHagJ2smHlrCcc0E29U+dMk8FcEt73y5b3WZH3pXS/xGIeDDokrZT4/lr9KySaLq
uL2GkdSLdGhjsnhUeQjbIiIehxKvveqEhhkHWh+Njns1OpY7S8fUyiTIynafm7r8xKL7XLDLS01I
th18U82sEuHiY2LFRIIEHWMpx4H0CT15J835ZVly9+2fBNs5nQ9hUWd/AgyBrI766qwrOTzWOnjw
5hoPae5CqirT7itb4vF+YSs2Igezip2r2HUXMnns2iF/86HvvAooaA+ewjIZWAJAvQLYSXJ3/VLw
Ld6Fid1Fqcs8qx78POqHGTOzPWJucMOB8hL2bzfE03eOuvLSBMZeLI5FmjqIuSwu/yRi2nQ27G03
VHs/H+/b0CZqApKuN7Jk8cga4CF1lXryp+Xk5DP5ICxzeyGpBhx2C8GWQJGznQXv6TS9ja4CDG2C
+nYp7qYEq+VAMKyJSitApImULzyguBqOZSx/ZZC8ZwKoQDX3t7FnsxETkuGm4dmaTVx8YxyNLLEP
y9I/Bex3VoCdHg3S4/+YvR9paV7yinkIH6b9LI3gs69jEI3EAQxB/ToE5d9gtvfAVzDN8rZWY4Ds
MsNfpI1rNZAKHHRnPBM7yep5qernDGwWo3ukdItFion9lIxJ+TOMhYfwy5/OTd+7dyrHyQ1hJrto
0l3u9QhPrwicCKPJP2A9iqaE5Z/0pb4aiUeQvEm6QGJ+GJr7dyqBPTkOg5Gas46PlBZHkjffiNwG
wGhxii0gkLiQiWew6gOoLBOHw0wIBRD/iTgwBY/VrKChSJ1EeTYXVwYW4jio1HpUWHyO2IbBFi0S
P/l4b8CJY6lufVjA9T4717nH5ZBuMtbKB0AgOc9RNR6AqyZPJXS33+PM5nDJMwJ5zP4HxWqzY4C7
JjAlfWS1PZk5sT8+4MKed2HWVNtwccUDFoV7EfS3CdgHm8bM+u2nhdpTQMmfLGWRz3GTfVWY6qZq
4PzyeXWG4c2ssuo1JE2Q4DpiMuSBKEU4HnyoMsX1lcPT83M13WMp/fYqS+2EaDsQk9ykwoTIxPQW
X4Hr/UgLqAuai3BrIrIYGxxEM5IcHDqqWTPgYnFOq/on7jHBLfNsX0ORvGqbeX2M1iTt9VeWQbMC
Hwp/WM0A1KwcvVGW/A6zQCEUAWu/oNEj2S22AmIxmDH+ZuikYaK06R5Z7S4X6bij9LS3Q15I0h78
/eiXrBa49srjjLKTAMer5y/jM3jlmxcg/0LhfKtd+czM8J3A2CvDK/jRSfoFFQfRa5LuyGA8Gll9
5nqTG8Ps0zPZxM4VuLc6cRylFymYIQWaaaBZspucsuIu1lRuYbMKHgc4rpCpxFvcTibb59r7XTWi
+8AgGImOJByBmmsguoiCdVcTsySV+6sksntLG3R0RnEsWAhUfRseW+6fQ+HyUiPIZNu72mrH5HVo
YAtOwXyz0S16TgxvtwzyA2zt3wOSyLh3fwI3/92NML7VJHyYkra5d13KaK04igBvIr4koMKCU3/H
OM0j1KF4NDgn1yX9xu7E0TJ+D6WBrQsj2eh4iGzUeSqNR5dB/e9uGhjn2llxCpyRatYouE8SF1fV
AiIqHV3x4vo8wJbbBntPECKnAcRsfLTKAODMLYuwP33aInpqyottmtm9sxTTLvTznvlxH1xIkXwO
c9oafPrhpvbVZzDG4TEYAu/IHLug1VkTdDOLszVcHoVRvmKnQV7gKJZAq3w8L87oJH4xD2ReagwE
c+CoYrVDU3dBDkdrRY1fwZRA0oatiO4ZdwlhS2ZJsVw6r4FrFVAyLU35ZRunThcasp1f3Rk+Rs1W
M7Hr8AHcOmyjwEaXBdD7IEFgpyvQvbAwLFalLR9TBWyosdIaxBMlR4fA6q7mmv8JAVpiLGUQ7Jnp
fIdC8hXsrDoKuyi/4tpqXwB72btmSauftkTwNDhztfcnJ49mOybnQ4A2CsFiRcIWMWeOyPc1aVrv
DYSfDyXK/jfrS4abqfuT2T07naBgg0NsCLplMkHBVSQQLoiZRzuxek0RkPgTt049SnU2g7nex4XI
d/j0lq9cKuPQGB6hj7Ma401cGOqJnwYMVxGqbRKnCJFnD/Fc3zfQl6vBf4ZgwXQcHMkNnKB46oQP
ULI1pvLYMZOHXTZV/DJzS2aE2z+KoVGPdOPBXV2ZI9AM4FCTgZOA7USxzYO+R6wAqKmZNAVIjRrR
kCrZVQuu7sL30lOQoigaAiu9xoVN4Brb9muGHnwu4XUEcabPGeJCyR9ZDu/NwM/QTeF8ckysDbPp
ElDZHNKepyUZumGP8wqxLkptfAATsWR9ZT/YLW4QdxgnZ4dFNOMrnDvaZjx1X47fqAMlTIVrADuy
D7b6qZfLuzDLazL2DQpjFexEnfNkJqvlq+6s7yZGBohCl+vfc8HVbvKKjcW2xu7wPBXTl8oNolRZ
8T4XWqzJdH7IxDuJPywDacEaJopymt567ekBAkqj3JVVPTMj1IxgACf6yN7xW9l58mGnQUy57RNr
SYNzDZlAA8EwxEqczOyPmKikY+J1AyeU4ntzUrIeFZDS2PyK3ZmYeL6eC/Wm3MwOwI1OFc9wBj7Q
xN7BHLMYHA1l1AwAhxNvPhvAxCNT+4JSdLAceir4xnOJhGnwMxCVucECCc0MO7DWcCY0sUUSbkZM
xZuYbODI0lYSIT9Kr92wyg7rvngTvSWPFQtDvjFrubQ83JeYyf5Dnjg4tomRfQsK86FtFIFbWsUc
zM3CijvQJiPJpEp3hqvw3igg1KO5DDyFy3zv+siW5qmSt7puyrO5EJjhJHB9JBY/bJFh5vBCdD9M
aWIyzKblTN6wTcq40UYZnD8vE8bBbGzrYSZQENrbtsHSKkSOtnqa4hdV1X9xnqPn66kTttmYgycL
SSZuFzsjFoVMJoaKmHJMbZxai8bXFw70XA/8ztY2EhhkOlYoAi0ayQnG91inJOWuyTFpF4yEE4f7
uPUIPwUOkxEu1JjYLNIczVkTCthuhpqeCytO7vQU2/veiJPTYhcEq9GHfHjEtRWdWI5tJdsL60nK
KMd99EzrPse58aJcTb+k8Cl0agxOnltQeLJPgyfZiAuyHa7PSZtn5M0EZBTp/IAyJw1pQm0ALF0Z
ZXbC8BNkGHSEbt7AItu7wH0jqxx+m7b/Hc9M5mRKhYugrCS4F5qMcVQhGAR/KvHeSIu5hI4JBMgG
0jCKvFj1NfJzsl24HAQXplG8nBPUzKgaHPJys8W6OVO9JiAi8s+nAAFjGB6EheNTWw07yY6xdPdA
DMjVXNTDGFIJzya4pqajJGLUAisN/aun+p1X9r94pOkdpXsrWSBhGTLfaczO4UgRDjqC42Y41Gx4
/jLDiDB8oIT0E+rWJvmOyVRIESnsK6wWWA+QQo0c4W9Y2c7d4DyZLlQKON5/CW0L4SmV1S+44P7G
MStyMhZQR42Yvqwqi/fxmD8B2GZfVcTjm9diV+9stpRoC+H6DihwPUt+KMYpo3KejAAXc3musZiY
Bl9kWIRAUus9s5EttlobAo2HF0Lqi++JlrZeDfdeZ3kRxrzyLNqWTTaOFCA+hML1JNf38/O8WN1u
xnritC6xCWb112o1JgozPqTKx7Ax26tdLjiMjKOPaVY1l0lVxm5AsUoUVH+ddTkeITlwphBOcslD
/8P3xvjbZso5xohpmW2/JF4B3zGF43CBt/JFa85iPmNOoHOfu2ROSah0521N/Uvk9IBVHBQd/xhh
gCRyy3Cr+U73Zt4yvM1AT/ejgYva77BlpAtHTjtbQl9hs9R7PbRofQv20Azi8h6g4KwGWX5BPsyJ
HCrZyBK03BMyNrP5RMY8L5gZMI2DOYdCuRAt7hp0BWPsxtulKdS314XOfZ0lRn6Og4zFMril4MMa
4AeQJmvVf0CwI+xt7Db96rJqOts6GbeDYcmZ4bVNT59X3a95tX45y/SJJE8ikwjfTLbNqy8+k+fA
EHiElw11EnZ2UzNrY1l+Z9KaPFd+g89wEuYBtpXJu9qF90miy+exyuVlQaTSgftwWUTL2IyGeOgR
Gjhsb6o8s/Y9MGb8AbR5gZnIi6m6jDiTzDuFwopcmQHUIprs1kMndH3nU0m3YKKynPEEQyYiqHv2
vzuiQpEC1MzC5p8+zcq3npHyg6+hzRoGxbjoK3+vIH1uvJkMmHAmYyxeQP8sK0gplCrYzhiXDoCu
P4Fk3jpryE6LAmeSzGPyFBpsoNhwbVyDY8iolvw1jjOKEcVmGDPhwaYC43QdM1AUepf7gJxypzgP
OZ2ehTCxb7IhQiQ2Y/4ir2yy2XMUJRPurIuDyEXiYzUeMzd5syYz/DMMevqtZwMJ0cL9t/pGh828
EDXvVbxy9titTsgq7m9lPz+y5ebYEGuxknv3c9eOO6ceeYvHuhip5eyDSBd50kn2Sn/zykNqb1vA
47UwPyRpGGSkvfTBcmqr8FbJUfxl6IUT1XBJTDJXL6Cs8mLXww6RKKfal2CeyKo2ze9kJJqhGAgn
3IwiO2Jq4m8Vg4OdfHUPZPzHWbiNCXURDwgHNg7uUWagaxhwvICA3sw80X3gLp9M3UGQTUCCYhxo
UU01stE2ugavl6xscmTVPUkstafBaKF3RLlCUJbRnWIdsysKaZo57jEhDdBx1STx1i1+djDGBZtV
UwfeY1eO/baMy36P0ZNMYZWgrZnaHByW772HRu1xxpjwW4AecImXxrvZzgTX2Fzn8wYtRfWUN33x
ztqtihYKWlrkCjhH+ndRCIEK4w9pOO5OBFX6gfQFAmncH1RdfQc83Vzr8HkMJLGEltop25O8qptj
XNNHd0sTHmj9X0KL6b/TUvrUafDN9VeADIHDay1Ey8VIsYU7E7ZUYTUydfvsQP69rr9g5xPK4rbC
QfFfPJmmmfK0LQ4hSqsRsoiBSOOJ2RpQHvFSLg9lpqqD0lpHuKFSQLDDSXtZuqnL/A+ovFdvqs4j
UvXCyI+JcBlnS0BKKGcL0N7tr4DtEHQrQNtw4BpsJzG72cZ49B0w7LwQTvlgT8jhU0B8LrTxTeKI
eYNoaPzUq/3SEp35C72th3mz8SObBuEJfX1IMZI76+g824EalnesGuVTM2coOlhR3UxbkE/S1T4x
mOFKpQv31ZTgqEhNg2nPoooXTaEY4WFGulSGxinowuyZ9HC957lD7i+yecIm4sz7EvJPxLknoIh4
RNZ6DaZdw/7DbYnBAx731sYNh7dJMf4Ia3BkTfosAsO7iBL1idfmd0oOEIeVpJ4t9K9kWadvRC9C
RPyxre5kEfK5n8tUvbYyuOJ0EvAzqF8A0dmr4jdGk+vav3vPEwh/AjKaE+veTsz6T+X28CBBYmxB
qGJr8OkFO2XWJx7G6j7wUveCB3gFnmL6KpOnmA9+TnS4nfN1h6XJ9IhMdse0l5VzCQv0iAOwBoY0
bx3BSSyzfO4v0V3ryXDOjdeMRwWx35i66oW2kFyk0X4xSGneKLd+rCxNhh1Q9k0SahdfSk3w1cy2
ShLD4LSIfoSIme2W/Y4WqSKd0Y7pkYzpDzq6FA1M1cU3r8a1pozKPLTMfHPP+DZ6iHYV/zU2mxlh
RFkTXtHMN/+kGTnsiJsVb8Qel3DcX13f/3QjvKG6okfXBS1BXb8HyTRz7TOJtQuhH+UybTFYnMN4
3HU63oFgk1HJyHhbN/ZLI8tt1WWXpvFC2OTZuNySBecml369W2zIfplJQHg+krFgYU6yOE/jdgV5
lAk5MX0c+R5PWd6xj0CjyM0pNJyIgt6sv4V4Cs+pru/SgSjCxkuvKZwBtqKrEh7Gm7Efx5JFsO+8
DixLSIAzsoe4qYyIMAhGt0beMhWtRHDuJmbKIe3RlM4fJSuLhDf0xDcE88jBnkTaIE2JwOGObzFc
V38OS5rjqGPnYMms/54z8nv0lHRPOeYWalaEhLusnpiY2nG3c6ua6O7Ryib8V/6ny0DwYgEMZaTh
7TXY7olHhsG2QKxF9RHUrfMcYEpnez2po9PVHgnh1Zqc2GPkTq2OCgnNKvkjGEjmytqYDbPfjoyA
oyqtRyS0LYZE7itJqHoUQn3kR9RmEPmV032BS3eOYI4+xvWoy2NSYz2/Z2HhsW8sK5t4IoSIO9+y
k0vsY2bAsAy0gAFlHnxogMN8KuSYqGvJron7XZNyyhIXKK4jvEMi1Y6JbL81wHaN+aebmkPWFU9Y
CZAzXhiwbSVGFtHwiqesey3sGrF6t/iBII5QfRZXNygIOrbeC8U8OWieDVKoNunM82lgsHCZ/nYe
kkD0z6PNdLWxDx1KT2+w7rspGPf1QLyJHY5vvK7n0SQhKOjx9K3+Ne0xUBt25jxEJezNjPeoavKd
+sdLa66vP8tghHtVl89ETQomCdxjWnFKL9iemtI+KYKyMWl9+RmUQN6ULGA5mIDTazUvJXE0DazJ
auGTyw646QjUPhxgX4oT7QDjBeMsLd9n/1wy22dBGBcHi0LztNSO9WDDEeSZKQljqn3M/D2YtB2k
cXPLoPRxoFk+5Hkx3cuOPLxR9cfMZTvEWInv0DRfl9E4yHqqHsGGdVurDziunEA+2MQ7RbAnwOnF
JNbbXQ/sP2YWlTNWvFqj/en7KcKQ2spPvBtOfpcmZfMIQc7ZdoSjnbqmp/Kvuc1Mrb8mDwcnR+PD
gngYz6c3cm87r13A4kSlsnjntkAkUNUIxDHUHGSbf9SanSAAuYLwMrUgGTR/gsqZH1IfuEI66Z7m
MZ0jh7xbRta+97aUPS9wwV6PWXozr/YNsPIAYjNDfAhaFOLlD6GNz5f+ogoYQIhRRX1DTieD523O
sbhza+sY+03keGCDrCD9pm/ZtU198NEOH5NUn4mQaHZBPi1wJ3tE8DrOCPgDogEdEXhCOFsnkWLI
HcYoq9EcY3IJEfDROraYUdP1XMx+5ibcS/Jvx8GTHLXpssXHfvXHihkUBZFGIowKBUwn5FXQB+lw
9TA7uiaTfWL6fMuwbpquju4meMrJHDQcklKKiaks+kSQWqxrMsLSaHnCR34J40HRKHwIS9NoQ+II
Dj2EcCTxOrXvEU7yKRhgKbOPfBRf6q+grWOFWE7BcRhM6Abz7KD2BhLvSib/U0iELQvgVzbhF52w
xLctrrVMrPlbRZDcAft6Dse4vPSxC+HLC+iVeoTgWZwaVDEk3okClxsynyzempn36E3pg582T4uR
/lKE1Ew6OQSth9Pff7LTUmwWhn4E18KhT6zwObEb1lX4DHZWhgMudSVoLKdB52Tye0HWkuZf38L0
v7EMv32zalmCoZRkC7kiyF7hKsHNHaRMsj2L6D5EAM/Ue2kElCcThVji32oNyo+Ql1L1DGQsbj1o
aQkR5y4mT0pQUoalazKE9ptaonC2QxK9Bt7ICGXt4r2E6GOjWhIM1Q6J+TpBgM8i+nw3jPjDeZ3d
GpG0W0ATxSkFDKtb6hsUteRMJYn0LBTrDMvkXBoAWv1IEsRJywk2c7tEdVfYJ5rSIhoa6CL+Otgk
gTHY1jMFkeEM9672i602rQe/Bn2GCkcBDSNTNYxXPNx6xAoIc46dnHyZtFfpQ2eG/4aFlQwEtHGS
ZMDuDfkYLYHol1PdlsltJjcaKzYTJLL7EHf9mER1LqMNjAP/2U7ohiH/Ioh7Cge1C7wMP5lWJoh4
F3ycfDQ5hvCg3DIeOLD07VkV9b05EYqR16/r/HOvfasGeICfU4xkLJmC7UBIABGmzDR8naepJYDc
uG9zm0PBY8RAFi1UvLZ9QmbGOnPZTYzbN3WR7J1keQjyZLt462p4lYXXlniyjBmyJhh+1yxe8gq5
gunWz7URL2yJ/XDnE0uGo7BhxEXL3nKHMzAD4g25R3fyYMiwN0iWAN4n6/mrRIQdEdoVEn6GM1FI
JmtZ19wNPvVq1Sz5igIC9u/P9RP1pHfxe7Pn9qmMO7KU3ENh//NKDcleOY1NpHqWbPtweq5murfO
ZNK8Gn792MSYIrFsA2AcqM4SduADqui6xwdTWOj6fZGSA0Ps8H5OiR8O/eaiVG0c2rzuSHovwTiL
ovxIcKlufdKd76qUiq9R47vyxHjMHFNtjVjXkZmQmNgv7XJgWxfcp7r5GVgmAJFNxh1xNemjMWh7
43I+k7tp7nQY/ymrnppOJoS7aX3E6D/uy2GtXB2qMgY08V1ojp8sXvURTSfXJ/aTyBBDCFnSTI7j
gqGzWMbksWceG2W4+qK8Z98S1455j5gOVpitphdN1XLmz3pNRQo1TM4EFWJe5Dqtmph0UKfduRnn
Q2uT4OP5Q/5CpT9tZ0bH8FVF+NjKtL01NQC3mfQKflWAqUlrjhek+MuVGBTcSR6evl0YxO7J8RSl
UdgTtWX14IqxQNxE4doXzArjVaHSxBuNvoXc3dnvIvzykI5wo99KnXffY+kq+ucsDl7cwX6kjARm
VnWArikYO5akxIwY6n2WWAmwZcNOwKBdmJHBUph1BTvQyODTR0MLxw2iR/W3VrZsPlVMlNW2QBT8
1x4al0MNKddGhjMaPuU6KHmlnKyLFrqmPlL62nZySPfdvKo+YCwmAYQ9kTzmUIZuyq4Yy2B3oxir
SfaQ26SRag0DJBqLcgN/C/VWiZ+bIxrtatvslFD+nve5jfAO/FEuPE93kbhdSyT6UI6p2gDL66Pr
kS68BI92BR/dp19JMWXees+CmhHE5sVp2Y/tIEURJJM7o4WzOUAPYjDfi8J8usTCflF1WDzIkXJo
HvK70QnVzRrsfp8V/e+6cR7ILBU4KtkSl4HdnOHXkUEZs6Yua5taL2FsJh3+yx5DRPJXrKvVYTw1
arDUgfUosmk+DnWNb95/qAJG7/7wLqlpSX3dCVg8uhsuJr9OmjW/6zB5y3CtmFLqiEnAXeyFp6kv
dqbNXI/acEeKGuYbMEpgh7gdyYjxRHJukh5Y9OSmNDmzcVmINYmyTjqHf2HuTJbrRrIt+y9vXAhz
h8PhgNmrN7gtL1tJlChKExhFUej7Hl9fC8qsTJFSkhWzmqRZZAQJXlzA3c85e6/NKcgjG3lUF2EC
ESFAwbvOjIavdjsDohLBsllGc5ARJF13ta1AThXnwxTqDzX5opzNo0A+tAYaxWaoguFuwQ2ysvmS
hw5X1i6aCVTZNSrI9o0SPQwpf4yQjDTBpcyq7p4D2HvYorhd0IEQdhi2wzGlctkkeYm/lqLhyc1j
kMBu9aFUDh5oPd9EtngqNUkslXUCYHkpkvLAQ3pdw2iCp4SKz7m0yuY2KPQ3j1kXZwqHurHxlXOI
vMA6TIlVfXJtZsOQYJbrNIkBmNYgDIFawsjP9R6sLps2Inu8Xr03Zd5D1hgGAwoC9LZZCkL18Lx9
mTpOdlEYE6LT2AMgTis7qbHQe9sml6ss5A0G934k0DPSl+5I63lDcR9+iYgZ3ThZ6d7h3Vs26VRk
JzomRJLFivMwe6IZu5s8EvanPM042EcxYp+acBYDiIThggwOyrLsL7RZPwhmQecm4/WgQLC+5722
UD7Hpf8pr3hM0nKGl1Z5ydmkC2x9uVruIyAUSI5k9oSCorxyMIh/jJHLMpawrFNh19yPSj4M2n6s
IMuQZFQkNySHf+mz3rmiXJk/C9sOzpBQN+9nxD/HFhXLN5ca4dRXdX0jROW8Q11vX2AnSi5bbu4N
qzKziyYDnp/yTaZNMZ5MkqbfyIdBEYwyw58wBjk9XT41N/1lYS/RNY62fB/mIBjcMNk3jfTJ5/XF
52Qy35Jo6C6GkX4zLK/+RN67vE40eCM9Oe+xWqfjWQpm+WtYtNPOYCa65X3dMiUFZhG74oQ6+jLN
xx+FHk9LF3YXM1HwqEqGBJB9X5G2o53paSxQgMUZ9jqHgOUy6JsdRKjvlhk6oPBV+d7vKyT96Ypg
WWT23gwzvUXhERlaAqOmTJvd26TkFxO858LMKtudbVIQp63+2jlpOu8qeFpt5/XfDQtcvfJDWkpp
Xi+a/DSp2kVWx9jY9nVFiMJequRbGVoMEkbHO3ej9qmFo9yd0YDKD6XVm1sqMJuU7BC+LmxxhurV
12RgxDhaUNsizxOgmOZPJcY8xI4xVi6tT7blldf0g5wLReWDtIB3f06WLyZCkMnwGIqSZxe35BGw
FbSZO5+1o/s16n3/Ml/HHN5UFJ/yDIbQEmIaWAa+1CJFemJMyPodD0+lqzCF2jku25Im8FII+0Bn
DykWCCIazkEX7wplLYexFajuMcebs66EeLiZVFvsUYtB/hkGzUAdQ9hoFvOF2oOJceeepOovutpG
Z1UFTn/mCh1cSGIaj6az0lNMIUv3QwanOcdP2q/k4dpPLjQ2m2u7xM3lRVW+xSh5bAuIUpWgraPT
FKJSEnnvIKhJZCbGOvJGLIyglgASA0eOwvNhbkfIKjkuZGfL4iXbEW/2UXDgekADiBLSptdr6Kpz
7pOY9dBL7TXZBgSbyM9D4IYQFXzUvCNdRtZtEX6lZ8LByG3Ebc7wfhtaob9tXbf9kLX+ua8U5Jt4
uipN9BgvRB0xjEwuGYb6MC1GtU9QS5CTVlDvKCIHzgghg7aOLGI7TOmjzsa7KqYOxpqNTK7uTy3+
3LPOIttuWrQ8lC35f9Kb76bIukGBTUOaMKseQOImKcWXAaMg6TKEN8ZiFQ/X/sktiusic259Hwbq
aFoycFJAdAMmIHrrGv+cCo9FEYj9UJcfbLbp92ObtsfccrAaA8I4U5Zbig1cJ5eM8mz8ZBfVe9QG
GlKgT+6CWCewM91YAcd6TZK8ZoSwH+vM+Vj/fDiKQmMBZYWP23nZlxEnNdumA+UndBo3nedZ22Vu
x50gZ88SlK8x3Fu/VwSpS9Gd0HDGZ5y1WXbcxbvDieWwl9W080qrPqvHGI6MmxZrYgA+EsvSZ7qB
gRd1PJNeiL0AxW33Mz1dFY/oZ8xZjAU0zFtKpjK9ElYsrvseVlBUOwH3xZ4xhhckwOBr3JaaEw2y
EMpysDF7jQR3AhuzCzFE8pRS45IFAulXVu9Gu1Y3rYfSXoXz6rzEYH+HbHw8a4ZquuTo1TBRsx6X
IVp7Q1JteahvqrbmrDMnOX2l9awV5qA7FjVeguuc/5H487fSrW6qp+K2a56euquH6r/XH30EzY/U
NOr+57+f/dN/hEA8+6H2f37+EhTWu4fu4dk/0MuKu/l9/7QmTrV99o8L/PO//H/9l/8MqXoDPqte
Rzv0WfjQxM9gDutP/MPHZ3t/uQIZBK/mT9sd8IX/G2Fl/6W0kY4vbUc6wGT/7eNznL9s6drSCEcK
qfEB/svH5+DjUxpILHiXNdxK/i0fn7ZXWMMvIVYgbzXPtFJCEaUl+H38+8eHD3ERtv/7v+T/csY4
gDzAozaGYXIzqFXnb3GGxw9cCggsETqpCtMxIwfjuE+0eXC/pKrHDB8LynTXq104mZVOrxsnhpgy
o6UigG/JZQB/ulvupWPhDNFNiUFDpmgUmKl0C+C+SdugTO2pQZNPkO6HRVEJsDeHDukaP0cpUSS9
972ljbWRk+3+RMUxCS/sDLm48kN0SZIvhzPbdJdEcwD8ZeGyzL1T8FJVZcTJ6MwAeg2YskC871Py
lxlJ16jDx+LzkJMgbPSNrfKbSHf3Fhl30+hdWZqRNU1vPwfjM6SHdQCt8YTZ4bQP7HwPjvAsKDAw
AKrlv0PYn6hhT/IM0lWPAg7dnereTb5Q37R91/glw1gRkcpJYxMJ+xbUDiQ794wu10PdmevAIsHD
Sy6q2mfYOnGockuom91+kfxkb0YUwxUACNh2E3XQRC5vixpz/Z89Gq2m2USeAJKgZn4EsEZAm6rC
/QzI5x47yWEu8lNTO8V0yBnTKhw4nbecTTGbThbpr3Y9+V8yNulD3CXMGst2mvSuLCl/XcsLP9Oh
DO9lXaILjlRmPY32zJhc0tm+GhoqTRYeZpWTsCVTKrUyx2QUUzNUVU4fzAfu8CnGVgYnzoJKE4eK
rGG2d1ITK3ORpdgU7RSP1Qi4Eje+G8UfOhepfYyXYN6lmMndDQsZ3QgXMMahkaQDIVjk5I1rXMUf
QmJzEfwyiLlAckJrg+2SiXqXvxduP5OhrARgNI7FopluiW7ImCcQ1UgctQ9vwB2Cs1QWIWNLcgn3
2naKH3NEeiFPPntjKOJtqhkReqghT50p27MaWjPEyTZ6nDsgsYy9kadysklvQgZFoNqqx9ABEZJM
Qf+D5AgbmY5jDm2QI+nyZT5752YqCYDwphL7An68mHNSB06ebkNQfu8o4u6jsas+o+LryeNuSHzE
EqR8av9kRJpftnzBvivJj0AKejctfvYZGQSwKaxY+t1EQw4oGYCZr/Qc28/NnOtvc8GlNyzWM+es
pC0utUro/tfpiuRHzqTR0yazZn5R+I+KIwXPWGTT7/LzQW7z3EAzCLKoBSQN6mhL5DiAqyRooPAi
mQNMnXFaGrZx5Y/EiHfJuJ8mQXCZY1D20johi3N0ArHFnMtHH8QMNSur8BVclpmTPzG1GR+NakR0
LfO4bL6lSSoZuYwttF9MhQiojVX1x8jDRXkwDX3LM1Qk6FeLmXY/1honaC6mFjAjDw+fkdWJtndN
63czTw4UmphtnEJgHPLyMsv7JD4hDXLbU9mZFHRNkWuwMEtKeEHfYJ4idYg93OYFQBNo2pH2PMMV
i/MKvAAYpXjkjuPU5Zj+gwbtZ0RdEuDT4ADHHFFYzn5CFRPgFeZ0vk6tOenSDsTXBCOR3mKRjShD
olahtSqwFbXwoHxad8U0htF1KHmtd9yq2mxGQBFnieKxO3dkxTHMKcVa9Nux2FeOv5bPrtejSU+N
1xwdZU3joR85/yO77JV7gDuIND6ivVbt8bKAlKCBMN7E0kA4zuZ8nnassG4JE7oR6sxbkJbu5MgA
7GLijPsoF5wm/C0VikpyZRn0MfttIURmkiFq4gqaH4jF/Pqy9luvO1WAsuTWz4okOpSTb+79Ev/N
WTTMiPya0QvaQw2qV54wOqPpIcINUp7lF8QtaBibyLpmOmXnZAoX42Ue9gWJqRhkjmEPpfLdxKH/
ei7JGEKA08AmyJjjlWfuOCLFnSRTiUNTdwxRPAn/em+THiiPxJnDTYljkdk4M8IRnZBydXU5dV38
hMiiaZmqttV8Y9wyh5kx2DLaMzNJThgPJ4BxQ46CzoSV5+zpGQJORlbBSTFp0rE7jdTWD3iHhsug
Jjp4Y/ukChBv5BI3LBSqTH5wkDSQWrTny0RLh74olQjh8bySrejiads11FEnGD3Q9xC+4TjM3QmQ
DAWM87UpEifcJ+EgyDgWc8Mop8DHp5LBveinCuHYaKXu5djqLNmJIMLfzKaOCt+SfYqKf8AQDZQW
itqGCRTKdojWUbv12Xf4f3BYgVqcTDcdlDfaBkZJ4606cVKnNjCC2q9zb/AE+lUwEkwdY8vbekmQ
GhDZCQnOgYPiboM0JEJIoSI6Bm7gMkI2JRl4+xDQ9ve8rYdvvaIHhUKvd9fkkkBfxtTOT20d4vAa
iPqExF4MQb9z6E+10r6tfX65zCO6eCKJyMTTqmeEn2X5GflNWtFZyuZLurnjZwdlg0eRNu0W2Sbl
rk1G+5umhQXxOxhXk/coY8RVMNOhjrYZqqigyI457OCYXGwNcdDOF4waMCa/aHMXErGMvd3pvxOS
NmdUxs70ie1JUW+GiEA3nhv6jw7yUIeyoZtv5tnq8m3UjzaeJQnWPkuMzjdW1jPr4ga7t6Zy1KMq
O1Tb9qgJq0A6Xj16hdc2e5K8SnXMAwYxm1EEEKOYG4lThIB8wYqa0ypDHWm2eOrAIfjoHzl2e+qH
DkYi7UxI69eqJ/XVHhXQ2s4xJFCWs4sVkyyZkaWPRF6IO64nf9Bap8GmKqCMBwr/FGfCUpIiXiFi
hxVK2gDkqbQ0H8oW0TPIy7R9xILeuxsz9nx9Xe0OCDBKwZekXJvdiOzMbg/JBlk9KVY4DbLsg2rq
Ot/S7UG3UtZ+CSvALLD3WuMjYECkwwDSzte6uC2mGojAIp3zoVIIwtEchHDqvXQ8zJUhs4cNmtjL
UZVgoJncoQXvk+gr76z/fWmXETHc4q45R0TrALAMgUKwHo5DcqBXPX3IhFO872KF48jXtGphKbNv
MdKmqJ+EF8x7kqzrc4QDnD0QpEgGtHmFxyIok4ZnOMcthzG9XZz9Imgggbpe7G+oJelc8b8dfgID
AifLG9SgPrQcZ/tfKxPkb5VV/7FYelZSvVp8/X9YVrnUGv+ZjrJ7KvKHJqWO+leO8PoD/6iqpP6L
+A3wBS6ZHpog3n8h8ry/BJEPVOlwHuQa2/Hvqkqbv4y2+Xe2Dd6GuA/Adv9E5GnnL34dRLvVSbPm
g8i/g8ijOvulpmKl8hRX5kqg+IgBkGvN9UtNheyIkRwaEfKs18T5GuQa2ZqoduO6PPvlnvyB2vOc
wvLzUp6E5uIYIaVS3srq++VSaWwC0rcROdoKvRGXI9IBLNzlZIbiMhIhEX1Nnn1KKqbtVTxEp9cv
r9bE4X+Xj/+4vqGEXDGAvsddf359Zn8zAWxLt42dNIzeSTvycIfzYhyoiIDlWjGkQG7BHBEGIEEh
MBoK5a1Rg3kE1xq8sx2/wV6WzSzVeF5r1OeywfdD6m0uyVBO8uIIvXX8UY81maWFGzELxUjFScLK
cqbAQ2mPm6ipix8T1DPAaXZiGJ6PdfSR58cLtw3Bbt9wEA+f6R7anzAvFFf+wHq9H4ss+vT6DYGb
/Kc74gBcdPT6jbjrw/HLNzJXAo8DuqrtGPucr3vhkEU7aMIi5kpDJAA943zmHCIfstZlQgu2Efxo
VaJyZStR9fclRx0EdTdAORhluIPbOKweWzn9rKUqEPqaPBUoYLjYkiMnWfVIcazlkU2r+xh0YNd2
UZJl33Qf1dnBQm07nXldVd5PvUf/MHYD0ptQZmKj9KKpB6BoJaitPGgEST8z40xNm+8tPsV4Test
uh6mtrZJsWOOccPZIkkPAkVke6JoAMFtJVMOM8ev3H43uTZe8nRkdoeZ3ImaXZTHk9n6yMUfRIbC
bVO4M+P1treNe7XQ5rZ2HG+9r4FkyT+jrzlyVB1gmhziZjIGfIkfc9CA6HeL8SgM3ymQFiCUay96
MI2xV7y6rXEp4cEYoHsZTv1tWyxwpruVqFC1CGN3YkFDu42aWKS7RMcc6SmTmZrWy+D0PQBGv3e2
ZP0K+A0L4QSXgxX45qIl4pURsONmH2KEgGLP3L+QOxvjLMcUj6kQIRaTbz/ygV19geLSZQzOhhy/
x0xtxqsgJMP4sMQgZg8xgxvAFDwV9JoFPYxToBSKzWBIW0DYDHOLm0SCaENYS+MEJTug7l2WyObG
doul3KnMjP52BGOJeTEY2uBbvzhRfHA6ZUIavPQ/IZij0EQO4WM7N6mPkFYU0BkZZyZNBeUCN41F
JkBMVeyJYff6w/+nxYipiQcgFNuN0C96SS3Tl3QQUGXC0vhHN6I4a922vknx28MZpKLYL4NVHgZo
Fhsv64Mfr18futXLxch3jCNc4bs/4VjPX71OWmGM6piGVRIWewLZnAtwKvG57eTyWEo/uXz9evIP
C72vpfdzEsjOodXzC7pYfspKEj8yFkgKOge1VjMVuIYB7T709YS3w16cXadRaMw1xuasrtS3cmQq
d5hmkv1yZHSHBW/bhbISsmHe+PvW1f/56kwOpkdCPaoRQatvjWj/ZS2yc+FPlFo4Wa2gfFf6M9MT
6pH9KFKkv0AqJAemCasa5Q3W1cmWW0D/eJFyqzsC0RJv7Fa/7xbs1UJjkvTZt9Xa8fz17ymsthDM
agSxtUhNtkMyYqUza3v6jQ/++yKsOR+Q9EWYlkPy14tFWFapHrGFim1UjsO7CNVpQsYuloNN7rTm
yaLxwlwp0S6juiZq5AZ+Klu140YIMmU/IjZMm3m8r/WiMJy4TU3qnuVQMVi0cXagnPHMvv43//7w
aunSikWVw53hEPL83njaaDME6588LNU3qcr2GExBfohNEd3GKEuOr19Prl/+vx8OIwQYfdu1EQfY
wuOdefG24jkt+9CyV3Fy5tyhQ/EJI2xcXA+0MCHDE/4RoZqC2pb4aXo3jg3diREV0uH1P+T5Q8G5
hZOLUBL8qtQCGcT6Xf7ykEaLrmQlk3rreNb4PvM8Aj2GdP74+lXWiLdnH3e9DBDItc/ueoYz2vPL
yBG7WTLEZPew8Bd0KPEh5XXufoj7bCZcoQoOXdssjM3XOj4soDBM8AdIzU7cND3AKEKUiVnuIeyR
j77xpj5fOdd7ACycY6Nj2x4oPf/FQsJ83sZ5BBkX0ExwqrUHzTuT0RGAwaewT5O9h1V/F9S4o9B5
tLev35s/XZ160hPadRkBOC8OkYDPWxqWmIgNo06wP1k5bso0thgBR2G7W6bSuqJxDwKN9lO/b2AU
vAGffP6+/uPz27aNlE6xcOufsMFfngHPiIhDHs/AAPFh2XZVIMdNl9TIKAA+Y7TNGNLN7bB//YOv
iYAvHgotIAjavmaVpAn44tlTQO/spkJtBkWqjOntI0bOwpqjEZn28OQS1+ytFriKzt2E/uAEkOsQ
azyru1JnS3Vg1BxNu9f/qucrwXoztAHtyEbqa9+x/RerNs+IUFhL++0SEIFmSLY89YJpn5M5ywUY
M+/z69dbn/xfFwKuBwcN8fbPM7x6eYZXZKgsdJl6fDPK36XMOPeppDFgNV53Swff2yNdndEz+O4b
9//3d3K9sqJKWqsH++XwCb1EkXkMk7Y095tdqIN0HxjQj69/vhfb9M8buuLSWeR87ismtOevPvY8
N9N1M2yzKiIlArnElWpUSitKFh8JsGjWve5b30pzIKSFGN7YhJ98Wv9XDmRiUmPK9JQ0TvGgB+29
8e454vkh4udfJ5nxsQC40vWF9+IZxLiJ3Mon6aYlKS+soRfF1tQilRUZecHY2XYGsRTqwW7FlF3r
Pt8DgMMCaB29KJ3SLRqb9AL+tG6YjyvIx8xg2N7UgvMZhnnnPuaoHAjJihCr7WDjKYN1RUb3Ljny
hG60HJ/BLmZHHvwF65n/mZC+8NKwZQT71PIQj4I/NmyjGkotx97+h4786N6xJpo5Bb72BfZghVQ5
h8EJLGqq5kecm/Afu9GzT/SNCJxbclAKdNXhHTSFS5vKI6L2i1OP4saqpJej+HCHetMhPwXaAzFl
jbSVg9mJLohvbGtk/tNW0j6JEkcAlgi7wurv24j4vbSC016i9d72xJ/ITUNIQ7glXGKA72BcHBNU
B9iHCywo7fk8T92BGYPMdhyfPTI8PAFGfuz8T67s/XFTU7hNu7BNMbHrrm6eaFGbfKt0rpddlVnx
OQMUTtMhvk5E9X33cdKqvM+CuH3yQlUv+LZygLm6bZInOkp+cOLZdDy6njM4OAiA4zeObTExJpyI
PgqHsfzBZYiDxCxTgAUSEaThIfHsgMFnKeebos/kE1K0iVioKLqmOB7URz6Mfze0RUoJQDz8FSqD
grK4BOpHq7skZ7chkAb6htWjogm6HJacDWE83bsGsdSGjAhkm2O18JexM9TedVap+B4Vj4/XQs58
ofC70JN0qJ7q3WRH/hGkK2iAssJNMMliXsDdaHUqGrLfcCxjQOOE4KXf5z5d7hzCcQWILR2c6PFJ
jEsjEIptWs0DBkhydvj+sja588q5f0gGLMlbRlLii8259DtlxFwDRsyXHy5wlfsojboCM/ckp9Oc
zRqKLOSGj42V1jDXgL2VtvTJ8kKxvWPil5wjIQwrbJPc89VUQ1xA4S7TNSQF5FUWrUZz4nOZx1W7
Sk81J9+TXEFHnevUcwMMlvbqjSlV3+xt0pGGi9AZKA8ttwUY0E5MgcD6SLOObQjr3uHUAhUPUaCk
8EwJik7QX5CVgr2Ij9F7Ij5XLpj9XYyDm2czqB0IJ0FEWSrdsn5w87Rrt9qAA6eNGqMdnWhfE4Ne
TfUPJ5uiB68kfWarp3X6NseY93CMwVIlT5IWFHeyRw2d4rX0zufGdYBZp6l1GmabUWEaZeDLOvb5
bwE+6mljmHlU53xy4En9rEN5TKOZg1ev2Jt2TTVB1uxQTNHWXxS1O4N7ztBHp2rXeZfWldimneu0
ux6za3GMW56TTWq1oTpkNnw6UGmlfU/BPibAJAN1nfKwTpsGKmp+ZruD6HZNh6xzv9p67Z2Dzeij
36/5KAYy+nXJd+TtqKPJshx4uclagoVwWVtl2hIjhl4Xno7j8Qvz0L4PacYCYQRPVlNLJe7diKdx
2LldT6soQ41675BIO2+M5fXWCaac+VqVRHyh8i7lI8PW6r011Az7ems27tGKLQB79hwUxGeFeDZo
v9AOd5uYyYzH+H4DhsL/YlvK+9EREgOKvlg+ljlxj9zXaX3tlN9+nOfF5u9G574alXGzb3QcssO0
xrO+SL0yW0jqgwwEsEFBjEMxcWAb1GSAK2lfdSGYu727cGuQfWcMZaqhpolQQWOAcsd83jReiwuD
Ai9ift6Pt9XM9gLjTbbz3pkTxES2rRsekGXIL+NYaoBbXhcRD+qX4kKJenmHmD67FWIs5k2VodPF
sdho2jjg5Uqsdihwtj1GWoZpumL02RVDtG0nV15XZaJQE5CmcEbiHU9+0Sbhd7AWYbad0kmcxzwR
/i7PGulckX5DWeUTfEPcZTBY1sHrXA5abUaibZi2y3trtIsngCbJZ36D86NlcIlxaaqLL17ejOiy
lzRmpBvEAniTYni1mz0C6QSzIWZJkQBEGLcIwRhvRupiGgTCXVBDxY1nV12wLWsARFvR+O6HKajn
O4gGg9lS1k+fh6ycqvO55WE5I49kTvcQu4BYAe+T3o6RYJadTXJx6ccg8u4Zw4/LD1ZOee0nARV8
3ZIyDuVzVSOQKdlBByUD6NSP5NvD5q2xbG9EiUAVXWOZIj6BG5/aKINRCFxGkdu+yyKQIcytShdV
AZJG5ibNBHq3Kqr8a7EsBrVHxrzLbOdpsZLdIBtnPsaw6tWVxDK5QmbILsMI5hhrr2ymfds50oQz
eIiyg0Mp+mENn5cR64aMYAs5pLvscpQP79NSk86Uxu4d6knrw1Iy6z0tWQ7cbGrZCSM7Eiurpe/7
I/jlfTaW1iWjxSo+c4K0hvzbfAClzwAP2ASyz7q9yv2ifcqzrPos6/FdM1BrcaY5R3rG5OuNg93v
hQsMck8JyRhVEuC9nqR/KRuyktczbjJIwnYKnqBAkB1uIdRVJaGGTfoY66R3t3aSLDeJPTFrhVTH
waCKZruDBAbPYzvPxWxt+mjsk+1iov5rU2W4D7racghJ8AXY2lbM+Cjp1GT9Gyf9P9QfFODrn06X
d1WJvajB60lWeTaBqgJIQLIxGWjHas5RQfWV7L4LU986scbAGcm0OdFUEo/4K6aPsZroFg8CwOlb
t1So36oBuhAOzQEihuz1dPr8nnYRpUKRMp/zfVbl80EwxTubxlI9uJ5L59WvYh+bj41HzggPMkPV
pLW3JfkgucuFwqc2enJ47xclh6oxFPRLeZFdj6xaGq+Qo2X0pBH55EQKdszq/MhrZio8eyDgwS9m
jruWFX0fO8Q+e2jaYKnt3uZ9CFWVfasbhLznC2KDNf3BWGe94PvaDNJiMDgMc3CLMg27GrFb4ceA
x/2BeBtyx7uwVz/o0oov2RI6McHidZ//hFhhDQWlQ/rz4nTR1gk8P0XjyhN3hvcBSZEb5u6nLJ5w
NEaBar7g5nBuIdEiFyGMsUbQBfXsiN/Q5nzXddgyHZrr1oUqE5RYOuyR+LtuSvLXNKc/iK+sUTPF
nAU2I+cJvXOUg2OwhQEFG4WtyRua5QENeoJpAsMbmYWtL6yd7XQhbV/Odjn+F5PMrDOku+GHH0vE
CAAWEfGUwT4L+/pz75Nns+u1qdQ27+jJbovWz76G2Og5COoyw36mB3n0TJv+AMoXOCjeB+fQcWhk
KYKfCGiaa1fbOCFyhxTKubvxl9VrS1sou2QLw0xJMGkFSz/FwLihjK2uOJ9qiYbJSq3N6Eel/0aX
5PfCGH+p4wJt4fZriuPnj2YTArwQbTBg3PfKg/zpHk4UewFxTiyXxJm9vr78XpnRi6B7ihCTYaH7
c9Tzy/KCe0rosfFYlu1CX/gwDj7D1yLeGVhK+Ma1fl/KNEM0rkG30ja/tWr70sLuHpTdNpXIE/ik
QFeThRN4ZawLetrF3u6wZhEMKK7dorPfaML9fmsRvDBJpeHAfNRR66rwy0eVUKjhq1jttsHGdb1E
QXUEd+eAU+nxsblQQ1+/tb83fLSiycHabVZhrHmxylTT4o1py/GC8X9471WY5AnonA4eB5ZPaAQI
2KL78f71i/7pHpNwQgvQJuTEkS+2C8ZCzYBkBqq7H1eXmQ+5OmnFcL7E8HIn7CwnIloCdB7ohvB4
y7//mVfXKPxhxlI+S+zze2xBJaH1gO6mLTGltjAU9v44DmeDg4HCRKjdxAwN6fXPrP7woXmG7Z/N
JI9YkBdbTOqQZU80V7tVWTt8L3gEHORMDXvMGENmPnQWXi1gLyjqjoU7AV4luGd+iDqgqPRluhh6
TWU3BabWhaBesG84xbK+v/JtLFRb2zRUJQ48vO5ALJT1RaiWc7ENXmWZSf0Oo8TBGZPO+7T01ZWv
oX7iQcSNB+CiKd2tbocS5WrhTdUGf0YGZ9cuwp3HyJo8p3oOCA5mctge8Y20jOGENW1GEcPFR7gX
qDdewz90pIxCB8300RO8hy+6xEkOYJJyYtz2TRF8Zt8nmDjLCkDnr38tf+i5GZqtEP4ZiAj6ni+e
Ba5MDlFAWnEn8eFwmqWOkCipwUW+D5yRpZdjfEOGY0Ny/evX/v1ddzlJoB1nBOC5v0m+l9DHMDqh
1XTtSB59PY370Em8beWvNILEH9845fzheg66C4fWtmML5+XURwxNuTgNmetB6C/XbOM1Bo5iCm46
3ngiV5nFWG98xN+/RgaAPndYMfpy3TVW59flzPQQ0U3VMYR3sexFnYcUgecZMNvrt/L3l4u2DeQ5
xaZvJC/38+sQKdy2jcOqbeY2fsc7Txp3SMEXysa673M6HJqD+Im+5LBXuZW8e/3yf9igtEPflv41
hy/qwueXF0j9FjGgvhimzjv0Pf5i2VfTNheivH/9Un/4EsHg+gxQ2KXo2b5YOwUUp4xlmU9qlvmW
CFw7IP3QAPvxqXngEbd3f/+CwJXWL48pFeqc558t6yxhNeXKQ8VydkDblZ/BfM8/1sbFSOWOyRvX
s9ct53kbHOyBazMnYjzE+/filSyL2W1dwTPT5BRV27QuFEVCjl2wJm7pKFvpL8d07OePFRwRTJa1
79xZALZBu5gaoo2bJlF1CPTQX7fIXsH1JKFDsJqe+g9JZ2mkmRWA2M1c+pXYjWEr35pn/OFx1P46
+2alMDTUX9yzvI9aOSsaSyEd4POmn1LI2zF9gFpDfzI6DM+n0VI4CRIFVwzP1xvvw+/bOouag/pF
rwMFBgvPv7SQVlpfgNrcmjYAX+vl6jiJufrRBalL+yCcAAgjx3j9SfnDy85Kagut0NKgz3+xZlc+
zMa2IQRkwpVKFGNKqy1Klqu/fxWUVgxpedfXWcKLj1aaTmL767YuTKT3DSckTNqmunj9KvIP5Zfx
lTEMKRXLtP3ilea9MjRVQPPQvvhKK7m5wPpAE5xa4xRXHb4+YCLv6P/SMO9qYE1xZF8PZDoeUtIC
Q7qBWSPe+FZ/GxVLgajD5e2nokPXpO3nn31YGr+OUxLKu9AKboiTqs68OSnvOlnN/dYVo7v3qiAX
BF7GyRcegjWtFQryG/dmvcyLN5Q5DuM69mb0NObFF01CoiLwOqc07TFUgHJ07E9tmqMUJuvLMK9q
rS8mhR5Mx2Wanrxm8OHix5F85OyM8L5MPS/cv/5H/eGJ9xgpy3WAaHOLXtyadmi9nOQ/JCBW8FA4
4XxSravOkY0vez+mMsTAIN64Eb8fHlatCaMi+neMzpwXh3Uvs7xsCiPcn8WSnMIgzHbSAYhHb7je
GvaC/YLh9zICCvn4tz8tdjW2VcXRnb/gxQITTqzJiQ8XaiTp9V0kNMMbGyNHiN3gbNZN9w3Vf/nw
+kXt3+8xmcdG8km9dZ97+eqVcR6uPTJePbckS9TSvd1dc64BN9KyvwJmSbt+wWHpM7AJOBv2sEax
TV/CLeo+44ZOBkYWTlRsZ1xYBIiEDnEMjtdnIAXSYkxoZ1byGtkZfsPUc56iTrN8KRnQlCGDWx+W
2skJ3+LE6x6jMbYhJoftfJUvQfvGPvv7lo7AgU1dIIThVX/ZfrEyUglKj96h1eN1bhw4mhys8A0F
/4e9M9mNHEm39Ks0an1ZoBnnxd043V2zQkMoJMWGCMXAeTDjzKe/H5VodMillqN63YssFDIzkk7S
aMP/n/OdtD77/Lm+u9TrcdNjbxZ4KF5Xpezfm6Q8yuBz1j4Kc9l9XRSp7lC6MQAlifOfDlhWcUpJ
a+eatol/+JGkfgnZfKTMRUU/3Y5CRWdY/arQNARcxVZE8H2a9s6SVbv//B7fyz4YrL5Y1WCO5dj8
hrc3GWWW5UT4p7BLFeY9YScYHmbq4RqL3ekyL+5NUaEANBZaeTRSrOs2a+tbgVt303exB29Ktddt
vU4fn/+yd6uWyy+jds43vAqP3YP1xAxKC3q6WEKYHdFV4vfuhRPn1vnnV8E2ejhpssNHDr3qkT3q
//bBtsbJe1mqWkI7rNH87VMSS5Ow84is3eE585/Q69dP5oT3OGydiQCcqMpGWqVWTXoVRkSoiSNt
ygLmLaWZDSgX/T2Ycv+lhhModkk1Vv6V5LRe7cbcNO8NQw1fSr/tFFZrM4s37JAUlkQJBIGy4WoW
EtD5kzN7VBKqcR13oJ6RMdNxovKU7Ej1Vnovht6/IkAkIpXOo8q9MfOEguJspyZRj1jiLELXWoqF
sMyeWyGQfcpSo2ayvbLXG3qKy+9e9fBj66QgBkYnxCucx2qNeBp13w4rH9tsz8bcJR/CJQJyPmsC
I6Jlx1xvYBix+va0py3q3ZX+TELQEjMg/lhqdB4CNQ2/HL9eqtOkLDN4CZ7VoDPUek6Af02Ntefg
SsNMo0nGEj8M5DkBVv1OJ6kNNoMRl2wt+4m6PFgDBWsWHBrIxTJC7OwZ8W/Hi8l4aU2sTbRmlf0z
VbascaCp/jmvI/sPDWd5sUwStaih8ybYuaTFVEAVi+qKBpDIzpcsx8rhor1CwWPF3T2NP1hVJqc8
SuLzK+cTfUu/Md25sJCJtpyOvNR1je00WpCTWrvR95UDnAgsLSytrTN0yFjHrlq+VU1lPtSd7YM7
xSADzoHB4G/o6sCsQmWqom3fjs2X2J7Gn4AjJnMH23H+3i3RSqVTTflg9IpwnyTvfBLo3NwCccuR
rgRjL80IEdwIcm5E4UtCwSJyGKEyrk5NBEj6lOIBbNlcNeCG7czE0uoZbLhJC0hWd0k+YzBEuyL/
gALSbRhxlO85IjHFwYw1fBBJptCgRjH5bIJR1leI8gBkQiCi4VmW+Rjj/anWdgFB682Z6hrSGxCw
jTM6ob638ddWJrS1KPasE2KSppeGbq91CRo52Jskxtm7ftYqIzzDJXsjS239pJnlbmo38Wuym1R/
heCoeswSWKM93fl61xa4Rbc9tA1IIVIHdwGJHF+zYCKQjgDD6MWknfjSLsMIwwOd8VPJXs0lD1Is
COcRl6LXSeFAkESmnBX2TiDFBh6/sdWCsi9KU0M+YCxvoKgs6icHgP6szC0L/1kJ2WibwPL4SUUV
jms7gJev7IUs+c6xeTBDC2wA3ojnq31CN5hXPBt1ATKOXuom8JFDQ+bmk9wkpQp+ObWrnoqFcjch
UpaNkkWK5kIAA/o9j0PMXOAmAx906yY5GDoAQJshrcDIUPuFdWuhiIJb6juDuYdA7eDqZfN5zfY/
ItXKqBHmURuO5ZE16v18vDY7JAJVFzEO8RRvF4q0gz6RjhR7sZ8Nq50Uw4TRLMfWo3d7N8ouWFAC
Ki+IPNGcvb1MFyGjomtJk7jH70xHvHe/46MkDioy/HPGUnsjCx+HoN3MJ0VSq2e0BowZ0oqAx6yi
sEWq02lGMINzPjuhk/wMZM14qHkN+sga9dHq6REojJ3FpyP07hDeUncb6O6aIbgor9rHsvIeKten
YZHRZrug8ZdBeHen6Y6JJ7pTtJfPAJOmt2MV5/3FqntyaVEI/UgbhFDLzxe3DzYwHHIx6PPrRMA6
//ZZsgctKkwhpJCVmfXSrc762q7a57pOjmxB35+AeG1seNEtE6azNh3fXgoVRY09vAXmRbuX0FFE
++w6/ew3VRH3Sz8F6qTuZz+kWxRfYX6vLwY6vEcOh++XcoAQ1OxetzKCtufbH4Gf0WLRpN1ZltI4
GWdI3b6ani2ns68HOoZHjjYfXo72B80IwYg9vOdpoArpe9RCh2SwrmOzLF8me8lhvqzWpiCNjnwb
76oXPGN6LZhy2K7h+znoCeSsMgbkTLxMBoZ6Py8bvTHKar4izzjeRUHknZK+4N+1dKJ2GjJ5fmQ8
vTtnrD+A+hZKVBnwfA/2isRPzuMyYaYya6/epn3pkTCxeD+cLPs9ZOX4BCfeefxPxzDXZFtGvcaW
qGsObto0iqSUbT2FUZpndNDS5mxCFoIUNfaOzHBr+vfb8zNnIgETELUlBzjprd/TX02eKJiNxKbp
GtLUStMwRbwybXptQ1QeA68HLza0z9QdivjEzhyqtKQ9pZdLFLG082XbdwAZ+sfUyOR9R9xLt8Fx
svRgkRrx4BoiUmAFnes14uXWpNMOAtMp8S9ZtaYgYCyN+QI7zcbRicbwpKDU9lA1QfID/n+MOotz
8sU4VMHVkg5+spf2APti7rLyhkSkedi42FC9bSPUcjI5QZFus4K0i53SWfVj9iBO7ErDal4ckk0A
Uk6jzYHNRiHTGVCRNinkbxmOsN+dE8+Khz/UnokDky30nbAbAx1fAS2a1O1QJn4ZUqXyAhpfQ8qK
ipnwWNngo1fBKHM51kpexuGxhNZD5zqW4kQ0FZC7XXk5ldydMYxIsVB4VEeG9gfX4/hDYZODHk2o
1y7RX6+elPmU3NGaDUwgOqxodmQgzPLAXhFRWGwZ2OaxKfP97IwNiFaizw0GsPIOZit8W44h+J5Q
3S7L9cSCtokbq75GKdP+qLsk3yeY8reeK+Y9JTGNyhixuZe7T01gzqfo1vzdkBG3mZEjoY/MbR/+
OBZ6wDuctn3/oJBhqJFENZtTkRJT+mglNP2zbvCoYLnucuSc/cG0guqWbxuZB73VQ+dB15djYlge
1wrACqZKqcumX8wLVKZENgLuPYnQVx+5QfnRG+ekbdHzY5/h+QcTS19nSWo43OGQBFii1Oy60UWV
u4m9b2wJw71vQVPsvbGQj+SdY58EEG9uBDQMQFfAYIinqTBigIGjoLXRMWkPjR9ZBY3ATD0i0eru
SQWCFKQJ/5j2S6n8L/w3bW9HXa7fDWQGk/TVZPUfpMH0CHtj6PwjU9p7AQ0HeymFj+3Ldi1e5dsp
beDDnQh0I5vc7fW3lIrUngIuecYrxgQUCyG7NNsNgtJQriUF9nhkip2NtcZtL7UK9Onn0/kHu0h+
jw+WiTO3aR6aWbRoogDxNLrNqslTdrH0Zza0juIj53oMyYdz+eroYu9D1wev86F0nihuUKTtOIZm
PKenvTBrMo8Qyt7OXoUp360QcdL9ypIfsCRIkRDuNEJC6UtwSRMCBpLqreQMFCfUDbt2yzuTvYV3
rmy23xzKWwHt15unWypH02NaGCZJS+kI1MeGPZMiuErA20U0GS/yOF9sIm7c+hcnX/E7l5PHYdx0
qjssvNmlNwfJTV4gJd64BlELe58QRcEGMlKPYmnQbeUeOrYQGZH7Bw5UsexniDJ8GjJzjjUGX+vn
b2rIqPpoRbLG08mycYq/HTBx54GuSBsSO5KA+B/XwBcL9skakcQsA8pDTzxSnJN3sNUCRH9AH8pz
9MTlV+LV3bt8sKv4lq1Ha+8h19f9pRFN5Y9qxgm9bYjxQUrMr+93Xgv24N7zMkLvWVFT/Y/38P9j
Af7lsrf+v2MBzvTv4kf16w0WgD/wDxbAcP69Hqk4WFEgd5E82Mz74++2++9/GcL8N+hC5kFhvYoG
12m4qilX/fe/HOffrFIIUvx1G4Y7jD/1v8EA4t/0rFc7/9ow5887/wkY4O2c7LCtXdvSUiD3oyvN
oert4IPp07Z09ZtQSfnsCmfZB00td9lSGidO5ZXbv57MzT+j+n9VfQmwv+pWXNvbleef6/HLV3MN
0jE21W+vl0ufVMGE62ESINoTwHgJkjKW+wHxxr6D5HGCnA6JmQVLGTGq88S2D6pNZ9dnTVvN5904
wQxviCsperE1egmMt6B7eGR38nY1fv2dDm1X2oZWwJnwdeP61+4kgE24VFmB3MzT3xWhnueJpQJw
J0odmTffvwFOi5zwTV40DtTXVfOvK4m+FebSshoNQaJOxmlyT0g8JIw18+vv3oRK+/NX8P4NeDSq
VmkAo4v24cEbT2WRUpWsYVLmFG4gqtohFZQUSns+X/VjpWGiG/6R9/7BTVLa52o4HunEHm72iqwo
kVanOqwszwjBJKw2eDhAmvzXU6s2/nx+jys3469zxfr6GFsWF6LrzLHt8NyEbTJmhstxcJJXT/0o
xbWIYhVVcE1Z8SnjzMeOvBfGveU1IiBHTbv3YNicX54JJHczkrk9bOJZk+nlAhnwdonRN1nIPSxY
hjLb/VqIwfqZjJX5XaVOBS9BLv49mGihTj+/mY+eHQPEohiEouIft9ZfA0SnEAWdpFEhInJArFrn
J2U7LXCo8npX9fKYBe6DAcLYQHvHSs6idIiLcJVuo2VcATk5Ft9x6EntNawegpGXX6Mjje5JJ2+P
jErxdvfw+sZQANmOySujC+GtT+Gvu4TVFOMUwQxbDIB1YOcI0LVZoWk4qWzHoTQ6ExK7QUGowzat
JlC9BZkEGIbsI2P1/afvYfxlq8T+woFvdrAeG47fgoLH4bGQr3WeYsk7mQkcuEeJsfwDKIWBA/Xz
g+nQfj9MQWauNRyPYg4b8bc3LXvtkuxnYfYEjXcBGYlgnKRvjuz2P7zKqsHgaMccc6jsah00GMpD
zGfFaxBbV5OzWef6yDz2/ip4twOLpcTn7eENf3svtjNkWUkxNCS5rd5XVoTXhL1LK//j1+O/uvXp
v9qu9A87/1XCNnFMuhpHWyBIUeNGCKOnZbgi9j7/8t6PBEqi7C7XqZL387rV/2tMOlndYAOmK+iY
qbow6sg7k0Vm7rSCwfH5pT54elRdsBpj8OevV6rNX5eC1jz5uDobvAKZtaH2lZ2iDKiOXOX9V8Zm
g34nx52VRIDm9O1LojVtyEJzGYyp0y5rSGsRhDG8TIMlkEPi/3NgcWyrxFl2TlF3J31DYCbCS/fI
yH83yaBlZJKlx8t4WWk9b39I7LnawIRJvMZAkd4fmKob2h8XxaRpoafo4604EEc+hHVp+z87beYY
Lkp3E7bsWmyCQfH2ot6oMSytQ7QqrCy0WAc3kTJkiJCd2ik015PB7PxtkTZHfSHvpjcuzbkepS+F
A4ztB/eLMnwNPOV+E9vyNthYiQXKEpjORikvtcHxbETwfZ25Wl70A+J/P/Nisg7lMSv3Rw+eMWay
p+Fbpfby9hmIPkJdW2dNmJekDJCoeFki2NkkRCuFcRwYZJL6x46gwWvj/s2T9/iAUOqsppJ1XTnY
dCyO21mkvOavM8J5FGdrkCPN1hsAiFinUJinVKtNwJEAJuMzF9Pp00AD8aImKgJijF1apNzPwKbJ
Ec2AHdh+RbqCNNwUfWjszrvUg9K6Udg1fltwC59UbxvlWWzHyVXSljHZxrm0W3K+dX6OJzEjtHAW
1bdeyw5TkQN2CJCn75NZSNfhit5R3e48VO3njaXjWwj0tM1a1h7yW/yE6EzMnWibyHnP7qZ+WbnW
g/lD+bPNTkAUmkpfoFNC6uY2uOsI3JU7vGrgwPE906caiPfxN5PdqW8BO2m9q5uclpWoId5S3HM4
mGr4dzQxI+Wc2n1j/IzSyfnGLhmPMdsX2lnN0t7kfevUofJSD/Soad8uGWDS3YDJ5bRlRgNoOJUF
3QdYPoQmmIqer/YfbB14Cy7RGMW1ZU0GuucIYOnUowvcjmNk/hwtJckwJ3/zRslkdWfP7USbuoY3
ClpmorddRguRITG4QkaPq00nHKiiY1AVjhh3NaZntRNNomB/N2Ny5VWefNB49+c1tos6JykmglN7
ZSHEnucRk9lcOICOZUZ/fxlI0F7zinwqCUNjeGRZ5ane2RmFV4B3Xv8wyoYNeQIXvkEXkdrPLXwV
LEiNOeOhapuBRMJ20N9LAq7aECBny5Fhwl2eDF4NAQlqD2HJUjDul0Q11w3cQ56EBGwZegp25yau
Ftvet1hoxn3Wge2hsejFBeZbi7a1Idy0DBU7xG/gHIdVH84CuHXJxoGviDuJ/08Y9WPQNMu41YE2
ngugTvC3phhDtVX19CyILLEuuxIzGwEH2fQI+WENMPLxAiEKMcdn4J2MIh1k0w+vwT2zGatO3SRO
O7sN/sXGh2Lk4wnd27ZarueEXuLO7ChUbrN+Kk6SnmDQUEV9PYQDkN5+685xdOrOy+zu+wyOa9g4
Cnomdm1Bmy+I010+dOgHogie7q5P0vEqHYv8z0AYI1FOYigeSZgab9zF7Eu2pGxcQgSn8bVEtZJj
CJTkBsZ4DOmbE+b6pSml9WBSbux32Hmbs6S0QG7FLZqJklrZsA8oA2XbsfPcF2ply9e8YSuxiRFE
tJiXq/SXN/Ri2cSi7Z5zcizbbVJMdbe3tJUiGAd94aLaUQGQLVpPZ328QGwj3tepiKjxkebDvDWB
TAK8CruuwS+/zKP4M5NhYoYa8nS36+CtBNvFW3S9c3LLRc7nCOMCkbaotiCCSfqcKnNhj5GkDnm6
Q8VXngBWvHSpxpBOSoZmuzVsF1BEVxYYqPvYNLptSTgNxmrHGImeMAqHcL+umV8yy0FBrw2V3nSG
jwm5Q5lAsndbwot1/dp9ksaQa+Bzha62FTS5nVcokkJI5wx+9aLnx0aUUr+u2Yq35cgm5WRoiMMJ
x6Y8bdBg363fs32y5kS7ITPT8GzYTfDYLnxEGxEDGtj0M9RJvK/BUIGBK4PfAf2UhQMZwU+YAJ0Y
gPcsAQ0nCo/VOEoO6m0c1/cpuQDUjHEFGAxR2V5SSHNIX+1NwuVnV7u3bTUyG5DBSxS4bpP6Abg6
8buZaTq/iHPrvnecP2tOFq1D+jGf9FaQ+uhgPh7Yj3TU+AgzBQV051Zp1YRxV014VYeskpvCB/sa
juNkDmdJq6IvuZ0Clh4a8i6wqiem2hB/xvQsEnKsCYezOqzDsfUoaTB9bebIJJhplv13GnaKbJxu
JLNSjIZN5FQt3Q2hN47elZKgzg1yRnXVzRpOXrW0OVFzSXDFl9h8hxtc/3QB5IwAFWokQ42gaI2U
iMxgepTGfMEBNfli+qrIdyaFTwlzIHZ+gdXSGZGXjfze5zpB09EGzZesUxZ6g2rV1wiKRleix10F
VRaO+X5wndZCy29P/h9e51jdESPrAN6BLtIRT2HPMNe7WP7K0FwCPGDcbEE9eA+tYRTfl8QzFzIi
BEyOqRh787ym4tSFRbe2F7oyG5/YZeYRK8jikEGpAWtAQC/r02hIwXakoH0KDFgWmQ9UpqfLhjCk
MqSk7PwcfAJGd9HMx7ChTopnPm3k4OO1nDgNl0OJVM0va+2wiBlISFBdG2dqqDGujGpa8CmLGvYf
oUkI2aJsqS4zdySTnZIUtnblJTaTubeQ4twSDGecSLvOv6h8iuatwvhuUNWMooeZk0gbTpWqM1Cx
VvHIotUx845Os2soO2AVbqLlBdB2m+wYofN92ZuKp1GCMN/MYiAqZ3FrayJiG+rFltDQQPNP3Rrz
ZpkrNF1dCb9urrz0DFq6i7igzL0X34ty0trE2ODNtEemdZHohUjKRspLRDVSE/O73gJ1CP1N2fRU
yOzxSHBJE1KtwsCY+Shj+g+brq2XJ8tdGr4nGyAhUhbP+lMOEaklMmlwLuJbZTrtjaJ6xidkZGFe
1P5PEcRkTGMJbb4PolclcrDZvrPhEhYb8LIZBnsTw5KMBvHTU5752wVPsfVMNlAoXYboTzwAOySP
BF00Qe519KjZswPUtqzG2Y5lHl2mfm/9spax2xXg/r4T1A6TPUFaAJDX0jdFbsgro54yzVJXPBMw
PN34qYGq1YEwTrkctMeOCSbf0y5jYTGtZE9DoD5La9KJA69GKKGsCnpvTEzQ77pJl2fHSeyvRm2P
F9JDa0ZdstWkyJK/+Ty2UONDgpD7bRkhHLqyrcpuTwmWHx/HRbCn5cGZpEJ7cg5F5vdY6Zvlx9QH
rYBcvORfkb5J5lVJs5nGazEDii7IJVSOB5HBiTgXBQrBJ9lbiJc6EuNT1Ovscze4VPmwzByKtm48
LN11T71n66//TsiiO/+JeiQQm1JYDQS7QcGf7LJB3C81ePKtKuflEbITsJt2cubrDAKxu9HQXAg2
ZAgFFDinQN9NNlGvmyGqva9qbJiZ8by7TrrxEqcGcyDiNthnVQRUmjpU9KOXFunApNd8dQnnaNbM
Q0mEXla3D5DbOUJGrXaeGLTe1wSk1DnrHEQ/wCKTsSW2AR8J20EVbG0zdb2NKupUbb3Rh0NsStUl
+yhrmmiXAVxzMEUjWz83Cds4U8QhpSdGZsA4kIWUT0AqWBDdEoZJqDDle6woMrnEqW+tHo9cvnAU
aSAVmOSu7tKgzF6UP7VowvQMDQbVHcWJtFTphT2bEy5j4AJ3Jmq8AACCrOO1ddPedxF/EEN2Mj4I
oBr4rAcQIq2dlc8z8Wt3a0/1V1Oa81fhdTPa2Sw1J5hFac72q8EjxOHDjJ4hWMF/ZSEgd5XoCBmf
psFY3bZpjRC48EpoGqQQWF9U0hJYHdHph8g3xszv/hCPD2nl4n6fkpl9Wpf1ih/HRgCGmxMYNxpi
4mpIltXZUMdMSZZh5L/s3GTDB5O7uZ1FJOGkQp88b3QzmxuvH3wavZaTBicTaeJs00raULvcsn2C
IINmucmMCOxz2nrNL3hNqIVJm4pS1BntAiMjhlrvx6576tZFe4IKVkIBmqs8HMTsEk3Wgy3DMjvc
THPC7hxIJ9R/ZL52vjVlO38x3HEYwlly9LvFaoLzL1qSkSyvYRG/CU6hl5EYGmsD1R9QS7GiUj2V
UVltUhu/7NYZ62Q8rfNx2rU22PidWxSU970eXajWHkHc5mCusB8m099EkXhomnuh8GXkCxlGXkmA
WF2K1N27Q59427iK6As4Obb7sJN5xVgich37eV4QoBLleK0Di5k5rLQYdYho1LtCEJ1be2+YJuYB
doQb7ZnkZRtCTzml3fWwb8ymeUsazOygKFW1FS5+T9OgmLvZ3o5KdVcejP8+jAPNMpojxs0t1nt2
5fzbBKk7Y8RZ3Rp+u7ENszEmrK5iN1zyCie96FMgKwiVE5IF040zIKLfDO4wfV0jrS/JrckJxWSv
f5ZjT4HkxkH5TFUDAy4qGvuuH6bxnLwq8TgIE3ZKz6cJpblT0/dISmR1lW8CklHsBynYN3LfOqrT
HOBYqneNYU+3EcRvoqXgEn2lq27ADa8hn5PZ1i+EWtG+AOSDENINDfYF8AWyYbojIIGZDQytuIkh
EP7uRMe2XkVJttFWWf4JrK79iZXen66zdmmeYfz2a/AEQHOy0dCxAjGpm/K2b0vrqUdy64W+naBx
8RF0kOytA2Akidny5cQQP/JdwpqbkKiWAS2K2mZ5bDttTxdST/R/2myyrqGvOUVIQAEzcUFy5umi
Z05zE8PeJePNI6GrZc9L3khKTs7oa0lcyrSQi2NMs/5mzDIYtrx88QXKC0EmgFOGbdG3GZAss3XO
abG5NvSNIeHGqyC5DFq4KWTWughs+c/l7E1EXX3NncQlXqgjoUwVIriasqq7hFc8DhultLuEFFCK
59HT0+0YR8bvzFfwOGZCcvNzayC2LRzLAXV0zc71aonXOWWMslHs2CetBxUcHaSTqsY/kcprnwOv
KtpThMrpWWe10y+CB6z5BIl3D2rZN9J4S1OakkJgOfGL3VsmL6xGW+2yO7LCSfnwVIdCjDmZuAsP
VGHI4qi8OgDtvKtwaJEzYEHv6gNzS3XQyPYd/MHTBA51zYbZzn8sfMXOdjb68rIwYp52QgrZNYon
+0+mZ/s3gdj6AnmON5yyeeMENyG3+yYXzyEeLWa+IAQ9inBqEMyI8HIJwJi0BHFXqkrOdJfWKNrB
TP9ReZsBKva6KX4GkmBT6JKkUW2HVpvn1CYcH8JVvCA9FyVbxwmp/lmtptzmyAjZcD9kChVBDbSi
OGFlBVbcIVoFR7JA+CaQRRsXExpr7gqbN3NPOnBOJjAlXdjCNT87mWRq62AkuM6tfPk+dV132aaz
8V1NpfEdNL/nkx1US1b1Oags5Pn4QELy1HjExthodU4u0BzvOTE2P3TVRaRq64WU9KarAQ2RSBL7
17aoMHaQSjHvBn+EXEGl0SREx7fLTResx+TaSiLy89o6DgtReERRa5E9ON1oP7V8xNMZTjr795yO
y51CMhCTXUJ+LKepFdJUZ8LpULJFPvUXxQlkU1CWuciZhPnbee0/oPwpg5PUttETWDXQKU4TfUt6
oOBi4Wgjrz4brcG/DEC18cSJ/D6ztHQF4cSJYkta9daL51LPXwFkbUVmlecMW6/R2XmbV33D7FsT
HVTVhUfrOCJgHQc9hN29N1Jy27RZRum4CNwy7BH0l1tNnM81ZXbIX0TrAP1V3dJ+i7xWf1GpRbyn
mTdJRAXIrWwSoajQEKck9a90ZqO5WdjswcmdzP62XGIj2bpxnj9RW+ZkmgLJs840HzNrTI2Pfmf2
Ta7OSdtlK7mxNefLjdMK8gdnFptxyz/1uy/E8zkvqaAgvGm62WAxrPrsUUJ0C2h+2wDg3TIqRiLP
0ZUzJOF8nQgKfX+oz/uXC1v7FsB4Wr6wxE2XrSjdZLuWJMl2NUeiwCuVRSTm8T+7GMhptbW7Gt06
01JEaAaAkxulMZpQnJC+Oqd+kl1woJgJfek5UIaqtd3l0oDYbwEBp6awyYem7UDdQB0rNtMQiPx+
4t6q/dgbKz7BI7Kis1wOR5YPOTy2hmTcubMcXlh/+26PoSC5IoQsds7g0HnVWVZDoNxYxMvgeYjX
QZm5kHWLOpue/gtYoDCrzuDlUkW8AfS13I1+3F3/VxXlWJTKkdZqATF8a7Jon+qCGsn+847I+2L9
igLgg6M1blqQaN8Wql3WPKtSbJDJS2tO5kGqcOlMB9Ah+ZMR6TmsbhYWuyGujrQJPuiSOOhxEEM4
VO1xXx90SbrIoACYuHVYux47zlI3F+yjWPWqOP02dSDzME1XaxBOsktdTaJMT5gJpeT45PNn8K4B
RasLszlqD4QiaEcOfsiU+XmpSwwaqxp0Q0DtxJLG15KNiO0/v9S7BhSXsoSLFY78PQ//6NvHXYxq
kJ3Dd5dXUO8VOSk7xzKPaQDfX4XWAz0YcDn4iWlGvr0K9KPERuVaMaxMfSLTMr2b4MP/p3072nZC
0OBC24iy5lDU0olxAhjdViF5ez5qwzI/SeycNsJAGf7zx/a+neJKmy4xaj8JaP5Q9BZlakh6i0sZ
OgFEPDa2se9S392VGfC0YCHIMCzgdh6xfr+77NpPERbcmJVdzunp4DnmEYUQtTbNTDc+XxZsAEZc
ZBfCKymxLl2w6zEqHekevvsiuahFzRol4fru7IMeFglsSSNYHyh6c67rB/bsI+yoE+1ULyoS87bl
Uw1JYSqOPOT3H+R6Zf5CT8l2gCbp29s1jWitNAJjtgaJlDAuxoIOid84F7ivrEtjklTNXDTVutH9
Rd0Cig0VYVnbhZTCI0/hNSvlsJcFD1vw1h2CXQ57WQ6YnJpjhwpNL2/u8nYqtnKgzDZO+PuGcbhE
9A1RB7cbMNVuOBtsXZwGNiL+PFnPdEPa7Ju4kVuv9tQNUhh5FsWChgiZTP/xHErPH3mBLYAfcP49
EFWkSkNzlcDHWo8A9nml+k9FVF0OYkRL20lzU9Z9t3G7Y53WD75zLrxSAzCTomk6mE0E0NPI7/oa
ouE0fYVrBBLLMvPTzz++j66y6mzpp74aFg4GJLlxbeM2JVlvpfSvqtp7mkhSv/1/uIgn1rtAqCW9
g3Vo6JEZEIHGYcrK7VOcwsUNwFb/2BBfh/CbUQXh0EerhJt8TQg4/Lh6a9JDSQQYr6q3r60143OQ
bnDJdt/YtHQlNiLQgK9aO7kFgAkasO1zEDJOJslWyarT0pHphY8166F2Bv/H5w/hwHa1ts5dRAcO
jl146KY8BB1IsJzQarI6bErnj5nG6plc9Tt3XOoLCzjWedHOdbg4PRUZb/T6K8A7QEa9frx2Yxyo
NUHAJ5LQnMfPf9e7Ken1Z7FPQB2FtME86OjroJ9tyv51WDai3Md1SoFtADQXlG5+vqgBM1QFHW0O
fn1+3Q/elr0OiVWjScnVP5iQOAzhMRAMCkC7tB8in31sRPl3NAmN/vxSB0av10fPtVappwPIhAbe
28mPQvNgLCqlzZuX9HYbmGtlMVu7sqCJ3cHnIl02hVCLF+XaCfBeFsFyLBHhVYR8MDxXkgkcJqSD
sEAOFpwimNn1d3QoBlvCtJa53BWIGjaeieO54LWfiXkKzikvTT8ao5PfrWD6oztXIG6geqWkkXzJ
fRKqE6W8GzSnIH9xgbv3yUw5DTG+Ieg9NdAciWJzKKekpk8hzTwmQP1gwMDyx+BOqDw7ncMXR113
NhvRswERdv/bAdR7hy2k3Dkd4vDFiwwE4KzWk8U56/P3uL6mgyfoeBAU1uWLUXO4qcTO0jUmhZ2w
5MovZE6aJ7iM5B27TfNOzcGxT+ODyRFIEZZO7IF8Ja8Syb8URRWNX3jRsgwLBIR3KHj6L3NlW0fu
6oMPAQ+/BFngIGKHFfh2cLLCpJmAkxxWvNh78J+KGStOvwBAF18+f4AHIJrXD4H1BEsF2y1odYfc
uAnrLzMM/gndiSQUVgkBANrLhcC9DlEL5mM3moLmgsm3ksrmBELTN5FGl2yPogs5qCOTz/snjHkN
VYsUrzq0Q+hJUygcpQQ2h7YhshO75TQCjTo+soa/HzdsLRHO0MhiGmBX+/YJBzLGDM83FMYFvqAK
e8QWVt54WiHTva4rCjifP+b3b5Tr4ShloiGkFYjR2+vZRg6PT3I9W1bpvsW9ChtZRKs16hg15sNL
kQPEeof1j7Pe20ullGYLNTVF6PW9PnPWbfSSAyeDypodGacfvKv1JIWcfhWAcaZ7e6kgp7PmFYyY
oUihk5aufZKAaD1ylQ/fFVwLhilnAVqwb68CCZ+s7JEbimh08pocfVFRlwq7yaZN6ObDkQ3Qhw/w
r+ut//yvb9ybFGhArbgr3S/3yvWHDWrybJ9M5TGB4keXsljrWGgtQFruwV5LB200wkZhGDba39gY
iMK2K/QFTn77yPn7o0ux0DmocAPsgYcckliOzSQGGmtZ09lnYOyjjTWV4ro2O2P7+WA/YJGscwoa
eI4yhBlR3sK19PYJAkqng92hbaiEFC/KrdEAQh68aWDbZfu61m7YE7r6kMuFdnurZ8xcWXND5h9Z
8k6jyk2lIn/bITCnR9M15MQiGj/ySb4fvOuPZFAJRHTEyFpvf6TZsW9seiZZd8qh0wgQ2jGl7iMT
zfvHjnMdxwPoFzbVBCm+vQrNA2SpoDlBcTTlSRKVxZlS7rK1yUA8cql3x1d/NWCy32UdXlW8B4Op
Tnu3wH5Q0CdeqnxLa8f7Nv0Pe+e1I7d2detX+eH7JTAH4D/ngsVK3dU5qKUbQpE5Zz79+VZrG1tV
LXdhn2vbgGFjSyaLYXGuOcf4hsMYdIbJX3hKhj1tNTjzuSr27fspeY/8RNhYNHZOqT/YjZfZoJhe
DcTWBl4Rhi1zBrXbDWpwyYUv77n57QWP+nKtDcZwiX+t3JJNHa4roDTdKrGH+GlS01uFIc+jWo/L
mVv99iZIrq/FWUrzoHp6ZUK3myrSlxFdaE7/IJSwvOoVJjYRyR7/eLGS2DKeKRTO3AT75H7XeUqm
xxSnq0y47mdNSx1vYIA++U03l7fkY85nXra3jzEWRMTUpsoCCTbg5MuSgLTK64qOGqG17ZMz6vO9
0yxWc+Z3yfM+LrQo7PRXCyIP2RtjcWWCk3bSCYEvbd+LZcqR0vV0X9G4gTBGM8c0c4AOuydpzPLc
jFH9+4vKH34nLSEqZYM+Ghtg+c9/W5VJD1BdDZ/hijLaXbtln6zTaAof3j/KH54UKkngzHIPIjG6
x0dhjWzQRnQJ7Xd9uO/m4Q7Vd/5iZnxq3j/Sn36Pi/lExbfDR9o6WSPnOoTjIgZkJwrRkUGVD19t
xa0e3z+K+qcf5CLORptMe0k7BTAvZYUhJwN6P4kGXJrWMcWBxTP5NuAiP07dcG212ewbWsfQK5v7
9WSN3zqzBYuC0mrDqB7ZYjJ3KxUN/f/HQ8VjJTdgYPXYPBxfbUQ1AUVXK7HEUXvTot5aFSnTlaWd
GPPxNrMVt4JiQzYY6j9k4GeO/+YecF14aliV8TVxJ05WTBbHJujhzXhJMqRPkXDTK4CWZ1MK/3AY
kGjSrChV6hScxz8zJX295YNMMgWKipnGUBRtscWiFywyJgzEzjmEcDgIdlSkcus8Wr4YajRsU1SB
axH33ZoMXPspYhbkvz4e/3WX/ks+6P/ZXcpAuyxiPnR/h07Lv/DLXao5H/iMwQ7HMyI9U9Ju+ctc
qqkfbNlNotSlYpCmnL+9pe4H6UXlKaalQNEjPZj/9pbaH6AN4dOmrclKzfDln3hLT5pG1Crs1hx5
fIxkkjRw+tJoldbJ/aFf0LG6tJf2pQqtdiuQ7xy6ZXYvYjUvLuVHY0szxd6CiGWybCN2rRjo2i6D
2qC/KIowefrtEt7++hj8bkM9rgNeT8yhxcaJUV6yKzg5MTtIRDJmhuKz+6gvC3gIyHjakRPlNVuZ
wCz/0RIqD8iyZrOpgnaOBUSagH//JBjK2MQ0iun5SsK20jjNRaOL7vn9n3Xc3KAwB1bDsUy+Cayf
bxr0Rk/wtUN57sd6rxymYNE7mMCxEntC157IjwyfyGLQbqt5jM6sTyebc3lstj0W3giGO/KXnvzC
wNHZ8thTuNYXK/1MtEp20RbVwk7BRC7cZHqxBS8/IvdOSJxuHVgtS9Rr29xQrGvWFuumg7j+6f0L
cvJN+XVW1G20W+gOUlXpx9fdruC66EEY+CRuiA04KXuH7LTtvELIgCF3ie6TabzB5NdeVrOdehEj
qp1lDcrHtCAtiP34HZoIZCuNbjMNP3N6ctX+u1T56/To+75mrLLBkP/8t0rBWWy0+7Dg/Cl0nU1H
OrKvJEbzZSr7aWfPqYqcVZSxZ9HT2KoqEd5uYwLnmKwSCG/Y/UOaE/dQ9oogsjA0oDI8uVrWAlox
knJLE90SqjSUluuqIT/drhTxEpnu/M9aOq8XgKYYixBIEI0kjZOnBolnhvsIro9bl8QOTz2chrRs
lIeGrNtVVMSYkoqRqHVugcdIv7smsjxdY76pLkQQCZwF07ny7Xhz8npOPMqyNDZZGWg3Hd+UqUVd
pWUW2Zu2Zd81XTCtEcYOvhEGE10XcgvsJnfPXPrjDy8HVRUZwkBiE/WiRD4dH1TrK70HqJqsSzsI
t47eDtsFA96Z6/2Hoxhy3YMXSfuTlsvxUQrcpm7M7HA9pdCw+bwn1irr9fz+/ef6zRVk3ATUQs7s
AL1QpJ4cJmaZIBbE8lNAjlek/xn7wiKhwUspo7ZLH1tbCDrW7ftHfY1kPXqbOCzfO34aXR4A+Ce/
rjMK16QhYvhlvohgB1dJ/DTUKSo25VxHm3xUURPM2IZBnYtmbtZBUaKxbpZRI+HOge3uC76Ng5y0
dA+pqCl+Sh0xl3R5mbBIybH3GmOu7hvcTKApya27TxIzPMgS/SYZE/WupotlrquOcYUHcLM9EFys
TqukN+fMQ5wquapBOW173KbbVkm08prLaJoeNJhp3RV6tcGROGD5mTT0o6HbEgpEbnn3HFWTda2I
fCw2Q6SVFzwnoEwnm6p0lRrQCVZpnBKTq/V29tA6caZ4jlqHml+MfTXAVif36m7CZrCrkIo6W10l
GhBi6ZB97kwTmaCrz9kz0fFxAOBeiAH1SqSiUFQ6NLq6GO2veLOaxgdblSAprfdt5QYPYxzUz5mR
oGrJm6L9VfX9R4P0n54kliOECbwdbBxP2stkMS50rjWi5bRc+CV5NFukC9baqhEV6Us2XEcZ4Qbv
P0jyBX/zHKEcgBTF/xcsrOPHdwTO2+shGngCOq31AohzXRdV5WsQZbz3D/WH30dNgEyBxC05Gzh5
ZNs2TCmdXA7FWwGQkglfEEXpqtIr44LnfAb4Jc6lz/7poCrMEQUEFpX+G6lHGA7BtKSWr5ZudwWb
FE2/TfKoGiBxt6lPrK5R/vk1pb0G2opRHeIP/WRRJcUyEtgT+KFxbGyYruNLip1io9ehfaYpKq/Z
ye2j7qQEsWQTgELo+Pa1iQGEgbgNv7Wm3Oer1eyVIo4BcLvLlZrn05njySL79IDEar6mXRjU1ebJ
85LZZl32+BX93MIp6OaO+9NZxuxrHC3xYw8N/gW3aj9ulbJRsV02aKkUQoWrrZKaur1aKqfcWlLF
6PN+Kbd1iG2SAMp23rcF/rAzr9Qfnm6I+SANTaZCfHvlN+K3miPAcjSKrkSwB8P40PfSxFgFysqq
2nNe4z8dinoUva9KnxWyw/GhBmjv+CmQfKsRevERJes+EQJqKKvymZvwp3uAr5g3VqpEGFEfH2qO
tNZJhsT28bgFB1TPrbdQs1ae08ZkxHdoYwi7+2f9d/nVli5yGZROW0RKEI6PWrpujP90sf3eTgua
PJAEG0T12EUmbfv+SvH2qWYHAfKA7gMgSMRgx4eKpsXO8LNa6KchxSckWqzrpW/AIjIPVtMuO6Mw
kqd+/BbRcEBbAY4Daov+Gsr3+2MS6Sl5jEyzQeeam1bM3cHlC3vmYfzTrwI1AgFQru6M0Y5/VR0j
MUQaY/qxNbsI9uN+Sy5mf61bbkl6SX2OQ8P/5dvfxcpgsfxxv8C0nTyTWeq67MMK0N7WICD5xVNB
5JdqDO6G3jNUyEJqc+niR9VFO9ULSZpjh+sraFWIj45TJZgrHeJYW0RoYAotK3/EtZ0UiKf1IF2N
qCpXJWkrg6cA49+h7ByeqdrrwgvmKvsWB+W8jWJ9/NkS+HwT4tbSNjXxQKOX6WQ+bsi762u8rESj
rO20jq+RWzefib+lbBG2AXqpatzQK8w2+1Qn4II8QwnBKSdK0/+ISslwwNSGc2nUtfFrUFJ+rVwc
RR1b6qS+ZJOmfDNAsU0rbn3+1PZ9/ZRyt3+mURtcAxxArD4MS5B6TtMpEgcoipzsGTuPeJlUI/FM
ZSq/mqXRBReunZnyIgbzrSliEN0G9o9g06YxNoc5j5prQzQTbF7R26j2U4I8PdHF9qXeI1eG1B1O
P7SuxjQThVb+xaq6Ol9PeKse2SwMH9E1zyFut1END32mw3pzicr+GgyNRUBhReCqx4QCcThs7u4j
xu6i2nSLzj4OCXcOkDuu22WlRqiIt/Fkm5ROk97pHifFggRaPv+2zK24x4GVJH5ZB9JgLY3mHn4G
C54afilgdO5gfpPehZ+WNoz8rjQO+00Tj+F9NmcBkbqYtW5AuVTPlG5dB9UqJmIxHpbCgWVdk5wM
NqeFop0KPfTiEos7mAGs1MAM2k54QzdBJgJdrNgHKNVBv+8tp3vKSlTFKyzcBWlk9VxcdBrmCS9d
HFjcaGPdbU0H9FLBNUF0Gcq8eVW5LjJvN25b4mdxil1yByd1RfU5wmpHt4/ZNxQ2AeVNxx+EfRSD
+w/0/rp38AphS2zsx0QpROXHMpvkCqFpuRdmEX3XSs1Nt0mpB/ulGyEukENQ7GO9wF8w6Ep4N1iL
9siBFPJ226Z8Hqdiuee5jvHPRNXwowa62m/TcuJstZyPnEdQRn1DivFZweDxCECuyxQQsmXt0D1w
cEodLyuQEtQMEpXm11jKtzUgQJ9PsHbVW2JcU3bknq6Mo28HY0Nr4tz88m0vhMOjb4V1AWGFre1J
FxW4eF1rean5VYEZ0iMxvPabTPoFZ4xueUfscW9UIQWKKPyqbdwb1yjtG40b7jsmKbyk1s1nKs23
32IJVmJbC51RMkZPPlWdyJ0R+KHl1w67C5wB6a1wcMrXsDjv3v9Uven7cfll/54fL8FG9mmJ4aZk
lGPx0PF2WON+KofZJ5unOMiJ+eUMNfcLRK0Cgx5GPLXBAMYGpFzNeGp5nYk5saGCXUKTKDbvn9jb
IoG5DCImtr8gcN6MHeMMg7GaALVVmrI7KP1InjBCH7EpnarzCIQqnhFsjuv3j/qGCEoZyveGg7Jm
IRI+/cgtSaXEZkSMaR4M4XUVs+DTBqz2BdgKfDNWv1kIAAFFmdq3dtzZe7KZ21zGxrSf4b3nL++f
D+P6028gDWOwg0yndFXKyuR1+u3bji1uwsqmh1QQQ39hRNliblKLbaFX6wQprzDPxdq2QZVxHUJP
SFdaxeODMVDBEMMz/H2Y6Zmibi7s/ZTiPF3lGeMAT1/IOwF/TH25Csy0qfZsmVnrCqjOF2HluD3o
fzAwqyrUzee0V5SdZkkKXaHW4PfzVm12WhKFuDqCMiu9HmkRqRgai+RqnE3rY2SGBbSHeVYxHqaa
HvAy9fE1HtQIFZ4GrtfLnVRpEYQK61tVTCwyXV6P0163oKLjRW3GJwc/ng5vWKrZKmMM9yr34UWv
dCw++ggnxG9q8jX4wxAZvtVhSQJkPvcKLPyZsRMObuGoqHntCQGgsdFjW7sx9ap9spZx6Tbqotc3
PeuuviIdTg03RjKjDo4nq3lsbVoJ615DzbAbHU2AgjaVK0zyVnELgQngyzTZukpAiJI9132owzfB
JbFlKE7DK6ralug33Ey6V8YdOI5plo5ova+7W5AY5vekdAqx5buY5T/yYVa6x3hhtXxa3MjUdvVc
RgQjzQ0IKx2bf3/Bh7vdL/hNr6WSdjiArneNVapDE/VnKBvGPhm7utnOUZcC5jWHRr1jTtxvoHbr
NY4HRwkgbDsNIBf0oFiTsja6kZgKEoW7ZHxUwglHlxUxcOBuhtJI3zfkIpdxpdY+sRqKtml0pf0W
BcFIxs0cfoNEQBoy6ermV4peOL8ygllDQSqqF4QpfCgLTIWf2E8SpJ0lTZCsIozLwd6ZxxgtczsO
9Opwr2+hpcaJF6etMNZjHXWPbWvJpX+asy0jbqcl8zG3H8t6tGFONdm0qWKc6avSJl0ci3yQputO
TMTNLgWPKRbctCJQAo3ETQIRTlsRA5jPmFK7iLQJrWuhCc2t4hFYGTpe2cT57C+8feqmgbn41ME5
zNfBOJqUd2KofpCNUUY7KNQ9/Hz0J0RvWmmWwSVs4N7VWWQeEnLOMvJbQkfDqyWPY8+i3RWTEfWe
Wc7M6AyjtbZV0IHh6RZofT4P4VQdCNpQQB4WPIDsYcRX4glt2yvcvLX9ZkEDsSvhzb2QJTXuRO6S
QhYH7qT4tgp6aSF58FPf9bOATRJIy2TKMMGfWwy4XjcBFpC7VoGlalbmmkeqmD6Pgkair0/Z9LKI
BbdO6PKkka5nlNu6mWRlEzovohRT7OFFcwsfgaYM2qha5amHYQGkh4fqYlqM5Idpt+IubHF4e1UW
D1/BNTbKarQz5VNau+IROTJYDqpKcZd3OjSVmDbNA6960PmjNWSf0sSxXgbN7R9NNUl/jrhxr5qw
Ajsg2goERQ6H/YmE6PBr1pFv48GeQl+TpJ2BxaaJtNDjPevzNcgNsqmzWmXmSQeuJhHcMYmXdKwJ
ikMQzLbpjRDTXU8OmtaagTONMAaJNtL7TL3JKKqhWWAizreQKPXPwNxTe5Wl9XzhDCNYpt7EA7aX
GUXFuocnwCQKydg3OAHhSH5Rl06XxOUaw2ZhZ3kbTPX4MuWFZTBvLpyntA+xtda1qvtaNkxkzURL
eKUOpEx5KhTjeUU6g5P51dhq2MTS3K6Zy8y6uePDwhB7LEfM6kgLlXhf9XYt1umQx9d50RBn3nTS
wac7maOuGytccr9QIelXVVk+4+RBPRG7OCvXmja037G6s545YSJuENmmIS39oh9WHRcWP1uTYJAV
U6o8j51wwR/xVjZbl+RXbrtmRM9KAJOYTwpOvlU5kTSCAris/VFJGV+FTpmmN7bRFZZPuuc0bxfX
JflorglxHMtefORONzVzAR2yaB2NlNlmmOHAQeQXS8O16r7ANu08IEYJxFgnoTWQ4dGJ1m7aW09D
UPDNCvsy+x6ri4K1W9jpx04J67sa90nkIxkuDvUc47eFJ2KYcMqMKVhB2YliXzE60axHvYDy3Tjl
9DW0NBKENerml4B0gK9NJIJhF5UFX9Fu0FMCjLW2P0xgQZgx4ZpRPKiMs03GwuBjKwas4HSyOutJ
KnnJGzQru6jQrRDPPmAQH170COCa/A86wDnDg9VrifDfYfu/pHD9Pw/bN1+a8sf/7FvJc25/H7nL
v/YX0Nn6gKqa/gtiObTVDDn+PXIX9geEW9ImgYFDttcosf/COVvaBx00JmN3eJVs1KVM+q+Ru6Xy
j9ilSO8Y3FOMLP9o5H688wGMSWmPQJMiE5kIA0W5DfittKPKjpCXF7Ci7Li9a8Ei7Y0mfMSME6+H
YQ72UOnatdYvRJVUwtxqThJfJ0EG6JR0ro3ajL5TWdFDqGB2WeLo2hltSmWYgXeTap+Z2Jwkgf86
W66LxJIiN0bdcny2MLmCpIRKs5oCFTtwkan2qiJQ8ZFUBmvkmw/VykvcvaZV7F9Ho6/viUTMJ6+z
E3Xfxexz13TL8k0S6c5ON0kNyyIAp9QMfRJ5qAt70Cqz+IEcrLtW6ry7Tmp2GYS7E7SlGclyFwHU
8Xv4Bw9ECYTkhrsCBkYS5LRxhBZ8b0NGBJ4zuT8ISpruo9rsE5Zekd5C4VBWMH0q6tcmyD67ac6o
9rfH7/ZXv+13ocIbsxlyAdk0Z6iFmMxgH3F8hboxY7GhhbAKQfW4kGwOUVoOGLiIrNhFo0J/oIpt
6kHkdPs41Eg8ZYA73uN8RPEWFiCXF/7AOlPmSF0XVqXdxfR96cKYZu7PfHDPnPFrCvLfjUN5T3Ek
YpWiD44OgHt7fMbM5loHaI26avRQPHRFkO2lmOhbx6CG3TY7oQtFq4Kn2AxxsTtM53dZH/40ghJZ
V838vVmB/b2ykz6sCS+q+TiPGFGfKai75yCv2J/0QTq2Xhe00T3Vw8RUq+8n5niAIaZ5mCtIYC6x
eaM+JZ+x4VkN0QIZu0y0kI6HyZ6oNR6Y6HuPVGGA1mOYaE4JDVz14EAyv52m6m4Zu24diKonv1TM
6cSyHD0SZBC8MLpLVoMV5fc0sqovvcLPSMiS0vwFlS61WRgRbZg74lOk9c1uVp32e5tBd+qmLOLk
y7yZ/WGx3Cv8heKWnJvqpiQmD7xgp8Z37z9Ar8ac09uBmAuqrBRovDFoiDpvmkAR8EX1OmZPF8SF
Z4MZhX3jQJGZwsZK16PGNJjplrOmXsTE3/fGfTIyKV0JAbgB4T8mxuE2thPbWDs0jh/rIWTwnqH6
uKE25SNu6V1kekRRJVcu9J/Rq5cAJcGoVvNVH5Q7yBDNiD8z5iYpBq7Yqe1hbqjDgSlpGq3MrIch
VNMcxAEUZWumYKzSheifs6FkW5XCNfDKFpxnAaEl8kKyrR86ZkBgNANYMbqSUJu2Q1gC9wolNcQA
xHaw69RTKbGhgwVsvfRIZ++jtOkqbbX8ktTD9kpGs1sbQEbV9SKogOkARBcljDn2DlOXpf4C0e8Q
5fwBlH2xfhtr1g0KFjC5cP+iXZ3eaT1OJQ81yUapgEMUVWB/tNiatRvc9dFD48gUSzsWl0oZUmaq
JtQ3aD+frDqbDrBNs3ttcZ3p11f8Pw5PZfP89NZjWGQAjwiL8dTJ6krDKcUn3WmrPuPhihkuHlIU
ntdwlZTtMurUUmbWfi2XSDkzPDjpAP1aBFy+kczhEZIRiHa8COTh4gT5mGirFl7p2hTV9CkBenPZ
mNpl6wzZ3uj6emuaZEbDhlxlLg1HLe6jK+HWxtqteFTGVinOiCxOojZeT8tS8cPyHvDLiR86Pi11
MsiEzGZ15Y6xvo4Me9gm9N+8IAbBsSTjsqENYK3UqiGMUaVMJfkyewpL4sPLqNVp0Q7KtidW0NdC
Xbmg421BSQ/CA01P8KhZoX+jPMAg3ZrTmXVVqvJO7yYjCwoLagWX5LeTUckMYqBJIzCHgTCSg1Uk
87QOVG0udkGqPhRB1MEFSBr3RclyatkkbW7SqvoZ5UmApsaMhsqzx96GeYQunv/Mc+XGSNU62VgT
YZJJqcXXs1LXFzmdy8gfR74wXlCM9bpRVeCd8dJe41AG3YMCYm1yHT9mpg1ozYVrM5ZqwOtSKdVl
CbLnu6bgUfLYv4+XbSNukmC8QegtyIax7PhR6wilIz7VbW5y3utPo6oucBGTarrqF/o+I0Gklzoz
rnszyyY2IzFPrsJWl8WKfXWoXgoIpsITo+tcggEwkhUVAmYlJ1l2TcpKZejt/KJ1TvSQBQkVdKwS
kBxr5E+vhLXo90ba4k1uzIle22wdUNw/1VbefbHnzPXVubVg/MvvxjBH0XLmtfzTNx17Bcsx8zxZ
/ZzMKvvEQDrMv+g2xcGj1qvGjg4+vbEiG5CD2rCaFpTGAMGtyzpZ6o2qRIqXAjbdxn1fbrJc+TJ3
KjafOjK8JjdiusuwTqpqPjcs1uW5nKwh0nePzg1xkoKq5/iNacNh1vtI4fMBc+tjDVzkUgh6KIwv
NkViWRueJn2rWKUKK9YKV01df6ohIF24DgBObSGsDKiOviLyDMW0pWp78KH15aI6XgGFeaM6kfFU
zwvTetsVTG/Vhky3RKxdUOSfmIkn1/AXo21u9/kOZOo5x9bblYqRvZR70RSnZiYx4vgHijgOHDqE
/EA11Zitqc6qLJfxozZ17qEB9Qg+q574ZPl65g3uRASdNXDyvQkguLe+K3zWzr3rb3gHrFS85PJD
Sh4zDJKTKr5yiN1VrFxdqYWR3JJzOawFNKiVag/7FKnsLmabDLnxhRHkmoL/YqKXfaZZfjww4Aww
TjPaZoKCpooZ7cl6E8dJN9WMvoFojN9A3Fm7wR3UTa6Fy5llWZcl4dFDxqEw1rMLYGQgNy7H92Bq
50RkSoajLJxw1+e2+8wPo/4mrGirQSz/HC9U3KuuMKvbVivaz7TowmfmvGGDslOj92ua4lIjyY/g
XbjSX6HH7tylCyGCZ8ZgeQu9UG/Js0UOsCwAeGzCk23OmnmlwfQGeNYSBtfMLnA89IdfULuD2VGB
v13YoTs5a6BvZ7R4r2K7k1/tMMeWYW+WTjTQyZPHJg4AXFHT1qLq8YtpxqFCT+cwRs7yhK+dpmVo
j/cNYq39koQJ4YajcVMSCZ77bVjzx82kucqlZ9svnGJ+qDNQYZ41q+JrOMbtgyqqS6VvykcpzGq9
rBpKk6Gs03ypjcV5pm6ApyVCSKdqllJsm0PvjWpAsycZ6S+5dQypS60g1UOBvtHzpfo+NkJ8Jyg8
/hSWlvOSjalzqQvN/jp2BlV1heL6kNYakwQBau3S7k1yM9so3auL5C0SKNjTuHI+5dqQveDyKzL8
MU/s0gYVNHtbbg014UgK8Jmo1eJfj/R/2xr/Isb+t32B/6X78pdf4PpL/uP//Oth+JJ9/dJ8/72l
8fpXfvU0dP2DSRSAhitPytSxl/y7p0FEFSMzRc7yZNPDkN2Ov3oajvIB6hcWeqoSC/eY3Lz/1dOw
jQ8ELNDvkOsHyhjiAP7v/x6Vre3J//59D3zc0uAFQVKFkhSpDR0CeYbHq4OgA0+4maKuZ7sdb9TS
mWHwCk1l0zvRuD4wbA2dTd+GzExpGmbdQQy5an/87YLd/novfz+LE5XXr9NAySQVOGRnoNU9Po2C
b2Trzjmn0cSMxIJpMtw9pPYlICt6DFiiaHp7CTH2L31tUW70aG3ndWKl5rxjOBLc4IizDVgvXLqV
EYXthZU2wOvpoA8Jf5EYt9sz5yzr2b+XGJnGwi5cDrrRp3EfT5NfkmRxVYbf+tqJhsWDpzVv48Du
rkuLQm0INXONuTa6b7suWQtIbftckTTS2lAvw8GCKEb8gA19Fr6Fd+bUjtf8X6fGuUnPAoYvLurx
5ewVLp0qVH1tjmp+aTMVRtsRJusp0odN2y13yRLr+6LVyIoXqrqLFwLBANzW56wZx7ukv04E+wxq
IHAQ6qkmOh3relYppNbG4orUM/j0/phxMd2atRg3QY2SlsknbA+8o8GZUlBug07vD+1dxHhYQ/jS
n3wCmiCmEAps7o+lL5BEhyk0QKsnyiYdHPafEI5SeK913/v//PKzvKO5QiApNaAnL1XLJgYobaWv
8cCCEhGS6SxgmuyoodkjdGMuVZMOO/aRXsDYs2uf+ym/s9MAZdaZk5EHO74MfP+pg0GQ0QmFs3P8
LFiL05iLpjA+AR2ibGJbQJROVLShoK9LW/NBwJfJRZNoM2njUPa/VOST60gW6/DLmXN5e0uk+ZZk
FEATvD+nPvfRIEs6SFt37dQG4BpjaOsNRqvgKuxTNi2jlQWfKIbcVYjP/zo2gvlpEHH9OJjKBnoh
gimNDtSnBuDNYUpimJqE/+7qpQvOLEhvn9vXdZHCXGZm0UI+vmiMNqGXKKNLZQiBDLy6DRubrdyh
IzhYo+F1bfSG8TDPVbg7c43evLtUpTSZ2cCgkjZoWx8fuqS1M5CBFG/IElU2qlbN0arsXZF4o6iU
T3Heah/VPlt+pm40wXJxIqCcU7xJHbs7U0W91udHzw5nQHAYt8rEWey8ltK/NbwZKifIFcJpU8cx
1PwUSRSvasmyduj0bLkvcsbHFxor9A3eb0fbuwD0egCyEywuAh6Wuzar9fiyqIU6fCTTxS+L0BSb
tkG3sVrKvhk2ujKrB2Hq4cyEKZ+6bQtrKvMMG071Cv002r4zV/jNG4Hykm+MlEWCGaJbcXyFyZEG
+62mw8YwO9zp/djv1KLIVmM0xv4Av3ijQ4skWkVLvk3DIHaOOg3n1mh5kONLKx3MKs0STITyvxyf
BEtyGFsl2QuaVdHsazs8Ot5AUuqV29lPBUEX2/d/9h9uJh9XCQ0DMkVF7JwcUe+bqVJnt99Mxjx+
UvSy3KBsNR41JSscv6adv6raajqQMFYd3MpULmZziS5MrbPv8HJ8b7Upe6a1SqzsrCXPVWmhoRzM
y0idCd2J8jbfmUoWEq5g5iUzEtEF9HSE/e393/HK8jm+cvwOkFlUVSwkuH+Pr5yOjWR2QFVvutZg
59jA/llbZd++GCKsL0t1MHeBS2ZADJ6OQWwIOi8v7Yexre5mtJkbl1RzetaaBc6fPAozJjqkTnXn
Bkbo4FesoGe+B6+i+JMzZgDFDol32gJQJF/5318jt0uR+DbjxoHo81Mn5gxo19jfYFuZ76Ig0nYa
L8y+N7X83hbjN7co3YNWtonciuCVWpiyHBzSPB9Lx+puNBRgxJzruaA7u8wfl3IyPLIYJ/qe3ZMd
inQ/NMGV0JPEZn7OJ1YRw3A9qUt6+/69ePsQy9dIZYngOwvX5uSH0QOqnaRQh03QKzDvUnJoBn0o
b6jk5n2gG8mZZ/jt8VxF1nFsmxHcgWY8vpBmDyoJ6uu0AXxXvOid+E7REbc+qqivShh36ZmP5x+O
J8H2sqmJZY/7d3y8phrQE6b9uIlb03hyIjP9IZbJvjTNmiHyWJtnFtyThgn1kuGST2fSNYG4xhD0
5ILaaVI45EnPm6opzVWv2yHZIGWOEShlLzsP9jXiIOOhJlx7bYy2SiHcFyai1FJRb3u7Cx/1zlBW
XTdZZ75LpxuF1zMjQJ1hPqUcL9bxpRi7yhVtHEwbN9PTbTC76nMYoL90M6u/njrHXecIw390HV1n
nS7CGZ3fnw5PgCWVHNWsxDUdH76scwMXQjlvFiBAT4qo1M/Y1bbCyB0ihlrkkJPovjutiZIrEedc
LydW11/3hZvD3ZFbLqqX48M7ZFHojJ/HTVtSs3iwvs3HxqgI1KS91vsojR+J4rBvO3JZ4sg19o1i
Dzf6bDqQfx09a72+CgSU7qyjzViET++/h2+uDt1DqbrH/UOhy7+OT8/K+ngEAq3TbTamHeRi7YaE
hOiQaXX9Mpr6N4JlmO7yVm2AoSsP7x/9pKPG1WHozr/5pjK1p/l6Ui3FbV0uutsCQY8bTdzTnSif
RkV3R9j2vFU+oYjQr8MJBfq6TVuiXkkMa3YqmIPYm5K2+8elPydEM5/pNJIBftXJCYXB0ivIsQ3W
iRFN/YBAF8Vn2V1NIh0/waQ59KI4p0z+w03A2StNXzgleRhO+or5YgQT3itjk4atzkaPtstPaf7b
zrllb41hzL/ZbqHuOhrp27kUpImcuQ/yKTz6zki+AMoEiZyRdKeTx2BCBksXnr5xB9I1hO+x0PlP
4zEu9rOm1BdNqST5fo5hlvspf+QQiaEcb/VOHVq/QHEuH94gL8+8u69Us9PzgthFfwrFMuKNk9uB
/UTrUODZmyCtiXBYsnowSWfrixEF07BEa8cxywmNMkFFRHJZub7FCdwSehd31p50sEFddYPmzDsy
3Bd3U+BciDzSxSCjV0tkPsTxKBVQMdakbTtq2KuLSEzjuesr7+Dx72AsRe8DHQmW9zfpzk2ZZ2ql
dvRDAO0HO9ktyTwH0QNSUlIPdCY6ocHQSpfkmICZo0+SgK2s7NTAVz0z/+62I1G8N2rB31xViq1X
vj7P9bmA7bePIlAK6Xvny4Wv83T/b5dWhyiSCy5o/kCAmk0mA8pHnNfulRbP2c6p1fmrWZXb2fp3
I/CoxfR7M+fNR1MSMagwFdQVmCBP46iNJoqCNI7tjTvq4j4twgGil8uQSWXzoDToYd9/7E8Gj3L5
0aTonE8DCFXkQSePFw2GlgwL3d5EdtF/rYQ+bTP2vL5IDOUQ6MIoiSIyxx3fVGflhK6yTqe0JG2W
hcgWXX5dLnbqm2HUXuq5WW3zGVvOusjohshZ60tkV4Y3ktEolandmRLjxM/wevZ86un1M8vlw3/6
YUXplwilj5VNwRN+rTeu+6gWentZhmr4DJa/9rJJRPn/4+zMduVEum77REj0zW0C2e1+b/c3yC67
CHqIAALi6c/I+m8+26WydO5KLtlJkhCxYq05xySS5uYS24MidUpGUeM2IjmNvJpMy7Ap/+Qd+2WO
drssjH4YzCGjsd8hvfp5S5G0TIbReOZYyLJVmWbf2yGNFuP7CsD+8BGRrD1cNJ4LQWedONG8W2QI
ecSLrjOUqPWAZJERgVrooydE4BRH3Vm7vtMTrfmDJ6s1uB8xff+h2P7XC08otvEF0PaIfgXc8SS4
Pe4zWHLxFonDlGDqzpEhJs99FBafSXic97TA1kP70Ftu/XjH0V8W1ZOHxVZNWlxgrSAwK9U7KHki
LLQLoWLU2vat4lbOEryIyLfsP13476v3zTbBaArXALXf78ypOUKg45hjNdk+CXmeM38NmvgJzXD5
0jvbfARAYn3x5U29iyb/XTy0xHjbW/9YE6z2J5XBv1zO7WiKzgDvJlzHXyou8gI5dVDzH8NI74RO
eusBbX11HQjNeyD2amRQIqJrPOjkOljz9tg6pnvgPy6Ru5d/mGL9XoCB4aLGwfRym9Cjfvr5cdxJ
TnAJZqfCqYZT6xXkz9jdqF8tn6wP2hDunVc28jjPk31fhnJ5vzWgwxdfrblZ0KuoWppnjNKoYNXa
/qFs/5cViBMQjiTSxtnl/mn+/+8Bz4WiE0l7MkdZrJZPSBoHsiQsqvHZ2iQA5darRPTR2i0CEl1L
28fY2r3tS5WUFECIBawBqmQ0OMzLfHrJRYBfJIuL2CZnqTGiuxrMaUM2RtM8ZlNQCObUTH/9C0J5
70+3+l9++ATdPNUkzREWgF9udTzqxqsbppF9T2JkJVzJMTSMj1tdWqREBco8eC51BLGs70hUjJ89
WYdnLynUqWnZ2P+wuv++6bKRgeeilw2oFe/5z798yK8nFk4GRxF25oJ9rn/sZ36NzAlsCDgz2drz
DhO+BwSQF9tOeKmt7Oe423pm+Kt9nmcNSfKGzbuN1hM/H4QnGflLePqm6nR5aL3FeocBg/CgTtRf
Jnc6DowEv1Wk731uuyj88N/f6V/WfI6wcL7Zt3i9YBP8/J1kTaRMI8PkCODdeRJO4z2EspTHpG+b
r6SNwKZopjF37WpnsFEkP6pSf+OHgLmPd/Z1thv38P9xSRywAla4W2fs1x5FDarebZi3HEsaRfcy
VOM9yT1oCOECZ+7q7CfMp8unhF3pkXVhzzaKuIMlHSAOfJUndN3+H67p9sv+XG7RpkMAyg9JH58f
6Oe7tCpv2mwnKiCMYE/a667KGBQND9T0ay4wO7z3VdT94Zz7z/j/50+l5XtLi0fHGCP4/eW3wXay
Ll3M2UFMpX+i8emeZybWp1p12wmvfXfHbHf4VCG6BxNkh39rr8FytxL8GPbBcCIARz5YbYIb1PX6
u8BV4aOV4GxtDC5STCKJOg3d6uRk/LUXg5zt3bC69Ts2mntlGfiJf/hl/2ka/O83ggyBxIR9hcka
uItfu+4Em7m3LdHOFUTpJPUw/uCNcgPMqIm7bxl2GUmiIhMJcpbtYGwyb3GTy9bNCjfvzpGTDKR5
Msz4PT1+6AkNLDOinAnc3tRquyibIJgcbHvd8FI77ZavjCNO+FykStca20bW9OG7oBH7pwIDJaOX
vvkwbDZs8kWsEBKCvs+syZnHfAEZeYvsgwkCbrDBEDZTHy/Ubr4mkNtp6D+LiHDdUPjbl4BY6fFm
Z3LoajZFe/WAfuh8HVYHeWvXdGkckpnIoH2zCIeQBD1igvTblmRcWz9GbmsR+gb574VbVxGMW8vm
h1zI9zxazbZwcl3hedytVDnFGR+GJhcOK5LiC1pLA0HCaV5o5Mi/K9fVAFb5clmndwPvA8FlnE5O
a/JqUNOjL1aiDttRkY43bBYON0QlFYlnUTCRablZLWcFj6CphWzPT0WBODtFShZyWrI0rJqhsJM+
RaDEZt/tyL8KohLlWQXTiuLezPLoxbdMjKJERIo+zHtK1G7ZV/Q1MeGgZCqFGWlzk52JCQXACQHu
6JwwirSv3DyWQ9ncblTRlHbK29jM8EvC6Hs39V39p9PJL9B9xim3cSnCG6oKBPWcUH5+sccplL1g
Sc+JJnSutY023ook74szVQ8eShLs1Fs7HknW3a7+4DUXzo9/StH4rdfGB2A2uE1abkBG3vefr8L2
cWrFtwg/Uv/mS4vSkPijwM7buHos8bNcvDJ8I7a8optayrtuk8F5R0d1YiiS5OW8h/SBKvXjv1/X
X09P/3dVN4HSDbEC6vPnqxonVn/ACEUOrk//aJttTAF3yed1KdtP2G6G439/3m+1CyscJzU22FsW
Ep/6S2NvJGO7D+Ua5XGyJffwKJurtEX7OV5XN62CiXej9PtHA8bvokyHnscW6+2Y5ZCdHjZOwNii
FuZDuMvuFe9E/RZ0I5E5YxQ+2N3CGjE1Bnn9qhnq2BC0/7S+/Z+9+qcFjsIQGAW1xk1Gx5758z1L
/C0Y3YVQJcIHTJgPfiTjy9ROYZtixUcUE6I0vBYtC9rJbj1g3jx/JfGgxk6OOnD0w1bGSp8aeGdD
5qwcatMQlPlnkvB0dCD35zKLvvFQjCn7KyY06u61rxrcULHsh6yyx/mD7P07qwjK7lREhJRdJ6Uk
QY3NILYXQcxUBcl0Qbtjxqj/JELchOk0kxd6onkXE7uDj7k+K13OKiclrGjzdUGbfSnjtp+fE8xw
SPe7OLjeztdJ5trSCfJelgOiNbN238axJvqmhvxs8oKTxLdomfr2vKnaa7IQ5taYtb5cwIziwfKv
tSlceXBiud+bhtZY1pT8XjTt5HcWiHZ+RxNGfhOyD/kll1JwnBKd011708P221bGelncecEjKvWR
F8GuEGXUq9FffXvv3KO/1XXHkhY6+gSPmgETSpe+vECyLLc0ZGzr5+1cIavFcgi8bMQQBFVjM8F4
gCIf67ODl7u/Rm3i7w+17BYP1pYZT9rWxQM85S7d7dHc7rX7WgwJBdGuPIkbrWj9v1iA4mf4lHi3
5rq6GSd7K2HeWLvHzu68M32x6c335t46F4PhLOHVQRMciLhWTxj5CUH0gkaRFQqVps5EY7ufiV5O
nhURtDhinaEhSrsxyCiLXpl3vaWlzk0btM/WMK+Son1dH0jqJsaz8viOYEd6dW63OqjJ0YvwsxWL
FRLqatm9e4OSJMkhEDSG8fH6pn2DgVc9UudH4krY1nqKHFn2b5XlAvAwW6umd7gRFvUcRUO/niaf
jSnHf2x9b2rOrpcyYM/Md6N8YF5FP723yjlZj3gGeysdiP5TR7rl7XYQq0+XDKuPvBsQuA55u+M+
4TwPUpk9RyUVMeVhoqdnb62QEHrV3r9ParpL9xuuQQytRWPLNLDr5dRx0J8PlfTj+TTWNVFN69rg
NwmaZpF09RB6H2urigG/m7F97dlm18zrqz0LurXpn5UDJP1AjCZILntz3B57Io+ui6y6fOgx/9c5
+ZvVa790lX+ol7jY7l1iIcY3y4z4mVreTX2pJFLIg2v0bp22PoDZ78dLxHhsI9/l3uwRaB9e8I5v
7Y1bezJu04qTE2Jr1jT0ux9NgCf2YGP+8a/duJJ1RXc0ns7JStBS6lQYcVOX0I/l4NLp9HMrHpsF
86zvmCcePbwQnfb36oDxXx5La9qjYxhLhFTKicdzZxUTizqnFg55OvmiXQzGhJYUWyaqSN7zQyrm
7M2yXRYwccGhiKvkTfaMkZ9ZUGA99LOzlThcbqMYzRT0Xatdye4VK5WV5RLdsonZNx9GJwAa4JeU
skfHl4XJzA6IJt1LX5PQPCnSBlq3dQKMwXvy1mG5dK496ZFvs6r090AuA8vbsHYJkcAgE4+ubjtx
7gqfKZtF91EdJmnkZ98dcbKMa9tP+apGpz9YOPe7A9upJSkqE0dfSFQiBV2Daf3Q6CX+obHNf/Ab
CdwksIIZtXqALOBuIk7IPyydjsl13PueknlZia3wKy8BMx51NcQdm7x04w3qQ8i4V54Qb2hDP88y
ZFKXlh+f2gGYTk6s9tw8C56YOV38fpxfIsEXPSJ2oWLc3AajXh1t292UNO1ftRPjHp+TIaiROgTG
f7Hncb5qH4YJy6ZxNNM2qcIH4dfii4VwGZvaUt3CUgNBtcJgXYKMCsL2TIpopAhRW3jV6WTrJCvX
2Z6x4MTziz0t83uD0XtO1drMuHmmWo35TL/AfZ8gk/2buxv0dx0HLDdXFEnE7vpYwdGimXutlfrh
eVLRbjZr3OZeNM827mbTUgRXQoavZZBYRQaKVbunbePVP21UxGtet1v5fpHkS2HVwex6CeFtXqy6
bpdLs0zDm6IP4MDrmLv9YasstfBQBmFzbC2HXN6S5KMmm6KZIi22lUvm0M4+E9BLm1MCThHz00Oa
o0OHG0dkXgAgroHxSPz3bJN6D/MvtqGuxTzA8P79qyfdrr9aVKdpQAQk974343za3e6WdT7a7juy
AVT1VlgVW/nSEtF4HcRi5nNPbUrFNi/vxqQd7xg/ly97wzua72HtPDeiw5o+R1AgG9vel4cdXNRb
5CkhctW5nnmCk6RxoZgIn0ajfJZY4SOATvkuYO0h+uoom0GQU/vVA7JwM9koM2oHIJMIo06zR1fu
R7EsBTYvk1TeHc+BKvIhaOdXvRISnIYRQe8HVHitZNHH2pk7mzfGL8wOtuG4ofr9IeqY+xK7Ey1K
ROoj2aTaNxVqYId/JZiH8bKtwXZn1lUvWXxbvQ7SgE7MZioCF12j9ARejormW7LQ+941krqs0RMW
qboBg3mc+SPv3K7Qtw6JrJ2rdPtpyHst2g87QI76TtP33i8yBn6WNm6nu0wzmb4SgkqtE7d+H1yK
0KD+sBbCsROcryjAua2PDeLCOI06z6X4ocS626OBoxqIuEXg6DKBncoudO6G0DKMPktMf/fjGDOb
Na1cIEHEOw2yjQbzlZQENsKeSQhVQUXDy1MmfEV2NK9piHc7eQf+RNuPHWMzcbeUS/gN7VoyMvJ2
Z7C1UvY1vYiS5KLeneavYr65T4PF49M45ZvPkdVFI/bcRK6EmgJnyHyjYZ54EC73wwp14LXeQzPn
LQa178sW2V/BNLyUvC1c17Tg8md1ocG0eO16CsehAV8x2N5LsRuoErcuN5I+JlDOg1XbAdCZsrEe
3N6iXx4l2wqBakvs7tysTbeivRkssF9xC9BwwjIMtyyOr3O0WNa57lvuje105fuK7uuB/maznLWv
RPmgyh7JgUtXC4fbOIARq2dULRd6MttlGEp3fjVbjw8yMmQbR73YAGPMo2W/GEsSPMr7HhbHzhPz
i58wiMpXILUGkY5LddQbQTmsVFEnnNRNSSLGNCdX9lV/zpCpdn22oYRdz73dR+uRVSNUuWzXcE9h
1FZuGq205M6F3uMyLRbPf5kmD/oT12+d50BPMApYyA9bqDXtdVLZx6wIIKlcor4gjKSypMVAMJ6t
M9QTM3+l8Wk/DKGyLALqB7uFUWDU8Fx24VKcbCzUjDUdr8GOGzhgAbyxwuZM/ZMcKxAY5hS31UwD
QikRnIrRD7vcYixaX/iCYfFKZoSL6B/UwMOkoXU/+fEaSGR9jmWfmt11/qbp5Okr4Um2lfr2aOUr
wcpuHs0bA8pOJf0Hv7LnCGCxE3a8o5X3teHUsaTQUHyUb1tr5CMOSSrLAUr2dPYJNYizYnKiIeNl
H6J8SMq0K5fU2zuABCIU7dfS6aL3bRL3OnPDJbQPrt8CFE96xZrOHA3IWWhtEfgNvyREZ+xreRyL
hnUIcJ5Yz4C2w/ITBHO7PAe6F0+g193pjhWcPkwk3O0R4FhCiLr2R9RtjAgNnJ1J18fGlE5wSEqz
6Pva50W99wxtjic9+lV7qbqyKnKXScMzOWRUGGIkoe+wbHJgrl3FQt+LZPHF3VQJXSOHRt90GtSN
IOOqysqmYWdNrTxQyDzyKFoqJLForvw24hBWTf5wdIa9vXNcDprZGuwhAevRqO9dfG9dxh7sOA+l
tmEzsILHX2dAfEFe7PbwHXN9OVA0EsxawDkqs7amhX62gX++Tt7kDsSwIxjLObAUDpSHGyqT8Upp
DkO7eWXqz5or2aKw0ene1eabXTUW55BKlFf0psmcbiNcPwAibNk45+I5tVE4TaRm95aVV4yAc+3s
FfXOXE4/Sn9l8LW1lvYeayv0zuCVum/epjmVbnqMEUrNw82rZXXTj01Sv13A7i7DKRA9Wd/btK2A
7MAMjrkFfqI7Jtba0zP0yfE7xhE4FF9Nyk/XpgCs1/WzWa6Nuelig86X725vg06nLliwKOpy/MC8
cnpzeKKrLDBjDSQZILvH2hxvNsm5HMUOdlzV6tA4fhWktfLm0zyAoMlngTIQ62D5t25k1dxNC+Hy
jBs97zq3UUcQuI9Z/AqNR+vjBKjQBwKHAiRk5XIzDD49irXZWp5LrN/Q1zu7/+rUoAtPY+Xb9R1r
7/yiOUqE+Vx3wfep144FgcN49luy+t1dNZf9mT53n1KfkAWiBxzxX5PA2I/VRuV96Fq5EUpJWvM7
UET83diMzCsUKSPEJ3qLGv6GuE4oolKwd0+VBbcxX2LfvFvL5cZsHurivhtDQqhq15F+JpDBqqPj
TJxnZVm1cR7WS7SCYTFRfaxKnoesiHvxdYnGKUhjR8ok21z+jte4fOkuiiFAFST5fa8Wq/qApxRz
VFeO2xt9O/Eqp8H+i6cC8JGgQoLZGhSjuVDKz+KxHKcep2Gwtt+VI9TZ3yN4C3toUR9EuxhIZok0
bvyC2sLOXHeYEUl3gnjWwJkc94TlgajHhgIuuhemd+P7qJ+4nAGsaQIEJqFnICNmImno6vKmTqFM
xQwUJmPKdlDj1Gf4GGQbbbtXH03XlpmVkN+B16WYrEOi3KJ7pgpq7ns/tpZ7EVnhOaGOcx+8fYkW
qmci258t7c5uNqwWHDy3cvXrhA1rP3h+qaDOsLVE75ny9BKyhGkwZpRWMudeuU3e09gQXb/VCxgo
qDBJdeaNST576EDzAjk5mwBFi7kkbhPQQXetJCSdR8jyvSgnygG3LUdKzC66CthIe2ZPQ+mnN2ZU
kVNeOwMsNmiImURBwvLEIO8cR5uJaQvTBfJae/Uf1WCGIa0rlEnpUHtGH32ViDvwDvZXPUexBcQg
GrBfJra+7tvQ+ilNh+r+1pYqD46unD2fYvj2r8lOh791QpyD/eiy6gfRqOa7wC7W4WRGL3yixpJW
7gtH38HCNzL3wdG0R9G3t64vKsqQJKVqhZBuSkJ6D8j9Ksl2CCEMhgOtZ3Xoahg9l3FvkvYuGBOb
NnnSLzScq6J4kaqwYoDXOrhIqDczXJti/SIM/YXjxMB/zxYmAdOTGJJ2eJdMi5U8em2UVGhZ6ohe
O/prdslYf5ZJz2ZFjUXV0DPzzXqxlJxrynadD8sYFf0zfHcRXiRQTPcS7X6rUmvv2VImR4npvJnb
kmm109BTfXBevsTNAgjqEHbK/rBxlN3zWVP55KszjuY41o2jQZA2xde6jlkGt47jFCMHhPeZFRf1
G3tMGJ4ZPbvLmafKXnCv0DW7s4LKs5+4ydE3AXKhSMOC0CKMs+NWPzkbhg9g4Mb5qyOnAvGevZv1
pRiLSuR90G/9uW6r4BQ1g1dfzIbNL0ec1l7/8RQfHOYmN6C9s32qgBvKdBs2xTbYligHEsHDmo6O
SFLd0zzIlhj5S1ZFvvxoQlHttyFjIA+bmlgahmDk7LogrBVHiUaOrSnYlvlxxqGdQDCg7NLuYFUP
W7Rqh3JRxNMlkpyGn/rWbj5sQ1N/9dYm6A7uBNMPsB/xhKSt2eF0WVUFYUsoLT4xmprT2QshfVFX
7O9M35bMFTh0b1cOOgsDvGEp8n4bPC+jUSWuVTKuVgYsAFBeP8GuPkSkEUGEsOv6AadOcVdHMhrv
bbhJLHbTCko9YN/4TEIowMVRaP9bQsOvJKO96McH36MpcsQ/Xu6psDnhH2zTGJp1dCe3O3DBvnkB
EIsqPeqxqaSKhvwn3UW1vOPB1KzHVrhGnz0lu0/OLhhI9ryi/lNl1SaAAbgv+uKUw/DQCCiKH+Ts
1gg9AJpd256UVIrCae7SZFW0AnG0YsLc0Ii2J7WOWF82NbQ/1iiMsEb5cf035/qhP41jY4rHYNsZ
wfaD9r6t/WZLZO1O/CgS/tkDl+bGJ6e60faqEkjBwW0D6wUFoC9PdI6qnAF1QdG2kdX9APMq3jN+
FOpwL7K8F1hlkUN1XCY/0MItbl7qrrbP9VgzG1xJCXwWY7Ar2hTcSQ6GmtyuBh8nx6d+vZOdcWl3
RQKQx7InxXxMnH3SB4tvtENAaYDVFRND9QOTbzUc2irqfiC0MZeYDLBv9AaRsbRFjAXNNk5mcd7a
DzUJx58g+TYup6a9Kp6NGN3PtdxCkYXoGUlGXBQuYVJw5o0DPt4Oai1LqauwFR75MVR/0+rW0Uvi
VZs8BgBR5avH5hTmEnlIf5TksWyskYUHBEYxh7/ai3GJdw8X4ByJFXfiwev1JjPdytLKLDzS7F+D
ry9Bwf5Fons8oi+fDdXbxmH9TRGlGFzjedq66ygm+wEIYPWmvZEDmYr3muPOkOzpbCx4m66MGygh
cE+zPWgteofjuhXkjjScIjnViOdyjDr3MKrYQNJBO/QA+haLMuPpUB1Bm/T6cUxkJB/taA8CQIL7
ypHGmZr562I1gsFkrOVpECjF29G2vhCD2hwQXOryRIXYk3DZjOMD2tQ9uRTIUmsqBmsPjslatyRr
t62cePXn1b/1LKI4pbln4Osit46ebNB1G/TlYRf8rW0PP9LDHLt88oaOVkvVTdOZb1yPhx0FoyJ8
AxfRFc9yYL1BILbNdXadpTpXbRMmlwiY+5qV8CVpQVQqtu4rtcrmGGit90PBimbu1p4S1RuDlUob
p+pEJdEt7snaBxf8u5VAbHkaIQBfqCtnuqnGlU9QLVrYm50bIWB3EmrwhNan+jIplDOPuvV0e92C
YfzkN3X0DTUw9GwBeNE+EezmvCs8Wb6s4J0hWUgblGIlm3q/w+Q59ycF1TSVkj39MNkj4q19AuSZ
knG17PcB1d5HY4fsTbr0gAUpUgqZLoeGb8iy5jeZT9/sc2Km+GME4JGubkEHKus4EO50LBXEZarh
b0PTiW/2sJRfirVW+zm2dIEGJ+yq77T4louvFyc6SrsgnXtIJjhfIqmXN+xCpXOg4AurVPPL0PIV
LmArpkHy1gm9QVOnQF7c2ok+To1tvoPBnuVFjQFo8rIh9OPI+zyGp7KiQ5456+xtsG8aHd0Nya37
SWNYiwdnc9chF3yr+NSv0v5Bk9UvPkVTPYRfmN3uxT2nRx9aTu0szpGUpT5+HdEkeRz0om39Ebp7
sgKDIbgpc7SPcLXmSfSezQSwMG28ij44xZzyj3UYtQ+qWZn/MR5uvg4JQTNVsIs+azc/OrWVjnv6
kJ6E3IKK5cTN4GMmp+CI7waSVoIcEwwKdQHZ8gBxQbSPIgr1cDTMpL+sG86KZ5xCpBBZ0dqAr3Hd
JQvZc3Lp95V1nOiz6QA4d1GE50Cs3ffRVYHILH/s5+87RG0EPrrb64OR5WqnyKU41+99B3ubNkCT
PAgaVy9FD32XGRl6jzRhDPLRn6Zqvy8gGybnjVorY4tiR4Bsyt6FgT/+oApnGXPbq1vy+PwEfNsy
M973QIB5tHb9xc2aWtrt3xtkKqj0yDPHYxD0obmrq+QGNaE/7heIlaQ+VwPDskwje//OabqG1uy4
1t/sxpynRmtRbVahVrTfesPT82gw+dW8xMl4JssjCu97CeGOGSoN+zRqmyEBB9zZYzaHs3qn+p4X
FoQLfdRKjHGcD3PtJjdmvFuni4A9A4i94REmQqxbTlbFDTg4xapxxaKWjnK7m7yr1ZVwdSo77K0D
C7bMAjIevVPd2ehObVSTUVYPjL/TAj9r/UlLI1xOnKVXvGf+NjyhFpmDg1jk3Nwt6+jZaYeeuzq1
hG49YRsjDdaUoOBSPZekT/IH6lDjGv4rxsoEycZs/hlYjvVRTyxcJPmYRmes0UTxcstZ1OgtAz7X
KDpeS8HM+UAvwLtYrYZsjXEUqtCivPKxmjtZH9ddzfrkMxLZDnvhwPJQMV47XrCY7pwXlqO6FOu2
LkRl7DQ6Vdigc9FLtSD99fcwzOgdWjVjIiTx2cAceMng69CbW51tIiA9qCpOGrIbXnA7Ot3Rs8wa
fd2cUL2bWPo+SadZqhwHIWQ5p5q9B+EGA1m48WY+7GKKnSt6YNEwUlghzvMC2VbujZFQl3gZRZfN
IxiSM3y94S/aDNyrUcy312mGHpq1bjXqU9cRMqQEk7nUbmWbnGZ0zBynhqqMDqUqtg+qi4a/ChVo
5qkMLaPUK6LirNEXy7TnkFcyu45knXk69u/WaTRMYi36ZYcSZzaFXKRECJq4X/w7qlV8dmoNwh+c
hKYtnQEtB5w4gJ9eMWAhISmGmnlbtMobX6gukcJsDsmsTJXiW1vUdZ7akUc+Rb3JQlmFApHB7QD0
YKPdtvNRO6WgRB33o2iLVYA9DsVL10HxT6OhbcQFUKy4t6NqFfdBlcgfW+N302FdW6u9UrnBHOZY
x4rHSrwc+07E9blb6d/QWWOMmgmjdf8kIhud0sD3DE8RElb/GLfMAJkhVPKe8SF9wn4v3L/rsvG4
nqjdgrdWekV1LEJggZxiO3MmRoNpOqF/9K9Tae2FnYWcWaHk7jGNGCdsPc5UUAvyadm4490WFIRd
jHaZqym0v1T9OoLP2/W2/km6dtPN/KKDQBxxc38AQsfr+Yv/o2xszmzOkuQkOw4nRU8lm9dgudpW
teIfHMrvpV1sTKqdCHiaDJ3jNsCApg7zrnsYFwehjXsFXxmem4GQ+n6dxfuRd5YCviw/O3Yb5L4a
ABx2Rave/7cQ5XZxP108GAqS0wCquAj67V8zDlsgfbCFt+04YP88QB2vLiKKEsY6q3dpVcsQpY82
+qYM7/4gIYm83z7bvyktyWK5gXL8XwUkDKlM7DeDOa6Bq56WAIlaAXPFJZg1sdtjyI61oQ5n+l2f
VBHrIpNhuIeAk7TnHTE3gHCo3C5UZzn2doDSPaa1zykbiZxWDchtjyK7umOjK1+U7vS7OnKJwXYq
YLkH6lXdUMSPCJjJH19ILISXVVLo0aLLfdAy8ijWIo4PLsMfBiwMaYJcFls3PpbtLj5WgX/zaE+m
umzWijx8n2b9vsKc7aW9mb97yJlSGrr9R0SwyzODDpnbcb2VyFrWAO2JmiO4PUhL55FTGreaHyms
iOeTZvoq6iKMM3tmCnfAxVB/NZtxh/1AsW31n2g64wxXfmBFqQiG5ntnevTpzu7Zz8taIHthfFuv
r6KUqzk5PrIrVuhi+ALkDMexGrT1BeUK6nK7FP5CK9vXA03W1qKh7TUFUKR1mj7XIUyLPynub9Km
nx85fvYQ2sgNEHGzNfL//8eX69PrpfseYe9srfnIGhsfGuxIF5fbn3tz62Q6Mus3mTSf13CqfvhF
Fx370jyEfsS4ufPXJ11xzf/9IvymDsaeDreIGTgOo3/s4T9flqBnAog43I6IUMZHNjP7QyLq+eQD
Z3kbGN2fJp6GAx0GWR7WpfA+BKEuUvLUFKg2sTYHV3fe5b+v6lcxLhfFq8E9Audl26BFfr6o2R2n
xcakf7TasbzKZFhuJ4WpvggWRcJXKnEJUNz8yYVwk279/BMFWPngCrq4YWP/V4dxGM0UTj7DLDXS
1K6kovJsfPmIlh45CX5nJmicnt+sqa2uk79+5J/pn6ChmnMZRvZRWk7yHDS2yo1sqJX++6b829WB
92CtDTHW278+QA5i6IYpqHNkhX3SzQ0EVTXd9DC6LXTu//6s31yWVHsgaiFNBj5PBoqPn38BwZBZ
eEvJom3N/rdFTT6JPcRW5TOoq+/uTq02EX+TVz5U0H6w6Yi3Y8R0ujD5f1/K718bpDCbDO1+3yaB
5Bdv0FzPo/ZtsR0hZc+vDUd32k1VkqTxZOrv//1Zv28L5JgwXLSRad5S0m/X8j/vKM3JBXWFAB4Z
jRzMI+Shh371mAnCvSUB6MbZ/3/Uncdy5FiWbX+lredIgxZm3RMo19QqYgJjkAxorfH1vRCZVhV0
5iM7Z68HlVaZDAbc4dcvzj1n77V7wOh2TzHwxbU/aDFR6JNh/EsYiXN/BUv/fu12MgOmTqz5Plaj
mzFnAGDKQ67YZpu1ngRgNvpiQcny+XrHS09HW8ZyheuBULL3l5T6aDHlSgq8vk8yPkEARxGbklh6
BEVS0ytxP+z6UBcHxH9pXYJtkwi4MxKO+ByJxF1hqlQkhQh1eZV0d9qVKKRp60jCQpsypRxg1TAJ
ULyAWtENsowjX6x2TbtHRpYJX7lJzu+hZsEwMQzQ3Gi+WTRnetYunVhFdcQBHqnzD847CxkTuBbv
2P6LQx1q47faJCTCzmf2tNyIChRjFt2MZjXI8vjV7F4Z6AbXoXjqe0H5Phlhcvx8kf3di1wLD/yK
/A+t9/u7zqN+ynPG3Ju+LEmUABfcz/diKRjEtXST1O4xv/Xd8+cX/fCF5tawRGWJmkeXTXzt76+K
fElsVIg/m6ok8JPOT0VlpmrkF06BtzAwPyk6ZPtmZnhij8V6YBxB820ZRn9l9/tlTv59n9VFBZAV
+8tqG8X+c/Y1CwWZFGTGT5sALp9ql6gDD2XbyicNNKZxrHQ5jw8LZ770gm9EIG1w4CXGDr5xi5fY
YIphW7jiFRcnozUA9DUZYqAha6TDUEm0buas5b+ITcs2LqStdsF8JVt8XTHbejfKbGd2GUZitJXb
KjhaMQIOW19a2sbVJMeg+BA5GPtUZZ/bJ9Akg6O20GBz25H+jr2oI3yEmM4cGRSZIpBQUKLlpaDl
jHVEfN8+aaBk5m/hkojJZdkUNHRBIy6HaogtnfjCRlUu5A4hU6wlon4MWWqZo/YRfrxS6DkYI8fV
7w083oE7Wrk2XiFtg0VN+xJnRIMRdvPF8jjfCnQet+Jq2MDST0l8vsvOWVfQb5zEDcYDkVgCANgQ
Fzti8/xQNCBaKTXeP6fWRHPA+BSRwT2mmTkSSBf32UGczBHNTy02wxelwPn2zz4sE5aoWysKAvn8
mUEMm6cIfC0kJyLrIrfrwgpjasq3laQLIfpiA+FBerYlAt/AiwJghKMN9Ydx9twr4Vfmrd4R3EyS
ar0KwKTyMijr9GeuCNXsKZgikHIlqMOuYbiPD1ZPxseemKsyvJwHDCmbNchD/B6aPeftSUNsdE3/
LbqwcmR1TmiFg3pI0SRJ3+DlZ9NdHcV1Rn4T6XpeBcJY9DSTGYerjSLlfjvDQjoFJf12jCy/bngJ
BOxiEYNwcP4MmjamMcw2kNQFOeTXtFR66ONwmrdtq2bLvSEh/7bHWlWY6wE0kbYWmS0bVcDS5q7j
0ScLVORbVwZ0UULJAGQX0pWjsCu6WfDgtOXf15S3jUhkiL7PpBkVLiYtmPl1im8Joz1EE2p/pb1E
wt1ojM+prTZMxPLIbaO515lHhX3r9YowBPctQ3tSUukkONqcly+TIg7Exw5JA9I9quo7q5ExpNS1
0P+sytywq8UasxeeGnR8ckvp8yfGNMTSdFEs3c1TnAQO5ZDSPFapFu5Cjk/5Tu214UYpSR3A2hiU
wU4xgukVljBjKKYWKllLad/fmUphjbuR6SHZh1bYPq0PK6LUUJgCMk9WvnypRmZm62am/JQyGTg4
gU3zW4GK8lbJ0sZ4TVMTOboQ1XpR230QpASU0ocnHrCVEoYQLJbjTEMydYp2JOTRMPGWeshtshoB
VtD7qpEXzFebib4iwx9OMUh/esEhPUaEnpbmJBbNSlmXvApNVHiMcsfxr5hJuAFhqyyOSKjJN3Oi
D2wb+SDTz9Kr4DsPyIUcLSuLhGRTTobmyQnSm204JbNMPtqE41heumEP8DPeGYOwmB66PhMfNeM6
9rM+qcxtBu0od7XIbN+mZGDumEsh58gamoNgI4Bj7oBwrRsPNQ+gyJ9CqFu2wPm33NKXMIpD1Ffh
YYSdWO/psRsYsmIjmmzCOeMfXVIkFVbjEQacJMU58ZSNVDK9GBZjcdiz+RiiQlOREpNUJruML8Mr
OUb8Tl9Hg+guKGPSekKukRWg6G1+KyJ11mypmOKDOaQq9oFa195g+tPox5liVgTlBPNlzq+TE8m2
al7SI0cIEy4C0VtG88zpX7fWztTMCsjbH2q6aLJPGcVZx8BxTtSYOmXOrOaVwYA4IvwRZoTlyEVO
+TRGgQyDm+CXvS6lUuoV3YDcTsiLO0tP5l2BjOAVTUm901MzZiwsp6nqVwq8lB2BsBF6liZDc4lP
xqxcgXMssY5qOZs2k0LlGMvAZrfNUCAE7rS2QqmDP5biG7bCfiDo/IF2bN+cwq6absiTJCJjyCvp
iKRTaNy5M+riSOMSXqSxGEZwM8pLZB2SoU00F2ULi9RsFvlbIYl01NoYA6FNQ43bTY4UT4FMCsXJ
bShjJ09Pp4nhFaS6hpl3QAphlkXzdp5obSFkS+QOkRedDiw8+BTsTAs67oa2xAiNrJBdyFrlPEag
tseCMIHRg3oZK3SiheIa1X79pNIkM2wCPbSbeJh0kgHMsDwsq3veFikRFNdI0Y7Y9ZSOjyNygHJv
moPqFlgBnnJq0oJUK6FY3KJKwmk3JGb2BIlPnBy6L2roLAxlcgfbVgLTyYo8vhW0BEhygi0jFfE3
ULrlsLXyOv6GiRELTWCFY72Rs6V6CAkcSoC2GRM7H9PENYAuY23z15v3YxyD7w31IHksGzBD8M60
KfMWlD/+kkx57Rl5WuOwky0x8IsoiRfUlnIyX3eg4S0vyHT1qqhCRhyFGpU3baBrstuIxSoPWdBK
O+sspyMhz5Ji+vey+lKl1O3ekC9GtZPUbnka9YgyRGlZqTE0L/0xQ5CP3ATJUkIiaI0rUe4EvuTD
yAC/nEk7cMpUkf05oBXqSJOleQL/Abh6ZSDIjUStftEjjRppKskpcRHNG9djOrH9FFEXfM9zZvVO
D6KI7ce0EDp2I2kc/Zws9wtkr9ye1Ea+pW4rEkcfoAHsIIWtenYLv5KzaE3pThFTRNpXsiDbk6gK
hR3JopEdmDVND8nEtJR9fJqiGy1s09dmXKTrjGypaKuT24KwsRd6YvGIoNEeJeYqZEY3UIL28BcE
fJV6yOOI6dqjlBa49Af0fKXHqFN3xZlRT5hJU/XYVBHJTY1ZoEpnm2LarMIkhO8xW+pyVRdi6Auk
q8nOsohxvJ07SiUbIbck+kKl5BxOmQLIm2zA5kdsian7kdpFup+Uklk7oJDLNxxvLYKYrOI+RwSO
B8htMt1Ekmh4WJj2cwN/AXdljzNskeNp7WGX9YvJEFak5Ssro6PPk2ZsB10J1LuqNZUJvXU/SFeT
vJj6faCz9By8vzzUQDnR27KGoLYNDQGGmyRBeCMnmHlwgA/TpqF6aNnIsWrZFqI27khH69Oo+iW8
ypj7XViEFTK67/P+uzKnQpBBsBcGw4/ZJfidUbJg4IVC5jXGhDdUnGSx5WlaN8FuiIUsPkS5Kt1L
hOTlO9r2+L9o13cvKTqtAu9FHYjXppirntETreQiRooaJGDEe5L3UT92WpyqXlQgZvMlI8LtMZuA
sNC3pqvDw8oZnmVheJOyK5O1BqmTm6io+mZs8XAg3y1if46n/sGIxOBFkxZr2gZ8pF6U5tUzacja
4tdxXr4ZoYnID1A8Y5cqRH+FZaHMe7fGW1ywOaX0wsYxNkTUHjy78GFo3eIMGDuBbY/1dDA48jAN
lpaBID6hAcvTcfjlNAzQ60LOwPXcg+sNmN0KU234XV/qt12a5KGvqwn7WKYrLb8vWtm9scwj4QGJ
tRyHMoXPCQyo2GUyRwK+eD2fWleEqFrJOzlWASxJRzQxPPgEmuGZnGITq585yUifhaRLQPNW3bxc
Y+argA62jZq5Qzypuduk+cycXSc0mel2qb5OTVib9hxXsrpJptQgdIj3txcX0UDb2ZmsAyusbqU8
kUPkaH17P1RztlAxaqqTy2uHiPAAwnHCuWIcnifdhO6M1llhL1Y91T4rhW9QqHDky9NlHo6Mc+pn
AFc4D6RJHLRLgaHy6JjEy1wQ6UytGS1SRURLIcXRseiKvrH1bAm+a0OovdVsJ5o9jIlWHop5kK8w
wzHgwfzcpfqBQKpicpOqnpK9GYP6dNOczfoIF6MiH5rpJ/kX4hSrnjxKanDBl34x0c0Nk2d1bFon
gRn8SarmQjv0FcX8tVqGAoafCJjnHlL7SHopR2lkJJE5ELAnoizz5aTRjlTJy+xaKaGJGP5K8hLD
KSJoYEICYReAYcxtFKYRDmDyOATKDWBA3iyg7iXVh3GNdREFnCNcSZYW05nGtF4uU02fyjVoqTc9
qupu2VKgB23vRiDaL0Awy5KbyKgbPPSSleAOEyHpqKkwqzxVSEg0nwSeWuKxJRCY3spqdwIpLeT7
nIbm8yL2Mm3gvo5fAp3P2sFd03fHkhhU8VATbaNfgjzSh5+tFgyDlyLjH3ZFsqjXQhKr2oaKishQ
FYXb1Nsz2o/co7SxvkmRWmynKBZNm79FxePUAr25itvIZAQxyIXoESfAn04EAXebqiVdeIzV0Epu
iPmNRF9n9xp2o5mF0Z2BGXO1Q1Zk3sZpIuaX8YKe5JRDi8183CHh+CQNYcVxvJ3NqEADDfrHyKJg
2DDEKwn6Bo+NPaAeFKln6KO3s6/reZAgMZwyk9FsJGG7RIopUfXXqFQQ8gvjFXzWZg0wT8rrsGuR
sRvw7kZHGZldHcORfumjGqnlNepHvO5LhDSA8jLOn8Q5jK32i9bdxx4SlT46FiKpdfLozjklRUjm
lsyZaoNUrbwAAvG9wsA32syMRbci7OgL6MzaOPu9YwM5hDkBHBGifVhx6pmJ3uLwnY3z3G+SOR0e
WiWOHZ4Eyc0Ydb3PtCIgQ7gYn+DM9Cfq3a984393eRoAwMVoHdGpPDuV96ZOh7lhKiHGI/KlvhRA
XLSq2tyPatQ+WFIb/iQsDuVUGbdHQRF+ft4eOb/+OrGhP4KYmxuBcX3tnvzWF6Z9OjcNZqkN7RrC
q3Bw0YWhHtshf+o8KB61t5jlsKrx0NRTW9bu5y/gvC2xdkGYz1DsSHSlZfXsBlRUEyKQ9xlcGGpy
JNchkUWV+Ehsd3s09X74pvEs9j6/6Ad0wnpVWkHgwnTGlZT57992iDVPboII1LyQPjCxifcDyZuO
jFaVqMwEk0OYmOYhkYBrZMi+b0BL5F/0fz7ceih42i94Aghjmcyl96/BNEfMwnwym4gytNxrOlC3
gzj2w+gAQKwXcnWo8UnzU5vX3ArFS5AqXet/fid+NY5/X/8UVUBNQBcwh9Vpkp3dCbgsRSlJyMST
WZtVzlFk3NFfrMbltdHqcbhBtiIbTkM7RVs9ct1PmUo89kkDCrtTl7RSdsrUURau0sIq259jV2WY
gGPdCA+haqTLlhKA5PDB6iDADNWSeUFQGRObd4QeSY10NlyhmXsvrZHFOEInZeJhmUwEtVMdlaNf
qaIebBNgVvk99gu1fEInbsoXZtJjvNCioA+39IBJRZF18FTbzOhHAqJ1uiB+X1pqhoUcx6E9CWoh
jhiGtfKRwftMGlAv569YR8ldGRvkg04FOOyO9rvEcQdqSnZI8ynQvuiSfxhMEqKJS59GHNl59IiV
s1suIqKdjXTEWQbW2Z1QxvhBaS6uVsvxQ4IQ5Khl5bQnhK+0S6rrS2jy2iat1tl5P8dOKVbl9vNl
IH1YBwzCGMCZkC8NumyQ396vxm6pilCAQ+dbrQnnacRpJuy7IpGEh27O4QKYwYAzEh0lqckKsepe
b1AZXTT0y/iOFLBCHyYSKpodsrZZ3KDekWpbHWh6vOKtbh9MbPPhdg5oGHljIdTfDGIeUHtOk/ZU
9ZqpU7sa9aNAyHWynxIUwBmg3NoPc3EJtirJu6Ld1zIk2EkuEGfAyUDxkgcztWFI28/L4jUXfuzT
wThg1xiLPd0PTb0elWSq/IwgzfbWJNWr3lF2diLjmzJSfYzuI7GHQmIeU/iHqgvKXnuU66XJEPrW
U0OzvA+Kb5VkEI8xd2rPSReAR+OXCe0TUjxBA2DcpvXkSF2nobmQ5C65milUjT3HHwbegKeXxJun
pOkvdbkp6CAWdXOjJpXIAxV5zrzTAQHpD70ENysUEmLvFPQZ+n3IB/UwDqXy3ApaXx3aifYLuYPw
2pDAkojoFwvjFRTSLbrcSC6Xxc+Ql8UXY9eMHJDbxbxTB3XWnLQKl5uWL1bhlEBEdDehNoj8PBDo
qhlaPsac53oLD3GCTwExA8Mw5oTWcKENiVUSHNnQMYcP2Xh8Ckvg4jGcU7/VzP65ykKVnA6QK/tJ
ChHF9lHS+v00J7pDFcdbiEjeQsE0wutEIKC2thXkkuC1YOXjyyEBcbMvxZxlriEoGhwjrMrxBd4p
6n2bBQCbGdpqB5qHQZigHMOGUGd4RGSUu4zxsg36VXO+qtJWrOxYMNonjmQUwkhfUMK1qRxNl2Fr
1fqNRH7yHjGThHLc1LMI207cE9UslZIfSGkYbQphkrQDTkDedAwkLr4AaBA8YXWHgW6lptqAZIBG
lTdS8KZGHX6obB4RjI1QG/dtNhntfhYapEyCXowPedr2hk0nWOy/eIqdl0oADql7tTX8Zg1PUc6G
nBDPKzGKlxC6FnC8cLKa66Uh5YVyZtkVLLR/OMddr0edsEK9+DxIwnq/RVCM9v0gcz0lF5Rb+MUv
Mz6XyEFx8iPSmvHH53vShyEu19NJ9LEgHaFbgMH6/nqGYFUZkBjccIaGccZopsuI5M8GH+S3JIcs
A9RqyA4EMxGmS9i0ZHeWPG2YtZvfZD18Tg2x4ICsq8TNE5qHxyZITKcISLRzLZRyDvVQeUyroThG
2KLxm8bq4+fv4Xzsvr4F3oEsm4xeJFM821U5nwVRn0LdCyewL7gNJN/AF+XqxkLPNZQBoom0AY89
toTN55eW17nn70929DgEM5B6xOTfgsV2No0tyx5dZB/ofhFjuUG+mALIbccCB1kgar11UcgDfiLk
xkhdWz1E6yGMyfI0dbXWu3IHBdyhaITs1HLGxqin9PKWQybeBvBby4ue6aw1faExgdOTQ4xDZqAV
+abWI2YOa0k4keprgc2h/zTYn7+7D2ufIQD3FtUIWxAJdGfPUKEYgrAohwp38py4Ov2en2ECz1WS
MJqiRBeSL+pUZR3Hvb+dkAaB2KNCo2KkZn6/GkNYg+CHwnozziJd7yAkbsbscyh1OC95EKjNGB8M
2hH5Rg4bXbYTCivFxQGk9B7hjensqKWIwQQ6h8VcR2/yh6LN1A4FQoxpgPMYPmQjUjAZLQyrHwQS
Ju9DuY7DHVIimvVxSQopp2Jxi5sv58yqJt0uRcPxUnE69MZ1eszu2z78utX/KJHssnorbrvm7a07
PVf/tf7qS1kRIhVG3a+UrH//2yl+aUpMod35n3r3S2Rr/XX9NQfs3b8wNmDMdN2/NfPNW9tnf14g
fCvXP/m//eFfyWJ3c0Wy2EvZF936t4VxWfweL7YyOf/fQeub+EfznHXPzfmv/BWyrq0BYpqJTFQ0
1vyTVbY0vrXdf/+nwI9W7JjF9qWwUpA0/SuSTNH/IHzaVFA5KX8Gmf0rkmz9kbgeBKnGTcbCnEXP
Isg+iyTjFLR+Cf69ZPnqs1HzN/IK16Gvfr77BEsYJdCpf/Ksi3bLrrrLb6SnNXl87YDYlat7r+k+
30fOcpS2fW2XG+BdW+NgHeY37Ti8djuiDC+Ku2wnXGavyavkatvsDtC48TI+IBmrn1uPwd5udmrP
2spOtQu3qmcdcOO+RqNtyDa14j5z6+t6rz9HV+rPeFuetKP8jA+pz7bsCvJDc9cd2z1hNp512bmZ
X7is8l36IF9Xx9ELrpOd4pc3soMb+QpbKK0+m16veZd78ZZRB8bQS3oT9yPh2pHdXi9HczMd+4du
V98Il8qLvFedyB833VHfpBeaX28Ct9umnrgHdO3oP5Orcs+rvFAOxjZ4yG8EKB8v5k/mB6HpQlUM
twx5VUgtjHpb19zX+4CLdnZzafnaVrwPp8t6X1lXP/pTvM/5a8OL6GreW5fzA7fwyHv4KXs0a3aL
zdzMYQZ+KC4hTtuUpLckq+7IE3Qip3Xucsfwcg9P4F45Ru7giD7J9nfBvvBTr3RUl6nIZnwrAh/t
f/Skbcs9xboveN22P+FTTcgzPATfjW26UW9BJ4JLyxik2Yj/baF1KmR/ugtwq+DPRyeg3OGPTDoo
hTMetF3v6E7hTweF1zUd59EB+fitu50LV1HZqmztaTnm2/i6OtQbeEjJrt5qLo5v3ldnZ9wWBIw7
w8+35SY8yPvirv0uXOQn84orPFq+FNiiF+2IxzW57ekm3uiucaNsawwMr6HlCI/pARHoxvw5nxCF
D4/WDY6LR+XQ3TaXpm5L0WYBQSVuLV4obsst7nVf8mgIbQgc9ftncz9zWHFcS/fyg3Qp3LI+B7wc
xWWcbw1fsssTv+/GjmzTkz5ksJJ8Dh94K9zqW2tLdn1N365mWGArF9y0HIO3O22j3m5oVN5NAYZi
X8h9MXaq4+CPDtOY/Ac+b7feoN1InPB0lTu26pQ3iU/muG9ss1e/u2NWrj/A4AqT02hym74TNI1Z
zAscNLue7AnOYPAq6u/5aTkUfnfJVJsEL/CcfN9YRqIzMViwVc6ABI2lxXENDkcQ5Ev6EzhDvsk/
SbZkUPYzCw7YWHXNmZTtpJw6++ql9Q1nmrzsoNqGYwet24mOcj9cz7faPS4Hs8AicuC/UVxDriF8
qH2h4WpP95lnSs62KYGkObPMSAt3xDGvGT/i+8Q6qtktsgtrz4msm7fiy6S2TszaFb1go2Kufq73
y2Mh4o7fh17tAuZM9sFLeddfTTi9Ck8feBv7egdQ3HjO9vGldlfD/tThQt4GFwb7UufP++KoblYK
8Zt2X3tE7KEov63cwnAkxCOXwwnqDKTOk/ag+pITO5lLPF/KduRTyRcGefeNDUjMjlWsTjj1qcGj
XYj9BYhUetKXO5Uh97BR7po9X2Fbv2fyBY5swI4yuMY61iWUwLCTU3mlvpqyDXrCb1EG4/iFMr3D
1pU9x7fCTt9Ysg+uC0bUT8GdHbH2HnG/gxZFTXMteHypdzh/NQSmyjP3V3xqG1dWH3WXKiB/q5pH
wUtVN91gQLdHXFhbVfdk86RkXvGDo2msbw3L4XBrNwd0De23yZns3AMJ4JhuSCkZHRRGzosH+I8V
0XH7QJ9Jj3POma/8HpEtD/yByWXwEsSZTyrXbb9s8+iK6RsKCdlLH3T+zDf1YMin4r7Od/lj/xhT
0eB6MrfV6iK0x414akzd+W5g+UBF8ZBG9JYfOvT24iNAlXI7RjZ4LjH2cGKJhbs89RawjE2pO+lu
tp651/MtcR7mdrwdb40H1hT+GWe66G7EgaEvZyW72XfXqXtr7BgDE3XOOdWEx/QamcfQusbKOj62
j+I1SsbBJ4evF3yAQRvUJFtynIp74cq8abevlkvSWS66md1WDDmejZMo9E7/VF/2KZ1zXwvGkxTe
IMu57DlUaHbx3ejvoaVBaDA2dJA4HQvO9JI486Yo7dwmzMPl0OrGN6M3wwEE1nNirM5CvuPveSKy
C469RhCVz5eDIVK0b7y+OsnWSf9BH8WO3cQbwC5EO/YNO+ycQn+ky2wrm5rWl1R7eAA4ypinMVdd
9jf8OMbgCg8Z0ItvFtDNzpbzU/wkFk/SZdN9l8KdAYwtPLY/lQ6JQPWiNffWpYZnbJ9bR1XcuLXX
23ypesYkzv3geeNL3kLhYMTqINyiK/MYLq/DSco6pBckF7JRetVpALS7SR2W/UQeyCblB9c9cn5c
5kOq23EsXvHEKmz9hTnPYq7wHtXX0/xRcKPxRDZ4estsFo2Vhah2g0Mo2fe70a2c+od5Y14gIYjd
7lSnDjMK+Qf/6E7ZHgfhpebkbv1jtLUdl+JDxWLuZUdCPtuGrb7a6Txd1O/RDlpqbY+H/odyNW7V
A60W1F/IjtKr8mjW7hrRcyVtdZfDi897ZYTBaWva8H8i1RYJXbc5MWPVR5ewZa3SLIp7JlJbzfSM
dFNXuyTeA/jry22nPY6yE772u6BxJ/A+5Fjk+wC/Ir4aY7MHS1rYrObhhEkUQl2/jd1nxl5ookpM
q/6o74PuSiz3Gb3czn1l1Cf+FUT3j8ryu5Kssvy80n5XnW/eyjVftz3/Q/8fluOIlD6rx0/PTRcX
GGHefi/If/3SXxW5Lv5hSlTbBnMMTtwcfv9VkevSHzKaE0wQHOppt+v86K+QYEn9A4wAbFBYypTM
CufoFkx79N//yU9whfIjU8QFJiscsf9BQf4rPuq3clyzeEESGm5SShCuiOJ6pv1t1pK1oOySEudv
VNRTZBMZQlt7LqYesO683OUD1mClTw0fuNACZrofH5Huqm9kywfPFWlcvYpX3pXhG4CknOT6UVKE
TdFU5dUAuvFW7VrzuCSNdRdD/naMET9fL4NOnNKq+F73rXhXjnH/hsTmOgwNKlrcRYM7FUONTkqO
Ltscj10kaNTFJX1RW55b9cJsSugVucWcexpM6VUHIvKk6EZzNQ9K1NrL1N6GWIrZNrpVJkYkbneb
CAXKQayNP+eKthucQ4mqKi5U8UGSa+V1SXJjLSG05LqZ8p6Ujoosc3lSmSnLmaIM2BKwQ2SMOEsE
lK0JZwgoTKCEyxMSEFRSZlaeylocvgc58b9WM7KVi1Zk+KBlwhmOVBvtVp7ta1YOdMhSy0968QpF
gXQPRLZ6VeKle1DQAa1pBqK4NeTCcqalapCpgRaGNpfUOwtLJMlxAqRfc4gypHGE2NsReVsvv63k
qz8Xwe9hP+97NRh6sE5Z66ol+GtVjq8//21pFCvUvgitwgWSYNF1NJAQzcJfTq1/tGX870/yl8Mb
VOfm7T848rf/4ffF63PHAfr/wEay3r5PzvVvTf5czL9vIusv/LmHSNof6xwWbjhfeJqPyr+2EO2P
tRtJELHBsV1l2+F3/tpBNH4J5Q1GKEWlIS+ttPG/thDV+IMIGgOPD9Mevv8Yb/7BFvJ+WGrgF5PJ
cYB9hxeEaLR1q/p9mSxGkFdKB98ymCHUwxqkwRzaHVYVlG/gu5sTI77pRZqKdvfbLfqbBfq+kfnr
yuuuaoq4z2htqGeNTKBZaSKs6pe2xeJB3DYdqVrvAsPjqzv3rgV8udsBdkvf2rxncPX55c8Gtuv1
FYhzhClZMhpVupnv33mntoSq6gl1NbBm0V6STIWtqbflBjCpdd/NUvaGqQEhLUkvHAe6Cj9PhyTw
i67q+5bKr9dBX9VErc+LYXmcNVWReGV1PQsJR5pFO0BWjp5UpR/3QAKYVHz+ptfnwb+fF7+upWPk
xEhD+0Yhhun9e65GhrCD0AKtARc83JkwLl0tRbMBoUXmng+lNl19fsmPC4x+FZPx9fmEncQ4W2Dt
NE4knAFj6JZsta+3sJ527MI8cIDDrZI6IO0XxtKKPz6/8N/d119hZyLRf8g+1p//tgG2TGhnuZJg
IhdBo1/oUxIke4U8B0pAFJFf3NmPq5nHL7kJFt022OMfPkW0SP2UItNPs0w7tHn7mqg9eg/Yn7Yy
SKkvzJjkkmwsii++R39zg9lB+Obij+aNamfrB/elwtRMQQ0+6dphQIjmhShG3SxMXhkoWbt0XVef
39v1QztbRzxSZElXmUKoOGLf39sJ+RNu+lX7R879D01aZ2oJO9UXl/n4EdIIZe/UDJ1fJqn3/WUI
W0PpCwzcGTW2BxuWTwvXvV9ekbrDb/n8Pf2aR79/U9w+LqNpjP8ZTJ29KUNA6loD8EPsqiYPxpDr
gEDRdm8Q22PImKrV1dRlPKuBnCvCzHSu60xnNlDtAVDTRBtp81h/8bI+3gOm6OySjF5o8CInen8P
UpihZRfMJdCQWpkPYpDPTtFZ6XiK4+irCc/fXYzpgbXKd+jxnl9smUU1moiycKxq1A4diMCNFir0
Glp1rL59fr8/rqH14YavHLUOX5jzWRyjYkhLal86FJDWRknGdS5bVWHlfH6dj99MA0cKsiNJ4lMl
HPL9DewCCQ12ATq3GYvhhAAGtvw4am621Pg2kFWEL6Iw5XeMrYfki2t/3G9XEQRucXQ5Cg+bsz0I
pHnYTRXvMeIQ8aPu42UGga/j99TlRE5PfSXz6Pn8/f7NfcX5yzyJXcH8+KWpJRMgZoCtIJKX6QoE
efbAzvuVRf/DrqOL2IwtniRse6g81p//trv2RrIk2PxodjQSfRK8UqegNtV9GveBA7IN2Stf3i+U
dWc6F55f7K0cdyhof5lCzbPzTtkIEJOGqYeBbWHFoHjHc5NPFbxw7LlbIVvmcDOkZjbChwP1ibRS
D1/jIi+2LXmmFuAfI1W2aZ9Iyxcf9VlqDa+NDxprML5ITnUf6xmlTC2GxxhhljW+E2VcMmwSnfBK
Es4G0zYKIzl0UxFdBUB9HJT+xa5NhpCv8ZK+MdWsB0ebNDjgptLHm8/XxK+HwLu9DY8vk02G7Ose
h139/cc1TPFiJkq+OJ2UmI8NWdDfF0K2SKHAUnu9JIUgnmAtsDBXzzDEzKWZZIIq6AQXFIiPmjEW
W7k3BsPFlCfvOWiOoPcbIiAApDXTTNxrtSK1wFNMXpP0jIF7C4KVzeLRJ3euivS1bFhMziBjWPLn
yexGfyxyuXIqQaUAxByPS18MJ/E06pP5NuQYk7bYOZIEGkqdIduCsg3Qb4az4slimu3D2epjP1y/
W42YhPR5ookXgaTsZmqk+EpUgsLH/AJ3XByn7AV8ON3UccyJn5nyCMow9yRA3TFMV2W6CL0dTYp5
gHZMM2aoBiqibsnNFMhFMl3EojJ13ucfzPnmxK5OHf8/1J3HcuRImnWfyNugHGILhA6KoEwyNzCS
mQkt3KHx9HOiZuy3quz5q2aWs+lFV3eRjADcP3HvuQEdvPGHZPO3OwfN8ZxWY1NH4q4cd+wImNE6
m8b9J3TF9bbgK/7TIwB1BkkoW2bEAzbbQOe3czCfoUAFOoVV4sDw+RBwWsmZmRcASMTZIXhYNX7d
EeX4djXyFixpb1/iDJJFDLazC7te2zfunMg7t05aFhBukF7QLe2gAN2gLRIhC0PmvtOUOxF3Wvy4
FtWqNgwE2O+l1dpHa12VexAYOO/ieNW7qc++rxaWr7Ba4zaC309GUDuV2wwqz8cE5q2ZVf5m6CIB
pY1p8ylzRhxzFDww3PhMO4jXFpCTxVxZ2Sv1cD0Ss51qYucQx157UavlI5tH/Ry1fuPqfd5j4g57
P+XsTyB0nDgPoBDVjp7D+CrtYS5eTKwdJh/HTqvlLTEkkVUIw90NqcBjGAdCtXtRwIRL02XGkYgb
J4Tqtn6zk+wIQt1eP/jSTXTRVyuSSsmF2QumRE7YcfNoQB3V+Mx5wkAfgxaj6sILB1C/DyaILrB4
/BYLY1xXwPFdfXEyKsKPcll2D7GxtI8KDeQTOJHqp9MNHUi5VHVeaJayI8objvQe+eL9ELTK3uvS
121odF3wS4PJa3jVhHyLwWaynUErj+/Snr2ot3EnhDhShouBQO7BhHaMfszJbnDgyZPoEczowEdd
ONtnPnzjrl4cjYsLr2TmD8ReCPiIegsK3+kPbJV/pvHyXQAuppUcpuBN80Q9MgZqWbTCq8YWOqHw
w8j43hsKMCGaEIg+8ausJ+uiDbMLx9X6YeZ4XvIMWWvor8DSowZj4y6AqoU3gIncLfnd+bmqpHwE
aAfWfkW4xa6PYKWQH6Z/zTCB/agRlKb70R/M4q6M2y8vdZ9Aa8Np0da07Me5WknTIxyB7YxtvsLG
r5N9nFgWuNvWeLBycB65IYnjSyAgJ9n6pdHPRYBvcXWM2NHwGg6PHi6KLRYCtsEBmDT0ajN72AZ5
EHJX3iZOLdQv5MfYZ7T77haEfn9Cz9uDtgIVH0dZpj3m//lzasU9iWcxcsFCGzZcyTrr9lbQyny7
9kv5rZvRVkLLkiUnRkL4Vy6cMpoxn16qFVJ+OU/GZjCd9TYZ3PlEm+3ycmfvDNdq5J/6CdJnHyJS
D9UAJMlYX3UuX3M6x5BPVYZasICf43k7cY+HWJbI7Uknlvvkq+zAopJvtY6B/AHRdVVR1aCv3XSY
R+7bphshyqVMy2aQhREMCVL2SvYDazHr7egkzgO2b3Fv6fTSlDCN8H/a0SjTlxpd89ELkqdW9eoB
i3j2Ix3d6lg35U0OUC9AxL9xK0yHWn6084oUC1Vn2NXF+J1q50cA7IY4CJhAs3LeUEd6PM+Oc4SI
RPDOWD3OQXIPI7M+G8oR3/J4vZezNwGpy95NhMl19uInARoDc45WfzktRnLLIXXNIhuJF+igKJqK
ZbCqiVZ03pMkgOorrXtTdFnUSwK+6hWAdj9HlTGfE3e+rZO45DZtXhLMJnu5FL8wlWxa33oPZPuJ
zO4lkLhvXZeFVjUoP+qS+QNp/cCSr12+qO8e8QuiHS5wy3XMPyxTFAxAW7ZYIEDDvEtuWp4x7Boh
mthHFSd+lHLx3jSAULTZsuXBCRrpJk82qWveA9XjG1rZ4KR5ckP5WYaY+hjzwJDAhr6wXu+dKWRx
VYam49v8BEOe4MyCNfcnO6zwPLFrFZFK7OauNmG6I2CFMAoij17IPoi6EGFt58/J5O4pdVYKBKm2
M+/JkDH1hE/0ZNm8Q37d3BeLgehhqqiEs59+yqCa6k36G61IXgpzU/7Acma3YU4kwY++lP2b7M36
FPOe3ThYXq/SsB1RZPzqREgeRDveF53J9ltY85ODowyPVv1iLON59bTe6uDaZCTZgIdVYUdDu8JG
dCXsJwwUGhxsUxvCbMg+s6rzaHZvdQEcTpfxPptrdrEOHHWHYRGjviCScsbTqa87rtHv7koPExpK
IZy8psEXU3nPal3FBofUS96bZL0nDyX1V8iUAueanB6K3P9K3GWMOGOTG6Fkv21F+oVhO9vg1jcP
de0RUqITslMEwSig1ZPbvG2/LPjJKi38UwBSlzyD+hfI9xSqZpX9oj0k8buMjS0UwPRHH4Nx0aWs
dmwPyidH9uXLGiu+FCsNqG4E+922bjmgTUAhSbFbC4P95LBvJ2sJeSZ+WlWA19ZkqDGAVrjFbeUf
dbs8pqZzMKfxqarbm35oH+tuzt/mWT1kWG0ikXpLZLX+l7kAm27S0j6uo4Zely751s1iNsOKmLUS
P3Taw9XkdH7Uanw0rhmgwTRj07/q2uZbWymW3C1GwILmwkdB7KvkkhesyoS8WefxwYItvEFBemc5
xV3htc/xSjqLZGpxKKbxV7OiTEJ0dpMmrOF1Xd+MFkiDKUmbkJjwXwzG24UvhaTmzGYzK63pXDSd
G5LEhjqonG78jkF/RSIAVYZ3jMH82zVP/87kgwwJ04qcqn/3krHbeLOzFxw4KAXrFBQL6CsUui5Z
ZDXBbH31RWeToujr2L8XFnIjzeCPZ3GFUpZ4y53qkJtodu72ELxzgJPcla2wbrMMLUnCJW67OXWK
SG7MzDJuMdW3V7Q1C+11eJgqHkpGF9g9C6JzUmyCoJjikWCinlVqs8RoVOFvBtlWGcU+9dPIdpZr
0kj2WFhwJ1sAGhEhVB+TCDyI1vUPI4OgzTQg2PkDWcMOYReVg9e0G+17Qs8YyUzxMxCHG7ckpSK2
yE+sgvYDOMF5TIL5vohJyJGJg8nO7hSOYPFtbN3sFpogxuc2vmuaKt6aDBiIlT0a5XPsJdecms0C
bMdR5jkz0lsvzbeGr7mN65oot1iwOQGttOljewu79QfQyS/Xy47J9bMlufFZGuRgLavjHSepWQtX
5KeqijGctmDGFWmLrW51922asU0u853U1sU3ecqMJyWdeDdjW3Vt8RrTtU05QiDLuVBp7IzgKhYq
2g0TjR9WOZ66DHO9Ifb6GqJF4iwoUyl2KDp3o+dfmCq/GFX8IyesWPZyy+Ro60AehWH0NMnqfu2A
BBDc9e7pdaPs6aXxgfsP3LBdY24R1zu73gL7bPvlhflpuZtJnNxahPxGCmshMzC0GxCpaHWkuQGy
0t2R60fBDpKUgKEotePpEMw8BVlt71MJZT6Z9BOo2q0Wot35zNNCOV4LHtG8Gj16KG82bkphPMJC
v3Mqxk3uLM7QJfItWPv+5C42WIPRQSlXJmeBcZagBiiBZi9qyBhu8B2vL+SqYkHZ0dvImILlsizE
ifgojNx5vBvr5stbpLguEfObxqcip5r+5lfq4vkgQMkHTQ/SQsWA9xGyyBXdI7KDvcTiJaMreU78
4BOeJ+Mi7zga6tF3xbOMiQe72vZnFyWg52PYBcwajp733QhQ62Rui2DCU9iI7fU28wktwQmIytsb
3xmvfww9epxYE0Pl1v6zO5mwJExyH+ty3c/r1Qhb2c9F4j/hj0D55KgH9jcP8KibO0it+H2b9bsz
iZPuWytKXTK2Stt7nAknDr0ujrdkjFxEkaGDimeiylxioThgl1x2u2DWkqWHLDcMze8zghFALroK
A6d8aFT+WWhUgotI7xti/Kj7ZlIhITL9cojAqjoMMiiwWVq67WsH3yFSS/ujsacHIsycY+sv9osw
obRbUy8j7Bvg581uxpJGzJon+w30m3Enk5xIZ7WAjfFT9ZFXw41VtrcZF9gJxk68sel6NtxXhE0y
Cyxuee7W85yN7+Ruo+6rFs45ypGVI/QG3X5DDJDp1oc4bb4EfLFT36ML9dLsXvXxfd1lpwm9PxKx
PICsBaGoWJBBYBsuIlO3KI0hesBVwCplWMRu4FkBrqSBCgd59arW7uD5M8cZJ0toKG8LLb++KWW+
hsw9NutQvzSV+LlK5V+MpEtvDV8tp8ZTRItmfM1zgzsEk2xya49qZ5Dwk5LFx2JIvBPlgyatFPug
IiKwBiO6r0txyUlo9LvllZzAV4K9umhaUMp4Gta62Bg9UV/dbN80fffQDCTvWa0inSneBhI/cIEN
msuLIgdw+eMQeM+kYDiRXPVFGfJtqYP7YLAPQ2WYR+3zMQnfnzflMG3zpHtxVvFiEod0Vj5KVD95
JGjnscKphY4vezdGtbdr3rtVOjdQIQg77KyTlsFpXeetr9pbUhFoS+hguKp3aY80QDTeDqPRfkK+
xxzjSDK1ycXS1Xe+bCwzcjFo31hwxrZqDI5ZFT9c18doCeeCiUl8DFpwyhXek7JCI1aaW+BrezEX
CA8n81ffztd3t0UVbHju1iu9FtADyoUm1LFl0LM2I9gwmEBFs1H5NLk7klnJ8CvkFLzQMPaYP+K0
jBRMvGojZmjLISGIcQvb1zTWO1lSQD+6GaG+4dIHZXeQxYjmlOSDByg66lfXjBx+gghGwjHtDGRY
CZL+Snl2xAm0LoVmApfwB5Mc+SrGaj4II53uettN+r0Jgv0VK0d7TwCeEYMIAsWwy+RgXeJWxFzW
5hi7x8Yuy20vrcJH+pagDzK6adi2g0lOfDqYN4PsvWe37dML1tgEF9Fyv1rxM3jlB5MJ/+cMB2mj
/A/OuzbKl09br/dYoAEUKys/uQkkNnSphLjt4A/27zMfEE9YZ+Nsalw63nR8kFZFIAfzLILKP4w8
vY1F8jw7Jto2fu95Lh9jmudyHS7WVeHm1mBd9IQELJD3MwRnwNtNfmvNooijJO7iT5nmxX2Ktb/J
yQ/LG2jtRMtsFuV8KvIHt5UVT8eSJTFne4MJkpQEGRmCZzeSmltGT8lptfNkW2O3v29qfR6H8RvO
JpRxyhietQcgx29fPY/wC6OsGYW3qfeZzxL1XQPfgTXVes6CnkrfS7+lhUSVampjPEBWuQqk5WsJ
w+KpapM3ghDhL8xtI8OCv8kRDVSbsrdDqj5Qb3FD1h2DA5PGM1EpRolRT5uKtCqvG4/CVo/ZYN8T
1ZBt0tlC3GpLYgVy9MXZMj+lrajGm2EearKspuRT1dq/lG2hdhAiykf0KEx2sznKlp5IPD1Njwwo
N0vin1IcK5d57JpI6IQspcHlPMtNOqk8zW8MAlSfeME/Oj1fMqr5+5rMR8gEQVNs83oWLzTCTFxj
FjtPC1zfI9ciqCAu1ue2oscryUS+QAdeTt4akKVQC5IvvAu8928O38O5cWqSB7xgfSUNgQeBoq3b
dp1vvJQNHf2QFrgj0756CVYGCG5WySczSfgTXOCdpIP6R+w5KHpA1V6gh6WwUzz3i3iJ8XUopY1i
xnlVeALOaVaV9+RCUYfLOb8tsW9SSrBFDzOEgLma5zBYrLOvAbjD+yDQdELMjxP8OHSoH73ulq+F
DdqkP9hslxst24dJNdNHmzJ94o3ZVTO0e6sgsI71SL3Vqq2OY90PR78p0YqPcXtoWjm+2POCLlAH
7ptl9hY8OAf+jF7NnROQ2Bt6FtbfoCpAJQTbjNFQ6KjFOthQoqKRiA5YcOy9iRh6ckfMZo1lF6fV
6EbwkuyFM6BR4F8oZEjIeAMH/iu3MX1BktiW1IpROVigXFNyeUoyvPL9Miq3eUq0UQlS8FzMO+3K
xArFkfHiSAAwFiE7YOKC/J0hycJAxYWqxILePMOrMfaYrZifiWWI0n64LDaVdEle7ZEouXrTSwgn
oQJ3thuNtjssrcTfW11Za6BsxbEBV3FHomd7yhIHgWSTLs0OdHgSkfiYPHnE7d3WMNVERZyka8vy
nWzv9L0GYYWysIO7C5jL+LBSCNeEZ9k/CdAyWRLY8xgOSaY/giBPnZu8iwlUruMyRQPdmV/tddJM
v6TAgsUDhQrvTuJgo01zHsgFjxeA/2KhXJyX1rV37TqMDJB8ryextZsd4T3Ae6hJABgcHsgDxAAm
FYKpNe/3JIcowdIJZAMOEc0J1C0qbj9p45OZZro5jjGp70ypme2ezN7MnJ99P428vYiPYrKr1lp/
z/l3Tm92oLkLzKK3k8/AwrZ2Y6zQe45TNXTJFhxS+dpV/R9bCXDUWwRtACVzy2+NiEuCXeRC1d9T
a2OrVSq25ZG7wm1ogdwkewLE434mVeJeQHyvycH7Y52gCeTLj5Sni0NBQbz4YGRkzJYjRd7JCUbP
BrTRFdOh6av+W+OWPFREYfBfzONs5z0GZrb8DEI8kZ9SayZfHi6gbWPpQM42nya9lNWdrZz5Ui5k
e+/swbAP6Ti6QaQxr9NfMXdknq2rxfisVEXqQ2X4zc/eEp0DeNF14IeQSyhZlUloxCqZBDCfGdjp
gbF8NUZz6hJ9wPKygp3nG4JJDzQ7AiqzuPeJZ4b4DQV2Q7u9N1eo5s7MRNZXn5Xn7W1r2gdT+wiG
ZXprcsbPgfmFDZBBIczDot2NGmtgCKn4wqupDgSZyIeVcevG71LzzLf9nlLVpuPw0wf/jqB/Wt+7
Em+uzzRy6YiPwSWNhaGTzBu2y0Tn08+Tu1lyBi7XJj7dOU3r0Wp+1+kEiMRwBWujpDN3dPFxFUIB
LKJE/8gC/zCKCf1z79417miERUBy4Zioe/4vzhMj8+KZjBf5auABPAxy/vR7h6s7Xb2Dotre0kJh
6CAL1Ds1/K5hXng+XzFjym2n7Zp5XTEGQYmBtG/ch6ksfQI7gpHTYNbusu+c0SfjqF1mXhEX4MvN
gMH0M3GmREVFno3OSQGlt5k1XNetO3Oy8umQdxkNvSMLgkuhidEXNB62/4i+kTBvxyJ0omnI8b3J
wD00W9X6MohS3Wb11p6U653JcEFb2dRWXe14YHxyEsdxNs5ehSX8Ph7I3TpYMORB3AskBiR/YG8A
FGO456k17ObI15uRtzBa1rqJ0WjaN56nkI2hGWELi5ojmXaN6q3igYp5Tp77cintmwLYHYuEUfCf
WKTZRBlGE/Qbu+1gCq51fKOxMfa7uQ66dEdaU2twuviJHzaa4LebylwX+6mwJ9C1xJp05cHIynU6
+BU0dgX58npMjDAcqu9kyqrs4nR2Xt1CrfLqDRSMjvwWIqi6NQzcyhC3gdtaGXkKNrFJsU6JOe19
yTRTq/vEATIQWl6xnGRTcSU6RXd/tbL2Oz3a/TUVpE2mV3hKwdbWM/jXQJANWQnaQIJ/2/hSGK0+
oCODj7xOr6rvTD+MEa5u9MT2MqHuvFuTOjuyi/sVeOs3rlSaLArws9L2cs/h3Z8zxz3Xo19irQjc
PXKFq/IDnnxty35f4cwncAibdie0E5kqoDaqyeRKO+DX+rp8X2b2WpF0B/vH4Odix848fotrqzOv
Y7X0reqydNrBlp5AHVB05AdG0NSWo+4X4m1asvfcjGdBdrY6l57NIIh0v+Cumpf5YGV+R9MV5JI2
pI63cVNgm+VZpnKvurp7vq5VdgMwg7dZY+JlMOzXX0oUy3YA+ZTERfE5J+byAAfeeiAab8r2k19o
lPFrclwN42mAdgQc08h2yDNcBjklPhGr7OJoUUEHF2sg/4cjAkIADdneGsqfJaSDTRHE6snS+M0j
BnIOfwmYPdo//T3gS3tKWZ98LzIiOIwywMFUO3VUerI0Q7jSfKbwvKhmF8ZbqzacwwrA51Sb8Xzx
6FQvHs9dBH33m1ODm4vY1FqfJVMEFmce+ZpsOJaXgkXrawoO8KEwvTd7YrAzmZW/reYxfohj4Fjb
ArRApWODkwGXFErh9tbXGihK0/v3RTBMMaM8vicDNhTbSeKejjroSURxi+BzwuK6b8epuTHxXt/Z
sYHpgAkl3bfEVZReTzvglqYRY0Fsh09dWCBSFv8IHwMrHpDPDTdGfxf0nn1CXtSyYdLth5cV2NhN
ZRG5pevrjDSHL7djm2hvS6liomqxh34OAh15JIIadFZXVDxhxeRi0PKKHIMG7Afa/jy7BCzu3lJn
6d+m0ueasI0Hwb/p1jZX936w2QxRYNTrCQKeCDYLK7O7iVJk12HE/uFI1T0Qft1dhB6gSkPjY5Uy
eQcGCkytpLYZFJk5rJcrntJ+T9XqYxzz1dZulvqucxLMGR46gBDghiL1aciLPUl+5dZFqJNw8Kzp
95T0jJ1IGyMOe/barGDblnPVHxBytWi/pxQqpyis85oyM8SaC7EkrawpmlppMN2fEpNXxfc3Fmzk
J2LoaAdQVBIBJGFe1LBN92lp0bN7ojSiZKrX3eoY6hYeoP70CHK6y4vx5wCpUtErrUd6moRQnbgn
+KoSAOOrZj4ql0IU7ro8mxmzrHg15N4hgAvAyBo7D7PlTe9t1+K3B6ay4BEy5CO0OyoP3ULRXGv/
jgEO8RlNfBgl2QsxTNHOGIqwNeZHNCHieXHr/kGzFaN8BRzD8488IiD4DNCZ/a0z5bVzi6V9TAhD
JvsQ8OtjnKEA8Ju8PAZ6DA4tVIDDkHtM6DJCrnx8Kryyx6JO13fUdEy1E2aPRu7qB2LRug0kRyyg
SZcXT4M9mdhsrOROFhlQH9tKmeO41r01B68FDmT0M1WV7wdJVjJuB4462HYRWOaK3q6zDkW22vs4
LYbL2g4lZUYZ8/ynwU97irsfVVH/LPN6irQaho8xt7w71TiK6CbAJAzpBn4OOz2W3XNksBKP/MlK
KWzy8rSQxeNfOQMst3eOEoc5rsejdJOVaak8WRYZT1BY2yholvfOyvMtQpKXqiq+JHADDpMqNJfW
CWVt3DQyUA7lAnrBGJ4e8yuXkF3Tqno8oNf6RohyAzqRqGnmdDcF3fjVB5E+Mgqvz7NRPo5UzqMP
infTdLQTYmAdCZs8ODWzwcMqF1rmpBJLeu40fsJgHJMzOo+eL4IzMZgCLuCKGVY5rk+rMTWbgkN0
O/IQR+XUIaUygm0yOM+ekX9W6MV2JEkmGxaC2O8y86U3iwOj9hxD2PK97cxu6/PZ/BQN91FmE7YS
ufbysvrtBAUlm5AMVt26VGEGaJm8+ir4FsPxZ2DpkWEZZSZRgM5YddB4YxqDgRDMNFQS9GgpaKvB
yYjnuWv7kzVMyznheg412Ato3GCymV91953yGShdaausidOzX3iE3iHUvCNbgxk6Y+cFNtGemSJN
CG0X5Fkb5V8ANzpXVfucGQK5Eofqti4ruWu4BXfOagHVERVmNWYvt4npMgs2KkaCmQmasvOCc1/j
Jk5lIgkD8JablbjUFxnTxFZMKmFtiyMY3VOzDIa1GfOmuWGKHRkw57JBVpdhkMHZzavsBIXFPCgt
upfYd8yzVoZ/AwpC/WB4bJwzoZKzadZjGJMrgV45N+5ReIl4y3nG1oE1GUufhEQGSBGHdkFEGPjX
mrFZYW3OdrFdyjrYWZaQPXsL2V8GIuTu/Iy1BSQJ87kVrX8hUYCT3WQWZiVEB0XjUjaPhtV++HZX
33Ql1yFM9bE5eG3jkl6yAOmcl/4z6Nnyl4iqQ5o7jufKOrszrdftwpj7MZlIXmS7Aa4jGhn1nsTI
qPFaMrIBagDiK7PYxIY375mZmCePaAs4sPwFtUaAlU9MNndFSX6pO89BG+pl8U9NQYQtS+7m+8JJ
Mx94q4Mn3RQl/Kq2mjep13ULm0zRgFQ2OQOysof66DFF8hZirOuZty2TWn+LNSUmsw8iejajMZLc
wOTOOM9aOKeEmYoVAXX0XpzEMn6l/hIcek1NNi6pY7y00u0eJscRL3U2WLe69vRp7ddvufKr25kW
68HOpT5Vsds8imqpUvyuxP24nhoAOUprraKJ5djGrvFc9ca83DLaL7eSxtAIR8b4zbF0a055dyTa
9xaKH4BmQcpX5Lq9MUTEvdVfi03I8zaw1vglVX3xiySmgJ2K4C7wfTYNPdkiKKKCMeeRJzoiCNsm
y5+tdsHdiCrO8q9EYyhTrtmd+64r9hxo1GylXNGA0TdOSH6BynT96jFPWBFyukyYC4LuLyKlW3iu
MEaxEEIZF8XC9u8VAz3oZqupzVcHTQXFU+4mED9rPOn94NoH6xqGaLRV1odz2rDycGZcWGE6tuZC
IuOQ/DT6HIuxBUyybYmgs+za/LS7SZ36YOV8kPbMFsNeb9qAHSDx1vUt8VTxN2tdP9O59tnIs/su
JOcYPOmbovDmO3s2ip3XCnL2UihuO9tpfjj+dOwNspNVgAvbG94zHnKmiXNmRbBQ8IhlWDfVDMZ8
E7ctiHVUV/U9DM86gfWrOfWotg9mLBSxYhmTJYILYD1YcbM3E+DXoQuln7/JFR4SJN8JR9f7YoyX
7bQiaQUkyzYd6u62zEdA4CXmcjoDxoV24IaGibol1zLYpZDIyLrqu8ie/a/ASxA5IKbcV8rsv+UC
v27QxEm3KXulD4yjoAzECCFodkW4EIh24fNGR4Qe71zM+Yz2dGrGHWxwuSvSheHxypckyBTbrGwx
xDkAlP08NvSeG7eafJN/WN+ujrle/IBod5ZLiVhPnKvsaAlrTKmgGHqxH3VYBoUVD5+/nbM+P3ZJ
TY3OPzO2HYc0C+SK9I9yQKJCQ0JAimvbhFga07hNEJbsGP9hpYZh+zixZtxhoWA/5DmIsGb5fbSl
JPaSKigqLAjOdFj921pn08G025LCgUTVsO5E+2YPkoVq2zjem5akt6CcWKrbPpb5eTJmfg+Kvpid
F/1yMuBPFGP3kNqMNDtC2qhD62Y9ksxe/YMS2/pr7B/NhY1KxzUMvFogU9CAI8n8k0gaXlIPru5q
3b/K6VdfL3M0VS4hdgzmEfU4lAicWdeus/fi4zL5/QfLeo9FcN9pDDIBXfBhigkxANxeI3DlNJwv
ARtJqrF8rqEV9Dahpy15H+JnBVbP3xRQ/qb/1A//r2x+/wNn8P+X1PN/1T8coNf9G9sf9KKvn39x
/fG//0/XnxX8C/U7+j0fByauDR+5LTIiUD5m8C/7itExLGmB+TEDnor/cv055r88plggoSzKLSyZ
9v9z/dlYitmD8Y9ciXbcxr3yv3D9/S4GvvrNIIUyybfcKy7SxV745ydzYhhZC5fXK26Whv2Yu94H
Bmx4MVMQsXwd7hxvGh/aBDtwP1zzqbGGHf70YSHfW0iv+LND9fr0/0mQ/MfvQIAc3ErTBHtk8cf+
+XeY3WyyK60YVQ+OeWhWQ915ptDnlsJt8/c/6jdPxB8/is+Vv9Z0JHf7b24FSuBOjkYAOpqXY+MW
NWLRWmFA/Ic33vlNZG2ZsLywcqIwwqtg2r/bwIqeDErf4G9qoHxuh7WZD+RLqWvi7ujeTV6V0w/E
KrdDVTO7iAwkrOKo2O58cYXlt3qZ5DMcMpjttqtbgByrGzwXizmjkh1rRMUKeQUI8cZMu7BHl+2G
rjcW0IeE4g5ZpisIQhVu+86dJlFTe3W2nUvT7raJ6qcfHra4Laa8BJVEXrCzSn2P9b4FI3+Byzsg
GjITtz3rundWQvoqAmOozr10q421dU4es8P0H6wT//bt4FOGGCvh9cJCs/4IAf3TMTnbVhl7wkii
NJm/XO6vXTyK4vT3j4D5++PGe8jbiIffdjGl/Zv+XalhsmDz0mIzCT4IhqxnkhIccDSm/xKMtt6a
gs39VRKTH8jcMO8nvwJkoZGrF2Y/bIgTZDXis+Rm10Bd9fe/329WIYtxlMH8k/ffAjcAgfGvb4O2
ir5k3UjSBjcl3Hm3MMJWGONOKWKO0jIXz3//A//Ay/35/eMnEivmOtcPBGuS/N17QP5tZseLCC1C
cV/MqvBzkivW6pDgSP1KCqdFlE2T9s2z0rZBdD8On8wF3Gxr5pmEqDnJ9GT1YDd3Y1HBCSo1gvAo
L9vlgxQNK923VgGBBvk5gkOjbYHl//2f8N98ZuzJDM9DPG9xyf72Wg9rnfeI1XhwAPmCV+33oNCz
DbcuQY/Bj7//Yf/+/JhgHlCAcwDbkrf8r1+QQHtQkmiDzaGw0SM6K/VYXS73tYjtf+D5/oEI/+2r
YZwEpDKghLianf76s1IU4cIdmOPVY0bCYEVGc7YbecG3BFaJ5aB8Nx7CGKA1keRkzKJ60cFlThbf
i1BlmoALysRgde1CoT2aWBZfumD2EKahOAJWpGwLtg7bn43hlCjMjWAp78Di+gNaZgIwImKW2HVP
pM5f6Do0dayNfGDLxL8X0QIwcKGQgd5LNFxtXXrHjYN7/iE7jnWRn7OEpRA6vWhPKAKolRnUcFD1
brPCtcpS467jIUkPY6rS/ypVqCAA9v03t8rvRdf1RcKxfQ2/tDGP/tv3VPiBwmJHJUwaTKwi07r6
knxrZg7g03a8oCjXbwkzOnblXc9cfTSZdLPCCe51sOQ04B1RLEgF9Kdugvitq2r34qrcvXju6NTA
WabC2umUGa9usqIPlfKLf0ogvD65vz8APAH4gnyyCN3fM5f7UhcjvSH3SN3k1U4u9Xi2RdxskgC9
uVGnHlNQ1/L3vVT9pnPMq66Y8GDtqjhayUdnaZyM7okV6fBiu629oV1iW1v1BXLHv38xfj++rx84
1W3AgpTzC5jrXx/W2NecM9eDNWc3szFJiokkqN/t3/+U35xSfK3Wf3B2ZsuNKukWfiIigGS8FUiy
bMvl8liuG6JcA/OcQMLTn4/qm7LssGKfi97REb3bCEhy+P+1vqWzT/AxVFqsq86JFxhOvxNHZBIE
RkOHs6J+cG1AqUWW3tQdtB30tuQcCP4nz+luP7/2u+3S34vb7NeYZ/gk7ZOJpu/mEVhHEweyTGYo
BYJaeNLMN5adxI91PBTkE7E8sPxidghg6qs0NHV7OPM73s93/AJYoczYLqT5FUbz744Jtb2tDRbb
GC1Zhl3SZ+21XbfNxpqrvNpQgHbOrMwfXRCzIKG2Dm4qdqVvL6iWahyF3scB4Y6S+mTtXEinJedN
0ZtQ0i3PrEnvh5Kpc2OgMpw1Wfh03pMMm2SYZRwAuUbLaYxV0LOd+88DlquwDbQB4HM8M0/eZqF8
PEQTd5V0vnXRT5i6UD24Z7a3H94LnnVUFWwMDHEyYCevcqkfcS++35KOpuWooHUu9fnQ/OgqrmmT
C6pji6XR8PYNlRFT9IiJIMhhyoRWi/7QXvnR/4+rrKkWbKBti0LE26vYcYmNe2I6op1EqLgtRXEx
yUHdfX6Z99+44IzjsuThUhT236n9n42gbqrUdtA8EVFI2lmN22zX8K/u8yx3EFR085OfIfXBpy/O
3ODfO3g74eJ7dwVrO7swStsn268GQBIZTExic8sf11GJPchWG3aktFXbevHxy+UkGC1yqHaD9bMv
/Ac2QVEQRWl95qNb58uTnyLw3jJ9c2x0ibA4edjKpC+LXHx92Cjq2xoao7CaC9+a1RnAwt+h/vZa
HFY4ifKsDTZQzskeECc6Oaar+7ZOF/+Jr530FfRCiJE5OVgU9Sm3EF416folgvoUoXCRRdelqCPB
OWFInho5udEX8hj1O2UNpdroABY0KjlJXoRDNyxMiksqy8AXPSFV1jiP8DeMnJ57Pyg4f6vWD/ic
VfMci4w+d6934sLy6Eyc+ezfP1dMS7ZlwpRYD2mnJBJFQ3uaI5OQHwq/pMULI9BiOVwswinPfJXv
5022D8JhbDo6JvlTjjqnhQJRJjxbjRiy33ir5DV1XLRvpv+nbiu5//y7eX9nJBZbJrVbdimMnZMR
49tlKZaJywH98jaZ1gAdoQlrbLTe0N0zj/EkHdllLeSmOK+zBqP9AY/2dnyWaGiQQ2S0AMxVZay7
1SVk7+ZyaYqIUK1K302o4FEKe+bd0PvdAaaNHuYG3JfPb/v9dOGQ8LJm3bAjWEFrb3+IGD0UMi2D
1x3n5tmMpx6zVoc+qO1aFIWDiJZDUej2lrDMc5Eb7x/5Oq9bTBkcWt+fWdG20ZUceOSyya0AdQ7m
3rQjtE5DmfT5bZ5O8ZYwaAFx7KBeC7L+3SmHZNi816i2ltnw06jo05KfEp8ZQn+X8n9nAg4aNqdA
az2E2jSfTsZQliMDL2sdN/4CNm6juX60nxG8ka88KzVtHJHbgoTrWU8PawoBOx4ETnOIZs2wodF6
fhqs4X19QPuJZkXTYQ6iQUELJyGiy/3KZAA/skLJTdG70ugGFT5e7qVbpvo2xhUMvrgukdJ8/vRO
XxT3xRHXtTgjkkTCEvl2kJAG0RjtMLZB5iIxIGUamadKtGuqy/WZZ/j+RaFFX1FWfPxAMbyTFT+z
LPo9i9YE2DXlhdLQNdQjyVif39C7Aw6D3XIpmUAMs9YzwsmbmhNqOEOBwdEGs/eiChTjG8pOGpgE
x56IvrBLLyDre7iXfVUzn48aU0FSJD2KHwltrgb4RcnHwUi2AT6gdXj2UkmZ35pKO8TQgzamGSKE
6ZMQlaR9EMskGJYsOre/fLex5l4oPFA0oEgOpcU82dH6UyqXNsu6QBbZg+GXJMpOyEmtOXVJvbdY
epVt3ilaRw9RgrXVMRtxBiry/q3xgbHMrnkXLpkK5tsBMpSFO9JbwlgUjYj+iRJivljiMyvCB1dh
G7gCoviUudDJPg0LCQ4tBOoItTizYM2wUbGSQvr52PgLcXj7FVtsBT1KxzpbaN8+Ge2JrNN0qAoZ
lK6KOjSZQBRwO+XdPepA9QJ0bfzSeaq/a9xU3VRZrh4b5Yhp3zV+Q4q1IEeZChgboVX3OV30o9c0
+7Fo9D/tuHTHaCFvlfbsQrRnl0ERiboRTjo6lxQnpWbb9LI4nD9Svx7xvDdRg0UIhQvN2zY6pojB
n2vCHdPNFCG2DuJeqeOSd5YXpAiz8dNPY/GCwFHJA4I4RYexasdXjMDLT3wu6cpZsBy0AKNfPRZx
XoV03TCZfP4U361wloCk5RLlZbn80zBPhkS+jBx8DKJ62YpNzy2oyj9D6hYXaRt5D0Mq8rAz+5rc
w9RPXqOSAkrFEtECHlmG5tyPWV/Z21e67iFclvb1/Mlm7e34TAxcuFllq0CYd3m0gaNG8EbAXnw+
d6V14X57JSppFMhtvgOOmadUr2aGeRVrBZU9v7aH68WyF3rRgK14L12CPWRKRjQH+OqreduYA1nA
zlC65q0+xObDmXfw7raZR02CMdiUctPO6S5D9UlEetNq2Jsi5DsRXfKK8TIRsoz0evjTo8QDdYGk
vQlTPTXx9ScGFS9iRYmAFHr6RP/DEqzP2nCmPPd+fPDbBFWPdR9kuqZ/MmuVRjsZKBnXhBxLQU5H
0oLL3Rv+2E1eF4e09QmlrnPUrbtlnkucEKMnkebSN75qJh/f3ucP6387vJNXx8TCs2LY2kTenRxf
iJs1ZBzDtUHBQsqeiUuH4qFf4IlQxWQjkxYW8gRcwN3GYrF4yWQlUSfnrvZSprP+KIfaRNPoZPcl
Hs6t8qviEacD1H9fG6ZnQ+/VA3Wq6CGyrTIPRTcbR5OY5Brv73pDykJJhrRLi2/rnpyzzVRqTs2S
IjLv0kYxcDQp/KO7NLQ/peiKFg6QPRRbn8T5JznXYNxN4q0OvSH9n+yekXqXzFhim3iL5UGwrwV0
RmisIAjYL9H18EmsZUvjXQL4MubNbNar9YMq2O/UbKf7JQNiubX0eDGJHrNrHNTMKt/oo8cLMPcE
fK3NbENd2kiw6ugF1W7cG+64M9rZ/tm6fsEEhqSCFGDKiWTeILGiE1D7BcEJtaf0oLdLOV2TRF+k
B6+c7e92MsFOsInRfbLoYDBPxY4+Xvpxkbeb0SQQd5ONMmr25ph42UXW+vqKwEWFRBws9YIwsl3/
sa8q5KxpljV3g6i7RwSYIFMW+nPg5xOwlBs8F/jd6bg/CRaRJgRCkP9u8Hp+9zDZX9dRT8htrA9e
Qj9/qX7qyqm2JoqU+WCBLUCoTZxuH3ZZ2135ovJV0Na19ruVWkvmRVphJco0hrAYY8089LZJ9yOv
ClQ/QHm9dCfHetE2bBfcV1zA6itiWf+r7Q4gobyZmZ8KMWI7aTB+NrWRLXEgZFf8KG3kwRswl8ux
ypGH7cdBlzcUlKpveKiy57apyTSNiXTG9DHQs9sh3zU57zsaaIBKUFa+qpMWFZIrovJYd6WvQqVM
Z6CAHeG5nYeyvCGDvPe2SyXYPejYbbubYRDlHBaohdjp4ByCietKoCSZ17ZogaKeW9UdAru2JvnY
iM6Fz8pSErL1myQljWp4beIfrKt8hQQ5g0MEmUXx/YsryJcLPFGV7n70KsfB7oLdd2O3XS6Dme4A
VPcMQ54c7dTYuLqEAZQXuRh3+NHNA36nbn14kDKAqEgdyI8OuESf0ykPrarvrzTSBlskgghadqqM
5EODxpCOTZkl3+qukW4wLcv4nfDBDtCMS7zhbnDc6DhFnJiukTEmj6Mpk+5pGKH/BrZopmzrkz/X
B22Zx6CUEq8atvg1Ee9WZCg7QZIbVDsgh/jdFbXu5jHFEaUHqP2xVpaL2Xwt3ITjO3u0+Tf8Zvcq
b3qz2CMyGR/QA3c9xHa2+vycsnqRo5Fg9lBufx3j32B7MJbawUht94WI2uGbagjk3qx7MJ1OBg72
jQPXGWXm4ucPgz471lU+O9LcNBJJHyYiP9kXOXvRIM2YezezZeGckoin+tBQg3qp7WQGndGM822q
LB2ppdsN1mXTFKZ+aepFKa907G/0XDPgN7XyBLyVMa/uUtOL6sPUaGSc8wX74gp1v1sHHIGBSkQd
5++w7aW/lxoAs00JgQHxPEGKGLdaMXYhbYT6OBeKDomaMn/m9D2gZUwzZN6Egxmkw2TNROyVNye/
VNwuyMy9CCG707qXTuVr16agYBgQU9y8crZCVBWhK7gtYrw3IR0ftsm5V5o/4wQkZyBgOSFo6diZ
bPBrJcc1F31L5KwSAdNEhjOhSSCoaXGVRbvBc5PmoBM+T0YD8cvNha6X6aOUppWEdlXS4nEjkQvC
9da8WOFL8lxGXxHzNaOmgyyBYAbNpoSRic2uw6UWgd2mt9wMPU4aZOQBilgBIaJErHah2pzYilbY
1Z27tPPvAmEQGSZSim+WnJOWuAHB4jH1qZ8FvTJRTGOBQtJUdwtCdggEOjMjGcronNMRnFKfW8tt
5XXJ6+AW3nRt+yx6FxIGGNw8OdHjSX2OrtBXUAiGkLlRuOosu+j70uXPUjvTPUpzDrJmbMf+hgRk
NpPzEsaatx+zoUUUm9m7pDWOVKJs7GvjldvhYsU+heEh3Wpu/Ko17mtpA0iP6RhlkQpLPnfoB2rb
WDDM8uGhSt1b8rsfvJExQ38SW8uXtG1eCis/cGrcTnn+W0+znalbBxspqkebmVzym8gBZIKvOfQM
ZM2MZVzZQNyVv19pVQhWn3sWd6vpr2Yjyu7rjDhG0Da2U7xmLnaOrj4uxks9ACsoAQj+JDdyUxru
weIvwG7ZoQ/apiV+DLIEd25KsmOKxYWnir9uEZAIEsltbOIqEt9jHKOYkqhcN5H+ZUC8XkJFSIa7
CNcbiBbbVxf0Gq6opPLvYk5ydduIN0Wvl7dx5KpQb9t96vYPw0i8TcyHAb35GE0F0y6oGpp3Xy1V
HKRmLdxheY/C8pn9xgNebuqLMpm+6ygrL/TZ3dfz8t1J7G3b+8fYJOfI6+6ESWgrQk87BWuRS/PO
a+KvK1rBzkE4HYVddsCvHH9TstJdMcpg60x/iIK9dNm9RyXuzjKWj0YTH63ExHaspmUvluTQK+HR
nZzuwSvsp1FDyAxIpNPFY9RnP4yuClppwg0dmz2Ysl1EkwcaRrVzDfFNaeatgaMpS+jO6LV+b6Yy
9P01x9MjaDXTyH/pEMxqi7mXdXIvsI0lmSeQoqHqKpNl22oFMYjLrVPa30ZjetZanCMA3bTsZyaL
X31Eg0v11dHM1HWc5Vt/StgPlV8A6QxkuBmHLDbEdy/lxasZjqA2KdySYPqi+WoidSeBkDeZ+q+a
AbRti+VXKr4jdd9P9vxliu3ngu9pMzhpuDj6RTzY7d0ET3CkoOWQIBSZEyQWBJTIwGdoHpQE9naL
jFTE2O8a2b2YWl+H9ENvi7S7qG1GRRbrgb4Mr3z4X/CjFZhVcSoPLlNcW6u7oYOVGwn5MydflXQR
LaOXapRk3pEWgqq7ro6TbPTrDqH1joXZe04YOtZBn+wjMooLb+4vYPmJC6/prnN4k6XrXbe2VW9k
jVq4ENqNQ54qCzZu2DpVFxH7mH3S57849hJQVna/M7N8QO4IhgVoSt//wEKpNZu+wYdymLBCRXQ6
LHz1VV1HqOdt9eRUQvtuog75VZoFVA3TcGdoFOxBYgTvGeqAwsB473uNCYiIoyJ7SDZYfij7uYVB
lrT+oZekqga6PkPCSXoTZblD/l26SRDaC6SOcvmWEeGKzSmZ0yrE9ez3JJGN+Y3rtY6xnVuKZ4VY
1xaAUTU/DzD0b3/CzhKKrJ7GgBxafS+z2KJh0WhGaPVG+iXybVT6JV8FrBz0NthEvVWC5DMbvGLW
NF+x47UWBrh+sbZeOWI8QQrTsd1sjAlwQJWA15pM0Y6cLMoWRBpul62+dMi7KftOzJEebroNd238
KHWr+tqaibqznGnMdsSgUvgn/bebAqOAd4csZIFK22Kg+ZXglP+OVDJi7Iq6/eqOfFwEA+dgcTov
n5i+VtP91Ai4jyN1IZK5QPUwepaKuK05Y9uYJ7JD4+0uUG9qWAVt0Bdo1EEutXCqFYsLbhcgl6yD
5ItqeB+WPMWsUOVCw4DQOiPSn2mw08CwFNsQWxndz6a3yDSqSs+58+0W4gZKBwiDHcsJaXczAnRq
z4iYdwlkdWtTgtr/M0eWKPnUutEmsrIYLWQ8UN1CMQn895o7sbudzLyE00TRa7xq3QU52GyM4k4U
qD1uWiZYoBvs0dwtban4CpINAZ9Cn4A9jtpg/8mqltdXt0P8bI1oWze2WySvhq8ZgGxy2T0ReT1e
406PV3XCMNN+jAi75WvsdYkSt8+OrleytDuZXF0Qsbtgg8/iBRgz7IM2aNwWnN7iN/0tMDy/Bchp
LI9FhiAqRHcRPbltX73aWmqaOPQq4we5wT7/ddCbLxZl8WM+C4PYp3Ep2ZaBLLKDtF0be0mFYxCu
Ijr4y7rFSxJ6Q+wPjNAWXQIFXB2QjCu9C0oeeAFhjEKowjx3pbVF/ezmzXijO+vYnTXJU6YPqa3V
5AmHU1+T4IHQQ1tFcgutKbuu2J0PeWR+Z/I2/SAyFlZ2bxjZvlnElfrQ0jzih9qoiQ9ZOabfYlUJ
5MFZ6o6BVzpI6ZQphlfdiutbvcsEH7YFeAs6Qfk05cDzILqv3V20NjYKjIivEaBF5X3LfIQ6m2X2
QLoWVTMdemGA1UbjUF6lGNCJTaOQRfphFqVfwdETbUVFjL5t6gzZl8iZIK8t2Yx2HmLMeNOJElbn
1FXTK+eMFD2LWKTcNWNeHw23TdoNjrHkteH/8M0BaFqyBnsmAUa02inFl7XHHqIngdDlactbIyqq
H4uP/XEzDpr5o3ai+ogMaTACf9Sop2lsvH9qbJy/pka5cDJwS8Pbl71FonkXeVTG2HY2QxhlZrJy
HjiK7eQyGEAXLZ14Xa2usckAzcIn1CyjbV/EDfLFW2E1XRNi6B5+UpzRZQhfyb/HLlzd8mfHl4LM
ZBZ15Ej3ic82F9LXgFUN7pH8Y7RVBEcm618kDpZ4C3uBuSmjaMAhCDsrrDWOoRC+J5lcdBgYi12s
z3Gz7WoIQxsnAhhDtnZK2WOe+xlPZmppCrP/AuTK8430mQDf4jnCWsGsAdSdKa/JO/pYTvml0wpw
mZLxgiUQRnmLWwUYMiwjglU3QpbTddppSb4dZ0JAglFyZA8EEb1xiAE8OngxhxqOEg38Gpr0+q/J
xTAajgDLnmsC6MEk+YWrY/QYkssF8gMwBW2SXuhmDIBNrCmCwHKzdPalS5J0X1I/6cYsQaKFZ4o0
a43+hu0dC30AcchRdviZqhFwYWWs0niGYH/V6xrBUsWADZMhT8Js0IlaYzLvMvUT/A9zP4r6iJ1t
roYndrRavzWsaIWH4bdnVcH9AdOrih9wgvePdY/vA8lmOVlbKhaMiTaTLNw+pM0ilNrsyl3iOIRq
TIbyD4y5XMFmgAyy6aZ87je1bSfG3q49fYU4sEaq3gXymjk40slX9uNbSIIrnRhmO10omc9Q1kab
s0jv1xC1F0uTV8geBNDGksNI2CSje9StTIu3htG6L20FCH2DElr/MTOfmbux6fSXwemW3+Y8Nq9R
HFn9YVGte5STkxDnN8XR1zlJsVIXcyfvNXYSbUBoPEMMu1NThJnlktfLIXqtcAk9+20Ug8FgSNp0
Dqee6hP8Mnt4xSadZjiW6xlugWr9NOxj4BLsJwa5F8XY6cHUL6QKeM4A7JcyatNtIs2JAKxFVfaV
coClX84sXR2fcrzAH3XxpOQ4W79Iat5QwvWIzU0Sj0LbklZbEBfcsn6F9RDHt3bXMBicnpooTIMU
FCtE1MHEbLAs+G46o/gGFc/+ZegsMqxPg8meWTSs4BplbGUu6bK3Fqf+nmGzFFtXjWUwF9rSXgzl
nP+k/ugchcrlDbRExlTOntih0NhNP7wpb4+YnCgyISf8qwfA5fAfpTUsMbSMXN1CLLT2oE8abWa2
GHWUpXng91VGhOGkjhyOz2gj3nVsuIhwTc8yaVa4dF/f1t2N0aeLXHE65eiZbruCB5WXdXKmh/1O
lmzxBRCOYtNowBPgnUprTE0kHaWeJuiyuDnOhuOyEvTWc6VW7mpCoCrhXOKLqChrU2uvttCjH8xB
USdgd3zZIhMLAadz1LPYVH1eV37XO/372xyicogH8gFSv30Eqqq9qmQ7HMxr+cqsumRn19Fd5WXq
TOPKOO3lr4/BRo3omR6+CQIo3l4KhURmdhHAFV9N5HbNfef+8WuLnUtZZ4hHxjq01w1enTmS9Hbh
B3LI45eFxAd8xCYWmtGV+nUfC/gCKq8uAQNQ78ooOtSdGT1+/mD+yoHe1Nv5uRxrUZILZOU0Yd/+
XEUvvDAKKNCalUAmylq6pC5QAtX15mFIk26XQNMPMyacS4cfv2UzMVymevTsQ/8PSf6Wd5SoYg42
Qj+CGTWhWJVWgmAfW2uhjDb4/Bd/MJpRlTN6HDSM9AnWV/2PtIpdYaUZMzocmFHt774q/NekMeR/
v4rpEIBAV5eUgXf6PV10ZZOlEBKkjNJrCrsSWzpgpc/v5X0HnDY+5bbVuEJXzDnNoefg4dcuwWKB
l5uwWT3T36En7n7ZJdxWhOf+sVKkui4dhMwI7+qxBQBHuohZEtuKVlbbOWqMiV4k0WnWpesFS6Qt
VxT9ksuicPt9rzz73nLmaRuzeQ0///nvvyp+vY3xBqkO7p/ToZ7WZu9VektMcsregfelUa5EHdjb
MMk/v9SpDmn9qjj8eYxVRE+6tTbZ/nnroPSNSU64PJoF/l+dxnEQ+zXfs+n8rAeiVT+/3AeNMcvS
0VjhLEIt6tsno2yA3jfk5K0EDpZJ8AYtaxNM3C26gu6ANIew7GHR7yaX1AdKZXUo3BEmYT+Xt5//
kg9uHHkEjhIXaBV6/ZPvUzfmUrnUqgPbGORvDX4V5pap2jnU2Ci7V84Z6cf7d2qhJaVRSbGH5ump
OllFup2AGcHpN3TVF8fqq2+lM7rXk5VnZ9aljy7FarFOzeurPVWZeJhwB0R5VBDiGCA3Ig5okxF1
cFzqvn/mU3s/bXCg5THqjmc5Ljf3dgBxSlICul+DDQazlNcRKEvyUnLmKh9NpzjbGKEsAcQVnjbc
63zKQFGAUtAUrs2g8u3o2UNmFm3NEfrQdsiFAbnbclR/ayxDCrvMRhgCeUlDZugSVckesBnbG3Oh
Vr7psKN8MWfPeRj7rNfY+5fLsKH7ED8to+5MZ2a9D94Iti/QGnxs+GhOVdJak0KZHJMG6cNih6ZS
2k1aGdV1ZAzO038d1/x5D70bOwa8AcSHvvmg2zHqjNnDeU1KwXiRdDm4QKNsDi1u5yAXTXZmrnr/
HdFNXndbTOusc4759npZVEfNwBkwGKLZ3gMoIZGYbuhW90vvS7pgGjozY61bircLq82yQXedTRfC
IOtkBhmlMblGzzpVoM3mFGBG95nptUe3M9x93ueU1YZY3s+Gt1A3rfLiXG//vRDOQaiDrs9e9yM+
BsW3twyQaZCIYQHTy6r8lWSGf5XVlU9pGOy4FcZzPmnIYFVnrukD+q/Oj63+umy8WG0En2ES2HGs
5i0wKO/ZMUA80lnpeoqepUtLBDZKpHFunA2q6qBRKlpLRfITPCY6gT6tLFCcHskhB9qdkJDtuc1f
BJsJItvTfFZHGD2UqenWgxoHPtKpwI2kxzV8so3CIW+0FC24ksdEuityJJ/ce2NYEHChgnOAkpNo
qF/xytcDKoolvMemTo0QsUP8NAy++WeZIgrqYP+e+7TF3x0NWf+nr5YevJufDRfIQpQKqxxfY1DC
HvyNcxNmry881YYQw3L/GYJUjSrSlLYb+Drc1VBVA8h0GJPpizSr9oXqh7yNORTqIau8fEoGSVEW
OGmDVJiSH+CNHnHY9SJmdn0k8uBbYsMFqj6qbEl6eWEV3zpyXZAudzbcAH3hyH0xUV0GsE63QgvS
ZZSHvvH8X5bb1XfxjARs2xjV8qIy9P4bTS6VsdPniYKo6fZthC9yTCmYc5rcgE/UyI7GgvmsG9b0
aFo1Id5w9eg5tqMDfMVFykDgLEqZeNMpzas2BVg1XgewkBurANG9natFwVDhdJYF45BU9zn1MOp+
FCmvubvsT9qM1AGxbY/Q9kAh/tGGsj0grIcAKmOVPGSxWAxopx4wlxE8bN50tFO7yKLhIkHKdJjX
3eIVNMlCQqU9Pnw+3byf/gHfsICuKaE6vuOTr7FVZuqXKVxeEg/6La19c+tMeMc+v8rf6f3tR89e
kW0cIiku5HjrLPTPNoUsjRI1Bz3dcm67sNec/MfM8+k2JY3FA8fxdAv2qdkqLVJB1aagOxD+orBs
asiJnXuVeb06SrZaQUMjFTRUH+vXWOCQRnR+E8qyk5cc1Juw1eo2LEfKJZ/fwgfz5N+g1nXjQ2zW
6fa6iarG4isrIY9U9o2YiNyozLa7jMFChbFg6Hx+vXd+BUw5+K3QpjFSmSlPk/qmuNYTD8xhYITa
3XJhfyMLZh9dLH+KywmC5DmUwQcrNNdjAODO8Zh3vJOFoM6qcTAH+ETh98Pd77vDYb/ZBhfTJvw6
bc5scN4PureXOtlz0D0r9W5cUUj9M9F9GyqBZwac8cHrenM360/4Z8DNMbOovt7N1e5hx63s9/s/
91dfz9zIB+N6vRO0rZj5PVa1k/NzPcEh5+snr37bP6rrNphvxwv7Cp5/gJwk6EO1R21yoNEfh8ut
tvNfPh8l7zcmXBt/OWcxfsI7zxylmQ5zN6n0FoXIjYpG78C31Ow6uXhn7vX9S/vfJUg5ZAP3zvje
RIPQulam+GfM+LlHjM2m3/+vRgc2ozr/4TjvrHbDU6uh2Zb0aOcuZZ+YFg9tXNl3M9GD2zZPzsms
30uTuZYndMY7Bg4qCmvF4p8xsjiTsma7TQOEqQMULbxBHcSqsEWCQnKO0OPvRamRuoAThPQfMxnC
1Gyc439/hVjjLb489t/W37rJv7+i0egZ8CIpuBtyS7NxOlhZ9USQm37mCPPRG6QdwCihqGZzbnp7
v5jGshrcIwZuLZ0OyJSJyFGLODdxrSevk7neYExSh/ApKr3T1iL08aCw9jkpI+U47N0ltlZxiS/R
8ght2NaaD09d5nDJvLzUX9JG9+7Lsknuk9gy14yKhfKC7fYolYpVmGLTV5MbYtj9HSB4+d9LGjAj
8O+5THsUoU9j8/qM9hk6pLUMCDHYWP2dbt20Zx7+R08FZaprYKfhbZ9aWQbd742ZthJt+rG8jpzK
BVAzgswznOyxY3wKpA6qPzO4Pnjl2BN5HZxeOLmcWhQ9CMN+IShx2slgH/wW8MwMIPfMvX30Ja3F
Gh8nKRVV53TtSI2CBp2IwctXFoAtGuuZCmKrzTiTlU5PGKbZJOY2EtCyNkYNFzXwsmK8Ip1H789M
/R9MiSYmYrRKZEKvHru3o1xL8974q2XmsAx8zqSIjER13ntml4T/+dOlOIiVkH0lRc2/xZJ/Pl2B
yFQZIOkCs3fdXUUw2QZl1BXdvv+u3MZ1AqbCpsqDO9P+u979eylEUDb7feYqsXBYX0aEWdikmy8a
NZ+vGcFrB3NJuq95tzgHdOb0GbXKv/n8fv8ePk8+7bXwxyGYuYp6yMk2rnEUihuP84eSudOTvdos
R7ueLeTjUd+Empf86VQitnFM0pRmTulXPi3rl/JUvqpODP4BiL6vS6y/dWEdugXvp4H0hEy9UbCC
oQmBS665tJazoki3o77q+8o2e1KzUZ0ZKR98klCbEMLTN2Ntc0/uJjJaPMHGzPioxfxEn8O7p2c5
bgTl762hT/4jAITkzDP8YHjiSjY81NgscO8csEUNxNSbWHQAb6DbGIzsuh9ahHReop856XKofj8V
00Sh9UCsNL6l0909rec8KZNM26gWfc3GNoBhb5KE88yYFcjN9LGmo95bOuI2RN/5Q5ov/laPBTE4
Se8jEBAhCazadTdU6QrdK/UorIjifFicVZVI4hiqzmFV9W4J/SAFE9uvYQV6VAv7Mgbj8IM8EONH
4yzitcalU241OZs3gMxdjROj7WA1jug4YibrS7geRq2jVFOqfCRuvWRb09SC6CJharcyMUCMG4Nf
3OBndb5peeVe1Xljo5yOdHWTtwt6/dFrjRvk4bEMrdHUksCVbfN7cIaaPB2IygisoX52yHs1kkea
IXMeBmkbz2OsoIwhF29XXywRaJrrVdHOZDobQrdstUs5NbQk6Rhkl76fzJzWafjeFXrsWBsc+yJC
wTN144b6J4ztOgciso0tENmb0Y4RmuDcuaQ7hwyzjef2mFBTgu/ZL00UAkDs+Zq8afIx/uv86rXw
AvySLZe7g6qJto/cg7ILWHaR7jl+RcsGomqmb3RU3xFIEDcFKW3b8aafe6Bjfj/NN4NDbPxu1kbE
6UUOMHvjE8bx1JFPPIc0pbsfDuxrROxM3dnWLTCJbZyi4q/6FbGKIbb07hrBlKeRpd2RwFVGFZGO
gyZNkM0FKVII27IGo6/VjCrwSK2U+6WLERYibifS1KBbcDn5ZUR6cOONj/BXEFtp9MnacFJZcyjs
yC2vwSaDqCrpC29yKqu/qBEsS9D20L/DXDrJcRxSp96i5h+ORUsExb5HmoUEjhQcL0CS6v1OqLTw
brm1a7eBcLm1isFnrKq8txEujiOiSdXqxUZNWo2UwWqUtZ313PtFpUjll505dyYsQGQ49tCQ/oOW
XNlbTwPd2qh4UIHUxykNU9pCiAeIV3VISkyR0JoKveaaKEAVYyLj4osuZ8EgtiJyqhgRM2Ibky7m
ttad4iczChW2ts5JIVim9VHXjjHKPcHM5IQauama3YKdst0OTd9C68dS5qHE7vssoMvcLrvSmaxm
JdqNzsWCK4tyTW80ZGx6CeJ1BmJJcy2pxdUyapYMSXWav3edQTKBbTYSrnPuFOQg/O0NkffQNJtF
gA3faG1lUWQie9UO2iTOF3IvYNhjCDXq5saDaWjsfXTV2UVeRoTJoU52zTDvUrc6LM2IvDfm8523
WedN97Fbx5C1Ryrcm7RLp2syU5znkQXrR4KtptvmLJIIsUqffD8EoQBdtRiMOZFJOSytVJkx5omU
ZG9glw9TnbMNd3vDrq+tfmKi7PSBwULUj08W4miRv+51UfRqzbN86t3cJDx4mtzfhIJgN/VGshi2
FdrU68kAmPkyerReN//H2XktyY2cbfpW/phzaOHNxi8dFApl2rMt2ScIkt1MeO+vfh9Q2l0WqqJq
Z6WIUYya7AQyE5mfeY0i09qDUeA73wAy+iB6uujBAGDzImmD+hikPRm33MfGjCbFZkeyZwNZfCqV
KxToK82LZazHR8j0L+Ai8tfzd+2JyI1QHXoUfF3q5uYiOTFg2hrpRGYHSt92E8KnOySj44/zo2jH
w/C7YRRRDiQbgn52GC2ZtoBR3jAMcj/etG7WhZvcanukQNbaOtuUt86dspUe492wCzYIA22wHtgk
nuLlG8ODYLLKbsed7YFhuHBPnmibHz7Z/OR/RDxVYbWVwP7TjVfWKll/IonmfYJlWT3Fm3ANoedC
NHCitXU44KIUltNw6MN5wHT143G1/+Z6X76cn+3ju/9whEXAEY4CzCBeAq5kYd1a3giErcpoc36Q
UytKK0czZ+E/7oPFayiN1tAr4rYuaEF6VomFDx/4JYbciVchVyLOpkKFqenSbj6qgckFaAK5sZRU
e6Mx5I0ZDelDXeT5+vwLHTcMLKKXuaMtG6ggLNPW2MjA1aPnAnAWb6CVwH3FLToz/9H7k3mVdgNk
EsQR6ucSd6Z+h2mzdGlrzDnDYdwLBxCOJumNgVbX76/oj70IzpA+GTYKbtdVkfwIGzHFzLxVsJAg
tfeh/EgieOgBmnyTAs1EEBkK/tbRRekVcLVILcUUXvpATiw03UHLIqBiduBRHn4geWC31YCkHHiq
Wn8ZwZgAs2IOr80cC1NYGrr+EyMB3HiTtiNMM4WSYPYS9gC5cAdIvxuBPH7VzVAb3XEMsu/nl+1E
mwXty7mgSAY6Vx0WJxj85NFSOkD1SmxEGYaQOtjMulZgj2UjOGkQtKEBetv2rWpVjnXzYQy+nXhZ
gaY1YO06/l6mdvjQdfU0Y7/VMSNkbPCADZRp2uI0p6VQZg1Ia1ZZSuVWcoJ4b9q+jVpuUUIpKduy
qC/sRuU4a0CZyaATiMcRadBSWDPDBqiFKwltNY5p58dNrN1mft19VPiwPRBWYzHQpaqDdq42Fj+z
mtMVZcFCf5KCwWxAeGmDp2GILu0NJW4fA5OKMsa36AFiBRxbund+HU4k5xZPSUMRVR+bTbw4EKic
le3g0OFLZtQMcn7Tk62lrVtaWfxUd+0IpFZWfk4YD74HpMobGEZqeuFUOvUUs/AORpGIZnLhLJpu
bYH8jkA/hhJB70jXBO/AnfpuCl8TjdjLjZ1kfB+aPDZXYTENvZdSg/leT1n848J8HAORSIfIvMhf
FS6+pZZKl6Dnhykc0upVgx5n0eADgz7qtVCxXoq0wtordil7cRaOD00UDC9AbmDmKLF0b2W+v+6p
gHi0b8cdmVS8cRTf3NLU1m8bOvUXdtt8IywOnlmPEGwWBy0aCotvXEYMjJoZ3xCIALFpSz9FckfS
NkgACNcfq/rC5Jw4U5AFR8UAyZVZDW2xSl3bR1aKk6mLy0N6B2C32JXNOOwuLMERD90E4z2X3FAh
AZy5bHJPpUidSKBlHoY4Frr+UCNNoAiUnVFBxh0GpGNtZivLbOCRJXKXjSuDFvw3McnmhWP0eIZt
eS43gzFEIoJuy+EpOlnJMGLQBuW0ddqvoZLb2CE046sxGRqWT0r4cv7dT0CbOLABlSnUHiCBLUU5
nRZHQMDdkYv9YO1vSG3pTjYxbtWR3U+Bl1aO+dPUikwlcWyqBwPKwi8zTisYXWZLl9jScv0WwYce
Jx1fQ/5jAinKyZrP5CuAO+V3kVTiiz6N1o+qN+XBa2H5XqyeH0cAvAcyKLPAGro1yw+69Ktcq/Ct
ca3OkT6R8+/fuKaVL2VEjaAMEv2WoLOE5aB36yYyor1vW/1aS+C3rnDzSR8mJRl3iDRRGpp860Lh
88R5w9VDxYxlZSOjtnW4rmNUOaoIaGzWMT4dO80PpO52zMXQcONY2q9wlOrHuu3Fa0U5EgA8dme3
zljlw4Xg4cQ8qRRfZ1QeCkYEMYcPUqtyHQ2jSkkb07cdKt4mJKxGv6byfgnNeeJuApkHahYdZMBZ
R+gsVQtHyCfIM9ZTZG7kwW6usslMngwrDp8URGXaFZ+/2HIbtKvYVur7RDPEda2Yxc7Kqm4PHje7
i53GWcVhme8lKcIFjLwrvtAkOD6DKYBRk6b9IhMkLPvBTQA6oUH+0h21Xv6GkHwDj1BurvMIIS0L
fytItV2xB7GqX1IJPr6/GXpGfdjEBnR/FmFJi2dSNWk4uxdW1Y0c5CjjbGLwnnDghgSrpNIOh/tG
FuG1jx0Y/XerdH50Ude/OHJXy14HmtqGzZbVN1kYZNl6qlMLI1OsDBHTEJWiXbgEjg9l4G0WZVca
QQbqXIsjyqq7aQo4KV0ttpMbqhhibSrV+P+xJLYJapHqMKIKy86bU5Kitx28JFvk3VOcWnBvuZg+
BqKWh6YuB5Jhv25WGeH4BYGe3yCzw2vO5iY26XOxFzgkllkogPdEwhvM9ekS7QyEgK5rM+pczFLz
X0ALI2/AD2HYQEce7xMHMBw+VFr5AoXB3IZp7X8p4wlj+PNH9anHou+u6WwXhy94mXkIFYslScW+
q1CaSF/jOySe8on6ihU7GtBtNfqhVwakn1TlEKuwMG9jOR485JmsvV+mBWw8UV/Cxp84UKj/IweJ
rh/A5GXcLw1gK+MAns4UtdNTSv3Fo05o7GObPtv5GTgxFEkk3Q2UchBXXzatzFHRkGbxazd3EKGo
kGxYq2EYY81hXsI7WPOBfLgHZoidiVjUfCAAMT48JwO/rf0y0BucZRN9vIcmmHoOrcRoHyiiuIMN
jnlWHBQQt6S8AfNRmT4E0trR3uKooj6Tp1PwXAIgVFah3AYPmp0L4FUWP1zrFh41KzuayivLisa3
SdUQvHaIdQx4Oals3dldo5mbBmjKO3hW5Q2VlfotgZ75qkjKT9Up5Fcod/J7ZdZXdPiSzdSVcedh
NxQiXpJNiIX4cdmvpL6uxHZ2d5I3fthoX2qnlg3gXDJYoqbk1VeNFkI9gn+EzIqUgNZ2paKjM9dJ
adCthsLxP5UeguQ2TpxB2WBljEMQIvto3eRZilus6JHcoK6WCDprVmx8OsBfX0O/wicE+srwozeZ
PZx2hmYAM9pNbwYGlLhRpVC0VviySoQLqHIA9eu14VeicpxsdSAtI8RSM3nWhGleyuKPj126ZOgO
zTKm8/kyx2F/pNCw3aFn6RRDmU5/T+6sr3VcjjZFbKg7dEsElMahvnCmnYCBcA/KNHhm1ba5NXk4
atwP7VRXhCHOCJvOAP51Y8CSf5gi2aQui9PruobICQhP6nY9va01vcx2m2ip+qWSnWkDaEzfCzha
pHNy6dxkyKdeiEB/Q5UXO392aqAxPGMACA0XD1n0sopZJlg7I8qVNbU+3INstvpn2xcFuXGpG40X
DLL2OEKFeR7tPFQBaDoS0iTyYFQr1HcGFP34CpxV7pRQjXVnmqPBWu6zVYtLAYEYVL1bTekiC8R8
JUlrxUDKAj1pm5gSZn44eHrZhs4Ocpp4tKI4+4ADOoauHTraRziRq62mOI7uq9H0f9ZN1rYb4Zjj
PQou5RU3YaCTR2nSZ9PAZ7l0a89f/2KO5hLlrPQ3hw3LcE4z/FRqaTW4FnIFniU78ZpybeRlADve
Q2F1d6CFMWCElEYxyNDuc2LMm6Qzh+2UqjgHKTntk/On44ktTXcN+PmsEQUyeBFiAmgUtm+WtatP
UrvGLrb5oAykrKtU+KuIZhtdreASXvfoSLaAbgCuoPIDaltfnv5+HcJFQYcEbyEp3ftWVF/B0yOa
KaxLketxOMlYtopmnwxqgVLHYmNyw9JWMRSa9Rk6Up4/SOUHjQvlOfSD6F3CjJZzSSAMT4+1fwI1
i88E5WrjNlAn5aNSlV9mNXstjtr0bJTW+Il4ZPMlquzp7fxK/AbDHWwPcBUAoQyNUxDBx99v8sfp
QhLQWHVRFq6GB5C1nURT9rha4LWx0ZVyDG+VCELJulCKDEWDavJ7BA+Gnjan3QaUSpFynNycCv+I
p3vY5vdpV2gXUpLfUofLh6R7T//eMSnGLEktGR8Gq6dBesZzGod0J/g1Gin4XOyE/TcLey7LtQZz
/CmKKHrtJhnBI6jcBDsZ6HndFQq0PZxMkxJIrII73F7uChgQfYtw4h4dSiJ553cKiUF5vuX90C4R
egFqGIWZuFujg2QXnqonNJBsCfTi1tHySb8Qrh4X0i1ccajVzhJzcHyXpDLdajKrj4HR1F2q77tI
oe+CmfXGDqyOektirxEE7LyWQpEbtNQuHWi08O9oNl/YFkcxxfwks5om1iPElksSFy52kpbAe2WY
9JtNM3SlGvU2UKUrEQplq3aYQQ/x3hrRwyynlLZacunk+n16L1adZzBBFxm6zv8u8j+f4zOvrfkZ
1Lq/6wWIQYSRVfObKXQb1yyRKi7wEYIIS6bhJJCI6WUFhxRQDw8zvGRdB9m07zPfwr03kG8dnT6k
38rBTdUb7SbM/BJRnWHYJqWG2YlPaY+GmgyNP8YNNderDV+38NIS91mqrOXGztBDyOUGufLcVq/t
qmpez0/88SGlAolEuoikF4i/vMhYogiBytoxCGxqB5ddeei8Jm+tDdqy5ePfH4qJnXmFgBJByBxe
nijZYMYbwqZrdSwvlcQcNkUDDxwIe36hbPUbLXW4lCRgwB/5hDFCYDUPx2osaRRliR2cnE3o4pb9
SMwGhSWhDrFW4gA12NzJqLcjt7TqyHMwiAwGzHko6/RY1KNpMGCTZ5VyxMVtvstF0u6nPIFC3ufl
m6qB9Q9tltMWiv6QBql0T/FbeRCOhfdKFBY7vezEZojTNkGKIZP3mjmW+ww3kZtyzItL+JGjMh2N
F5RTNaYWNDKNj8P3xdt0xPOMKntsjeanHGRJtkZ9SXqIffAkG+7qTtomQ93COKaIFu5IkJGtFPSH
kZAahPggMClng2rsn4amFTi9ZoZRrIdel3eFYsMyKHsrSBEgSYxXtSm0n+d3x9EVzRvgB8QdxudH
RWRxRRMSVnj7xgj7RF14p+AseV+0Vr93JjUGa+lQJJnCS8fOyUGpnfIBzPySpSAxPhxNqGOsBK60
bx5I4/CCzBERQ/vP/DrFw/SsN3ZxAZ57jBfnVYlzgbzBsUJGdFHXCHN0D6nzQTrU4nyH/YGyKypi
+hWIFefKj/XcnfgHCYaEDuE469n0coDARatUkBci6VLJ/6hswQOxOygoAfonSFocApqOAGWfoO9p
hIxV0urfzqDRCx/liSBFRfB9fm1ummOdbkNgVOzoqHAMCPs/ISmaRpgZR7a5juh3XY1BD2QhHbA5
3QT5FKBD2wU96J22HF4IKOrMQ++mDTypLQDITMIefaxWFcRQyUZBVARBQcHl/LY8tVgzvct0IEOY
PP9iX1JriGM6l2DEx8q+qcNUvIxqmbiQOYN949TG2o9T/S5HWO1h1AFNoiMz3JhVV2+Qmhq/nX+c
E8c1ZR/K/hQp53bD4gxtp7DvEXJLXdx1o2+41yIMLkz/XRYOIdX5sY4Ls1SwuA1ZKfpndAHmSP+P
UG1ESoBvg0NFOP7gBaF5BbcOY96xR7OizqgNh9/Ylkg72ShIpMn2wvjzobU4xFUTqLzOsTb78C2m
Xkti4KGIz+B5GaVPkVEGno4KDdBvbsViivq3keb2PQ4wrafUhb6dwqxCJCtVn+veGC8EhSc+EnIH
EBj8g89kWWGRqg77Zy3ISFBA5QhTMnYG6uqXPpJ5UpcvPddvFCIQQKRLCWxLnwI16Bx6xaS8GB7Z
9aM6qtVXxRE0HxWpSa2N3EjIu1A6sFA3lOtgVWtxwh/TucziTBYRBeU0Kb3z63FiAri3Md2x6RET
wy+WI2htGRwtyyEMiosN4qvXZlwa+/OjnNjhjMH8IkAAOnjJFoafM1p6iInPaKP8NHUhVnhJBBgb
UYQL3/apFwK0Q2am4xsAOvhwf9u5Q4fY4djDJ8G5JgMH1mpDrns6/0anhrFhYjiUNiBTLucN/wlU
22aH3nwCJ2vXuoOHsX3Ja+vEvFH8pFDOppmhsvNV98fHmge5ajchJc5IERkKcHLtaRKWr0B0J+XC
p3CM+AFPSIbPXcFAAD0WkXJlIPgT0D8H7YR9bCuZJgp/SnafpciYJrmCMuCkTWs7y61bVcNLMc4z
yfWF7tzTUZTWrdwRDmP4/WUA+HWpAnFiKkC484B0sWndLa8zpQCzAE8LD3JsZNoVPSv5U52E+WNG
aNi3o0/MuI+gLt8VEU7EXpNk3SO/if6mxYbzEXCSMRq3rQHlFE3lxlpVAJAvYVVO7AuIyjMiHezF
LCq+WDERUjMEduhSs6j2rQoXf9IuXe3HlXEaTNRoOb91Svb8qsNR8HJxgIi2FTZdFdL+3YAwbjG1
axWHQFC1Ybi2kPK6i/I6uMvRyk3WaJwH35DKfZsUSVub1LAvnXHzh7U44zCX1GZhApNAYmnwk3V5
BZpVRzcpt/ovhd7MEnRl/AsN52mj92O7A0TkSVH6iTlC5+l4j297ykIXDrRjIh3cA7LfeZeAHT1K
8+XGl8CEypQXe5idNJN+OX2Zb5GrSjzaW9FDRXX4MRNTgyov2qRRN45g4vuP2Fa/qLioe3bV6b8q
uURjBGyMZ5a4Fw9NgFRKYVkX7sN5pQ5nDdo3CCLK/PyXT/xwJZG6dTAdZxElCRhsU+f2LXqqznWi
DfggwS3bSklvX2j4nBgU4X2+dGgTeKzoi006FVlXGy3KS7U/cegjg3WLGk+zLQestUtfytY5HUL3
/Il5XAzGlJcNgr0Nny+U10WE3AVmrOptXbpDldbfAjbRUw5I7qtd9Podao/IoqEA53w3zQCBWaot
quJmBsJXsJP95NUMmuBHjcLLHSgCdcacWeO3Vs3MtwvPeWJ2ZnQKqBvwOgRJ88//OHRLYBBlZBSl
q3dgnznosfVLFH36aquVSLmz1PRHoUfjgyKJ4W1EiG6mnus4Q/tFY3ghUH11l+dpGnkV0etV5Ufx
J4qMKfpG0YCw8/nnnadtsYPY7SB6CB1xEFs+rpWPZdFnPG6YYP0dyRCiE+hcGylItZc+q7V3qwlR
kw5Aop0f+fhIRo/DVBSQPEQJsrWYqAQK2UyKnHsKck8IKYI70VDlaEHVXrjVTw2FlMvcCCMRhqx3
uCaoe1MX1KjidNDcPYQUnVVhR91qRN/2wludWH4uGSRWiFJnpMiiZxFgdCgkmZ6FlSMPCng9t39M
miquJEceUQJGCRssuFbJl1wxTrwjn8XMgCNwoYa6mE4kvRIED2WEW5Sq9ETdOetMx4Hc0TtxIR47
BgdagMAAowCjA9hJqHQ4n3YWgfBBvNvFCDWz3QJE9mdWQdSbPU9RuI0HjQRahZ/obAbLN3rP4mya
dkVioqgvSQhhrojosJ2FUSShb5vSpTRTOxAuqniVuhdYGyK3LdrSc4RaYg6Pfup7YUZZteqA1ju4
JBB9XzhjTqwdreKZtz17rbFfDl+rKB1QFKlfuPFgBK9EpO31TEC9MTAjfARdIq/TKYq+nP8Mjq98
wiWwviT95DRgZQ8HtQWVPfxakHApc98rqEautKiX/354xjB0BIAUQwJDcuhwmEFpe6h1DqztcFSh
MIzmF3OYYKdDVqEbSZN2j7gmLEO9KK8K2SjZsBFWwnMRGEVJJIoIrVZjWPtbpVcpQZ+fhfmzODyG
dCBVFKqAvcx6Bosv1E500pdChtqDv8G7mQQQEpAmWo8muq6rJjGD7fkBT8Sr0GjlWUGOnIgVXxQ4
JBw4RlwOKlcNbLlDGdp01ng6GA6SPcrkuFHQQzAIcJeVV7rQrE2rtOWEll6ZJCiM+pZYZXVivQdy
Gt+Hft0iWNkmF0qxJ0I1ttkMBEfmYdYRWMwLx77oGglb1TQvNQ+VOXOjymArIhRH3omWgwhqbWVj
+ayXV0Yy9JuqxoIRkXnxCNDVvKY1fQkEdywGR7+MlWKViPRIfxdHTSplCvrDKsI9mPsU8Cdt62dc
BNG3wCimzzymIbxxKNH4XlxAQvG6vG2fKFyl+cb3bRwUElopqEegW/kmVY32AeS91td2PSmyO0xg
iRUaED8vLPhxhElcSd2AfYZfG1CFwy+gLwG5yZUsIZjS4TbS1QlNptEY9mo5xh5wXx1aYzBslMrs
70rHaox1JxfaB5LI5ub8sxyf1fO5CZ7sd4RAg+7wUQokeYnBEaOsRfEdkq9y7bTaz34omwt1xePD
hYFmyQuKp/TW7PnnfwQjUmCFKbahDFT1vqsocUTXl77F+dc5NQoIJ3YpyjxzD/xwlFr1o6BsSIbi
OmBTdJntDTn6z+dHOZ40XIZoFsA7ZO9xkx+OonY5mhCmErthkFfuDJjcoIQprmrV+Dg/0vH70B8w
NQ6H2bacqOhwpJK8eZaexxo2zrJrRzeo6eOE4J0f5cQJBKBap444R0GEtYuTv8GOSlNKHz5uHzu3
YTH0nwKgyLqqkW3q2ZpvImmiFZxcXJPbqXMTpe3WqK+WrsgqOp6o61wnIkQXPm6tC3f88WwD6lKI
ZNEwQfFl2QSir6D4fpJAPtXLDz9OVAQwa+0xsuPm/cI8HH+YaGDM6nc0+sAuLz9MDfUfjpBYWiFN
2PD5TUq8ihS1vgL8GXl9NOBOL3GnuaBh1bVvBvVzC0znldBZ/dsqC3T6IJ8DOlHQyQM3drj0UUZi
2NMo4roL8bmTp2FvqiK+lO0e92aIDh3ScKD9s5/yYi8LqR3BGyHEmKlV/OIQBKxCm/4M0suAWHQ5
okKBZH7cdO2HRna5Rgaj+3F+3o9XGGQ05Bs6YfS1Ufg5fFVozPAdubLgO5jhJhhJFilutGj0l5dm
9cQ1xjuSEXGTQbtg0MOxcPDjzE3xMLSDHDsgI0/man2YNMp1lxsZYr2BYfxK8skKV3MQczuOXM+u
L+uAp3ScafHrkjvaIVNtR9aFsO/U0zENc9T8G6m/XPRs1PxeqdOUqktL+NWhyLhV4f4+N6Atn5F1
r64iuZNDV2iwl+wkFFt0uh/tzIZCMpJI7IWGaMGFxzo+hcAAg7GnwUBIxJdxOGcYTySB1MQp9itt
ArZNT/cmctx/9yoCYw2sGSQ7/5w3xOEoyhA1Mu2tzKUvJf0okjC/ppU+0e435AtFuKMXYqiZEzkf
4pTMly+E/pVeZDaAFKfHkq+LNLEla//bFVyaE+BgzVlGAsXHZTsk8yWsCnvE3GEoFDsQV2h3V7a1
Pv/xzB/HQbxKvD4ru7Bp+IKPCt9hYk2Dj/atm9jZ8FLGofaioUn2amm1vAcHba6EKVe7AXl2NC6n
/O+vmq6Z4PA4O35nm4erFvqdk2cmORZglbnY6mTbwm4xiMkxcjr/pkdJEWAQMlmWbbbGJHI6HIqK
QRpINTocqpojXJWuMlXBouoqIFLWmkuKqACTjmeW5AtiIv8hRFqCgeyeQ94u8QQhN8c3om8R3XOp
pslAUDK1d1wjHvCQGFJN3JttiondCLr7e1JRIVvZuaZ/hAJQ4DYwRP99arTxmh5yuy2RQ1XdVDFV
sPNpxhUjCmOE/E//ewKi40wNh3ECqHMSSvsI9MFsYJCUsvGEpUSrryAfANSiLor7VqCM1XPgq43h
6qJHdMJvepTurKof0yvdUsFpZhx4Lmxs1NhkIWHE3PSdAo+50eNwHZi5eldLjh+hBdLV1y16SUjg
Z4H9mQZjtzOLIZEwO4omxPDBlUKW7szqbtZ1ilA17DFcdKpWC1w6+dL3yAr7ayfAEQcifKixH4TA
MrvtLek9RyXxTVi+ShO7Gr+2Vq19iCiX3gs5NDIkfYwgX7VqbDmcu610h0OuhL+63hcoBhKRlDfd
rHazLroGhU/iGST5YnlCxgesSyTtJzkIt4OOAM82FWYwrUq1QAPSzgvI/njIyWupVp33FL8BXhCy
2NcC01t9JbcyZlbSCIvrvgl0DgUFnUTAeOmALVKbjKbptUaJ11QSTeg4o1zLMg04pUcbuqnFty7N
UxXR83pCpquJhucmKVV9bSEq8IIPQ5qtW6fBsAT0bWWtcrDo5RrSCy0HQxkRL6qhbRerfiza1wl7
w2fU0OkuR0XZZJuEXSIAAhZD7jl4KOZXU4F0ESq9WUo/oEVfFo8CiuvrDuXtbsUuM401usp0p6rK
xOVqyAqE5Uge1WFtznS1dWxNyUc01QMfEbr26koMtvJNU4CcrIRj4DIEhKp9bZ10ktEW7IjqKP3G
NkZmff4BPKIdnhy5LV9j3dDB9AGDYoeQ9d1QoJcVt1FqUNUhAUsAIkrrHuQGyUU3C6xqJsvbCHGk
Y1DMlucxIhJ8T8FK+L31gsJHlLta4Nh3xVR1Nxqzya+zxGwqp3X65E1wHPHELaceKHkymxSwEa0Z
axdjaJbnWGtQl+XIO3/wHB+xXEyKMkfhc+lueTPpgACmNiHYVUoIMS593GDjABO8KcNQ/zINxvjS
JwVCJbgNrlIqKxci4GNY4qy7NNPLqAYpc3pzePLVSD05RUe5LkXRAjqbk635btN9afY2OIzJXKtx
1G0R+9VczcY1DPIyxRsbaJYCRGVFHB96HFHd4/mJOXGPUgLV4D/+Wy98ERgAZJro0uvIrsuFfZ9n
yfBU17JzYfqPoyJenxyAstFMLAGYefj6FGLUVA6i1JV6Wh/9tPF1B1Nk+dkQxsbKjFewRDeRPaEK
ienrqAPLKIV8X6XdhdrVUaAKthrqOFBwkOcKQfPhgyhqYTe9CovJ10b/h4MpxDrLp/q6NPE3+rtT
y6dAfwFXAQJ06kKHQ/V62SfEn7NzQWFtCy3xfxW19betC2jvzc0laqgQVNhdh6PozmhYNR0lnDOb
eNPrQn8Ow1pcyP1PTBvQmlnDzaLERTdxMYo5kOMW1Gcqv4vx6qimDfZms+qpdSGDO96QgLTmzh1I
nhN4mEqjQ25hzO0aNh9FHFrjxi+A5J5fm2PYDSuCLSbNQdQFZ7j94Qu1Rh3UUYh/u4MGCW5JGXUb
d5LjyfZaP/OLVV4ObYkwC74EKyka+7dSM/vcHYw+moXmy3bfam3SXfhQTrw9Xwl4QCo6nFPLDkod
lIledT0SI1VmepASbS9WUP658PbHcRG3DlER1VGKpEebRqV5GKr5bP7Uh1gaDEH8hK4MVPumKDc0
co07ioXOF2XQsOHODChyqtQEeE8UxoOlJNELc4N7GvV651lLHHNFob3/+1Nhks8qIHPQIyHcP1wh
fxqiKoppJjkCqxNZbojCHdgy56fixITz23+XbolLSZIOR4nVssack8qtlShYyjltfycniXJhu534
fIAY4arEf+bi6+IjNdrY7PpIKWbDmwp1HLB2RhqWu8TXs0tre1QBmTn68+ICnADoeOQD4Oc593lJ
NmF18kOAc8xrNDnjSxsawU7F0/2hbZX4i/BFiIWFar7pXWw8lx3Z8vmp/Z3qHuY1PAlVL3ABs3vL
cgWDAtVvPwSPZ6ItFl6N/iR/DeK2+UEuEoL6gjNfr/qyz+xrVMG0V6Uvo+CqM8MxcVO70Z98OjUv
SpxjAJjFrbxK1Lzdj401BF6CWudPBFnBlKoUea8TZyzqzTT18kfc9NiiErdSVY+KNP1l+32lrnOR
U1AM9cl8Of+ex4tLowVwI50GZaZxL7ZQE5lDoQA2dJGajdZc7Tq6xZH6VYExcmGo4/wJXjpaqCRP
oJdQIDncrQYlZCgtDUNpWqheVbI62asiyvU7W6NxtrP4H7DhvVFe8hQ5MTJMExqrVHmoHywBwGZV
jsgDYS40qH3zmkWIX2OuUW80q9Te1SAeNrpfxq/nZ/b4mKJ8hqMD68h5Jf9uHf5RcUYOu2YHIYhq
TzXAUb83jDcUvYzb2g8nQon4Ehn5WCZvlppF/5MCBl1PlvVwgmNyHjnRYVLEsVI+pfaESbICz1Pb
lMJutf0oNFHh06ZJj4HqQBm04yJ5spysxZKsSYKHsPfJdvJCQtVLAUf6FCPrvdYwE60BG6Aku6fz
U/7M66x6DLhdaAMaQfgNxyYH2U/cuB5q6M/4PGY0krDDktqV1kpR4hUij+ObwY9NaYUdZAl3qy0q
KGG2lCprUwdMsyYN039J1lhnuwg/aH1FtIuGbFlhVBpO8fi1kiormKGNfrsbBGHCKiNZb//uaQem
gs9+LpzM7lDLYK8yMCXFwBBvsqmubyj0t9AVMFDWYSqsz++QI8QBJQt7RquyaOgPOPPx/scOEVCt
bDnsWmraVnIbqxDDZo2uaoc3Sbkj4xZQKCz1zs9j1AHPj310dTA2pznRA/U++taLvQLfSxIwKpFP
gRF2BQIBDp7qaP/OHP7Hz+F/is/84d/nZf2v/+bff+YY14QiaBb/+q/b8CeuoPmv5r/nv/Z//tjh
X/rXffGZPTXV52dz+71Y/smDv8jv/8/46+/N94N/oWgQNuOX9rMaHz/rNml+D8KTzn/y//WH//X5
+7c8j8XnP//CXCZr5t8mcOn56z8/2n/88y8QGX9M+Pz7//PDu+8pf2+HcMn3ajz6G5/f6+aff6nq
PwitOUGRzqDTzVb767/6z/knivkPAhv+fw7aWVrD5CjLKAkE//xLt/8BfJETRQexxg9mwFadt79/
ZPwDHMIM1wFEApMasOb/fvODNfq/a/ZfWZs+5GHW1IwJGpCd98flx2EFe5nDfgazAnK2FxFzjnlh
ixkswCZbeveHrVImTwEYp12dJ8ZOU2cEapPKG9Ts17Lq3yHqKu+slMpCZAXahlqm4caYcq2jOH3x
1dHcUM/XsdSNUpjFvbzys1zbDNHUQ58S2m2hqc2uMMzvc/b4YEVWcWWiKAmONof6nJjfYMB9dNY2
bf3vFR7us/tUe42J5fRA5FJe2Z2vuSpWitdqKEleEeIjuxL24FypmiUeBpEProbs/pbDY98UkEzh
WzwYkvMe4Ra7KorpBj2pG0kZcMlWG2mLJljh+a0ibTpJ0m4Hc64FSWWFJFOGIOQs9rTBtTXdBnId
Pw6mkAcXw1D7WQR56clNHXv4cduv2M77O+xUdWxR67DrVxU6Veoajy35GU4+8hVNLj0XtkZIMVRY
Lemq6N7ieihWSUgtDRdqA+PgtoJXZVsC3ceyldG7thzpueVPzNNZNL0HTEPzWhn9Mg/JS6xCU733
r0MJ2hXJoRK4iozVsCVMgUpn2KdrURvIJEpBln+lYLbNrFzygnws3iF2iA0OXNC7MK6XarqYVvyk
i06nYpJPOAG2WLvjqRsJBxXUGredyQ+lG3pa+Nx2STqCEw1Dz29YOjxKYplqILgzt1VA+II2QsFp
bC31rRuHdh8FI2WEuBx30OV/aqP2mScTCkST6SUkL78SCoerOJBa9EyjqLztp+laKb4oyCoqTbpG
7iLCXjbB/RnfMC6Vls6IFbTj11EJ6usBhZHveL1eK2irTQVWdFwb2nYqccC1R/1pFHm2rzvjZ1mC
D5Skb1gx7VXL/5HH4h4J4m02yDsESx8rx+IFkoZVFaP50BLBftYg71ZVPlVXFVxs15xdQIdGHrBc
UdZ0ynC4LbtrNbKTbaukzoOe4iKKoBlEZ2/0d05otTei0NKtrUjlOjOqHxSDd1Omyd8HR9JxQgwq
Ma0ghoebsJOzPQ6Dzp05ZQMGrq06vo5qy6/T5Bg9fjVLbuCMVZ4cl1/qMilcuy/s57Gs0y/D2Jpu
1hkIsXa9tKPu2t05lZWuiMBnbVcrcDMzGNGywtZ8QFXFAndErU14/4u5M1lunEmz7BMhG4Bj3AIg
wVGUKCkkxQamGBLz4JgcwNPXYWXXoqqsu612vUuLjPglkqD7N9x7bkFBsasol957mbKKtMf8MnUI
/FH8JkcHeunRTCrvc9ZacVVzqzGenbo51MfuHYHSl8vkEUEt5U9IyHMSTDOhgSwWtVCi9Sus4rNT
dYuRVcLkLIQX1RZo6Npu3+etl096k6ZIfzGSQTGtwnY0+2ARdn5x5fx7rYgWJPeE3ysp1gwBwyOE
ZtBnL2wt0ikNvtdjjozXr3RAtK1BSGFFwpoY0/S+Dd1ysQdNP1ST3VywvDlfZBiBNjNdFurFK0CU
k9YJIvto8ULho+0S45zdVWXrkYv99ggdmYkTGMmMV12Oa5CUZtiN101keSSwJ5y9SclrvaR8h1/b
vvZ3heWQj52kgWMh590KMzA1xUB0NvW9Da7klkj9MunKiUFNLUeEme49FwbiW47pU8fZzzNopTsb
qslVjkMV5OQVlyk8y6bcKUWHNnsHJnNXQmJj6TUxSyxOCGc+eo24JiPft0H9ZtMtQiaN+1UVAOlg
+iXEys0RGPCL3b1kGKLh7vY7qrpyx1IdH4VXOpektyOxGn+lR6wQL+dE7jYROI3C9pdVHbNmdrcI
be51V+cvPmlYjI/L6tQhdNkvkBzg4qUPxUupnukfiwM8rO6NXFmUnkuUl04eZj2T8Kn+gVdjC/qZ
PBnbPjVztSP/5ms1dI4Kzz2PlQaauUU3Y1qDf1xobQKW4vlbVi9VAthFH4/Srk8LSTd2U3g7UyEq
08smYQHmWWtkzu770jT8571c29HP8Rk8SO/tNGS8/0TXk+lCEV0ljwghJxTrn8EoVKxPXR3zpVsO
udg+ZnJGuB1sirRVTh+2X0ezaGfyHdWgeIj9+bnooROmU7pf27HbFfP4iIexsegQeZ8lDblIxAKs
fkdc92Y+ratxGEWqPRuk/j4nkk0TIUC3evNevSQ7Y/3nF9PLyB3yZy3pvpRYgKejp945psw/7bSt
OHBrXiSnT+hiQDBdTBtscr2TGMb55mjDiMOR7KOt3ZW82U/YGES8KrFd/cJYfsypHA9VtR09VZSx
DZyFx0OfIiQg00lkOqkCelBOFzjPTkC2N8OkzOuMOFl9M8jk0AYdVzBblUPGvjgo6u5zHhDZaWP3
isDMOzWrSxSswb2Z9ktyVH0+xO1UJ5zhvWLB0bw0GNlQ8IwE0jRx3Q7VAZWjfhrXzXobjSeG0CpC
AeJEdoXwPLMKHSCxZ12G4mvDEByteuK6QdGOd0ES+yFZebb6UfvIhjKLeAiNA7ZV/3kqkaRSTKL1
w/7LKKNYwxZQzl5vujwLeQlO7CiVYP3tdbgaWlrwr2firL062uzpqtd8NCxU3kWRx8IZd9JiBU5r
gwk0u/lpDTfAjRA2cG9kye+K9yKYvPGLqB/+brGoEI1Asne2PPmU2qzuKVhewmFhrDhEbsWbny2X
Ue/GQJ8d+ROhD3xIMpyTnUshlu8Kjptow6tabyn2c9WpwG95mmA87znWP5Qc9+toxGuunbeuuCzl
Z1pzYRaf/lg9OXZ1A1WJeaCNbRDXQZ+Ju8PuaRAk2ayvTWG/pOUvv2aKDyMm9Vlc9aA2yquf4IkQ
x7KdPs2Jy3Ueonlsb9YkDvKBwy89yOxy8XYswjgXxXhXyaKfZOOgRF96cu/7o1OkHxYcGZY0zl3O
2XjIlN8S2iee24VNDSmk2kwuy8hGcJd3sSAxo3Wqk5V/rtLeT7pPFGPdfJdLddMHE9KI+cqw5bPT
s5NtTU/DaN36Vj6PPDCbyonD7v02GsQ27AY373fAqBWbIPuoUbaiEib6OJkTH668kT5VWXrYwBGQ
7sRnBDkwrOrmpwcHPchy76dG4tcOivUaeiPXA+B5L5B81xbCwN16z03WBnNJiiMhEfaxkI55UGUT
Yzz72mTHxp8dOKDA5Fm6Wn6wnMaIJi1hW7hYr1PFR1nq67RzRS7vXc9/y5Fd+jvX+p9ZNhc706y4
sfvSPttT28T+xNrZbdaQwVyCZSi71qv2N/Pda28rHi4MCEL2fwgtuWLLDPwli/wx25ePGQwm+53I
+yEUj1/Llf0nBRv/DT1MOxnlHhWTtmTrZ2WMfI7FXH/yoNVEh3UfVameJs/53Uz6a00b86Tp1V+q
s+5EUrb5KXrxUusjv1VlImeB8669WrXx4iE03KfmnNyMQd1lZtwZVsegzuOhXR9vothP9tLEKz/o
oOtp+70i/XiF9b4c8+LvRFCbWXv7ZB2b61ZR9fSVg11+WH/qZNtevblk09R1/q2uypLvSi3vfKee
vbr6A2iIfE90eTD09OO8ArdCzQ1McMYyHvUMcS4iGYAxo/Xe0XefW7CtW1BhrRhJgyAOu1zXdy/v
3F/AEL0wa1V5SRj4RSToYQqGXsQn5Y0RyBsO81ZOkcEcD2qTqALqqSbwyzwPW8e56Ssx2kmZUmKk
2XFuze7StqVJBmk9QRcov6YkuaNDy7+SPru43PRjN/s7gFHlq5NV8lzj5txzI/ehVfI7Gi3b71ZN
1rdoO/NQg7Qixs/Ujq2ncfQ+jPFBkc78YaHkmSH0m8bGjIQPw6rPpk96SY58bme4jzl5b0+nVnX9
65Jtw21OcifQLbd+01ajxOwk6zFIa96OhqXokdtSnnVSBfc506jAWDV/J1DhTYgi/J9eB+lzTE3S
ozjT401h3J7rgsX24M2gn+Arl347nRDaVIG0zG+jU/6fle/HHJRpcW8q4KWFxNy4kJf88Hh/ZR4x
ABr83yPAjuZUtxPGpNSd+mMPYvt9MZwtmiyC64FR9b/NZJb7cljPTZf2VdCUhv/eT9zDcB4dKEij
exJE8EatV687z9vWwK3nNZz4rX5oDErbEF2Ye4Mbl4amMtxD6Q7WYXIUTARGptqBsIokVOP6odbF
iFK3s5BDg126FX63HtJy+coYvjWR9L0C3pwkLQEse3Lry9IEE+Ku8cpJuRtZEF3LafAjYyOuZx02
8dNXrbmfnFGdjIJiIASJZpEhauqoHdI8QAIQmrOjIoIB5z1Ie3kawCid4IxNZ3PY3l2j1D/UbBqh
zRrmx0a5TfIIy361TbDOC7uODRKzD27aTGGb5dUd/hJgJLgQ+jmR0xAZTQNUyU2Ga4VAL1qmwrhJ
YLGP56j/5yxGFUq/NK+9GOPcaO6L/1E1GUmEY/3Dddv228hqVM8uiROpSMyDqVVNsDXyt98MVqzW
1O+CZIVf06VZF7v6Ii4FSrfQGUBG5Ln9hR3Cfm9no0cHjSyOkMH0Aww+jY3tkFia1kucZFClHl7j
K2zgt6K356BXln3E7lfztNZfY83zlfRLRDTjcHIqcBNEGHghBgbvbD6+kUvp/yiNrnyZhL7ssdkZ
UWflzyId/tksI6WdqEE+u/ZypTtfniU0jB1BaZ+zjfyftJrs0s0llHmTrTAcM3V2de7tQiXFvKtL
O8mDdive9XbdnqqVlIQ+o9YftE7F3CBb5pM2MZvW04N2+elNrTzASnV2+ZzYe0LFy0BXrnt4qIRC
180MXM0YRWxwmJrBa0lmlDkz1pQje03nRaT+epDuXMctiRBN1MjN/jTJmXhB2GDeKdTsX8Lrx6dF
n/KJIlCom+RM5yTKrD8a7nBH1A8FX0eMS5LUL7XzO5MHwATPaJp/p8qPyHw05T1rx9BzDmJsfq3c
6Scya7PQb7v64LuD3PuAJik7FUtxHxPYC4sPcOdlOf8QFletRhrab55IeK5erx1qb04v2pQTyFls
9wIx0ydvfHFehFv+tRJrgTbS27EHWPmtslcO1gL5ldS3N3NsaBcA7/7IasP/bNRI36JM+UU4ZnNc
E1H87K3Jo5RKDI6duQcYrrl1e1gnIypbFizzJKs/Le6OPESSR4RTqoytDPuJIK2dlrUuy1IYt9lX
LQo0sE46nkF+pmRLeppuxCMOA1J3Fku7LxS19HVzn35aVgpPvrar6StdJPbYTF/ae+M07XPJa4yr
lrKR6NW1vKwCrcDObqRx6yj9jrmoSeJYPVk/CLiZcTWXTnw4eVE/LZUJqxvxpuYHRIpmWFZVol6n
pVFbJPiRJLJL50mH+/ZD6wzrWBvadq+Hgc7UcKvuyG669aMlk8lbpki9Y3fVus/WBnYvmbIlqiiJ
ucQ8QuzV8EhFmu3CPeOTy+PWnFaiAWXmRTSi5i+7QmCmL4m2L9E5HDiXup0tscOuxubSLLS0TIUP
zs1tx5MOqCQPmGjIEke8ajU8X7b/K/W35xrR1jvRN9OpbuRwNvuEkQ2tVcA157sR2qCU7DTP6aNc
rnTVRrWRzJN4EN/b4zz5iKHgEXLaN6TFMwg4ZVinQwH89Ap6ajna03xaChqmQjs3mXgjPiS0pLli
NpD7kXZkSkFuTqR5HCxqr1A27RAiqKZz3xZ+5b6PVm+Le+va1Tpq+4obMjFfeBVH0x4/LYdQkNXa
FZOXRZMjjx6A66J9PAafUuFMcY249rFWJA7wOXiJ6imldL2vnjtENp4Hm9VmkKOxwEpzxtVCvFle
ccWovDEjMDXApGbyYpcfZeW8dOsWmbXa56v3Zun1LpfJHKrloKq/JbTHcLZU4OTO3d6G9o3OcI71
xfsnpIYG8TbN7ezZoxVMAkqzMcvt7GSOcyKmxHlk3Ow9Pf2t0uyvMNb1Qn7vwV5tFcLYQFRorjOb
x+oH04uSPGB+TpFgCPK9NbaXvIlJlDw3OgFMdWafPWH/hgdNTTfnGb47z6eC10MSZ8fA4k54KTOi
+lCX/11Nim+3zes7N/DO7dYlNAoGgS6aIs3umHeYTCwzy9xTRN3qx4FnV8WDrVqsmOcNK3Ac6jw0
m9+iAypdmHume7uaxMHAQy649NiTWhObLNFEU0mjndp3u5mjghFKrZAM5sMfc3Fvm2dc0Z1FU+e/
N2yeQq2wsntPC7jnAf1ue4CVj+exNYyBH7c+telKb+KB99ZXnooGSZZgHfGimSsG7S6lfkFT5njL
rhLo5hz91bLbnYdDyRzs8+KnP13vIHNWTHIOKtd/27THbMw7Gwpmy0QaTU0l63bnzZuLyM6896Sz
71IzCNQlUlKN2g1UUDy1y7eelde04BWP5kIr4OysdfnJfjqgbtgvlcvlXj8VyQUD7UJoc3JSVX+n
Un0qLYbEbeWAHky8L5nbKtrWx5me3rGGSvzerPS6xDyua5sFrZdEuSLOwLS2iCzzuCkEGb+94QNi
ZpDS9tI6cuv/KNC+JEweo3kZLngw78sWpZV5JHAcVI0A12WjyZhbP8zZcAT2sjHitgRPIza32T0x
qkGJ2rscPz37J60pD2M6nhxEvgwOE5tqCYmeBubcnoFgtAflNhdHrw+reGbySNmvAGe13CaJIhRH
NehPeWuYgZGrCz9pcIYuGAfXCSvVLId+7YK1Y882L6CpGP49K6/aD+XId41E6HH254AZRMCg7Din
Vsq0/b4JPWZ7FqXOt1IejV6fcJn7f9y2ikVRjkRU/e36hIG9tY1XnRDrlx5qT+RmHUcreQ7hUqCP
BpZnRa1l5gciSRueZZyE9EHfFUFdjZXxdLfa1ak58KoFGek8R326SzZGbFNzyqQk0Mz66vsfhpeG
s+/fdN8MZe7vXWl14QzQf6ui3pCBQImQX/zci9q5zwNlJZHTnXxlREp+dMZfLze+Kc5VMBiy32mD
91w2Ijmm9nLGm8AXniCw8zIjKE3053qU18Jm5Moh/6vRlxsdyLFW6mNY+ou+fvjmcG8kkhomTO5O
AXQ8QF/5KPIizmhTnI4PpcuGsEr6Uz6NXLiL9g6wHC0TO40l7PXprBMv7tVbtIEGNvUxsuvLWjZH
LfcOeH3Sc8/fU9NRGAvJnM9EgO3bOdb6i8WciiLIOnlowJPqnblDUCbvUhHTxonibq+GOTHpH/e5
H8/MRbuRNfSKUJUhy6K7YVJ7V1YqQTadC/nBURRQcwTMIIIk61li3OHNvi+Wwoq5otsQz4797k1D
aJhf9vqrHN5Zt9Ds0Q5yHwycu+22nHvE1G63H7zPQdfCsTNCg3mH/igWxuZp1Ji5TSVaJM40+smP
RRuIE22r86ZPbtABwXgbiE6IJhboO5NtTViZ3tuc+da+Wcy75U7rVQ49fYiZAMYa/1qLe6rLdmeZ
0w2zfb338748WR27BuqXSMs849wm6q3rhieJbLknnYqnuuEjy/yaphHpcea228VK+mgTrP+LyT1k
Om2oieVeX72XYrOcnaOtquM10N+tTno2jelnY4s8ZV42uVdRj286cr6DN9rrhXGWVb2IavzLFcT0
w6WSsbLpgrhND4rycZKPq3dLinGJASETC1ky+OD4ZaPxmaQpJsV6G16U/u5qYN1RrFdK8F3OhHPL
ETkc2Uwzwp1erZLpsENbIzHVuA9T75akn+NorRcXhCa1Nfu6+bPr1oCdqLsf2vZims9bz01rxiWx
9chPFn8PIUDtjMV9y+DjAU4964V+67ofqp+ZcNdvpQZqdh4jRBNe0OjGSRXWXtVs2Jrt34em5pqe
cvVI8am8ZM8oHHSX33WMALfuaumLcyzH7prrNsPcLsr07N4xyGXMks5k1vkvNVQfehl74d9SimlM
3HUB2z6pmSkBSAtbWqRAL9lzDAOV1uoX1TVNzoVpTwcI7il9SCIP/tT2L4bvfhZ5mh+HAQCD0ef+
7aFRPOWgwTLehdB2O/fqy/pY5+0ty/ZSoO2GkfCr5Z8FZHCSgTmXSbhiZFkC3mPj0DBbjQ1fOQHp
nP2BOF4KIB5CF8Xdlq5jIBzty6Y2LH0tO1A8jLuHsiNgf1CFiw+vUnoUR2pEYF/98KbxKaVoflsf
AvsJIUlA93ZfCv+7VlZM0s5FOV4eb1bzsVbaE6OEdxQRB81eDkbnvWyojaNRn5hY+TPTffsEH+1F
UNZNA7vaahJBBqwadOT4Xkv24qiUQrGNFsPfHP1+KdXVGEZzZ1sAe6Bp/jOjhA62wusPW1v+ytaE
CtHmvppL6qpJz78L79vd5Itr5yUjB75O+nrNU+vdo1PUGL/HQBaYciB73dPLH2UFCqpeTMzUnZWF
PdKahAC/nH3EVp0GvE2xP2S/K49VXsaswOAmTPXXzcuOzcYavsVSEOorTxsK+sBbeLqTNtLT8qK5
YuWIUewQcCNnJ2cuTozYkr1q5zWeZeJEfoW9LrVE3JJGmDk9f2dtQ8choTlvpRZumO7f09ozwGg7
T7OuU904nQ/etbzMWWLgs0CrD1Lfhur4WLnJF25a4s5xBob+JJ1YNupvNzGimBwU9EkpjP02pERB
o0PapVgbnspK3PJCjcimeWb70auPY9/Vp1QKzptumSCB9qiFBuEeHGP8mWRbt2dgYUaqTzKsE/V+
0YxXvnzPfc6ohjkWMjrSSXZyG9ntkvoTJDDrPx0oL3xzVkWn1suzqvTij9Nb7dGTWX/a8K4EyzxZ
TPBWc58buRbZpQ5sBODRvncydZSLPRw1B3uJ39Ql1lKogrkojMAsClIHN3+MxALhG+G1RLPE8HXK
G7nrU7R7S/6h1dR0fVHExozmwBSEbTm9lkeQEj9TVkbP+OU7qNgGrrnFanaMjYoQZJ4WKW/SrmKz
2Fe0M8qqYsGs7Bev69S/EXb8VU26trf6zb9QGmLbHll95z0KHn9oaE5059rSAOdgUEnu1fojBuXi
vd1muHxTZx/7iXk2MnomzKv+jFLPf9q66tY6ZhPn/tj+GV0LXZXZ6xdTpv6vVQ3aB/mOy2cOJjS2
2mll7pky/a/lT0NrHFqd7alzstuamXdtNh9DWX4Br93a10UKxfCTjUUhqPcW2UcYmf+UnYgyf252
rtnLkDE0xU9e+kgUKBlqavEtaAurOlqVh2rAVM49zS0zqt3u3fGpZwrTQ11gJfNuWLztkDb++jaS
5XsggHt4N7XhWht6/pMlCoYznMGB0S/X2uE9bEURz3neHd0c3Rva3OvUoGRJ3Jyc3K7eM4TasYcT
u3ps6mM2ruCvhcqPbVbs2wQXMlOva5tU/U2p6Tuxh2qH9IETbdjMIVQZZQNBl0Pkd/3J1y9rqn+P
TA8yzdhrQxaNonnMpvj2ZNa2mKDMhYBtbr8O+jDFLbySAwmP4l+69/+R+ur/qqv6T3qs/6NO6/9H
9dWDxPC//kPj9N/UV8fxu/rP2qvH3/+X9srw/oHgDYE+/mUwCPaDBv4v7ZXzD6D3j0QnQL9wpP5d
+vcf2iv3H6Sdm4jtsCkAQH6kpQ3/0l4J+x8IsnxgXY9UMEYX1v9Ee/VflKqYFNhUY0F9OClt87/x
ZFq75jxDuseuaVTnwtW/HUr1sBpNcdhMpueZbWT/D1cJArP/IrvWTdAaUBEegg/sQTjw/7MSEYpb
2VsGY/YO69n23imvaI615nVuhDXPnyKq4MK5tMnaQUMrvJauWSUG0hzLauS5aDS7PzHmrfq9mFmn
7JLBpT6fodJuR1qxftfx3v4xUkbmaMKYx4cYF/x2XzAG17+8qtXFofN7Vkg6FNE2skXRcUzIeWE1
Xybi3PENz1FEm91Hmk7rHw3XrAw3snWjtNR9GSTuMH/OZZHN+EjyzQxNH3zcc4Gb+9UpijKJZtUR
tIhPlAuDL3AijtXmW5+2Nm1prHlIYPjVFjVx8j8ADzsiOXgNTZEbYGLQwBchjgRNUOOvJRHOCyvk
lZk9ybHnbMaVWEWjW/VlYPa9pY5jUi/1ffBzHIdtOvsxE4zppcgM42amqYdrA9H5V13rN00u2RAR
F6auCNeafdY7sxPgvnc/66YerMBuB6t9xqJG4i9HxaK9DgKp1G5UYqouOgQ//J7EVnLpZEb5pUhI
+lh0LdnhqXfAFnd19+V1Xn/TG0/9glQOxsq2S3p6lMi80FblFN2GuwLk0tuhViQo4MYOKgE3/0FY
N7xwBBxqHNAa8ec9Hjm2ljUpljm5vG6wrSk1aWKK1zkpXXsvmkowB2BeuksB2KEkUZUAtlj6cnrO
13WeX2F38jMTp5ZfjARoDZFok4Q8CIbeKRfBqcjH9qkcBo2Grq3zN9dqjXxfpINqduuQFL91mlHc
Z7m0c2J4Cf+IFzF2fSi3DSATBt2m7ONtNqFWh5tHStWtL1i0//FEvxiC8GtZoDKxyGLrULNNIFlG
LLB1OMm8GJ5rve2+MNrzP0vN4rOfLTb8+zEnqpjBMYVue+NHr+SektiL/EZz/aR/LgdDlM9STGOJ
KqJeWK0yt82KeBwFzxc6NH0A69hrKSadtW0mFSmTKuFZl1NTvNedmVUXm8eep9ApH38bu//AciL4
33/obUY+HxbfZK6Z6VBvYrwmQAqjvvScQcCcTL2NraBK2OdEud+k09EuE9f5yYyYuOw1rZ1h37lO
pn30MuNd2zLcHaHIN6ykOYGfO02qmpZCTbzqRgz8n2lHld10hGMwphrk8AUsxmoAUOQtkTSitSle
3JGBPmudhv29xb/Xpn7U49ZdjPJ9rnq+Knq3rEVIyHFV/HCpzspnxdCjfhsRKQ27vs45N8bB44Es
fB/0IrHIw1tuSS0/wrilQZYrFrLfUHELN3KWadCRLcrmL2E3+T8rZlF3utHO/soab0OH1hokpRjG
CTF8v9fSzfshCqv098oerLdU5u5TOxn6Va7VIUtrNgpMqTkoQ7iYBU0EjujCcON8cI/FbI4/J3ft
Y8OZ9ltq43Av54Od8lGNXOxCMjwe58l99tHgPEv4AeFE5CcpElu+nEVpJMQgIOLclaTkuS+UXG+N
qP8J5kqNQZsvdqwDgDiiayH4pMGnC15KPOFRhRMhfUu9NgYHYYXr6Y9ZU5CXi+68VG19oOLs925q
f8yFT/PZIEFkJ/qj89q/NZ/z1ZVYMDEVH7RFDfEqu+ToNtOvZqxvKIBRRo0qi/REe9UKn9jvwV0j
//HB+KsMWHzLU79SnWnLu8rHuBv1bD9kyGM8nJ7XecBUPM30Qz3K0DXHC/9Q3RJR/+QS4GJ9IitG
FjGl+ZNfZD88iiv8K1tYpea4c5ko0u7m3aeRGpSk5Y/GWs8wb2lzjPQ0bV7s6Jk8jQz/e6e0jqsv
98SiXzbsd4FlcRcI5lIpw7l9jZQuIP46Z3+HfleK8SzGikNsKlh6EdbXt3xlU6s+mR3HaLGhITCF
/QH3EP8Xs6GxbvRDNsBCTMytP+LtO6Zjhf6VMUiSzD+7TSOnpCFZTUoLIzWpQoFRKi/0WREE6cQo
lkX55nuRaKcoNcUfyI1HzagOTW4yRR3q9SsB78/ImWT6JlPwwxB07jtDu5hF+iZ8ikxSsoPeX1HT
Lv1DTejVEuhXXmQlS9ts2uuz8F6QLpF5JJjCwXo+pWXjP02J/aJ3swoz2mmocxPCNPdFL7ALAQy4
jIT1zV4zIEBIn8w84eBefOxLVhGn3VrsRGmuzHgrxNBZHRkDuy3HEunJ10pbck1yUWlEiB61zv9V
zMOiAmvMwRzDdNS3QOd8DPhuqRffW5AAcPbsbFW9gK7RiigddUmvh/QMBeHafKtx42jSOrfWom5B
1peDHquCQs7kC9O4xTNY/QOzqOIdGRci5WlJPd7qXuUkATnpp480hK/GNkwBC9CcyYk5kXmfLN1b
M7rGN0OM9KevdR2EHLdHvWis3YWTY731QweMs7K9T5fVwYm1V/OdJUNv7MEMoBqoGdzu1o73bOlT
dvlMF1IHGyGtnOiK3SSZug0dXpYgK1TG6nqztN2AagmRuMyv5MxXnI3plkaERAxfSzYaB4zlLqQ+
U+7atspfyFoTXBPlPO+dZXVuk+F/67asdl6qPTYMeVuVMQqk1vllE11oXGjKEEx7eMHInqFYoCVC
jhR3zjwF7DqdMN207CaNFDKrzM3IR0fCqGDV8g/b67awhEblhLJHzBxNBtJYxqHSzHdWIpw5GpwE
aY6pVysyJ0q6D72oxqcaZAR+FFYzHlbKUn9J63FRkaY3vGhTJYy9i0F7IqLMoeTqejeeZpIihrnP
brVmDHFiKjQy+lweNl3pJ/jwbshMVOz6YRzJb3kEvsGzYIC6FP8ucq8kRy8biZAn9cXtbNDpKzio
yCHLSV5pU4mKyWZXBm2J7sXuS/kq5bodTP6U7XnSGkc9h4bUGUPJrc+08DfpGmsshsL4lJ0hKo5E
NI1hY7H8DJpqyg4pXebnMAEMQXQzsjeaNcTrtcz1H67yY+nj7M+ZFh0Sq6+Peq0zge9Bf7ALoHsE
p2ERxCPdU2rW7au3uB95BRJxGMiuQa434N/pmqcc1FM4Nk48cC7Gdmoi2OuFZrz1Q2LuuGJBtycN
w065KJIsDfHC8u8hCZtavD/kxeWirfaoGW2OQ6Z9MB+HM3qKPm4m4VPsVDMzFFYHAu3sy0yt/cII
hQTQVDrnEYjQoi/VEbU2h7DEIDGhGu/bXQGpjq1NmxrXAlviyRmm7SkzWW6ClizQe6dJXf+W3jDU
u2KYm6NHw/60MRVlmJjEBLYybYAjMvDVFmPp3keYHigmnQIeorahcW8L7Rc4iuxT77GmQkfpqqNr
CD85uMgnIoT+XuBrNcF/vdOeB7cGdcdi4C93Kpl33jiq2CXcm8gDmgqPTOhQKIVin43kC0fPlAdc
QjaT3A59k5f102Ez5iqetW2CwDnkPe22W4Bgy5dT8tCJFeY2vo9CaHP4SB04FINenNEYjPvaVOLL
p9Fp/1pt8m/snddy3Ei2RX9lPuBCAZcwr1VAeVrRiHpBUIbw3iXw9XeB1MxI1Roq+u3eiImY7ulQ
N4kyQObJc/Ze21LXeme5/XGw5u4qJYTooVKhRm2q3LIa1GDk261oxXQfnaF2LozGZp6MjfqWEyUD
v1mx0QgHA4c0R4blqs16FuuJUUixytRW3o2qNiAhZVz8YpHVVyOQnfTPoY1Zpm0sNLvqhDK7Nhvs
ZsSDafF6GFV3WxW491aWdJiq1bSkamOYvlSjXiUbN40G2omWLq+skThejFxO3OysTmTjSiZAcI7t
LG6ybo7ECq1L2WybobEPkWbkdzg26IPBJjn0qSEPRU7PGUhrAs45+Qr+Q6u9udOGkyhdRcFqHtU3
5L6Mh0QUjCkbI/P1GNMFUZGhskL7QtPPJDxwbQws6qWyKCH1eELn0gfMzvyBcie8ivj6SeyoLFQ4
Ccd0+stRypCqzuMtglKoZtyZO8MWz+1QTrex1WWAAcaEKAlKsW5tdlV2MQaFsqfxE576COlJP8QP
wNDiI6u6dmR2JC6HuNEQqVvm1nVqZNq9CC5MVvErMRa2r6P7pgYI43sx4rmxa4Jt6AdGF8iLW69N
DPMrEoDqEetee2KOPNwoNBe3GJruEyOr9+pkpCch8uK+kTXG3QohNkmr7VZBfbYLdPjGG9agyksZ
pTIXV60K44s+XqSdzkY9uWrp08Gn0KftuCLIhcWplrfzIK2tKFQKDRqzUeNFGTTNo+BA6SPbHtB5
aFq1itnyt1Kvh71aIMQ6qRFKjKXbcXAKMApIcywFMe5Ybgg2xo5icHkuGlMhVi6z0bXRl+LBaoni
CgrO3VCAO68Xnc4mjkSWUyUTliDjDaedFl6TKW5tkHnqF1ld2A9hMM0viavQ3epUdb7K1eaKA2Tr
rmterY+gEHH+kC0qvhodjOyU3iWBllqRGWypHh2YuWw4jsm3VcXrhhbmbdckwutAerrbjLCva8su
B3elmFiSFy8JCxg4wNBY2YYWHfpspLPKFHD29Trp1mOQxd9Ai09+3ps0jSNCaxjGKFG3KWo02+tS
YFLhGCXK42iDAmKs1pUnhXSv/dTmwaq28A9VJY+8iUP6izX14uM0TvOBMGgLgUHfBqsh7s1p0TTr
8Go4YND9bhAu+UmJIF/C5300wrR+EllI9x7BwK1mQOwVAG72DBviAxQcgxuyzfK7fmw1d20V0kQB
lpbui2ApulNV+3sOCWdTDCFFcKS3g7Hmm8f+xNhef5xCh+mtnhAt1CBdxJTLBkcZkHH+RKLI+bRL
q2NEHtC+beJhozQRUvQ0c0K/RtC6VuIEIXTYdiWDQ0YQaawRgtoxhzThJ3mK6NtHNrd83474AtC/
dLsGHz4xT9wzOmDGIvtI1nl6kRlZfJdbU3qJ1KBeDVU38+k7R5uv5RAkTcr8CD2kH1hoGjkANRQK
jZom35hCtBvwd7HxdeqN9DnLlZwvdrK/4OmUh0pU1TYpinKPpDQWvu02NN3bNI0n9uJwvOmaAM9S
Ftm53PeDJj7O9qgPuwoZ2GM38KWvS9ax05iqSrziNB1zCKSYOqZTTSAZvWlXZbYUp1u9juoY/2Ia
3yQ6ZyLUuLr1OSO7t1/Ts8kjT58rxherKemyna2ns7YhB8z+gq4BDFQqxtleO9MsjX1Eptnzksz2
rCr5fI+wbhGelMhPeYyoS/n0IqW5GM0CkOJAVo55TNNp3OSJEz1GVkXxwx6qzruGivOF4gytQWkz
XF8psRIvdo+w9ww8MuTI5toT3Sk1XHViZL4XG8Fjndt37N9ok3Asl9/GHvXhmhihWnBnTe1zCtfx
MCIkWnRsS39LZAP/nKtV8ZV9YYj2o6LYN4w7l1jc3Gru4xSW0UqPjCRa17RcdnNUzyQjxNVwUJy5
9iNNHe/iTrH9OBc4cGDjR4995WSHJNOIgGsCET4j0qCxIJQA/RAqRYVegxxhyEAdcYrHwdJzsYlm
je6a0tl0BtIpkiESZNRqK7czssiTQCAj5gJRTJsiMulidbkWf5ZmxgbT9CWdiMgt6EU5eaQzZ2mE
Vh2C1u0qtNBR85WfpugXA6UGHqTqibzy4Fi0VTBydADMkfqc3fgllWCL8gDVq8Mmq2w0GMFEb99s
c2Z5Wjuv2Zn4z3gmDW5ed0CugmISF+vbnyevfSex9E508lj3jhMewrAImS8nlp7tGTao5CynY8Nu
vbLItMOJhG5Zm3dZq8sUSTjTbWIaQ+w3a504XHVaRTPgLJgQw4jMrppG2k7MMpV5g3YRNmgpCWO+
tkjsTdaTK6unwhR8VpXh8isQpPB3Lcn1/EjPWi3vDb1o9UWMYmT3jTbx9TcdGKFdh1gOn0WSTbxA
8GZGetFCTqi/5IVNCyYP6LD+aOXQv+JD0ruEVlCfN3F2ihIlFghMmUL6bm6MmLlGBQusJfpE3sig
rp4UYfALdJHw8b31doyKevmoKJFoN2Or8h1YVcibs1Cr0VQtxzr1WxFq1nYSc70oFBuXD6pHZiTX
XYtAd40nnl8qq6oorxSs7UxSulTLjxhziULIbMgT0OyCubxX9T6TNyyXYbIFCWWmF4rZcFNGHNdT
bBLSTAQCoqRPLzWWnvyEZKZ/pPBvAURYMmjutVZlBjmWNr4DdQiDjsGvadfrxqn4bRDdeKHNWIrs
EosurwpTd2/taQMSZ1vk2B/Y0tviMgF+BeOR1yCP0OHRYCaWQdsOUlFgrkelKno/tkreosxweK50
vR8lBRLpy3GPWAqNaX5SLGbqTSPNh1g6QIx7B0GBAEBX2HN+x0CMSfz/qOhDaLeZAshbIGyECUBL
2OyStroyR0DLe6dsxdNPg5Uf5vGfzeJnTnHMDq6OQwpsC7x4nsMzhkEyYppSGXajCDLqqwLmjkY/
ZbDkylXtJt4YWo8j7f1r/iWBlBsXPL1uCdhRTGXOM+IoppnNUDwhE1CqJ7p3gwohVdO/NxzvPL2f
xcGc2hoV26AUZO70BYi4iVYLGkz8sdkIx2ztDsx9E73omU+q+WYyavG5ZkQ3orhbXCs1LiB9NTG6
Kzi4dM69aSnDR7vWgK9ptXbAuK0x1rQw+f2BzXDOheDtkUpjAUR2Fif++Wc6K3qlsX1MK87AMfd2
2ezDKK3RFAl5jcJ9vDBsKEtITeu79z/Zv3ybZNZDe4Y7sACsGEX9OgeqedTQTk/zakh0Ckt0p3u6
xtF3cOYcIEC5Ycd4/4qvoImfUAPcNxSt0BDIvbMMsgbPADRNEbf94gthkciCy9kcsEVizEe4O4uK
KDXXOSHQsK8UMVSHwmlgbTayDZH+Oq2yUbpy1FZRZOh/lwPCVwB/wWbmx7TQ0c8jt4u60dOaDX2V
kbCLiSiX1xiyKRcbnO/JH77xcxrHcjHCOOlvgoPgaTp7itwpsMqy1frV4OYcrrDTGsz1ZWju3/+0
z2k/2pIdptvawijDo36O+p8GUht4poiMV1u67Sq9osxvyggGCa0M9ob3L3d+I3M5nftIN5iQMgc4
B68Vkxaj02URq143nljGzB6miSbQ1glSFv2snZYmFBsDneWZGst7/wVAweKO/fn2Ytb5BucHtQvW
+PXff32+jYtwIV/8TzzqscSFyLRl7uoeG2g2Kxixzc5iAqmEV9Qc5oDsEVvmRmASfQrmDI26COue
hp7dqDQHsaK5q46h4iXBtWUAvMImfxgsMlgfOKRxsg46orJwAgQDTbaO9WNdh2PMGWPW5x2R9RAB
McejuglYolH4q6VOcGhYKZFHfhBr/9tYRgwdGy2DhKUGNcFtXun0pjHsUN0CX1Rk+9khdDk+FhSy
+iWTCKvylMyaJoIyO7W7zkbJl+i2UivvOVuwoTK5YTqI4ZRNtxtUfrFTqHzyLd47NDVqvGy9Y8Df
S1z8qZ+WgTjW0EZucJPwp1igSHZuRsMGP82Kp21H+MjsxKRCsL0POS8efkm87YyOr5J1LXwOKyTX
mzjRnEPetDSCzQ7WAcB090U1sDGu+YxjaoCAMcOh76wgeCxctBUrVMrRw9x08w0RtR2bqU40Cqrv
gKmUTv89O8VNxYYOHIwipHMUOe8iMU39d5FBKN+VbtQrH2ViBN1+Kge2+7YX4IN4nBLNK7HL5pvS
cPg9BvHjha/PdTGhw6CkwhMUUUWlhIW1G/o08VaRCZ9lwDRn3gVtqHT7DiSrTh+qQc76Vo+IOnXj
gyxNRW5io6OVilYKZkSnjWp+lPaYW6suBtO56kF81f7w+hv62OQiEHvbxCvbERoSOCMS65ntvX4I
Nm/aZgzecNOUvNiZGh/pcD5E7XVH3NcTFNCO4U0lAzrNmGNjHE+POuRtT09U5hyTMtaXQYeUxQ+q
NGCqrzjPQSov4IczW7BQm15qFjRxHsBkUg5vVZocE/iyXTKYK6Uecs+ks/mi4U28gQ2GSBMAiUmg
Z14gWePYhNHx/Yf1TPugaxZLBSWUy7IrLGiNv24+Lmr+ytAAnMdtTE0fMlO84T2yTjlk3MBgraPL
xOn5Ct6/7vnii+jJZJu1ub5OOXFeTegj58PAGZl3Zy7re6jQWkaZPcnr96+DRuTXpchFXMJmtzAL
gTaeIzXpq5pDl5TNyjQU+yFytfx7osK+2EWJK/KVXuAIXqHFw5sWzFr5qeOheHn/JfzlIwYyBRB8
Sf9YeNnn1CdIejpmGYvBzejI63KijKfVZN9oOjSVlSGmb+ip+Qzev+p5VcE7Rh1D7iKCCct2zt84
M7iIfAE6QNhBkqOhcb5h1VrG3RmQkAEO1Z/Q53/Z53if6CdIuEa1gzzhDL848uzCzGYMPEfIXSU+
w8oLpfGd6CKWkvff3fnto6swLxeeO2od4ivOa6YC0YrbyaRGk8hRZMWpPlVu4D3MxZf3L/S7L0/w
SToCJKFN7sSvz0fUh4XZmGjk5CJKFZgLa0Tb8NdX7lASI9U48tuboOP96/Lkn9250OvIR7RBTxnU
pgDBfr0ym15htYEGvUjtsNyrbXuYTLUpV+mUFZWvm6X1DTmxfBFwVr4JpRuQ7pN7+4xEO0b660z1
N71MGt1HqyKOKRPEyasCN7ux88G4rwo7P7mS7iZekCF5cBlGP+fxIv4vA8cBKkN3j612mGhkIuIb
PSBJw3MWO4tkB438AQuSKD19dKdnQwyQkpVEqZMTqzMcpdoqv4ykGdbbWdPlHm1G4ZBIb7NdTTF2
2k+l6+Rdt47MGq03bnWc6Fv79XzdUxgoJGAEnPjVIbeBR9ET67+7escy1EI2qQ5jOZs247RiUHYI
bli1oVIghERwiRrafO0fuGhd2cZfm0uKwbkCoSJz6GtzmPgNYVbFxSWM0OA2tUONMe48dmp+QFIN
vaR1ugr1UJ/nnHn1Fl6OWZDLwsaJhS6EaoCsxDERq8yQKzCfDMNFPTQY5ePZZCEr8GFetegD8HQv
jaAoBMGeMbP9lnTF0mGLXfWqFXnHG0GmQ895okgAZSW3Is2IoSRqyfioFQMsJgNQupViyl/rk6O2
6xaAnnpqBZYQHPJm51VN1Zs70ggnOpyKCB7h6BT2Zsp7dyex9X9qq3h8EA6VhecoFi4vyEHiWDR4
a9ZTlDixX7hOu0VAy8rUocbbMa528KiVAVvglJiduXbkODRH/PmI06pRHN/2BEF3sGFdC5T09NYU
Ssy4aJ+qaFy+KrJ+un0VxtRjb/89kyAnPAIdtJ1TjBnQPNm0LD9JURoeGGFZ7WCOuEB8s1Z5UpjP
3BEFmdI9MtVg/owsJj0WmoKNZKiUmq45Ze5WYF/fjJM7dpvMlUG+Vue+Dy4I7QiyTZN3be2jAsnz
i3jEEbTOpAUXTCDwUdbIDrmZ3+QvczPxkouiC6utlTt0rLOJrZP2d4X3vuEZIT3x9ctNGuyS68pq
SvdYTlJuX5/8vyUgvStz/ndO5Pv/qxxdOJz/WTl6+N6036dfsH3LD7xJRxX9g6pbKrGoS6UChUZl
oXzTjvKvdGEQZEyBq2sCOPO/uX3uB519AXguaiObaEk2qx/aUdP9QNFhUp3ZwE05Kv0tbt/ywn4q
MAi0I/uGS7jkKGuqw8Hr12UaLibN8oYQhoYjvs48smwpapSy8idzVLEalkX6hDy733EGxXoKHwZF
cq3RF1HHUX5r0xHzdMMxF+FyekevlCeq6pPisVFLMrfLzH1CQWVfO32gf2q10XoZa+XZjOzg69+/
8f6jHvmXe+9dffP/ReXyAut+5/57Lv5x8Tx9/5U1ufzMj1vQ/gAyUsAwX9K/F7c1B94ft6D7QYWz
AThScwxmt69JVT/0y7bGjabygyA/6QAsN9o/70Fb/bB0Nwzslsut+U9N9fXbIfoN5vl7buRrAfLv
s7ZgyE1Y2EJ0p5kDfVY9KxNiM6zaWlFmjwoTfwBuxhDtnGZuWstOdwwzbfrQQ1wOfqM0/WUdij4+
qiRjsIiGSZjtFCVm2hMGsC5XXS2MEN/OiC5Kwe9OqIjtxo+DUCzEw7E9MrGJYnsTdYGkJEpUMCJS
UxkuJ3oIbpk6AHlaOaNp1ivj2kIk8qId6RkynELbZVQ0QXpwQNuZgwm6EBJ5npO5Y7SjBkn/Ed8a
cl76I0zKWvUerESY4yBw8yON7rnxjEiZaFnUYHUwqY40zJs2OoyWSL7CggBQYrX5OtFleKikKfGq
WlX/QI3F1C0K63rbwpvc0NvUsm3hdnduEefZxtFnr5Z1tDPZijaFQjaejwgx2MwYCZ51JI4TQC6H
KJS61Z9llXSfCyRBu3I0aZp1eb7772PYTa/4VpMgsv/8GJ6emRg+/7INLD/w9gzqzgcildCd2Kz2
Knf8vx5BXf2wJItqrmmr1CbO0rn98QQK54MKB1qjS84YmxMDG8SPXUCID5xAafey6pIxp0GW/RtP
IW3DX7YB+NrUCrDnuTpLBFc6O/yk0ibYgHAwBoeieMndzn0qcrpXyND7bWYo4fe0GMgS7Rk3L+2u
tPedqZcXat3W5kZzM/PBahjOo7GDuAxd0QoTfzKqeZvMFaRFMqSgcuB8swHClTqm+NLM4NwEbl0+
MfITvZ9w/0MXkD0KmaYfkMDldgraESLK1K9ANZYbDXuQjlAztcZ1OkbpHZ8ayThkv8iv0qQ3t82F
2VEKVw7KtRB+47gGHQtd3WFeBFVDxDVQpzpmChKZKnYjGRBMFqBi+WRkDl5t01rs2+1UN5VvGJGB
cHJQDI4NspbU4paJV7E0G3Wnj6lyCDSGGKId5+vBDYqXlkfukKJMBg2GNINg2uYmEJTnnorjR25y
ILjPGG2d/nHSetKFDbBkeGTz6VLoEyQNLKEgOifArL7sq2jvQoDK4Ws5kAwLMQBbqczB3dQQBz41
UVjRe3KL6lmmlJqrLsVECD1NBSnF0g3VkFCjRvMBCdnfmlHBZzt3kcmRoorFhd1b6CJr0hdCj3CY
/oXEp/ghNLkMHjnHStdFayv2mmFNlCFFGpULDUgYGnvwmfdTZTbGys1HkIYx7AwCmyKBbpcQ0tyL
iYDqsJ+04UMHRSJcN3np1oiIHKSddmKhf62scuwOcFXBK5ozu4RfZNGCW0g1hp3BjMxinIquX4dD
on3rQYUfjErJnRXQGzRPw5BCbMuqSN/WOm+Hr9egYwy+VopNNQ/9Ycr1fsnu6BErpEE8mjiu8yGg
WLahNhSMM5vdwEwVsp1TuytpNwaIJH3w+lKZbF/DmUher1kzelP1tj/1gwEdB94zrwFhIS7d3rKn
L4Yiik/0WUvuGaeUX8xKJSFDM9G3+b1pwh8h/EoG664PuJUaZKggh/uiOJGkikUxitv6xlRs3O7a
rBbkA4n02yJU4mAZ29Y9MeZW5KdOgjehrsMk9UnK6FYj6YifOuyUKVaEzGKjsJevvpQZwEDD7Umw
lmWvPJoTFpQd8onwRXXScdoWVGeWN0IVTq8kSk3EiVBgAcnKatpGSPjdtYbMGbWl3kQPwRy67UJc
DRrQi5WLkbQz5oeKgxYdIOBwEHCmlowHpWlAY0S5bkcbJUXdts5NzWAnxbwJZDGj6ZuGY0O4ae12
n0nSMB4DLIeBR1sHWUkF+aC9MJx0SFY4Iex8m85pkh/K3C7MfRiWwLqYgeTJps0S01lj+sOUnSV0
BK6mUelVgA7aTChVO/Oda/BYIfc0AfLQJnNBZ06xHSLoroF2YtmholhXroudvIZ6JQ9Si4I7G7Mf
spUZHYAXV/Fw4zROqR1ixcTwJ5mhjh9lpaba57gwTMAjCo4aZq+arLy6mdtPaDSFuYLwNshV3hic
tfQpwa5I5TMlCAytBEsoom6+oKs4jURwE446iBtUWC3uY1iD46lHv4+/eQDkcJkabvzSWTIaVlHq
omsqJBDIRbVptFuUhuqDQSnnAE2rkq+Qn+1uM1qWo3sYK4zwi6kM5mcww+G3oScguIlyNfOjAtPx
Ke4H4pkRYqsPQC6gSVSsI35jaZizodmmj7DhrG4laLm7q8axwkc719v6hO0htv2iEt1jkQfZhIO5
MVHZSAk4IJSFBjdV0K5fm6UO8hhflxXe6FPuM7PGlZUTOvLFHTRFLnMBtJ/SGvveqxwx6yujiI27
2TJDSDqq1pdeptpKja1zaFDeZGrA3FRDMcxl28fazNovxph2AUOourVXXVCSzBJoZom9n7TnadUI
8KUewMReg3xplfGmJ2nNa/pMS/aKqtgv1JxygdgECKyoNo1pjxbQNdCha6xXcQDGidspZTLjmLXt
I2clCMKpqhwpRyQRxYnIGlE70Zz8FLMBaFuF89WXRoUcxuKRWKrX6HAuD9EcdMwb4rQh/amsuq9t
U/eYprt6vlPIiL1rbcdpd7njPCk2YyKYbcm8hSdpHeagGb+AbAyPveViCQCvHgxIH4d1X8ryrjGd
7mJEcfvS15PrbGH/TLsOBRvrJ5f4WiWiepGKxA2UaarNZjJmg46bF+3waoQtisIXSuJnlm/bWtnc
op9EZ2rjncIM5nZ2rO7RqbUWAF8s+2vbNJvRT+dgfExjBd5TQLYBCzFYya2d871gPpyy/TwFmMMn
lbEVWEuLpnFhJ7KHczzpusdxwypWWjdszSYTH0vUFqGXD4yP/EhkKoSugkIdfZDqPg1VHtm+6QbR
c4ra2CFhIlGz1Ywetd04AaPR9VDR/luxHM0vvB/aO0wsXHc7ATQ2T6gUE3gnGCdQFxeNvIqaaFow
yJokADhEX7xSmwIhbKkFar3GQ5cCvlOiCKLwCOFj/d+q+K0q1gVV6X+uiu8//uNhaYgW/9i32XPx
rf25QH792R+HVMv8sLhYDWpRduulEv3XIdUS1MG0KjjAMm5xSHL/V4m8OHORgVM9o3wg6MBggPKj
RNbspURGK8AB1kb3gWn375TIvxTIghSFJcb51ceL+NURZ+dUhRn8GNKT89x02KD/2k5gfH76YH6c
jX+WxfAufm7F/OUSy1j6p7GzRYC9a8BkAbhmXjDE2saV4lOPfnz/Mr9OVv75Tsg+JfKFhUM/K/U7
ZUhDVLgYObNxUyIUKkvUdMJ9UMgaev9S2u+uRXdBYxLAqINGwq9viQZ7A3VvCjxnGI6R1h1L+NrU
eF4dTBAgQBAYA03IcGtG6SGmDu4mc0fkzG75dF0qFlWx/vD2l0/xp4bD66dMTMUyfBGC12b8+pI0
YhVISpaBB4T9Fn0hHOHQTzWSIZYvtnHuw0xevv8x/OmSy6jkpy8WJN3EfjsGXq6Gj8XEZTsoklA0
C/rTCp00Id0/5M4uv/K9d7ncaz9dsgO+LoBPBl6VJesExnFkprv339XrmfD8GsR96DwYdCKt8xsp
sSdIxmHHlxuU15Sv9BXMnbLwlHUDCpV5MVj9se1IWuzKa06gf7o+68xf3qOtCk2gRqDDev5INqYg
ejWljLSw25nNFVAPAtuyHQ63kxMQvxXG+A7c29HNkLY791HbXb3/EZx3T19vJo7hBlokDdWPvbzE
nz5mNyC1mGov8KY8hMudPDHLOVXgnOi13hcVx2dchGo/+kCRDij12pWjxwcnwl+kYbWuOeBA5Eh4
8LgVThk2Eg50+PzS3QCcm83/b42T3579peOrCyaCPJZnzz6n2sIykaN4zmRddG0CYy9csE+4ZdyP
StseSVi7KNT2y/uf0+9WNkcFHkITknafRVvk548pD2weuLHgbizGL26TX1dLP8+Kbt+/jPG7u94h
dtSwdWbmf9EOGaGjBU2XBF6q3sGIvKY8w6I1GxDvy42aiAM6hUMdhhs86QDpA6T4ke9OOCon94Ra
/aaCWjLPAiX17Ek7XLCNft4JfK0oe4yJ9WiSWych7KTMdm5VX1Xh7FlM00buPXi0B1QgPhefRPQ2
VqEv/ftGqX7eKX2910hCA0xPChDT1bPvDjyRkyJ9dr1Cc+9QtF/rcjjicbhgzOohd/FsFeeBbgyb
Oe72Ep0sLYHnvg1R2yYH/ClEscRPEjdmZgY+hTwkyKua208SjVBNA3lmYj0oU0T3ZvTtJt8VNgLn
xmCFtHbznNxODfclE9w5VXzGWutWm7a6nQGAGXxpAO1rw20BiU04g798kuqictJZWYnd0trxi90S
OlOLXcMnGvLnkTteirq+CvLPtS0vI6PdM4I/oTfY9DK6XVTMK+HO2HvIvOF0yCmSma89QIoQa6z4
TxKnwnJBMy+veco5QoVrgMuXoYSrYGVP9dQdc9v5NhrKpm3lto6tZWJ4AKdyUGAZBvPskVS+KyYA
+GrzjHTogMbneohDgluj5gqiwQXqKY5c0VaMOYjvbGuHwUf4Ss9EfRjrqpGX+shjazoPiM1v7bTD
4p8Jr5rTu2GiYYy89DpxzZ0LQRJZpN+H3ZXjKHvmLt8cIMVsRtsyjP2sGvzY1h/jhG/Uch6SZV/g
UOlOrt/Za6tPfLEVxkXa0IFg8VgWktJ6iZZIM9bd5bOupgqMAiCGz9h5mHpjmqkM8Q1J4K6o8aWy
7e1sq7pF6n1qgszLZ/sj7bFjhrOpKZTT8rvKYd6Gc3uFdetAaoDfdtlJDuEBo3C5svFI9gp5q7yP
IYwObT0u3RVUZvM9DY4LS3DjKfPeiIeLLoR8ZGanypXbQndPSWHtasW9WVYdJVa3oWZcoLjfck70
60TAvqb71ke3I6RHOu0wAZpRfplyrHjOsPy1ImKObbPt90nmfiRK5b7N6JN1jWTB5AYZtfyU1Oq2
6sUqt3lutXbf1njDkUxnxCwq3bgp0uRgidAf7eFI7sZaaxdNQbfPhkWvNnstp0rHtvZx2N8GZAQ7
dXNFW9BH2UOOSeaFdc5wnJ8JuQntkdgMV/vawnzCKgSUUm8AnJuH5auOMNPFFoWVozwoQ7dHgetr
dbpTQ2a4dQi+HjBTKDdDxICjdbmPh37fjeEtxfEhxV7szsHrPdBZ7GRm+DKlM82uwM+i2SOsA657
5JtMLpaN1dLvHALGQTYfBBS6kI+1Wb4aWmWw255aG54rR9ec+2Sg4S+04J4myh9WqN8t8q7FvIhT
HGOm8+145ryXOZ3uevCir2yH3KRCbnuh/2Hb15fN4rzsYGKKmoUKlvb4WWkDRzarEF243uimLySi
rLBBrsKsvIb07EECP8RTTtSaFa+msvdrpQBOGX5a9lQVcUE0cCe1UFYsp3u0ZXZCXLJO5OS9vxWd
SZTfdlpEBojOkc1aDHd/3fI6zDD0SRzXU7QJHy5DptXkzl9HYe4S3ThI/l9xtQNwiC+zoV+YQm7t
hJYwNuP1H17K7+ok1wVDtBRKCHXOihQdXycGLMv1pjG6jTtQwMX8BXLzluEPyPPO16EfFGP9HOOV
xMCzK/Cpv/8afntv/PQSzj4NOeDbAqDqwuiRl7RPscSX1XPS2nfvX+d3N4eNvdZYUIwa98jZMW3I
6pgsNsP15jF7qlTzArW/z7Fu183u6zNSDKShgKzoWYZqI/o0NVemq2wMViFYLHSHhk3juqeyiQ/Y
vPcjYM/3X+LvyuZl0qNb0KJc/uHss7DCCY4/YzlazVA0p8GPGhYeEuiSFBpzNmzguvu94t4rIdyg
nO3t/RfwmzPZMsxdNLjmIkM7+4iUxDaIEFABs2ufZRv5TqB/jamDsuJPx7/fnHvIK2SYRLAzZdm5
BEypTLtMwXKjMN3nveFbie4lgeNVOlb7ymRF/kOUNiO1vy4OXJIZm8253yYq49fHLrMaCVKTSzIo
oXFO0IEgshRr7VLoNpqOSLYm649/uZw64zncYC+jezimcB8RC3EoM2txmIwR/cOwyWcdqnW2sywU
ta44tKA+2i78BKIFYrC6JZ7eB9vtJxYxOfxMLgffpgpqwvDCsfJTHisPVY68OI3IpWiv6AYD1XZP
9HEvnEgcumZYx6E44Ds/tDm5Uk1ykyfjyh7ErraSzxOnqknaD2pWnxBpwKaAYiyHzZREUI2NXcdu
40DKN5zeH032OBl9WqqxnusViw24jvwqg6BYhBcSHwaDmStzCvyBKpB0pIOmzluHY/bylBBFyH4I
8IkVk3kesGlrPQJ26NPwU2gqnkKbruiSA7aSl8FJdwZnZbOXtzWSsh47zBL4skHIuBvidq9RBy+V
FtOWJZKH3S3bBRFxgapy66ThVmjhlt0Oy438aurdcQ7l5bJ+I0U5BPpnQOW3kAZ9Kt5j66bs0fh5
l1IkAE1oJOE+kxdWVHzW+nAbMG/HJv6gtpTglnNaHOrTINZLNRrMRHxX3AVufAMFyq+pem1C6trO
PU028RgN83eDZAI+w6Grr9Q8vHUXqLjubpefA/G4WXZUVUJEkcaF4vLXqHwc6/hF8vmVSX/Mnbtm
mDjpCQLS+k3HQDFmw9fTCZJsepOWGYYf93a2XR9Iy7bPMm9Up+1SyJiJ+0BMh47Lz7hoFem5oX0f
cB4J3O6KjB4s6cPRTNnwiYZY7rWQ4aSa5idhyUuRX812cptg+irazxZAAAY410vPiOSvrS7GrVYZ
BxTgoG6jg8EuBEiXkVN6M0/xOizHY8HhtBTpDcksK9j7jkdowjrkh2n+UyRX0celF7LcI5acGAHN
4NBYnrgHly02d9s9GTYnwke2JjTt2hp91+z2zMW8LuD+dEywZqDwI7FevptG6X0rt9Z2pHz8X+7O
q7ly5Ui3v6gi4KoAvG6D7WmbZJMvCLINvC/YX38XejR3RmfuSFdvE/OiUEinT9NsFCozv1wLyP/J
EpSdSX6UU3Y0W25y4zce6Zd/fNj9CYD/3W1BscpBP9F2WTojTP2X0tM3jbTne/f50YrntR6wnP6y
cKtcPwZl6hwTtDquuxwSZz6wzAygwv8nZel/OXD5EmhakmaWNntvawDsP1e/ldEYhKsmf4f7cD+U
jEYtZxPK/Dj/8y23P2fqX75fkoYuwTAsrNCS/vL9mqUvylJE3s6R6RnyKEt2s0ah1cVPLnsp9sI1
vnOyRzRW+4ZzOG3M1yaePjA1PNU46WDIWeewFlBcx4BCBqHT+KUwS4KnwIBTUXJyNpgpryaQbOwc
K3FNs+Q8LDleUm+95qw/XIq0uo5gHMmjOVMUkGqFZXAYVb9dm12L4hY2LdNBMXgE1BFuqiI7hmF/
AXhzrlz7VmX2Wdr0j9zkifrjqePRKdrxzld8omaY96R8NovHLAPq1q3KI6azsdp0hbsgT4veUm8B
p6+WO1RddyOz6I2Zc0bhjAXmWnIKLsXVadVt1PH30k4e0eM86BbzhjcxWJIUFTXnZV+4nLF8Vokm
zVb41Jrhs5GpTTmKPefwn++eDY5NXoLD4mXLRlT81FsRO4BGfmRj6Iud+l/zpFBde/ZRlfWDp/oT
q453jOjOBIWfIBernRjC5wovo2nzG4gawfpa9KZtKkIqxxLn4T5shj0nwRm34mFM0nPolQ9aUtRJ
XlcxxZqFK2SshiACBLftouip0UbAiWxnvOu0dxWW/5zxd9IyezRDHRhLfm0M+8wq5s2jnsZ/tF+f
i84We7t0jpM5M020zjPFvq14RKkzejkEuo7PdToGWRs9rccsIOgXcyw3LtP6oWW279R4udd/uZ8e
kykHvN3DLNZUs01+JOxwxUh3VB3/R98BJvH0s8UyLa9gVBY2SHyFQqf35AkZq9jouLGP6ItBZlfZ
NvJ+97BpNl3NLxdh5zkX2ZHx553tsaeuQaIYGN4y7zkhKmbn+aPibHFXcAMFa8qhvFBI1Yb+iluW
vEUh2k0mlvlcz/mj1u4rXJEnFp+fWMJFSNUj11JeQV46fFlLbDBEsClIpBBEC0xONJJaW6HYlwqj
vQIEACJj24/j3quprXHjlrV7YguYDacevwJlPPft3GR6qDgzmTaHlwqoIC3/c+6qb13H7aRZprvM
nVjHdV22NRtUYGyLvftMqgI7hW7FiOSyvukxZ/6Tu/N67/vLycE+AndmNi64Pf21V69pbxVzZ7jA
y0duR/wwefGq9RF0sJ3SnfjHJ/N//ev+7Aes/FMan1RKf38qGomKJ2xAFEg58BzuJzFVs1eWn+sn
vZ7Gf/LX/T9eBJBKCT+aVGV0QNVf2mczPlQoZSNKDg79nAIbBie8kcUAT6S3iZl9GHP8PHrZNYmL
Iwum28lPH/98z/9SNvr/L6L6vy1B7XAR/++HhM95NXxmfw3P8Uf+Fp6zGA2CSidD7dK9Zr/530eD
qM/phzAQdhgPkpc2ebf+LTxHTlqxjMv/BguTw0nyh/42GXRc1OckThld2OtwylD/ymSQP7i+wf/j
0aGa41/j8SXINcsq+Rr//rPcdXPW5jTwtmFbWPH7Gh8gZuUbA0aoYbVD1VZL5C3yFdao1pb5Ty8l
mLTglHIH0F1jks0tYIbVOQUdAv3UKqKaVyVVOFrNO2EpKN2rsCoqUFex+Wxv2TL9JmtST8UquOom
oJjLKr0aBwRh8yrCynWdXgYni7/T7lq4KKY7kp/RtfAWcURbNtHkHUrUvgi2EJsMr/XQodFY9Vth
rcW1hrUUbRAPNYFkK/Fo8YDggAQG72Dxao3XYQ1XRR/gVVjcdH6MdE797CF2XuvVBAZGHJrNagdb
CHaofnR+1nAwnuEwTvfjH51YS1bkzq1N+RXNg/XU45B4dNNYfS//yMgItODOXQ1l1ETqMc0jdfIH
rCypgZyPHow+17a3daUPwWwirGb0qXcMVwdaU+cqgK+uOMYxpI2jDL/7qzUtdBqT5MCuKybYgdzW
gmJ1rJGD5qqAdq2HmkESrInyYQ9NcrraTT1eYH4tKEOwtvWrv61fTW4hmWLVyR9mJvudJjjyULqQ
/IfV/gYdxiQigSyywgzn2bW5w/yJLA5l1+OIPw6qIhmYlrW9vuj4FlbNnIrYkapC1HNw6c6qKOqd
0SJZ8/i2E7gkG6TD34REXeevEru+Qn3BUmR5nSwUd9CPo7dx1d4RKIZoqzr1kq5OPCOSD0KH4Vaw
onutoJYfwiQhA+JhEd6AeXQOM469EHjyZpwL+5jJhfXOVcWHlbP67ItXBDh01mXaPirRWzcqpnE7
+Pp37a9yv7zuzftiNf6VqtK3ia8LHiw+QFUuxmWZVklg5ej8yVvNgdMwINvIovIwrF5BNrv5fehJ
v5qAll6ngR/cAG3+ze6WF0ma7mIgJOYF0TVnsBeMaKUY0QNVxMaIoRWNZaAtb8iBSKqrrTVZ4xlX
qwUhJHY+anskNg08axe3tXEDTDPtbUzxuFwaa++sZsW08pob4TZ0i7pJi3In0um9tKaZNilexqp0
UTTinTd3A9pGgz+yXaYEyXhhs/4IYcRBGKzdY56Y4HpYfb5v/QkFliapAqB0mbcZagF69BgjrQV3
ZDRZ7rlffZKiXoheJQnd2D+6yRTxpEXwNchWF6VerZS6Nol3r6ZKJ7LbUxgmhkkbHpNlm9fmyTRa
OyAX+D66gLhLlrO2xerAzJFhTn+0mMZqyOTT8+mnIoM8P/XnePVo2qtRM53LDgwQa+jcqMpDjNqX
K1QVBdOiPhYvTvs96/7+npSdySOSxkExNNhEV5PniAMBXP+q91wWle1YaOMEyqDXjasHFLtE+1wk
yXA2VktovPpCrYQUAL2i4hL+0YmODLJUimHUjggH0rOCP/JHQKpWF2k/Ai0Bzst4ZsRUGqNJ2VY2
+GUYB+02N1eyY4wEzbNqVL6JZdH3dq7WUt2IciTv7Ow+dahRBa/yfb3aUl1YfNd4NagKar5ldarW
yFXp01LdrL5Vhmikj0YcrGyL9bu8I5EquaDu2tXVKsSIobCq+A1Wq8mVCmxrRI775aye16mbYPfi
on8uCY6BZTWiSxgin0q5EW4aXkRX/OcOz4QGHDyuNtmqHowTyYCHyEy/EotyQXT72bUC0TsfkaDp
xFKdgoq0IRQZTHXz5TisTQZFPF7nuGc7ArJfuinBPj2RuVvuuQXXUGAwLYtxL10fPcGAIMPAhrVD
QlLTaTTDgMlye2pzZtF+N76BbE33hlFsEyaBqy1Lsk5McjJKH9hC2kjTFTvbyij7TKs89UpCOIC6
dvSX7tnxkvvZxMFeyQHBsZ0Vd30mhoexT6I3I0Sb2lvig+QfrqRIeg8QU22EGeXqqvxeSvfUWGuI
brb88+j4R9LuZ0Na+tld0sCMs/4gRvfkarx7kTAurs9/C+dorvdGhDwmmpsqiEZxnmz/t52mD5LS
Zt82ImRdI/o0fHKNwhzNuzQBEe+opNm5hWTHsvWWH3rAa4ORvNqmCpWTFbOKqyRqlMzAqWOFihkS
tjLZzPVvoB7vcQ24zYFn/k2weBgYOfxhIKe/EmY4+JvM+Dg4YQ5uX8j3RCX4M2ria4JeyMZpnMsA
YXtfkQrPNz1nFaY9Sbw1nE6p5zZBtGTN1av72zS389klhdva5iMPWWBiF8m2FpHRjbvcmV6W3vcU
Tr5qtLmvrME+zcvI1CCMTFJxg5cfpoFgHm24mL3YvIp/+0M4vMDEqY+5MwLJxER2V435B2te9iEy
IvekutE+qbj9PcQ56yQxe6ebya+856xmclZ60th2CJ8uwuvEodPMVzeGG2W7UITyCV0o41a/p65d
1YaRLtdkVFw8kcs3DgSKFSBSHd4IOKqgafqaiGBeEQUK55NIAMDDmNZEZlPxYgyxtZXVOEL7SHnb
6SXpMZnDf37xoySlgeDV3S8HiFrCULQBjNqMmD14T3xlK7rIFZrRW4kmjmpcv6asUT6k+Ds2oOLG
n2VtVxnrbU50IUcY3YD3entF0Doah6uLIjtwCnWUvWGAyzfANWqGqS5eNSeNn2VdOT+z0eEHyyv7
lBs27Cdb05PrnGkfGtjsSLfn7ibPldobtgjvJ8y0x4ZL1g7BrUcI24s+OrFw1fOg+/mXyZovysU2
5ohANUZg2OiFaonhhLhrlvQnSPPH1k8vPckz+PQc3iMegYAi9Cbrka7xTKNkqJnqq6nb2bm9g8OW
X/EiOkGDPDnrpzMW0/pxHpSLsFJB7lj5jswffpCBPa0d1QVwrjHND7TFEgp0Vofoy6d0G6N3dgqI
w07VDV3NnRdNy7YT80VLNHoVH2QGe+2bmS23YZ0tVgwplNF2AOBbCK2ajQr96ZP53IIuFgcWkPl3
N1uXnkghnBPVV7mjdbVrfP9HjGtqF6+jL56RICmI2VNf+4eY2X6fjV+N+NB1CQPbis3pBqlU0sQC
n9T689M8yycvbAM18ZOcwOgHBMSv8LleBrqVuMSrb17s2fxd3Lqi6uLNeX1Iynt/xoVaLfLQRcCz
ZyA227TDxKVng/luNPxkUjDu7JEsLd1wctcw92bbg/HMHZy4cgFlJPwBb/JVqvNs9beCq/emtDGG
C6N4agljiJYJc5PSVebnHOba5qHhoIld3o9gAze1HQNq88NlC5vl4ETmKgijrybr3UI9cR/G+mc8
Theo0AOsu0Ixs45ftWMTL+k/7LJ6rnT+c2ij32HW7EcjPcZl1mzqAVor7iw2KTDA2TJ5DFnJ3C51
ARAMpieqDS6//dBf51n7O5ONcSeygrhXzqaJ+2Tfjdyvc375LG1L79nn901FAOtS2RnM47eYPQzG
mWbzyno90+vkLpJQNie0TvDZAeSAjCsrMJKgS14j1zqn026YOFNnWejHKUp3oRmddO9UZxPCzP2q
sHhj1fm4QNr16y+h7W/DUgqgCGZyFTzNwD/PNdiReeqPbdt8q2Vi7U1NkLCg5T6leXpXyrJFbwwI
fI6hlGMrsvzvdQMFh6GK9TtfUvmRT+FKWQRqCutkXaiwK71voo6wgbJYq67vMj6K1BcI7yHDrMz1
SAGSadz212D7SxCBZd1WDZ90C7yv3bjLfjboy7dJiV6shSyulfnFd0dXStyKQZPIUd1wD9fae9Ge
YuxcTMad28qQi9HiMZpWLZGWvtm1XosWpQCnaabdSKhgWN2lJrzDvDowlxAXIVvEp4tf3PAkqxcv
M3AREvI4WLDmGAU9zfbEl+1z2Hk7iQC7S2GiWHizUv05aGImkOZHfoWLoearN9JDQwHGrPiuIilX
J9A4N1HJEApl2jyk73Orq/tUSwuE9nDG7sjpNA9ZkBGW1KN3lzDapDGELR1jlnnjXqI2cgSrVdpT
wHN3m93+IzMGFTjTcuv8kJcekIjTkOb62C1jeuob74HXgLUR9ME06ZJ9XjXTmwMygmv0+ItAHBxa
FRnA48Mzey9c9lsxbkYwDlz72+lQxfaNDZon3QA0pZKE3BPVDs9J8j0f2AtYCrq+ACrD+8HQ6ns3
QwALOVJ3rnC6fSz0V54w44I+xPeV227gqyjoiNY7efEKyJzj3Fe/B9N/tqrsiTfirkwSh46he/LU
QrLHUsZLzud80xcoCud8nvGYFiuQwg/BMfB1oqexAa4uj8U44oMq8088b0DR41nsMph+28zTyd5A
PfNDUvaTQ9qx1ZJvxxK9Qxmey3V6JMwB0alXR/sI6OAbmdY9bTzz3EmJiKyveRN7HK6p+2qZEeRz
5pTsmIHW9a+xhTyT7anpVJtkkdyFg5UltSeoGPF+kfKWe+6eAyxkAE33fM7xoujQZSOPJYWRMP6t
rdS8HxLrh7b6Vy5H9yxGhQ/usjxaMrnI0nm3UqQDeNyJlkhr53lhyM0kNQ+xabwh/vOIm5XczT2y
K00Lgi5rq9fKX/rNFMfGzVYMobj05geunTVm0WI+dzbhlcTpZ4o6/MkMsvufPVsJfIqneoqIy+Te
aS5F+r3yWIKQLj4sl2UGHCtLyie+nt3PktHtoVWg4aiIsvxspUX4XSyD/bbMHUt7KhEXJMbjNorR
2KZRX23YnFkOc1z4p7Zd6her5xkLi87GT0YfmaSNyyVzHkz2tlImaCgR5Fsh8tFZx4vf41TTGFg4
pTc0jFTBf87znWpsXKNGrr7VRf+jn7riFKVVcW4qS24z+M47aB5AbgTLfV5kRVsLkeZVJI5DIhRk
L81r99EywoqxX2WcOPWSb6VUaUCVJ+78ZebN62qw4DJ0ujsNuBP5jiE+xzDTj70mRaUdLX9Dze3P
2TIjLU7RgzZdVJJEYrpjSbmUm4aHdDPItHlLhpVEZSzZiYdxuOeBshx2mdh6U7VJhKhzivDZlKFA
UVF11V7VZfM0tlX60XdgPayllUcZWymfsk48sfa3XDzKga3VUdeTPpV7u3Am3i2hF0RGaBCm7MRO
V0keuKabgp2itf/os/RzGFuWEH2oZBdE0Iw07E59tbXtXsy+88/8FJMU6yhdcqdjWo7CmgdxsCGM
983Ca3wqnSLZ1x5O9w1SqonfsTUFo2+3QdOPHkzdCdZ+MYwgSYQL+Dee3H6rWRC59+IVu+V6QmzK
sBvIx0n1rubCuLURzBemHvnObbIGcrovdu0aNLPKyeV9lIWB51jpC7tMnw39u0f2aj+loANYOa44
NIhSTjJEkJr7doQCjuMqa0pn/RU6e+kb3P6qnYLf29jFreCGsksM2nThcqrYbhr0woCJEl8tQVYM
fLHxN8fz9cbL4h0+RDA6veuduejTVXflckxE4x1lDSSZ5S+DdVJpv6+h47QM862BJwoPh83Nkn6a
eCi7WPvw6ApiBEaXHFvh+D8qlEYoQVvxVbOfFujK6g+qjWvGu75jvXizls/wRH+lwue0cll/K8vI
flqgBQM5WeXFENcfREiLgbe92JmF1x4Jew7AdEZ2H63aZYPUyt/8QSbfojh07wxjig+V1dlPYR9x
BuSrlD61fOe0rKJ6+Nx31h93vZ5Wj32xKu2BznCj80wH0/34x3ovk7S4Yz/PfgOSYt4mryniDbZN
KrAqTI0TCjITQDIDgb2zSisztgzZdnVEeiAeVD1ExlQ9OXRtaAvIvH8f4bWxrpDI6PvIa4usIkfC
c6xSVOzSE4ZJm8mOLEZlkb7kdqr+LbXzL40O/iG34u8IF//tkOF/It3iHy8QMbv9yXTgP68Nmeuf
+LfRgG2sNBTGVYosE3jK/zsZsFYzH/+jbxugJVzm7/8xGWBniI0hD26pZEHIXHfx/30ygJhvhVr4
pPY8kBjyX1qrX3NOf5kMsJ3g2jbsNEiyrAcg+vu72f/k5zbGLCchmTJchlGsnjRuXo8poPthMw4m
XnQYxw9QCz3MOK65p4obti638PuMVEV6rBKEAkHbJ17FbSHWayApnJ5KNZ9Z8k4D4Q0/7Za+htZp
ExgdZgTcKdQq3SRfDXOi0Gnri1XPguEBohKmDCnWgBI5d+ncpBLw87Oow6GHMKItxG+rHqebqeZn
ur4/adQNdsAhxDoCzAlaWSboVRPEYUP8JU7WJJ9j9S8Lttk7R4bdDm/LaDwA9aKQM6MB121qhJYX
eM0oNDVTYsTfoKPncTAS0jxmzcwDZE/0Dovxg3afN8FwKkkpAN4CfOGzKeQG5uAbRzZDJzbNZ3Ij
ViSpJ5MFZBQ+kBkHQ/OqCR60B8uawydeTdFCyEmG/TYW5HxKMKInk75auFGp6lgDbKJ7Sr4X5vXW
mxf1znVSHS3A0Tf5P6OZRKldYvI2O1wPvU36HzMc7HwIYtksk01bGVT/uA3uoaMDYHSnUO15pYT3
XVzUXx49X5qBJHumWjlHyubwPirhWJ7byJcvsmC0cRQ0T0lEueH0zRemfOxQHucbzdbSD0OW6U7N
/HI2DqSoc0jhty3bzEK0YfhcbvsepagsXLDanZDnwSGhRa0iMY74TrpvvHr4gQolO+E0oyho2/KD
Jom/8aAyVhvZuoq3iJAXDADyEqetuEcFQDJh9MPhwrBHtgz/nZdw/eJ7pbY66ugkMufCWgtk+Wn2
H6qoirihlYO/y7RMPyxgJtt115u+qXXLhonEkVs3CRvgfnKcWBXdEnUYt+TO+I2LKdk5YAUhREbs
qPM4svfJhaTp4GWFAMYCgt0difAKZErRX6bKe4uQQezyOepXGCo7yuUYiDEhodU6JLPnm6Lm3ZCY
UPvKTXdjPcqDL0K2QYCvkk1xsarnpIXTwJmZZHkdXg1qMCpki6BA5F75eO3s1rIBorkpy65gqdlX
I+XBqH4ny+WdNogFBIBPA5Lv+VA7ttw1xAQX5Y9bdgVUMIQAENggcVDWGAnwsPQKRu7sZ49jXsoT
67FA4TSXX3u9vZfwNs9ew+CbObs4I/rINrhtn8F6tQdmUwjV+tzisoBZQU75K6uzyEwssgO+mdM/
dqh2CJgwGhQznYaujnaTWpsLOU5w4BnrVWGmcVfddzOt2im8hsDxyPgThTccA7pCS8eNHQORv/hG
mbyM2KOIqqe7bDBf3DlT16FhZbf0iKpGrQUOyiVBB6Dv95IuBVSP8WupXaTrQ/vCiBPNY+M+zm78
naBafqsazSekWGp8bB5ogn6aHmPudw8l4sZTVGQ7L5+NIFFKfemBvWfGg0wcBXxnwv6adQHPeAWs
xxNYlvIFDEaBH7t2t5QcyRbNA/BA9nzXIs+kidgPk3UsIqMadypDNzZKwrR1B44DVu3dsvCo0xmQ
YbaJU3QWAEyG/AWWnsXWTN/VjD4Z8N2X9Iu0mV0ZWYdXRdJordvlPnLordqYdOzeelzwBj2KRXhb
Wpi/+rGuzjllxFGYiTrkhhKwIyxVQ+t1gaYm+fhpwzi5NEwi8zqPt5Zbe/TGq76C6kZHdlPygX+V
tVp9xSLPnjEcTCskaMptDh47CtKCO77dOObekln6yAfFqjeLtt4dY/ZO5Htc8nON81h0HdfiQtfe
Wedt/VqLPOSgjFmfI8g4gAwoIACRxaKjZQkv7kBfsB6+HwHFH0acV5uaZyNgymGeaIJwIV4mLGXx
DFOhyivGzbpTnxEXtYB8prMHHy+PyKFYGvLY5F/YYacfSJ88Bstv9sY2LzAZ6dAvDsZQt/t8mEJe
fj2lWuZad3Xj11eKE/RHDDCeokE4V8pVdj8NDjkMddGVyU27i1oHtANXMPspiV16NtOYwJXVODU/
1Ly4983U+4Ehi+wWYa5knsqnjcfw1mXt93E+DTlfuVTtEVbsPkY9f6N58lD1TbVvDf7ZMB+WC/yU
/N4buY6LNmzbrV1N2S5n551hqlPsvF5ZQCRThSOGz6p24Is0WryVYSTOsdGxgBCZMjDTOXxYOs6z
hF0cxafJ6rVDk6m6Jg3Mw6Io74thAqHtAIPoa6Z9AyOWYdwZJEP9RmAXl1ZEenaw9wA8JiZNCEPL
vre4IKyYSlMj4MqjpxC/FKav52SKvhJvtomdgpPskKAc5NS5GxNbB33SOfXzPaiUBx9JButP9Z3y
3Afb8OuznZPX7Nn/ek7z5neXmXQ7zOpai6H6MS99uXPNBrlpeud63MmbCpqI5JP3xFIFN2Dqmmdk
Qj32QUrfiNhh4HYWoyHFfhEgCuOhVGyeeXLqT3nOD94qouY+LYv6QeQGX3tXmF+m16hNVYZDYFQA
APzUuSWuD9tqrt4t6L0kxRw+j7312gpEgE5V8/4CBQqe0ZE8EnGI7IE0Vc987LHp2+iZbl/0Ok/d
b5DJzE5GtnSmagzvkjqjW0VpuWkKlGdaqadhqtd/JXY3yzWSA5JfuMFpm38NiNI29STac6NHY9s4
XXcrZXy1CwyOq0Rsi+b2E01L/Wxgl3jOsrG+KNAZPPflcmLoynXJTIHuy74g9467ZPTVew4L7MAv
KWQ3azY5sifLu4ZOjenJmM4VDYYrURfBO0z5J0WJd6rmJf/RjQRGK4biUC7Gl7pyX9OoXDfzxvNg
QvjBwVE+uEM47RO9dgPhhb+Moz/eM2Pz7uO8fDE9SGeuTaPdWSj6eK0/iTmk8xQN1bEy/OrScqw8
oyKZLkuddvsE6X21tWj9dhvUNcl7YzuCEANPhzwkc1JfKPjKZ63ZW5BzJumy0Ea91OYqYtZtNlL2
l3m9Q3uZf2bSgIRTtf7n0vrVd3M0khvYMg/hMUK+vbDz5XMEsANgZu76D9p28klNCw+fnqpXNiCc
h7kHP6Ni2Z0lGeFZC3m0eZtf4NOhCppi49FvCJqCWInjbz1d4PdRxcPvDKP7vkZPvSso02mPo6i8
W/qiOS4QQX/XIEqfEEi6l6xJE5Lk/rxHU1f8LNy+OTOQjn8vkfqVFn24LcmuHlv4OQHlor4a0aie
tC3RknLybx23Zot+GAvcvbODOwkgvHVkhaC3Nwv14U3DIRE7lUv3W5qvv/B05BA07LwCM1TK3dD5
foB1xZZ7zeY256lI01MoPUYAWtpnt4vvpqQnOelxMgpSvpxPegnqIbPv2L2yfmSqlnxFoDlLvXS/
eUZABTmAT4KkIVTDxdJ3zuxHvE3ATQgDZb+05Gyuclu9auivFz5/9QMyi6/UHaLTFHFdSN2KRJKl
ql0jKot9Utm/1D6KQUa/767ypr1lknn3hmEXxazODzS7HOMEo+4s1eCRq3fDQ2x1GCjHflcu2bXo
yTdEs9F9K/voudHVVlXxjffdRtNdM7qeboQgwrt0d16+ijxj7R4iy/U3Sxijay67h9IzenoIy2fl
ibsk75i8aOYENYAGbrYsYzvcKbcIU9kLsMw9zV7u15a774DNQrM9cAVJTmU33FZP5wFfYXeqWI8/
8zkuyC3Y47EZ2Ckw+ecvgpEQN5/cDMRslrueda/HOMrRSYdsDRW0G28VSRmgwD6WgqX0jwnS713S
MrCSk8khF0+v+OPIFXNxRac3XEEQWTtMRj+yiel9OFiPjDsh5DRzv58mWkMq39vkHxtDzoHBbYNW
NDkMF0JC1oW/zbQ+NzEBjJAiYitmElXx0oSneTQxW/tRuyuyIT/rrMswl4T+ua/HKECbKyAe0PZZ
FvyRk0WXNnfHhJCLYGuEz7edhfVxoBt4jSpBe0My9MmM9suMsRqb9OIl7CGS0eWA6or8Q9OjSUPC
xqSH57nj3sD0Z9bjp2Ga6a0Qwr7nJH4rddM+l6kMD5a2uGnN9GJdIA/LUk07/iFe6Dm+4YHr8bWm
1Nu0vi7wISExZUy7ad3poe88f8UVfstjy+QT7TMXJcaJ7WL0JnRJTbwL23QKIDe/as4T3xbqagLb
ogJDig7rn38PAnh2nmP71NoTGoFFcIBWfbqTMUNZtk2/RKM0P2WR7Nyp9K6m5YTs6c7vOLCKIz2p
sxuOpIjsPa98MDE3ObcdMVEb8lIhXfpcdnUIHbVdCB7tpTCXoHWM5ghHnPmO5bdkTusXx17whTVi
PPqdDjw/jl+IMOcffnRLPM3HpVajx99ETqbE+cVEqbO2YRqzM+CHT7zjWf1xmiuts+PU1YglrfDo
R/xKTKL4A0s8DWlCaZYvsmGLSEcJOcGmOVYuVzVj7IOpxWW9LvtQWoP1y+agzezXHMEHj9+YnaKG
XWbRazJU+g+32eKlyA0DK882I5Q2uWlgZW68J6JRBlFM67rw829lJBh8cs0Pi/DYInkmnK3TXQeO
eG9G9TnBxbgTo5cDU2sznNxWHghW6g9L2sPhdPjiOfNPlhVDjtYljDnyFwOc5eNC7gtQ56qxM8sH
xrftMVt69xgXujrOaRcelfQ1JzfANWuuuG+63JWXPQ3umWXybIU8JcR7Rfpziu2HzgmKTqUPkWRg
OtISJD2uv7e1KbZ2YX80fG8ktAnkjxwNV7+474dfI7XqRtiSjSnLPPkpY2tSNFyuv2eKqL0qPrK0
RnpmkePMRzo5A1PjUv2sdPEhXGvgj1AJW0X/glzD2rLosM06NM3yNvb+XeKpN3vyvsLIT3DUd/ku
l+qi2QrApzPdRno9W5/JN5lxIkhWyi5p2bJhXfNUijrFlcoDsWOSMl1Sc9LI8hpGzZZXEyctKCF6
MhRLBN/XkdVM67pFHtvDYqKuLS6xYbAJKfUjy/J0hfVwZy763bWYbvgNyLOwpCvtiYGqkkylnxA2
Mta94irptnLwHvntdAE/BSY49E36OIv2ubecFiX3aOSco2tqTf8AEFpHE4zrRGwe46qiE+vOmipW
Dd95Iu6SiKYs011tMcYfLR8EP41bRs6eS7tGN/twKIdtWnSXXL96fpbthqEbHyz6Vpx4gFWddUgQ
SsTFMeM9A9UvKo9CbBoENRezYPUGnRzXma6lUEGJS1Ix8h2SESRijY5BdOPtZxBtu0k0Dxgz7ot6
vEftR9XHe9Nr4OR5xbgNWfk+c95EO3ec/rTrLgP+0wKH1x7oIRcU3/6WsM0b06/ZEJXqWewYxWaZ
m3mrY9Njf69yjl4h69WC8gRhc8NzQuaODIpTs4PIZOXe92toWp1Xf9VW2sKfrJM7sK3xUYj0d4Lo
j35UXZ+ahaa/Lxd6FILvbZKGB6GCI7OUxv9h70x2HEfSbP0qhV5fJmg0joveSNTog+TzsCF8Cs7z
ZOTT98fIrEZEVFcm8q4aFxeoTWWmu+QSSTM7/znfsVe5Kl5J8HDUSPjo4s7UjoL5/xFTE4P+VvsQ
uuBZZZbzyqHKZ1VUeAbiEr9tKbBtxNYsaSUQ7SaRMGn7uFOnYCYz6mFHXg4d6RXb+OVEKu+4cm9c
t99OadBdMRjUkD6WeDwwfd4GpVlwTe+dKrgaM3sTlNZHULc7K9Fuc07k+7qLb62xRXrUs9sm6uSF
kU0HcCo3blnoK5Ezre+aLSaDR8atn3repVsAPtJv5rJZmzlVXLnRUDhv8Dg04Nwe7OCmcbKcXapi
F5XnN0bR8G54SlgeriGl6bsoclee7BIOVC4Vr9lmpIlgNVcFc4b8PqTvYUXdnbwYSxH7GWeEtKcU
dlBPg1fDBu5xn6kCS0wTji6B0tqPnOzkRbHtw0ilbNXsbU4P5onOtiPJlwdnHHaQtQdaVMJzFsnu
YM42vlXhfStC/BERYEeqctleDC+otfsmGE+zPtzqoeaQu/xK8/GtdXoYBLDbV3qo4wUekls3ju5o
BHg3W0ff5eUEvdWV0z52pbfth/CN1Pd2jPgUDLM+No3cVYkBs83Eaj15KQcZinwpdgxv4EGyfLra
CyamVyC2Z8Rp0+dTjP0h7Le50HxAN4tNDixG0t1Q1vCILDGumC01xKniHHAqORfHZs4PyZTlak6D
XToVp46IkHKeprL8BpKRZ5FDpCWI8rNnQ3NgY5edie0RwBZZjQEVtWU2Qh+VGN/i1O7KCgCq3WKF
syfBGYMdXkTJWag1YPi7qz7DAyzS+ksZ3WPYtFuVGG9TnrZY+FyOS0RLV1bs7BnVI+0hhK1ZzSlF
y/J5PUzuCa7rK0OA94g2H1yW7BijLvkYnIphnporH7NBx2abLSaR7RSwHgT+wui2IagDqj7dw6ic
gSW/v8Gbjkyi17AiFtsPdMo7YI+wjwqj3EyTTQkALTlonIzflEAYxuG/NF9qJZnv+kEb9dfUZDMV
KFiImaweObaRYoYyyvtKrutSu6Mz4pV+ng+nUH4oPOiSknmbmGJiLAgy68oxGiagzic075FO7ArX
VUTV65ifqALMfLW4JpGsyaeK4gYuAYWm1qj7Y2Mc8LAdQb8ikdpThf8Co0xB489qNCnZZJAt8IKn
Fnv1VF/LWQv9eaLPttUCrpta+zSD0qG42crxC6oeUx7WZbtM2vVQIKdERveUGiZbAcnBPGDIXaE2
2LyaFrOqZZm7D7npVlrmGPjxppus8QzeKSyPzLwLCoILledJvG/gYikfwgs0ebU/Vto3grEHrU6/
GPCynAiKh9ND4/RvoUuvkjHLx9gxKNmS0WlKIEVoEd0Q3YUwZI5Bw52h1PI5Im73pxRb2x6CgmLx
TkgFDH3u06k1bSPd9WADeBgRDNNYJYLF1FHpLZrFSl9y85rYA8W1H5Mou5gq/Z3T9biL9ctBDTvc
lGemjg8qnXCBDuEiHwdHxQa7zb6oOvsAFnmMrOG5xxUsQDAY3pOb96+4Se3HvGtKn2yqQ06btag0
lyqRKGHgDSs2mnrKlnUcv7VlSh/Gx1648051NjE2873rxGOatNGeGZPPp+VisGI7UH6RrDMqkL6h
zFLfaKbXrmlZLxLjmaMkrgVlWL5WA1xE5Er9LiyaNZe+P9ry2NrVR8XS6OvQf444ZngDwPoOZk0R
EkcNa2+LkWjHANphEX3rvLmZeg19Prt3R3njVtqzRVB3RdtNuTH0jkFFxXYID8JnpHf1VTBofA/9
q1vCZnGHnlwGbDESw0G6ob6dUlBtsjGnu7Q0Us15gbx+oTLvAh7EJawnsY6dmbICXEJGGXlk6Fgd
cwdL4SrX6i9nHtW0CpoID7J1ghlIdTkBbUUmPizokSFMfl8G5jnvzTM96Gc2gmpDCSfz3XHewxk6
daWEaGnRoUMVKVSZwYaAOnb53mXLQUdsizM1Zq8GRvRm6PEU5LhB5Bglfh+3PuU7uO0LIrlJRbQu
ah18c/bIJN5tvdsIvQKdeyxPWf0Hf+tvDY//7Uj4p8Hxn46Y/zcOj20mvv8+WHb1lnU/j46X//73
0bEAOIlEIUFHYsiBUMFs9vdWBP4Ns1+T5lpWYAAdLtnFP1Jl0gZFSfGX5xgEY3XIk/89O5bWb5Be
DLBq6LMMx6T7d1JlvNTPo2MDciXZNtt0AH5ZOn0fP4+O9THMtTDVWMBAU8cI/MZosllHiWK5KQib
xdNbJ+VZZG+MVNz+oS93Hde0PUU3BKF2kq2XSi7ZMG3a9g5D0Kps96S2pGnsWeqWPNkmrMt1k2R+
MO9dcTMbWAKt57m6shkiLC89VvdwghiHrIcLrfog++BpbGL34YOtbnRYWA1BRhCuzjpSxaEL2RHS
mmgwwYMxV3IoqjMi3jubZ34WNceSf+Rkum/HB8oxORajgLFYxs1Xlic+EuRKb89ViHBhfpnlmfzD
KkY+GBiGptW3ebRWgfc8LetaXr9jIT91OjZyNhRmis0u3DcWfCx6WWPcuCp/dtN3x2IzW0IFi1le
UNBt9mgioO8ZGAOKuZ5+GFV1WVp3zKjBHrxxiqdqKNyAq9taE1qpHMt9Hjx6Q7EVVbjNy+giBKrh
MJMRShzY1PEhogGIYVuGizgQ+6lT7UfUQKG+qRG9l8ZohmLxq1kfhkihN7/04QV14qRnSL2kBP+a
6zymNAkKVMAKNwYf7A+oG14BT8r0LzF/uNCCvTdgQSguciNyxtrT+4JO5oh/hpF737twwp291UA5
SdOd3k7sup4xFh4mqoWRgJDBqAC2Op6xLeGZXcDKxVJC66PvFdmaCMKOrd5JFXzkFDgZ4OpTKYjS
S/ygNWexftOQAXbwyUq9WLXQfNnY6Nm4iRgijRpkYZem7/qtyAhFM2JiQLPWL8YhOsZRSwsANivk
lmGKLyrdWM/lnVwO9p88tnEGhYxmRyofD8o1CWi86kyHDepjCgv/D4dcrbD5fiXQDK5vK9tArGD3
w1CeXyXDlgzDTit1X3nFDkfPpZ0zxMaVXBBgqArqOtxTRTpcOpuQQvvCyI6h/TgML+SvVnl2lbXB
wgxYF9wJyyuGFmARcFpLmqp4Sdl4trgOdXlI4g8HZa5qkHrx29bcbS4H1bCGjMFAY8Z7MQWEGPD0
tzWJgphlI1okksW2Cn5fKJ+TlF/IjzyNWVEQLFUxYZ4MOR5O21qJlT0qn6UJHeNsM4PS2EaIuypV
J3TNH56E59/jqT/iZr/DKX9Irf7+gME0Qz7WYdpLkctP3hQWYsOLurhfGdm3ePQZxzykI99lwI57
9GfjTIE5o2Hhzw1UlTqB9pFvxABRZlZbLRh3ZRZs4QxuBym2Q8gon7UziLZEbvkxKOvivVC3M9Bm
1+++MAUyLeV4Wa8FjEsTmhqNDmPCRD71VgYY2Oh2rrelowF4Z07lIvUtnln5ipBnSLzA+qO3bBu4
m224zYPLPc4+YL60zc+IY0BSaBd2e1EzgMgACUZv0sOwEDFoJEd0j7uU9Gu7Bl8GFgKXxm1OXBDq
1p9/qL9wv1gVlqf2Dx/qAgP5gQjaO5w+yHwyFMse9C49m2XiRxWHS5WucmA+lSBl9cyufnZ3YmqY
8OV/8b0uvTw/ppG/vwVTkm9b3E3EpX9BgNApp7njYqNIhYMfjd1ytCaHErYcPSkSf+don7frmXyS
1WwIsVnGrWkfCu25dg7AL9LyxKNCNx71+JK7XpsOyroI3V2GzwOomm7vKw5nWv8XLNWfKSnfPziS
3frC7uSdu0tH0Y8fnOCKwVQORKTx3ntOK72OPuFcgr37i8/nZyrVP19ILowUPh7h/foNhX3W62Pe
r7jLjAwLwioPoZvsYk4h9V+9lvMvf5Zgk8DJwzPolsQCYv78Z40cKMiKRP0KqIdb2LdOIA5xO+7D
vNwP9uCTEPULVCmIKs9jRaLYkjthHYDqWzRQpONV5uBdKTDpplPysNSaiDQj8llg1s6fEAj8kHU+
AkOxgsGTkQtJQgwP8jHi5h3j7hM3xYbn/9rL6kM86NTS8zTvGUCF12P7IQifdNZ0noXfuuOVItyt
TqZ+UwOUkhwnw+mmIUrmCAuI0bcJwgl8HM5oaJEoJsxKV0AuQVl4a6JGr0MuD6WuLlXG5InA+zhi
Xm2yvRE+Zgwr+qg+0FG/iHH7MNvAbc+1c5i2xybaua3DPpvjVaAY618LjsolifmcA5PAUc+C6NbN
ugvu9ewQQ+yyur1T3NDawFO92o4MIIRDHzgfg0M7aLMdqyfNelyWYU4vlOw9RSQUJDpckM97bLjI
IHeVM+HoVLiJrkaFH336FPpl6tYQXUfazO6nhAlS9jm5+VFfprhwwXrO2t43V3w6fASSeD9GlLF4
A+aJF/nkiNskPw3dHrNt2uGyFzyqZr76J+DS6JLfV4C8fOp6BCsXLBLyUq9V69a4HIUvk5R5DsDa
kky1C9AymnaznHw7qpAt8KmyaetcTMfKbxme6DQdaPipzPayNqn4s+mbnoH6z/LQzfm9m3W7iGPw
Cveyb2IvyCD7KZyIC5E5QTznj5dkETyWNqJyXFIfRs19n4mLmWyhkGtcWxHNH5mxTgKxc6aPBImK
qpON5D5ZYqkha1+Pgyi8zEKP9luAlOzNeLkiInffmBR5BSuveUypjRnto9HuColN1lpYLivOt9ho
N0Nf7x37TCCIR7mzX5ZUOX4XDv2KjQxpyz0RrDXBurVnX1vxJ5UuNyrdBHjFRNLtuPSg+W5z49kV
M3Z2pII+3Etl7kicrgccbi6bRwBYVuIdMMwRe7dXZF5xcOHiw6xStLezYd1l8mGwhitpUlnt2EdB
SD58cCO88a5kOCHXkPISBhipwViJzk3+Elc7R4GAqYbv4IP5D7svoit6sjL1I65+fwji1ehsR7c9
EoBhD5P4Bm0No81+xN64pXFLNyvc1/Eg8gBN5Fup7+3utmoIZksmEBRJU08xcjIFabPywud4YAah
J/jBtFVZGofIO7P9G92v2c7XeHkYEpERYokE6eSeeoueyHkv2XHlkkU891iotXsrfurVvS71g+by
7YwR5mmMO0O4FqCpGuMU6NB9mbP07QdFm7vWfCZ+vY68yJ/G8RgF4d2ypWSis+m9pdiD0UI0bKPq
o2ifqrTaG+w1p/Rk2vq261/oDX/AKu3PnKNt1DH2d7LdawGZIDIhj4PDStlExBnxnbLVtKY1PSN4
XIh9MdEqtjQ40DmowynjbAE9DMGNS/WcpdwvimtlwmvOcLV/coyrkMdsOzxhtVqZMdclHREgzzYm
+S5kKX8ynkv92IL/s7jnCXhH5aHA3hdo3VYaZ7FPEeyx1BnRY61Fx5Bw5FSmjx58v5HBqRtbiy1i
3Yvs5DhY9uoJ2i5Q1pyUOIMuOWF5700/h+6tZfFKZTTKBO2pFu46tNU+8fJVZh8kiCRl52xCuI2b
17CZtgxqDnxbmJoe++RBFN8K9krfufA2jiDdPAQLci15RObdzKXwk7tMfVoce2pqGVVOU9V0q2n2
jvLRY5Qz8QyYQEXNjdbe1ul8CAz2vAgRdmOu7Xgfz6MvaAYNmQwZVJnPUm3c4o6loRV0wXbZvT5e
RA1XaXYY3AvKGhe8k8Vb6crOF9o5pfHV4bwShtPGpmNeQ4h38YmY1gecDVRtbludtjuu1k5fT4qy
X14OrAiOX5O8WLMOBZY+1qGUk63bZOSaGJA5T9Z0l5skQ1um1Gl5TNxPwZSIR14fiAsW9l0Yo7Fa
+Yq007s7HwdvP5rEaCzyZ8ZF0D2k+p462hUZyHTYD/oLDuMVXo06ZrDqFAfLPNFyo3ABjjeN5sfD
PkRiDMCZXEp1hxJZB/tFgnTFpdNUvtHla0/39m2tE4/6atVzwNmLvY9H/gOPK8+Ciyq1Vom9G+vX
uXisltfJs2vizK9aQBrFql9t11sHPSinx7psfRcyALv7bavuGye8jCcOEly0no56SWCvCPV1r04p
IMSFvOhUFNxWzrXG+bsbaxr94AoM5asb79PB8DVVE5zDETxvTc6w6YbMwr0oD6V9PaQvg/MqjOxB
NFDbxLdcsg3ELZKU/hRhcFVcp/M2isipYVaZI8OfX7HortN5GxTrgANRFNN6jKgFENltVz2zXTxw
k24R1uIBDqp0IuLh3cx8Yckcr6kp9Bnkov4DFO9bVHysjjblOr4SLDIG92jTbetFzRtCPxLHhoep
Ve3yTu4H8TAzjjNKa6PciJsFXbEZtsr1FsPO00KhW8hmE8erqLpT7WXfM4QChZgF1aXI7nCkQ2hH
8h6huTvPHO4BgqGT1A+B+tK06bqVJHZNBGF8VFObfmOyvKo7DJTRofA2qBJ8MS8aTrbO8zYLFdHK
1LrTi6ul2z1QPIjTHvmO4/z9QotcmKwKOBg5tW3JZV3Z1Kcq5hz8/e7E+SgiS21Se6x3BEbDXV8k
93FJhBirrTunx7nhtu4wiMOiJRQDZwarJyNZz6AVgkjS0hcHhI6LPcl5jvDpSv5CC725nosrw6g2
C/x5YVgt3GoNMHpCnU3pkV3WmYwnx04nplgBn46YKTPGlCUAFRbfcp2lUNx0TNhEZ3NdXWtLezO6
Shd8q1XutwZ9GHD6LeesvGOFwdCViyWZv0WuCTnusJn7DpJPaljg+MRqAWfO+QyTkzlJkHwN0JSH
wSXMWu0aoANmm21z3b2Oll2KbE9JrB5kpfsxDMEp3060X1UZV49eXZlhSXU3Xv2g9NP+calC7ttk
Y1ObMZOj1qRvJ0BCU7adaX5Vdac8ZfuRNxu1nFpV8YYr+BoD4AGLQbDKI5gXFIrl/WfLI3OwsyO5
hUNIxNM1R46rzVrVZ0iYm5ZiscSeDx4bUURjl5ylY+efkjKzgcd+XQhEl9dWqa2hWmbfNZYpyw/I
vU+5WOPD3ZKrXbnMPgYcQdWm0y8kpEWqlxhTxVvTfsndOyyg6yFcAGfPXM1msBaTvjMJYJEa9FON
yugwAuL/2gp2Jlq+NyeOyuXsj+VjY8xbogPEYx/m4oFDgVG10PusrZnNPMO2TfUWZs6uGJYU+nPY
pMfepLQ0eQ7d5zxlS8nwcZyupCpRp9vspI3N9Qhqf+7qXQyTERHOMrMj8T8/L+Lf2Zd/S3lGAuR/
/3dt0D+J07uv8vot/2p//VX/G3Xp5SD473Xp668u+mr+pQ9JLD/1uzrt/GZgaqMyVLcc8HgcIf+p
TsvfcFJalr4clgVUUwvd5p+FofI3a/k3/KBpLZBnQk9/JJss/Td6PT0aqKX7Pdhk/i11ml/0o8ag
wwcEdUaZMEN3fh31oz+f1t25VUDPUFiqmoNSa6H5dqixUCoY7/sg9YgNpGbbbVoninaJqSf5RnPA
alojAQtDVz3y42gcXTvwXuZEFU+1Uhkpig5/3HYuIiibIXyEe1NS/+dVOoNXjizbHz71/0ED+xkX
TZmGZ1rINYjrrg1HzvhFKtHNya2l27icZGe5reTQMXYOqZ2QS68NY+L6tiQqsB81Lz3os66v//z1
5fICP2hwv7+Bpb+GmcF3jt3PnyNmLuAT40QFQJAll02ip1fdGHOK7WrsCUGwJI/acAiOFUUCewdq
O1XA2l0GK+xQVCSzZ1KL0Ak42WFbmYe0PhmeandjU3u7ym1pTjRNYW7KlmBwVFQaOQ+prWPT9l6S
vp3NK7MRCcY9h5Xf+h5V+f5R5/PwF3+q+Bn4+P2zpm5qKWdhHony8ovcWIQOnv60DlZ9nFa3Kamg
61bpVrud58qztxHtFNej65GcJJnrMgurFBuw1AzkOsMp9+ThEXxzYGs0MEukB1OEUkmOLqHVWxrH
pYQr7s+/HaEv7+nnr8eGTEmiHumB+9DiJvxRlBqlOWSio3qwA/5wLYT6IiY1o6VLc+MtVKQcZ/mx
89Sdocx57+QjR/Sws+itGBACpCoyvyxYL4WK6l2Ao6K6JuDTA3XGyT1HsfsRwlbrNuXcxNizmrx+
MKFfIHp745FCyB4yfaGfXfr0EtxYO77GeqvlsCWKqkUPj9P6PaUD44rqsIYhu5y+ldLTbmuR47OM
8eYGQUXOQms14L1w/YnoLqUQaXtRkRE4uVMBmKgfizvHGrzPMpgfmtSdH4lGFE9lVBSPmpPZtBWx
xNkhtK045OAW9PV0bqMiW/STsmBVzNWRVdq+poKkvSrnojg1Rk3tb0DgnkhVcGmJGSObl96CImyv
gy4eU7908mqbNtl4J6WWMBHVgkOtLCK3bCmSlTNM45XjoJsZTAbCdsYHlbSnIfPwMVrzmpoNyKr6
C26CCOEIFIDPbgo5o6ACgG4MT78R8cTZRRUDzmFF8Wuu3IRjYogxHYvJOvBK7m27rKZV3aBJuGn1
5AI826LMdefaadOFtnIk6i22gOXLzV9cX78+fsQid9pyKX1m0siJ+OfLq7LDWJUWaD1gbGOzslXl
kcdqh3rHVKr51itD308d7hstiScG62lzNdnOU6cZGtOzdMAJo0iwCR9PAnlBGUL/88p4Pyx3v+Hk
LZN/R/xFtdgvBQaOzru2mUtSnkaFgQmY6Od3DUNSOk6JBJ9Xmu4nIBiREVCeDH3y9ooryMnj4UsE
w7gjESMJGUyt72Vx8PLnH9+vD5TlfZiWdC3heWR9f+VqK6mV0ewwK8BoUd97RLP9xKljP+onQZNb
bd+blej+6jv711dlsXAck0SvKTh0Lur7DwK/LuzQ0HpcfflkYDaOhrF+Np0m/OhTyQnCzsNixN7G
Vi1NS28XLKEkgFp9H7wMNabNLvLMl7pv20vNQ4qqpHAv7FpRWZVzvPvzT8j+TrX98QEmyDgvy5uN
5Z7Gv2V/8eO7bUYHYoSGtyZmgrkGD3Dizb9HU4U6nBqY873I9UVTE5ykFZoB8mBfwOEKMRRmHMVI
kwmEK+ONqGFJqDdrrlODfmS7MeKdZmXCh93dvBdS29MKCgV86EDzWcWTnGqdcyeszbhogzvbNvKD
XefAdjPzodFC5M7ZpQPQhJ3lB2Hl3jVBhIY4hmLVojfgb+mc/trV+T9rDGIGSVwND15IGxF2opVm
IuWpCXlzrof+idwEjkMTQcwS5AGbPtCDVRjYLrybOXqNPWeiLMl1d0mZNBvqdoIt5TggokIOMIRI
a/uuxT281+oI2xoBFFxjdkMKrWBlxrr6YnFIitZzxi+fE2E/QxJisFWXCWrflI6XhcZ8dQ3v59iM
RnO2rLq96bRi+DRDysZ5nKXXemWElC6aw3zMox7gRlIZDixBsP+OquVVZBk3ZZuMu8qQ1bMdMJoP
g9C6tto+PmsJKO4wKDgwsvk7QD0K6HgeMpBGS3wxBdrQUsAOFdIedjmTZCysAwkAWw+RZAFiAmav
HKvcMxYx39vaFpsutHH5aD1TayuRQ7ntZRXv4KSNqwZjAlwqrcVl7k4bN07jwC8KThoiLOEcLY0J
+kypRxj311M82r4bB+oy6dwD6MVumwfWM9ASCQErerTDBI4jji60OXI/0GYIYC0Z1rForzPNKi/J
JHU7qKPee85qsyvsetH+MgBXeNYqWJUDGIjZKt2rzm0eAMihHhJ5PLnDUmWcFtmVM9AlGYjK2qGR
nfVWe43aWFFYBqYHW04wrqoBxSSqsaC2QdJwyRs7OrfhwCbBc5jK8mYcbfyA9lSj2abUWdWTeMQa
aBzKMJEXepgepPw+s8OMH7npdJ/XmbYOyfLcdpNKLwgNTGuaf58KztRrG7nh3EC3Pw+eFh+1hR+O
AhvcZ6W7I204MoMhtOkPLimgCq+ZWEWDW3CFea2fxAWI01Z1r3yH411mda8Bp+Sj1ynjPAyxdWnl
bXlkmXOe65SOsISEzhZcJEflUEt82eMt0yYNT2ivHBgqkshQUmTGca6JqeQRjeR2gjpNzuirJFBc
IDQ48ValCKPVIO6DAm9gHM71Va+zO902RqnddNwwNyM04/eiDK+EC/muMZvyg70YvsnBW64gKgmO
ktj7rUn4fD27TQ+vw7hLqtA8UiNNoDmTHJoNiwt5jssE2a/ioJ731rTP+AKuCy0y3wQP/SeNNN6+
5Nnz4GZzdapao3xmqwq2SCbTZQu0iZ0xLKZkhyxAbB7vfUHnSUxtAcwuytO6RDDASr0I7g9hPyIw
SfzVOI3M/S7Ki6sY5BGWZ3M8ZCHaItdY/Y6k9uHUBcGlxiBc40B0yiLP3gmQADgKQHvEWTyfWqOx
LhyLPgHXmZ9kbH8rueNREdodS6MH2cbI14I8k5H1+Tr3MKAHmbB3veeYb0Ns70uPqYpeKUroMy91
Hh1v8YMMHmoU+6N4fIQ8WEv8DCiNHM5FjaWFbPJYl+HHhENuI01mhlU7pnASCirb+rBGgwJLvPGq
jkxIMhFAYitwHUW2zp2XjjDK6qG4g7QH8MWu2niXsXdgf62H+4DMGwlV7KeD6GKkuonmtT5E/K3K
4kqLrbRau5mbUOWiss+Ykpd128z5k4t7eTVCWXrvg6m/i+ichyJv0s+nuW/eYI5XiV03e25ocZ16
lQeby+ObGTC+2MwbKaM8DnB61mHq0IQaAjbClmSqJtg542LuZ/0vXzDP99Kf7LE5Cp5jyVo3DY07
YLn3qwqvvIGLdw9LKD/F2UJIqOg38zZDII1pEytQvg8xU9VtBfCm85XVY/EExiw+xx4x/TTg2oPI
tbxSMib2FaaHEFv+chtM5CGP5LIQPfteRMiYzjQaNw2B9fKz9xCHSt7x9VAGMiecvGRGQ1uf6Z6m
Lq7nXtu0LTg2tBoW4AQW5Q6CsTqPxQTyuaaXfJeoWRCurVw8Fou/xOLhS8Qwz5lzfAdKlwYPYiyL
1qYCEVxt20aZcjsOcb3khdmjXJRxn3G9djmfrp7GlENgeFHwNmnwMLxHXjyrb/U0SpL3QMHmOZt2
TeEn6LYJvP8gqmwbN4HeIsq7Vb8izdZ9DhVtdnbeimsYy/B6lreaeqHJ9LaDD2eM4r7S82ZvFZm4
znsuYwGiGHIPP+YJFmMOb9TJQBiUFKvPpKnyApNpufz1scJ7lcPMvYXgSKrEBan7UBIbwOURTmyB
ZDmoc2fxaWmdYw+3SsvFdTSXwLTZTppvCTlk9FU1OaTUNCsQ24QDJcPmdIxpcFl+kV5kzb4l7HRp
WS1eZahQL1Xg8T6GFFemozfVi9c3Xb1uSre6NSrPwZWShZ279oaEC5Y84KGPe/6Qtpj5NlpY6J1v
aA7z1raqUIWTBIs0pj51zhpORH0GHZjM9tjsm9awTiX7RKaWwgPhWxTkazOlT9DeLc179MKSj47w
30x5udF+mqXjPU7zFNVrfabwjh2Fst6yAH6a8AZgZaVQqqJvyhzOOEeDb7OrJVcmQLotQXFnVVYe
F2ikfNfIjxUu+4ZJu+WdC2+mg4KWLH90zLHcpHaXbb1YI5o/TIuvubjRm9l8y7AtLHG2w6gVhImB
ghKmVQzAtHm8jvoIA3E7zAJGohPc4xpu1MZMLMyAncBiwGmKHHk27b0mS08OrsMbmBXm1ezpnV9m
qKfAL5sj0Mt4M3reclIj6kpkJyy3rhM476KtiSHICqNd3WbVhegmw3eCOPtsHXYdtbFLI91LLuXk
slOp+nwvhMOMbCrVVR50+n0VAUNeRwTv5pXdNSLeFnXVv8wd+eNOVgy1yHGwggQpsn+c12AqZgmn
tqFaBFUF1CM8hrZZF+VM01cXBeQsehlfGDXLNAA2cUgyE8uSXYmGT1sEpMcrWwR7XS3JYXqbvkww
Zr6ZkQ9rwLwfRTLgBDAbw2ampqJ9ac7hlZlyZ+MZnh6B6jyxx7xzohB3BeRMra6ai3YCIpX13a0p
HdR+uHGIP817WCLbE+u2gDA44alSbKQmK9dutHFilw4QdTfN2k006ngwIs6Smm1NjCZA32TAFtad
YalT2A39RVkmgEDyWe1REdxXGRXGOe+8cq2PqTwloUt1KCnpjbBiTA1TE161WRpc24xzboqoTh7Q
4J+qEuC5bN3yWhb9G701CNRWBUZRiypAM0lMYGbq4r0XtI9hWdsv4AW8dWuGzWcT4z6YZ7flOuia
ejWTdWRj6Jo7Q6u2s4thkIl+d0N+XcfKUWJBiYR0doT/Tb59+RkDAYE4fzV3EbS+rNn8H+ax5ZhQ
zbCyWveawwvxi9HEWtJRv8y2M570kw6KZlUoTmxSNO8tE3a3tz6MVDxRqoJ7Xq8AtvZ3qZbcRxHm
P3oqjEh/+H4S+/86+P1Uff3nf3yUfdE10+1XiNzzM6oL6s0Ph1b/rXv7x1fRwVxepPz//I8DOYd/
lN/+cfX2P/3c71q4Zv5GgwfNHyAAEcNNVJN/iuH8K9RnhG3UbvlHl8d/q+Hmb5zQqQJEczTRdxdL
2T/VcPM33UQ5gAyGjo28Lv6OGv6zjEPzCAubRycvdVsQU61fhYimpG9ghlGO3T8J9l3wphrmcZ5F
Ig+yoQXJO9m5yosg9lR/1eZo/awgf39xwYBgaVyV/CnfJcwf9QhD82inkDRowVpa90bgDHt6F3ic
JXZIAS6o8lUzAvXNo3C4AYEFxa6PedLoI74UxntQ9QlM5bhWe25UO80YKvMPdUt/HsjhkS2NakZa
KLs+9EVqZp00OMekKpn2a/iQAp2xZt7qwSZsrO6p0Y14Qk/Pu30+xcZnLIZRrctW0mAUk4BhzY5x
DhOHr5igN9NlwMH/Jp/y+LWb6SZnaJZWi+g9qkeks62tZdabBpwowxXTgZLkBAGRxqtBrjaGU35D
ILOuXGv0zN/Vk791z/4/mppwULX+ZDpVNuPb9NNtvPzAH8Q98dt/cXZmu3UrWbb9oWKBTQSDfN2t
JFuyJcu27BfCLRnsGez59TWouhclbQnacOZJJA5w8pjNDkaz1pxjOpIaICUAtX6JAkXj/9omxH/7
fFNkLLmu5J8EHk2j/9eYUvxLymNT7Ye+UpQY+Jf+/6eo/jtU5LUqG4mAzwf5T7aJ59U56vQYJXBv
obZEmeE6zkm9K8KySlgOjVN3yuxfvuXUH/1KKoN1eiXHdkVXvG8maF1P3s8rfaRVxfl/Zbb1snz+
9DUU3ECMzWrtIzz5CBdPzTZZhz57AKv8zAHEh3pRtpdvX0Uxzb24DJBOMr4AwECZXieiJ5cJy95q
wFLL3RwV/VcAFdYnOVvmA/hU8mOogLr3RLOgjW/sjgBmtvLiEylAWOiHpoWdVeGy0seioSdGAIiP
0ZoTVQXVoXfjX/bjG/INy/cun6bO3baaLR2qZU3MXGkXzrWe86UjeMFUC8IvlJ4HnK3g/KgfUgfL
O4SKjjuQg1JBq10AYKyzjaL0iybHi51ord/3v22tC+T9Y0VEDJxA50eaLOl92CegZimAZfG7sS3H
T4lJCBBqEm1/6QIN761zaKXgMa3akHAGOESb1JfFQNyLyj55eTpi4SJFLuVXtsPiYzV7uIAX2Kjq
YhEOcuIwydCdtCoT2wZAUL4vgKcsWwBd8eXc1LraOzXNcWuOE4zPIKPybRF3sdj+FygbSfXG+By6
GvGxzDQVyaIZq3fZMjUgS7qEN6XtVGM/99CU7t7+5ddhezK+AlYxPg+mXRxLJ+LowZ4rz9FIIBqv
8vZ9ZGEUkKYBPkfdS6OYOzPSxHMN+eOA5gMK6Equw02cfkdJUEUZJj/Yc7iiwaakVa4QRU2o/yUR
AYCBXbfZM2Fbd+HQ4SyMOVklx46cgWTbewLtSgOXSuzAWKQPAJyTn94SKxzXfj+OF8qTzt9sBn59
sJo5PxgrqHFT1jiThzZAshQmHGzKrG3B50zklcRDYaLt6ESruyRKAS21udWEB1KLksucRhdSFAWq
bOOFDbokz6msL4BdcIU6RRjC0206c5UVhCpspZp7Vss81mi2KoTU//xTrXBRdOX8r28/fsNPv9HZ
gRVAL3FXjMNCDLwgZjifrINrsyLqOnSu377eY8PhZGwQ1me76yaITpJ7Mik41E4kdWlnF0ee+ol4
GMOB5MxghfV401KsgGBLRNA+IJXlnioFPu2BxjZV3bD+EntgOlUmKauiXiWpwMF1skFiMALkxpL9
4EWLSrZhUdkIWfm3aKiXZwb3owb++ROQ2Ux31ZGoFnCjrNPek1cWl4pkKCLP0J9UqHXbuEWyWuac
CvtpCEkt6kCq5boY/L3UNlL4CIhNACm14DstBFh9FMfoIAmXJoyLsIwOm1VV9dRx4jqh41w2LZI0
SZ31nR+LYNwMddR3IACM+6HQk71CHlpEejPwPf9Mw2id+k8ejv0ZoXBYzfDZyJN+kU96oiMMiiHs
2e51h9F6D0WpvFiy0j7zIp3ne8H1qw0Ua6+LY9FZ2z3rMvXkRSLKUobOgkWlwrbQt2bTgsAvU2TK
y5Y+xrYnzfU3FJz6e7No/S7AqRxuMq/MnDML4st1OFhVIXglfZbER/XK0zupBjy6xiNzWzVOs48p
idCosdY5kyIFlhwCZbs6L89c9XEBfP6yQ4LGEXOsWF/0vScN1a6Ms6ZQHUL0YTb5tivE2jjvakxr
EbA2RJYj9BBJdWxbqQw7ENiF0KxcK/E+b0y9bqB7C2Rt0GIdXpKc/B6QZfgbMzeWH8irTDFGOzaa
7N4qs+g9/UmXsAU34miLHi3+CgCCWS4hLOudB9fE2wRRVnC13hk+QKcgMCFvWbWuTOXprzJhGgKk
DkxzDy7et3eu0mgbwYqDkJzwqH5RTlBWl8KyKNfnC5S623Tu9QWKcervYx7Xl3HsoFgsUpwHRS2x
uTGjLsc2LJGy+3044b+ve4LG3p52XqxIAELWFvAqABLKEScbrS5Z4ig0SQ7Ubwj/aKLTLprF0e+m
FDSknYlzvfLXrycdflZ+XtqZz4f2xLLgun6R7zWU04MyxABt/Ca0kPh3Yp+QXNCcGUwvPlz6y2ib
fAcvklL+qcRpntwYlmoFjAsmOp9r4hznNgGnKrLx/u2XedJS58Ndr7WeUGGw0as93T8WTk5UGfuQ
vTNO4/up096xF+lcAR7pu691ONj9TluSFlsZ1Z+WxEeS2yVjQoVj6N2/Z+5mnSaefUXcDfkdrPqh
orV66pACVYdmhCPsnm/V6S5zai43eJPoF8khe1/H4GaqNFt+T0EPWkma9rMr/WC/dPAlvNmB2Wl0
cywj8lLO3Nlz79b/vidEb9ybwrMtH7ctTyY4KMnRSMcrA5Cmo+zYZpVzGxBIjocYEj2CqWyu000z
sj5sx0aTrlM7efGddB4dgUsKF38bzZEDK0rSOdo2NNM+wiasgwt6oxAYaOnl4NtnZZnj27f+ymji
5/VFiHYCf+Dj1P3kzqOpWVJv1HjoQBhc1OjnARNF9p1tNdU/LwN4znxejkCZhz4jPJkFfRCtrj1h
DSPkrf2MFr+8SEVc/JjpRd8Eoou/J/7iX9ZFvxyG1g1+6rISZ1Qir3yv6/mQQcTPxR7yZFeyKEFq
t494lyqEoLVoi+q+94v0KP0WO+wSr/ncb79iZ/0zT8YtD00JBMQcJZ3gZI5Iba/JLIrzu1wntIK7
tljNMrZoVoKxLj6XXgHqIcpzsv0kFPEQ8SLmaGKBQ8y+xQTEAra2v4vhwmLAyefmMPcuq1TtafWZ
QLGFg0NtUwgFXF0fzty998rdcxBm2y193/cenaVPRkhFyWydcSDbEdY5bTRI9WLrR4Zq8xj5KSFO
pobrwvoiBqzSes0EsT1Y7AV384sKq1UclD16eBDC0R3O3J5aX97Jy2VzxvTEH0qopbsO8Ce3J+p4
1qYeFIY1kLhXAIPXDJsaUhEBDBpnPaPxowRlWeOFHq13Yx8I1NOLl5njlAa4G5LRgiA2J2H7fkoH
nNxygBCyo3KL79pyEotUs87UN/ncAsoYs9L8sSaHXLLaAsW7g3uNxhq9izPsbYTM+aYN6ad99mIz
Tbu+B/xJYGuN15UrDN9GtFXJtQbNfYjINsxuCHcc7/u2c3+JIsj/IilN7E3DPh5TPSknetPXhece
4Kvny6atrYwFFw8ZCYfh8ilyh+lP6XFj15KOh9gB2+sYL0O64qdjDcS2NriB1qFiPoqsixC1quGu
TZvE35aQeC9aBIp0a6O4+KZry/+dASL849AJt/e2ncDrJZ0n/5HQAgEJ2pYsbVjYCSUjUzhnMHfB
jIERHYh1VFEyPcQ6E3e+6AFmvj0QX/lyV00vCPG1xCP9kx86jj386y4h7kxj7bWOkIvK1X+fJW1J
XOXo/gfTFavrGt+8SmCZu56PrK4e0lID78cwJ80n9AZgLmpUJMS2uofFiIFt/Ky8A0fQ9pdEFnRI
nEaeWVpemTv8VdCFQoEHZ1fz/CbYzYiUPC5rRxlBHPK6MBtTDrByJk/vnDn8Pc06uXNa8AANjNkz
7+DFdpnyw7rQshFgcfOck3ce0GQMMzeIdsCa9DZ1gmoXlXAfILQe6ZTNlx5hiWdmaL6Ml5+0jxgc
yQ9/8Tcn86U0lhUya1hIikPI8kQ9qKyCQdPQSzRLzpGJo1UP1g5txUA2HY1pcGHC3A9pgfwqmCLl
kx1sW++yAPgRxW62aDuwpBO0yUWLe4vGXLrDlWr/rLI8hXOOv7Ulq2dtoS3CMAeASLPRiRZZCBmD
DKoLXq6GeSlDfQeUNwaWnoaltW2KAHJdmNt4Juj9NyX0hWzBxpM47b0jKThtynwKPoyx1X6umkCg
1O2KWyDo6ccW+RIU1yClddYhFnGOtamiWwjvdXJUYKV/S2bPHA7RmN2I3kp+9rk3p3v4P4mH9jVl
Jz12OUDkMUrhrk/9kl87o826hjQKoBf7Oqrjggg7VKvhsoRXw5iM3w3tXrpOhbC/R2MAOFK7WUfR
JqnGn3YT9Xh7ZhOQYlhOuI/bFEVZ59f93dKCNNuCIkF9nukOOkLT6u8ESVQOR9QaRWtPbNY1KAoY
Z36aQdJQqPc+VG3fpHhp7AVi+gTYhiycsqdYNiMD2qDhgWrbdL6D0W2IkKv5vZe/Dypjejx0ynrQ
kU5+NxJg0hbdp38Dv61+kMMIzDohcOGPPUwQC3tkqhDqbPnXIY+kRIYrio9z0vmfa7ImPhrRN59I
VBq/zKEH9J/0NmI+0yQrJybskZiT0bVIiUA8Gn+dHRdvUTogr9+2SP/jTU6pi3KlrsxX8Np+e9Cd
48ttRy+73Xq6DO7T0oelsKS1dS0ksmw45+y64GpVmPmKNMyufH+27Yu0KtIPmZJjhUG1dC4FVCkg
8ASOpJt4HOP+x7/Om7SmfMUOZD2D49x4PoMEmsoWZAu1AysJjKWOyFMjveJGJtjC7HAc929f7+XX
u/pC6HlxDqMo6J1cr0jATLRWwYJc1D5zhrd8lCy3t61D/N/bl3plSVgPXahtqc+HlAWfP1ox5Jms
CLdCc2yCLzrIs5uASOhtbJAqU58LzyxBLx+N9gLlR5p29BPY6D+/ngNUnoZ3ix4UZ8A2KAxwuhhI
aFFCCnz70V7WTB5bGewZ4aAg53NPJkFX02+qMIfvuog2MK7dUF6XU2BdjinUOwU68/Mi4jY7lqMe
37GrbQlw75v4zCO/sgJgROHl2jRJOHOeLIJeJeQiUrJUAndCRt0aZ1z2bmaRqdITARrtna4vvZUS
HQ//waVhYHlUED2fPuLJVh0DroNi1ES7BAD21Vj4/aGl9nc5oRe7Woq5uUisKTtzHnrlJBcgegf1
YVO1fHEeskw7ymrKGVKT643HhB4CCx9GoJTWnmQxCGvjE5RAT9IJO31m7XtlQDOeeVZugJt4XBmf
bGbdynfQ+wNkj1F6/9KmQ4/JC4ZXnqLw6eu2/nZmmAWvbDDoTNlUEggG94LTbRXieOLhAHXvKvyt
+uCYxf4RZ32L4MssZr4YwnkKdsCN4nIXTgGyJifBkHI7GA+FZCgqCnfZDLodAW31Y+HIRWiGb2NW
COx1AicGnDUwm5e42OZ4rIBrxnDBFGjsn2U/cE7AwVBf5x7L1A7YNDgBdvvVfkSaEW8qfPXmQF6f
/2ArdxXzBxMrHbmyrcfcEvokOKc5jsalyr5WmFf7HTNg6CH76FZMZI3PCiBmEb8bFBWZvS8Cyqyh
jjrout4M7rCPc2bmMcXRYDkV2cPFSJ1OU+4BHDBH6RoyOX4fSz+gfxblYLB4/I4HgmK7CUO3+qHw
rrQH3+2JhbLanKwj/DEsb1OcYfhscDut2XnB6quZmw8ldNP1DoIIYKK3ZD2NZde6R25ZxzihprQB
xN1FNBL6xPrBCkLkVE04LK1nUn6gUEGeIU/ANr5FEyPp/lTjIO+M56R/2cjqajM2cRx/0ikYw92Y
RPXfYNaRIv0oB9QKoXb85Hc6s2C61zO8hNYRDa5UYpk3RZfgwU7rQltb8l5N/L4ebfu2iMIaYnDU
txcjNUJKFZQKOQ6aLMmPy6DaP6F2kIna1WR/LWmZUL4Uc9cRaAc0PGo8l2xitOOQo5fIpWfXeHXz
dcqb8RczT0rKYJa34MeTqYYfzZ6FgxUKaaR0XmU27kTGNbMO4KtMIJc5ksdR5B88ckjwtNatH+9I
dOdPKXRkxHv6P4tz6cRpSzhUFEcuCI4KbAqyNDKiiJyn2kr7EchJ5WqeWcbN8H0s8qJEoo1ej7jF
Xj1MmoxRCCVWyJrPFpwcS2SUcuvYpbgdPINWyR+t6aeODVyYwHKmX3YyyV9xyNe0qYn7+8vmTKqr
AAl3BcKnVxrQui0bOM2OsYCQBtVfb1mIyE6pPryXMMaHLXpMdvoGgme+KRcxfxvcdnpXS1QGJMp6
yCMRAKZfSdsUv5wlwpWTNhYzkfanNX29qUx/4ZLm0h1wIADwURaWEyRscoEcNw9g2CV0uR3WCBTP
SLjjjhwS7LyIPh1LAkyJxnZnyL6AqpOV5T13klc7VxPAviXtcPIuHbsT+p1JqZwfaio2/37gcLCC
0pLgSB/YIjxZYcmEMWBXUeFqU1IeaTrc2NuaPmsM1WZOL9u4So5Z1Z5bbl+bBT20AdRUqeOJRz/k
k4kXo7KcgnktTbGDoluXKELCBkGYbwdaw5I0C1SzsgWLAdynqCjUvz0Rv7K1CHHAho8lTnYYJ7Ux
1dlpZ6EbJ8tXlldyqJzrOFoE/pjk+9tXermic6hTEJfXTQzNwPWfP3nUru7aWE0i2KEBXQ8eQ9ns
HfKifltyIaGnRpI8zPFZPRB/6vMyDbtQzH4ODSAHvdTJ81VNSwBHr9RuDEgNZWmYKR1M1e0S2NmZ
V/lyCedS1IKkQGNF9fpkyzJPXm43AwUrd7Gr68yHS+SSksf1PISgBW+UjbffP7RpfmY1ffkjOh57
JOFL/NHKfyynP3m1aJJjJzU2r9YfkR1XGF2WRARfFl7omZO5I16+UA7HHpISmnerquT5z0jeRWz3
gqx0q8tjkIGztnf9QLAZPeq8+6NMKjSZ8spHjsQ5ece2Ihr33HdHxNxSW+RIgUOvCF4Sor3MktKc
OXe88jKoeboyoIHq2Yzt5zeoyOoaJEra3ZgROOQ6GdDB3Op2IiS68J+HtMAlHQhUNuwXT4d0ksou
HRYR7ciDgLEL5meHGYHYJrIdb8rOhQ9pNFH3b1/15Zzh4Kdd/e6CIwg99ecPOBNzucyE0e48+l3x
sQhc6tk58AXO05aY8HBZQE/osDHLup19q4yt6zNP/tpL5vhDjwnFafhiw0izoCBM1o52dtoUf0uK
Kd+gYqN7KGgU3r79vK9MHDTCPVdJMkoZ3CfPCxgGoR8J3vCJ5qY9JFPYzJuEyTo9OGLKeerE/iK7
qDmzKX7lupSXmat83N/8zfolPPmq6liKZprdYGfClBQp307/ghyPgX0WMb9xPHZH3enl3w97rEM2
Z9i1PY7A8+QcO/mR5Tf0T1k0pRPAGWPYstcqq71iU3ZGLfHKnMUTUmxjywoi8dTQXdrKaglaSPcp
hXVoHHaA9kSoYD/EM6S3uROXJH0o0htCY+n92z/sK4MIlWbgoBbljEcF5fkLVtmQOAgwkn0MTZ/o
tLa/pLpvX1s5DoK3L/XKb8kxnXVOYC32mCmfXyoLggz9E2odZ5kr570nagtkWsA5sqCQDLaLeHtU
/HB+3r7uy0d0eTww6dRzaRScqlEbHCGBRKC5d1pP/VV2U321gyC9xA0sL96+1MuJ+fmlTh7RGyEk
jC49U43dCmBqkcLSh5X872dF4NBwNHmfVMXpjD5/lZQpe9dO52yflkn5HhFw+6Gk4/XeIs5qqxCZ
Hd5+rhNQwloDdh0fcZ9tBwSIuqeKkZ6TVgrDJt+HQ4N0vUqLEIdSw0JTk7sj6ptIm/FTEybhdAiq
vrsFtlF/pblmjhGNH7yrlmORGEjNKEEwlpZyQ0h2tavnPL3EG0X79u07dl+ONuQWrI8c5SXCRHky
c3DkQYMfYCxJBqPLm8rE+edkxNn3oaHORnM26geNP1OE3X5kZ/m3VwXh9pYpoFIMYV5mRHwl8IoR
8HRgxtKRsm9Tqe8mr+l3eORefYItmXy33ba5ndAKpVBj4eceEAkNn4sFhPauKASRBK6QsCIHHc7u
pnYhM5xZjF4Z4BSxKZsz+NCWr/CVp5OkowqPsxBcJTFBAszcIriZguxHRNTE/dtv9ZWdB0Ke1eEe
EqVOkLX3/FJpD29XWWTqeBSMSZlqHZDMQ/CxC1Lvhlr28rGym/Gu58h0IypkLJnUUcv5jnhCla1B
l2QtonmNFM2ct+/tlR8c/AscdLaYSARPWR5LjW2x1pof3DHl0SSwxMIar60hxfWD07HzJEEmOTPM
HkWHz/e2fIbOKpEI2f4hhnz+QgI9zCmIBFLkhxnLR4jb71rb+dLs6nLEjJmVTiO2HmwN70BMs6vu
ZRy3v127b8KVez3lWxOOlFCiGZPIBjmbghrp6eJY9H4cHt9+Ry+3LRyuVq48+38bwYp7crfKieO+
osaBjSndC+KpQR03Uw7dCzJkcCU98kCcsidVTZQhER+sWX/evoVXpkhugboiWmz++zjCnqzoLPFB
Fjgxms0lKQ6mtIY/WGuXr29fZZ1oT34WxcYTEeJ6nvQeecRPrtLgZhQd6Xz7Kl6Ilc1Hx9ov2UyQ
muo7QphiTvtvX/Hlp7FK3AJBPQ3PhYLi8/zdFngHqsYAZLT7uYo5Odf5vVxUc41COjrAhXA+JqiD
jnKugQdRcANkFks88G2mzKcxie333aKzIzYGdebeXvzsUIUpZyKRpJmJIePkq23S3h4aQwIWiCRK
Rz17/4elxE21t1uvcY7V1ABWYKMR/yV4dYxggvroV95+QS++T24CqbAb2GyrQg67z9/PHHdWUVQD
aJepHJHBFcslcmrEOp0FGm2Ys6s4HdL92xf1Xnl0aBUsXsgYKKueqnM6N8YQotNo37eipY4mBEBv
9q0lYFZvAGkcln7qHeI88u7cLEr+oLZsf5HIM/4c26im2uYFzd95WsgEQDwYRsQeBBS8Vsf/D7ey
axtt2+LDje/y8a8akcgz3+cmgAgaDbfjIMwtm1iNVDydR4yXBcrmLeiJ4BjoCXdzPnnTT+mnlb1v
u9j5mA92rrYLUQvL5SBS0I8inuHKZj6Bph73mXxkpzzIq1xFnn9m//LKbwSmC00QX+G6JT39jYQ1
NLVnzF6rtN6Vc2E+dCBcDpBH3nF+SwhWi8NzA+PFjMAMSu2Z4zNSunV1ORkY7STnpqrbfeMk7UVF
1Rgv46TQlbw9Fl62VdYdk+uHnBX5izXs+YX60ceb7Sw8XeA51z19l60FgecoUiP2TVBCEg5bTKOJ
wVAge1J3ksn58vZNvPaG2QBT3+cLYBI8eVgkYl4TKBi7xrE1BR8975kPxu00tx5uWNFcIClOijOP
/uKIwZdn05qjZsDUT//g+ZM76IQQbU7tnqxS77JcMKMUtqUvfdI39wn2hSPJkT9M2dpX//q4q64M
wQZdSIg4p8tjYjVu2ZPSuEf+HX5z6SZtM6AGZBKHabHsohaqLAQFS5xZl1/M/zzwOqCYkPlPeFoV
MAvwCAn1bV/AlbqZwjA8EuZrXw5d4bwbi7T/+fZzvlRLrhdk/8Hr9an/nKoljLCirlg0KcUhAUg7
Q7wyyZMpQZuIJoK/KsaF4aemUFscyg1YZIUbsRknuvPaNXZ/5gd/actZ78enAmZT5/Okv47DJwtg
ZRHyyprSwj2eq1LvSA/3gNsSMx0D9baIOEgWg4IGQ7LEpZ8AodlKwv/WMMgmAmZLZeidbcC5XIGj
87I9HpV23GDajny21H5ubZg5QVKDyqKb7VpL8mfJ0RNdIfZOP4zsFL9bAqk/W2zXovaUG3jgMdXc
XTPZbIcJbBTL+7Zf0m9WjxIDMLwisjeIkAdm7kjqKoA+birvtf8h6fPonmHjPXjelBE/MwJxsa1s
qjd5uwwgL4VTATuN7eayrZAYHmsSUR5wXMibZSxA2jq0ry7CxV6ZYQ16TVKeSg+oaJNX0+/IUCPc
j0h5jy69iVIDNXXo+qVZE+p7EwKmIHcOcFCpx6S6iDQooUt2x+St6HYqLj2OB5/L0aH+jwlo8S5w
FSAOGrxudYoPvbqgoUuqQSSL+e8cGtPsRaORz709CNe95rNND7+5zxGACZzaIJqd5795HdNNGnVN
frw1DxeIlhRcinS5kFTrz6yr1AZeXowKH4V6jp80xOyTIygUDgz3sVtAI7OD7mGwRPktD0rA+AOE
JhKaR0v95IgKn7if9PSN3ZHnfipbK58PbI3sX6lspwG9Y05CarUM5q/jdpG1C2xrmd/1UQw6mYKq
ujSrNvEqt+wJIn1J5NXWMoSb4gJSwz2mbUiqxp99sUuBIbJQdllJdLztJVswkJQEp4ljKZmBZvoc
tj7xJqsCP/hoaiTv+0n6sFciBD9Eg9keNp1e4d4Z+rbut4ONAWsLjy0nn7wl+Xknxl5CujGJaS44
8IZk02TN71yXgOQytweGnyN3vHXm2VbgxVwCVsZOID+UYU9YHjOBvVdxUr2nz0mcMGeAtrlSzVJ0
W0gdJd55xp3cxrKovmdWh8qs7/wKHxF0Jn8rR19dhBXsxUM20YlmzpEx29rEAUSJylBsDf3WcTfD
OvB3Pilj3iGCRiv2y9IoisPlWF7oAljYFuOP85vgzqZ4EPHgyd3U2ZSFKSfbl/7g94h6JplCI/Zp
Bm0y0hF+s52p3T1kuPh6yLvg69hRqeLPdLS4EYJfdytQ4ZDCIeQc3c5xUwOK7zK1onXC7hv6ezHQ
w/H0n9bNmuDTRDbndEwIzPWR8oxRt8l7I/BW0QeTVyCfonAL/iKPDyYhE23Tx/B07hnabfbBDN1I
vKFyckKvsTfsujRcaBJOtTi0qR6H3Qyba7wOnTj7MnmxFkekCrXc+ZZP+sJoALywB2zHrR0JENNu
RnVu4+Q+dfNQWlAwZpIeU9AdBUy5qJ4jto78Rx5NSCvqGNbZgreO0KNsV2hh/tJzTIMDNkxAF6B4
5Q+dTeFE5duhxRklBMrGkVru2sa2HwwijhbYSUxADMmy+kFaVRrv5NS295kzYS5ysp6baiN6TVs8
bzOJvHn808c9sdIFo4ICTDvEv2M1pCGtKuRXG8gEOtwI3+mq2zbOTX7r9f7ibmQ6oKXuiFTepfk4
P0AQkfdvTzuvzASrwQV7C7IY9tju82nHawwrgdv2eyqM491I9NPlHJW/Awx3t9QQzmmMXtnLrKW8
tUlIq4fF9vnlYtmUM3ml/b6MXKArdDlWlh2Bi9QfCCVHVNMc8HvmlyWKtTOBMKfXxlHPK7QRh3CK
wvt4soPU9pg0QFr6rY/H9FbXZIngNyLXmOh3NF9mgJFDhGFL7umZuf0kxMdn8+Tj4aXYz2kWxdOL
xy5NV1VsMgByBs6P3q2SP1E0EvYnZhKkm056gIsSjzCKwixfRhp94SamMnEDWgz4BjOuD8e6jczd
27/+6Yb28b6QzKxVwQCo38mvrwKaECTS92S2gdZBi45KBAeu3sVDiV61reWezBFoZ29fdt2xPl3r
uGxIPhSOMlqnIjyVrqgo63owWoTDFVH2tSyJcd6Mlqi93dvXeeXxQkHnEhGsxMV2WrSmLNIYBgPX
mez0mAswaxt20oSYj80cfM4JkU025IYPP9++7isjba0pAVX28KpxgH0+yrOQhJeh47pLnBCV0AKq
x3AssEs7yz5cnJB5J4CojhD7zAnl5ZvF+bhuH2hHB4zyk50juzOOqyrpt3Gq+mtKs/OnRnftmfF8
OmlwFqDbz36Zt8rh7/T365N05sGZB9s0RsrQDuKilfrHsnTDRbJCdt9+nS9/RrbkDBYqdRwA7dOH
Qrob9p6gEqkDXJyUyHtCwt0uvkg9Gd1FAKCvjJXWZzo7pxuy9SE51yL/p3DOOD2ZLsAdTn4rEYku
beYe4gpTaFWggmJxOFd+evVSzEj05yjwcQJ5Pl46AStdB2mHdSSUa3Zw9Bsgo/Mh5Sj69T94lxzV
cYUBUuHE/vxSuCJGXnXVbWXt2epzwS4n2YONJXmlZPvBpnPO9ZFCUBme+RVffUjarfyMFLqZDJ9f
ebZYa4TJ+BiRKh8RH2fvyGxUR69W52xdL78/hArgt/nmeUYsrM8vpacanbRbtdtojIJjLbCSH0Oz
DEeP8/sfFdsV2rJZqmtBsNAZlcaLQsU6bgAqrAOVYzvT28nFqzQxeDngnxkDSrMISG1jbe+biXjv
evkKKnssDjGb5nuJTv9v2NNa2Mq8n5xPb//Wr0wGtD/p14GwAGn74reOkmycIrfdAiAtPvTWHBET
kJeBd+aXfe06bCKgIvkYhv3To0vs0FhAwMqYEoV5F7sWNidXt4e3n+a1SefpVda7eHIohhqdklzP
VdQEnctxSBQN2gjdbIUy5gA9b/jz9gUf9z7PlynqKtRe4ItgPUMz8PyKq6HXQoTQIswo3PtcjyIB
u+gqlAnB8m1gDr7CE0DAwhSM3qXrz937PPT0XRGVxZVKvDY/s26++gpQxqDGUSygp8LaarKwB+A5
23Lkbr/4VpVfzezRvzUBqm1UDKI788u+9s2yB6KeyGeLo+PkQ5J9Vxjq2h0bWUtfEPkKd7Kmc9lR
vrh8+22/eimJU8WnK48b8+RlL51a4HXOLZsQ4pMWVeaXyQzxLXXGc43e16YHzr60RCmXItI+mQP9
wurTLkbt2NsqVzsZpD3xCquB32o45qiuGN7bnMYIxfDS4z8/Jn7CxzkC0Yt32rJf0nn28Bt0hHdY
1TXVNPs2HhV9hG4qz3ww4L5f+TLpaLAVYPNJ5fBUvAXJoMA2r0Es4TA071BdBzUHV9/0mxyB451J
EPkSPp+4y9E4fX+/dC5sURMYi8C9RK264qrrPlmZb/2YiVr/VJkIHwK1UdQysx1BjWyDxgk3RI/P
83F2ZDzsNPwMrBO9rH/j2Rf1AUNI98svy2naIE0m1x5wb3s727WjkEDW4nfQTNlvp5vWGDmEV4CQ
IW18hNWLFqjKxLpJT7381wrs+lIGBmyKn9fBw9iqoYVWV6UPnG/IZUeUyoE0DKPsTguPfSukeP0R
IEmbYKTphH3dIomvLxAyDwTA0i4xGyoP5vcwGD+/yX1lHWYf7SSnQR+RabioKNpNuSa9auzRkbZe
Rn8+CYHLXUSPGe5pUCqi+FxyxbZzNQOBGW1KCjurcvR0ADKbX4R1PnYYOCyS3wrk7/GtGWKaOI0X
/yhN2T/4SS/XINIC6mSYjlW2A+osr4cqXoGBoz/cLPkjtT3qKWxboTs576K0qMWGSSL9Vcousa4D
lTh3ZvEaEmy1ij45pmaj2ac13s8myaFYtjYogbthGZt0HwwVPiDI2vPXWSnYriid+pn/S5N+WaZl
8DgR2eIgl0qi4ByS9rpcrLwicLDknnq6/tD31aL/YFCJg+3kZFB6yGWbWpJxl1GRQRmX9SEe65AQ
KAhdN1ZSNfqqXWR5o5WKeNIEa00srUIeioDhT1ZhJB4qzC4/wLKKh5SUhnQbpZzptnJIZ/KBjOvt
tcMh8iKfQONsIhFLCg3QZNhmy8hc0zqYR5LtFVVqTztTuYkTI+OrpOnn4tjVXn0bl3H0dSgWEijH
oF2daSOGrIPCa5STPlDW2XVQ0PHdrOWDq4ZKf73lKZwDMQyJuEIg5hNPFnegRomBSupNMCjwG3JQ
trXr+tbtL6Kgna+sJAr+aL3QH6iThR/BWboQNnDWg3YcY1v9gJXRyIMfteQT5qtMboPYrgrvegpT
81GH2M8uy1k66S6UopJHL4r4wyxrmq9GoaV14QKuuQ0QNnwg7IN2V26b9n1KxeJuHLWd7ERfjN99
XyP9dkcokEd8PzlkS84m8soJSAOhwMYRc48Cm8TGpQ2AVMhBtvLjrAMeM1fweS9tv/K6d+y1ya1Q
eGTvpBWjOg7suKsO+YzRYjP0TfSr99WcXYgm6n5VkVt+naS7JLvRGv+HozNZjhvHougXMYLzsGXO
UkqyZssbhlW2OZMACQIgv75P9q6iy12WMkngDfeeG665ErYej2u5ev+qJm6uK4nMHEVxJYn7wypA
kFVShiB6GEi8ziXOshyxWotjMOjbs+VZBLwdL90zbHdQMiwFljsSMkxy6raYTnIY/eHf3CjIUGus
SeLtO6jC0MjlfEmSLojyicJ7OHbkDG/ATbt+ORu2cPvMW4fw0FZp4V/aFWrC7aXQ/8VEk2LScwmY
yLYyTvd66s0F+655nzTR0Dmo2eIrtjwq+yGugumiS1v9ZQywfiF7i+UefYnhplwj65wLvml3L9LM
wUuRLtmLijV0ab+s2vLiVBtAO9U7SFX8QZBpGKTGJY4wWlyMw5MJ3XMLIXM6MAkqJCAaNH47s3pi
YBE1OAEDb+DpBywDZbqf3XFgWD9U5Hpod1waiM0LEPi5XlYma4hc9LkuGlvcZ8MIArl2/XLOq0RC
1SyV1foypk6XnWY1tzODxBLzkLNagSWwch37q6pL273R4YZ/vJQlBW7qahofPJn6UPTabZy255kf
xxzSYJ3CUzx2tr/i2UjsiRhRGNB8+J5/BozOlG+Xya5RT2uKK/Ye1C56MjZszfgnDnTc/yyrjlgS
anXp3ChDcdom6gSoKku+Y4JD0u/SWxWyGVUQXZEeitJPkk8f+lDESiLaGNvKECvW35VyUeyBrONy
OLlVYT0nZ9DJWiu3nj8b/+gIsjpWAvOYvDPSdlsy47YkmavfJRx/fJSw2rc/jqe1JKttiYU8w9KH
lntfpPBcGqBfmXLflF08+4HdtgA55Y2eeYQ8QWgu5KvK/3QQyHX3DrcKHGARl8W/KRhNtRwFppIG
3Us4rc0zbkSf5FxbreSmR12mUgfFpMec8bYIcsa/dbb5Ax4WNhfL69D2NdQwa2RCmGi6sdGYesw4
Ix5xV/D4uEv52BgpwjNWLztecShRg+VLH83BW+o7ZMclOlxIVh0MJK6X2w4djRAxAEHDfYWlJRUH
GfqV88rn5gJ6Y6kwP6XMvSFUbnNP3gwApbAMV2I2q2jUn3iCOv/QEHawip2d6ZjrfMVIA8syblX1
CFtai7890k+mTCbg0X8MpVmjo8e7gcPBjVTrYPllYtP8DThNy4l89LVWl4oOGnlGEfeP2rdKnSc7
ujDc2lCL+3R0Sph8WZ+VgJZjthzF0+qPAoGOl2wrTtFBsONHAFeFeGVFOHbqIdxWkT0A5oH+vPbL
XGR5HKwZDDYz9Vn81s81XwpcfgfST65stoiTbbPGntt+Cf3zSFJlSLwye/Br7I5ZQ3qfx5sQdrdi
dnQCcA9bvyzuLaY4K6s/YMV0+ShY/YENjvpeE/eO/Ch3l6XmjnYqDFLE7qxPMy9mt98KEL656ILR
P0a+Ee0+GBO3Py52DKBHmMJGMm9KBQnEDVuiQzGDeS54vGFqfwxeRU5jESKmgQRUgRaIvKV7KszU
YJjCiPxRqSkAr6dVhCxOhusT4+CSPK3RAXKmta8+3c1TJCPWHON7xy0N8Z/+gvN6SoABbzXLnn3d
xsHT2tn5Z2Bjs+2W0PGmnF6osHcDjkvg5R0Tv7ytpV8f4j6tyAtIFMQFfEX8eeBg5XcfjY27A01T
Duc12rpr0NY92QNWjPfK8dzqoQBdtB42XVRPmnOPD26WyXvkNykl5cYaIOXCQrm+U4PsWGIl/H93
rIspDhK0GMNO41RiXjVhX9+JcoF1Dxh4dn8JcKVYklWGx4hSMZV5hsYtOLpxqrNTqlgK5CAEoapD
b+ZknggI6nfSW2bin1EMqTfRK0P6Xd1v5pvS0SeUtgy75i8MChYxfYig/QTEXi/2sTRV0B63cjOb
kxvWOvJnOnTKTcitIoEh7zuoBQfJtqtDVAG56dvTk/slsCd4hFYPcr24ZoJ0HFczO8sVRHJycCdL
yNNaRbLfbU3qq/thjhog9lE93OkJdkbugYdZnj0XZxj1N0KmfekWw0Yeolin+1XZ1ZJpJH1FYZuA
76caV+G+LntsFzDvGM7GvcXBFsNfRaYepdtlGeZq22fjEHm47SbqMggiyVQ+chh77aNv4qp9rtXg
DU/riEDz0GAMAz7tpPa1h6NGkDcO4Ustu0rsRFGL7RTWDNmuGd/jiThCQplcFmXLYWrpXZ7HeA2C
QyVkejc3zvY3Eb7zTOgAdenAHu+xjfrps0tJTckT6VKiSJQo8U6GeFDzNKg3Mtq3oPvmrVHfkWd4
T3y5ifgqNiWWw+j28b+YAI35EMRG9ndBOyb/tEZ7tC85PMEQJRH/GLcBrjUKXOghMB3rPUvK/tVw
TLyEM86n/RxPPENjXw8QKrMBgsq8AO3aJ1L7qIjgH71YUTegaY0Yf2w9t9tlrnxuWjE0sFC4hyfS
PKuBKlZNZcmRlYCK2qdRJe1DhqnqoRUDyRvT5Gg8mqoi2wW5xoACtu7nX6no22fO8hT4vRr6D9u2
DPV4E6rXQkT8RxfwL2pnhx6yrtKY9g6mqWfKuBIk3CFWK3/9TLjW2fE9k+QskEiLbdtsGPYTUQxi
5w/E0M6SwJ4d4R/uc1U30JKWyjNcxvgm70ur3f6T8dyMlBX6DSGenpjueCeTk7MQyPEVV11ZndsQ
0FjecMt8aN1oCQQi2kh3YgsGsCzc6l8qlgqoYzYQqqDxXr9tcUpA6IwCvd4xBVbqrrOL+Nak1vED
s8ZL8jKoUnNWIadA34yElslkQgwR18l2wRic9S9jkVbQ+zkZDyuBmN4dr2YxXJh2jH0eSrd0rsQ5
yPmUhqwQjq0cJu/kZDVisWhVOjioJBP9z9kHK/MTdANQRJDmQ/NheifOds7Ghj1vm0H2+2oISOuG
DKR+A4VwB0ykVQObvDeLSHawY4n3nhyfAjcdBNmcml1feldNAVmbvajc6WdDznyal0ld/PQ5W5M8
xjn0HgIJZTO7mc90C+WHXJPhce3F9pv1VtNdUo4OqD+aJxlJYKT7U0H+2ntSqYIRaM2Hx0a7Ur+d
JQlMHkxx8WZimX7Al8n0uVRz9p0WaptPuAt1+JIhF48OcvXD/6CF2nifoQNPLxzjt4wxKIq09m3n
XSP8Q9cqpqjKuShSyVMi3Bfd07CfOxhwwSOZBgpHalrwSaukIBAEGcjSEr0sGg/t9SKmH6iO0ukq
dG1PTW+Rs8W1du74Ju1/aAC1OIXOaIYfPYVpcA2XcPlX9V044YEkvCoPU5XUFEPjDH0EsliSwz1x
VqyY3ZQcPAi13lPhp057wUWS/nFdm711K8jtC8OMGgpP0w0uUTXZejF1C0UlcsJUnzQQfEoxFXUk
Ig2mPNejS5KS7o29jwdfmfOcesWxYiSjroNpIrbxN2VLaTC03fd8OiZvQHiQnGu94RL6SdxcyiEI
3oJS4gNVgWrrHUSE4NNzt1Ec1cjgNncUk8TdFEYdM4I58Fv+9gjtLxtWmooR0MnPhZBM6GMRz2iD
qcg/SN8TL76RwbDjznTu5YTcn9iGYAp4uvmLYZrJ6a/fOwVVG+l54R73WQ2uYFHhV2Rt218gtk1M
/uIpuPMxZSc7ZCI2+GHnBY+Ln6TFKdp6Hw0ygi110FnBr6d7HiY0qjOHG/Wf/c8Lq3rYj1LDH0zL
tP47NtNaHmBk2bvapLhw884ryX+KKkQi124ssA6Hi2JUhPMi4kKBqDoe3RUm7YkmT6X84uiVkC15
g1T3Ua2JDoC+1tozqQdM0uDJJBwmcZ9NDx2qg3t/a6J7rOSJSxSnt3jPzTjL7cjQy4+OOp6mz4AM
hHUnm6qujy6TgvLObwa17VMSCkce47r5C1UJPpaSo+OdeK1976SpUfqzDa2MLmFJ8O99AwO4yAGz
FCGx5yO2eN07FVkqfEfyLPGmnpYV7C5gl8JDlZJZHR3LYiGnI+Xa2B6mctXqQLqHv3wohzrxsPHj
kG7gg2Mvq4IJlxYA1pm/0ejwjmYl1mZJbMRu5q+Wee0kyStc5CHJ66rEel6OC5OWtColxOp2KIgY
AVr7VDsDnMg2iILpKSQG4ty6HSFWzK28Hxzi3c94zSq0sDYcviui0e7SxSfDzOmRqFyEoU5E5oCi
ZQ+1L3xplGp/8dM2Lrw8L5tPDTOKr8mI4K3n7dOnzpeyO4SIaT6HbK1lHgRmelAhl9M/o9zwXRBO
gtxP0q2ib04xQOuY2Q8jtPUXNpGQLHhtCeYzje/WV2fiwyLeajQXMQbzeCgq33temtZ1ztUkEsIh
2QaAK+3H+H6YyEojMxM47TFLEQqnvTNliMH8hoDE2CmmW0r67bvdTOb8YUonACKmnpifkrB1OfKW
sDQHFHXkiy+TN7/CF5N/N02lugPb20eXoJv1u0uCnT2IttyyQ8p143H6p/pqxax48nlPTohKOud9
HNrle/MTM+4VSgiJBc8AJ4Druz0pKebuohM/UTn3Z/DRezjA92m/VMU5WMPiefMRYO9H16FGNo4r
98QmgrhfmqIN8mquMrkLlC1tvmzqlkbilnxtC8jdJ5EoZoc8PlDGOknU434F+no2Gh9O7ouACaUd
XJRUYSs5s+DZDgGuj3H9rZ3IEbum6AyqmWREqdIBHHhZTVu0O43kzz2bhtIGu8jcPkPfArLPtHZ6
m6K2I/6Wr3naVZXDfrOupvQPvY29QEnqVc4sgcR2XJdEjahuXL5V5uNQHGc3EPdDVE4OYIo1+Jfh
Ai12c1eF1wILz5+UwTD+KVwX7+Qg1pfNL8ruQMkQ1cgLq7Ynun10/wUtw7NDtaCE3E1yNpLwwIJt
fM633y4v0+jb7aimxdH7jZPiElJMd4eNI/AtK0bLwq5y5o8sGOyLjbl6upU50U6Wk/c2gjEI73or
ume7GriLMUXBcnRcw3Jz3dKUFBWHfHLkjJxYHK3DEz78bEE7OA0Xoklistk3asiHyPbbycBipk/Y
gEse/KpRn/4gx/nSma57FN1cDHlSRkqfPKRs55SMvvquvwlIaHKQmzHs6oAcpdwRU24L0/9ZGaav
jJyn3t9pFVDOA9WzVd7HGznEeDLtZ9rSoeRtmgQ/nLgGcLzZ1H2QMNbVAf2O/U1t2hGOpWjdiGgf
om4H7sz+JDAo+uGMsulPxGyF7+StMKzTcdxsuyJZM8bAQJd/Y9C6fdX+Fh1ixw5ft7UHqr5taFC6
Ocv2PIQ9LRwm5GXbb25R6XzeSvnDc6q+oDZKFl4E0SfHlERI86hxX6AXmjd12Jolnh8XgnYooFPZ
PlDWYA6Z69rXe5vg4M7JjgNNXW5y+Whl2/MxkbQ4v7o0YF8I8tMbVi+UEemy9XINR8dAwE8lPxtH
nkDG1lbT9q8bWbOd1hWCoE5JnWIb4Kf1E+lsPHAMmwUxec2tmC6JUTuVw0wOTYhS7uAHpFMd/ab1
XhXy5uE+KuuCjBy1vZJk619Hf1xvQJRlHA43Cvz27BBjdGxARvrwgjYAgp7rCP+hXJzom+FgJC70
8dHDJse4PJtNunVe9yb4FWnZfhecWEyxpWivq9cBEqHgmj+6oEbmG9KAPsSGTEje1IQQZLXKELFf
n9Yzct3SBaBuet5PXlXEXglBmjQuq02uOEqTENellU/NUEbtkxcR45Ov2dLdEJdzCuuQ7E2SGKt0
exNTRGUh1xUdQeEE7GNQ8BU7AJfkPJWeAJHC1IOXh06LGSg15yryJBi3lPKBRcYlalaBwrvc/ObM
kFq/ckc73r5dk3E9xNWm6ytRDNw7lrpNPjKhXJurHjPaH7TUvrj02JKCfdT461PRbP2vRibqiLCi
8nZB6hj3MZwbPrbB94GktEJ124Ptg/5TR1RgH10fq98dSYjRSxcEs793VbR411T2w91qw1ofzFiU
vFFFgBxxrof4T0eAGbLDZRmrh4p8swc1z+xR5ilbfvolHgwmkHPwPDRmS/Kpn+W9iBnXYius7ONY
NHp5RQlZp6gyu2nI4agLNjdF2dyVFkDLewatcLl9rXGz18i0v4JE9qhb6YSdQ6Cj9o2AcxTofh2K
7DuYGMaVlgHNhzFd+mnX2w9d92XEPiwubLFfRrvAs7FBIc6yt4m979J2eF55QNe7QIjiPe28KXwj
XZrwsooVtP2KRTPdTSG+uCPq697Z9ZNvmc9plJSIbaVW1Ev8KpwondA74pmc7FwwJnbOiIUD5wFw
agtDgFHi77gJYnsqp5iyRJO+uO0h/U1mb3Sk14MDiPJXsKjZyT0nIwG6sFrWR2nYpu23MJg+GOlk
zlm16/TtDawzHkXQT39i+BtPqsMfsONy51BV/uq2R6SYRuzA+MtnFvENoqGyyi5rvdX+G65Glkke
aX4wkHWSZJ+WLVp7ZqJs9RXs2vza9WzNvmdgmM2N4zRy0Mc9EB66gJX+70Y10ZuNo3s/4306l7ou
w2u9iUgwdsyq+rKGdu3eQA9OdU4RIysWPPB685kGLwMoqgOwOzpZGWbH7aOJTEhGGjkj/yKuBkHI
pOtxmhK+OZ0Ve0JxLpaCX4h7f+ajQUYWnZGfIAsep6gGgITaFPJLwpjH94rinpVPRD9QD9lDiCgS
lHid4d5wMyn/BSEdxz4YwBQd4g2dKXHvy/hcBNY+yaab7E7gUy24QUVW72NWVDeKoPGWfZmO/vmm
/CIJTCSEyLJybRcsVGHxn0vHPu9wv5GBOSuSY3dp7E2PdawY8VZevf1m/cuKsLBLVOQz40Vm2+yS
b5OkyN6PsR6D8yza5hOeJidH32zlf3M/Fv2Bnps/bMK4SHPYWyS9ioXp+bHp0+LPhkv5b1hLim0D
8Jo6fYieQ4Ah8hFcM6P1GcMvGZixUx1lLQf1HGkjSHwT88b0kUyOvKromI7M3iNx4ndJQKvYfn0N
NJ7RF0n/LU/aGucj6xRQnlXLzDvVPrXaBZU3pWmL0+hHytaFOEsfnNWRPn01kGo3WhamSco9BJvH
ObjNs7f+DFZL+neZDeAfl7Qb5p2dRGN3W2LdF1L3kt8LDMoGF9nt+RhK0l/31lUDO/DNeO1eI837
Sc4e+HAor91/g1fE5jA6owoIaHHjk05RUe/5TzavpXSk95oNetColeduPmaTDOaTrwieZCgVsEaA
oxjFR9ZlYcOY30WVa5BpEbYyFmK4Y/0Ec7GYIjsdU1GH7r4tx3J9wJ6cPm3BihSHw8n9N8xJB/Ge
WR1BUM2yL9rYxoeGI+U2iiTaFs0Kr3mViVsVMBmsQ7YLGGHdYmuvbZQK5xIIbyRtk4mAeKD1LBf0
0pZGPuhjkiUFuru7rE1ZP/u0puyqU1+PB80lwAC5dBjM6V79nvC7sPVNByUOBNJBuvAWn8jiQQv7
pc00c+8Bmjkh+yw3jtc+JFuuLpv5LmS/yefg3R7YTtgS9hel1yVCfVvvgsQwH5vHgvhH5ijlsgsC
YjnzZrxF5RYV3nlcMXB57jIuKJQkwcZL7wymcw+dXMSjbGv2kWhLqjSnMRFf1M+AzmjUuzj3Ekoy
LHvj+DLUc5HeNyahC3LmyJp9Vm+EjUYTaONtSAzMqUiK/kDmdMoAJbLlfZY57Xp1dFlfx9lsKHeV
zwovtDfzw1zKZTxzTbnvo9+7fyN/1QuJwyhUmeTAhL6LO6/leXMKC3+AhkYcUPrPx4Ik5OHLkpux
ELAQuY9YHPsJLe0woYD3J4/5KoJ+nLAjDnHcRdK51FiC4K6aqMP9EITVa1uTNnskxoVdFuXNcs8q
21Qn4GWs7TZwXyDgZnQ4F4uIF4LoGiqMCxN5m2w4V/1SsozCcNWXC/9DodnFB9u63K190tRHamYT
M8MfaOLos8wlW+GO7liztaQB9tv2olsAm/vyZsA/d1VfexdCZKIP2OnmzmyKwMORXX1JybSY7rgK
YrfzjmYipq32xDuYA/kxbOuGb8XcJAo6jTu1L+r5lgDF3l7eOSyoX2GZyPCdbnAWP8LAyuQvc/cK
mQDpCyrvGQjZfQd/jhkPWkSq3tKM3+0yzeJUZrNP6R64xQXLWZnk80qYxSXw7IzxCVEaUbXlWqz/
YmfjD2qaoFeUGqDztmDeghzxj0trJLPsWKdVlHCeEiR/7jrRvjalrH+VC3vkXTWPJYIF8j+3HYiu
5i87DQwYcmMXRwSasOl8XDehyLQuJUII6nFki+yqYptXmcrucRxbxuqVXFFI9RGaIk363DedAqXA
libdfyN7M51b+P1EPvae3u7Xtg0Oa+obfdwqX+4jRO/iQq+xzIeuXBZnXzCKuvMhYixHTeBmv0N+
sXLDRcSv8FNFg7vrCLskkWrF2sVsrPOifBQcbbJDc3DWy8h5TcDP8AM1jwyfXZ/v6Vcstm47L5zl
aT67uopfm1T4ycEhOtz+sh1N8yN7D846NssM4fyZGJxctEU3ETzkhLytcUfqT9STFk/9E3ywOeLq
71VTTh+x4dj/7EJQIVSt3Pnc78G6WzI1v5XDVLQHa7y4ggfXiE9plmR5qAcCPC5MWdj69///VTY3
7UK+YGqd57IOEBtYsTWfqyC2NW97O5X7TJSNvJKA2QT7gcSNi7WUPDepdZvufFkQRDpPTvIzZJTB
k4U4pN/ZllLi6OGS8vKEf/lbGijETNVT9y0ebf3HXSsSkxGduN/jnMTVfTHJpCega47V0VuFeDPT
2v9NRTdtB9xhjbmKpV9g1QWplAcTVKvebYupgzvPm8t/vTNjP7cgJVTepL37Qg+E/lwx7wbS6NJk
aTjUDD4jT3F/zxzpu6EohDl0Zir/W5BGvSmU9IZfoPEIfsdct+RTCDJ8jzelNL9EMo+v2jEZIqUN
e8zRhquPrqCqYUOPs0LDz3xpdfeuN6Ef2CR4z30VblV9nbvEtzgBU8XatJwZ3ktGk1dgAgPKIlxS
/2SiTXtUtZDvpMoSx9qQBPLaE83q5dw9xELQIpf+dRMcifuESIrtTjEeLh7kNDPin6V1koMIY8f8
WvTghjvdTIv7wPod9Fw4iK0++E7RPaXz4FsmVR23WIFzUj8DIozj/TStRt411qFkgIYbPsRFsKwH
YFmq2m+2yVy8MpNwATZFKt5L1jUHMoanjdBxJG63+ex6HdLZi4961V64q0cp1sPgNHHMnm/tPhyN
PJARwcJn3hoUgM9FnWQc2IuI7wvqhNciCBF8BRmyVc2cBsNJIWNzzLIpeaIMGb9YeAXTYzq3zVm5
vjVnsHDc5msLuNcLRz0ccIyJJxJskn/xRoz0noVrOhzZw4dPE6XvF8sCEmfxxyCwiTrflzuJTTzN
Sawx1aUImTA5pZ+av21QbWveoA5hO2qEbfdUmUhf5o0ViOjnG9dJDto9VtFS/4rcsklZeLi0TDm6
G2pQVyD9PiwsAUHdF6uiEu1Y1hBc3JcowFjnv0giokFAm2D+U6wcY/eNQp6xL7zO03tx6yRpZRtS
cdairJ8WXKLTG7TirLg6gXDfbqLSLU/DdTvHTJVnPLDJ/M2qtg8eVVfYfo9qpogODpXrdRvZo+48
42xX7KY2zNFDZGTvMt9frtba6bWKogid+DhzBBE6wvGX6kg8jlu8gkeXaiXszqz9r5hUe4inIHO+
DazvxzWO7BsexLjlqoxQuyOXaN+rqtDFLnSZuKJkctMfzPhD9VDFXDy5mAifz5cl1n/AqTOSN05Q
bufOr9qHlbA5VFLs8hlsYBgu81R2UEWmAupP5bEBITO97N+MBqVxRBE9uU8NfJ6W98ROf4bVNk9k
qjk8kgOnPRDPrj16ED4bFohMYj9X4tLnXJP2kKCHL9bH0Wxm+i8aN/u0wHNITxT3hXdQhdIZGkYn
+7WJNqIh7NyUqRKqIu+/JEAreGh1MJ7cUJllt4DxofQzWVbtOIrMfN8EpVVsDwyrZh3XwZNwouU3
165Zdy0PoD34JP99ls3Woj+aM0YqQ+ba8k5Az2XjKfvs0RNLHBKUnrJa1p3f+WeI9sM7vXfPStrW
5ROHgEz2FRrfb7EmzVegS4bxt+HYZ9jL6q0pxiDZlcyM+J3Bs/Ewtm16LIgPrKEuueV751ajRz40
kiPUQ12BuVWMHKilneULq48sL2B8stMdZ4Ko+UHxUSqdVj9xVXfzoU0z8VYAxI33KAaiH4hjEXJ5
/H7P/RxlEUdFCaJimWQ4Pyy9U34xYCVGz63rschDcDvEOZXtfAfA1647O9ZmOZqZWAqmei0lhYJK
v1sI6qsPbc8u/+BJIGa3XiRxX9qlG33katardpvv9I9b1gY/F/wV/p1OPXNH0+Zzp3Gr6JMfbsH2
TILj8LtJV+vsBLwm5j9ZWsbHetHJx4YJvnm09eaXdLDd8BWtTrIcbMxHwhlbb3Ql9QxmI1kTxeCn
6prl3CzYe1FSBOWFWXQzHAcvbu7jAOUxO/GOK7VbV6b829b5vx0bZs6p7IjpO7CO8R8ahswOT6mZ
xH6r0oC/Z/X9n6AcuviErt+cfZqAW7s/yR/QyX3AO1HEk5kiwvpSbc9Y1JTBgHS8q17qKcEvLBeS
oPs4QXHUL0P0Tky99wqzVzuo5EjCRe+hcbvIhNLj6PQq+kq06v6ra09/EOkUx7t45OOlTnM2JlhN
pnNgtNs/jdRkOfmxhK4xQ/i5dmgGf9ao+OSRrG2qPs+7rZ1Zyi14GSVeOgTeVG31EAJvQpxVUhYP
gijeIjHDbgLd8B4WgbdicU6sc9r628o/Y7P93KONYndSJN0HCp5wRI3g8UH5dRyxMqaP+FFHqoTy
UWfmt3YbThsHOcC1cFFYHs1qUjJlsrL8KtrFRUULg7UHrNz1a+40bN4pHjPUHmUtmgMz0v5nj5AR
aZbyunVvw1EgKZ+3RJ0ZkAIrjLzZZ2rYlM8FjzXi8tphUDFPQ4qkJQQFs7NL4J+rBcTvWXpkk8es
NJqdQuyT5BL1YZM73jxNZztw2edltLJ0caF6ZT8IHnZekEshyihnRQyPZkc35Jqu9a4Y2ZehrzI1
omflUu9WlIosjhwRnrZJheteTQmY4TIqkdOhfyCgFHZlpvJqKsSR4f/EUikD00kvoUv9K+ti+V8T
Fslf9EDJfTBFDJI9Q12PTqeOIbUTWaoOZWB9/5TwGbwlWe2HB0Rwy2VxkYc+zsw7/zPSqdxHxBiR
vptBni9PlSfSZ/adI8lCevJ/NDASxB0o2v4XVJAByVXoKjDRjlkefWySJm+XoL4iMlEyp4t0PtgQ
VuiOEarvfBFzU/iglZ9HAQbAECSU/YfYMFDHBtV5yD7TNA8I5hk+iiXM/sAFYqwUoCw7TFhKqxzt
4FjvUq1C59ySXrChX1036LiqsPYEd6zv9xPqwvDKMqT4sRCOtxztdPN4r0FZuEeyK1juO1K2R1Aw
NeMgutZXF/1rd6SxiI/TWhEWC/WuxCGyiVSjWFtYLLYs3YaDTZGCvGi52K9yHvXTEqelOC7FIlkQ
xJMscBK6bNNJ6QuZBBBDPx1pw6L70iD9y905G5dj23H6fJghbKdvII/ccytxn85+Q9bWPgRAD+VL
1NfGEjNKsYBwX7ek+LV22ceSJpdkCKcmVlWx0T4uDbqLI/bahE2MiLrHMu3wvCOKc4++r318EIta
78tBc9TDcUYaNo19+acmSSim6GY8c89zERygAHAWsoAl7HrgPGAKP5Gwm69JJL+Nn+I5KkYzhbvY
NeDATKoXwihZE8h3TxFwAmU8ZLtobl4DpORS9SdCmMf2TBDq8EJWfdRep7BeBmrqxtyjcREfqxPJ
+7UrA4+BVc2x5koskaykVmO9fRiY1DuQhZaED+li3OGkvAVWgRhrWCqDohJm0sQgOPfiOOHCxj13
lhEybgzGQYswa/Tab5oigKzF5JkZqDHaF6T4FYw/lJbVfdQ57ISqpGp4EtLAPvTDFICEvGmo3Toe
R9rdVPCjdHb6CucVvY/Q/XjJfMBEPU8E+3DDtzE//4+j81iOW8fC8BOxCszgtnNQDpblDcu+kkiC
GQSYnn6+nu0ES+omgXP+OHQZQkxdBd190nFbbDJnyaMNwlGdPsqRRJBtnS5B8pQnQRbvS5uHxX08
sgtt3UUn/plIg7ph3IiqcZfPEdtoiXjpDrqZuHA2WPsc2gB9Wkb2a7JxU+npM8fWYFjV2vZbxgBb
iO6N4SBfE0l7LGqm9BDK9tb+VInWPVvQiQOjByfJmNv1TRdV+RXH8GT7bgaJ3cT9YH87wOw+pyEL
3wYVZrYcWqRm41F2akCr5Y7VO/nfU36gRVK4ZLxwue6dvAshpvtx4qZpspVyF9URc4xygoE8iej/
qxQZFrCnNmWfaBHmFshzgcxS4gsQM4iSOpKUHI8pXMZHw98z73GnF3q7rnaBIBhNU903kEcdEdie
anflGjHernzuM+91ucy31hq0GMaJnOPIqTYehsn38kO+BjeNwTylD8FMk84+crqcHH4xjR8qbPTz
1NKrsK8akxfbDuk9FaAzRplNWJfFvPVLSyrZxNMMmFsv6e+QH/nk+7F5rQcC8vYNHwSMYTwiNNZV
rLuLD1JyD5JladwJdE9jEVfHo57WUh1k3sUxbQHFjAUH9aPeZrOg/u3m44c25dT8F2Ma8PdRR739
VkNcsY7bmdBg2WbIh4ugRTybEB7Iq3Traaio+uBqRIND4RTZ8a/OWMT6bNNQ3DWelUBrLk7GAd0j
2EHY+tFVxJiw8DZM6sUWPt3FfdwM17kcY15qUKp/ZSra6AAAzX+XUkRQbAEnzKth7kg3vkmKRwCF
kGrbObxlaIedfZ0aX8wfys8z72xsicyrGaP5XA0+8fYiSHPxtcCU6YdGz4XZoX4POnKPysocU0rQ
jx5iffXtyn6KfkQn5paAvjJ3rsob3H6L8FE8+VoC1HXrEL6u2q/rXxFrsgaOLfTtUV9vj0y31EDv
jpZHfkt/OeGEsJfKr7PoFPmVh8g2Xuu9CyI273Hp1lRn62kszxk2p5m/R8O20/pU/c6yhrPFQVn/
02SB+EqnHvGRR/XTY4qHCaidmkKDfsGLk6OlJARasnAcA01bWWTkQgUfoGd0OHZx187QsGP4lZgO
OwmySdTTLoLoT9N1lC5pnUT3uhpX+0F5cf6ba2RNdkSnIB9CzZFRCIvS7R/OGGBaPYW6eBjZWLO9
cvtq2fp56Ei+lnI6BR10EYqovIx2Td+DezRDJ15JSwmWI78MSkgWlu6jQhI87EBzvWHvFZRF7FkE
qu8Bu6L6cSKiOsoGBcdRDbFvdkS1i5ewgG1TemX/94FNQgPVnC+/BI+13VLrlLH10Cn1qJD5Lhfe
7r77VcwxIq7NNLbjH2CS3hwDCPKZBTUwFMFH8WLeK5t56sV0YWiZSiO09cGa1H/TOiAPWE9ARGXM
4LqjDBdgL5tAk91FuMsVCWK10sVS2RcTNxg9uDunSxOMjd0sTo1EEsaQd1UnASeybyvOHm1N9JRH
1YyU3cnk/eC3Rt4eGAPTI6JVldvM10n+u1ZLpjaMkCWqpp54PpSNfBuhJ7JrgaRQn80Y92jZh4iF
IJUNc2hAkQJjclcv084JcKhspHX1wsTiM1vwS3hPM+ySOY6FmN94ufR4UsoocaS3xzvBlCGkMr3x
7smGdpd/pMEM6Z4PGaFoMAQOWidru7ukHEqzc2P2ofOM1TBA8dNQPzi3RL1elXLX9a8JFKJ7L1ua
9DjC0gV33VzLQ6VGzz14g8q/Jtzq90BNiLFnEKB9qG5MDx+vgDSOp/8fxYqgGxm39scIub6XGinr
xtW2eA3KiL9RVIN+dBa6i49NVAH/kdJX11tJhwbmvpUX/WANeoHdiiiZMCSXTu5/TTz0YJBun/4A
spSYS7x+LA/9gGNkWxY8ZEw4ZfY7rwQkGjPrlGzrZgVvUTG48zZrEaxcpgWcyNYDKO3sKgHN0IHL
sxequjopuCz/STvT+ojJAnfZZKLlWrGjcyWTd8+tPYjc0DjNwr5HKoyZsgBNjB7mEZMHbjsOBNl7
4gVhBEHmLrdzfD92uunPC503WMsCHsk9+9X8yEyqyo0qwI1ZrHEjgv1WLApkpvu0pHhYB3ehATLe
lSYb36hXM/PFLXMWJX9y0mvHfXkWfmQ/uiGFk/MjhDYHVmwEaEZyUhxSxxMfxBPRL1Or3r7SOqOe
cMKDnzRjWn2SCZW+0e6CnKxcDM14fa+zL7A9tqnSEEPyLpgJ/hM+6CrQHZM8lGu1PPXrMvLQl5hj
jlI0IqImM46fgV1C4G2LffcoZRq+L0QzO++J8lPG4TqWH23brb9b5kZUFmvB1DWSU7RlIyDV1hkF
0kLt1sMDFTbYVuMMCyR72RQVd6TcLnBG/E6AErnDnkGIizgEVgr7XoV1nJ1FZbLb91PnWEby2WeA
ZbKDFAn9ipS2uHgFjEyLE6kS+Sf2GDGDwzUa/jDEsnTgjGiax6YW4UOhpgL9aDsvbzX5kb/5appl
i0yufm9vnO629bP4exxt+dNqwXhv/Y7QK7NSNPVlG6PC2wlKHwqkcSfetTfW4QVt89q8wr+HdMWt
FK+8l8oR5kvzZsLUpRExfo7KXQa1UnjbYhIjgqzFUQqOpyyvaTz68wvSW/9itUh4KSKUBaem6Zz+
RLmLXzO9SktilSDvF8YLxRBUqkpgpHXwzwi/4p6Jvag4lflknohlxuWpsKW/DYUQ//lDtlyGzC0B
NSu4cySC6/yE9bd7Rq6WtcAa5Ms8B3nQvxet5/yydaX9rWXueHQH4aSnbnCcezSeqXmnJWNl0HKq
8UQGJiC2U4/qhSnR7/n6spGq1JsCWfZtjCw34QnaeKBPRAaEszjFtY3bI+XiS38Mln6c95myyENl
Z0L1lMxpWXz6xEEnjwAD83ivNcPlrpujY+KQ5mGs9ydYlfcKrSMGZu5hCY95KrziNGBsaG9kl/dj
iiIFQ+2UeQYeK/MTosbikXapMX8CfJA5/bTR9F3NJcdTjlt9djaUBhX2EBRu3ILTNcVKqlbMDd00
uMO2XVAE8XGZAZpOYR3G3b5a/OBYm84JDnkms/7T85Iwp6FQaThnhXYMfAsoYGdp2YluCgdWxN0y
tXl5rjrbf3N0Z2+rb5xx71YKqqrzB3wyynW9H4cp/IpsfpmubczWuw2KKc731l39/eR1YbmjUZIY
sdUtC9wUdDuAwPC5OvCkZB6GS004c1wTKYZG3PXPONWLDzQkssRkKeEKGYDS/s1ZnOYfng3oH2rc
Z4IBFtv5GEU0Ps+CwsFrlfUuKU0mjvzjNODV/rW48WSgwsCw4e7bImKIDwMG5YpmQq8OEh519KD/
ZaDnMyt7U6Ivx7QMPO45iBPxGCDJ7alOJJ9qlsXBIS0uRHk9JhlYmcCnxThqf0MsVn98LgGXB4yF
GhGyyg5hP+MzRCEQv0FD5A8zppyc7sw+aI8y7BDfjhGlvZtYdsGdy2T+4zXx4h5WCb+w6QmK+W9g
vc/PkHPlt1eEqBKzcRz/cYh0Mxp7xtADNrn2b+EWscTnwqFDfJvw9GZZMcTuKvZCnDxhk0IsEyr9
B5ssOeVtUUtKyrg1/sUxnmkN3hpvFQPflYBCme8qHej/GAXQkLVTECakXDRtc/ZRSrw0ZQdcJ6t5
pk8oKduf0Qr5GVgsDwQjQep62cx7n1DezrswDJ086kUgac2iZv4Hra36E+K56AH/ebE8rgbpyYll
HoLRGLHSdiaM+MJ3BjiGTyG71AIvCUJIl8omWkJnd4+BFVNmbCJ5dUHfqkO1JlgNSSBA4xe40vvu
Vjf+sLqzD/C0QOSNbMZ3mmT6mrc8qmmWTxC7NRaXlKp9OAuxlMXjNFCOcliGLOAoIVkRghdx98UJ
uXEIPg/14ziM3T9ZuMHP0vXldV3wA0CXBS2MHqbHn9rePAvspbClMqDTqYiNeFnLEZTRo7S43o02
0Ct6xQzxDb8guy2SifWJt1r/h+IxDYExYaJOpdtFJwaABOa3dXAjORQV36hBT+3y3vfCTyrlAFpV
FjaEKTdJvpx8s3rjeapKShxDUeTbzKHC+gT33dakL5KKC+wn1oFovsVzz8jJ4d1JN6gRLyGYG5CC
8OBvpriZ79jyiuTisiIN9yMS5Od2DuqIJIK64D6XzLZ7KXxXbpQal3t/ukEwrpoS6pCGIOAfceKm
/FOQXpIeAcZ5zGXpOvqFTKKg3QapSq6549wANxq3H0Nnar4FIhLB/72IryKX2R82gWTdxFNaRWei
2prq2lWg2S9uQQImcb+6IGoXRT8C16ZxgYiwucRKdeWTLiflboBp2j91kkA7BU0Dizi5YSX3xFGP
+a7Ebf6ACRS7ImtlgFk7muY7PJZw7zGDx63ToLZIUm1c5s9DWQd0LrlzGXJpLtw33WDHOy8dii9P
mqD9JJjW/TvDCzVqJ8iabUglD/IHCbxVHad2SVD1xX2ZbA0H9SNiDN/7j/epTq/Ui3oPnJM5h3Mb
Tuau5UDA0Fjx97l3FdCafykJoqJRAk7wccrN+DdGjfQl2CVfjIYR3hNOO/yWQ5GN+zwwzfTSIPje
5dhuce33Mtg19LXRlest2Um09QTrmWk6Ab2UTPcYRXV28NNA1mcw14Zg+TTh9OX31zPj1lS+22QQ
5rEqC3WNeXYWeKserCEdE5EeLSAwgVFVSaUaino8eVJi9Z5uwkeU6Ml7I/Hx0m0c93+yMQ9uHLQi
OryNFNF6CSxysQnCMvvbNlAyqCfAPjeJgK7YcanMr62KeL9IO0dL43Cu6XNKaufvkHn1KXOrlukh
8OhsdPX0NqsUgyGGPv+QYNH6o3Qx1DvEY85JNEP5V2rDQl76jdnAZnnz7iZd9nc5JPZ4oBonb3cu
A+BvFE/tXydUw5UnoudGzFX8UneFSK9eOXlXYk1m/5xJUjoPKGexRBITZF+aIO4IoaZVhIGRPJH0
yvaE5CauIfw3C8TDsNFeZH32oDb8hJRL8pPLY88VWMb1L2CkYbzLkOdVh2hBnX8gHqH5YXAP/W2b
Jp7glvKacYfbQQYnzQaEjW7oSRRGsk8CqlI3tRrR8G59R/rcOB3KxPgwuE3VPtewkEBDrpLI+uc0
XO8bxQjNPGMj8rN7L2mZWrwyPSwhQMV+il3vQGaXZC+Gg0Acl9akLWP3HTGWU7PAGutR3zoxoOwn
Az21EeAjKAqWNidoYpxati2SkvTVjDdBuEfj6oV68iFGTpViA0OfqR7XMITL8tWsiaKZxji4o2Bk
PQQZNteNqMh92RA5p/9M01C9pQP57ZdqaZbHoUztA3MwZKUfeDQ/4jfv71J0o1isnZSe98l37KOH
09/DVxWO16Fpk/UX7v/1IRamy1n9PZTTDLMawG2VGMl5JV7mmCCkgxMRfP3ApyJjIl44hS5Kctsf
Q1NX08GBauSyRUinbtW19WNa1Ly0XH3BC7ty0JzSjlQTMrj65reu0vi6uhz3Gwbb+hdVMfX96ERh
uyP63hzYwiRGNkCeM4MuCqaybSuJq4DSpJAxPGLBbW/1jTGpul9dG6Ca6Naw35kiTR8INDHZHVBh
mBM7XouEP6sff9FnQuAsJm8+VSi041wtwbgfEBHaTQtcCjBfxF795U3Bkl+twvA2bpwimNuPioiV
/+reRz3mGHf28LS71eM0BuG8aVq/jQ+MdAw/ihABWhqh36DLygVdIgS9m+3rMRXX1o1uViGMfgpB
veMjQ7ipHomzRXaOB44Y1F1hSBrc6G5ewl18g2EAZoIU/xw+9XXTo0QyDw7d2OtjV8bRv850Php9
BgS9X4M5ER/ccJ28zGtJdgk55vgU8rnV2MPmiFKpPlTrJSrhY5qNM43GOXQ9E+HOiJ4TvEHTuRV4
+zPSkNMB+zB343Yu5PgAXp7wYvXMdQdKQTH8kAg8+1fkVHIiliDrkRwWSn+lkTXZO8rRfDiEPEfp
1rQ96UISdgtzf2k1zlsMhPmTTb3uBRnRiB+WXVBuyepI/gsmK8tz3ObjVz0v+b2VY0SoT1eHj44f
ht7fkhwk1NE5SpVNB7thCQXWOUtBXmI81ONCi24UTzcX2ZJFz5FYLHI2z+kAQj07DM91iXueH0bx
CcrjmSx3WfTBS3qzwjJxi6Des8MGuJPphg1xMOWteEZcgTRuFFn7cPMdnecaqQfQSg3CUescexMR
4v3A6t3ExZGxCV+DHy2vEQV8zZ8lwwE2jomkrbylEfycp7luvumxRqiMhQJyn/RpNZzQ58b36NkN
zFjv4W1IgNWAgdKEN79GOvgM+89gowmhRhFOIM+HjnGPbPwlXN7AwoNnbTWlpbCgn1G6dv6DX6qV
MBs2YMCZrqGaVcXVDwUxy7eAw0lxs9nhlUoM0j1cA/u7K3Pciexihfg9tHHqkdUcaMmrqfhrRyiz
rk4gSk0bItpnToK+zUpuNiIzYCRAMvZuFqFCQrRrDjiHxCVbI7doj5wZOr9wlIhwmyNijvYeOkJu
TeGv/9AUjeuu6Kn3uJQlEOQ2CPR87Wvur31JBHBPOBXx069R1ef6IpvU/m1hPvBCEajy6+ZoLYhS
KOYHTkTmLZpeGczoBwJ21gPbOmkb6Cz2qK3y+k/udJy5ViidnNUwuc/5QuziyeW9yTbZUo4Pjk0W
u02IXmDJCAcm/6HXlgTu5mYdhROYsG66FB2i9W+bbzcncnBTJyUNxH7j0VCuMAkABhB5DfzlRdkd
NZziM4bQgBQoaC/aBibOk11GVgr906Wan1pqGz6celmHN+PzhPCU8sajCu1q+84Cr+xHHCFNxwK7
mneaX8cPoJ6bd7/P26c0K/lroEntHckcvdji0EehkzQmfCWXkAyCqVArtwLLPXpIjAfkeishHxPX
aAzg1MfaEd6gaIc7cu0lSg03M09+Gkf64JJR8RHDQf/l4/bDU5DSvEmsIr7Vg9DlHJ2Q2KqLm+Zp
u/WH0AU0AxwgGMqg9t2SXg6BnLH2yvukmlmHx1byzy5RtMhr3y7TXZtl/XCZKDKGQaNBNNgCIkmg
EZAHLLD8J0BEcPTtAR8ALqFxIEluiwXE4uIqxTrtmGCJ7sgXj7dtuXX67sohR6BrdYYEACiVkbUj
NhmtAHlpLqnwwj2ituijvYOVj6EAlE/sMFh69WZtAszkfuuJ535IcWJzRLZ7vK+5s7UWjcK2GNbV
w0cklT5NZLbnG1W1mfqvZrcyZO64XrgZl6n7zJc1aU9o+4JoI0yfvRXRmL2PmODhLglND/dZQTcn
UBWfl8zL4XOohIAdwlQSb/AR6TtoeVgBoxeCuDx/zuURb2H/X2mJqSbMQy7pxhYNvo8Up+hysO04
Pa8BH+ZGNCh2yTypy1dSZVb3mEgfQ1oa8TVcqnT0popzTdzijUmfq9AlOeFF4g7uLkUVE0HQMM0P
R7Z29boMHO/bDA2b4R8ASt7HWPmpQmsIXdnIgjC4nZ8n6authXIf3baOzqgBLOn6mZcdSGAuq9PS
5Ka4IrrjQhtQsopLQqhtS+u6b/BnJOQHIkqKjrCRWt+5BKy5W6nH9m2YguTNxUQdHDQvzs303jpH
2xV9duTxvJ3y1tGc0rYrD7C6FvXQ7MUfQ1QjMxxmBwHTGPBOJtYLjlNv0WtUhUdFz9gONtpNWEoP
N7oWnwv20xtCGQCFYnAU3WE2k3xxdIvoowgaUxH739vPheSueFehFX5BiQ7blOI4Roq+BIjdbeeF
NYEoORrmWWs8PQ5MSYLIFFsW41fBokYvDdfSYmdy2W5iwrx3aSAyxLF9jdyp73O7kjWAAMnrHyd+
1oO74p/YE57hZPzcajgtWKacKxCtH21nXOgT0twyPKcYVO2uanIAU06OKdngXvv/GdzL4qlWHsBn
Dzu1ceEa0+u02EYcbEWG/y0fxw++hziQD7I3eoKOJz0HzZwayPrHvRyLbZEm9pkvb6wgM5r2X5IU
4e8OQU98if2UpnWikpeEsdnzmjt/tmvE2xZ6f7B3xb+44Ut3b1F8su0WbvLP1Y77SjgA2+/QTuAc
NcpeOtbrr6QfVm9bEydjL2uaudkREDv57qj4yc+uLzKCzwHhne3k227d9z7WhDtCJ/yCngiPOZgq
Kv2x6jTIN9SWtxiYndxFwCJDZvYSDcZ4dqPa8PokVT0ffAp9h12Xge7vo5BUD/L2Vp8pKkud+JWk
BswXUYb69rACLQLqhXNAw2Q8dhAxAcFrIVmKFysz9mLyxsg5mOdhTjeeCCRHCILFZ9XPVJmvQKAz
QoWVuDyJsZ08WF7RnYIxIrjPc+a/JKyk737kNNSKB9L7B1lEMCfj2UQMp/W8WyVCR8eUHCifF1GI
ebik6YqLF58Md7kYg3IbjrcMaoTDDHwxeu9mQwRw80NBb99e4pDZbKtqrv49AdDxLcUvx6fJe0XT
XUz+iH1n2OJbaqd5XnfBErvqU/TRMCNa6whEyfK1fvITOrCOM1MwTzi4QP1CRietw/MagCWUHAu/
nQrN+Ql57ECeZB0DKEpmU3TYjRfRuYA0li99cvmoHysNNXFmMKm8M9vUXF4Q7YgBO+BYEj0aVrnE
1ysJTsCUDf231j03OYfFul7jylLqgp2jkg9YZ03zAAAdfcY9lNybQwqM3C/gdvxAB1kXwRZrhzXK
r9R6jHCogpXZIuv/JcgeLzXmreUOmZtYj/6Eb/g4Sq3HR/jU9NG2UflPNGYoXhCBo1vkGVyAKHEa
s0X0vli2wo5h/McH8lcXHHP0Ag11xkRR8gW2GDw9pGA0Zhvnknup+FUuuROdSjurN9EaIg7Gtp2w
EZQZPiEpi+rKBzM+JUPbFnuun7b+pwZmnv3gFGt/tGGx3KMnJ3p8cXX0Oy+RF86837y2mR5yJLBx
Nj82N3UlCJR8EcRTYff1fHXoQfsnKBcIhJcmo0v7gI+gtHdl4s/xQTh1c1wFGxAeXdETScG3cXXd
buy35KEl0X5UwSgPI1mq6PVD0vqxXSjbnCdf6k/SPzsoCh/+6tTMJEPup4HF5qQIhdjTBW/axyQ0
ze+wWMsPSWQgO5CbLm/LqlR7583I6faMNdLbZx765V02r1m6o0gWFWZOIBPvRoZWC2TZhSliEYTf
n6WHjLBusm1OfNB6nQkQssc2ycpgy+dXjnh7s5mHtdXNS+WoyXlHXjxwBaloje/iQnnpHvVxnsCZ
CZYkd5qa6sQOV+r7wemHJzH73binnWQsUCmoPNy7xF/+LlFmFYd4SIylaSvOL+TWsXDNnYfKA5Kk
5iJcHTXubdJ3d77fdgE5MvFa0UAye7zFISpe9g6ntn/pD0V91YVkAGJBT+RxRc6Yb9gnPPbJ1a19
wh9L037M3EnIPVzH1BsMQg3sGZj8jMsqUDWxF7HtNkha/fmJedDrtmRCAuRS0htePIXA+zzqdirO
Hd8FMAHS1+4OJeg07VdUTPelHLPwkYKXpLyfKPiBjC6H+Yh8tPiaHCcWhypVfGmut3pn0DPCnryo
ub3ggxP+NPnYzw9wv7E+DFU9JJfZwQkIeTBhAodaM9neJe6TIKwhEL+cNrQgIWtkuP7jBbCH3ByF
bTQqJG6FsL551BwptpJSGvICV9hIkDcvcx+HLskmcsqiONx35HxzJBimroPbgRmRWEQw3+o70xdq
jfCnbDX+a0lt7z1pee1yj+8t/2IK6eqb7d3skmlG/3c7y3esPjOsbD5nL61W4LuIN0AEhRa+gmRr
9Dd5ZcU/liwIpJR57xiDAeR3uMWGZNeiPrO0cpjKvhYTlZywbH76XPZu+zUZ/MckOWAs3JfuEKS4
/VZADVe6ZMJTZ07fdZxRBrWXHBpcRNgbfuV138pLmrX219qs6yshGuQvMI1/Y5ZqOXziZOgIYRiS
kz+g3iKsZ13eRNmHNzHDgiIw4ul6HvxcnQonyp5YmyCgIoNx/lKFA3vSLXWs3RIPRoxCoF1HbaQZ
3fjcmVJ/2X7CIulpbPXk0fZ4lyTow3ISuBG6X11FCO2h9tf0b1jOxl4o3EqOuJVTc51NU/6AKA4C
cZkJriEyDUP8KB6Un2TELQWSh9KX9zdj8B5l7fd7QunahELGtD4mKsn0Fpd9X11mpSoX0m/1wG2p
aUpQzXTlA1llWfVASA1HcTuWTLmRD+S76ytWxtsSO6YXKSAW98Jb43YvdEJmbdjgo9sExMmiz8Td
bh5a3rQ/gU7MVx+36R3BPwJV82TQgwxd795y5NlsmO2jct2vMnefyYFG+qSTqntGHQHFPfA1nwai
wCDw2RH/CPTv5Q4ZL8HOJMcSv76mnVvundKPfviyNKVjZHDn56CY6bJfO2IQ6RGryvDKVWezI3lE
QX7ERclXwP9yPEnVVNxMoR8PdymS6AFanv6iLduv/MiZUfQpE8RYu03jfIciLdfT2tjCO8zKrrRV
5239jOIVLDaYHPNXkBDkI9Mw609dE7N3T3yL9g/5KMx/BNnn3+wz80OBtPE5mFpsf03ldr+oePXf
OfSSh8LW5neCT9LuMyeRWOTrALfW5H1kDJK/wnWdpk1GDoJhTVuVswc0b84lqiYUcYUIuM7FYoZd
yZ6Bq11KVP+ms8Qyp0EaPlbI7B2OUGX/Y1+Gvaymwv1boNH8M1o//hTdSF+Eqwg7YtnOwtfKswij
Wr/CTbqU0XQlHyvytxXARCs+ocTq9Ny2mZz2NbBXsFWYl/UBlMt5XdNi/eMJrfXOT034CUzOY075
NJsSwbP6aSHHgAgDAlugvpEjPQYZQPiGIcZjVKIp68Hp0WNuEpO10z5xogrkDC5oN+hCWgh1GAjk
qt70HSyqehpalaJy5gojqSoNBoRzaVRU2zCeZnVHFqd4NyNzgTNWabXFdgF0KSQ82xTGjbNNEz+J
HuSauKRuDqH4jPA5PKPeyfNtiRxVot+UCHwljusTjAg2/qZ35AfFlbG7c5gBD4CZZBHZaiRshF73
OT803HjoBtDibXFHabXHEwaOGdZEsb0gtxd45UgTwX3WWZjr+UZFNJC8WC0q/EXT6rnmmCMruCUC
DBU7VwEHvBlCuEGSwxCPXYgv9I5+VU394xArAh+Q5zjesXJn+pVSAEgfdXgX1b9sRHQWmmZ+9rOO
hlt0bs1vtPTafGUFAToQd5PbXZil2js1GZeAjXnqvpfIEXceGA1QPgT5vV96nT3IJUFZXfLC+nfA
hKvahX6XcOr63NgPLp1dYr/WhVMfusrKD3aDqt4KTdziBmKJu7RYViL8eqUNYTFMgNOhlitjd+rL
Vt+45azYhROOhl2gvBvN64Tp+xIt1Y9pmNJ/6GBHt04SqWuvdU/AzYaQPzLyxx4WcUORXxvtm4Y/
CY4B6GSTF0H4PuVdC98gPbB91RdYyOGDuq8lWuuZdMZymHYFZtdxQxpZH26ZYKLvGo3fVS+D+LkJ
i7KNO7ITcPqAPmws6YI3zxGSfSJhl+TVrbOxfJocafNrMXQRRj5M/LyOGtNr37YKWxS9jse6Fbjr
oiChTLpy1vVfAaRD+F2r3UObRSYA0pEB+kBDkPJ92pOjswln0gdOUxyCaOFHE3qTGid8LYgL/jIR
mchEuCTTY5noNNuG/sAJmxa8v4cwR6pwqHRIM+7id+0Dabvw9w75LOTHzuIjGvzhnyGGHEWNxxh6
lNEovhVtRtUDt237gJmJltUhFa7dOzoVCKUrDIr8AZkC/ySl+yIno96IP4GPIjJPv3dBbwjoX9T4
HwldfbsZg1h866AV6Y7YCYgMEs+oQq+inOmA05Ysuz5QPwmvIOm/3qhgnYIpupsYgPEo5Tb+rybC
diRviuycTcUqGG9IYeIQaCoxTTjuNX66BNr1svaMG6xeM5MB2TzRVzQg8R6U1unWq1Juj9bX8T3q
cwwuKJGSDzTl+cnTBWk8up6wIquQQO493weSEALLDYKdWcY3mi1HbeH6fdk8irrz/mvRBHTnhMDI
mozyQXzR7OH42yVrfCyjTWTUUaBWfwjkXJtj4qXruK003OZ+oUlHHFHdLQ+RnC22lTlz511dht3f
KsuKzxQh43sQJTNBb7PmZfpKylzUR7Kf7LCJapEJxDbWPhf0RaQnpcuyOKN1YKZGZGfOMmhdQqSQ
j3/MTSE/JNH6zC/jOCN7qUdSpt11/FvUPtP6agbUe1XAyokgMnxbZRADZhLLhQ0xpGoFDsaU+aPj
uOG7k1R4gZ0yqAhelmDclgSDCK1ErSP0xEBOtzGgRY3+GpqVQ7HrcNrBdg7jcIjGJvy0WRdhL/dW
/y1aERTSmJCJvYKnRqlBtoYH9xywnfIO5SF5oxgtdsiRY0yXVNd7GwEhWuzdJQZmCkYibzdZzdG6
y8HA9hP5TJbTBqZ++z/OzqTHbaRb03/l4q4/ooNjkI3uXkiihsx0Oj2W7Q1Rdtmc55m/vp/w3ViU
ICGrUIsCCshQBCNOnDjnHQYJ6PsZHEiHXhlNIJStsTV1jBiDyM6rfdGPafYxRGkEI+9govkIdtIb
fPR24R0ETjrRjgvcOceVFNmKHeUQKzuaJmg6vzIG8zvav018rEQEGDuSnfmEmv2Q7noQ/ER3Cz8I
NptmftGb0PkY8LZ1fTPXlwyIEvS2nSnBcuxA7ZCmwmAsnybsUj7n4CG+92WjFbT+XOtT3s4DKhlw
rylPhJX+Be357L07NDPTB+X1BoNM8M9V8Zhm80MtHGWiQxH+V0FsnUG8lZGLmOJQUXNHAhtfDelO
n/Khn77UC2B3zU1SIMi4wz428USN2bREjBYu+O5PGTg843HCgwBeGDmWkhWAZnXAk6l50QeDDTIC
qfs4V2apP9IKjXkxwvB5RqRxBE+FtjgUDAckp7YHYISuVCdN/QPyc6HxzXZaauYj1l/PEVH8h6WH
xrx3MAQu32iwS6gVz56L92OCwjvFwNx0X6wsgn7QQ+Co/cWIoFUm0WzOuxAI5okbpc8QJC1BTrea
Zb/vc7vnJsu4nCo4pP0mNmotJZ90mgdniD1vlxSRJElBIcb05dQN3xY5m5/1aC6MXUtXFo+uoXbZ
1iGGdjtWeqZ6XECqMYEd5Y+zLUxBkcULuq/RCH37iXxlfoC/bHT7xqSmHxISoNjTvkcPHDpv+QL2
kycqrdvo0zBKwpnXh2ayox3kUpgPqHnseFKlXzT0PuotkpWz3Ff0eL8UUetMiM9o08N/ah4mvIbo
MsnM5pYRJUIdQ1MjYv6fOvLGsS4ynGhcMxdPDT4i3009SqgC54LeyRDATUCauzZ/hB2kU2howNfQ
KRjD95VNRwdXl4RyX5Gj0UAZRnQAXXp0Ab8pO0n3pW6ion9DK9sghy+bMPio95NYdka8WCe4RnEO
06aOis1/vNE054Lcbge2Jnmkr+ChG85WT/f/0SsqFhUFwl0kA+cfenXdp8JMYpVAAcMSMJP/+s+y
QGYUgwn712mNgLRWAFbUQLdSC6lyZ/8fyJOdJyT23KVjROZWcHk+iBQTnmMChnm+Ywt1xc/IUL5q
/BUpEKpQ1kp/OGPpIkTcxay6LZikGaUpG5DLfhq7yTxOfZg9LWDsvs1BOp9cCge7//6v//X//s+P
6X+HP8uX/7HD+q+iz1/KmMrX//3vaxZDFr1vknnLEp6+8jocyWkksY6nD+wOoEtI0lLO8x5vj3LF
HcpAKs8C1AjCxHNXDnlhMjdYBvF60gyaq6gw/tL6rnnmnTHdMT1X9mxnpl/ECVDnljB5+9gs6Pli
jkkUlmhqOdu40eLHcemNA5fpuLU0fCHs3Py7wYb4ucFg47G1+x+3p6mmsRpcfUNdWsImVRQrj7M6
GsIUHj7eEUWTnCoR41eJVMe+DTsYgtYQocGTZv7tQS/Wlq4fnT+GEwDqDG/1BZe5GrvIBvW2tH31
WZgIYxdVrb1FDj9+raciE/Nsy3RN9H3wL1t9RpplU4e/AQSzqmr3hfSKHVTVbjcFuCq9dlaWTk1F
t6WFMqEjViZfVmAMFRr4iE1K50PjJdmbyax/WfmQP79+IN6SlmdLnWUUK7+/THdsgE2oBaCT224m
KgJvDaLqnh447MzbY10YwDEZy8UE0sNnz4Wqe745YdhiuJJ71laiNoqW9IwVu1nSsAAlvMEQY3jt
4VbjeepzEVcMuHLn4yVVFyJ0xngNaPwDmo+ab/VL/u7Vs8LXE0tgpkVpw1p9qrwOF25zl4QTO7Jt
UCbeHsIoyridQPzEHJ0Pt8e73PBIa0u4vZ4h6Qitj7iuwYPNBRi8TPTt1rAdmrk18kTW6C6fbw91
5YPBrjRs9rtkDa3VBxtUaSCPsZtYisz5lFQ9DQdZWb86BAoP4FWj18ZJaZnCAMtHeYADZqip/3EV
aPgBcEGCotMQ4z0uIfbsNRCqLbf3PT/GK6vItsDCDokmC3bM6quhcdAp4gKCM+iAHjF04QRQndnC
Xetfa0PIrACBEaf412Pnn8/KCGCmwCFSZ9mqN5oRi1MAgLDREutOgLr2vYgZxEKgtkT/1feqDECG
U8RUGnAMMHR5YI/hlBwie0RxbamT/e39cXUR6ZpajmN7LOUq9uL1MWaDx1YscEE+TKMZ7iw8ww5d
m/z6FyMZnonUiCskF/b5GkLyxztHQgxPG9rySx8GflOag59MYfNvJmVCpxQsoWObq6FCUnpLjyei
1Gigk4dSwMkOoF0g/CDvuEZe3tbsDGQ96asBUMTT9nxWQMkB3QRICqOFUwBmHlHN2Yfk4zTksQv9
NTYNcL3O0OiCLOCSH2bP5MH7L5bWFa5n6a5ruvpqe5Y83otmQufBCLQaDyTY5hQrm6Nwx+ROQP79
t84zBPjLAhMLR9D9NfRVeiLCvCtpiJnbYimiL1pDB2fTTVgbVaDM3oooS1/iprEeaY61T5jhibdc
uYtPq909AcWRP+e0Gn4Cyy5c3vdgs+jup8ck1inuatBf7lxYauq3fu7q+2gaMNXUcc1tSr8iLCI6
sMGE9QFGFz5y7WKbz12M1jBCIbe/ye+889bIxvnOQBkFisvIyC3ijQAeUJbL3bcOhbNtrTvDo6cg
ARQJfgWN2TyJOI+OdR/c+RXXjjfBn+/lqMDlrsIx5CErMUH3wPRDWzKI0RhvgfufEAmv7wylDtXF
fBFQ4IQDA3ac1aGj5JL0UPesbdB9s8FoHmjKFLR10ZGtEBG6vbrXBjOVsShID+gPxirn8aq0s5T+
LW3HItS3pW5VT5pMmoM9Thm1eAvW2Z356dfW0qVSQEZiONJYuxl7cKzJIvDgRMClRdsXLwIQ2EF1
kqTrpxm3L8AohrNHLnB8qbgp6HDhCeBTGkk+aYbnPM6gvusd/BmxrymWH26viboaVh8AUrGOfIpL
rY8r5HzDFWr5SyS0QMVBrHRr8PYWrTf/9ihXVoFrySOh5YIyhFht62CZ6L4ie7BtZ4GkroVAirSN
Ddz7eX97pCuhlfCtc7EbrLjprPZuNpoDaDtyP7pDzWmJiuBU0d3ZUkZRLQinOAytHqEF6WlPOIc0
rw+qJNTEOoeaN1F1tcXyCeZnPEb21tNK7V3nCLgVYq7KJyjX2ZfbU72ynW0sji1eCmwsff2ABiEJ
B7hmLIDCygXAxKeWOh1o6qWGWIb12Z21vfIVHW5GPiEG3TbdvPO9gokOYp42JX1Aa+1DPaZo/1Wd
+9QYrndnKPWnVtuSoTzdIK3h5by2cMalp8UYKOAyziQtoKyNeyRK4wgRcEzV/NESxhucsbQ7EeLq
DF3DdWwwN7atq9PyRyIKiLNJUGdCEQ3SxZ46JyiSCk10WB3l8dVfj84EeuScYVciN3o+lKOhJQ+9
lCR3CcQHq64S+gbgjo+wKlMPHN5QG3eC0dXZeQ6vSu58Xbqr2dlmpxMD2TAiDLva1xAVe4OyiZ3s
Yqjlr3+usIp8Qsd1DJMM+Hx+HQ8n1OBYSpRVHJBG5DkSv26/qYB33l7Ka/MicrmeYWEHK83VvFJk
tEvwx/YWwpmNwRDqw1qGR20P+PDOBrl2QasTwOOBkg5cz9W04OoLp++ZFiZPMtxWbjnYwARkeURY
X0PDOEJyOBu9YuSdNo8/m6YeTnj5NA9Lr5Ocv37mDncZzXOCqm2vwk2b4QolR3QyMd2Vxx4G1H7y
2k/9CCn2X4zkeehhge/htlDB6I+TwesNg1J+AdmigaEA9DCkjgxwrzji3Vnja2dfqvcZrmr0fd3V
ZdFODRCtFjhFBdz3hB4jXTbcq3YNPZwHhKO1E9RE918cR94X8G+J3NQozPP5hRKdxxnhbBDFWQjT
FhhGHjn619nKj9XiBXdevFfnSPtIWqRY6FmuPlwJx8E1ZnSbgrjs38nYSrZ48CxHFDXSJ1iCWE6g
Vfj6ZyKx21TQKp20zlnNcUGCDnwd0u0ZWFXdV6RRcIKdNJ49xv5ux1H89fauuTZNV7rsTXaoQ7Q7
X1WU0KxgQsdj68x2+2laEBpvSuCsCY6kn8fIzZ76UZv/uT3otXBAXRlFUY/nnGWvwoFoCllbI0oJ
UGGmXTlr89bJNAgCdIsPrx6Kuic1GaqCqgi0WlFcthXTjN4B9F99F1GtfKKsnO6zOhju3IhXZkWZ
HJqTkLwZyXHOl7KHvgQpq0Up1hNin4KspBeSOchfu79uT0r9pdXdC82PTUn+RDVGrD7aJIKgTSu9
3ZrASp4bTKsnuJ4FHp23x1F7/GIck0cwVDnKJPYqlLqyLtIEaVvwLo135KyUB2dqHXzHTQSnFkd+
MgcwCxXXISYIMv1+e3gVsdbDS+EALKFR5lCpOV9Qtyl6O5QmJ17Y4wcZiOU9qG4kS92h2Ndzod2p
uF45CxKvUyrk1LhMdx1Be7CJMkppKbpLCPMoL+XPUrThNqa9j4CJsqcEAvn+1ZMkZiP/YpqmEDwk
zieJ9DGi/WC1t4OHOF2JSsRbh+70Hj1INE14Ud75pr9XbbWqXIrsT9e0OYNyFby9bJxpk7YIq/Vp
+t2OcvlDhfjvQkLphDvVoM+uR1MEhWmB9AGaK/yYU4F0drcnfrnatnQ8MgqTLAtn8dVxgcyBfFNM
oVQ4mvEO08TsFy0JHFAhIDwilWDLzQzBxtrcHvZyU9mSY8r8oYUg2qBO8R/XpIO+cOxiqoR/IY5j
aaGkTLCZPMFn+ckmjO/M8upwuqt6TJ7ucWmeD4dkoQ51CZCT0gD8CI7HOjUZvPhJmyBlRyUyc6+e
n1pRfL4gwevM8XxA11GqxOXYQv/RaEsmZt59WHrLOSV2MGKgWXZ3ZnjlO2LoxpiSe4S0dXVRmvUQ
57gsQf308vYYmxXq9Vg77LQgSI9RpAWnRdOMt7dnqSLP+Sampk8854nDK47n1fksKdCWtJE4qnh6
gG5qJkwGUzIeqVfVP05U1/8kXYt/ACSjO+fnMsqrkR0yA97jDvCr85EtlIXmpra5MNEv9Wk9y1Nj
usYTOj/lnZbhlb1DBVc3qcpRyiUIng+lBUZSRZYFxKFCs7GZ5sWHWw3Yeak+lAFO3rfX9OrM+ILU
lUDXWfbqVklzGWlLDPQEinOxL8kggfkH2h7pnOzOIl77fDoFHs/xaDsJudqkiTHB8ciVfswCAXBo
tNC30N1B4dv8TOPXOCBopGwSJu1OVqeCyvm+Ib9iSNcjjWRFV5s1HWecifKmgwJCfUnDpWgfU/i4
cyQuPxzvD8rH7EtCzcUZHHQ0SSB+d9u2TZDUgRSwQ4Sm2qPUieIQzjB3llNXO2E9LakeZ3SeDLLj
1XFoRIVIcmd2NJ1q6znJeEFGSYGpmWXWMa4tQXMQVQtZwBH5sa5zpEpjr/O7ITSR9RjrNwJRtU+3
t9PlN3bQ7zMo5dF55gZZbSeQ1yEUPL5xm2eoQwwE2S9h2k0HdIKcv7oOJuYxmWAX7sBxA7K8PfqV
T+DxziTr4x94G6sw70lngpdb09hvl28h8sc0XjCZnqE0EQL3twe7zJOIQjptWs6NbRrr9rMyxUUQ
EXcKAbT7iCEXIjtyGY9BjmUuhTV5KsMcMcm+6xLfBorw+nqw5BAxPr/CQZB9dZ4ySqQCgad+66bJ
PzyI2jc4tAcIyabWu9tTvTxAjERCBoWUu5v5nsekvsaaL7XB2xhTAeO4jrpDTLvzzoa+MgoZGA9M
lRrQk1h9vVrzkNEWAQu6eNB+Mf950AykUm/P5TLgSVWCVLOB3sJ2OZ9LiWYtStIT8qxKzmuOzOHk
6MkXc1yWw78YySHDM3nZUTVbZbIDomWwV0aMXQEj42cayocc8WH0PszsdHuoK3uR2jmPEB2Vajrr
6w8UudjSOEo7Bt/HFpZEb++tyRjf6Ab1+k1utunHfIa318qh/qsdnddXklGfAzJkAFBw6HSuzj0C
vdR3cmBUmBcWT7TDF78c0aVMxWT5t+d67QP+Bi14vz/fuiGIBszQy94YkeOpoUmlkMngvicvqB3e
60yoZTuPsLjjMiMFZBEISq92pBtgUqXPsC1rczE/oHdX/VVpjvGXoYHv3Qyd6+3ysihffV0xKsg1
HpQ6tbP1x0SuZ5qy0Bq2E1DKR4yVqp0+eva/OAcY3FEHVHgCGrnn52CcMYYWFhLtMA7RBV1MtFrN
pdni5ff6IhVT4T1J/KCxSkXwfCjdgLEMyBrYk8SyRCLS6uOEZ29CEzmW128OVUtRIAI64PbqzBlN
iynQYA7bOmjnw+KhjB3RKN5nw/T99kjXohWNOK4ZBa+iOX0+Kaczc2/JcNuom6o/dQ0v5MIF6X97
lGubnQvVtOHWooppr6JVZQaU/hK4l7WLbQiq/EhBN3Z9XLpyuHN5XgzFJMiqeQlj8gXCZJUlLegs
tU6Pt6uwB3nAHmU+1mNPjQEWkn97VhfnSg3FyjkUScl0rdXNpWHkDa8IuaO0yMMj8OcQCaIuesGT
rf3qDRaU1ATHjvLODK8M65DlYi9EF4FrZh0laWWzDyq8MLkCyKq7L9gm6ocsT42fSK66JSJQdv3a
c8aD4c9BV5vfRgonD6NpQcuuhJxmYLCDKke3n+NxON5e1itfkE6exwxNIDTiAooU8wQy0EzYVghv
PoBYRplT4ucGANy6c84u8jw1K6CTtGtZSwAT57s/AFwSm1OqjDmzCWs2pF0tEwEe4AvaoRoM5xt5
WPphku2dY3dx060GXm0dNF2A1VvRsu06fdzzDkS9KLahaupLUj2gth7tUPKCgY/58BON5fzOgby6
h7gMOPh0UKhMn08ckb2lazysTkSECdUmFsha7sIoK54CJAISKBo1yiAzEhd3rvjrA5s2ulN00cg4
zwdupI4EK05bdPnS4TOqH/XfBjZEB6gwclcLuRxSTCBff1BVj5xqINcfQLDVao+V5ulFUKrZAuLf
UrJq86e+K4rxxzIU2ssQtYlGBbdsftzeyhfRFVgRr2CqtxRQTOB157N1ysWqZxRwtsgvaAtskh5U
PI7F8uPrxyHpNEk3PcCk694b14VRuw38aYcylHLUmZvgMYrgrdz5fNcmRGilcsGRw4BxNaG4W6SV
BalQmsiYt5b4LyztcK8/eyUCyD9HWR3LKEWjHeEPsUUOpDtIJ0DFPfKUCpF8dUmEL0SyTo8EciYN
mtV1gY5UnQ+RAejGKY2vkTbr74xe0u0CT7S7/ZGubH1JUotrvaN6z2scHUY5rldkgdii+IbaHpqV
qIKP86kZhHsMcdbdDIiz3/lgVyIc+Yrj0D7QEd90VpmEkJHUMNnSkZjLmx9UXv5GEXF5HokJj1Dw
i529KG85TyIqf3u61z6ioypcVBOo96+3CmZ3YZen7JI+d+YDtHSMGBNYfgZaO3cup2u7kqxdASJJ
3y/Ash69nia0kQihAF4eSlHWO0lR4U7MVFHiLI1mq1AsBMInYS+6686htJD8rBdc3IBXz6hHyvqk
/G73tbK7HOvZuNNQu7aAqiKiwJ2S1/EqRnsTlnHYfBnbxi5yv4z6eY/z13yA13ivDnp1KEkAEaTr
Ns/J8zglaphQNJuMbQ0p0SdaIkyIQRm6k/IeRPbqKnL7UVekNEir4nyoNAatn8vM2LZ4Yp4gMVin
CveUhwnm4tvRNsPD7W147dTxyYiMBpka7a3z8XBOSLrOYWqm2fxMoSse4w7WXIpD7q7DMALz6qW8
M+a1OfLk+V02p6ayhgxUAN7DYiLsz14ntotep8lurse8gEOPDyMi1MXT7VledkbYnB5XG+gZggt8
2fNp2qWDIcDsEZgTr483Wfxb8nry9H2KfDLCdaiGEefcfRzZqNHBN9T3QSmgmd3+IdfiDfPmCQ/s
iybNKp6mUscnKorBvyWu8aJhyCLAaDjjgXLa+KMoOxvqErL0Q9uY9+Bwl2Nz/gmwGPlRzqeWdL4G
lRY60zAH2HWVSb3rLWtK0cnbGN4eblK7q61o9Lu81fzbU76MPgxr6+xlS2Gy1g9dCPvUtdTFjre6
5cs5Cd6kaN8db49yeUTVAKC9eUlzU4j15FJ3mTGSm8DSBjaBJ8RMC7mX/VTVf716JGkRBdSbmhxt
nUzgi06RbpIG7ETT8L10iQ6j69UHfRmdO5O6PJw00hVw13UAY1yAzEIntrWijYHme8iqm0WJerjQ
kKUq3GAPIFZDaqC9B1S6PJ30nQGF8t7lMUob5Hyb9BIyd28D4oO7GR+tGm/bBpu549TBvG1jcMSv
XU9VTuI5zzuRXtN6PYshTVv8p5DJipYeru/UEBlKHh5POfiaO5vx8gycD6a20R8twqoPonFUCCLZ
dAhRuy1aEWFv7sRij1j1wtuXJSE+x9X7Tr3nSggygH0hpgD2XCU6q0hbCruzQ3qfdNwT+QYbw2Gr
RdaXQrNxK6qQPUWYFPvYCQnTusHx2M6N4U4YvPy0DhcmhCrFLiEAqP32x+zL2HOjTujzbm4070Eb
5/AwZzI4pnm9oDA030vpLg8l49GHhsbCgFRgzsfLkHBEAsibcdIxvDdUnCfM0CJzF1r9vWLD5YeV
giBj6IbDsxgixvlQqMlMC1oZ486umgFVw6HtPsUemu1636U9lOHJ/obxSvMY4sZ+Z1NdLitj81FB
NltUVtYUq2zW0VOdynHnYhX+ZoRBcywoyKJ7ZbSHSOj9nUz5cllV3kgjmPTHBcNons8Vx5xJc2I5
YohYE7y9ZNogp4HRqWi+3D6bv1ue50mdVABXrk5aa6rndT5UFjUeFftw3mEdi0zjmIMn2jQWVqlA
/cz+84Bm1ouD0s5bULkzWv8JzZGNEojGowCD3c2Y5c6d3unlhSINArAgaVZX2RoFiHhUL4ARo6IS
CEwHkfOJtuZYzL9uz11dxaupw+OyVaJCCeAiDsITx3VLt1BXCFsUhKC6iy2gnzo+6PiOgk0zATjA
lHJ3yHV25iaf0c27/ROufGiKLmp0inWIQahN/8d5tbwA7djUZVPbIn0iReiOorHFA4B5885D6OpQ
9NOg4BDzQf6eD9UmJllIq487Y9E6vNCKSLe2Udui+CzNsb/z+LkSDCkW8+AyQcKp995qZtHAlxBI
lqCENGrFtjd0+NJo6jyYUFa3Q6fDWzfn+ABL2H1ulyZ8CRf9Ht/z2heGxkqHyAXGDSNoPWc0BA29
nPAX0vWn2TDxiYmp3BX5gl4hbrAoXRraLsvg95PF9B9vf92rw3OuCB42+3n94LWyNohSAsdO11Mb
DUqdhnI6QIt2E3tCLxF8PCDrHpWHCptYTb4ab+3yDWgsK1KQeh2uvkHnAO3op2bahUNefa9wLDyY
QW9vxr7u7xzZKxGSi4e9DCeUqsia1BLqvdsZyzghk5IipYGD8nGcAHkjdROjemN0h9tLe203Azyi
c0snUyd5Ov+yCaaYqSXZXvXgTR8dBtjBcOwekyq+h+S4Fo1UcUSlS2C91ju56wXGkTFYx9SsjPIU
FS5ySxihYTxwe04q1K7iETUK7m04rzBs15RXmc1DFZbccGVtuo+Yo9p+UCJDVPbd8qGzEb1Gbsvz
XzeoaoqBcgAmD0SQGt1qj8xGNwnN4X29FEW0d0tKsghydkfE/3UqzpPxJUuwn7096Hq3MKhJBILm
oNJry1gNaiOzXA31VPqai8C4QTMXWTzX2bs0Oz9H9Wjf2S3rlf2f8bhQwayxabxVHOh7a+pRdyhR
WwqXQ+WYwSZ20C8zk7Y7yWBw3qWUau4MegFmV6MCkuV7Ul3nLlfh4Y/gDpOiEZACCl/rtE76sGnG
X7NVZ+j9p6OW4t9UpA9ztaDRJkwsvz+5Mirqo5ulzpc2tcZ7cPZrq+65iiquWyQVa3JuK3KnmHFl
9SWy/J/rBUwJ1jkeTgrtAu9zsu+Ev/UZZf4wz6An8NJAOsFdld7SltJyIq3ep3mdvK/rqTrhauU9
6ZEe31vrK19YARoU55O2IcIF52sdV5FEFzgZfdA05jEO9AxikmPvAsio/mDnnc+9ru3BcOi+W4Q4
9WV6/aFtbbqZiUwRWyqceV87xqj8VN1qhwVJvhdGZ7u723v/4mZkWaidgS8ioeQpu8bc9RBIcMvE
j4LLN/uMXlT4tsoKNP1x/0SJegzHr3UZCR99GvuD1w/dMe2De/Hz9yh/Bhv1K1gnKvO6Ar6sN0PA
7yJzjwfIPlmaHqzOCfOPeWiK2c9KkLO7Op3rD5HeIpc94KkifHQX80+9ueh/hUNlmLvazKvncZrj
HwRd8bBQWsJbHauqGhHhcviLvCD4YGG3emdbXfnUHoQsB5AEG4vff/6pyxgJdbSyOr9EN/WxFzNW
i0M8PIqqqHywjMXDsqT5nTC5vgRYLoX0VTQ+XgIXxHaUCPLG7Zrel26C9SrOw59LjHOqO4Hx2uYg
BiNB8FtrhMz0fHKdwMWGsNn5Ttmj7o7AbfG1aY3w2UUT/W0qEbw85jWOwErDt9qjoB0/BXpQ/Is1
pr1K6Y6YSZVAHe0/QpeXF31qu1Xv114zH6xR6I/NEuExZYrkqWiXf/TCuocbugxPir+o07fm8nPp
VJ2POYcU00Is9/y4SLJT1kcz5hZI7W1ndJz9LArMew929RfPzwD1UMIurx6g+KhnnI8Ivt9Bvn7p
fW+KMxTe5to6RBFNnR1LGr3okZsG+IwaBncwOOMaSF6kP9etDL5paa//fHVgcBQfgFxV0TMBWJ7/
nLSf86Ceh9HHATj6ew4JESZSpEdtdKej0/aYuxdieJOk+G0DsYo3yBiFX2//iN+Nz/WaUMITZAMe
kiLr5rPnDU2Lt/vo9zryfH61IMe5NfLCe5w9B0rigoyhsUPxlk6GtJrmXb3Mc74pZ9d6J0MbfywD
p1TMCBDV/Bo42IIpxVZt2oGCab5ieoT0vYNi6ymN+2w8Dk0ap9vUioz2dHsm+pX9xFudmho3j6OS
8PPlHLB1wxSsHv0qNzG0KZf2mLsz5s3IYrF2Mxr+kYaiDrLlSq0q1nFUVIY7aPxhthuKWIlxxeVJ
tlX+EEei8tF3qo63f6X6pqvlNnRKYmDLCCvoqZz/yArRry7K+wlkYdEeGtxyNh2md36dltr7OIin
FwyRxSnHeJaiddLcOedXh1dKLgofRUxdnblIOsnUleHsO9HQTZshMdHEm2Uvg6dclpq7bRt9mbdh
mNnYQ1joJG/oYwXaPfTylZNIFkpuDZcbJMx6GRCjyiinI4fLLVThbFwsSfQU632vvx0mVToMgT6/
BJY2fK00cOnPtoEtNZlL7j3gelKkRycyESeLyrGfN6nlDouf6Qt063qup3gz6AXyt55WeM0Wowhh
nMzAxs9hpFhVnywt1v5Wkl7dphB4oyHYY6EAPAYl1tH6qCXHOk9d2q8DWFQDTVN9Mzd29BiOGa8p
1DJLEzPCOjyiNdwGKKrObreVaOVDFyiSxmfzBN4GqeilfRg6p/3b7abqcxMM1nt8etP00xhY6amm
FlRvnJm0GDazVR1m8N5PcnAKD5qFEN9u77zL7IyeKG8n4IYe7LF1xjTMnYcBhsVBd+b4CQsUmiZl
yyY3ymJ/e6iLIhPIEtWUgFkF1OqyHzR6iycGEaCQ6xl0ITZUKNtkV5kVOhwIdRjYwAszyp91LUQq
k1ugx1m6mhb5Q2+bWpwKp2+jj2xFtLFv/7QrQYKiHlRI0kZgA+snehHbfd22Ruf3iK5/xSey2E2u
Vn8fh/YvyqvL7vZw+mXyQjXPtWwCPfBOWjXn553nsAB3YeR+GpoaiqMjupQz1tNCJjucarJ+L3na
mg9B11X5zuM+aHYD8nA62m048NCNsMthmw/DrJNlOZG2qRaz+UhAbYeXIZiClyEfcQW//bMv94qi
o3BX6gpkQbQ6/9XSi+mXZ0vqx24A/jnBY3vfN+P4WOGRcI9bdGUwhlKQJJWjkoCcDwbyDxtkYyl9
Xa/lg4flpO/KvMRnFyj+7XldSbe45EiCVQCE47sWEUKMW4WlHJQrArRPC14Hf2lYBe2tzAlRpWbY
IxLY0x5cQbhNozj6RD3RvbMHL/cEZTlBUQ4pO15KawKAxNsw7x1v8W2y6x/5GMiPk1dqBmznSvoa
lpLDtgvsUt65e34f8bPLB9KaAVuVx7jB9WOsbsioNPUhqBMef/ivdQ99KMRz0y5p+sbOJ5xwoqat
kDmSQ/I1iQbzazEUyUdbT9GtFtno/kQONXqpUlK5vZ3ai+SOx6B9k/QVDl54eLboj8l5HjdWQCDX
zBiu/1y3IU5keJ1XOPXmNq5PpYUUvkNh6oelde6XssFNb0cJqV4e4lxM7/H6VUbhTl9Vm5pf9tNp
wD9jlTZgYiXFGKantpXRp9fuDfUyorHBexkg6gXMsKFAMcSla/lDxKO1CT0D0KaoGv2xTaI4QCF1
LpDzwd1LH63qIYl7ET3SYq2+3P4hF9uDr8QHovFAYU3inHR+HuZcjywD9Ws/wHETV+Iyr05N1+ql
n469LjfdqIV7F0tFced0qCrMenvAw6eLTfFUnYPVwIWNbx/K0v5k4IoCQAF6IYoRYaHtmt5OP+Gn
lYTbgbLSuDGjab4z74s4oCiVQFhV2xfq+7qkmIbapOOQxcMzwwJgdu3pY1JQQV3c8B7u/spMKYBx
1jkMgKjXyBbbCkMjKprFxyGcnYVt+4wVnDONftQg7zxbvErQTjWplwT38BmmOmWrZQblCQQRWjy1
IrH6vnGMoWyFXq5vUxPDxVIfS0zQMJ16KgO9cHdTWmjFDlc0+5jFmLBtrRFTa7LYJImOXDR2iuSs
ENNpCMLx0RLzMoMWw9/MjyYrGDZOk1kfQLoHiCRHS9LtEG8P9rnUS7HrRInegAvGv9qCRa7eLsZs
f4NVhSliqtfhryoYMO6tWZdwZzR5e++QXfnIqjCt8GesPwXI8z1mj3pl9oGt+57bj9WD0HT9n8mU
UfPcR+EYbjxaxOE+sOXyfSgwrH3ThSY1G3qgU+U39SwPedvgYomW7nLElxvx7KbIqGy9+gwqfCxt
c8Wc8S5a5lVcBMiSG77dYmm2MeNmyfy4xez3jTBq0B3h0EMlcA0cBe6cwsvkiWOvekT0PgE/OGsW
6jhJvKnrzvD1sdAW5Mpj99MwdPOvXu+Ji2k8zl9ca0k39dzKZ4q5CCHZg5N+pcFAk7nDMPr2Ylze
mvwiRUOGK0JgBHhz/tFcMwTcItixdCfj92UxzKeFm8LATjnxjjwcy4eOjGG3FFX6zhuwzltasrw7
3+Q3pGd1cFCvUQhpVWREz/P8Z+gphkxzTFs0LYZWe6iEwGEShNdQ7QD+Bj8qGeKigL3ychyKxobQ
2kE32Ii+wgBIC6LuhZDWyo2JLQudP4Aar+Ur0xNHJ5MMwzQh2CINc/4LjR4XEJjolq/Q88+lO2PH
LhP9fV8vxacsq7Lvt7/MRTZL/wBNDzIasjQSzNVpSuMAy9txMFGasoJiG1r4vSWaln6VmE/PG1lQ
3brzFS5DJywsClbqOyAosg6dY4muRQhVzW96PYAz6SFPK3LMBDAqxX8iSeZ8h2f1sseYYlnudEyu
zJdHMyP/FuWlh3q+vnXaA6uIbcuv+hF3WKsL/m55Q6OGv2QC4k0MyPzO5r8MWGBZKCrQMfkt7ar+
/x+VsWFBKtqqQxufv2R+oJTXF7sya7THBp21dP/q76n0Ek2gSA40mLWOSVoaAfD8nMHcnrp0W2qY
GmThmxm/vAag/B3A5Xo5Acpy0yPPgkgunXF3tZwevmEAtOtwn9im9h7NjeBh1qy5hbcU2A9Rp+HI
cHuC69zm94hKRoAnN1f8uv9dIK9e01PUfEK2g4qXA+6yq8t3YsCds6Tdtm3d3jvcHpRKOx/pz8ih
hgWaixQw7SdqRKuJDkYRyCkJXb/Gg+eZLBaLyWyqpy96P2fw0PAN/8cSgZbQ/i8pzqTToj94KLV3
GEwE3rQNeVe/gMSLMSfFmULADi3TE4bYEU47/cQzvjABxc7tHL6vI7P44FSZSKAMpv0/Y9sXI9jD
sEo3A1rpf3ex6P/Kpw5RAWEjzLEhdvbhNtRakWEtGMPSLKlCPi9uWf9c0HrHSKCP5F75ZYuHNpn6
B6OoJdZOQxx9i+IitzelWyltNFx9q603j9ToS3RgtxYcHSTwtGrB/nWhY81/t8Pfoc2Ntps6EQ47
lW3wpyJv+sku6YNtvpBc48mVm/u57NC5iHCa+Jmio9XhDKPMXptgnhI/jRIm3jSYn+6CutVevAkr
CD+YZfI020O4YEpbdCcPgEnhJ6nl5VtHM5MfPBD0FGNoC2fT/8/Zee26jWzr+okIMIdbUqJmdo43
hKfdZipmFtPT74/eBzgWJYjwxkJ3A+2FLrFYHDXCHyYU7z8xNO+qY9ToNdbwFpwB3xlb+najNPJn
Bc3/5Fjh04dKgdB1z8flfrb8Du8C3Z87KMMvCI1kSyD1ZqBKMA10o2JalUjDdsu7CLrh6ts9KDFu
KuWa7WGChOFq1BjvllH2djhUqGHanUsyhn9j97Vy7Py/fqioXih63eauwO3nq16shGRjnJtH7Eci
cYhjGrW+nWnJb4oKrTxkk13rOMhO3hzmRuR2/oy5e31oqJmRtQdw8MWRqhbfZaWa3UW6M5bBrBWq
AhQlqSO/aFXqe6IKCibYxfXI7MEpnIECieSByUhssBojQ6wDcXL9PLfIgPlyYDYD/HUqEeyPPWaL
mY5P970hNRvdWk9pHXyCh8kJaquYfy1q1PKvcQszkdFPBS7cmvFR2nL5nUWR9cvtBPbsiNnQcrPz
dDoQGYfkiS5u/j2zUOs8asVoz/A7khSaUlHbP6sZtvhx1gfnqam87JWN8xrfUlLi8s6HfPkdc+uz
l5CAATBdMArkOsDIRq8Idcn40tdmHIz8JRmoVtJBrz260FCcjtS+9W91inF3i7iPfg7NANnG7Mbi
bdqkcXJAQtC9q2Gy60HiuosNJhpj551fexnrLCj19Pcppqj3t0NoK++K1IjqOmQACP6xyYwwdZzx
hxTplwGcIA+pfry9QX+0GM4DHWEcnSEdTCB9iy1wrXIVYkvd1qFqS/RgjSqq7qa8UatjDSITRcNE
w+IEBUerOJrKamZsKZixH0q9B8fYzXqDo0fsiI+9LJGYs8fejt7YzWCfxmgiPOIdANI4coT7Cby8
KA72pDU1dYbNBNG1GvE2xXS5fzZmb2GOgT/9oXNI5t/jwmekb/BBmJ+U0nTGYMK+9l1eKJiicCbz
zziKxP/FMra+WKJ300OKOe/8kOui/rEwjpKHJO7p0DtuT2NXHRLmN24Wly8YuvWvxTLECtbIaBr6
2BP3H+feNMWpZIvf22LtV3haXnQIRpfOFy77cXiw5lkdA8n49ZscBzpoTjamzzj1YM1odUX5G+d5
lUYyEJGaZu9cHvB8q+gb4kB0KjApVAIF1hpdPKxJcRtuZNzDoo6Gr/WkIZmXGMB97rXWlskp1QSI
37jxxKd+aav8NJZ4Tfq9FhV7NfzloYMOgiYIc3/66lyg5+mKNZtzOTKpXSeFaoiXJKOsjpG41aNh
16pmehKT2f5jjsT1yjass9J1vAzU4HxRs9O6VUs4DVV8L09AcDGhRCfsqV/U6dvtE25e3uSMQ+mO
gJOkRtomEG0c5yJO1CTMcWZhYGNaw5NS280/qkvxRIwlkZhFDHBt1m0Sa5dhEX6NfRwaoBi0oxLn
0RsQD06D9hnYmWFu0jetZu9BSC7jG8sScJnU82ywh883EjC1wuwmTULEPsqjCkLurpil8UIjpnvR
o8Tai6h/ZBPOAwbjR1aDbkOf90LdzTGQ5opNIzqCWHS6V7lM/Te6b3V79FIl8x7dJk7uCqNUY0x5
3eprP6Bm5qtaa2hB30SR+Oxgwo1XI8Obl7z09P7OqrAgDoYIs4SDHndKHXS9pn3SvEJHZIV54s8U
wAWiWfWU0xMEguD6Y1pbuIamCg0vNPuMR4VPY/Djcpnf0B42cX6JdKPE4s1Sn8DYDS5zKYEZmaI2
owKPsihDcv8l8wucaipf4D6DsVihanZgZAInQ0WnYk5EL7/YiHRiZNus+DtmiTUDQ3XosQ9r4lw/
iinGVzCb6/qDtBCgOU1p7yE84yWahwpurb1in9Im/rRaJ/L/y5zaZ2qddgfVbLSRAqh0SAXiIn5s
c1vrfYzqMZWrK718ibQYdwZ1JYWg21Ms2ZHRxzifuDC9Xy3YUMyjLaYgwRJ7+c9ZFeWzqD1V3t3+
hv7ofpy/dBqdDvN+F/gZufgmHXYaa4o0dcjDxUgQhiRiZB+BzCpIM1g4cAkLtlIrUROSSaXddwt2
67BX4ZmIyrUyGkyjCn6xSfv/ytLAdAnzkK/ITaf32KXOHzCecR49t51pRalVekAKyUX1CfWaMo6R
IbHN6UXEVjkfijb6PSE2Gt5+vj+IkM3zgamDiQoHwQJZvYlHbbFgvD14WWhkepIcMFo2qDBUs1t9
aeeDM0yNg5f0IO6IlwaIclSsP2F9s5QnPbHx+GyURv/eC9HXT4PR6sXLtF4JoLZI86nIhsp6jhAF
hReuFuQ6xjxPuq/nRTGGvK+BdFqNSuyPh7h/9hIIvge3NrI5KCbHjfmuFee/vhXKW4QB7F+GXdR7
lPnLQALGG2sLguQq57PtIU0D/mmlOeehNVXlw7xADMpiOsglPPQTfb145wa4DMushwAMUcTGGHrb
1htG0Q5D3eShXiSJ9lyQDnfPnsDG9Par3VbjEBEJi7SoV9ojqnCbN2tp8biUnMFwyDTvOXPaKhRq
272ZW33e6cNdWWpl7a2IESZFSMKdx+I4S1fhyEmEcI3Nk7VEzdHsbPctfRhlB0x70RLmsYBNr40c
ev4MxDfXTaTHs1O4aRpiZi/rx1LayUPM9N97GYeJuYtNTKWwwJsWKLG0qeJEWmMXqVqz6ueLnd15
3IHiJcpQQzyoVm+89XIhicISKNyBk9ImD32PA+GhVbT43rQH6/ege7L1XU1GEx7NnvzcWGYR+32x
MNmZGUj3SEp07ae56qDqionG51PUQVPYOTuXZ9VeGTTrUBa05gVZvVEqL0pw0A4VVZnKYBg96X2I
HEV5VPCHJMS7w7grPLyGuPMQQfuZKAh7Bx4Ds+rzt5sWQlM7nFDDTMkhNXS9pZ8gLVmPhVTUByPv
rLsiRYIH40v5H5YI8xy0btoGnlFad57QsMpz8uq5LRcdF8zBptjzCqF+bbWVwaB3RrwTtK8ldrhK
wPJb8e0XZKPEMFN7GVwR8u6c09ijvUgWeqgbi5Gw0xaPvZPsSWVdfgIeqt182aRC/G9bwUS1mxek
uG04woTApTq3rE+lI0CE1YzCbn/Zly8E6S+oKSDBXIL21rTGHFRhDVWHofxSe0cyyqNXCfxXM4ts
q/BeqlhFdyQy1G+31714RubAPBkixRa0bTrv5wdhtola9TQ2YTu7n+gvZHT1zRyv08Fo3t9e6uKg
sxTTXiRMgEcQaDdfueJOGnQirQ6XZM7/M/CyOdFMKl6Z/dOdceJlD++2nTQB64L/y5wJ/hQjzW2v
1iQku21XISs9V2A7o6JbociT9rnumvFUWMhheIgm8OdcGA+MHMsQe1x3J7pdjA/4GcgwYvlFCxXc
xRZ0VIihlk6RtGGSpcrPTBtcFAEU+zhbyTTSIxvNR7PK8CedZlf4UgUONbtlvRPPL3efSR/fDdA/
KFYX8LB51eZdrEWGqtDmZ4l4xGHVBr7XkL5T+RUKqL/b7/viSHOcKQowYOJeXA/3+dHShmYpojTt
wiivljtsq72T1zXZqYin5dnyIDOg3bgEjOjEDi3w8lCj888gFagPPYAL5v4gDbNd6r4LU1vmmt+z
9kNlUVyTAGV7enYXkYnHZCbA2QapurZ1zx+Tb1aZ0RfuQrczjB/AC7S7rlMr6Mc6HvVt2d1DUs53
9vbqEwLkhHkCwIZM73zRdjAYkZuiD10aOAdVj5NjU3v6ncCVZOd+urYUtxPqnsiyA53azGvLfCGZ
170uNNTE9qUcfuipHL6YnRO/vX1grhxRjiYSlNjIkbxtRWqMBs2KetRJIhPFeYD73L/LpPqaZInb
g9Kj8XF7vcsDCjZpvQSJuIZB5na+iZacFKefe6ANyih+OlGeBM4SubbvWox+fZThjBad+FYgWG25
H24vfvmwqDavHiYkPcT8basqyTqvB3FIiqoJ95Tw2X82qql4UIgUb0W3/B+W46tHE8RbgV9b7AuF
UDsNWiHCpVvMZ3PBgXZqmF0h75d/G4emPd5+vMuvgnYArxEQ3J+UdXNq1oxuSGqbx+vg2djSnh7U
UkaHRsLw0TpNeSwnYw9Ktb6ws6wGYwgKnxU8AhDA3GL8CrKPCdgh96acscAq8AmeR+yo8rZBsWOq
Vq+R1WjerMQTsoPxzjNffiksz2FaZfAYYW8JTbUze25tdgJ0kJ6/UWrXCTBBRTqEIcpONL+2vSiR
UeThLUYJu/75X2O5uHX0kb6dCMdJG57KnPorgpj6XCSF+1oKdwRIOXo738vFaB4AH2AA0i/mrczD
t8gtQDjOoiyWCO14rN7FWYm3PZxHut2Lo99bizEd+jGJGGCYk3hORSbROPSsVxcrsGBxM/XH7UN2
+QGDZaPZi9kf0phs/PkuAOeKSzlyqL1Crd6Wc6QcpEFJoJlIbxRulxydzlAOXtW6//yq2Xio4GhM
rUfc2xzvBKtpd+47KDN1nn8eOjq6ll7J+zR195TYLnhV6HzwkgEFMcv/c67On9LqNZISDNXCrHe8
Owvf4RdmR8tbKOLKnRgso8WJWbrhmBmQRKwImlOuic+iVPfgKxcxi1/CGUDHhQa7ijXR+S9xcs2p
C2twQIuDxan06SNT7vTd3MUu0xTT2rnGL17vH3mrVQFj5XSCcTlfTmT4XsaGPYUQApr3IDSe5kEz
v+ZjjjAwM823ZiXbV+noyt3tc3X5nKuz3Eqw4m+EsfWH/fV1sdnSzLIFiyxkO4G/UQiZadu/cfL4
R17qeyjZa8tpIBhIWQhffGLny6WzO6NgUmth39WjX3lCP0VtwVhqZMgzyFr5efvxLjNSupmrtCso
fPrIMO83C3qlOtvKooUqDZi3pjdmbyTaHCdEtxBrmMXQ+JFnUydnefF1Toop6FQz3mvSXHAvQEcD
QSOKrT6djG02PyNG/b3o3FYNO2mJ8lNXeb39otaZ9hVaCBA0b7SS8UDF1Zt+g0RI2OXVXD8xCISt
L4WxfNYdPvpjExna4iuNOmLaM6YNgOsZwo3flY3dB6WuJ0VAWBKpX2IDXvmTzNpyJ8u/PKs0iFcm
E5tKpbFVkBYTv8nqRi2swJfPoJYc59MMxOtNrtjRnaGI7JhWanMQNpqKt1/n2on5+9bDOUhj9oAm
KtcOBOgN6qYHMSC1mQlwjj5DECPh/5DVQ7UDltjeOOsqyPyQqCBLQc65eVkY5ejoEqhLUGr68jNz
0u/lZIuXPvWUZ5rNDGuTNtuJshcXzv8uyrQTLhQ8MXcTZkcXu+d+QJgqJo/HYwrVtG9V5DaHyYz1
j1i1p0dRw4AMAIWlH5DZd/3Fm8sXs6zaU5sOzU5guLoJJE9k3ty57vYCNCcbwysPoTqOI3HW6SE+
JOwXOjKRW6GhPRinBhDL3sW7TWzYB6Z0yJGRrVLLbt0+rCJqqzLql0BJ0W2L0HA9rbaXH0uzin9l
DZCNDO+oQzeo0wmmb8kAsInvBd5Vvk2n+QXIVxN6Echh0ymLOy0aQGYVvfi66lb5sXCTvTe3vpnN
oQQtxxdOWOZ63qpIZ1U3qaj5TUFr9s6TbTAMj4veEQH6+ZBM7NaBfyE8zJi6ZAwR4LAPFiCPo6Nn
ykfAkyQ0fbbXaLygI6z7uGIKQdARdgiA54FPUyqaRrG+wgT78bsuukH64zzgHrRU7kOVRop66IDF
x4dEkbQSzVRvFb+oVXk/0fdkpEKhjnMsrp1vFFHmn2s7Nd7SGkwHv7SAe4S3P+1tRrn+Xj5tqjzK
Z3L3zUc3APUp+yGfgdGl3duREfCDdJPyIG17L3m9uBT+rAUjy1X5zmh3bfZmFDZZmgAakhRL/1FX
nPKjgqnbcywG+drEmJsAzco43nV6nBV04hZp18Ht512fZ3tqKDRXmNKaYmyF1Oy4I3D15oRc0vJL
0VIGfq0qGmRKsuSbVebq3jFdM5bNgmtWRetrvYPgBJwfiJbKGcozsdNYJOP9bkYig7bCHXPPPOWi
oLi2q9y555PTTwWAWx+V67nxUTge3/3zsxu87pUUB9juIgsYvKLga26WoGDwwhP3yyHOzPJBVbv5
oOBitlNC/CGZbZ9dY1pBoQ0Xgjno+bMraF5HrIcmbRY19/oIpvrFqqaOeT9EUOm7XQTKUCgdCb4s
ZWbjbWSYP6QFjdA3rTE3jrmRtajeRcr8OmRKzAUrk2HyHWNRThPhRjnJ1my/a/VovovFVHBo4rq/
t+zeGndC85Wjs+IGObw0MonNmyQqnjvPEtU0g6woEYwf7fxldp3OH8HAY0camf84IudzAWnAhBwu
IxnUNkdsJGbDi4rGbOPkP6Q3qmGhMdcUOFYc9EIQJESz3N8+IhfhgP4L6Sha+ahz0CPe3PTNEoML
U8zyEEvTfRyWAgagm8d3aKLXO1/GxU23LrU2hVHupdjb6mRgRz8ukeKylN4pT7o7jae0LGeIa5Z9
yLzKPi5V1+/s6dXno5gCas1tB0Po/ERGbkpRj23lASBL84PRdHLoWrV8cuOh2ok0F0kTz+fhuUHy
Ccad13i+VJtx/Ce1rQ5OZVdfM9NVAjsFFLd3c19dB8g/Il5824wvztepp6HTB37+oYii5YFmCH0X
j4095EsafTSivAzQhq6/20MxvEm0GeRaR75d2oUhj1HvWD/7ZjDDHF3nnR24+GBwioAPBZKZ/gFX
9aa6avVm1COcc+geGt4Hir7pCNVlhuo5e6ehKrWddvyVlwuQGPtO8L3MFbe8nkGy02kFkKipHCcE
iQUOzQPBHi/e3su99mgc2j+Pxye6jep5ms2ApvhOIoliupaB2ezipA76qhOnetaUna289mjU56v4
B1R2wO3nL1mP1FxY8BYOkrHkh6RIBHSVunmUjrvX+L3IBHlrSDPwTGDsmQFvSnCXAb1qIqFygIY0
p4cxa4pjFk3GKx+L8dQlU/2io7SthI1iZUc17/ekY7eFDncT1yRoJ4RlSEa3WOKqVyMnKgsUQ5xm
egbXobwp26K5y+tofFnmKX0YVSVPGAdOeyLml+nbujYp8NqG4nPa8guoZates+GsjllfVUfblNlw
gq+ht1BEjeiuQbJtfqATwWAXoTfVwQC8GIu7Bfit+TtfyiZ0NDy6n5tFmJ+amdYsxnFK8j22DacP
Uig3O7fSlTB69os3rysuSiVuqe0PpuJ1Hxx7Hu7hlmWwXk0Ag8XifhhMUvPb18S1RRk08aFRMnAo
18/jr/aF7WRTRi1cHQYvSn/PbRvhkpejt1N04xvwPDKMQSwcby96QU9ZDwbHkrEyQRWazCaeoOZA
KxCPhEPSaF7yLfUEnu9qh7r8o1VWOR9jBpjrgJqheS+SLv/eLVafHiG5T9PbsVWQScv7ZswCYy7B
mbuQwz7c/onXji77QaqzVlNkC+f7UokMVFtCfjOMhROabjUd3UFt7jXG378HCTRebVDed2tR77yR
awEJYASZAh4zXNybW0DLUjxLZhxRYgcNPuAxqMzwIqzPLp3wN7PW/PjnJyUMwF8mHVrvuE1a2yzk
Qglg6EOXNwjPuSZ6xEMVBYuQ6rGYkl+VamRfG2Lozim48qBMNFD5oQ2x6oxsIiEaO2lm0Yw9FLFn
B5rZF/dS5PKgK4p5ijVz2rlfr1yvKHIyzdQAqZDJb67x0TGbqIpiNpaETw+la5XJPXoru9op6xs6
S5YhTJKeU4AzogJYulmoRh4mckemspGxIl2XObNPg4y6p7HtRnRrJuXUKHUeRAkDVX8sZf9sTxLu
fxkXtk+nIvFHTc/e3X7PV750ABFricg/ONKb95zNXtxDiq0OJuD/F6n3uHQAjb0r26h7D87XeGqz
6tPtNa9tOdkADK51zMJ1d/4VjUsu9FJNqRLGrjyIWNjPjpI0O/20i4MEiJtKFKGCNaBQAZ+vktWm
NhbmCF06zrIXTTtkaEVlKyRZHzS5ExiuLIb8DBJ04CF5xVutyDSjLagw2eG1lmkALDxDKryCijpJ
9UECTzrc3sJr6xGBoOOsxld01c4fzqn1TlcHxw0qlekUCZ53Yi5qP6tu2QRNOu4iHi9OL8CqlZnH
AQaLD97pfMGFAYWjTzoL6gp0HkUkzk+AJlN87CxFSSE8tVWCNUDd0dWPkQdLYGHogQbPwDvSj6a/
VOmtcVTSfIUAE8tCK5VJGTpFnvyegHR6gT7GGCQZyO/6dVrnT2Oa1sMJF8HO85XYqfdUNi7OPs9E
IYQoCJhrzEU2940Rx11Z1oUbuJYC+U0Hso9cD0zDYznX+kkrtTQ0rF1tvYtcj2VJfuhQMHIiQG4i
nDCk7SoSDIc2GxjTNmhyn/K+NIBT6OOee8rFt7YuhqSeRf4BXngb3opZHczMYjGzGKzkzsU/Igk6
1ObHf42jLIQcCA1GBCa5xzebWSsU741SeMFQgnM1e3t8X1VW8fnfzz2THKQN1zjKNp4fw9GuDFXM
M0Bi3enfa6PLgZR4YywIqt33DdpXt9e78q4gS8Lwo3tMrNrWy20iB9hnBZyuMqffKMuueuqTwdb8
Sq/a19uLXTmPxA/27s+ZxMpr83AwgNIs55K1Iq171oz592KMmW9ivX6PD0jxJDiyO+nllUBigsvQ
Vmk7GpvbqcOMQBrFjeUFlTtAmJsaGzjkxCWgG+nrMuh70OLLhjzzThALzH8Zd6ys0POHnKy8Xiqa
vljBKCmkmKIIIjKLoJEFCV5eqcdYKMmxx8IimFqngZm7eCd7bIc7pBD/2Thz/TUkc+vPIXBvUTAI
GCEYqifRCtuQp2KoIM2tjV0Md76Sy6fh7Td8kT+y3JrD0fih+KDRdP7wjoqjJH4gbqCUkaU/kGc7
L7k3Dk8Zchqvi7mod01nuPeppUljZ+1rpwuCpelg9kC6s81dTQRT+gGzhSCLFC2w0lo8NSksvLJo
uw+yyMb3YzpOe4TuP1Ods7SHR4YxygkDRM2kfXOoOyYIBepMUVBiuDI/IkmTy29Qh0q+pkqZuiqA
OzujE4Ca9ju3A3YejIPW/1QWnEwAWijOBKkQiubJdRDewokzct9HkT4iBUz1U57ShPG27/Vx3wS1
p3jFgb2F49dEU6K/LoWafMyGvqS9DoRkCEy8CtKvJqpAx9qubLAVMvLKx1yZWuFnC8TCsMeYLX2H
6NlwV6ZqNfptVxSf7Mhq6FQabiR2BmNXvwlS7FXFj5qC2+j8WMxqlCKOO6Fa1c42mhmoNeIOXhUP
DVDeQ6cvxXf0bdD0kl59j99X52e1N34QCqMZX8Rz7ewE8ytRAcwAfG3SCxRFLrA+0p0z2U06BhWl
/LI0o71eidnwmFXCCvKpjuOd3s5FV4Lu1v8DMZOKwmw+34KmrJtq9DI96KfODORiTwGAce00F0At
/UHp6TJnNQbUPklIS38vhVd7++O88tCUHGTBZOeIF29tZfN+xeDHjR4U7MpdbcQzS3ZC9Y6tacgX
WczQam4veXm9AI3HZ4bPjukk0Ijzp67KuWW4XBt4n1TL04izFGb0nYAzKvc6v5dPBzCeVjOLrArx
W+MBPdEllQ2DTpGN1FVqOYeOzF4zN0uPupb9qwAWARX6PbEOLzOTHHUT5m1lVI2UvwJgo6grTENy
qjGx+jxrNLz/fRPX3PR/wbEIOp9v4jzobVzVNv5AuePl/lSl8lXK0nZCxlSQGG+vdnlQKRIRNmEA
yHXBRHuzmjOn1BWJQdKY00GvMvFqS2/I/DzT1NOSJl536HMFjrCW19WrLkZl79K6zOlWfiL6qgwQ
UKff1k9eazoyNkfgvnWrPi5iMT5waOTOg147MOi2MjmnDYCR4/rnf/WARitt41pAOsqmCl0qe44M
BL3hL5d0nT4tHkH39s5ewJTWM7MKKqDJAbQENML5imrboJeVFrCHas+tQm3S5bGXnftgJR1QHdqJ
SiDsvMAPb2i+RAw6KDvK6FssGv3t7d9y7cOEIY1ICrM6yrnN8e3mfmimEdJpbycuTuZFcpf2tnoy
oDru7POVpTCyWRsCf4xit6XcNBuG4kBJCaJME2/MzP1AJR49dfH08fYzaddWIqLT1EFsgQHtJsZ6
pp4NWdaagTO15XtabfXHiPynJiOYU+SLgEK/BZxgzse8ibvJn9LWkX7cQVvyE7tTIj9xSnmMZYPB
pmXD7Qu0Bpb+v3/P3IGIlKx4d53h4vkxcHVF7cQAmp3BamP4GRCFEO2JYkQ5Qq8OO5uy3q3n+cl6
3CgXwGNgunDRALHQROk7aQSFWnAc/KrW5OKnrrYk7918NuFMZHH7bRIeMwA0fMb/CpeBJDaNOYbd
5ljteVJdjtFX3jE+vkRp/sl7On9+5letWrQZBoNJIo4IKBi/ZKwXYaMlys8e7mUHwaIw0bDqKUk0
mNThvPTdzsasV89mXwD0E7rXBJk6dT1Mf33+SbmsGpR4cVXjABER28PsHnmirPFjT8HdXaC9+I2p
bLEzwbt2StdMSEX6EvsAQuz5winKnkrkFGoQlWJ8UM0+exSZ2n6y+nh+oAvavgOWWwVJs5ACCiXW
vw+qWt2JCU/Qsu3EB5A+1fexUsWDVVnZf7fPy5XYu1oyIThME5Z92aRqrokAalFhZ2nXS3s0kCFH
g6S1kx1912uHgHoa9SxgJs5KQjjfhdmNqmaOa9zZGt1GxW8EKdH2sDr8GP8u+PPm9LGmctNXfQn1
TbZA6UMCNt5JTa9cAgykIHitWqRrP/j8Z4y2OThO2mJJFxXJR3xXmy+mnqafEWuwHyfwqv7t7b12
6rhvEH7i2uGa3dyuGuo5Xu1K6hPI0m9K14mPEr+cB90b6/veaMFtMee8v73o1SMHg42PDqwmykHr
r/rrrI88Tb1QMQU2V96PdQ72UI9i/ggUuzyV7iJSpAqi6Ldtz+3XgrmACajfA6xAfa6+mPFkz34f
qwUoAbd/NxaV/Pd+n8F9D8CE4fiKUViP5V+/sFoYN3FZ41epqHEo59p7C0MOzT0EJpp3jrm0O+f8
2ovn8DH5AiFObNyc8zT35IhJtRYMehXngYMp7bscxp6BZKWdNoE+DGjQ3H4P174tEIgrVcSm7vgz
vPvrIZXOUWvcb7VAnc3lg9Innw0zH7/dXuTKJUgK/P8X2YSXvEzcemLuFcwtFKoDhLYFLT0vLguU
Mfvp/7KNAGRtGh7rWHfz/URLy61fDlqA8qxRHCkC5Xjk/M9oEjaM17pkT3d//f3buL1Ki2EdTKuW
Id75SVEWU1PKGvfKLtWL+1rO+cOUd1Yom1q7N+ryFy2P+qEE33337xsLXwP6Eg0OMBGbhb0+W3Kn
Q6gFRDAEUKzIES1thxcIdN3OQbn6jHwHXEskptBDzp8xAySh2ET+oPPiqf2mFVo0Pk1ZpT0xWC4N
dLCQkQpjPIHNQNemOPr3DIV8AfYCEDNg3tsuZFbhqpa4FKs6aldhPKP/0qpL+bZB1uF4e1cvh6LI
P8NIwSkIWS9b2yrU1czKqqQp9GCx7Wl6tLEXm96g2DbGASowbHITmYCZSzVvled8MtE+b7uSIlbM
ugLC31BeI3PWMEXuE/k5UVtzT2/xWqhAEJiJLfN0KvdNqADElGLwFmmBHkMnq7UUrxB8aJ9SV/yC
7rbsJAjXroiV2oW8iLrmR5tPqpdATqyJFhai1/AcC+PzUDK5j6QQJ3dsnAMU8H7nbF8rTegRMvbg
RVBneptnLB0rNQaN0FQurSy/uPmUPJgYwU1HgKk1uM8M5XR8YRXpy7RUjIexy8fSVxJgij6VclL9
H84FhSggSyp6qt8t+wvggVZx+tQgUaZKOamxhQUv8OYm/wqg2fHCtnE6cexrYxlPSZxCgCOrz9ie
QZhfMw0rRWpz8NG+OuHxA+xdi/cO75WAThzgFsGfBbrPlrfa60pBtdyptPEa3CLSSA+FcOfw9iey
BpZNxOO/jsQoqgb4Km69/xiryiEaLJ2eta3fT9VifS6kfKdiHX3615UIrJyAdfqPBdT2Fva8qG37
uLbRDRiLUxq7SBDRKP+RNUP54fZSl6ecpZhJ8RrXFbd3YQKAweiMzg4KhwvfTRU15DBhxaBAP5jx
Og8na552dvLqoiAD1zkfALqtikKzmA4kSWkHXEs9DQybRjw9ADf0ULB+SgtzuvcadU+W9DJ+kLjQ
xwBJxi1JiDuP5gJ7GkNvHJueNPxT7mDEoCbVOqE0VpycqtzDdl3JrSGiMulfAYLaOtk5XxBNnFHm
9HeCdp6XT0lRM2QH7CU+wDfujiCIo2cNZb9j1urGczQ588eumveuywvuyoodpB++WvKsTcBtnZOo
njGiRWeTYdWak6Pgs+rhxNk0IEoAs7vxNb03HmLpTN/7KtHfiGXVDLIieES+ntnNb7Wy3e9WmdX9
s1WMzReUExDUTKxprvxuUKZfTePihukJ031ITas1HqCYKJ9uH9R1s86/Ph6DjinbCWj2YhKtJbPZ
Gyj6BI7WjOrJLrTU9RVTr1YXO4nB0Aw6J5SEsPyYSyOtgooexZ5p/WWkoV3A7JHWBsLIiLacv9JW
tzs1MuAI6lkLcdLK0ncdch87ecdlpFnrYTjtK3iO9sRmlcVG7EBZXDNQp1Gr3jdDLZSDORnTa71Q
Ru9cOldXowtG1bWqwlibY1rHjcxjG9dhb2zy9oHJ0Zg9Lzo6bIFjd+gR3n6R15ajCYXYAXKtq5zV
+RaiNLaSunAOWfrU/W67WXnEGjj9Wum7HhJX3hbK3bA78O3jubYtrx4nudXQwqGIbpOfGgJhn+s4
3ckTroSVVR6cpJuDsboLnz8P4GMXVCWLLGqtGLgvVDnmilMCwWdqF/u+QE3i++0tvBZZztZcE9e/
KhhPBwjiDqWDIwccKlANyRFxoinsIdu/p7MZf1hmzc0CnD2mUzYl6uPQTeOX27/iyos8+xGbc2NF
7WIOM1/kjCjlMTeb1C+GukW2L96TYr+2FIL3zE+BM1CZbpYCO9gV9BTdAP5Kq6M8s0QPytIQoJRp
2esNXIk04J+B35HxrDXiZnNrhoa1J2pwE8ogjFOdCOOtaXWLcfK0oskPXqqjIGv3+TLe6fYIoRZY
bVT888iGzpwGDJm6GDyFuTlWahSbLXNpzm7e2b8gehY/KNqnwc8MfdyriK+dYT4Qym8wu/RFNosN
jO1LqBQsJhAeHBajfNFGst4kV7tAd2e5w5e99j5x2GMtylKupc0Wm3GaZoOWOUBTHEU7oGrgjr6W
qmkEBHCoftw+qH+aWJu7g/fI5YFyCBzZ7V4ilgY4X/KJUq7zd3McZR80fSrBaAmhf0iXdDZ94hVW
O7BpytPQGrReSgCYAi/ad0o0Dofbv+naDuD4SB4JcQGe1/pG/vqCF1TY4gSdX0g8pvxUxO0Q1AzT
oWVb2un2UteiIHJEbDWn2fS2dCkXcf5U0AMN0mxsv2d01R9qFNSSnbi+npHNJgNvWserVJHgajdn
KHJmfCtLkDGJhX+6LxZH/YWiL2KWvWIYfqsU6vesaPZETa58rQDwgC1Qoq09tc11YlbGXJAGuMFY
m26JaETShAl5pRnihrfE/jzbuMjoah1/7NtJ1L4Y/4ez89qR28jC8BMRYCbrlmR3T9Io2rJ8Q9gr
mzlnPv1+NVdqNtHEGFhjDQhWdRUrnPCH3tEOHuy9IIvrAjNaycWWROzrz9msczUguyX8OkwdxLlH
RVuD1gE27NXDqnyJlaJI/Nl2IhV1pprfpYTWirt00iff1Gld/1nyvPoBxpYFHGytTnxzcJzIyxzA
W76rdhDMnCWtH5UmnoCtGHUqvLQF4vn+o2lJ916OpbTC3HZFlCQxurGRyj+zIQLa/3g95Or6004b
7aD4fHsG8A5hJCAbtDiJp64XrZuMuRrDPg7oDPQvToIKDdKtOU9JXB5sztsLjqHeDJ9B30BQ3GxO
rXeyeolakIPj0FwyW4o1u0Z5yZY2/wxS4wgEc3vmqKLKYJtqKbDQLQBHIafCHylV/FKg1hjlHdre
Q3oEcrpdQOm1KQ1sSROR8ZC/4pdLpFmTMu96SCIKqq6UijNefEpUr0bdi3dvC4aiCgAPX6ZQW4Ca
mEcXG7SZxmgFoqWthwEQi1QocY3qfP++2p2VHIjlA6uxheeHo9E4i1igOYV2eM6LqvERy1NPeo20
2f2hbrcFinZveS+sJ/ogxvUCpgO0yjTOFF/XcxT1UmEtp0QJFxBLzsdCNf+9P9yN8yFppwpQmGCR
+jrUos01oSKkinoZML814zrxaKuglNyH+LHiIYBAJRrvai/bgjH0X8hrrRi8vrfUHy5C0LibOMbS
e6JrrQbyUzpMr7QUJv2CDhpuON5aNVjOHPxkifC9vtbpApB40ZiXvcJtgT4kkBxoiCj+HFb2V7ud
569ZlcxeM2BIyE8bg0g41YOdGk86YqwfogTB5Pu/4faKlxQBNIh4v0hjt4iyeLEmk+oSqqeTjTFl
JRHqcaOf07aoKIPV+qPDtXtC5jd9yTvIVPeH32nbMD6lJeZPfAQy+XqXOLEoJ2CgiPRnroSAwc7x
U2Txf+qGguUDmtGdV0Rp9SNetPZLbK7JmbLu+BNPgRaUuzFcLDRpz1U+juEpFRjp3f+Bty8vvw+w
DQpy5I03ncy3klyqOgo9POGezCzMyAu0GHOgeLggNrEEWle0B4PKEG27LwCGmEAoyVGBqVwvSp50
LWbhSLSTZVnfw7qqeJ/aMdBrpw8W1V4fhyRZ/FQZ4wPA/d79ILUrUFekUUXIej1yAxkYvGaOXKym
oWyQ6k4gitB9MqzyqHiyM5RsTBOoorsld9/1UEqsJ+VisrKQnInVnCkDqjVX0xxMVVsc7bOdo8Zg
RGiwMPG02UKncGhO+IdHI9Kdxf2R1FUf0KYcAnVY1PSU63n0L6o5IjxPJtpUMMIt4cVzeSTZtDdr
KUQIm4HZc9tfz1poa4azGTxTbOiSyBfarOEGGYfOc+daxeX+5t0bjM1LKwkRG7L0zWBV52jhMBRR
IPLBwcpPxSfHG/FXBY2HsPUR6mFvOHmVcZYlPnXbUhkrXW2qFrZGIyagMEpe/VGoQHIRqei/v39m
3BkE95TdiHE2SQ4l3CESAF98xSRnzU2neEi7BAuOGdX3/zAU7T+pdSURxvr1Fwu7qUbhygj9aE4F
VhOrEfldOhb/KKl99GburSD9F7zqETpiEeWf/xJ0QGrvC0xhQ980o3EISgjl7QVZZWwRC7fo358o
UakFyYxAGyA09sn1cJnR8MEmJfR1jNM+xPaU+VWO5wGRsREdLOPe+6wDRJV4PUpUsIauB0t0RHmG
Lgn91KSS8cx72P8eWrby1ai18t81zJoOxZ7GfCVVdaiUozGLgZvm1ijarPP/BvTSQ27AaMbAgWAC
kxjbyD4OGF/8vP/Bd3+p5Ca7kCG49c3NscFObYlRIJHHpqjRMchduNhKWPentHHML0Rwg+ZFa1x/
rBs1XoIFFcaTMmijl4Td8GolKFsmmD5zQ2NbeML7cX1wKGMcAQp23m6ZesvMCHQmkff1ikYdKmfl
YhHMRY5y6kTmvMB/EIhlTMaJ8qcZoCWIv3MzdpaXd5BG7i/UToQH/xbhNQ48K7WlAURJMQkzBdBX
dsVwbgdlBPnOsxjO8yu0kffqcRHggUblWYLrB7dwm2e01kLdVnB1YlH8pKMV5WMKTojU5dNFm98v
CiKHkwPhC8C420e4WFW9m1ScB9O+T84t9bMTnIf4UcwYpjRGVpdYr1jDt3XM6++RI8rHuBvtx3Zc
nYP8QB7DTTgAqBJRYMrjIP5ucNVoBwzoTyu+Merrk/S7RaHW7B7uf82d3USSz71N6MxB3WoUEPso
Igr1OBiwTXzI1jj6pKSTQIqyqP0CoOC550d7S49iWKIN7zWK4esiw0nEI98qWuSbzVwayuAaC6Ab
o9a1c4H4P5bSGopybWwGVmOpnovkyEFYsHPfwt2i3/0GU2Pa1yeo12ap6kPq2mihcwIdmgX40zmn
cDq+/3YiEMQIqHyCUeS0bEtFLZe44CTGgba2a+KD/bB/N5tpfmpNNT7pIptfzDlZPWSKKQtMGbSG
PkqO9B52ZkzGb5M6uwSWlECvZ5x0okGxz46CZJ20S18RUFI4yf8eCNSObnwZpm72rSlVNYCw0OtX
t2rWCRZQDh39GE5cXj3W9JG/tbbSX8okyx/Gomv+yLNeyIe1xJocAu+j2dYwRXIr/GtooETPPXST
g4Rn59KCyyJxDvInUUy7XoAWkINppAAoFJH8a3SgS4wodk92MaaXSnTzwR25t97kN2SmlGRhhWwC
6rUxQUDWOgYQc0nrd8IKifu5gQQT0xr9D3Oj5AnyirovzZnNYNRUO8TjBwarOpXMdRYvIk/dx6qE
X+u3Rr8eDLiXvlEdAWFu0ePibtpsJ2A1SmGh6BFMRqxdxt5wLg6s1iC0wgsmJx/BwNrSVCh/jAhA
vBqjz49dO2pBhyzbU2qgVTlGNeJ9k/nj/nW2t/DkMZCW6GkSkm4e8RTj0sXNjCSo1Mo9p6v9vUWT
LeiGMDr4xHKO222OXjHRGk5XANjlMfglaKOqqK6OxSVCTfqjHffF3z3GuhQUqv5FlJr92XJg+wtH
yT+9e4o0MKiAQfPhq2/PcqjYZhiGZRQoJbJ487yi1N8lsO6N8T9EiqDoAanQnJXk6M1qAjsSQ183
UVCN5XqxMGd/tmOIS1lXHokH7Lx21KcMjuZb229bvV9C1PgLOSs30sIPRhwZH6pqjd+fGqHXLSUT
Kb8AjN1MCHZQnDfWEgVlMkaY37SDaE7phP18l6hHXYKdO4djyednBekSbENfA99afUqIXKhcWy+i
GHnRlnJOvKQRYxuEitkf7P69EYkZpEGsZM5vKcNZORd6aXDNL00VXpx6bQLojP/GthE9gxs6on3s
DUfSh6qGdJrBLfj6CLSRuo6NY0VB1zRK0DeaeeIe6r14jd3fss5N/sPXk1kEqgfQoSA9XI+3IuYT
dpUZBfZElJuFVGDsBcd6rIX+Q1ILClOT4hIO2qzbjVI2eBiOprQFauo1SMKq9Z0isT6HPE7vj0bY
I29WtlxZUHqvZ+WsPZSr0siRL9ZXLwoH5UGN8H+Ise55f52H8hKDSRcZsBaboZokEU65mnmwTE33
0dAL+wnD9+klXZXp4I3YuYhpC9gktdABeJs2T0TRuAXY+iQL9LhGNyDrkWAym7ZsvGwc54MllL97
cxdLxoW0x4V/cIO0NMbBXR0aY0Fmqc3voFqa5y461DeR7+jNKOhXUdVGWOWGhweoiYZU0mZBB8Hz
sqQudhkNclbT6mLIB6vcc1oNJdZsLr7GrfNegzRCZch/ksIm97629WVr+Jy1SKcsWOx4uoBa/TyE
SfENAdD+sZrT8GCvvEWmm+nS2aRMzHAkfFsA9EwvIje0Jg2yoiW4sPvQpDZsh1Mwh6L40FNPfFD6
0jkNZtJ8BENYfu0A4L1EpWkmflU0xl+mNSX/u//67Xxqqnn4OgGUoKC3ff20UhetUVRpsCajCiZR
gV4SZ0dUlp3HnW1EdxsYPSIT25ZduBBEDViW8KkX4KFA97Hd00lK0LdYM/syT479bE9ENO7sNEeF
4J2zQx2Ny4DUiGrwNrSAEbIAkcjyIM+X9J/SUaKXaGrsp8QtDwpqe/OkZQ7qikICkiTb93BwxpIP
DQKjbO0n8pLskVhAPVGzN04Tev0vodWnF4IA8+H+d9x5O3h/6dtolFsAoMk1+CV8GrpYra2UOdLH
TP7tLas7TYsx4jFsNd3DUExHCLC9qVJxprwjSVo8e9cD9vFqwzsC4ZwN6nim7zt6XZpAj4tzHBXT
xv0cjmvt6Whdf/4PU4WjphGVAmfaYt5JdhKUeFhkE5EIDxnr6bfOXf5c1Hm+uKU48pTa2z2UDegC
k1tLLsFmoguQHzOdkQcYrfKPubUin3Iz1lhxr//7/plJt25CDRnhbFVE6xK5wHJV80CfShuOWan9
VfZ58WnU6KAadi4OUFq3h58qG+UZiFUU9HnArqeWtGvbjZmC9WqyZj7OOtVrN65H6p63C3g9yibM
wMkuK6scNYJWz7XfxrKktqaV/ad5omXw3gXkigHlxovChyJdvp6QprRLF+erhI3GzleUWv9U1sp+
EKDWn/NyPMLr3r5gDCcNT8jeAAlvS4fmZGlNpkZl4EqjjIoktfMySGqv6ry2KL/gW+xZk8zdZuxo
ec6ypD2IC27PPT9BUBugjw+w8g2H98u5r0Msf1QEgQIQbm4X6KVZf7PmbngKDaFcchRq3i3QiEWO
FM2QvRcoH9sodSxN+iwuI6p0005ZnWiX1Y0FDSjzSAphb+cwGOasNL6BYMjJ/zK5zqxb6jtNGSA+
09Nnpl/xAeZdO3h5aIkDrMfeYUDtQCYzCG2TOF0PBhKsdyMxIYhoQnilH1R62D4nR2GAfAKuwwA5
IxnHcXvRttuchgwpRbR7UPtKms6kNmWPXm6PNu3pVQ9SYxbnZdHzU633y8WNQ7r9oR7+c/+Y3N7d
vAL08QAwUKi80V1SnSx2K1cvgrEahWdMZFIlUJBHTOlTPzTn5ZFNvwTqUowHRdi97SoVsQmuSDqA
8FwvMr7xqxPW3AV95i6vVrr8m1v6WHjIjNo+xifT6f5MZcq0XW10EKTEDo8/4Lrr8dIcjHKkMp7q
rD8nbTUHryqn8mWOe8dHiLn2hriPD6iie8srMShvZnfQljeDVoiTNHmflIEw6Qp1IeEUkggIrhRW
9mEYtOySJSL5XVOG6P31XwfRAKkzjCqULMdez7dM6p4WEcKwSj3EvqGU3esS4w3UoxQV5KVV+bad
Lgdp8g4niMeYTjvdELYU9dDrUZXSre1RIJJJcRbFpFIoueknuW38yRUR9acIAEn5qKAc2nutE2Il
hCNvCx55lGKr3aQfgZvkNtp8duAgGKVJhjKAv+0yEAQOqYqW32q1mtdkzvqErD7aVXofHrzZu5MX
Jr0/hBpg3mwh3FYddZaJr0mQZ/YU1GmR1V6McEHtEcnyoFrJ+FJN8fodxDlRGAnj+HmxouHSmKnw
72/3Hdg1zBF6Scyd7gOeo9dfYsn6gjIaWtaFEyOg2K/Fj1H+ilkLkwcXQ3uibrd4tFAgCSqhZ+fW
No9YJTsXqcxwgCdT5JJx0/Vv0PoQyXKF3wBaYMIQYcSNuase3j9T/JMY6M3DFem661G4LQslzEjz
I4I/9UMTW9MH010EugVtxjoTJ8eVZxGIti+KncS/h3naTkivmOSZ93/LThhAq1n6ebDwcCE2iz6n
yoJRdJQFq9bVT8Okuw+ZVkxPZQVETDFC46nqx9xH6WH4bYarfHDd3G52kIk0hGmIEAJQzrleiSUx
taYekbNalwIsNJaA/mwosTcOShvcn+ntdfpGKqHzgkMUynPyz399kPOhnhMcbn2QfAImr1b/PtbZ
EoTNXDwquLZ8N2dbzd+/q6nnoIABEZqUnX+9HravWm3GtEHgl9LrDx3cniCDkP4B8tYU4K3K1bba
+lf4FQ/L5FbP2twVB7/h5huzsLZsq/FyAgZ5E/f6ZeZK3nV5b2iTv2gJsLIsARSKHkCVw5caFcfT
3NX6EldL0lOob+fyRPk1f3zn6vMbaFPTuiQNIaHdfOhJAV6hg+1BgsCKnrKlry6O2aSnOFWcz9OQ
C08sh2aqNy/226D0ZRE/kDKDm/Sn07o+GusaIUOlqtE6iYeHsDaHU7cU35UoHC/353hbJpHjSaUd
aIWgKrYhPAzt0UDaeUJYsxC/V7ldP7Ui7p7qdV0CAzWoh17Y0xMBg/OpHdLwMz6o1sPQi+GlmlXj
zybqF+vg49886LKeCLCOFr2MW7agSK6TDLXFVpqWK+65rGrdi6Oy9802nz1LZJOfOYiS6SM2rPeX
4+Zsy5GRf3irzxCsb3a+heunGEAI+H0uolPTNm0AfT71F6c9wjDuTlIWaKUnjxzz+pAVdIhNzPVG
37Fb5RX5RdWDzKs9tEVanychlHOrN62n0u09iIl3R2ZImc8T5W+FZ4S9loqomaRrjdD22rnRPpSg
xv5e9LW6VJrbfsbEsg3xWVeNg6h/b4HltwWjQD+Xt+R61npX961dMTbxy9j6VWIY/xuWlO51ZYrs
qNN3c3+SlPJA4BQGaQctk80JRlphLrsZJoVb1MVlHWOAmAnGul+nqZsulVE0n51lwCTz/i7aHZbY
hMyDNv2NnCYa8oZo52yEQlusl9CY7Ae9nDFzTdfkJN6MWoqkPdi6O18VYUd0gEEjAMPa3pjgr0kk
bUQMu6xNsVtuhwAXecNroGXBKhjDn4YzRY/9mo7n+9Pd+abQSNCzfVNqgRd+/U1pkWsjDAJ0bEu1
fITxn310jSn/R6s1/WDr7tyO1HJ5D2GvyA7R5tBkS2P0RLujTwiINs2I7RI2G3X3kg+G+aGsova3
+3Pb+5TI5VL4Jb6VwNbruel6hB5O14y4YcbmKUqX/DE3BHoaatmekjZEMXBOyvcyvdi2b2gHSmDc
ENs7mfvY1YDxjyCx4vkcIjP3NNVd9AzjO/4P345OLCwdNGZp3mwqOCrLaXMQR79FBvWSpK36wZ3a
wk/cIfxxfynf1uoqS5DTgk5mU6mlVbqtSvedhbmDE42+kmrDx0HJUlCzvCmWD6lVxB7Cikl7Xkxt
sL1GEeEPEY3Zl9wU4eSlUTrAQGsyaCihoS8BIpv5J0PRFcsvJzV2nvq8c0Sg5KH5hyAk/5CWefRn
g+Y/DoA9XQZvoQz8bjAZ9ViCUE4cfE8eqs11pmVdrcaj4CodUvNlMPru0okxO3Wa6J6BhR917d8s
KjZrKCWV5aaQJ32LtbS1JVqNhpCzBU3hYg2Cd/w/FM1yy0vzcIqe1n7Kfjis5PowlkVRfE6bJZ8C
iqeIag5OmHxyx7AQnqWXSHtQgu2X73M+z+hYWEgZe+uwjl/zUZsOouadkwuORHIoOb/cxJuVog2b
23GozD4JG5xznOiin+1gNThTJiKOPLQ8EucgUbjJjPg67Gtq9OSKxOzyN/0SRGr4jbVTp2GZVi/1
50iIv3u90g+29d4gWLlSkZcKAtRargcpujXR+k4nZIjzwYtL04YMU2an+4dn5x6i6gm+DSQDoKYt
0GytazdRe4VYVBvXBz7p+GiuvVQPiJaHtUDDPIuFOHhSdi52gwYO5UDp1ks6cD211Fx6UazEYVnb
lv+Oyxqv51BxDPoNKMAdBH17MwREh7YN+4Tod1PFUce1M9KIiL+uE2zTisWsP/cIz31vkX5E9yJt
z24b2Z/vr+vOq0k9GUw7DWUUQ7dor7SbtKmCTuLPldr3flTayed0Qf5xxJwXibPcyl5UM0s+5P2k
HHzTveUFxQd8EUIvFb7N9gStl2il4PKQXcHT0C5qdKHn0a2SEKhMB4/K3j5lg0qWPTj+G3pGqYoZ
zFI8+05Z2j/45rruqal9VHHcm5R0noUZA7wXdvb1nlmFaFqLfryPG96C2XLdPY9zbTwhtoGk4/2P
tzeWlH136PFS29w26WdeZ3UZgDkP1LgCK54JdzpNbV/SrO3+w1mQ6vI8XMQ6zla6o0QyElwjBgSt
hnp4yPbwFzq9T4uqpQcnYedLkY5xadO9ldjLzbEbpnVCh5STYKgIkHe1GT5nZVsf7IedC5kCIo4g
8Okk7E7+il8uR8Mse6NYJnZfE9PJmGrNoXto9YVnjXHVPC25bR8E/7e1O5z6wAMToaJgSC188whQ
Oml4ktwRnbU6UU6cbvUfKFPmB3Scln/x8gNfoaVdDcpCzIUaZElUXNRG6XTYcBViU+/ePzL7hWgi
b1YCy+sliIsIoFWZcnVTRvHSeXHABgzVZUIP5WDqO1sV5BYvH0kXhfEtKTmdZj2lzjFi6VvZF6vr
7d+GJjWgymX5wVA7V5pFlc6ks8lhB3JxPSubstvQDlgSAeE3z2IofvaaNb0qjj5/tNZMfXAbfAvQ
2DU+vXs56VBLwRAsBaWcx/XASc8yhgZztKwlfo3y2iCcSKY699TCWA5ENvYWlHxGKsrzaKBMeD3Y
4EBLHhakFkqny37LUsjPqmJYL8B008f789o5KVLXjqCVsgz4tM1QZmPZtYohARxNZXpdOk0/v6FH
O3Z4YLTTES5t5yVkPEc2rBCGBQ16PbVM6J2oNQuN23IYzxEVMk8Zm99sLTYenFzMj6V66LslT94m
ruRa49sRLmGauAWe2oqKgGkyDv5imVnhRfQIO89chP0aoelRe5UxFt9z/lvbi+qm+qa7WXXk27jz
Sam2AR3hpEDqdOTG/uVGGkSoQd1jnSMrK/4Xm0r2ZVHF8sF2++QocN9bY4pe9DjprSL/tFlju7Xc
JDJj8joMzB8HY7ZOUKTGDymu3IEUmwPQnR/phe8t8q+DbjZSr6XaGtkkQLVd4hi2OstjvkawjOPM
wbU8TZ4Vu/xZkPxKtbf/8ILRCKXfSucaYZqbVDZTrS6WoyPuYwbVpNVn6PYKTrFld75/Yva+JKwP
uhJkzTwtmy/ZmlFELYnVneNxedBK8q4cFkrQp7Z2MNQbgWa7c6WaFj1rOAI3AQeeP2Xboz7oO6Pd
nda2Tp9XRU+fWy3O/qwctAs8kTbNl2bQfSsdHoa6sBuvMNsEDkNuXWTwTgS92j9xQlhTcu7B+ise
0FS9vyby425/J1Q8yTiSfE578/a586rbwLjRvltK5aczx7Pu4QrcfOlq6N9oj2hf7w+48xFgS3Bl
8SFYmm0YAWa87LOU4wQzDatKN+8+FNSUz04brd//w1BwmyQ0iZbM1sDAmKj3taM6oFjdKl+MMgMH
lS0F91YzGgeJ5M7zxuMCcp9VJEDapty0C5qitJbBb1z0pxWDhmPHOf82lKmCImZZP9SAKb12xqDv
/ix34jJGJiqTKjzULzdxmb50FLytefBzw1YesD+1fQGB4GCf3PYUAUVQU5BwDyFZv/Lq+uUabGoy
jdVkQyuFXjzZbfbJcZrpNLmRcjIjJfwyjSL1ZhW+U1SbSD065ZF30+7WkR5VUl1TVlCvf4JYDLNj
IXgNVE6tGblmoLikuOAGl+D+ou4OJWv8SGpA4N5aYXWRCk0qddmlYnEfcBPI0PDMtDO3yrvBCXJh
adPDIpIC2lskjatGebzSFPRF7YSnZKRc1Md6dInifvB78mekxasjKs0tL/NtVIDRiBtKh8nNrllj
Wy3i0hj8ES3181o42QnZwfXVRY3ugeaxs5zrymzOmZsa2CtWeQUYNxxfQjWfzoaeTpdRmVDmc6Ih
PuXgOIISdMGRsOzOeygDc9lx4v84WNdfvGndKI1yjVPVRePHIVlSnolKPMELTL8ixCgCm07jw/1v
v/Me0uUjoSKC4zxt0SImOglAqdhm7TCPj/BN2h9Zui4f1HVNL+NQZJanh0P4krbICCjxoB/5iO/N
mlMmUesGdc7tOzWnPWWdmKjHUGb3knfu/NxG5HiRmQxBo+C1sepKfoDJ2btG5D5AqYCaFHvxeqmT
Xu/0ivK8P1qV+yHCr8QbounILWTvXNFzp1okbxLqk9ejzKZeIxzOZWU2TXfS6rL8X1N0/4Rp0x8k
krdiWhLFRbZBx0MqtGwBCEPInoGYN/h1F7oe4pLKx7rs/7DtvnzVlaikd2nqgRopC1qvJZh9tepw
hW/MlzIr4h/399TuvCVGUBbK6L9sQo9qnOIx0+XzYIX92eiVv1GdHb/RAKkOehE7m4cnyEJpg0or
IOTNkSm7TCc2D3s/E5UaeV05KI+lnnamh4b5+jFpK+MzJhdHYLKdCUoUPTVAPG4Qw9lMcE3FMFZr
M/gz5bk/tbBxvdnq7Y9zMR+y3/emiKY8iFXqzYgWbGKWGFn/kHuYzGdQzXNdx/NviJlQmNAne5Ak
VydwmrILvanveoyvUD48Z4nTPII/Ly/CrJbZc8s0NU+jOYhHkdCBCiKlUk6T1cz/YcsDr4M2J7H1
ZO5yNr88nHWutXUyCcyQY4qwuYiTIE/D9MUe2yNu1N5HMLkvqHK9Nenln/8y1Kws1aA0NQvTQJpL
5jr8Ox7q5Nl2Kudgm+1cFzLHlREBm/pGfqtNEqWIGI6uCSsmOrs4aWGvf7t/bHaiU6AOUmEYMDvw
Pfnnv0yoWSacMQeMpHtVXxD7nQrxkgOb/1HPvfuaKln77/0B91aQ5EsyzAiaYBZfD2guVjstlcHp
QRfuwTT7b5qi4HWTdEdSbLtTo0IInwd7Z4osm5HivG6aiZHQVyM4hLzmJ1GIXlGuzo9DWsYHr9pe
lUtGhzIOpmKAs8P1gEtsRrrTsJZ0WEIAj2r8fUbB8skwR5wbWqA1J5wd1D/UwTJesiFUXhVe34cx
awb1/RUuYn+CVUkvIh3bfNaumdoRT0e0Dae2+ZiHhRE0ONnHnj2kR37Ge1/UBZtNbA4nA0H+62kD
mjdIaVnnuojiwkd7wHrqKoQTPUPJ5i/3t8/ezUSNgJo9oBXw7psi16y0ubLSvPIrhKB+JNmQ/dEA
Svlcwdnqg8lel9LT6cIdvC57h1FoKMDLsgEMzM2nNZ2Ov9kye7+YQ3xk+yw8K0Olnu9PbicukqZs
QF+YHt2BzdkwksGxk5ZRUtFPQTilqgedDyLyUlg+BNPsJezz5GWqcKcOrfGoDrM/PI0JsnfajNvo
X4lmJUTai7uggBldzlYN6W0xTsba94+r069PvWX0FzELhT6tGR6cn9tPC6iTU0OgDsjuRsikneYm
7U3gBJm2rj/mMXdPIWp9aVDNgspwETqT4o2Vox5cgbf7l2yH/1EOJioDz3u9f0vXrqoyjicfkx1K
NEuhfurs9mNrcVTvf9+3iOi6FkDDkFNJggWSkErf9VCLks9G2lEfwbK2tU4TKhaftAS7VS9e2uyH
2tr6JdQd5c95TcuPtDH1J5Gk8bOsgf9Ra6PygvSt+7VUwyOpvb3Fp/WA/CjpmKyPXf8yMCSlkTnh
QKkkhO3TqRgutdg9VzhQdTEGka7lJd16hPi63XIcZkqrEmrHDbI1oO0xt3ZMPL98IbKi8arVXQCp
d3b3A8yhZvvILKQXY6zHP+MVrcxzZqyYUd3/KrfvBL8BuSkKZNyWNw2ytehqBzbc6MfV2Fw6NR9f
k6ivf9dpXH+jT/NuGQ9Z5OS/g54H7g4K/vVSr05c6W5CmXcqKDthcJQFcYuzGcgW++BI7WxtZgS+
A9QXu22L0BlQS3banL875zn2m3iMwLO4NlJN5RFBZncoxNHg3ZPbUaG/npWS9qXdmJSCVBG/Vq50
VCqEVj7b+nBoR7g7FtcUeCD0iAldrsfSRyePyprUmkqJ1j7P1lSLhyrD1F4V5fL7u7cHzFzJKAUE
Tb92czLiWCTqKBisbvBACGPzNTXWMAniySkCbZmyIwry7VuDmh7lLIJMfDp5DK5nxyuQGJgRU9gE
wPEKyxGEd81NcH9aOwdebnipJ0BXE3DG9ShmmylWP5NOLIgCz0Hsonvh1XGTPSyzI74ldquf0jqs
jtr9u7OzwTQQnxCz3xT7I91eMLLmogkVd/JFUiUXMBzqEcxyb49wxVKy41ID7yh/xy+BrTpAx6Fy
TIHHaEHRdoB4C2Q//ITSW3B/KXeHkn8bmp4y/tsMldV5mE50pXyjViOfKEl7Ksbxf+ZQugc10J0a
IVp1dElIuDlpBOzXs1LQh5BFRC4Lt2v81uyqn1W5ukHemNljtSr2i9mbX6Jx0v5Ok2T9jjPSERlv
7wMSpHAmUL3gft7MFlVsqxco9fkxLCo/stf1jFJ3erCmOw8DLT46CA7aazSmNkccR7SiavMCBOcS
rzwDU/g4WktxMip3+NA3osOsr6cOi2r3pTHEkcPQ3icFOUprGAw65e1NvGfUrRFbI82aYU3S86xk
TYAuAK1Ve+5P7989ADcBzcvYgyfo+pN28ay4RVlhQl2mlt81SxqMFnZ/s9m8m1LI3070QR8IGjr3
2ebTRT2d50YF9Ifqeve3Onb1byJOi8cYaNjBTt1ZQHYHpDcTWxfoSpvrpVh6s1TWmj4bWUhgFnFz
UmZn8oqpE+9/v1FZswnOUR/lTttslUkNR+RRqCaqKy9Aovcj+tpS/9al3hb5dYaJzP1PtlP5krQf
1EoQXAPYuMUztIWVj6p8V8sUWzOvyNfK+jQo06Sdqm5u/mf3ZtIDHh9KC9pf6nxuCkeDXtmFzsc5
wzbkFNmlNvx18LN2jiZgVRh4QvLiaVZcb6V0tiLFdrkd8nJuzspkZ8156Cdc2bg06n9sCziJDwEx
1n/v4sn+kGHJNPhpHpevZorDwctsxQ7NwbxQv/bGnNUH4cjOoZZ1E0Th6XEQj2xOFUI5s6UmKdUT
wNCBTYHIRxfePIkm+5g0uCzyTGkP49IMFMAN86DBsrcldd3EsonKrwHE9np1KsciI7eZcB3jPQsO
XXlOIu1vdbC1g0rv3kiGRLoAt4JSIDbnLBV5pDQkaew97OKrirInqJvYt9Z5Orgnd55xmSyyrJK7
CyDielIG0VaM0BPBZNwsz3UbLYSxrQv0IjGiS6MvOG83VNHv7zT5t27yGNx3TB5XHjxyhk1M5FBU
7SC4jaiRJZM/6XP+w7aq8gDQsrNdGMWRmEAuRgga13PDnkhLRxNAi4ZBblCsvf4cd5nxl0hT56z0
ZnxGtMoOEhHpXqV25pf7k3zDAG5nqQluFtAYsg632TDJKMwcUv3o9yMO2A96CCHHN5YwXCDaaXHo
hw3EmJMz1Ip5CuOqnz1cJ7p/Upi98G0H9c+mjJtLhQfReQzD+HFC+fW3TskS+xRlk9mdjSnWFS/J
44760MQ1ekqqzq7PC9UweIRWPuVPjqWUp9yIRHUwv9tslBBCYtxluYFyyrbckOH21dtERtiYid+T
eryI0JYNXJmOCkXQmSowiVoW6EgFSCxNXnXo5f9RJPbnskf/zuo/31/ym90sdxSqam88f4KpzauR
WmOW0DKklBQt1nOPGlTmqY2rPkfUnc5O70KlJuA70tiQH/LqQ78NSwuMaIbi+lYatHbwIct5OPxo
EYLcXHRnswPouoaLAyA06w7ej5v74e3gACZhLGAS20NbULaq0TKnYN044lI34/SQh0Ph964+H4T5
e0NBV5MCIi4x9xb8QXKbAkynWSGtm4PeMluSiWHBe1o7Ql3L23u7ikAB6OuRAEoQ6PVxHUrd6pJi
hK7ltmEFVas3/yoyLfwOKbML8MpEVTFN59dhWc2DaGN3aNRPJcQFKMK2dW5YU5Wq5sQHXO0Y3Vvd
9Nw6HS/uPEUvs5SuLpo297q5frcfEZ8Sgj3/UPVl3ps7KlM6TE46EMQpxDmvz/UVbXB7OoV5eyTt
vLdLdZCh8DNREIJ7fr2+mdFaqSWWHtfLLvf+z9l5LMmNK2v4iRhBb7Ykq7rayEsjs2EczWjoDejJ
p78fdDcqFqMYPWc2J6YjBgUQSCQyf0MhcQlnDwnO0rKKcB1t/aC/tzseJV2b0UjCtx01KpF8ZNoA
gaoq6qnMwLYL08QIx8VqkybfEZ1/dzxehKwlHBHi0fX8yLiyeVpTafGeTx/7QXghrMj6sbVjACbt
cuQEctuh59sZDqgckDm8Z7YLqiu1oBxekgH1qGucVQVTmnOiwGkKjMGx3pWZXbqh4TkD946nxO9q
1eyn92oyrKx/lkyTX3VG5fpuPrhYIFRQNfmj/gn+vfXqF4n8sYjd/zb15T28WR3enrOGTgV9E677
kze72dso5dXMw7b4dj8K374yGQvgEA901L15aG5OcjylVbk2Cp0TRVW+cWabb7m5mhdnWLSffVvB
gNXKlq4XQeCjqbjrL01tB/cgX9vbDzyq2Q2UXxDN2bx1owUeQoZseqAW0RrmSbq8MXvd/qpGafqt
cdXir/vT3hsPfxbQydJDCBWt6/2HdGMBma2l/D0Yw7s5ynu07texw/UmyvKwT5sjGMJNGsU6E7Ag
CxpUXCl1Xo8o4rzRnFYQMbta+QwNUvuQJNFBFrU3LZRNwXjyRWXT+noQ/FrWdXKaPpi8xX7qRPkp
64CgWbnCA2Ae9cv9Vdy7cP4cTv6cP+oumgaeVHXrPkC5vwyTVPeCBFnXsOsy+3R/qN2ZUfCQaCWD
7uUmW3CHcnRKGtCB4rbLCzVJ9UNNOv6tIZ+rfWUhBPuvH5FqgFSgICACl7menBp5dsQ7vg9cV0wX
z+07nxqF7VexZZ90YIUHR+CWOscOQVyRzA/MCC/czRThs1nWbHCnJuNsJCer74wPOjUd+0yXu/2k
TE2fYZ0m5vSEKfOSnshwYse32qr/gmnd4vjoTmhFkNCAtx4JHzDmK10fE78uGtvwU7XQ3mdJBxDK
KvT8McPrzfRHo8z+mUw8hP0R6Ur94LvtbRHqZMQw9PylGPv1KnZ8GLu2WEXPWbGNppx77o1cffBo
Nx88VPa2CDVbSjkqKotUI66HctyqcSqLllY158upHUvrJwWyPJhsS0EFWD964e5NTRJ76GwTR3gB
Xo+XqKuRatHKeDrFzUoZjKBHJuTBNKOjvbg3FMIrgOdQwIPjvBlKiwuToiMtXqeIUvSZJ/GSLQtE
mK5KD96zO+kVRQXekpCaAZVuO+mjpdijuSRDMGBw/itCzb72G3MZA1tVxBPYy/I0NWodTtYg4oMj
tzNN3uwA4g26JZy9TYxsOzdP66aiZqCXjW8Lq7/kwCR9R5vy8/3TvTuURAmCC6cZtfV4cbSlNURF
spGm8b9jXxtnvRlG2lFTdjCS/DabVBkWM641dL6QxdyWF5s8gY6tcsHGlVKfMsn8N63myBRgbz4W
cYMyKrfZzTOD+OvBzGY+vYV2qZ+Idvomen0aeWs2xc/XLx7XGH1bUGeAozbfafE61cIybgjQuEsD
ZZi6pwJ/hLeIe2tf7g8l/1M3qyfZicQQ+AhbmvSMZaKdFZRXNA+bSF2vvQdjHYdznk9WgP60Rml6
enWVUUoTU2IkH6EiwVPq+mQj4duuzcCgYFuil4FrAOHbST8vETzTEeDZwcNtb5I82XjLsPflu+Z6
PD2B5OIgMxUMdi9OkzlMH3EDNy9sJ6eCR9XWjyn6uwcPqZ14KdW5iSlccLI5eT3qOpudRSGO+0a0
zqmoJvfRQ3gGi2cU9QCijqf7n3Jvi9I5oQnF9U1ZcLNr8iyNa2Slu6Ae1uqUO4N6qZXpb4DcRw2F
nfWEsU3DFRcjaoBbwrvsMvSdo3Tcc6Cak6jRv+Zmgfh7rapQBRy1VbD87HXzx/0Z7sROqX0r+UOM
TqvtekUJppFoZY43t8Ycupli+dpc1G/q0lyleYDhZ7WV0MApxcH77VbiBbVTnqXyGqLEc+No0GKO
47UDBqd229cfcyjQgorDOL3rRyrQuKAYgZOp5Tkb+jrU17b/0HkTYvfoR//dLGp7ipWs/g+1FkIS
PwtNAHmdbNajMWZjsGoezMBfppNiCf0xNozIr7x+ebRjS324v/63qCy5Ch7/kERBUthmiUbrJtSc
qQ1oCmX6oFNqEqRcL1P3oozD+lFbqs48D5kXP1GfrbVwUvIxC8xmaf8d3ZHc4f4P2tny/B5ONeq1
MkWQf/8zQRapG+sqvyeZB9LHprJwftW/U6r4D/mx1AygRS7NZcEcXI9kgOam1pJRMEC0InlYBa9L
f3GMHkinVSZvM88ojmDvOwGEriRFA4jx5Mfb5rWjlVYDSa4LIMqK8zjgPbRI7eWSi+rjWiCMdn81
d8fjDpWNGK7tLekR4U07Xly9C5y5tn/0/dwEvVLoNDxiegpz+WolfnaTFDmkHI04yA0K1+0TMRS9
1SHxYka+OXVqYFDredB75b8MRTD38GGRzIXtNaesTpFYQutgJhm0QDORvpkX7x/Tm+KPr19E0mME
47nkqHPLRf5jS+rRWkwt9uiIDNjJxeoQbsSN+ptid7hK9bwF7g+3dwIIhJKTDjATHMf1cCm6jUvH
uyKYY2vwYdd4gVmnvW9Ph+W5nUSLTyURDiRAyAFtjsDQehZ85oSCsmt22D2n2gV19/Yg0u5tQgm2
BNEFeoob5npCzZriiafR8dMr3XgnFOxLdABlvtPUqk9XtzrIx3djGvkjWHAw/pKbej2gl1pdVric
MsgsFTGEomBa995JabU0XPNpOC+9q4RQ3iqpsWL7g152D3HrmAe/ZG/mkpKFZBtNZXB71z+kd1vY
Ejr3t+ZWeSBWvMn1xmn9ma5UKATq2Pe3zt73xP6Co8dC43q2+Z4pjd4+Tfmeooi1cx47VtB6nv3+
/ih7G1TC0TAFRJOCpO96VilvC83t8z5o8T8/UQ77p3Fj8bEB5XGwfnvZgWyGYiUqLQ+3uFLKiu1k
GORbNvrTQYq5/fdoausXyh0lxad0ffZyxGTIHeJP9+e4u5IcekKnRG1te7H2nCMu3FOnScZS+1rV
aQOWAx7M/VHk99ik6jyFJcWH9wdSG5t8sh9BOdkNJRrYBMqF3n/6PTWqBnnIaT4ZU4ciAIJPF7Uc
1UCbh/Qg+dr9kBJr9//Db3Xi22ZK7dJjkqXR2HS+Z+s94g1tAM0tvdyf6e6XtGm1kKojVPVbwOeP
GKrpiaJrCjuz5e0Q1lqsPrBH0ap0M5KbaDUCum3tuXfXIx7O7hlkjuTR0k54+2xVsnRYmT/e4Eqc
AVBb1NBMVCtIyPCCRUDD/w8zlaOBJ5Txe/MyySwheVmMV5dJ8dZLyuhhGSX10y2LOT9Fnal8zNah
/7hqbn1wdfyGMGw3FIkcgE0K9sCg5Bf/Y5ntvge04MaUF2m1LI+TMEYNvbo1/wvkg6o/8gJ1EFzT
leT9lA2JzT1d5KdiTCKkJPAEsoM+E6oH0QEwpB/lXlf78zyrk98JR1dOi9mpX91snFp82UfDPFi7
vQ1pU4OUuEVExLckHmXRjS7DYDRAvX84kZFriT+rK8JmDbr4r2arkKz8OdomWi51plWZLvck8lvn
uchV2sxpmT6lq2Me1aP2tiHPf5QnsFjEWmpzCU7g3rrJo9qg92INeIWVFxV91MAtlvrsdU1yEKT3
QgtfFGYMlzuX4WYnxGuZlYtC0xaAtPJsoBGp+qa9LCpszmVsAoEK3hQO2pD8lRWW+/e8mHBa7x+F
vSAKxU5Wn4HMw7K/3o15miSKnbcUxopEfV6b1vpk2+URf/UWiMB35BknAbyQseC8Xw+j8/WyqHMh
PdTJmj+k+J/+E7cTKvgKOx/ZXzv6XFb4JKG9XJRhqhXJLydyRUqzCKNLKoQxbZRpnss3SmVEfYh+
7rj4k2Ksg++25fqjGZq+DFyjbBw/65QIVTHbmhNfV7SyeZt2ugaTvBBVEU5uL16NzGFv0EOl1kHp
CJ30TULoiCZvS8mMnIfSfje6UQNVV83Pfa8e3Lc7549rXfLEaNpCeZIf9I/wIVaB305DVSUXlukj
aGFdSLEiX89ARd/fG7cCBRLpifsn34ya2A2ZGjVREhmXl78XZVkVOE0De3dFHuVHmunKB5qrmePH
GfKrj/CFButT39Q2e9iKp9JPLRtTg3XJtDcuRbDWz9RmSF/arp0+dAtLeW5iHKEP3qY7RRKZEQBy
lm03eArXy7OCCl66jEKvCWbgnC5Wc3IVvQrsVe/+WeqkSf2mrG3rICru5bMoI1DNkz18Cf+4Hrdx
ClukCU/t1ijMt0o3WSH9jaT0a8oi0IQRhYbZP4154OZQ4sdF8Xy7desTR/zIHGRni/CY1CnVUHiT
9tDXvwV8e786qycCZCGMn2ky6idNuOBdu3HJj+7SnQWHHQ5gj7sb4uIWYuQqlBw0d+QujUT14ua9
EYzdGJ958iFzWejlD7zMh4OvvDNDBqXGTTwhA9w2VrF4QtulXYHQTgJ58mHQH81BVbH37v9Dq0c6
KFMJ4LqmeC8vjT/PG+pueue2XdCZY3lyG1qoYzHrJ7RRj+oqe0spTzWQZAAoN+DW1XVnqyx45Y06
ghDgXoqgg7T0YDdAhBu0Bp8dMznKvfaWUi4hrwXez1Aar+e3Tq4d65iSoQMptMDMsv5s9g5YgLTr
DxLM3aFI8Pgft8ENH7SY1NQa06oLklJPHmKvMh56r5nCaqiO4H17AAC6qvBToMNARNjCzNNUren8
U3qoUk5aDk04oP+TnGZ9wcSmQFfSGmoMptNmDj2PDrk65d3B0+G3pOUm1aPqAfzut1gZeNHrtTWd
Rm1GRFgDqbcuzjWf9TOFivjL2jYOAv+5S5xscqWIL243wm2c1aZp/LLvC5eI5cTPjjbT66PUZz9O
VUta3qL19eV+mN9Je3AkJxH93cunynr9K8dE1MiC6G3goqRMPydZT8ZgfOlarXiKPCs+KNDv7AJY
chiaUNkjJ9hCS2t1AbRiU38CnVPg6B3VsCyj+KVpVvXoApMLvPkAkhaHEIikgWMpfz01kr0xMmaq
DI2YI/tkLM4Q0uQ2EPoaRXWZK+zYfS2KMLQ2FuUhww+59G3FUs6vXmJoczJHgPWA6cZmIzTUb5x0
pryijguGxDjch4meLifLG9rnuhLxX/fH211j8HKSgqPSltgErUblgTCvPMoNb7CBlGEBSJmjfxop
Cbw6H+Et4xnELRQbiB+bpLmeF03vbQMTo7jwLpiK4POlJeq5FP2RwfHtrORQDCL1BanVbDZqhzk8
1s12GwxqNZ8t2MG+OkbDuYgOuWC3Z4JSOyAQuo7cpEDVrjfOIpzcjOpY1hNXlMzNMXmkCZ6cVlsX
Pm0B8Xj/g/0uhV7vVBZQioiSNMkmj5z7H9cM4qtOTYeMuVHMN4JqdK36PCo8xf2RM/Iuq0zg19jb
5iQwVm8+17np4R1gunGHxPzE08GYcNDwI6cq8xNKUcZTVkbjP5lb6ucoSvs8bOdZe2HtcDJs0GN+
H6PgkZzuT2Qn8FKl5PICV01rn/f19USiWllsNVfaIDfN6RcF/PKxRufusSrhnPmO0venfFa8B4GN
76PnRupXyu1tfHDy976fdBWRXGe2ypY9nqLplIskJ8gotn5SYkc5q91gPYyRruNnf2i4sJP/ITNB
XQ9QI4Qfkq7raXttYhiKjGr4iFtvqnmimmD0mXJpCswqi+yc2Ob0khP5gj6enbBn32rWofzRbQrB
z0B4Twduzty3/AlzwT116LlijdicMJdxhoe5SEbEqjsydyqPl9zMjsr8O4tNtgkUmwIgfZOtLEzD
w2guOqsNvNaF9ePUy0tkpN3bycvzAer3iLrw/V12W6pCrBF8JRRajsxN0jI5alVH0jlNFApYAKEu
QTHpyJoL+l6polj41E1q6Iy6+Hx/ZJk7b86p1KbB1ITeiUZaeP2dKQfOzdRQgFuS2Qyaqs7euOux
EMPuMHCq+IdnBaIw18OIocvXaPbaQDUFshKRvdSPbrcsfh/peef3CKMlJwVpw1O8UHbNUiX7PJWp
Fqpennzo3bGoz22UJOc1MdyDWLX3ueHjynI5oFPaO9e/TenQqdRTztaa1fpnw4T+0k5OfnZiUC6h
FlHjC+8v+t6ulgpPkENQXMJb8XpEEdkqVTJGVNS+OpWJaQZJ7zrvei9Hf07h+raojh0MujfNPwfd
POktUa+lrSa024fcpjmRidBTyBxMO9LfjdH8anU4VlSmYbQ6pfno9mGvqlM2xTnOEvbiLY+Ay1pf
RK1ywqRo9Qdnnk4ULc0HrJ+PHMBvZkofAvoNVSBqoeTmm5k2qbPYNPjhwiip011Ms40RwZAWGIj7
FWr+UK1zfGTfInfw1UHiXUpCxCMOliTwr01dPVqTrFjongUD7OryQR+M7sVqI+25srXoSBXu5jjJ
waDASHUPaq+/E/U/btely/tGr2tewPGqvyuHWT97onI+39+mN1OSAuAMozEOJLXtq7SCJscXjKcQ
7ejJDuHH1GFj4CTrt13tHT28f7+sr1ZQGqDQhid5p0yDWuX1qVg63SordRnDtOrNSfPnqPJoRq6V
6pxXMWrraeLar1ngcvlJj8bqzlaRmbmvC+LHaRIqbMZezYbonKvYv9XOhJMg6uVafJ4AyvyzJunw
Y0BnGFpANtSZjLH2+kHRkPIDoBmP7slu4rl/IhzUb5h4XAQpF9PBg+FmezJPipN8uN9vlG0LpIIN
VjjWMIVeNDef1Hp6iielecmGwnkqTKt+ePVXlLo+jCWbA3SJr5dVg0bUFUVhhmMyeN/c3olfakSG
vhv6uB48EHc2DB1rWC20XaUv3maobhLIzSSDGQqjdD8ZpVY+96pVXexZO2o73IRQriya1VRMAP4C
td+EUFx/19keGAq3lfm5t2I31Po1ecpwXjtT69df6IGaB/Pb+XIgZJCcYSUBy2x5rcaq4+FXR0ZY
Vnb1AS3Px15U3rloJwUPsP6IYLA3xz+H2xyICrSe1FowwrVES/GCSac6++oaC8rKnZ0HIzDD2e/M
18MUWVxAcxTWuKsBO2+Kjuns6pE5mEY4LbP6PZ8T7ZtQY/GlyMv1/f3deZP5kGShbEO1hmsU+6vN
HDvNiYpYYnzEsqqnLhXqeR6Mf1czSc/lrOhIwDjlv0iOHykA7ywuAyN2KHtmPFI2G8jCowOOdaeF
ee+I0zrpyucxNv6t8XR+O/em/WgvWnW6P9md/QPfi3OhSiXAG6WtyW0cKsyMOUZgoIIKY7U3pYcX
u9/p0MCqxXXO90fcOZG/q90U+ijX0NO+Pvyd6BNvWBsgVH1sftfUHldMzBd/VqZRHjyc9xaUGqb8
mgRxGADXQymFoqll55Kl1r3alH7f0pj44ODrvp4gigLAaF33/dSMR4o1e3PkpQIIiNIA7xW56n9c
hqmYlskYdC1so2gwTr0hss/k0a3jY73cHoBAdwdDlFuSvpjr1maydfQ+T2ljhFUVuV+NeqlrGnhi
vthuuhzcv3tng84kTRgCKkXbzdkAZQ2BdbG00PGiliS518ZnNJisS8OLW/e7VEYCnPso3k7FcKDq
LrPezW2M6RpiaOTreCxvAdHE1jUTLWqRltUo4+NCx+riRHHRBWKJCxDMhW5+LEmOP5ejNfxbdfVR
+3Jv+kCKwaHKpg0/5Pq7Wga35NQJI7RzjAp8XmTZ/GDWhfW/Im9VMsqpPiWQ0MJuibsj8Zy96ZNB
oipItUmuwfXghj4PwNcmI7SipCpOYPRi4WeRLj7lngNuCR7sM5RrDK51czzZinlkebi30WBJ0Kyi
USUv0+sfkLt20SoUw8IWeEY4ur3qp41nXpRmfXUdihgs9QmkIhEaMNsMIdHyLHE8FrqckjgsEnd4
KAsvfyzB2h80OvYiIEOADATgIs2HrmeFQrgWlw5uC0vkGnEwFYv2i/pNbfs6+dbzqPTr64dEuofz
g3Ml0ENIE9dDxlbd4KfUrsSlaXw/UIY7gYfAd4l/O/+viYxX45qRbkAviGYVfD3N3LbsvDhv7W7s
1rDQ9OybEPozcjSK5ufqYpE5WLyDrGU+iL63BRvkXknz6LtxUtDD25yWWVeLbEQcLkzrGOLHPM7a
82Ra0f8mpNU/FdGSvPRx1zjBgs7vBQjhBNfMHQGKeOo/r710yAJJGySViC+9ZeCO9lK4U64smGw7
xmcVgfWflSrMN00lqq/3h7o9pmSBNJfklcqza5s+6BgFGFmbreFQ5zRDStx7Eq9SqRd21mcPBvdJ
ncDJc7s6lw6lwNP94W+3s0xCpdYJoCl8STelg3hxKjvvi5XrtU2rQAiEaP1sSXEgHvVWvIzIFBx8
6NtrFt4ldzm5HaUiUrTr7exmpj1CblhCzSu7y1jYLd0NxTulhbP+1FJPPOS68+H+NG8jMWNCxKQF
zcOFZ/31mArS6vMgYDe3XZp+KUr9PfLC4Nc9R7loyFz4LdW0EBjCESH4NggC6gWCQKSgikCZ/Hrg
uCzyyktyNSxabX7oZx3nvcJez3mfxwcX++/Qc33hMRZxCU8YmNU3vHwId20xWfMaGm7UVcjiZCq9
bfQNJHf+LZtnwq5eOGGmT/Ojo8XLx5Sy8ee2xOoNA+D8jS6c+HJ/4fc+NmBOYJXAHskANoe6m8us
NgtCSbpiOebnkQsSQNQOonHlCuVr0a3qsfKsNH9tQZJoQioFGoKiM6iDTWsiq/MYT8BpDbummV68
VdP/yse4oGZnlP8sc6uea2dMz1pOEfj+lPeOFOGLAod0zIFkfP3JNexmUVIe1BCGf/927rSauWrK
V7il/VOLCvJBBNnbYhxiyctwpSveJm0tQUlOsHq4HuJyOM8zVx6p3/BQz24d3p+a/FqbHUasYjVl
1wwOtTxmfySqdWmkNZq+c1jmc/8hhTvkI0Izfbk/ys5hpV4j31QoL5MPb86MUNN8cbtsCZOmnHFv
E4bzKCrV8DUlb87jlNIr7tIe/VvK7srBvtnZsGRq6JDxoONptS29TUolxs4plnCN18ZfKyEerWbS
3w4iqZ+b1R38WZvr10dh0gnudp4f1HGtzSdEDF2z0hS3mLjszLAyzeQp1VPrrI7WF7iK+sP9Bf5d
udx+R/Bf5C/QeOjEbjIKo+wWPbfFEsJcz2GKI8OQavNyXifL/oAIYv1DM6mXLUpZnWZVxOLUtqr9
kOpR/jlFZ0T36dGZgSd4FB38tJ3dTG+YaAs5ASLLFrdFKuesddcj5VQ7+vvcU9ZHZxzEJ5uQ9jNu
q+ikoqb6kk9t8q2BBvk3NjB4Q8FRrs/6ZKYnmvTLS08suqg58oMHP09+ie3KUfaS0ZXdSXnh+gQs
yoIjiDFiNmph5RoazTQVYWr3+vdONRTn7Chpmz/Zahz/PZWxiIM6rtSXLraxZD74KTtxhhNIV08+
HalyyJX84zCW2ejNSV3PoTV2SeeX5J9n5F27Z6Oqy/UErsN4WtRiudjVMj1g61j9PSC8k+KODKJf
OEr1xi5m8yF1mvIlBwn1FeVjxTrY2jv5DVGQREpqm8n0/PpXpqNwsmpR5zCL6rmBVGmmz/pSl8/c
ld6P2lTRHKyzqmcpK1SB1H6J/rq/UDsnWjr60XOU8GIi8vUvsIRTqHGjcrhSq8me4iQqnsSYjF/s
wlWqYOz7bjxFzuq+/h6gGsyQ0JCk4N/mHsh6oY8NboJhowxNcW5bYIK/ktZQ6nOlm3jLpLVT6o+v
nixEBlgG0OBdWgebCE0H3qwq2Wmb1bRtfuCTkFwytejEg5sXderHnZjWpyw2lldXFqkmErapnBDE
OG7Xq5znmjmDK6My1OaNCLsOloxv5KIQdMiU9ZJkkVEfBYud0yhV33gX4bRO2rO55POs0GG+5Vpo
1gi6gBuZ8hfbHJpnb1x+GhAczpk6vJ+9fHyYM6dGHVcdPt1f8Nt4RXkChjL3PNxrlDKv520a2Yrg
lteFC7C0rxSLrMSHjKh86Kp1PFjj21Y+CG+KmlLmHiItF8X1YAkSLaO6clhWferq55IAVYVGkTjf
zQEY55tyXRb37JntYmJ8Nple0EWdYj7PfVkf+aHf5gJAtCBAASEmv6VRdf1b0AlYvaizh9DJCCtA
3TXogEAKDk7vbZS7Hkb+/Y8o10+NoWWuMQDPgX/nl547PHcNyAsxtx2ybaN5vv9B9wbkwFI5QsEH
nYfNnsJWbLDmMh9D1S7qC846zqNSLl5ILyDxIy0eLvfH21tHQw4Ho0TS9zd3sVuNmpkTgkJjbOM3
9dpVn3VrPrryb8MwpQobXKbE3vG5Nsuo15k3VeUwhoslurObZ7ntezgXvKdT1b5fLS96L3LFeFM3
MWi8UTXf35/lzjFhbLIbElTQVtsSJ6WNxIQ8MYZJ2VVhlnfQo/uue7OsizjdH+o2faTqhWCYRSAi
c9pyHGOEgHW018YwEtTd/LzJlK9ZqTtPsaYVpd+tbUY6qUe/eBnkR1W3W4ShrLlRGkJtnn7VTTtA
KIZixOiFIlOTdlZQd1707Exd/lypvQ1XOlVaJVh6XfuW1EkRRGYz/NWL4e8y6Y3PXboWpxxrlKDW
RueFHlH/8f7i7O0D2XiV4h408LbkRTzgIagjchOa3dBQ0UbY9aNi18nDojSG4cNBcsCNjVPul5mB
Yifx6CD53Nvv5AGgDQliPJM213HkVmbUevyCyYoHx0+iEmxr5nYH1d+9Y4zSAS5+gF2QkNuEp7x3
l1FvYryeFHX8Imo1108L0nHLg7eusIhpGx9cvbsTo3Bmo2lCMWXLmcrSzgR0AXAWtIrxVZ316K1h
80i5/wH3DhIcd7T+CRqAdjfhohmVCsYG8bAqevXUK5ETIpCnhqIG4fX6oWi6sHYSWHODQogAy3tu
AkBTGd3soZ4mjLuQOz1Fsdcc5Ep7s5JAOxBqcFFussQBIb8iBRoZwkIAa4fAwElP9AwAbHJUkdnb
GNC82BcgAihAbRew71u3sYjvSzobz7raZ2GUxxVUusxOEU44Mqvfmxp3pGQTIbLHebm+wGhsVM2g
uLhraJ4RRHXZPrSziEOthQ5x/4PtRL7fghcAviQQaFvynzrNQHLXHsMekaJHM1o9KQaThQUvhIse
ezwSFHM+Ua6ODg71zosSOVNCHvBWWX/a2mcn+qoVtIGG0FSS7kuVLyhD6gZkFC2lTnMReFB/n5NG
7XzVWlcEZSfKqbxC8RxMCqPKfHbz8EM2HQ2cCDF9Ce8vzc5XoFfKsZROFFJG4Por1IvbdDTTptC0
UhvZguJ7UxnrBQvVgwC7EwWuBtp87i7iCT8l9RSu4AbmcI3qBL0/2P0H1b7bVw1PUOmxB7+FksxW
8GpQe4GuFttYX1dkrsax5eWrKafWVFrfVSv1rdIm1sGge7cbTBqU7Hh0UlHdckt02gLAgsQYDpmd
1MGqLP0HrAsEhcap0n8qTalWjN4bYcZLc/JTVA8+VEbTfGzEAn6KyDHkZFFR/Jzx7HzgxMxf73/p
vYWBZyO7bkQUcwsUzhstt80GhGWmKfbnwgKfhv2BgjouDstVBtJz5mI8iMp7g8JXxyiMA84Tc1PA
UYeuUDInGkOXzXzJkvpHAZz21ONs/BgJJMjiKDm6CXauckjBBiQB2T2gHnG9paOsW7s+V8g0vLj6
btfjt7xt6gf0faoXpR+jx1Rzcr9D1ec5j/Jf91d5p1tDdsxxxGcTmgpeJ9ejQ7aOeg0HYC6HauzC
smvrt+nixJ6/1Iv1gHRAEZSROp3nVGumC8IxUzh1aIZg5uT2B6d7J6bLNxj9GmkXDvLj+sekylzE
Y6HxzcuueCTEzm+nWP9f77TLkz2LI/fjvTgLDh143m++xJaiSXkyyhQxj+G6Wv2/IoEiib9RY52s
ScwzlnFz+hxXg/V2tRrv1dgrADPUfWhp0zAiS7me6mqoWT3GHnxLsXgPXqJWqY+r0OB7XlueWjEd
dE7kd7wueDEeLVx66NL0ZYsKzMsm0byB8UhN5xPa1etFsdv6nFvOcPBG2FtWSBmUfQEv83/k3/94
6mXVuuRlz+ZIHX1KT51roeVOMRTD8K678FDpf2HDpSpBlzn666MGbWp0zehKgX/c+rnqelznZczY
Q6XY50HpvfFUNsv0xuXfisCssv5ptoV7un+Mds4w4B2angQPWUHYfE20WHDR0ds+rOPUri65Cmk8
MxVqCGmkzB9nx5jEw6grxqclab0cuyTz6MWys+qgQSgC27IpB5XjetXtycrdVYlw0USe4uwtxScH
itRpWvXhrDZe8+jWZhJ2XN4P9+e+s7PARdCxoMwrtXY2MTNKndab+qIPURtwf7SqYj4Ui97QpKqG
g0tZ352kdBWVBweg+GZrVerqRqsq3dxmx/rZ1n3yRGdKf2jHYnxc+yEJk9hOAkdLq7+GvrBtVLWA
aayquahB7kbw+lHzmh7HeTbCCq1khJ+XygH2lBndN9EYyQPwVfvdhL6GEeJdN/4ose2eWM91ehqK
VOCUxLPBpyhV4Wxti0uy4AJyf0V3ZykZnxT/oHNtcZmum0y110192FpK/VmZp6fCKe0laNliPr31
RYFpMa9vqLke0WXkLtmECdBLPH0ITR70us0u0qvUTVqn68Nej9zvRM5PwoCtA/gVdIKV6F/uz3Qn
y6ICRoOPsglc5a1l3yAyNyGP7EMbEYAigME56H5ZzT/vD7O3RQEQMS+pjs3L7vpsOKKLxipR+lAV
w4zAQ16msW813fLUuNqRKuVeLABSK28xF7qdLv/+R/jrlTrDAmTlZaeYy5fWNdvqw9pHkRogfGi8
mahHLf5IacEIFl7Xpym36oPL5daEBJsP2paIZSM1Spq8OScKYtHjaGgCjQNMVQOEACI98z3MeF/s
tQLv0sZG+5du1Gb5xkkW/dQUPQZgQu+1v/NmyX9pUNT/vv8RdnIrclzaQSTuYB23AQo9m0IURtui
3O1ML1KhAQVZqz+XcbWc0rbDNNUbUXt79aiwpyV6CV4sWfbm0yd6jnNBrohwbDr7q3SSM4BpR+Yn
tdHNxadp4j3nyVC/frL0jYGsUsCSsi+bpkHrtiO41YRhM1eFu9R5w0te08AJPDUu4ZbkQDW4qR5f
P1swN3SRqKPDB5YH4Y+9Z6ioINnR2oRjZXlfLaHPPCTMKAtRiI+bs9pXw9me40PTm52wAeqEhFn2
WmEPbZ5laqW1uYtoetjknK03htZVAqlgr/i5UEP/mHktPuaFMRSXYTErG78IOgrSxVLoIN2T9Ym4
njmhtiKy6htOV7d+3o+26a+1Ev+6v0Y7weD321E2v/k020xIs/Jkaryp4eVe6erom4WXLu8hWnor
FNVoaI8Cwt6AhHHajDysCa2bmAqCraGoXjShiugXkszNVDy3RZM+lX0bH2FQd04Zh4s6hdwCbPnN
Dhhmt3MTrvswijLra9faX+pmLd+4aRmHsxibc/p/zJ3Xct1ItqZfpaPuUQdI+InTfQFsS+9J8QYh
ShS8SwAJ8/TzQVU9XaQ04tS5mqgoo6LB3tiJzLX+9Zs2/qgC+MmnT8oMld539JsF/3bVzQwqrZyk
jM1caxHkxKJzCcDWizhInXZ8bP3xfwCDr+l3KNVoFFYo4O0Vy1i3lr4vJUBWMuboJ7KlPyT4JKKR
TX0/CRb8ls5dpHrlybi0lkZ8sRTi899eSdiFowJmzr3W1O/udcr0ISpl226MEoLx7EozQBDJPpaI
Se1+fa2f3WOXgTrN+vcS790i8gsAAR7ndpNkUt3ERjHf57oqMdv3PGRETfIBkveTdYS5Gel6Njs2
Qnvx9g67FlAHHBQ6wsJor51GTRoi+iwhvNvps8u2iajwPKU+Et/8pCJAAQhhBPIGurT3U1589jNb
dIzGUtg328RJxcbwaI5/fTd/8kiiCQa+ZrZg4sr+bntOdT91/bzpNlgF12Etrfkk69wMO/q8/fs3
kskXQwRqqvWa78qBpZ77UplDv/Eru22DOIfYldexd8MdeEVT5O5QOMTbv/3+fGvVChN8zpJ5T9iG
MK0TJFr3GwTcyxWeKNNJVEYaXEAj++DI+cnC9JGxUFv9cbS/u5VensvaahtKuKFPvo1lKbdGputn
SIDcm6oW8unXb+1n12PaQHu3VhEg528X5lBUUg4Gb62dLLffcrBmy4F77J9SUonbCTHyR/vbj4Iw
hg+Iz+wVLlv9Ut+9RyO300LNCpBOFI0WjO48zrsRHLzMglQZdbZpO928N1J3yY+GAtTdxXPb72Ol
U2harR6ZAcn3tniR9uRKpIZ29upFtpx3ZaNjkR6PMiuvF57HMcDUP7qKuyr+mvRN7weZ5tfwNxfv
sai9ssQyqBLx3isYBH5QNv7wzPMkcILDJIJnzlDp3a5K6zYNmDnzNuG9XGccUZvJlJhmNdZyIIDp
C/fh/tef5o+XxN8ZWIJnHXX+D6ZLyQIDMq9qe9NmJEWeQkqifbMKb/EDMAK57LScMudkgMrzUWX4
w07D9JTZC60rJwiDtHe7d5fpHgFWsb3psho1aCy9aZNGLIC/+yyu12EjpR9g0E6Q8tsF23lRXYg2
t3HeG8c5mOUkw1EjUW+evPKDRueHh4NroXiBkciBRM377lrEgVUukWP2JjOjaO+ZjfskpUn8YBJt
63LgGPz1x/eT662VJhxg+kXMKt6d/MItpSZS7iGAUqkNQUsGxrckIQNuVxYs4VvfrFCq//qiP7TH
KweX0T7TZxiyPyAdODBII6s6LqrH7lHqWbdZmqzcSJkOmxm6TmjnZnUpYtM7/PrK65J40x1zZZQo
qx6NBUcYzNuPsjZhvXZp5my6pNXuVQxR7ZBVmk3sUhPL3a8v9qO1G1fjs1yDRqnomEK/vVonhkJv
Ch/ZiW8UTdD1iXXWFrAYA6qO7Fr3EDkGkYgF7XkrZEN/nmmXBvEZN6mVld9EW/o+YR5zaW7QyBCM
AKdoSI55Jil7/cHzz/U8MZqA/LnpZMDuuwtEr0OXdKO+zgJdw1Eu5PPLnp06nz/9+u39iDwz8NBX
92Jws5Va9q5HtRKbgs1fe4Y41c+QCogx8PFpqnmZMpPBOHmDvaW1a04HW9pt6M62zAJtSl3sV2rT
LT/4dH9El9ZXhESceQMoAQDI2xtOTGBCOAraYh9227jlQ827HVmJi7b1DZiWuK4u9CRVBzMhULIt
Xolnzxd8J+osRbSv44cjnTbB1wQOfBU4dVzWm2XSLX2XIkPIw7TLsquq1QvMFk1n/gTebTdBL0iR
XeXo/t0s3FSERW4l9EuG0x/TZfTTYEltA3FPkjcf9Kk/rmgX23N2C6z1gA3fgxVz0aK4mqtmg/oP
F9RaFAdZ9vAdFkIafv2B/7hXoEBinEMrxCj/B81qK9GFEM2Nnbwnh0+JshwEXI4ROsTkJIFOM/jB
PvHTFcaUix5hLRVM8a4rlZiBlisLdiP6bNxywsORLWS+pTBC06kqudFaTw+SbLG3CwSOQ0WAI3k4
dfoH4eu/vkz/K36tr/7YIrp//Td//lJj/p7GSf/uj/+6bF6r216+vvbnn5v/Xn/0/3zr2x/813n6
RdZd/a1//11vfojf/+f1N5/7z2/+sK36tJ+vh1c537x2eI5/vwCvdP3O/9cv/uP1+2+5m5vXf/72
pR6qfv1tcVpXv/35pePXf/7GTfvLKlh//59fvPhc8nPcms/V1x9+4PVz1//zN2H9vlJsvidP/ZEN
+Ns/xtf1KwZfISGVzW81mqF1Zuuratkn//zNtn7HoM6DW7DmvsDO4CHtakrLf/5m+b/r+uq7jhEm
zTbf9Nu/3/ibj+g/H9k/qqG8qlHxd1xzRYb+s9lDGV9no5CXyRlbebnvGRq6uxhSp4ILySpecO7i
+e53mRFXePbGmusGpdsRHNjkjn+1tAkmWHluTnsxIC/9W+3K95eynndQlZndrGOGtxuTstqx7Wj6
8RKV8zYu3Gg7SHkzkxbwwTPzdj/48UrvSsCujrWmioUeVr7R7VtdATjjV36TSfcjOdy6m767vyYO
UCS1YI+HOGt9KX/BqgrXmPOuxD4uRnWzX1Q3hpNBhqCfjsW2StSAdKyDlkj9eKp5fvTB+fOzd/rX
y7+7p4s1QBQBcOZ5T9JL0yRSsIwHdUMGwvTBTX278/1xUxm8EbcA+Yau4N1BXk+djOyaleRruXeG
FK1m1/NyTSAR8A0tcLtEfmSM9raw/uOa4Kwr6kRzhqfX27tra0tu2QlvL6NBSwKt1TjQNC3BurLT
LrRcFwGj7OWDI/SdB/Mfl6UQpChcR3/MVt9edo7bmYIhNdborvrRM4bhLCYTMdt2anSiXW1OkRlK
t0IkjXOpv7H8qNCPcpaeekZ3XzoHO6Y/2Za6I9tNXVVULaQHe9WGQyLRzxuZ49MFG7pWVy4dihv+
ZXv6cxf461P/s1WxWh8B2iKZ/L67vVmU9CIKypYRulYu5qBm4n6AhzlOgclB8sESfKf04m5BK/co
fZgYsTB4DN7eLafGAD0ySyJeqokIDGjtR8xHoPssc2TtNZOcn6A3faD73lvLXAdk9KKZtHhnOI12
J7q8Pcd4JTF2v74LPyxYXheMWWQb3IG1O3r7ulLf7vI8h7wjzPmTIpWbNGVI5/UQp1sXnsrV374c
vH4eDkHUztqPvb1cHrfSGSYn3fh2mW9ENMM+T/IUJbv5DV9Yc//ry6139c3Gw0TEgW2Bap5SD7L7
28tZgg0O7I7I2yWJus8kCUvvgSlEvbXwbJ6f3VEz8s+tQh4EL8D54EPnMu+vz1P5fTTOvsZJ9b5J
I+LWnyrP88NaWxYVdJjG+xwmaXpde1XCbHFImmijrEIrQugP7pkLkK+CvrEbENUlcrAG1upoDJup
o0w0gAnODA0m42Z0e7eFtl6Z/UEhZag2reytJAQdne6YPBtGwINW36vJncr7JbVSnO/ioUzDDH6N
FwCYKnUgy7r9JhDnwkggu+GqSpCJbWyjYqiwcVMEXbPpaXQJDTpNgnIiWTNmBVve6ENapVeydq3x
0LTeiLOEbIkY1Kp8ea7QjRS7MrOEfS69AQaJ28farbSV9TKUdtLsIrNaaMfzKHVCsx3HjR41KWOr
RfO+YJpfVUAphtSCzmu9G2PVDEt3sBEmGPRjAX/3w8bBZx/3dEFSz2YajPyp11v/ajDLqA9I6m7u
afB193xUqr62cXou93M91BzmxeLe+z2uOyFgj7h0Zdd+4jbZeNePYvjKtMWdd4MVp5K48aiIgs6N
7dfRIsEyGHHDRGhbFN0Xx5rdx7QcnCfAuckI6iZzTvAVXL50IltmivrafLLzarmQuFK90laM16rG
zSFY2ih/zk2v9jayWhYv6GJYWX0+iWRT1o39MMNBJnWxdubbTFZ4LjVLrd8umhbHW0AGdevljXez
uIobVSgxj8GUeb2FpUexHEjeKapAFOUwBKO+4ito83oPWNxt/UDz8RgLuCnuF6eaomy/5Fr6rc9W
hRE8hvzMitqyD8Yi92HLzLqrLu24Eydtlo7YqvL43VAeucXWEalwh6DG3215mKJYV3tHmyznJGFG
YJ2knhJRhyn/qLI9EvnsvoqkcEMvhsdMHMqYq6CuXXnfYSJv4uPqWw22WUBW2BCXTr1zVeckgcWQ
ug+iNLMHM6hqRvIJdIsuFReQ4xcQN6OLSeCRNAZbWbbTdazrlQg7qoo2aDi9zHB1U0P/ONXFF5O9
ZtpCJ6fnlQm2TYE/q/6ZgIih3Wmatuhhr1x7PszdYvOoWG4GKte7/T3Rct0ckracmuHSEwtIo7bk
7paqtvtctFFsnLXQZIKxySuiM5dsLELlC+0iLpPIPgiSGSsky7GDBB6HeGdTiUaMe4vsqWnnlQ0J
9q0ZsRRgQUPpCTKOkurUHm07u69bKuegJ6cKOpyztP5+RkY/n0eAk9q5kIg5HidS9tS2alq73TVV
P02vUZdk0zEeE/4KXOKoiYEQ7lS8CB4ylIAYx1/UFgqDh86JEnUpepEnl1AmbPx9eFBOrXhOOnCy
eNCvG1jyj7beR16w4KMn95oea+FUplWVhDWL1SVRQWZJiLGl7C9YAv6j3syNc7RmLcL3QGtkFgpc
yZZjlyQyDwd/SW8WJ5qKjekm1m1FdoYVwCIyk1BrfP2cbAktDhBiMyfsUwzJsQH3teHgxIU9b5Wh
s4Owada28WijFr9ym3h8MexhUU9RiR9bH+RVFLXPteNIojjrccgr/TwRqgVFEYa0y9PIjFr3UDup
o9xQqd6pSLSUrWiMgDmna12WuTZgoODrXREXWxmnjGyOkVbqGIZB/7krBptoSGxiXcqeyraawEwc
MZ6LIcePbbQaFuEgoHZsoiwmGnk0pv6uxQApOZSZMTUBIbmKcD9+mRlY7pQ/zraOxacxN14dav3g
ODsmCvEep8a8PLe6JheHbu67+nawZ/CTKquch3xw1J1DYP2ZZsjkHHf1Bc0rmetusNhWfIq8Ytol
ObkHTmzm4aRj1ZwsqrnvajO6tZJJ1UHcKnszkvw0BMVUVp+jpIh209gS3DVW802XNN09YYTA02SP
b5zRUw+RNg88znG0iVxnK0XXb0dtOi+SdrrIsuJzbUWQbjAelPCXETt3vcQErSvgiSW+2llidEnX
iMUm6TVc1GJZFsgplNIDezD0UwxWtm3u5Vu9aYNlzD7FmRNvLLOgjx+S3j6AcqY7Tfr+Uz74WoCK
9FpCM0gPaWOfgYdF5+mC+wJWJjtbJTEok+6cahJJ0lQvascGhOxziGJKsOU2mt2NV7nTanY9j0nQ
6M4283GBNbFaUW63n303LQOLWPBA9+IisBIFYpQXyQ7noUPkto/tktRsRc3kfe4wJaKQKsoDzfZw
zGVUfPInMR3G2lL7smfjmibb2/t428xwmJZ521jTl8qvH/M8Apipk+1sthwBosm/s5manWtP2Xk2
VQ1MBrM7zbvG1GHMRs/WaBmIRSESBYPnRi/UsMcKO+hDXokv3ghzPtRK47nNFy0kHJjTvMvy/VBK
nfzfbNSDJqofI4LnHqNuae5Mdr2QpsK71qACbUscZ5jTD9+ypHG2GgbqXdd+mdxIblRbXNeVffQB
xfaayB5hYF6NPo45Rckpna/3Ki+KHiIvnj6LnAc/jHQpA6Oo1DFKUPSndnLSpcadKEwrrGqDyAf0
27uREd0hsyL7ZM4ZslZpa2JJCqVroDYoA7g/+lOUmr3cRDKe9waBWxcZMpU6wNIr20gxAkVLJYoA
C9tnq2qT20qoIV2Jzq2NaRNuY1s3bq4KZ3Z2fQv1ltblbtVvXIypzYkj2urSc4wTmfqHshFN6HX1
S4KqnCzyEyEXDTs/ozt6fb2cECV4mVo1hI+hO0uQsISR62uhXa3bCvY2cwa1vDxrICZ9I6bKe6Gw
1oDhFhAox59CeHTLabY4ncNvEDMG117GboDjglVpJezckfOY4/QsmVUUzIUVbS2ZHJt0WW7t0bwc
MvdVH/gZsufFgVCwUNX6t7GCFQkgctng+BmqyoOVaOLirZVfIi+TG2vxMNEwrctkjNXTZHfa0VqS
6xyAIw/abIgDIVJtozdafb3oIg0MOVUbZyl2ZufKXVm5m8FDDOB27XZwJjuoBqIsx04EqdZvqQah
M9uj2NSFp7Yo5a9rPDF3iVs+x53Cqa8yTnKvGfEjxfongffsR955ZBdB7zafSZ6ga9W6W01lx96f
MZ1MnnozupsHXNlUK08JVRObJok/Yyk9BkBP5P200UVZaFsnbdpt1bXJaUOwDjwFHgzYTl1LCd6O
tRe6raHvE5DXNbXP2zRZrYNFWFrod4JvVrEV7eMsI3xrrlPnqZ5d+GTz/A0wN90kiP67oVzwXn9p
StMORCTwg3LSsG5IWcII9BmH7YGB9rBdNL8/M72Z/Xauzy0K4jFgs/eCYonHe29KU2fbz5rcV3JV
qOvOOIYj1u6KckVqFcvd76lS/R4OUU/t+BTbsckvs5L5RQwt+P3Uz2x7bZR5GIfI9MDkZ7lOnSi+
RSxTPSajI3CMttOWu1bGOBBhWu3lgRqF/ur2ibEQ8TLAdWSUmbVhkTrain2XfRVwlHLrK/xJNtQn
TnU0kk54gU1YxfDkt+6S7skiaP0j8vr+IlP0sTsjsuqrXJcNlrKRbx5KvUtOBCcw9J7IWaFwKaaj
nuNyrk0ujjXLMmSsHOwM3MDyE/MlNggWCG30z+k2M035jdtYuBwRlc4ohuBDOXsGdsXRgDdzjvsJ
iDncj2QHidJ99ofJwqSsmm11bOBiX3TAetxGTY/uMuLFVqcpV9x4c1rUOLUa2YXeY2y6ka7pfTbG
yuAgAHYULGq7S0O49Dl4dWpn0baRokUW4us9QhEvovIV9oJEN7KE0W0USTUPYB23TdnEXuiD16WB
TrAGTqFVkqkAPTv/rSzlGwGKsORbExmMGYbOipGbd1rDCLluyTdxBi09Gqaqn2PTnLejHYmH3rd7
QUCr1j2Ovguvbpor7pIrMFcIcIh2l5BoOucsLcxeR2msJP87qSQrnaOLIHhjKB8cd04f0rhkoRoC
31bDmzjGYBB7aZAgCyhQvkTyuWu6jHs1l8tKaB7asMFw6CqZW9/axkOUcDZAbODibl88u1nrOYGq
jOZgiGIejiTntkSDu+lzOVbqGo7U+AwbuT0WQzObrO2qNbdu4duPvYz6NCyqdtnnGK70FNuLO4XN
CDpKEI9PDEy6DMaLSlL/0Yp89qPCjjP23VyLMcyZpXPfNZpDIc/CxKrNLMYby23rr7kqS7aluI2K
cJja+WzAnYroikUq2pXBstttnpqj2ukmsm/a5Nl61svIvjOdsumCGr5nTaSi3URB7hGdu3EHbWTn
muai4Vmsxq/OUGHWv1SriUPvKOPGKtz+Oo5sQrU6rnJTkCuGdGuMNLW37D7nvBydIuyTbkBhY3rL
S1Ta9fWsIZwKWzsuHiJieb+oQl8uczge9fqYNTaLIW7vYD33dL5OYo+btvd92LnaWIhNPHRLRi3j
ULT0yxKbmLva1rODSeDMGxfpF63DoJ8jNyotyAt2x/wv6dNvFTK668GEoRZYvdt1G2qE5clb6rbj
nHHh83W9mqt9J5rifuoiA01YVVZftWGwMnZi2d4Q30KDirC9bgKPrTbeFkWlf20j+ANhNOujG3Yi
dqztiKHgsp3mmZJ0WUYiKhd7ns9SIuTHTWNP2qdCedIIjEVr6lAWUbQEypu6fDfl2lQHZV54qw3h
TFdlY+Wcb5NxYKxOuoe5o/XlvEjGLHZDUxT2jVkumRdolPj3xQwfIDA6b6BV65FEEItFxOIhcfSq
3WoMUY9qUHNMRmZsQOHvHeNY2vOaJ5lk/bRb4D71+1wJfz63C6YSAWbe2YNW+6UbuJmVXLvUrUag
2SQ1bm2GaA1Rl57M0T6UVQwCIWmNNIynXz2zG2Cb11FFka+UdkMW8eQFOqY1ZGtFJPHsMIsb7x1N
OnW4Gi9qVNhVe20saYyCYAQ9P6z2t+Vej83iWvaTb4XL1OnRVuaJSllYgmmByvs+C5Aus59HnOH0
a2q3lP6E6V3jeI9RCjQdMvMC3oiLCLVAZ0T5519Dbj+BVWnSqZTouC0XhupbyK3SyxrEibHCzPMc
eGwpwdw7+h6+wvjBrOQH7BJOILxnLDgx4cRk+N0EQzlZvgzrpSY5L7u2NPONmQ0mprzOeCCl7O9R
rb4j3uubYpSNi7rjvLdvcZGM6XYDuC9cye7OKP2UJcBDqWnTB8DlD3cRZtzK6oX0JFxIAe9wUtMc
XZkkBZeKPSd0dQ44aL5TaC6G/T+YWP5f55BvZpe/nGv+fzmxZPzyX/8eDP5kYin7If5cvJ1Z8iN/
zCw153fsjJgGovRxV+LLio3/MbTUTON32GEMDqBqgCzrrLw/h5aWWCedLJA1Q5kx++oh8+fQ0tR/
X8kdJKEw5sTRDuORf7+2P8cVfwySfz60fAstcwUG61AYVsMyE/mG/o7tzklaLJaeuWHc5e4Fg+30
WnVRu/NUDN24SmvmlfDBg7bK03N9cJLbv9yrn4xPvktT/oOtrw8C1ilrlgzsPl7G+1EXKc1plYB8
hrxS7V7r8IrrB0GcnlVNRwUWFzT1TKlm9V16YZeaS7FKt75dPEXFUQO2nU620zyUs/MpShsOp3Yy
xzsRZ2rZaw0K6J2s3G01OR+JAd/Ne9eXzgiGAR33DYDeeG+t0YJgMRGmkXCceSoPM1x6Z9elDSXl
DEb2BMdmKHb+pDGx66NFpEemWUZ+Ok+CCJBf38e3IwpeC7JAVLnfncVx4nkvw9HIHi1g+07hZNs0
e4gQDefg1IXjhQ35NDUoVoys3ohTf9zkic4p+esX8C6h8PvdYIeBQbY6ESJKfbeNtvPcod42R2yv
cd/b+mrgxLXmIccW20iyF5Ble4eWM/OQ3ZcLXkidUtEBR4he309NmSYnNQfLvBOaHREioulZsSWh
C5zSSru0Q7E/ju0He/87+fp639jzeSwxKETdzF759pwBYc0dA7IH5ROGFEGiFhKSy8mfgtwsFMhh
W/tZcqJHltKuSmv2LcCAoZ7iPhhqJ7rJRTF2257RC+N8o6An0shW7x8+uLnrhOnNU7K+0FUVgskj
c4P3JkuenzqpHi1DyJOUT3Q63nCryzrfNYOux6Eu2t4IpRhqccgWTSQXzTIl2X6KG8pPoS/ttMX+
xIAZVrVej5rQHMUHHkXfc8LfvsaVzY+GCe8N8Or3hkgsc4HkWNShX9uxvEQH3cgwS/oVUJpHZ9nY
DeGtpfLxanPnEnGl4xUAeBqq10M1NJTV8Zh5J0sdDS8dPgE7QLB8PG3t4iVrM60OyJmWN7Xdt0Sy
oVfSNhVnprWR2hjp21n6sQWEkJXqEvQ5svfw953oHkr6eO+CCNiBPqxlqjOU3kchR+/0U6wjQCmm
svDB6Osghb0bEbpLIap5cEHr46zJQlwO4yEodZ0CatTLGNQ5IoExHEcr246z0B8TT5lnEj0Hg7ua
YhspVSbcD5Y38/t3CwdHDcwFKTUsaPmMMd8NjFu/H4FX5pzZRl24R6Me2yPZElO28UEIqpdMlHR5
bpRWw2lR9scqJV1im43Iqkh9v8KQNgKyUdN4dJtiAt3WdmQOy4dBH8a72fSfIKmbxyJKR2Z/5WAk
qx7a3XZSTmd+X9GmVAgAXFFdpgYECnwB+upEemW/N3WZQazy9LtaVV/xJMeJwy3ui3hxLmaYmXTM
85xtNciwNPJjGUaEdTJIwiHH6m8bBLI7WczfVOsAjjfV86TLmVkwg6/TUSNjCRWvpR+ETIoNhVZ5
isKKV6Lp+q5qe2iKLJfkay6ZqAaq5fWyVF1v2+mkzQda2trnKGK7HTZFMYXaMJzM03SzQLrcx6gR
DkszNbfI4G/BOo0ADYd+KKZsObemAs6+F1U5MrWWbPLJ8T5riH1DrNeS82gNBhIycp7ZSk86U1o4
pDv+Ya71+GBXojqZWoBSFROrCSgDrTWkXVXlpoiF/dg6DBtzV7uFru+jQO2rY2HM8d7o9XJXpq4k
igB/c7cfx5umFvd+1OaXAp0NZhw0R7MGfCOxIdHS6myGkfQkySl4RngGLbTUMyYketYv+ok9Ig4+
8Z18eMU8t/1aEudrT92WDiTfd8VUXCEZnrYEmZa3TdI/p8KfdvpQvZqTaLut305kWkx5B6o1684a
UyKzF10aDcgeUy+b9jzKvnV9535t6QGufGtwHuUUea+YXVdE8zmjCpw+0S4srFn2TXdO3SGscjg6
sCQPeB9CeterU93uwI2AIWhH+By2qwAIjNQ1/U02JYxoceG5Hvt+PMaLjI5mXZb1foS8faFQ2QUY
QUsQJZ+Joxrro9kR24vNY7UXykkezBn0rlrM0yyOxq3vj9ZJnCeaF4wEg+4HlVRHFJDFYZkbxa5v
MyVvWvVF5THZw4Vdyc/4n8gXMZqCBTpay85LRXVr93TePV2mw5CvhuG54Orz2a/An4dEQ/7dM8D2
MDp7hDEGMVkrU4AMePCALELT65B+Zbzy/AE0FuKQF7RDQWSBk1tDxpOUV90unxxXHpNuSvdDhoqe
cf1TrNnmLUFG0VZTc/vCxpofRku0zyiHi6tWgRh6Ok2WMWeYKTgp9vwkXZJsrGl3bQZrbJpdh67Z
QxKuLwK2rSZycW+nagwSGbOXOxOPrM+46EjKbn425+1yHgOqwC7Qyc1M0vPChvDtJ5Z/qGxHPzWV
W4UpXNc9hiYvjb4M94ZgxWJVKKaTMXXkTuEGG5alVZwU0XjFDPhTP1hqN+mePAKOJXZI/wgVUxjj
p3rJ02uShiNmkrlx7TFovwEi1o5CjdVmdkAiZOn6B0xa5N1EV4tSiWjBA0XNFX9KHzK9yg65q2wV
VEpzjwzT4rvCdacXBT701M/0ugRfoOAokeVdzMT6HIy85x9TAq1PRrP8atR5l9LXZ9WnPp/VgUzx
IuAmzYcIFn8e9EUEiGlWsrjPl+naLLLyctKc+cVfiKHHKeWltOxXv23x4WpMLTlFTVHcIhnLLwaR
qW8TKSPUvmZWn2lW7O+xo0gOnbc4B7GYfHxmPnrjhilMFUacc/dlt3yVxNg/WVpf3+BkN6JeNL0T
zMimMFnWmzBxH7/gqY7dalkmYQ5T0t+4lVFupwycJbajbj09rHkfG0m8xRDRBKXT0ilYVDq2W4I6
qgeRe+ZlbidLYLvldGYSL3Aw9CQ/EVHz2egjdc0wOTsBO5r2TB/dnWNr+YWcHPzORwnOVMnuIaqa
6KwYpTjOXjZDBlD9VVt0+WXXc7WR7463ykyDfKX/SjXNWxJYin3cQRihAhsf07zqL0j/VvbewQ3O
3kVFh+X2nKftpcfgPkjliBdNacfxq45dimI+x76PAPXC6WgkRqf3txo1FP/2d9NSvMJCVOelV1Xb
FBHB1ZCpMkzge4Wdk2VMO+cHpuTVxq77KKi7yXmCz+zvwBmBbvIW4sJAomkddnpm4oFNIAaNlbqO
pcjPGSYmN8Yo5DEjkaFGl1cA2zCxSI+QSPSHlsbsjAxHh8wjTr0kIqYUTMsT+wK2yFbaqXsw6kn7
AtHyNfVrcYxS4Z1Q8c9T4Cj+4RLz7uC5M0qkZGnGxJc+QLZNvc0Zou4m6Ym7ZjK0hZmL9VXrTP/M
S8oBtkQ/qMt0ELt1zJdpzXDflZWxt5Xu3DWIknb91AzHJa/Fs+uXu87D0SdM+sV4xfaE5T+L6iqy
YrmnCJ0+TUOzXIBTDxepHcNnidPu6DSMcgOi2uGNFs10aqbLfAmfuD2ovl3pCYYI2AHMUyzOYthH
zaNafP8Ehz1oRKip6rMmsvA+SQoQfy/NT9OCrmthnexhyVQnVmWqQzkpLQ+jAm1wKsRr41gjg6Cx
2Fnr3uKpEpuxdvLuMEx2ELhjoLUfJ2HsSs+qb3myi9MFNhQMfZnHoUcFHliROQettljbuba1h96e
9YuUmJ9Pk1m6B6BiI92io/HDOZqADVVOI9QyE7nTo1o+tLFuPmnj9L+pO68luY1tTb/KvAAU8Oa2
AFRVd7PpSYm8QVA08N7j6efLprbUhcIuHOpi4oxCISmixU6kX7nWbzjlLS0Zv0Mntl6bxULJrc1h
9OlTV4Yuu/mLOujvcjumzMYlNFmd8y5Ip+ZzP2ThuwFM3I9xKdPvaCpFb+I4SI9mJ5n4FlOFOoDX
gApdUedzyftNd6bZUeqtom+ducDkSA1E9wMZFloM5bdsovSxE3Om6ijGkoLnrkrjKj4nSEEd0oQt
os1y/a6My5aXhU50MSG8fkqmRXGpNcEF0YY4fKOqSGuwsdL4G1ZJ6oMKI5OXO0yXr5UcUw7Rhk73
uzGYP45DJb0BBxCNngSshzqGMxt/UJk33BydvneDZlAEL/GLZ1Tsb5EKucYDfckJoJP4PkwYrb02
yqrlqQ1Y/36mlP9KooQO6KWISFKysTLPcdj1x37COyIf0vItilk43zjy/K0vDZRzpnxu1CMFLeuT
Go6xdZAVEpoHwj/7gw7kAcsSzUkCpINpUoNG0h0dKZ+me9LEif0RhGlxVLLe4cYkvchuH0lnotNS
Nbk+wkFz8HwPgLaGh2YCcPJmiKt51lihkNfPdQhW7xCAEDHP1LPm16yONHwBqzwcj0ltmo434iZn
HFUgJbkbQsw8923nfFCiPv+mal11Hnjs/Qhr2MzEFnn3OPVL+DpflBSKbd9TkQU6hsee7PSCn2CS
o++L4jGy+rJwI8X5higlxjSJNhDyhFb9iZs3elFZinyW48QJ3WSKgRj0sh7Mntx23BvUM8xTIMUV
t5gGezhxlFpym6TX3bQjvvG4ecpPeR1ak69YRfDBbOwWJRl7WSq3UDOU0YZFsVj7kllDd3SG7Fs3
avaHrAZfPI0Nv7gXRUt+Zyl9Cbi2MpcQs0wRibTC9+mkB1+Qc0E0ctak/AQYYirdDGTfhzFOx+JE
XtX6VKQN5pSTpHXdSXFmp/FiwnLMO+PIQjSWUj/wECJC87MJEgAkmtXJkSuXbfpS6iOKorNkFJQS
wdDZR5Oc/NuJYJuYBEE2EAMSskveWJNFP1SxGr3IykF6OZQGUiTius7ceYzH8T4NCvuDUmuTAS7O
MZQHah6V5CKz7SSfC+CaL9jKhXQvy1LfnQgP+gXHa6NE24BmcCiKmiZ7GKOlS1xgjRhu9U0gf7Tb
lPo0NRlKi1mIQyRVQYDJxO61UbrQUFGAQ18avBsGRFb8oMm59REwAkqH0sSM+nbVG+PRqhF3PBRj
HjXIEnYOUTn0ozd6pcQvZ2TNfdNBDdHLMhnYWpUi52yAY3iUkAr4FDWTNHlBb2s+RnLm23KZ7kMz
Ml9DWVXvK2zVv6iRAi+s0xcGLMmSFu2ZypQOJQiy00DR7x0FGK6G3ERIRWl05/dKFG/t0qxzHw/r
5qHvQ+3LxOH9ssyq4YdDLlJnG0kl+Desl9/EUaO3hyTPeXP2gDSqU2p2fYcP7EJhD6X+GQH9hEzV
cdKHqnClViokivxG3vq38zJPUt7Pcx4W+t48KqD5wtQmk7sqU9SUTdohUNqDVVdgNZaI108cAvxI
E6c6OXlCgSajfA/oEOG8L0OCjJfbjZAyuKJVp3OtrAu7V2WwSLoPcxHPc01ZDCBQhgoeYYm7/lOv
TpnpSumYP8hzCIC9i4aRAiPLXz+YEoA7d5Dr7H7EKVGCQaw7My+1HjEFOVqc7lB3IBpEvJAabgzJ
cpc1tU5OQfwltU3SkXVnCPr4ZQ6tLmKrlHlDo72RhF8xXs8RVw/a8vs8AqbiU0ZX1irlDbh+An4u
9PSQmovSuZ2RKo9gZ5JXShbrrNpYn3bUYK+StHwcIolCDxDUvaGvP04GVNxVNVFfm9fJhzBAU/rQ
YNwKYjWv8+HFGCJxmumopvvdkmBhaWX4QLiSXvM2u71aLgtNIr1ImQmSoKALkvVe84PCSlWp4QsJ
BtT4vXpoHnKQBn5oat1xSZM9Af7L4s/P5jTIiSa6V1SA1rIleoEiVBzL+SGY9S+dNFUfO7Nd3LIz
nV8q1v3VEtYiKLhCcuVZerkA8rCUkjKcc/ImTuTGsyPf13k0umip6XdPY/gXMe2igPE3221NjHtf
5vy95rpd1Jj+ayXqf2F9CX2jZ+voqr707kvxfx6/4MFUPq8wPf2hnxUmRf3NgAzCuhJG2CZicv8p
MPETOHFoUqPUDv8YQaN/Ckzab0J7h9oLbE6wJSJb+x9WnPYbaxMGEGwOFT1NrHt+ocD0lGH854hE
5oX3IrUqjAHgyaLPsaoLdAlpLXPUjYNlzbw0SBOcHPFEMUhieyUQ9ZMaaT77cngl8XBT6vhOTzqk
h9T0fZaofl+M74y4GJA5iOoXTWl81PLYOGj53PuS3Wa4ZiGq2wxac2eSJTiAa8s8lEpLsKrAmSwp
+J6pI5hg7LbcyiRinWTrh1XFYBmc/Gw7xe9WiNbOMNm8m3rl3WDKZwlUH4G+2hxAgZxto/1Uhf1d
UX8GBDIeqAznnqQH+Aeqr/7fru+LXXD6XgpWZbveKv8LN4FYFv+9xnrqv+TPV7/4v/9a/Lr+m9AS
R2CZnBGH3d/VVYWfmII1TH1To27y99JXtN8EQRQlaCJWuL4qv+yvpc+PVNhLoqqKtKnNxvilpS+K
R/8sfaqa0HUMBH+Ehziq68aquBRSm5fVMcxfjUbVvbdhUpAG0pI/laFp7EOoDcXvsWlFzpkKcHY3
LmRTrHLSQt9JEgOwZjc351h9jCGvkW3FOOwteGTprSbP8askd9Tf50mK3ytGG3wOy1HzS5j+VU+u
SCl5PhwnxK2NOdU/hMh0PAD8l95KKl6J8RRMH5SgS5aDPWnpC/T76q+BDIEgHTB3IjVYH9RGHyxf
1Ycyckdjse9zFfLQsewoiRHh1i8IBIDx/fri/68n98XK/v8NQ0Bh+9b6fjd+//b9gib99Af+YT2j
p4S9AFR41UAj8O/zXf4N0h3gDrS78GB5Mln7C0BgQm2G5woZWkdLiMlg/f+1yA3jN+xhgIPYBmwO
G7byryzyy8KzEC9F9ZrTXeGXWVBKVgWmPtOiwhkBEkkVCbmu6q035GRatEsW9Zw3SvBDTUqTugro
xx2W7GWA87NpIXdu42ctTBtXcadKgcVp04okcMOzKFf16jEe2tizK6XYkSLYbopbTJjLQfIVP39G
PYYSGCnqUhioXeu1B7sN3G6N2w17as9p6jKa/tmrpzo60BDAH2u5IiXEIlZr6ZUSR/r9CEHD02t9
3omLt6YN9RXYk3DWEa9e3cp9HoZJQC4PShjlp45ix3GY5eq+74v6LlDh/B0gIfPI65NJ2Zk38bv/
ORb/6iH+EqKeLUoyYgSeDWZfq2aWJLXh1lKHXWGP3uVdLmflccg1CYZNbLnBaPc70ffWFPIQEKES
7fLovmzVyUYyzSatxl02u6E8T24NsP0MQbj9GaRyAv1PQDVPHVRxfjKFPxHb86lS/qyDdqfEs5Kb
OjXdOcoPTa9pR9OMrDdmAy9SV2Oku+0s8B1Kko9B1Wr+s8Pjrxj5OSd5YwmxcMR5oNLdpwvu+QAX
cZQodsbkDlOTPKil05kuk9ntvTAuHzQ/+ymQHuJdIyrMq0U0yGijAnA3wJNly13VafJBss32RVVE
jQf55JfVdAAIqQgwsgm56HEbuJxCW5rSAJYCCScZtwAzpEo4U9j5AFly71G7sVq4v2CAgGMwr613
M+B7WmXnBlSE+mvWVNYptLPuTWSkewIKIkWw2g080HTU61BTMZiwy04FQ+K0PM4ZRKwKfBLDSuya
eag8YmTRvs8nMpLcwFX0UU4D2IGDnHu3V8vGdsTmA1SJMN/j+b6aRezglATIiOFGFU7yOM/GoLKj
+a7u8ulDPxCl24GTnW83unH+sELRnsIUCEs+Z3UGkOepplBlfEtAU4c6JMzIkbw/htMo3aeV1J/6
xjGAt8TNj9stb80sTGaOADShYe6L+Xi2OfMhnhB6hrqoFuoCu7YnR5chtmVDC9wZ2c1OggfGFgBx
AB5il00prRBygMzg8uQuPaVekrvJnJQ/q3YwH/N+jl8PmUTSGMgY1Ytf7ianDzJiBi84GQGCy7Zj
BJ1CuTKgQ0VJdm7VOEFG1xF2j2W0M5fXsjlC+FHI9AgkLb7nq35SOLJSso9YjzV25Dl11h+kYumP
XKULKI7sBfgQ9TS2tflOy0sZuT/rmyRH5c6xu8r1PJ1HwM+40XjZYpqti/Pq2dSinIDqXcR3RGRe
RcXsAyVm/IWjMDwsVQ3PjRwgJbbkczLmMHV7+fvtQd84EAnR+BCEfEmGPAl0PfuAri+WUI50HeJw
V3uTZKQPWtpHR1OfimOqwWC/3d7GWhaKHeDXRIAIgPOyw1UBeEE3RhZYOdVHSpqaJxtILoSytKco
s3FM6YrJfgXSKAI+8SnPurYMUiMbMADcLMgwt7QGctC6Mo/vzLFv7uAhmOfaGqrvFmK1r5ohN359
PZMzA2yvCYQhjjOX7ePpJLeFlAl7uz53e52C18wpBe9rrk+3R3Wjq7Yt4mJ4JYgMrrHnFYXhgky/
7uLMLr+adS32cPigEjpG7TELddyzDDn0Ux02fJVGezZmG7f38+bX2uNAYKSwnCWNK1ss2VBOj3U7
lztn0+VSfYrUkRoHtCqy1/KVL5tszmMVzVrlF5kSHzQ1N3+HKqh5JZ4WfpCa6Q48cLM9EuTcMGDk
lLWoYZUVHWhYp/JNSv2e07Sj11QF0znGX5xoF5B3OYdP3QP7jug/ZvaIU66VKWU1pMhp4SYlV62M
IhEWqcuifkkrPTi2g6w86A7CYialBvzaIn3nRLy8Uv9qndtNUdkxuAmuFqsE8bilIt35gUGaO9Ko
/KWq2d73MuVXXIwV0vGt9vr2st1qVDwSWbkkLsAjXu4QpaeCi1pr449Kkt9lBYUcuQVu6MhL+sOy
k/SNtfTjzrReXnFPPSXHgesdNynpDqG79fxYCCjwIOhaNb5UGwul49KANz2brlwvVnzoSGccnBCK
CJ7K2s4gb6wodHKRhgM5LyDs4tOenUh9gKQZJf7Gz7sQ2CGqFi8oZTvwXi3FV+tF3rletrqKFpOI
B+nwlQMwPJ0kUdURtVq5r9wpDq17yxhhtk2mSSEwqxO306TmbZVSkbk9tZtdJXnKe414FI2zy65m
kZRbATrO/myNyQPUKuMQdd30ERKo5SfztDe0Kzjrz2nFoIMDTuRur0SV5UE1iyLUG7+qNOdY5ICs
KCsuIB2NpfpQWiYQ3ApdFGiT8C2/R4XtvE4CbnQNhISvDKO1FzCugoyfn0RWhCyDzcX6lMt+Pt3Q
uDKYym3jW/n4gf2F3WlIniEkU0ahQU0PU6OaL0BZar4tA/VMxlE7Alfrdw7Oyzv353cI9g45QpCZ
RK+XcwF9Hy5/prf+1GOhDal4uU8pInmK+R8VwP/6jry8CX42BS1CZPWpmoE1umxKAn0boXvS+Xlo
OY/6qJanIai6P359ceGPAkuINJF4hly2gu45PGCz7HynUXJPjZ3smMmz8gG2B4pqgOJ+LTT9q1sU
TIHeI+ZJFuCywS6IaiuW686fmqw49os83aP2O96NWhKdfr1vuJPwF4UO6hnimnh2RtRaWMwgFFp4
hXXtV7JVnAGYzgc97B0PtZz6eLu9rcUBi4a0Lt1DEWt1JrXNnI+lZiI50QzjsbeM7lyZTuUGGKjv
nAlbxxFRH6YRT9526urkpWJJ9iSKOr8rTdVrjaV4X7Z2+irTQWumxOtuomQAe7sJDPrtXj4l9f55
s/6cQZPoiHc/f9trXtlS4WMxmzGI4Ny071rUT/0pVlGGsYYO/obUv0dpJfg6x1F7jrLFkc9dGKdH
MIjgP7DhDl51ESYX+RRa9oOZAdo+YB8Y3OlK1yDvac32zjW1EQ7wCDMwuhBeNSRFL9dBAOGmVtFV
8MeCkrNjTy8mCqbA24voFe4W/Ss5lrQvMdY+R62YnPPOeIkVfTleQrcL1wG00Yhf18siM5KZRGbA
2RWl0iGL+sD0hzoxQi+WShRNowWaKxIDrfOlaiTUgvu+aw82XJmTg3z5h8RYtI+3v+l6RLg8eXeL
iF4UAFfHmF5V9dBZaeUHdtAdrai3kTW1uvsFsYXPtTxrH6C22G/ypp3f4Oi3K2p2PSLc3TD2sWYk
gf30lHu2MQe90kanbEl4GFbtGnXquIyQdlLbXrqvy9I+Lxn6MsrcFDtbdPVKFIsXR2ROb3Bogl23
pkrhBhVYei/RNBI3yFy1y4kLS9ZOdRVWPyxpMe9acwwfJieoIh+ElPpKieXxw+3xvz4pUN6WOdex
mDEQDF2dupEVKAv2LqWvSZXl4c2L8MSkJK/ANs47gct2UxyhUIsZw/XqYxeX4FNpKl307s9Gagw/
aJsW2RYrMnc22vWpRLfIJOFcAuDCslYbbQRgqIEqq3woty2qEMFYZK7WmdZhDuzl65LD5q3rCYwY
EhkAom8P6tai5rrkBHZAWhATXm7zCRfAOXWiSvCZ1YfAjGw3lkPZRTIR8y01kM68YqVzaoOs1gtl
x7hBXMerXU5ymRiYSRWX6WpLJYFRWyD7Kz/p7eJlWA3gkxaEnB7AWZdnJUt/PSwUmAuKOYw0za0f
qhgMdJqtS7mfmE14jmtpcLN2MhS3s6blIQ4VmO+3B1isylUXiXxkGw1VYRSxNh8N0Icf48DJ/YHk
ktdzYT/OSW6Rp2uDh6QiATw4afovdixABK45nXZ504kF/vywQBLPVkFx+lbXBSctM9LHSWvD42Q4
zRvJ6K37GjSh4qFA03pJ2aUvIY+M3253fWMXcdOBZSBVSxlhndtpbRVATdiV+CMNyp9QUvOTBkX9
qBpN8+F2UxsLifuZOjS1NVKHT6TFZ/1dZEUs06aGit+H31vVKe6LQEVRtJMbD2Gepd6Z1q0zUcSY
vGtEjudKv7PNVPA7NooG5IBR8JLqLshJ+6bvA0MKZtTJ9eFzzVla+TE5oFNrmEHnaWGAgN/trm+M
siayTIhgkrhETvRyqvnJIGXAcn3ObojqGQqM9yNYak8LQC16txvbWM3CiZxV9cTMXgvKL7Y21GU/
IOQxd8Zjn+fa68UcjTPo3Tcc/rANpFjeiQXEAbjaQUAGKZoIHWMLFPVlB2HnKmM808EwrZXX42AE
Hid3/vV2zzaOYdI6tCGe5eS4xc+frSCcQqXYmI3KB6GMa1ynpfdBCp58sQjHXG3kZ4dkgjl0Wuwo
+RfLl/CXE4Lqk6BDXjZeaGYT4VpCvK0F7QtE9AZ3iIZgcgt9Uk7YBy+/5sL7dKUTRYhKJrl2VvC6
u91glY0WVL5t5f2h6ooaA3Fr/JRVwTe5BaB+CAdJ/fWlytZ0qP2SbzZksCIXY5wN8iLnM+m/ygJn
n6eO/bIbl+JtBRTxj9vTuXEgECihcA6Bk1LCWs5bq1qlklKL+BF3DLeqU+VQBLn0gMc2XG+zLHYi
ho17VMflFodhnWjJXtekmCsrse2s9VXk2pDUYWPwGJ0tF1lF0+vMcnzRKA2i1JzHCGHOs7WTy9r+
AJviMClD1pEYkGfr1xgs6GsGH9AvQfEZqHf/QkXtFJGYHgU0GMSgwVDg6wur/CNp9jxht4Yba2WS
HxRRCVRWrSd9lshj37Y+EQZag4FdR4cWLUh3GGCmceDnp9vze51vEXVNoT5Cgof/WBtJWDkZNsPI
HM9GDfQcp1CIw2lSPAx23iPOqN0NUT+5M9KtqB/kyccZeScw+lA4askefmLQ/udpBz6Gmq5FlhZU
lb1OQMvpWPeO3jleXI/dYzMlhjfbyHLd7vPVQUgrPBM5BjW0+XkzX05x4KTFnI4mYlhWthwTgUYC
ErtXm7q6T1C24B6lVkrhANmMVSslfVSXUFW9CVFiCCZNfodm5wgaXQvPtzt03RRiK2RQZPRqxMit
jr0qtDjaTOTkYBYXn0Z2xgd7xthurCFS/nJTRHsopotIG2+M1dHjTHlHym1WPRRjkQiupLjvDhpm
GZ0LKBzW9O3mrvYDCXvKPqJmCoqTOvXlVBmNbUNr0DWvmc0/pTwY8Lueq2MzWBRA8lHaGcirzU9L
VM/Ea50UCifQZXNKOocaIl4qVZco8uLCrBECRYFQHo3hEapGew/wBw10qE4LRJgG/+Db/b3ONYq+
CtkhlFkMgQW8/ALonZUR673qDRywrRsqAWa6Fpyu3yH/9VBS9Ub7XYcPRSUsrwdsWupkJiielBwU
ewrVcydAExfYRdQgPognlSKDrqayuZrwsaqXVMmw5bFbSf9sw7M4NF1Yv1bD7O0stRCsqrb7Hk3K
njvkxtQTiiLLj0AL/1qjkfIWYmRXU4fKYGRBMdAQGJbD7iExNemYLK25c/ZsDT1ZCVIT1E0c6ppi
cTw7+Z1+0fqpRy2CNBoJk0YBLePmS8PuzbIe8kKLdlLlT8GoDt5MjaeFZob8hisnQfNjkFWye7dX
w8a+5otAgmhUrgSI+fKLZqVXUanMZU9Fj+AOFeXKreTZ8dnl3U5T13G4gNNwzTPNwh97Pc+qii8q
sNHZ06jO+XgdD/5YpsPDPOjFMUex4DBIQ+ELCTQvHmAHBXPb7hwuG1NOdOrw0hHorKsZGCS5QBFc
m73eUuq7MlAQUAjQ7KhqHtYjvJKd02Vju5NJpGSv4T0hYvHL8Y3bDKZnasiepkcdIpNR/ahItXTf
2oX0XWk1rfZ1yanfABSZRujyg6TvDPtGjwEtiHCHjDTpuVUqNQngnaCRInvkxKAsyx10d0RsP8AC
W74jiFvGO0O8sZ2FGBQ5CvIxmL2tFvmYq+nsBIHipRKaXPcp0hD3Wi5B0JFMo25cCkGoqhZljnVF
rweo/d1e0htDztODGwTzKmGMKL7v2SaLEgOUAPJxWL8vyVHOlm45zA3818rs0QsMDKt5l1VqcKrV
YXGzOfoXdyUBhs6AA7K+HgA9SxqQiQ2WxiPOWAmy+4dSCSd4S9BCb/d1I7bCaZVkEJgxwskrL5wJ
TcrUqWwddf+iCb20Qo54ZO1Ddkb6JEyg77YIMXo24g5nNEUznRhLMRAhQVBjNLpoxzTxevK50tBq
AoVoEC2sU58zaT5loITnIapdPYaxOZ2JaJtDPyzZfVG0ldtHzXAiN703FNchF5kpIVEDKJHDZZ1z
TDViaqSNDG9q9fhsoY11L7Eld7Cy17uJEEjAjsXqMmRDvVxcEHdbrYp1w2Nbqe/ssFZPSR3pOAzC
7E5TQUy7PcPXBzTNEbIqAndjYLd32aAUQUBXtdCEX5rmXoHRva9pyDAw09XxXzRFbg/iDIwaIr3L
psastyU7K0yPy1hx7d5m37SImdqTtXcsbg4j0QcHEmwc4srLppawiSUF0X+vTLUXU5+EGMtlmj/Y
weBichHvnMJbq5LYDigwxTKRNbhsTlalcTHxAueWq6v3AIKzI1u3cju1Td5WC5z1XNGCE1JFyc5h
uNlRi1wXWxMx3TX+cKGaClt/ZExjpXGHSmjLj5H8iAlXdqZesleN2WyPegyaX8JdaV1MV+wymEPy
YIgiJOPZMsf8vRMavOuyoLhD9Ln5dnvNXB+2JNbEZgfVo1IGWh22SR7GmZLS3mgygJhMIpQ7G82L
ccl1aNCpeZB6rPQwN0rvOsXYe2dtdZfCJ2kuzntyJKvtiFQDipYZw6tWs4NVi6GdgDSFJOUd/X6Z
wr36uNgCl6EqjqWyieYhmnigb1brtprHVA8HrCnSIGkeM2rY76TW1Igdu8DT2s46hma4Fx9vNspT
Dp6DQkl+ne/SFoesMBRiD8Slfu+EWulGCcFTZc8BIixDfRortI9/fWKRbxSgDF5+qr1+p0yJ5uDH
gQENLPXG7RFZOrZgUvSDEg3mj1QO88GVlTgFHBMXMiIqVvT+9idsTS4AQFKl3KLc5atAoovmcUG1
1cD4pjPu4Q4NPkbmgVdJS+f1fbf3MtpqjzwUrzKuEZLhq1PCmewsy0ktepKqzV9l3CeOoD3LTwrI
eu3QpmX65+0ObpztpL3IFIgcAXQq8UHPIpUUQ1MMGjTNG1tF42Kc46NByOuHVv/1dksbXSNVgPI2
+wS51HVpI+lSjMvLxfKQKnmRtMWXEu8WP46T3E1qc696v9EamGsQ10QlgLbWuoNlmknTEsuWJ/eI
DvQaKQmr1xSvRufDa2F47wQd1+1xAkGRAacv8gZr7jHS7lFuSnGIhrKSHS0uaHdMJMnNE7QPUdoZ
doKAJzzo5TEAAYwiGAV3UoiWvIqpK/SY4brzWGhwE/g66bH91V7a/A0iTvJLedH0zznk/tdRlIR3
sSCtnXA7iI5yHo8vKEXIFBqKFnmHwP6dAJb37u3ZFqfQ+vN43eDwoBKIMxOX68rRJGriRRR4ppqZ
Z3Zm5apzNt7dbmVr1NkpOmc/Fznx/mUrbTkgipXMgRcnY3mq2hJtn9x6jwxVe9dJ3c4Kvj4EKclx
weAcbylghsTXPNsrGrU/Isc28NKpHVwVaDnW36WGaHyBcQvCTD5crT0c6fUGJSVE3MAsc8Gxey4b
1bWkTSJzQb1GRmdYWZCQStJQPxJm/HK5htCOqJkQBSScSLRdNlUOzqLYCMf4SRZN911oIfZv1niu
ZUiHpKNcPywlgiy3p3CjfwZvQ44fyBECEHzZKDpyE1U3ExuB2QDbIqPOEY5W/y7vum6nfrzVFLVF
KNOMJSCRVVM1spRRGqgRCXVFQ9nfRJDPhCvAVtCn9HS7X1sbFMtvbg3EG8R/rHYALz9zHMcCLc5i
Kr9X5tC8GselR8GSGtVJzrWKi1qfI3ey1eYr6n4l3kRhifwJeryHruOqQROv/4BmTfRYg6/xb3/g
ShmYog4RBMkQQLTsUplU5+XIl1mmBSFiSf40zBnCVYoW38dqJb1KYkNGQH7E4jpGI/z1MqrVy6AZ
48dWL+JTXbfqY62V8ysHJRvwFWBSJ7lBjCspmv6VKkXFJ8yUNAzUEMw8tbW0Z9/5dHqvThdR/IIM
IZLcqrXaiZUOqgf/uMjv5eJdWUHuVZAKETQpDO4sIEBR3qIK31eoXFlpd5K4VCEn9PbLrFBDH8xI
tTOaVycRZx1cQmqBVNL55yoIFRixAj0Z3U1GK7oLi7QdkCwig4hwsPbWQNv/eHv6thpku3ABULgS
iZ3L2Qu6okQwRtJdUvCI7EWtdl+hZOJZWVHeVbg17qznq80D141mwOeSPDM5by/bs+oFSwak6V2M
uMdjDV0FeAJ4hGW0J+92166eSqLgJ1qBjoAVtrwaS4JeKRkMsOvDWBsIi5Al+qEoMAtJjPbU7FP5
7OQIuuNe1u40vdFL5EN4RfDgBQ+6jr8kHmNtXtU6Cke97UPTwvaMurWr633/9nYvr54ttMD+E26j
oj6+ruJqGLGRioJwYcaomGF/Y5GhCHAZya3lgNZT62X5XL6NVGnwsM3eA5ZfJ4JpH/VathCMAepE
qwUU0SK4oYT2ofR4bSDju+S0Q3KuLDNBfon6OS46eRvgn6WMynvUTubH1Krqc5hidXl7MERjFxta
fAygHiiVJDYoa1+urgoUhGKFsF9C1cFqo1IsD7eZPTmhjT1DsMCysjXBUFtztuQ6GtTAKnUXLP9w
7B1MuiRAiwe7GhwvLbW9p+Fmr3irwaqk4sJ7+LJXMwQRawLG7GpUFO7GIixe9PWQ7YzdVVgixo5H
gwC5cSKuQ09lzIGJjK2OlqkWfNNKgi4tNos/UWVM0MTqVP31DOJoh+C8NZaCxKOQWYCjvlZmQveU
Cs9sYfiFWscfrVrkSI6YlXxcsARN/E5r9nJD2y2yWcjtkcxew+ww9hkQioe3Uw/LeMj1Es+5sM4O
uYZvYJcE3c64Xs8eBt5kTIQtLbSPdWkzV610UQvaU3tVOhnoq99RbjSOt1f+9ezRCjVGkCpYBFhr
Ig12y2FEehoy1BIiJtzYia81zvxyrPoM4OYsOWhby+1fdhL/tQZ9PZgEXRqvI3aC0LNfXf68gtjT
PVtBh0547oMmOevyaPuxHcgPhp1NO928PtNpD+troi88FwxjdX1Qdc+dqnUATXd64evWVNz1qOP4
joJsGpU/0nAGevYl8qw7AebGQUfTkEpsMZXg9VZnyxzq0giOWnMNNUVwsMP0ZuoM1W9aK/dmMMmH
UBlwSuun0TNydTpKpqS9lQ2wu7en+vpyQfUHZSqMKET5f33idgOYJ+TTkXJQhtQP6hphPKWz7k1j
3ouqt6aXdUVanugOAYfVydPG4SipAaoRYd9hEVxpk9sos3RWDWvAbacbd6KDzfYMxpZ1DB5gTchq
M00ZwYyynFhYfijlDGBvZng6GTYM2Xbeef5uDSXAEXamASaJEOjyZO3N0eS5gIhDaqNSqmBl4M0o
vvu9ou4V57eOAcHbJvUNExSsw2VTcSulplbQVGOFve8Q2Hlage7r7bWxNYBgF0ggEtKSHV7tj3Cc
wyioG2GVinQNtp7mIdLnwG2C5E9rQKb8dnNbpw4AJPBVFIgYRPE5z56yaOamKmqUEFvbFh+pKVFO
WVpIsD2b9r6F2e22SmHuLJLriEe45UDsh9NAht/ULhtVqpnir9XpLja8oKOlxOlfT/PUn2Vr5AGC
HXXz2pbq/KOeStX9lMrTH7d7LabqMsrgAyAnsAVxeeCyuPwA1FxmJwUD5s5I/niZ3EOK7+v4pEiO
8573bsVjpnA8CfXcN7db3ppecrUEOFyXFt2/bFmb2qI0R8bbzqr62Oo4hcVxiVJX2GF00WqDd7u9
J5b9uquUfJFxUIROkr16yxcZouCmHLIhW2fEviosTNiSYW9/G20evuj4Y6iAQEiA0paphYZ8mHEJ
filjMvuHEhTJdNDzqkJKeyqUENnIyuJRFXctFtZ9OWCmG2VC0hxk3u9tbCo/MpLOnVvUat6eQfyj
EYohcEWWxDST75rVTV9ScyqaAzUAIBxGsvTFoVqGagfesLHEBDcITBvnAmHXal13ZUT9eoEgXk/w
gzDTNQ+ag7VpHEbwRGv0EWfHrF3EWPND1hV7uKHrNzUBEel5HdlKgSteb2NHa53KCGwN2Rc5/jRr
yGmikt/IX8cMB2y3T5r+XacASj3oWI4jlR1r6vtamU3EHbtY/6O09ZAyedTUxint+uC1geU1DiOk
tyd0oXoCb9BcSKSHlF7gHkX5uBeQbBytlIbBPD2JG/A0uFyqybxg/d4Q2FmSPnlovGbvxglVKh7k
s397lW41ZVAxBpVAze9Kv0vDbbBS2JCsG2CXTB2lGqVduDWybic/u3HgCW7Q302tLsRCF6cdjryu
YfTKw4Bl3h+LeBodeAVGmJkW9XSejHI53u7hZrNIlEFCIU9BfHc5mLoeIqcS00O7xvn5oOstOsvJ
2JcYk1V99YfjxJIf6I290+7GyFI9JdFF9oloY12Jjuy2mCK+x5UbLT+nZYxYdGfXLwJV/nq7h5st
IZrFU4bTm7PmsodZXrbdhAiaO0VWASB4so6OXjcqyr9m/fl2WxtXMTfjP22tgtapwMkk7ImVIyze
3g1o4XyuRF36diubPRI+SzbZUPiTq2tKl0sb38YKZQ8lrEFx185bfH+K+xhnwH8xTQqTpPIgFeyL
1aqMSzxAAhCFrlbpELQa6A5AddKz2ufRTqp8YyUSV1AIoYTHM3ENOh1yaxrVKOA1MzeAntCyOEo2
LghpNYSnNKmVt3hsGZ9uD+XWhIFtEwuDohZv4MvFEdu9Y5UDE5bNOWsxHqDxqqDmb7eyNWE8rwko
SGgyaasJI33am3NN19qmUT+FTfG9KlTrrVmn/2Kt0xWCFMSnyHCtpkuzBgCqw6S5ZTTEj6VRc4uo
YVh5yxJIO/O11SnCaah0nMW8X1ZtVUIxInNGzY3UsfMMGdhdh0b5qZznPRLv1iwRTAv/Injf1Gsu
ZymaldGoR85GpU1w1CzD6GR1wS8jHcnlCc4uTGtGiUV/2UpVGPZooojhWl3zJ1Ff7eepuhzxd8Pz
2MSp7Pai2OyUyI0St4tn56pTpuTMemX3/5e089qVGwm27BcRoDevLFbVMfKmpdYLoXb03iX59bPy
DOZekUUUcTRAd78I6qhkZkaG2bE39QlKpW/KAZ1ppAqcUA3u29m7V5Kh9//Zkfv4SyQtXxzdULBj
TMxpaZpV+4jrDqB/vAVKDA9pFe72Qe1QhjGb6E4KlYFeATYMQ8PGKFMtkZ2jnXMyOgZN/TDskm9j
MveXJnact3nvovd6f5l7n5P8hGqP5VmE8PIX/bLMVMu6dFA5+q1VI8yz1D/LSNUPsrp9IxwSOd3C
8P/mtZyRjJh0u6PCU4z9k9ekQPX1TJzuL2Vvx+SAmUrZjLrVTZtLS8si6XXjBJApeQPzDOomedIG
5RwnzAi7z5MX/nff5O3CqLToFHfAP0KgtB0/SLVer7WJs5+THwSeVduftNFwv9y3cpveyHoOTNQM
Z8oSy8YPdrDlxjGDtkyRODk6TN3yrKeJ+65E7/cEmXvjV/BOnMoqHc73Ld9+UixDkklBGWfF5Nj6
dMAWUU/Aytk4tyw+GIqRfAPUPDxXfdM+GmZYni0U/Q5GYW8vAYUkWXmUGFoGseRH/+VIUt3s8pjL
x/gVcjyNYqHVmztKYFr995JX9HJ/jfvmgHMyIfRSN1ub05LIhrVHmqvs9mR4iXcKeUADkfZ/z0p4
hBfbM4e39BjVg/Wb27A211spXdGFK56NqHtLWF5gx8icozCZfc2GQjmo5+4dUelN5FwkgcgWGZ1o
DjM5qDBQEESshY7m9KCiRnXQgt07KOAxKEy9FG62JbC0hQyPEUSQJh5yoyS+01VB8OOkLhNC4gnS
7YzOlcH9ndtZGl0kCEXkwCNIic3pBEbp9Qxks3NKND3neh6jnomXuW/l9sEG+0XqCcrZwsY2EDYb
xy76HCtDMQO0dUq0xky7ew/hV/bqZIY4R5ZQ+LtUU7e9OFj/h9EuuOh6qoaBYggUzWJ3CbwF2VHN
LBGRsaKj0eSdA2nTppfdKo7ITQMQBfjErEseutgc/tSyyH2iqVV+U5RJQY+vyA7iH7kp6ydOzsuC
tKBHRY9zi+J1kKLNi2WGC8ydpw9mOokzQ8fOCWaY6JQ39XRSCqV4ElFcINStH5E23u4mwxG86So9
GkZYrU20kseIvHuzAzS/iKYfrh2qTVAyHHdeqhnlydceHYzJogUbitbDdhywmBahDkvJRHCTtdcm
mc037TLbV7JU7Xrf1O0EBAw0KAjJEXrKp9A0rP1KqThIxQxzEcRTPjL8M4qzypWAEnuYn6NeZG8s
AQeSiC0GgxXxxkT3/cP933B7H7FLt0q+UnDHbIEHoGgUG4XsIoCLVzyi6lufo2SJL79hRb61BJyE
f+YmRiIb54zmbhFM+tA/JES5ICuo/d23cnsrZKDCKI0s7rEqff05jR7dlKykiGZ0lLuR2RofdWQL
nxJ7Qq9Bq/ojVeS9j4cPM+j8W8xObtHfkdlBlAycIFgao/3Ua5n9dqzd7iB63luWAyYE/Iou+S03
H69IHfhtl7gEL4eEXyygAMgXSNI9VRR+r0VH9m7fBb7gL/bk7/nlLZ8respMppSBMyvoGFreN4hZ
54fEqlJGNt0fvRd7B5fuZomMFNP7kgA6ynU3MyJqiCRuEcH2KnRUKsd08E6T6bQPpkSea0l1BNu/
8SjYYySAKhRSRjLlXy/Ricul69G3C9AxSi5xW9P4MYA38Cv7gwfvpb2zcp7SFqT8L4eE2elNJChw
jxVEvkXQtePsncxJRN85S+K9swwj1HVJUdJ0m5FTKgbv3NSe8RNZKh0q5UxN3/RLrH9ddANe0TmF
EjfLC+pIYqSvbJbFT1g/+P1IfX4jqe8eNLudP1LBHqFsMxrhK1V7EOjtfjl8Fg0YXli6pesvV9bQ
PAuuU5AUwn4zqc5wtkaSHbfrlINDcXMO5YfDDIAMyTK6xSEMwjHEROodoJrzw5rc8ucUFvO1TPsY
1HzTpePJzJMj5rs9qxIhBiiNf2+GAEsvJqY0RBFUijafvUXUzD9YCgpmdXQpekUFpq9r5/uea++r
UixhAJkxYcB+G8+FIM4QNraSB0ilDkGb6nOAdCfTfn15BOTeNUXDB6wZXILkd+sNnJZudiIQAkEP
Isy3Yqs5ZckUBjGV79f6YzZQ6lUQNPDQUXham4LocjIn18yDfircq0NXLRitfjwrWRxfDK8I/7j/
FW/fU2kQ2CLy5pLpc4u+UASlNh3oSqCJCNVWzay8C0Dn/GlolQr1o6V7Rhusg5M3q/5JvFY/O2pa
HbyoOwcIK0A/mFuj8bAlcPEK0INV6WYBXAxO0CZGFSzCrH0LKox3Xug1vl2Y5YHRnV3FdRITUlbn
4duiW7qiZ1jRNbMADsPkHEJF9AX9uY7WC0iJ+1951xT1KUiHme8gLlvvalOSXM4TpqJWja5dl0dI
1+rDu85Cxu03TBGUvEA+iJDk+/vLSwT74GgapYKpEQ1ohMPciwKh0qkq26Nyx02IS/QjueyA9ULu
TAq3NhUVqYQphRlEMIUXqFFmXWu4yhFY9Ly/bQtN+VGDOrWViAVIpY7Sor2PCjBbUnWRSlCYWJtv
iIhsNYzyoI213B8HBebWWkXWsg6Hg8LOzlsLzBTgg+wQ4AQ2Hnxx0rgprCEPFmNUmSBr6895CFNV
Fbblg1YY+fX+Ju7dBwqnRH820BZKL+ulGQNFEjsTeZBFev1UOFaDdouOoqTSLqdMKxDOi9PmwPXI
RWweXQjB/9fo5tFN5mIZW1g0A4EaJxTKRT6j60kYX5WZ85gZRnzxMkdD+MHUsz/vL3jXNuUssBfg
qIFNrhfsamLuR30hXRG98bygPukTGYKY7Iz41JbDz8wrtadB2EfAvb1DROVY0uHC2AreZG3Ym8vS
VVCSDNR+iR5mct+vqUoBAXd1BAvdNUW09vJMStqmtSkqW3lZq2XOSIH2cSlU53M1OgwsD2p4UKXY
s2R4dHLJTSRt/2ZRfDRhMq2XBWDrktPSLcp5EmV+ToXTXl6/ceRijL0T7IFI3NyMkrpgaqu4GyhC
y8e5SNvG9/LiU9O0ytVAHJKutabQBGjF1/uW914uapH0WzDvMDkn3dMvng7YKQSFk4WnWxQt0L3U
uDSt2j26sy31MJF29Z3E/TY2MQK/umylj9TYDkLVvZsqNR7pkUqun+1g2RwmmaybZEFvpt7joMdw
9ZllfGry8qfmwpdNK+eI1u0mhcLvSqQJ3SLifla+XjjComgk1jM2E8Y/hdkNH+H9cQ8KantXkqEU
qItkHYOZz7WVvohmEXdehnsdxPvSZD+RZQsvvJY/nNCql1PTO/W72YbO4uCj7j0sUvaBuTnAks4W
xTyVIzRGbZEH5qi39cnsk+ksuix6sKys/Yb4m/vT9SKByLdbzKducdUjZYY9hy8n8MFhQO9BVLJZ
/JA1SAU7WWDzyJ1In8GGxEOK7C7Vm7Q0jwb+926sfEGJ3gFUU9lf20tyxE57BXtWauUnd/aWQGvs
9BJ7bX5wY/eWxvgPST/Vof8riPbrtUlb4XRJZRD2eInue5VrM8ofdg+5Xc7nqVvMg3N0uzT8qyTx
pGtGdXHbyrfNVlvCKMoQ0Js+RW03PPUqgSZC982rAzogGJRkpC+iN7KNR3JJ8uWZXRYUaT1cJ5XL
DlR+vBTtaB6c0FvSAAn34B+60fLF3Po9rytNisEFEStK93/qXTY2vjkkEE/BXL98nmnq/TOJXJw6
b0hoilvDx7EqbV+HreNSTFN14A1v/RA/RvKk4hKZvtwCCnNVccx+yfDDSpJ/qUpryk651ZkP9kS5
yg+LuvsaDXUZHQQNu3apsMA07II12LZ5Bz0q2n5MswAe1L+FoiRnoAfOm8GiFE62PQfFYBmf73v+
vRPFNAeiBJIE8AZs79H7MoumygJz0nJmBafs4qST+nY20NP4DVO8anDl4QXIk9b3cpmQGrYytrkF
3Xix3GThxjQ2Qibtkf7U7b3UwWpwgHmxJbh/43K6Lu6twcTUZOoV0vDMuvfEuEETRSrS6oP++Pql
yVcLhA2wUKCb66W1iT3oZd5wW0rrfey21Ym3vLy4fbwcWNpbGYkCp0OCNW/eq7lMDFeZWFluJ5Kb
iLGFpSkiXyRJ97nPp/IARHf7PkqICFEzAxlkldtNM/U5UpzKSQNba5rL6Cjd+8Zt9QNI5N4pBPYi
6f7lLPu2Qa/pFTX+ok4DqE1Hn8qHfbYyWl0DPud8f6v2FvSrKflTfol0ysREub7HlFtl2vusD9Mr
BN7jb1xl8igakeD5mVjfxOCCp1CLEL+BNCwTz17Zu2/DFmpRaxThXw4dyVPdH/bld86GlBmR7Cv4
La7zemlRVxYqz30S0EX7Jwwp3RSL4aCBwfzZzEzP67/kC8c2kFKSfuhl1uZCWKncCnITeACa7tLF
tvjAjNTrdM+YTARM9lIII9qnWbE9gK2nF2bcYGUo6rEFKBxWp6at0x8iVsQ74KVHHYmds8hcAnUF
IlFu2rYWBgOfi0VDnkXRnhgBs052HMOpnB7SjuyZ4sGjsEA9k9dv46aGQa0F7Y8kUI2k9qMQZZYx
0np8MYWj+8d+75GVdUwmqohViHY3GZMRZ0x743SDfApVH+kS7W8tVMzSDxPJrpKjh+YiThDEwlOv
EaxJJxhQ8ms5lOVpKuzh5/3fs7d0CUtQOaakVtvWk8ms+WQpbQIpu5K815Y8fIvTg6NIjY7wjzvP
KpLxhL4MMkMCtJ2q6RC/soulTgK0UnLfcJr2ktUDWOs4aUcoirTwXGXe8vDaBfL6AA4AbgTzAIxm
69sR67TxXDVj6KpNvLMuhtbPBA7BSpP0IEW9vfcGo8XAw5h9pxO81XgA0u/UapYkQSGm3E+6ZjwD
WEOrpWKq39Pg1r2/tFsXCnpPVlYp9rHIbZ7GpDAosR5C/QWquG/Ueoszc4PK9b6V2xMiafjIlbgc
tJi3kI4hE3bOXHsciH4yAgTlG7iyOiR2EH/x75vaWxCzrCRmcFbdkrZPJWRzpaZEARG7AuiNSeWJ
Mn9w34q8zeuaEBaoCqP/wSnkNK9PBJyjtAXHWAQllFQf1dZLL7YF71RLbnjN+Gu+Eynlx66Z3dcf
EB5xqotEQ7LltMmImDx3hIdybMALjJRL7w2Xzujmf8slRS2izOaDs79zIImG5HSD7KAwdLBeKaJL
YWf12AvbYgZCVeWnQh2iR09v5qudM9N7sIG3V5zkgUiP/ivMjezh2mBe9/ALFUTIXdqE15qhXUhO
F/0UJq31RLPKfDKSIT0IWvaMMqOKDyOzh2RMHuBfIokxM4jMhRABk/PlWc8G5+x0aFxp9qC8sfWo
+pigbXYQWOzcCsDB/2tUfvpfjKp6C0YCAASdUDs8Vc3iPtOEmk5tn0ef7p/X3fURpkPyz824GUru
s7ydxprzijju/JemTchmuIlSXhJ9VoKu4CiVlfPq6THyQAYRufLUoqF43WylCalQJeJcBJnFlApd
tzkQcJI/EYN61Pcs9/VuBnuEaIgJyER+s4v1sHiIZpUiSJ25ORHq9GcTBsrT5KTOwRu84wBI7V6I
AOl78Rat9y4MlW6shloEHb2b5wW+hXMbGgwZpWmqaQ9w4SjXUFPLt5UxhQe2d1wc7T3ZDaMMQ1Fk
c24yXaRD4y0T7930uUNJ6b1ozPTL/ROzczjRUWbyGH4mYo1tmYuoSSvRcJ2CITYkveKQXHne6yBL
5uYgL9k5nAz70bOUjg0agk044yVZNlce3tMt6c632bhQkVTLp8Ki35fXafeHUoz5gdGd9UF6QAlP
+lGNB3e9gbOqLJRmkimwPeH5cZmrAVzr3UPqTJ1//1PK/Vg/FkxyMybOgDrlF5gW1qZsdOY1b2Lc
nxOZ/FAAwp1MRqQ+UcUrgpTC/0FladceqE2QOICPqH6s7c0gLuqpJR4yZwsB+lwkb+M8qpk3FlHx
V+MNxYHB2wPJAunNSp42kuZtx6lz42YS2jIGWotGStSM/XPSif7gJdqxAvOcBBhJSiAoMtbLiuMl
M/RGGQIOLKPNwCCe0CcqD5zyzsejaMMoI1AcTuW2YLSMRjdovKrBGBuTQUQ9jddwirJvSjskz4vW
hgdVgJ1lyTEpyRRBfYp3dr2sypqqhKbuEHiVqV5rZ1TO8fGQ/e0dI2ylEQEtubSzRSovrp41nr0M
QW91yYeo7cMnpZ0TPPOkUU4enA9Qm7QHO7b3LWGgIEyBzEmmluulJYkyEK9YA5imwv0L3t/8FKVC
PMQztNvpKI6ob27vNBkYdUdJ0sl4wBaq2XkNM191MaIDVSCUEyfNU2tyYKjeHsF4d3aN/grIJupt
jGJuUT/zkHpL15cc+XJsnprU0K5ZTEpy33PsLIhbDByMS0wNcfugLVaqtK7GgkSY5x/0tO3PqVmh
LhgfkaveWgIvAt6agXpgMubWZ9Csip0+rYhFXLV9b3aq9cUrikVnOLHx4oNlvYyNrz0i1l52CaJk
XPDm9YRua0wQzRPBkMTVCBd4KSH6S+I6PrwWpFcLXZaHISrm8WoR08D+MycWDFJlqpLC1qqV+yHK
xH/3i2J1p8zrq6/TNM9/K26XfJljc/ybuNUDqNfAhPYwU2I2/HzSjSW4v0G314oZQAoMUGVIzowt
SmRksCEzoqQPkoh6jR+Lovqa0TaKGJNzDR+SdYawvOngXt1SHxCSUx1iqACCVo785vHy8LhdEdd9
MDLg9U2EiwLr8Wgt2rkehrm/JsNkX0ypsXtpJ4bP7Tk0/lOctrb9JYtN78CF3d5zaLfJHSWEA471
rV63iKO8m+gwwD3eJc8dmfJ5jnL0q8asf84SJzp4b/bs0ZMGNUJrnDMrL+cvgbOJ1HumpT3BV2Hp
pwJu3LPXMHsbg530B/SzDt6E28tOmRs9crISHMzNg9qNtFXyirgycZIGrEPLDSyzo2h5z4p0lXRs
6bnjqterQgAUmDZgzGAsU+9aIYF7oSXVHpzY24suaYkkqSEPNvHIJjgYl1arIuRlg0h3kzN1t/aj
GTaZr3IHX40OkaaIURkGpxG8xRCkM2D23GsI/5EX862lmH4UDmKshOTiwQ6r6I/7l3FvadBUQL8E
36VkRl9/wBruNSaZiItrU7inFlLy1NfLCv4yw87/fr0tGYhw/CjeU7JZ2+qUeuDAQFY1d2b8zOsX
nik+ZW9HZS6PVKZ2nAwHglhVajcRKGzW1QpR4gkikjd1UB8U4Tk+bHeVXwNCemxmS5x00vTz/QXK
BaxdNGQmxMbQUfMuACxfLzDUGuH1qnTRohkAKybx5yKbBikm4H6eYQx7rMPRuXTzqH2/b1n+n7eW
YW4GVwTQj6bv5oQKL/KWJWcbh4aiKmxrUI/g/yf3r/t29o4L0TFcXXIkDbK89Qrd3HEGKLpIOxYq
xAV9RD+v3Rq92FocfMw9hwXREHZ4W8lNN6ZoIMyTModQm3H5/BRWuUudQl+Quu2znU3jn/dXtrN3
hJLwxMhozwA/uF7ZIrIErViZnJaWhk4oCM0h8erGH5dFe5h79IjjePD80ViOiNZ2zqoMvEg7uPas
eBPygc7Q9KLNiCOiJWNO0siRJkjAChh6r3ynRVj6wqnF9f6Cd7ZyZXXzfY08mpdlotBgQP6DTGE+
P2tRJE61NxwRuuwvUJafJWUox2b9bVm00qgzTk2oUXIRpj0DZamoaQy8wWimT89uph3pW8j/6eZK
yKYCZMWSeNva4iSdsBIQcWiwAGYqBNFRG70Lp+X1eGyeVDqRMqIiQ9hSkuZiUiGQTXjmvOh7n6fO
p3xxwktrDPrR2OnL5OB2RdT3KHYTQCGIKD/zL084xAXh0lcgZOzOLd5bcT48jlFoAh1OqneaEMo/
/dz2gd453RN80NUnY8r65YRzyD4tloVn73PbQmDD/ieKzfBEpNH9R6+V6mtuzUjDRcNRt3HvVjFJ
R4pG4xuRr00lNIympcprXk49XiTBFNTgeQu4sgJkFMDjXJ2joVzO9PWVg4f09sxRYsYlqrhjOh/b
MzfZvdVnjgONlVons9+4Wf1RLdVm8inYJx+0ZXa1x4Fxn+jA8O29ohwjJ5goiaIEsUUxjKMBZGSm
+NvPtn1Z+sZ7JrvP/WUMw1e7SEzJOT5InekibQmr7V4NbSHwWemslMzwOmMdKO1kv7eUqun8rDOO
aIt2FyfzRMAhgGO2NOSq0rRQtgw8q701BUni2ZcCGQ0/0Vvt4b5/uj06LI6+Ksw9QMo5PJvTHg56
asKDFBS9Y156fcn+zZTSfY9gb3euR4b9rJ5BUFXNjiD6ty8PlvFUNOconlA7WVs2IqNpbI87PdeL
OHmZCN9UBS9dHE6QHJRZ3X6+v9Rdg4gt0bqm4gVkdW2Q0LWZvUTGyq7TPDuM8Pl5lVanohX6JU4A
B9+3J9+ytSNx4RKlg0WTQmawm08bmRpCLzX+uEAG/SlpjenJ02DgmVF+CuBnyj9XgDmu1Vgvvrm0
P19t3XRkPd3gB9Ah2SSykZ43Az1B8j/bpK8cJRRtfaNw8WFe258y5jsujJiVb9Nk6M+a3hyh1nYO
8eoHbN/bqVG0YnL6oG9o4tEeAUPSF+ObzhJHg063jxBBBa0rfi+AVrrP650VWuZ4hVcOAXrXXQAd
pHlSXYhb73/RvQXh7biQVBLhit0e2Gmy7HpshqCxadmHM45mDgeU4FPv1QIaFCGootOaIFyRZOvr
BSX8Ya2ZwxCoGZKpoWZmfjnBU1jPhXqKlUMWqb2lMUpI4MDKiPk2YdlYtqK2anUIrCwqH1wFRxr3
1fK2Bql5uv8VtZ1rKGtucHPQB0SUansuDNkFbfUBzB8jy0Rf9LD9bFacv2hpeYuPFrB1QXV5Lq+z
zpj/OYZ75707xFZBp22AYQi0hDacqTBXn7M5tN84VZLGUBBY8xHt8+53kQqOkPAZ1Mjln/8SC9B3
oxqU90OgJ337MIzQU4k2/pJEuXfgnHYKJ8SJSIVBMAAmkFL12pQY3chrND6LWtXdpe0qROoUSrp1
m9bnpo0/p8xLXZHNEdxd1T253tI/MbLVHuzPzvbwOwgiqLeREGzfnmZmDHeAqC6ohtxDZTVZLB/i
NvtEamswrxg5r052eOdsPjDZAKHrtqsaowZXF2k0BSJOhkfHHalXjiNFNytUDta245EZHAB/jrsg
b9y2O9SiApQ3T2NQ2gZKBMyIPS5pkQZIjfQBo4VAZHp1fGiWeAmMIjlCXu6cJurcVOOwLbO6zckf
bEZpk8ql25JE6pObG38ViO/8MbaHl2zHIZLOAYLkllEJ3sKxGyhaSjUJoXEua+M89Fn9ZQmb5IAU
YHc9AM0pMqOfREd4fWStJjdjctMxgEVqeUqXaTrHeaJRNFXqg53bCVOo1UCFwbwLIO9tDNY4XlnQ
gRkDy46Lr8PSlU956BmfND3T/bFGmqpMNOEXvfn6qhQgb0op1KU0oHbexgU4CicKxPkYFHmjBYzc
EOs2VXqe4944CBh2fYBk86MXB5wHz7/+oJAbw7dk0flre6+5qFoRXYsyrc4iiz/3lZV9GC29f4Mv
KoLRXjJ/8NzqOpAbHXztPR9AWM2AObPKYCU3vkgbXLdxq3wKqhl2PD9fOvpNqpaLb3FpApiOZ6jS
7z8LO4kEaGjmh5mipLdrbO6GOet2vqQ0db2mT+j4jwbCVLbz7M7I7AgUyE5KCF/UfaN710RuLI1w
6FZJnNffe2aUcNCtge9N/uTntlA+GXOVfrhvZe+aEFnLA0QoxiT52oqTGolltqjgGX1kncNwrPxl
zpp3Qq+OJsx3vyLnhmeEwhHAhrUpL5rTAWWvMUDhGAJFLWTENhnG6gwX5L+9KMavuWoelQD21sd7
BZKCE+Pydq2NmoVmDXZVTQHEHIJDOXRVoA62/m7IraMHeW+BFLpVTqfsMmz7dnm7hPoUz7gcbYzd
R9vqk+RTA4O09dUQ8pWKKthyLX3KjzpDe3cC9CllAVwar8cmxpyW2TR7iBaCWoWfPiKID+qxGy5D
ok1nMIVHDB1H9jbxe6iFwqhT7CV1nwZqM8bnvGmrizp77iUajSNWsb1dtFCWl51ykL1b8grJJzQO
czUGChi2b0juoZA9hOZwRhU8OeiSHNnaHFNDMP6f6cAAgKDo52m2vKdyph5WzfERRn/XFMViWsuQ
VNFCXB/OqDcaGCIBABh1YX3thz45xWOhnkHEvn6Gjw4viA3abjKn3pYkstFTpkrnbFZK611ht3Ov
egsKwON6XO67lD3HBR8OAokS+0ZjYb0qHiC3tPRxDBikMrVzyfcc5RTCkVfeO4RkA5x26JkAX29c
V5wllNpNl6DUtJOPppLbdBWs9Kl2zKiDRXg5ut972yWFW5mFJHdl4Gm9MBeReAhrIgCzRGgX1R7M
S1OixxaKQT+ofOyakvgGBFt3BkXo7EalvoQEuupcnjNEQ79wMAZqAlZ6YGpvu0Dn0iKhSErmuPmM
bejqaAAnY+CFY/dYktt9VpRDtYLdBYElt3lG6fpuwUowdC1uDI1QUDFFcU3tAgEsexwqP6nq7OBN
2/PDoMz+x9Zmn3qjMtzUAcAA20B+ZZTJfXYU4f7scwY7FTV2gpTRst849fTrYFkAXk69UwaJv2Rj
eVr3zZDioihtVP8WWssEV9S74UFUsPsdX8Zw5WAzcJu1GSvP06GcOPRMOKfpo5ZH5lMcdV17VTMw
pvdv8q4x5rAkVkNikDfPSgvEq4rmmpxg7MzQN2orfpr7ViHV0/Dy/m9YAxAAPyUcRUhyr5emQWCl
jln6AkOp3tnhhDqIMJ6i/JC7a29dfDtkdcA8yZGAtaVQSx1NYcYO7FAeBeoSto9IgnyNx0o5gB3v
pQbkHqSQZOmI+GzCD3tpWrtM+II1UlffFAGzgFPpmWS+Ts5j36t+KZT8tIj82/2PuVfJQKYRFmr4
W6Ty6OYSRLanZMVElgWP9vJsT4h8V9ZcXdNhhOF9UKxrXpjiQ1OPyXf4k8LnFnLE5QRbd3au4qq7
2mlk/FDDobDf5HZc/jsY4/zf/R+5uw+yN4APhypke5jhH69TzeP989TJ+pzGE+jaXIn+8cb0SL1k
77GgRwPKAsCk7EWst9wqGUxtHB6lMvQgqMU/XOxuhuFfB/uAqtfRUPXe0iS0hUgXZAKQ07W9vtQS
nhLB057NsImVdvrNlBzoVe/+ThLIRCEtNJl7Qnm5NsXVjWlVsjS7SZFkQAaq/Qal9mifkho5kd/w
CfKpcKEDYrxrm35VUmCQKQxCPy0NHyAh6B9KPTFOCBvG5/vHY2/PQMHJvAvUCnjT9cLG0Ykjc6JK
PMoGfqSjYS1KkzpaEWUIa3tj/uO+wb1No7JJ1QC4FgnDxt+NZtO7RpIOsJeZymOU6xBCl2O8cEn7
8OCR2nt2oZ6D5YDCgUxN1osjmXeq2cRWNZrjpyyzeyUgHRydg/3asSM7royOMcJIT2rzLjl6N5cF
ZLWBNRnxo1XMzTkPm+LP+19u1wqYAGA45Fk3nVYmeooR4WFqkUXXVZexivXHKNEn7/r/Z2dz1qng
gEzkCQyAZgl/dkUNdCtODvp3t3IRIACgQXs54zR0t/mGZXrJqCEEG9S6Ec9Pdl4Jza/qHLc0Nnn2
Xe2T6uc0V+3wYFS5RjIyxEzbm6BKfqJrpRtndba6R02NlDgo6DkPfpnkDu5Nd/ofbalpiq8acfK5
T8pcD8K6pLjQahCavhvbrJRucDZGfwxLYzkNzNFmlBlS89HtSCXObZUtX9o5b49IoncunBz3gyWG
hISq2abEM9kT0DETKd/IdaENKJL5s2FX44NZpSU0/fPRfNPeqSEc5Ny8wMm3nYQsLE2vhg8igBw3
LfxpUlvf6ev6KD3eCQgpzTFZSyhNQWxbedC7pkjHWqXb07YMoumg/onW1KCqC+26tCUcfqRFB0d1
x5nIqQoa0BQgye82L8BCZ3Exej6mCqfHw5SK7FOHPZ/5APP1ITzlcE82fmBEIApd+5Ihp6qCCnbP
cc0sCmBF9s2gL3wQy+ztlmwBSF5OOc0nT88vEW6t6KOuRCVNu0ZVvoMsnVJ/ojoe3L/ie4VGGbbQ
upd83jyiazuW12dmp7s9DNTJoAa2K6IPY46q+aksE/vvppuYhWnaLpreTm3Zf0a8ff4rtW1FO5ta
hs7J/d+zt4+Eb5R1UDtiDmFzKUAs1imwUVyOQe1qiTT9AUTsf6XWH4Gj9yzBBwd4S85WMCO3Xngz
qUINFxTSXSpif44a3S4oZjPhhwiNHgTbe1dC7iU5BKUxpovXtjIRZXlnKF2gdYqjvdUjxwHMOKZK
dTKhts0+eani5j7kf+Kv+99zz8lQQsXL0FHhsdgEpnOXt52Gym0QWypSI3OfI7mDPs97zYvsE5Pp
829sIA1RhmwdmqOMy6+XGluKayrKSBiR65mvOIoDtTLM/rWt1wdnd3dtBJhygJ9q3JZ0IUfz2swm
qw+q3uwfkXGyT6EVj9fRrodHS3Ig3/+WuycGIC9McCAHaHWsl9ZSFSayxceY3Rg+x5ViIKHjaU9G
rB01OfaWRoNZiqNTRAJOszY1wlXUjzAHMELcWddhnNNTXDvJxenC/g8F+wdxy8u92iAUmOilViBL
BkSU8gf94m6I/iZYTpmCKGjynIpxcD2/F+K5FuUS+VPRia/lYs5/G0rDw0rjNv5kG1l5dFH2PvGv
P2NzKanPdWZEHT4Y+Sww4zO4CV+wBRtKHP3Gi4G7A+nyQpuwxYDEsTEii8MMDYRtwykxSw0UZ9pd
mlaY5/sHZ8+XQwUs758U/tq+9Jo6pXCkkQHHs5KdMl2f3lB6Vb/ft/LisbZ7iAgwVREKKhIRtdlD
12w7oYiBKdjKsc/ppM0XI3GbANQ/o8a2O72xjLR6E5fg86pCmI9GFvVXBk3bwqf8JfpLmw0OMw0U
Xa5gv6svZWhZjz3580E8/oJ+v/mtlqSXh/2Tg755r3VYFEvoxgZGy9r+3yxyxmu3lJpKv6c3Gajt
0EwuMqcbr7qetV/A53vfY9PILmjzpj+T2tAK9Cndrg7aeioP9mvvFNLEJJ3U2C6SyvWHLGt4gzRq
4EBTWyc5NVPoPoDZtH50jNseOJWdmgUGACHRUYD+YUunXlHT7KJw5uI5BgmyKKJzhlbJaUmA5kCY
9E/PfPZDLZIj77mzSMadgBVDUMBg3M2Nb6tlIYCjoDu2UXXuG8FFt1KCukAzhJsdeJiddcIczbg3
Hoa27XYW1YTvdRpdZpHS0DV9e4BcvTQnx5+aunwL7Fe/JJn6py6m7iC92F2npHijDs9rv8XqOF3F
/GjOeBJlygmkiVWcG6gtr+roHlEw7HlRqvASQ01yBsG5/C2/eNGSyaXZ0BouemkkD8086H7p1IPv
pUgdK73rnLSwmz5GCi5GmRKkB4z51bJOWKaFydQv5G8kEFtPHoKAintaX4jR1c+L2zdvdDrXfjkc
tvv210vKBmJDylJsdXgdN21A5VOGHRdNeW+VkfWJGTD3yZtQT1HjNvOXZXaCAip53zFm5+ym4dGT
sRNbEVX9z2/YIl5dBjhIR6CTr/Wu/S5UmtI2miOf4TsonyaReB+7tMhenwMQm9Kc5t6Q52xvbRd6
sVIUwEfGbpx8GDf055Cw9cDKThQgRxtoWVFMkBou6+MUQdIKgBgrGqoOX6I4rdJTY/bOu2Wa1XMY
U6k58EY7LxWzv7KtSm1L9vvXFlU16YawU/mYZjwvfuG1auXrsWf+e/+t2ruUv9rZxDeMDMYIKlOL
pANSXyZRhOemBnkzFVNzwAK2uyQdlA9iJiSH24A016IlUq2B+wArYpAioXBi5vqoArl3CuFfhV2G
o4jIyKbAZBuwV9YpWzWYhPmRHsrY1xTnYW6bIMbXPhSzfTSMtfsVYfKRHGf8d9vmce0Kts7hpaJb
lU/qDKF1byFFhohCfOC+d4+iLByAe4a8cptfawuwib6nb2VXcKGXqClr/uLi3xi4y4Oo7LrPv3FC
JEWRwTwKgP/NSZxceKQjQcxkNEYBs+xontJC9P+Hs/PqrdtY1/AvIsBebslV1C3ZkmznhnBie9g5
HHLYfv15mJsTLS1owRvY2QhgR6PhtK+85bODfeb1/zIU8RkJCxDkU0qWtayhsWw9OavH/i5blnbX
hUW4D1rnEnH73IphYIXSOv9Qqt5eyf88EK5CSd4ytsuqa7tX3a3iLyw9vLupsdLnj2d1bt9vkfzG
EUeg5PTBJY8fAj1t7SSzCJ+hUFevBtoFF/bF2QlRBiOrRRyOvP3thAbTgGoy8OJRxTMOuHt08VQq
eTU1Znrhbjq3BWGXgGJG6wH9xpMdIXApma2Qh1xWWhzQWjeuKlWUz6uj1QGZrvTCxXHuSAMTYFKb
hg2f8e3UFFR0gVsBCYI7dzupzehTJuY5Dql67PPMyfDqXdO/P161c9+T9aIaCgqJiOUkLvYLQ8oZ
j5SdqMvwGZr/hEG4lrfphKL6x0Odi8j+M9RpVkLuXHalpNRihlk9H/IsNx6qNjBk7E9ZlASDV9/P
QQM8kusu2n08+LnF5N1EypTYgZL5yb5ZZZG70gCnvXkH3ZNtfqo8Ze5Me1nvczu75MN+7jAA6oJl
sFV6wLe/XUsbt0RUYSdg4a4JWcj15oPRm38u64TJGundxi3jpjwN/4Z0JHSfjGGnRWZdW6HE1Ka8
KOt0bl+yHzdpOsoQQMneziVL0XDC+4t9ueoFjM6y7IuKkvGgPPvglA6uHhnS1B+v19kPCHCNTgmw
J0Czbwct7douRE+ZEOheeZQDNhRQQi41186NwhXMtqckCerjZFekCIA4fl7R2JhrCYwAf5llSOv9
x3M5d8YIV9EsAX1Oqrztzf9cwvMKB9cb2fgFGp1f86KZY0g9i4iD0v9fAqqNpgZTlJfFegeMRXy/
0j4FjUCG3qHw2hpmTXiJ9XXuNBGLcjM60JgJQN7OaHN1LzJtQhAyhgGldXcLBLz6KOuyvg6CVlw4
veeqxkQBIGY2sAJjnrxjtPNMgBcwKLFNBqOZr9GxMnL/zjXWbD+lwPidVXqHbi2MeCj9Brc6Nz2u
9nLJS/7czOk0b/YeSMTRQno782EaJ7sKpmlHW0n/dNyqSGqgLrifYUNhicL9/ud7Bz2zzUkEh2P4
AG/HmwMsNvTAeI09tFeBm7V735Xq6+gs0wVM9bnDQGd0g06goPDeRT1PlzCa4LVls4oOIurLlwkT
1eOfTwgRKqIshAMJJE8mZFVV5lgzVCiZ2kbcWIXYLUZI9GpE/wOXDWoOXDZ2ziZ+cnKHtGrKQN6h
71X4QxoXXtrGnZWOz9UyLRe6J2fuSFoI9M2B7SDjeVpw78ue8li0SYllnn9wir6Jl0pOB1TSFHSG
IExoy16SKTzzoG7WnqRPqPZvtgRv98aY6rwKrWFCfMEo/rKL0Llq1agTp1fl78VRK0zR/ClKtXNh
p5y50GjrgTSku03qf9pJl8Af6ObBDxyN3D7Quf/Zj8q7MgtxITp5tyUpFm3kx42t425Uvbcz9EdM
0/M8o+iWVX2y9AAFWpqunz/eku/O9DYKrxsLBzSJZtDbUbKya6jeV4wy6unGB1nz0GAVciA4/JyN
xh9rnG/DIcgAB539Qvr2djhROZMaJfW1NgvDo2FqtTNGt8Cc1XL+9LDROCQ0QISKC4Q34TQMWehg
pu0gd1006xs3qtddvxT1LWpblwLz7Ue9KbAyFLE/jUqEecE8nAxlDqIOaiE7YA7T5iUhvThQfnlY
GiO6SkH4xqi3dNeS4nc8RfMfa/ltw5MTIoIKmYwC49uPWiPv1eY94J8awaM9lbLus6w3bimh2E41
HY0vtVwKUt6dg21QmqUbfp+n4HTO0lTYitWi221+R0kPI/3QGnh7OnkqDh/v0bNDkXMDaKMQzvZ5
Oz9/5cntPUfugjVYj31hc7f4BOtSBcuFx/bdXcasCB7QmqRUvpnyvB1q86/yAXfInRmJrWXvpP13
O2v0HAvpGk+tM3hP0DKyl49neOasAzra8AJbFgky9u2wHb+KmoQld7PVIlewjEQXoh3+h++4TYtk
h+cbuPTbUSaseUl92SfNODRHxzPsXZiHVjxMItr/DxPaMAJcYZRIT01txRIYkZsyIdsM5Gen5pBS
TfORG/p4nHNbg3oTGE4eO3TTT6c0UOrOKlci8JXX+7Arfs86ApgyRpf6SudG2sh5iPYxIWr5bz8e
OsORQZmk3fnWGl6FgFbirojMu7Hw5J8+MWxC+lesEbiHDTT6dijBJjGmgMqIJ/MJK+fJPIbrzFva
u9X1x9/vzPVPQwTCO5sCjswp05ItkI+ImDc70fq6i/ulMot7mxjvuqSFmScyCOX3Px+S5gCIr00C
+F1/HoM4J2eCeKD2U76HPurGRT+vsYV39rEJw0tN8nNH+r/jnUQKc5WymCP2oJ623KSVg5EUs71c
hzp10GvIsqPsyktKR9sSnb4IlDLY/BYv3jubkobn2uvNrtnZRtPsqYmbSUVF5VZVq0Lo1JZ3AkWK
xJl9+8LJez9deKSbfQjpIyz44GS6Qe4pXypusAapsetKrM5uGuB8jKIavpjl1F0HNkfl4zV9fzg2
8iolBlJkeHSn4neRDXClGxFo4P8d+hCNcTOTR8Q2ChF/fImxW/kf5QxElhju7eHQLZEZe5lGazV7
r/04L/HspfWXWgXywuH4V+T+7SoiBAq3hL4dIAuoyG/HKjy/MlZmBiJzHXKsJvqwiBujLb9Xc9PC
CMQoOOn6WgyJnq3+Hrg5j20J9czmrRL5dz8tEVUIXaCxFy6+9y8GSTVhIRcF1Jfw9OB2Y9vVpevz
GQyn+FJQnEtMrFZePl7X99cDnSawEQhbUyJAU+rtB8AvcqiykMCmMG3Y4rnhxXSPo2ddym/2NIQX
2ofnJsWA5OlUCoBNb9vsP8WCdfGV21Hh3IX+4B4UFPDuE97k/iVtw3PT2gi0cD0RMXlX3aS+3axs
nA7ycYfw2JBVZQzOVMRN1IuHXhuXKvrv9Q1h8ZDEo9ENNoite7JrkXUyKbmxa8MiE9ezmNsHt13a
K5/ttV9czyhje7aNe9gj7nOwpLAIEdPq71Md6e+lH/W7tIzar0UT+rf9IMLboS/8327dei+yy1zc
dAvxuZJWTvuquwjGeX+b8dtjoLsVZ5F5OGWABCkps+PmCh7u0ASxEZXmU7fa1Y2D+eZDFAzmXeMt
zrfFMqILyeW5pQK4sKHTCP6QeX27JRb0t+ZwdAitB/e3nkX0EK1ds89D91WB/71UVTw3HJAj6Ld0
HDcA89vhnCaPUlPl/W7BqehnY3jzlcYFAy0IJ4x17V4q7py5OP8VNQu4NQliTkv6eeO7zTAaCqEO
e3zIBmXFVE/daxlOl0SHzzwMDLVleWQA5F4nh8t0s8EsMcvZ9Z4a10PYablvTHKEGwE4/KZy+nDX
izy/UNk/s3eA11DF5BalpnnahbEmKg50a/tdUYn0pXdh6h0h6vXzrecsoaR+2pffc1UMR0uCEDx8
fIFt63VygxNhUiPeGkC8CydFzqZPq7BvbbUzJ62/FdpFTD2s5ztlTRmKa9p5RZOgwSPCnvLPS1Ne
Gv/c7OEtAM2jzEpvbdtv/7nRon5NIV73/U6Jpfwm8duIgyzPrrvAEEmYF+vzIvV0JdvgUsfhzM7a
XNdJR/n0vMwnKQUEQs8aZt3vZGgEu86fxKNtiuwWyEL19PFHPjsU1Ria2FuF8hTCM8CMpm/SIgHT
4GBcr8KNNfC9pM7BeH881JnzSa1n05sJt5LoaWu01RYcfdQ3dtrEjua4GmoaeJE9IJ7WsNT73s4u
JbofDwmA6u0ShoWDGxMSnzgnB3RH/TDNyQY930jy1Vjuxt6b/5Sni1Le/08SNMLbEbvAXwrDSBVg
9XXdCV/RFRqW9c4rnUuXwtnJbWeTru+/yldvh5qM3spTt0SotRydr3mkq7t1lAbW1EsOQqqK/MeP
F/DcgcBYhGI2SSg30cncZOZLc80RMc1sncdp27TX0Zj/yu1cPUKBXm6C3oseUEG4xO45E1tQqgBJ
uvlz0J06iYvROOh7J1dql+rSh1JYqwRxrT/PEmGlUYHZ0EBbK/3kkl26Wjs+afZOmPJH21TrvWNZ
KXTNZdh//CHPHDrc+2iVUuFCnuO0ANr3sl3FSBrlpzhMos3X7aYJrwhkby+hfs5cokQ/TIteHpTk
0569u1h2D6qy3inH0X0yW0V3qzT0P4SBjP4mREnrNRun5qZxm/Ku0ADsPp7re+zT1qJifApcZMQc
/rfbdA2DMWg2bAI/fMbSd/o5jlTxOqN1j8qhUGNlfrgXxD9xM/jRkWj9kpHhmZMCnZKUlSCE3+Gd
rFhhLvOQY93u1lN18At3+jR1EfDkeZ/XUXX18YzP7NZ/q5aQzTkqYCPfThg59H5OSyaMeEV2W7V+
9jLqPr8wypnDyCj/Fp1Mj0T75I2otJUFhBzMCQvh76NZ+nHk1N19FEh5W2J88JmYRRL1rZfunXNb
ipAOvjmXAdJXp2HdHC7ZpEyKAMLyrjIlw11T0EoSeTFd9Xlv0FOz7N28Ou0hCOfq9ePPe24xoRrT
zNr6aRQw335euyirVLrUBArLWblygm8dYcUBJdvfppHZF3K1c0eVdg/3HWBFwtiTxQTJ42ZNzqWw
sm3muO2b/sZuyvxhpep/4ai8X1K67oxCx8Um7jolx7ZhpIqxQ44tmtLlKfO9NKmx0ohB7XlHpNvl
TuQpDKiUX+Tjb2q9n+aWUZHWu4gFgTs9WdMuFb3OhOx3gScw+iszL9/b2lBctPiAV7G52O5VsE7e
PjDGsNubwVIe+7FJy0PZZm5sDp0qYsOvHRQCDTg/ozsNPy78ktu3fhsQgvulQIEROhVDwqO3Kx/6
omjzCSFRNYvl1l63l0iXbayHuUEAKxzuVv8zLf1dJNwpi83Z965yR/0xhI0EAxwPEkcbB51WyNtf
A2kJXwqhkb9qHf96MMbvosfKaxnd6mAhg7ov0vVSrfT9poeqvbFFNn0qiDjbn/8nFhWr3eYi7WE5
4UhT7I11Hq24QkfTPIJeRxEyGtRSHD/+4O83BbGvS5sOWA9ds9P8DVBZ4FSaVFvjQJLQfBTJPPrp
p76ovAvVg38RC2/XNiA5dbkueYDphJysrV44ElGNFFVqDC5ORl1ar3GfOpEdWzKbboYcVfIj/pBd
GzsTWJhkbPz571UZo7OPnAJxF3P1wvtQK1UnRqDH75OtcKYwwiV8RQ1XLgfMh8UQ943Zf2rHCk+/
jz/X+zVibTw+GEISW2fzJEoB2dumVcGm1EVlJu7kBwmoKOO3aLMKuuRYP3883pnlITshhKDIRd3l
NDvDOZkfH5RqFxSu8NHDlNHTiuThs/ImPtuFwd5fToDWyAXp4XDx8i9vd6Asi8JbVIDLeWW23X1p
O6n3fSon/OuR0KjDB1Av3hQb+PEOO6MycJ70al2kh4C+eXGopk2oelGV/GrTP+zjtvXtLA7NNrsX
dU6FXI9ZSrnEWB8cXY/YL0QyeukkLO6YOhomDOkUBo/F2mTPq16lHZsBAvSHtPCyT0Ea6rspNEyx
a1viobirMtrIZeUglwiCsG/3oIw83ItTsH3JZGjPw70c27+rEebXksxyWvLDmjUFdo8QaMVNXVba
icsW8fIkqmYTThh6cNEt/i6iwCw7L8bDYHShvh2J8LJvCrwnzgX2IGy0ByO0bx1hpo/OXFryCpUy
PDEaq1IBRTE//GuViCD9cX4FCIJSC2hrqlX0H96uEABTO7N96tYiyKNY4MueeKOokU+Oon21ZMH+
wpbg5709sjCQUBL+FxCxURbejodhim/1wLsBDFfZt97t5H5AeOmxmVCW/3io90eL3JQcFR0lEgAy
4rdD4QMgOkie3c6euvqYhlZ2Gyz4cZI7LrfQTi4l4P/2uN7OjUYeu4qLb3tpTms7zrA4YJ9A8C6p
h5vpYqv1q13oXB9L/oO7xnHSv3uUeMWOCDYVj9XSunXSUphZk8BPo/SlDefphac6b+OS7m966ypl
/Wxlp7qYx6X7qge3eMznljpKlos1fEDymUS/G8V0XRsF8nFkW/acqNLvzHiw8yhD1S7yXoPeEd88
fLafO0s1aez5tSf3tahmEa+68F5VVus2ARQj/2mcqf5iFo3xfRhByKEpMYWvGfXHOla56K/p3Fbr
Lm+0ehKFYf4Ca46Mt4zSYo2DpSFg31bjq61d/Yrwm39T9aX9axmxLNn57pr/TXyn5N6a8XiJZYV1
76c1C2u6I0UXPGVj1b9iUbRSRzfSvk5kD7X8ti6t8GWFYCcemj4zvbhmn8ovq86m7DFIHXdA4KAv
1mpnC7PxHtMaHfEkIuzi4KEXcFOF0fzqDJk3JIbTjd8MVec9zCyVL4eWI4AGJ/JB6DJgVVnuNGCy
mqpGWj5V5WY77VqpfpjQaTJj3aBeF1sjNdJDS23iWRsF6WuDb8iQ+Km7FLGG9nO76qidHvW8Gnsh
6IJd2N+nV/kmnE4kS5ecswtJ42R/Txwz0MCAvmZfyRtriKo7mCFFkKiFP7gw2HYP/Hdvb4MFPLUE
L1BfgEa+PUzDAF9i0Z6FAapZJXOlg0OY6ksgn3fQt62zsfn28TJtBTzPeTsM7Xe3g81nJlbRZMa+
CcV8S6Up3XuCezdWdjR/SYWnb/2x6xHPrUJ3iqvQNIrEaqzuErIVb9dtxLcTJ2zDKYWvuWmEn2Iz
URC083kJ8J9oCOueA10ZI3gxL1LolPu593USeNy6vbtRAa0OGQUxec16hZJKgcRp080DUALbwO9d
Dkq+zli/O+ClpgwQhWimbGdHqgziXmpVXKXYNlDZkoNpJwBKhvRJekXp7NverrM4nfPU2pe1j+tG
D+Fib2WpflRjL/jbVbZdOVHVx+EUtuIAUHEdE+wklybW3hj8nsy8a46RM+bVvjAi64mbImj21TBH
n5Tdz3/VqXDXuMtTLz92rRi+ebmUj6Huoh+ja3DEs7Tno0/C7+ck81v3RydHQJ151+uHtIJRH4ve
sfSzGsv1ObWl8b1shf8QICpmwkpTYkosTyBa2tWyvDOiCBm6smrwB3c7u70tsmwe71xTh99a1bkL
jjSqvu6ztRdJuWadeTBVOH+n8TdcL2ouAISUqfWs3XDwYkO3SD2Wov1EE6ktdrNYsYfrwrBMY63D
1kmEHRT3UMHZXTTTlmfI8MEN1gGEd+hL00Op21SHMaZJODoMEFr0kdQKBc6yWtZbUdUNkHEMUZIA
zZ2/OA/8hjZggBttak/Ap62xHZKV0U6HTrgLxLRwLr748GOs3Vh6HTlZhm1jrAJVyl061tmjaIha
PuuwU39lhYkatMCR8IUOXxPGc2pP3xukJg3gkHPz0zT71b9qkS5ek9Kow29zLpRBxNOLMgH+4H2j
WLt8GashfMhCfGCTxRiif1Z++S+zkhg4oMHhfx9aq6gT03CjF3Ne02zf+1kqd0uzWgGwodRGpjd3
JH4Gk0iHZAlS8UlbTWYn8wCLKMa5WBRgcpw5j2t/ifrXtg77n6NRmcseRLx8AF9G08HJLe+uXju7
3EW6q51YdZB/ASYaprGL+rY4qNpAL0qhBeEc6C0GP5uhWn6RxAf86M7WznBdhR7k7LWy9G+Sikbt
s3BeXzxYK8tL4AgsTDFjN/okb9Rk3E2L8rokyMKi2I154D+h35J/0bAhvVuv5OvF5M8bbU71OTKk
jZ/XR86R+KycMcRPrFHrUPAmDuMd2sx1dOMJt52SMZ/9eb9x7bJ4Goqq2Tedz2+eNcvoXDf93HzD
Dref4y4IjGNWDDgIoFOT/Z3PTfrQTmFXYX0kzW8esNYgrh1HPOkJt2XIDra740CQFhqT1z+6hlfZ
iZ8tzq9RVcEQuxqmTjyj1vJgZ6Fii5Zj9UVARbaPCE1Vt+WYht5dYKUAI8XiSvMapwzXS4qizL0i
Fk3Q2ImHxeydE3WYLxmzzXmdy+Jzk27ltblc5+cUB7UUUK/wZVyn5TQm0QzuanZs2RGHWC4GOS2c
sgefhEhcpWMuP8HK93/IZgpUPKzYuSSbW5U6oGWjx9hRbKobt3DKR2G4grDc0TL42pfCPtZTThLl
idpJstwX+pNO7Sp/sjH47ZK+UG2FNC0t3JjUyAp3xjDOnwPHVuEOBZpwQNJVzl8CGg9NMjhZCihH
hFUb+5iaj7E1F3l1MFSTQWgK02y97d1JVTf16hb/GClp63VViHbZY/iTmYcuRL80AcgcRLuUT7bG
4TwL3KIWY/qM/+nG3HXz8gFtcpAkNpo23Q2UU1/mxyKVbRa3Yo3q+1H44jediiDYA+RfnIPhaoQF
gmoxf8wTXd0YRZPJ2ymrdH6ScRMLtUvhHFdN2THZhAwfUSSp06ST6QAmJ5gCIN52UVFpdL3BvDGM
NhIcxdWZkmKFpnNvs+0kfxpGn2VmB5/GwHL/Enk05VerlJP/CB1YV4eujbL60FSd+bSU3rps2pXN
p2DKWBPcgTJsUvJqZVvblbwubK/+YW7yMgkOpfrJHeswO+Jm28w3yzg3Ojba2npdazVwNdtzdjMi
8enRr7Dbb9Ts3BFxqWZ6LRfEzeNpDYYBEziMoiflcFxaOCjdoXbL8GlUFvYtszUE3g4g8RruKw0w
J65yb2bwvgl/q1l7CuxB17xyLM0xxvfFqK4nOzX/Kdy1kzerrq0nXDUcvS/61r8pUdiTR1lVfchH
atXn1PeJHk1l++vTpApxaxCiElmkLIvo0dK+DoSsno3cMHsexL7+kc9ja8eyk+bf8GtzO07TZbhX
Kdt8N83oe90gatW3IP9dLz94WRRd+fO4QljCrVbFfWVilpNNwxglEuDPTjfwR3bg4pR7G2VqQFK+
kHMHwqsrt/JYtPzVjRsePLKG4Sv4gOFTlVkLb6VS6DuWOjXlTWtJXkycxvLvRJkuxvNW1LZJMAJW
vpnyMcsTFz9wSXRgGTeEqR40Knb9Wh2x4GtLCLu5dtEHXFoU5r1CulhAD86rUh13Yb7q/Ce4XWHH
RudW4rrT+WLHrTNWzWPa9fAB23W0u/siRN7kZSX0zu9aOipZTHdljTC+bIoN/JJZn8rVqqPYd+pU
7xeO9ZiI0aocMoMhhMdbrYuK/XGh+aMnu90DRVt7qh19v1ylbrFkuypo61ezKoo0LrtWfuqNMvih
3Zq/VvjCQw9oVssnWcCOSITgpjrIPCqiGBxB8TU3CvlER9kd9mNpBfMBPdXJxrKmHIqExylF9D6Q
kEVaf7KLhFRcHSopFooQws7MeAxndofqveleWt06guKZrenOsmYyxY1+4iae7NLPmHZTNreETD8b
hqWbRICo+TGLInJ2Y2em6MBLk2VaTKUerK41g+OUq1zdSA/yxNc8z4nkgkJ7X/vCNIYEb8vgW7hS
/djZXoV2VGDrFJ22vBL3aL2nYUwRWU/3XubqIF75qUAEW+oX0WAbVTy3tkPhQ+SGu+x0G048K9Is
SN5x7+QdVcw8EbU9fwr0UmD7lZr+I4lVeN3bejKShtF+4l4qkD0WKHT0TuVUB7ewOYldjgX0sRTa
zg8mlfMoTqVK/wFCANmXEM7MvgSl7J299B35tbCCqo4Ld7TuIn9cWZbacl4zCgzImxmlcYUkkRHu
tD26zpG7vLsLNpGEuFss8xcFAw9/ylkTCkxhuuvmirDJdNIsvZrDKTeTovMylUhv8ood2hXWTxgK
xrYawmLrWk65K1Mn1Ac0XZrPTusJPEQXe5GxE+XdGtsw1v+CEcu7UfYu6Girwv2AV6Jps6QVRTjd
OlxQxW04FnPLWe7BmiChF9ysNUjseJk6lR44kqpLan9Y792mt9NdqEW1xDkgOd7VwFUUNgCYTUk1
apkdNTRlDQ+jo1de9B4+wkKH41VuG1ZwsNrG/uo1lIGPCP5wCLrZNJ9Ij/JyH1hNGN1lJZ6MsZlW
033leGV5XVk8VrF0ctRnU7omX8xeWcM+06v5A881ZR5SYSt1LKqp+xqYM60kcgjx6E0kUkmXIQQX
e9EkMVbtF1oGg4nRkvCb8IbI2oGMTqm0PlK4MvxdR8fURKzd4ew2Ge/NgX6NkcX+JtaGwQ+e2SRz
rY+3Ymf3sUvOQbUKPwRFkAcJJcFao39OI4/v0yMx9K0XKPywObMlTEydhQSUjfdX2dtDl1S4BHEZ
sa15yimf3Km5QzutN3tAWjbNKoMqRdAtcWkP/X0zV+UYd3WwgtHz+0omoWLfJv5aec7BFVQQ4tSL
QIyz9hC3GFmMsZyk/rsvcr/h6qmj18LXoUUEqdw0j/HN8Ytj6k8A/ujsyJAwDD/OuATW/ELg7BKo
uf4Yxt0knH9kg35YbOMf1R9Co5PFc9jMER0NFNGC2PPGeYTBJynt11FQ7XXglP2+BVvoxQDRpUxq
aDxcZ1GE/Yhajbo/Vnnu3qzOXDAN9KasY+2VtZs4bYFt0eo05ZrATJytxGn0+Oit2YTKHHiLX50Q
fkVGkAd3qu1wTrGbsAl4ApGkeky5xr9rb+AFKdiXa1yu/nrHzUBY7bSK0ASHX/tXU2bpk6qb7lu/
1kZ955TjYqAu5837KXOQrtkYK2lSREH5Yo7L0iVjOtk+XaUwui3E4j2xIpaTKNKAA5wLO9jnzTi/
imIB51KCWLMSd0ydIpk9EdzaCK74HC5T3nvTwuOu8rDJ4bLRGd2lk+9WBFvS2BXK0EsS9cr/7Xur
F916csheM4xHWH09zt+0pju1KwdD/WzdiLKWNbrBtdW6o52EveM8zo61NFT8uupuLs0eMGeZyWe3
FYSZoyhY5mnAPCnxOzzoY+XY9ZA0s0xv7Q4humSCYOrs8jmrq2QUXfZlREe4A++qgLzkUa6zW5np
KcW3xp/amLrm8EW1s7fuxz5z2xu05b1fWZC75S4fJOm4b00iuFoggrW7PveHKVZlZLysja3axKNg
2B7tWuqDb+s6jL3Gh0bL36AqVptkAv1Ytzpeg3EuOHaRzHdsT/dvnr70R2YUiEepWWrsw7nPa8ze
0+Gn1w3avg/qter3TjT4v2a6JDiHrrIikyYwjfuyyIvdFBVU3EqcgSTPds1fWR1syX5axmr/ozvB
NjaLYhMmgAPQ0yHJl19Lmmc3ohh8iTwJMjDJSE3sqzJc4JW4wdccNLMxuBh77b4gEhn+DqzFw9fC
GsJsV4xzH9xNtTs8NdrPviPW5le7fDT7MqZw2683K157v/ACGK5DIq4I51Gz+scyS3Pi/c2pKWgV
6i+2nHJxNZiQ7a7C1Jk4gObc/K4neyr2JYFZSSG0cb7NTTX+0EHRGgkWJ6akCFNHFGGqSc1XG9dN
xp5c3S72RnfsEh3q4MlQHl0SFKNdgLApYna83Gl7VxFXcbm0yj7CYsGNtemEE8RoEOW/KywFshiW
ALrcDejznwPGRn/ros9K0qiyqXaApnRJOlPwFrH98Z+bpy3jyeZs7HZEZVVBXVF3D1OQuqwGRnjU
hILRpp3AJ58OZjd630w50iTwo2IcYidvgzYuuGeavZpN73fn++QTY761PNFcIO8ucmDN7C9+77rp
p1eIJyJPBAHUF2OWxkBgMBtXHQ2aMIbzpnicR013tkS0InbSCU/bnhD/tas7B+v2edQ/jUZ0D1WX
i3/qsk2/zkue/6WJlqlVowL90lnINSdpI9aXBQ9z5ucaMFkrN1xiB90QkdgV2MCA3CyPrVzY92oh
x4FsCm1zv8yWOI54Ln9WSzt8XsKccksv+6Ikme54FhUFaL0zMl6IBGVv+RwGWKzGrmjnJ+5ragjF
bEw/pOG2vzs5tRK6Uh6oZFzdsolXpPueEPRyvqQ6La/JBvRvbx2czxkn6NcsW4B7FaWTlpTfpHQb
ZY4PPagz/SlO0dANY5McFF97dwlfOjLDMc4oN/ywrL7NdqBagmLfSZ/wG73jns6Kt6pH6jhLRWw9
FGNCU6ZRTx4paH7jRCvcgMKune8q85tHbdvjj6iU5XjXLVU40ZqcAi82O1/Iu1xlYbMn/UYPe46m
dpf3XdRel7QOfuaU+m8jvCCbG0Qlgye0yjaBOdqOMkH6K+z3xC/1wzrL8Sktx+JvWObTLdp3aZa4
Q+a85EMZLXHTNBSQNa3c+6BfW4F7k490MACuso973Xhf63rWKTeoz5UzLf74aYkqqv+WazTqiqtY
/h91Z7IcN5Jt218pyznyom+e3aoBEIgIMthTpJoJjKIo9L2jcXz9W1BWViVDLMbVHb1XVpM0ivQA
wpvj5+y9zlaYZaL4th6xmc+cZ5TI1FpRg5I9+3bROLZxNgtykyjjLJhOqlaTKM3i6k6zu0Gek90w
7xeiZap+IxfncNborOTHpOAXMo7FfDaW5EyDIlV7pk+nkMYvS1rg+VknKy1IXMUrQimMuQy6oYB7
piOyuy46A+JX7Hm5e2VSQvxe0BH3oW658LIW10g6kbl7FkfllBGyqe10y2ogOUS7nOGqj7Oqg0Vt
T2VQeHBygzzvjAfLrKleCHpFrPUXpdIu2sQQ5wmJjMifOuy6O9nFSxtGaeUUXKm1maLntDTPk5zT
B0S5dbuBxxdnmyix6CTQd4NJYEAd/Xs0TfOFbMflW5Gzp16qtTaxQvF+ix2h8HhuLbXe72VbKHtb
qvFAYcgeom05eV6164lfnrx55i5rNIu+bSKjLTel2Wa39JFVrk2nMe97aqmpP7S2c4tjufzcppOS
hlXuWI3fKzp/cpb0JQ9sa6y4Gk5mRCpglhwdHfdGKzDYyPNNIqJVa9yLtatkJcUXgtrsYzK4HIxO
pDQx69+ljoX0d9iTG1kGPK4GCyTPM25bjlQbMIxqBSAjbwkUPCt9jozR6n0xItCCKzbHBRUZvS99
POv17COl1x8IT+w7s5idPhgKdz6P60bz/MaxlLNilMI8THY7nY1DOaT7QurJQ7mQSLpI4Dy22xhE
b0qsP3JFMY3G+rxwcUlCi0Q3x0NGwmovHDfyAknp/wEckJVtcZ/V1mYoZJtsKeLGtyimCvqqaCSn
mlrzdmjnh89WOzuX3azkFNlyXT1D3J/VVJg6FkJeevmFRj1L+PqYpzeKrnG2d8PYZ2ElqugpRv/X
+O3YsTHSyRlPmFssZumrhFP3kRw1wsiiykVoj1H/cSkqNLBdw67hg1zsHjAuKs8ZE+BZoGxIAmoW
0Scz17PrXhBBBMvUGtTHgbrshqUjx5ekTTWEox33dD0cy+K8qAYl3mpqr5y7bHx2CCHFrDb96ETV
Pu+LpQxsmieUfpPaHDx9b2kXpikGJ4ROQOzFLRgLs+6kydbr9LgOkq7VzhYS9dQX6nbYZVTGLH9I
ZkJXuxwnlyR7KyryZ7bJQc1uS7QRo+7z2H4kxWIvu3S62iM8shb9W4km42ttAn4Ncq3QiAkERAsv
Ttm0B8jxAeW33vG9Ouqup3JJtQ0ro3SgeEha/ZneIM2drRVqzCUiWT4Kw5rUIJd2bWyEQs6HaEIb
ssCpZ/NjXaDpPiS0X9L9DqHJpVSkpwWtV2rX47JeM9l8rOSA1rT+ENEaZBWV6NqdRSDd+5TUKOuW
RX4+rkFPAHRMuXdaQCKAsjL9uuC2U91Gerl8KxE9uGe1WQ0PbprGN3brbtO4Ufv9rGhJR7a908kL
mDI3kRt43qXw5PSJkoXb7PFIlQcuRO03pYjZGbpZ5zfyUtFvlmnpPWLLUaAV5Tpw3XAU0anKXcjd
RgQRJHUcs+DKmRtJuF64x03c5O6GjTX2SN5MQ7uvEXuRPWoK4BeSnvDFRVcYCZulOWVX0ozmzy3H
9p3Bl5Oi5RL699pNiHpXWt6FMLx63vGM9bWZZQ1hbDZHZMoNfqamNM/yQREj/1oKr+A66jDNfVpd
mPhiyxFNIF/srTFF5PZJ7Vtf7NkhgtC7KH1GGwHuSUD+zHwHRId3SYGXpJ9bmSSo6G9jqRvJDLXY
vgsFQxM6k+46qeJS9WsbZhid320Rh3XVig+mR8+ww0Bhow9lgX2O67CNO7exl4aOIXTGfkJNkjdb
qXDHDtUp47DRuyRedh5J9wfs0caaNra4uciRktNekrUafNHneMmSTovRGMVOafp55rrkgBTODo4H
O65Cc6mAChL0acU2XXKkkKHqDp7a+kY7SWs7GqJUrkpyzzS2bfJCNC9N0nXJ1Ry7E70L+jQn4KGP
pSHZRVM918OimBUEKGOMpLO7GlLK0zKwe6MdHtqhbZcdAUwTK34WGWibvBnxJmA6PVHudTGbLjR6
PUci5celzT4YOq1WZXdGbLdj5KvgRQsQorI1Ppg0362u2kqZVRIxHDrmvldtbFW01dSJsitVUT6q
STmVZ9k8tc76e2VaHxJ4FcO9rY0LoZbiLm79QoNRndCGsh9jiMbDyeAPtWJNXPOXSdX21pzr02Vr
kkSnYtCM1XdA1uNSB5STuYhtu8aOo++Rtzj0jzazvjj0Fe1xP+Z0XhHfXI2z80p168gOZsDz8yPl
lk79UI42sVAQeXapfa6VxlLtbVFQI9xH2jhSVO6NxV2+KXO9CnoI55KnCulsvmOYjmpivLbjlhyJ
NCf4ZJiKyuLWnFgnX5aDFAaQ73ZmD+qpRqBABoaKCpSHnLeDeaIfHGs/Wsug3JeWXhNpDFNjUSyJ
xk4icRZqy5Ky0F24X+3WsJ2vg+3mjtil1EnjxDdnO2t6MlCpWX5qXE6Zbx5X1yic3dlID3OaFuLa
ki1w7ADfG8jvxJkj5zB3WDZ2qTGO5YXKDd3cuXTYmMKC1Plyazd8/tpXXUoFIPzp4PctTuO5+GAn
qjJ/ieTMsUGtRHr7jvnNo9la7u1Iiw/jmSZGjsxE1SmlkF6bunOpDECd7d7Jx31fTvQSEVWRThyV
Q59dIYhK2m09OUN93i3qkoWjVRr5F8geUcs9t3e7kKynqe47pCaLn1Vy0TaGIkuHWgbJlkBaZuV+
ylkxdzABs/milxa3mUXlfA3FLMAiwHuWn4d4Tl66edG6M5tNIN/MZh59VuKuVv1YGacHKJuxvp1V
L79L69IYfNzzBU2WOP7MEIpZXn+J+zxyuGsZ3ryPG/5RwLkho7OY5fJtsNrM2qhoneUOYab2gAGJ
HJNFzt7zB488nI+pRrmhkhoXm9zNli+ydeo7/NDaB+nGqsOFqU/Dvk3SiiICMaKftNhtfUooyWXF
3fvGhd6BkNnsS8uP7Cj5Ivq414LR6sTol00jP5X6IicC2VFVN9qgt88SKPmnacjnc4Vgv0AWU9tn
Qw/wnkuaHSoG64Iml/mZkWUtmgGxXFAGGouwjkfzULN6Jn/RB8o3jYxo0GumU35RODTJnLg2cI00
mqb0x0Rv6BFAYZzKPEmgr+WizR+aunFInzrFWG3aAnn7Zkmo/N5l7IgfVKXryUnDMKU5hOUkkrqG
gQih0GxEHwlv90PaWoim83rsPqE7cu+ivNTybVxFjnNX0/n7Y0tDSwQ75mx98+oxlyRjrF5uImmV
VWBNcx52sTevbIfcgdQMNKwIppkuuBe90CZwHUVbno3qlOwnxMz1pYWVKeVKbXF8e11FLgOcHPUa
YJPkfiZdTS4wrVtF0AxRFpN77unfy8FfUfhsI8f0W8vpvrQxZ1M4yxI9R8bVndM49+h8OyyR3JPW
is1N7/ZlckBNpZR0NkzLIkyjZXhYkAn0IddI+bW0teQZkL3r+lNizYcS8NO4lW2bfunEhFzZTZLs
RjRmSulSd2t0i3IRVFmE3h24L3F9BcPvXa72hjjQSjsRAUof6jAUV6n2irGi80FT0nfVp+Foz2E1
Fqbit9Ei7pOEm7FPLy7g+Q6RTrcxZznfiMwYG17JbKl+wg60+HHnFOx4mofgKh57tnPPA62+00hp
fqSwj/JhzIFSB0xLEtfZkjaHeCbECkesOyOb29qU0FrS9nPeGuYH1ZujwmfbZ97ovRT6hdJ0Xeqr
VII+xXFvF9zxeiTddd9l7pbNyE22NFNNtoPaKEPgULzStoXm9bdWHy+r9s/SL+u4s29A64B5LWs2
cV9ZcleGSSrlTYo0995I27Y8dJ5dJ2FkjlkctIgORBhZUexS6yHI2LodVfE1hUBaf7SGuCGXqVnt
VtPLrNwOjemR/+ECSBJWzGMwSG34UnH2mkGhwcH5iMWiWjativaNvFvixKGaeCmUdMfoD1RSZP1J
yxY3DRdTcZ+cuneNoG2reQxZ3NATsrIq6e8+95551qq1uBxnulwFkJDIsrtlWZ3rtUIKO9G4yW0J
EPTH1hq7F/ZQilt5qq7JIjLbKtfPWXODLqMZ9EOWdcs+Q0pRkINVKM0iD8ofuqSzPmgzYOKDxnl3
u5SaTTzwvkjzJ10ZanGwSi7UI5WY7hh6VBVCDgRV5GGbrNuWc2KdjdnJUY6tsEB+wR1BAIdM58E8
OlLCc0lp7XKp3KBpyEE7Bd++VWton3I0HbM04iCFRn7i0X7S562D/pCD4sgko7j+/C/y+yHWOIki
sNQmXYYPcJLr+5oWA7uSEv6vD0XXZMS60KM4VY4NWxB4tELmjRM0GroCw03FLrbzYZdobXWCVXKs
ql15yWuX9h9NISDRHSn0kqmpWHajG0RZU/l5RLeE3CnTncwy22+G5ZSJ4Y0JsgqG6UkN3gxl4NFX
l8tmiZCQeOgHpH5WLON85rKRnniBbz0VimY8rTr4058mCGb20snnzAuQ8NFwdkIBbkRavilGi7Jv
1lkn5JRvzA2NPu46gTxuCSr1r+eGjkK873H4B57dfk1NNd/EExrzdKhP4UHeen+gEaFVsbEzG49U
oljk2qZVUi8gA9LdIwhwLgvC3hPv7yfD3jotPHx6zAgbvsKxT7exOovbIV+TIkji13mjX6La0Dad
qxjXY+uOQVYk0V1rz9ojlcUh1NHI3P/yXoLHB823yZmJo2Z9FX9ZcFztHGwavNS+QzofpB5SFVRa
hvGrvUo0zF3rlHTJ3NH92TgaSM8SnNw0PMWl64ymT4sB9GST2ugfl6k5he38eaoYQCCpaSG9ZZ/0
jhackmg9pROu8EqSz1+pn1DclDARPmG0S0/1mD42bKxPtnp1bWPFzvOEr19hlvVaRJmDhJejuZeN
Uz21VKm3RDXPZL/KAH+FucnjcTph5fl5g2bcldDB+lslzUfj2rPbKQT0rAdrtLYN7bqCdjCdbek1
zUaJbRmoWqlt358vbz4sHYuZM4iNMeC8fljEJLPZ5tSVBMkMvOxI3dH4ye1Mw0FfmHkb6lqLkhS4
/y8vfx53bSSy+msdHECvR67MlgZB5ewFkbGUj4VSVnfSKEilTvNUXr//lD9vAFh4IR6v5x/n0TE4
JjX6rBlbj7Gq2N2pk2x32kId4f1R3pqlFjdarEWsf+2YPsC1PCKN6rCBzlaHY7imbjVU5UGijz9x
Ar01Vywd5xdmUmetBb1+eUvu9a0DgSnwUGtdzUJGVyban88aPAY1XCozmnyCgMwK33/Et14k/Du6
oNFRERvt+gr+sr0omUr+c+Bmu0x6+aXQY6vcFJ4wps374xxbZdc1iLHSwdBpwR4zjs6GXtHofSBt
DysBVkEQsKy4TGgbKhLYJxEw0HxmsL51iCCvJsP91VaV6/Bs45ZD5RIu6nHr92HUKc9SXA4iINmB
Cazdz3SHhnNTBttQFacIfG/NHJiNK4vVIG9/zNdMgHBkEhtr4A7quKUHzG1E06AN/dHcE4fUqZGO
XiwE0SWVLS82tmsrLEqNhg9ZHm3KtjHP3v8O3xxq7dGqg60AN3a0wElnRXEXmV5gKqn5FVAFndCN
tHls0uRUj/KfQ5e1tfa/hzo6jAgw7IFCkxeMiQesWqefaEz+LKTHt4Ugk96S7z/a8a6pWwQuK9FB
/UF4to7G43IDzG3Ih3BSJm2H+2hGmiW9bb72DjCMedw6MSkcQxb9iZ3s+KX+GBkwEJ7C9dQ99i5m
+oCnUdeH0O1z93tZ195ZTvUXML5Wn1iDbw0FMVFlb4Y2aJlHe4wNeL+QQh0wzY7udyT1ZoAt4oMY
O+XUNeH4+1ufCrvYygdeuzEcr7eiGDo9jVGxKsZ8ScVFe+zKqfMpTth3hVuccsUd754Mt5pzIcWg
WQR4efRkmhhofOJ6YzgrKRpJ291ZP0wTeCgomtY1n4Pq3Ylv7nhLWwdlOyEuM9eLnncUhKbW2Aqn
RpnpUuRcO+bk+xEUyUOHV3hLxGGFJHnq82Ro3adEztP9L09ZQhq+Ra5HBs98tPDHmCJaJ0sRlrIT
O5Fv6/rOKOPhpkxcK6TUWiMZqU899BtzCGe+B9rMg3uIa+r1eTEOBPMMIsK8y6jT2LqyBESo9ve4
S9ESvP+Ib32tqxvfdFcALpPp9WDtgDCE2ExglDLSwCvt6arukv4m0mSyFS1iM6Wp1RNfq/bG3MUy
BaYV/CDNPY5J5UXqxGqcNwIleqdf6aRtqbq4tvhaiNrbt+M0fXCSJT/PRK/fcsMrPpIUNsIWx25L
/xtKZZFXpmSmsGuEUR0ZvkZz8VMR9JufEoXaChBEY3o85Wcu6XSVzhAlqxj0WuEuPrPE2neF0u87
2yqe3/8u3prtDlYXDOloF9Tj6A6zZ1Ua9jSEBqpoBQ2iUkShgaIJscxcHeilmm5wL0WHPC36fQTz
Yty+/wl+UB/+6lpbFxyxkU2ne6DISCheT4eOJKe+djAK88YuD6Tdyq1D//O9E6f5punlEtS9sC57
dWlCq6iRcfMNh+0w5JRSEDi9/3Hempy0mnGJs4FFmMcoHgT8cVTrlJiXKSkPpRTydlQxVyiJ9TVv
Yoca09yemJtvjQnygdgXSCyn1dExNRWquihTLEKcQVlgSn1cS1HCuc2kO+Y+xTuyCWVkOidOjjfH
pVnASqpElnDcEU2jCr4kpNloXm7Y1A9EtYJjB/qQUk1JsM0qarLN8tY88ZW/OS5ww3WXw8h9/I3X
IpnTwapEqOqFsXey3LaRFYvsEOH63oy11CiKYCY7se+sr/F4orG0OMIAYgNwXNfCX4LiCXnvoBs4
PQBmjg9pOvcbfbCth/cn0BsrisY+2MZZwPAijzkCaEkLS3hLH9pdnYUe1KEzbAGIKPr4O7blMej1
WQ8IDQx4/oNx9v7ob7xa3JoqDTxNDdXecdxBnCC7XEuYSkVmHzIb1bxLT6YdEWofikqHH9D2p4A5
b2xaDEo2hahgdbEfzV9OMkizHmfWMFBDhpzC6SxJqudOlAaONY2/vkZBHenrIU3XZfX4jHT7Fbhs
uyI0C6kcervvbhOUvfVWxRuZBmoh4q30HHnz6++Wmz8hHS9WpxXz6/kjcExYqOlFqAyL2MlaK/fC
atQQl617o6NXxyDYydv/xaAm6Q0dNMoaO78etCn7VC0sTmY7T+rDbJL37lxLeY6bZt6plX5FY12Z
n1gpb4QDhAFMYZ33qEPgfz2ojDLHLsxIhHVU9iS5jeFe0GOz4HzosKC+/4RvBOk0tsBNzaxlsONL
/yhQEA7jRMAl8RYb2MfOrWkx7hXqmL7AvR0YMLq3Il+6T++P/FPzUY4eCqF0kF3BWWvL29fPqVYL
R7z00BORKaA+IdurliLkdwwYcps0Bu1Rjaaznt0mavCuo1FGzKHo6nlB4+8HqjEIEvWpSjaomvAL
vP/p3lpVnMssLJKUXCKOvgRrnFSFnZtz0UWs5tIrHfNQbF9SGVf9KB5/lez342WQuyYDS0xGr4zX
L0Mmrua0LVeWZCBnbQnoBTrJyV2qC/3XD4CVD4xu1FrpxcfNcKgVGX2CHyyM0JjvCHkfK1b5jg2G
u4vXWdeeXubhr79OGuLCvQOhT/+do4WEpa22EXEPoVXW5Aq0arie0kqGXoSwxKTX29374721E8PY
cz2DYM6lC9Tr1+lWKn03ZTWGoxmp+zkZNDz0vXjA/ajBni6jK7uu81N5g7cmDSBT+riAvFypia9H
HdPEm2I8BWE1WEZgey3KsiJVNggDlRVJYJz4Jt/YKQwUwqbB90kzkOPxGpcdmLLzFFoyzi8bK+0+
dropd+TT8s/vv9A3Ho1MOSg4no+Ur73+/C/Ht7WQ61yWbKIMifzScVsHG7GNAVEZEH+Dil9OhGVv
DGjisuYQp9a3sv1eD1jVJg4UzBJh3sbRtrKnl9JM9T2t0hroR3VzYoK+8SrBacL1pcILU+L4WkQh
faDuq05hz6YVouzLd+gaTNTl9il4+A+q21EotMZBdEAD80U2+WjjsxOkY3Y6z6HIErm3DKgFbaoM
t9mQaRt7Ej3XT7W6SYdePe8b/DVW7y3X6jTEX1JI2F9xdZsQDoxuP64NWRzDiu7jqBuuXC5958yH
bF9hYtnHcS5O4cneujDgU+CSStLR+rnJ1aIZtNBE/xZaXV8jEYowYln6bB1oUVd9rFFyEMXKOf7k
cR6f1W0KdwSpkPIijDrFFAIQoN+8PzffOMOoBlAm04h1HApYr6eKqtSAUTumimYLBbFR6a70pREq
C4quRjPz/aJ4PebK2jhxgXtrZHLzJLKpRUAqOt5mrIF+8Ek8h5nqfKPhhEnAvogrHOVWqAm9+Gj3
Y+pPvTeciDTfmK6UQKgrcWVjuur660eOcX9VotHmECh6grzMzn16BBqh1Y6n2nC/sZVC2V7HIRcO
3+ToGQ1RxAbH4QyzIVrF+eZU7lDqzNRwZ8SNcun2TquPJx7wjeW/7jS0oCAwUPXjHLrUrKHLa4zt
jYRwoqKIRasNrmO/THPFDgDaownen0Y/vVNmMwGmtdYmSOcd31Ao/dfa7A6S1Zf2V72WVDu9Nqcd
UspfrQvqDMWEhVBBFOP+1I+uyYrRzhw4GKvo8hzvXerno4vOiIz2iUDmraeCNGXwDbpAa45P+0pr
ZObaigyxApOhLztzCCxEKwkypakI33+F6zH+amcDIkhiEko6CVaEt0cr0cUmgxIWbEKKXPoKBTal
/mWpAbC8P84bD8Xew4VH5/3xP+/19NdioAdxa8iwGOEgmHi+8L/Q5zf26vbp/aF+mv4rF9EmNGbH
5urxg235l4PPzj0QBGvCHNtquxdD34Q97sqNGBS5JfUtP6paMW3fH/St5yM9Z6w4WW4Cx82wEhh5
mFU1REfI1+Bm6OldJcnZOQJx7P9mKIMWBOvDESu9fpU2vjcN1eKqbxJ0qbV6VEvw55DEe84f9bj/
ep7/T/xS3/wxEfp//Df//Vw3EsRXIo7+8x+X6XNX9/V38d/rr/3rn73+pX9cNy/VveheXsTlU3P8
L1/9In//n+NvnsTTq//AAoEv6HZ46eTdS49z58cgfNL1X/5Pf/i3lx9/Bdj6y99/e66HSqx/LU7r
6rd//ujs299/I+L7y1tf//4/f3j1VPJ7j08ifX6q/hbweX76tZenXvz9N03/ndorfcLWrmQmzg82
xOnlz5/8IEev561jr/maqu5E8vffTO138IzcnfjybCqpa/zX18O/fsSK599zcQCu6f7259O/+p7+
/b39DYLQTZ1WoucPr7edv6xrcPHUS5CMrre1tUy17tZ/WQQC6kg8YZH1PTXBf3KbmreReIoQ3VLv
66u9VHfOfK9i8fb212g/77z0musSzdF1WpXSxrBsttyeUH23SJw/VO2j0Txa8iGZHtTlKmlvBlp7
ZDsPAWA27+wIvNytXT+7zlU80wHuztLuf7z/X5qKH+qS/x/Prlez8j/O1v8X5+Carv6vP7/ln+bg
ZV2Jl+oFhfKrGbj+0h8zUFd/N37EvpxIdCRA7vCvGej+Dm4YjCC3N+rMYOT+PQWN34lC1qZobFJ0
AFnXwb+nIF5Yssukn8jGrYfcnx/ufzAF/wDHvZqDFLjX3ZCLFSUicLWv56BiKbo1GEUeFNiN8WLV
nUpznVGYvQ8ODFjKLJr5i8meoIfDKHWgRtlY2D5uXhHv0bNnNsHE3Idj2ehqiMbBvsCE1i9hRvOS
FFOJVD+Y+pJrq4HG+ZbDM0AhVILwvrB0sElTYZXlptULhM/C7F4cc9bnHVZV1CdSWBvXWZEPQ5QU
eJfiabw2KxPg5ywjTKimlskH+hKRPAAyAWkMY0WycwfT3XKxggdmTo3xUJbK2EL0GOiRoHLdynw5
d18IhuxL04ixgtS90z8YqEJgufAGlADjb6SBIqvJXRd4t33uHSWuO81qGh/XhrrPDMWgPZ1pvtht
gaVZM7v63ETplSEUqlM4FG7qfkb7XiPHNQTmShJQDl2iJgUn2WRZzQWbVn7uqk0zXFHs1N0doVKy
N7qinPFdUbPckzaPPxSLEZ/jNlhmnHIFnkcHTvlVbi826ipe92elEMBMekMHpDbI+uAAGpbEkXU9
Bxi3mjZsPFiqk96g6slkI4JGLW2aFE76eKO6TWv5tdmOD61iI0xLYkm34NiKICl4UY/CenBQNvsN
xqfv+WCZlzM2kGuE6cZXqxqMYVeWriV8tx48m/ajpdddyrjUzvV0BGY2AT3f49UqNg4AyFuu8e4Q
Vgv0H53eKBi1p8RW/BQd+k1Vz9vWG/C4t3GSX7iKmX5stcZ7tHWhUieMVOPcGQbbBFTkKTxLIRQJ
h9K7c3KleGSCF4k/ADueQ1cB1BUqEfw2gMRW420EeI7uis5r3Q0K7eWgN4sLgTmtx2FjMvncM8Vp
tMeSYjbT39LgsUyTHYex1bZZCMY5RlGjxE+qHQ3ZRukn7cG0lfEpJStDo8sZecYWggvoknw0hY0l
IsYy3EgPaxS3me4z9ZDC9BcxzJdxrvRJEFd0TQVWm4u7PBbR5ZStFszYM3EeVHQtnwL40cVZWUH8
CFInsz0f0AiQAMUd8pveg4QVwGqrMHmoTW0G7pI4GVb7zpwD8iUUyhOlZwRLYSvxcfbZV26l4IvW
WlPgBBtrJWzgY3XAXtT0JdGXpD5bsLVfekpPvpIdaO/ooDV9uxZViahQduV5jU/zrK+dsgUVDCUy
8KrYqAJNxXEPI8S4lNGkbmhRot9ye1NNKj3coX2JPYYGJUmv3papqlZnjaHMF6WRAalOKtVKA72l
cP5BlA76eXZRJGC/fjb9x4Pn1fH0/12YtGp2/vMRdf/SfU0Jz/8IuX7EVesv/PN4Mn5Xkb+y9jzK
GRTKifn/GSC5v7v0niBA52coEbkL/xkg2b+vN1ciaH5A4tEhzv7zdNJ/R+iKJB19Jj2k1njrF04n
8uVHVx8y9jpKZ/DB6NrI7hxnHLGfp54TcwDYsCDP0yRXQqAE1rnixPWTUWvDR537Fl5h/IZCzl+w
OkK71nEZun0UXaQT8p+opWGHl6XuWZHI5GOSLcvWGhbzQkBlKPFQOg6q/7oHXhZVycFyvOoGJjQ4
17pPv0+xqd4qoNHOKLEpV1aUd3cs//ZKy7iA5ek03MBSFZezPTSP/UKbIaCiWThZg7XRZ0cJcR/2
YefpykMmWnMDWzQ+E5rERwCXCgKuOre3cBbNe7Nrlp2h5NnX2nGpOSXphKBnqfZzU4rbSU7LYRbg
8WeR6BeUthewpEu5tWw2y7qfLnVLvYl1LYxn567QKFMtunbPpukGRCYwT+lOxGswoifPTXBz1Fo4
A1/wzVQmAWzubxGu+mqK6RGJ6gXb1XmHoRV5ithmGkcgvoVz3Siu7fhhIrMMK7HbJ7E13aB9KFGK
0tTUV+Np+lh1o7yoYMfy6Qfx4k6NuUsxtu+1RTf8gjjBVwHTf6Wtu3pvDmV7pkjzQ71U0+c88oyg
jE1lh21rA/vmKkOwusMwhkm3rBE1g15+mCru+I492HunVsYPcYolvbMb6nS6WkznSTvZgcj74VEY
WImCKSHhEXO6X3tD8gwMMwTBWfslIb5fRBjIFNeATOOI6HlIxmS3EjZuDaPx/Aoz764BqbhpGvPa
gmC40Wtx4/TikzIqWLxaI5gkulF1Ns8qoFwIWjeTlQxX7QB9p2HLljMGxXz46hjpHf2E0nDO80sV
OOu5KzM1EOWSbMGn1WFtLQdgi4eWZngKe2XRdF8TvQMtNsR5WJXjw6i7mIr7eEguMD0p2Ifahg/R
a92A38WuNw7kBFLIwyOUlfygJTC1Ipe3A7UBu4tdtkEqS2OrjvjX4gyAblqFU/tNb12Set6CyU2P
5zOnPY8wEwcxBY2wnWtlRxKQWs3C602i6LweYFpXY37ZYU2mtOFmG7t3d25mmGto5D5rhDjbujUx
FveJ425GTRtu5GTS8i/e2S4idelI/JMUwy2MvkEGtgEPd6ia47bAz2QI+gdUC02t2nreY79s4f55
L12nnSlkkgInEwfNymZ/NqTmx8KZL5MRHCOsmC0AnDgcp+ww6jBeFsKVTWMkYziZ+cFoUu18LFos
J4q6tTqtB2FZGWdpYxhXfd1c9aNr3s6EU37utM+90j0441Rf4/m4rXQ1DbD95r6Eucg7N5fQcZSn
uenyi95Os7tOzQbIlfQ0cMw60AGggGm2iZQdewVumXXnsxC6p0WY9qFLYFLkUnVwMSnBygi7FoIn
arLks16UKuQVbXockIlv4eoO94NuXQoXIlKWgKNtqnOnh3FWGd+zMj3rzCS9tOPZfMwp/m2a4lrQ
l3rjSpQPnWsmG2OanisESn7cqsajNZd0h+jc9OC1ytZIodMIU/nktam6rbp82ahdgpG+29girXeV
RLWisZqA54C4AgjSPJqSEz+ru+ciyW4hDw03aW9C0zIvcTKeEfY/1o5e+imtPzYkFO+jJP1WSefJ
galjjUVzBZhgBZkVxcr83SdFmp2DlsJWP9jdmQJc7LFVSiibrgFg11GAlCyts42AXD0bo9ddpKuB
fJqL5XuX1fmmMooJvJcdo+hx+h10RLa7XlUlVtUswpRjKuekdYstxve1m1HBegJJE5h6texw+WKk
Q4+ynROP3dCLEjzribMrKYXCPY7tUC2Nr8tk2n4xRXrQmNW8iylTHSQB3MEDynYnHUf/kkJ+xXKf
CO1qtMvuuv+/7J3HsuRIeqVfZR5g0AYttgGEVlerDeyqhHbAATjU0/OLIptktxlp1rtZzK6qrDLz
ZgTg/otzvhNnBxgJ0AVkg9epDLINgOdzWcx4nX1hkS3gpj9EwLs7YwjytwQj3sXDWfcbFJXzO/G1
HYoluGdSRnXnj9OXAz75c24KIMZODK+5XLyoTMwokQmuHNzDg3SMfesn5WPlZT99b3iRXUsLjKsh
Xup+GR4asypfupmgDric+7TVixWWW3GvQXnJwjkPYMnli/umTUC+RFCtb+3f7InnuLLraMwXzQIO
Fl9AaH6PKXisLusrgqHwlQM8S1LebWl+NmnWNaHSzO4l81MYcuRgw3jMrMTaTEXpZStTSPkgFsy4
YTeWmr/tZs3e+9qkveNvFCfKDxgIRSO8J5udsbPKRKPePU0zd/RG4q7H0rwHI0MqbF1rUWfn4K8J
2jXFykqG9mTl3Q13HbfmcyO4pIYMQRbJUWr4UtiqfShCQ7wzCtm8IA51nmz4N01YNCnAng42cbDr
61j7BMepHgbTbB81yxcPZpN2j5Qi/ooVuRuWrgLIUyXxirxKrNI6h1YdONMVj9NyBpGuDmlRNlsn
Xorn2jZeWNzwiKmqPhI2YR0ywP2ffB4pF7Ar698Z4hZrnlT9Sfif5qjMOuvZY+0zrPLE5ISEmXaD
7Vh3hdjCOoHh14nhAWHuWvro/hlXZ1ESB495PkB50C8wEx+AeHIT13Gobj2KCspndy7jP1k7upvZ
0nZdN29L58f3RaQBy+ztISqy5Us3N0PswZVJMztfFUE8X7Oyjk9+ofpwyMe9bQyf/oDrflVxUIRm
pjVft3LxaNEJ3lXshRkeLDFZeqmHEEvVn6ALQDMkqrk9vmcHDgmCllU+ZtxfQU9M5ZI4z7ahYCmP
o3XWocvf68WUbAQ2QVLKFtgEXnc/5Ib73PI6VRz+k3wkJtBc+7kd3DHX7T6zVjk4ubhmYKLLtVrA
hVZ57u9Tx615BKn+kr5pN30wur+u133Npbc8l1KNfDhVu210Zf84swOMAyoENyjZNAoe4n0njaOD
c+wRFKS3yWJJROHkbsd6UVsvNb68XH+h1VcREFNxqQEb7pJccqrX8DnKONvpeD+Asvw4mjglPiyV
2OOUDAQoHdPWXzK+43Yl6PmPXELid0CXDx8QMfJiAqnUQY9ZqxyA8o/sik9Ynu0VxOcapK1zwhov
HpyGWEYbhsQdGHPzXbbDcBTaUD9DKLSuIxlnO7eEx9fhAgubcbK3tND59yCCeD10jA+WwrKeR0xq
lAJC+n+sqrR4VR3pbs2GcrauQUeTmZEa5aq4UaeSg16oOhLV1hmhbmLu21Wxi0NCA36YoIA9QEdq
d1MHsCtglnDVfVBAa8IlmjXwAS0yEmC1DjfsXpjZvVpm79Wx0uAyLjBDpVNDMs4Go37GMtjVYQ2u
QV856Rw0HOOZpa3tGnsEHBmHkaiWf4xzsbM0JvpG/MiAKfMXCUGDtXCU9Ivcqhy6KIRcP96zKzL+
FHbX7RpM4F4GL6pNMusIklZCbc3mXZHO1b5tG7UHfWm+St8AsEchDOfDrIMydDK30FeV7PyVDyhr
rby2nEN6o26FXC4+JQqyH+V9ngRrk+CAA405S2ibELIYQ7dX8JbaGsWZOQNq+Os5z+q5+WinjMbc
wUKaifpt7EuSw0iHHKuIBz+JdB2aCVWUkYZ8yjidOxEfK140YgaKFlAT9acFhQ7I3Nocx6CCix5o
T0GrzQszDg+uij7Dt8+RJeyaTsJALIFZM+xa1OvYSjzsYFer0Hbb2Vl5mdKfRFKYJn9QNoAhyEvL
iMpRj/ngdP/FAD+xTtMauFZjeU8zvP3b1CkpHqbcqraaH3vAApYaKANR06vZ1Sy++Yp1SIO3upkz
CeSK0cJTOYKQcq28unL+J5scqPe661scRWWVXWNNZsy6nfbTzCdeaC0v6j+m1i2fBajZVZ+4I74x
+TQwvgOJFrRjCF7l4qEtg/KUG6gTAa5ftHQHhts9VQ53klXAYrNb1R5yAYjapA3gYKKp4wKxQyTE
yXosE/uDT0ftYcy5EdkoLspdDfAxhKtT3Kl3BFVOVPq9VoSBypydA1Blr6qYI0/orrjOCnkFShl8
301ys7oh9qihphAYYngH2bvLFv+ZHvltrR1HDQ6dNrrLRnW+foy5+dZV3EK5z1O5yx37hpYE9RI2
nqreurlx9nnjA7r28ScurjFHjVfNO/4TF6re0rRsu7EwXt1xWIqIhvVBl8EXVCJQs6DfgmGcV/0t
yELrJSAoZmI0X5K2KJ10jp7enq8gBiDF15D92Glp5CYhX35cUuthbO2D3+Hy6l3jjobhQwU/1pTs
zbzbDmoM9lmVUePCkAIB+1DT8a0GawwOsKU8whXsbM/zUYR9P/Zv/KDv8SDg5vf1qzaShASCrP90
C/t3zNPjgBmJFAKok9WyCXzrPMnpBs6BedF56R/L4Y3Q9MYNbWXSMAQDiXd59Tr5jXeabPUSQFFb
FwoEWlDFZ8j+KqS9Ly+tBVTLSEp/t8AwiAldSp0zUU/equHfROFMz/1cy1XsMwWtEURE+uTFVIdk
AgiI3xpVb7fk1slWYpsJQxwZY4dWW2ymRTiPLSzXjRbXy1YapD3Gqf/GQVjsxqz4sF2B6x3Yjc9f
OjO0Fx2oyroBQLPlq6+j2OycXR8XT+NAh8jRllFeBD29Ag39CjG1eKjjWJsQ7McjSEYTrl0SQAhd
S33wQlh/cWTckLr8QrleiG0h+/gbwkkfpYS1pSuRKwigTXwnPYa3hfRerEwEoOKcOIfQlauvfDD0
0DF6kDi8OmurmchdYfI+mJN28bwheDADVgZhG/tnSWPkq/6cFVV5dZjaHC2ZuRsJWGLj9vbacVoQ
Gh5piJNFd2R18zkGSbIKHApM2V8CGXznyicDDHXZqoKVOmnmESKEGZGkFESzL5+Voz22Wt0yKbyh
qIzuve/dcUdTyfPq8HVgsoQTOLjEvtiJz9+QC2lMLjHu08PgzMvVmMqPxdaBP1qDt+th7K5oXnSs
2awvZHYxtZasePplr+H3MP1sizA4XRlz24QMV8x1nlSojo2ocWYKHrSfFCD86UNnfGY9U04SFz9y
mJJrMYK2Xqw2agYVE0UWizXfnkVFzAzYH5AV+74sVnW53IMwf4RQvZewk4BuzEFk5Q6HsG00GyOx
icKoVrEWPxbml2aOwxbt4bzppjb7gj2lVoy5UG56H143HHvKdQl5Yju2XMZ1YTxyV3RXVarmUEHh
CtHW0mON9jGOzWV/g8mZbpwgXIg3Q9vfSRFAbIR0NgbzDvwkW5XRXbWGwYGTCLFPmffh34CjbaDf
vW9dO9uWMPo3IK3nyM27V/To6toVQmfb4r8FNqeKqPNtEROagtXvXFCP75qYgfa8gLy3qu55rPKN
1eanump/GoRIa70G/5Lw99oCZ1wOosNqbcDqrDrvqY8dCNowRDacMP1WgC+5wLQxw8XRwOLIbk+L
DnDWqwHQ2G0Slnbibmpw2MD7+nmtKvM+aDOPs1QzvmjfvqBVFBTzlblvSGRfmR0JdDKOsUQ4IbS0
AXwgXIckSSESDPoE+tJxwhQKcahxPYP30veGyz/UgPmP+I2uRWMgKU7YoRCwsoYemMAKcvVzg9uB
rW3+PMXWRe8SfedDmeTNY8QTDC0tvTtP0UIszXemF6Q9tHnvfOImCsIiFY+NOX32lotthwXLqhCw
5ZNkgdl9CzSAOrHP2r7d4++HTybigAmF9mC6kqz5gHbTtYGUWMkuKZnoEcOcRTlG+Xae5O4mLGHd
o78bXDxXu/LPOoV1MMwRplcZFnpxHIV4Va2R7zRXzzau02Ynw694bDAhcqJczJjopttzInbAqrku
qjjYzr1/T+Ghr10F0nSwFGwHj42LDA4QPzhGahpMxQsK2Ff9SSnKfsmo/Qal64KrmdmRQWsE3QN+
u9b9+SqltZM+Lyf1FPlISmhRGvQP0FXgjqsuhFreP1Q9q7OsfEPIIveLWVWsHNjvtcZJ15p7V7jb
1tLcPz5gHTuLt0WzvLcj5QQxDhRxlW2FCwMLNp9Zu9Vc+613zOQjCIaE0KE4tMzy1AzpNxE3bMUs
PjePkuzNqPjgCYEK3dIJQasO9/WUH82+20CmbOFHOyrsJ5j7dhY26VRGiSfEk11U6XaypyMKWp+L
Yx43y2x94s06VHF/MuIPj8jlFTi837KqM7aKPIH2wLCyJ7utbajRMTr1R0e5XtT6VnFcUvd+Gvi6
grFdxyRFrJcK+E6/LOvUa7hqi5xF4iLWZrzJ3Oopc4O9UbDyqwnOAAycs9vEzk1Pbwaz9eym1h+I
AcYpnQ2gSilody112xO+Ou3kdx9QkN80uye4Nbcip5U/gIaGTdP1BGfSC67NJa8ieCUBkLRRfHHP
ImF0inC0kFgWYnqfFvahKTmwUSt/W9tEaDhdGEKvvKL8Vt30RroTIACXHZ5bpdYub5P8nI3pcjKk
6TwtCYc7gnqeFvtVU/lnbQ7WLhjOqlrUTjbJd4Fucj1LfSKaqJuI+JzKDfNvyhbIUt5wMjL9iJVb
0kWDVSyAoy6Ne6kq95yiVwvSYuHTa9IwGM1lg1lcf8/YNfiTyTKyibudNVfhpP0SVNnx/MvpDrXH
ejTarVn8mZcXpb/jkI8y7saFmK0Iptrv7IiN36BsanqR37lLV0YKMPrK7auBEVZKKEWp7RPNBSi1
nDxOcxhdALkE/LGfVJluVAlLP3igyu8ZZ1oRHFrA53pbMsLXxIFyND7BZGOjKh5hZV96zR23gymz
M9bPJmy66XmMqdAhZoKW4+xXGkrqiW0hK4M30652agF/VS9aerRBdZ35+KeNppxdrGx+0DoVTy1E
24iPSr0p7c0Jho05T5hzPAKerArIehXn0Wwb7aNdMUwjKO+QGMu+4E2E8J9/u9Bt4yI5Eg0TKjX8
iLi+oDePN7RHIMQ69IFygP6sH7U62ZZBwieGo7kyGwYc0NJKogpyLMe2ni4Hd3Fg4WSltVk8faum
2Dimk6PWtdHYr3+5zkA8Q9ca2ad2adeuagh3Z/xw/m6CMruhnSoptJvu3hxybZ+xMUD6VmK5mdye
q9u3fztYYzPTFWOavlFzJxuvsaf3gpedBoR4rPFxTpydm/EQ1pg7tmCa9waYgJ4b1wERmHnvTUGY
VMuvVK46JGM6nxc2RRvon+gm4KNnXqjPTFQYi5vUvzzv6k55Fo6f/LFV+RK14PI+CGI85rHG7Gt8
UDeo3o0LzgyvexZUTdlM3UyqzBCSbuAdJgwokfBbxv2Z9z2Vthu6lBIzFuct4fXOsXW5qRiCtUd7
FutkVDOLXgYI0uNFCKR9lAxmLW69rAZj5i2uzs2IgDxsHQE81l1MMtbU4NXAWNmdn6elbY+FPizM
TUYOlYHpHJ6O7syA9E/dAG7WYsnBSwCQt146o7v2ZOisy1TTVrPNNYlYJtnNft9GFGsk/WnWrtcq
uSPmJSOo0qDuwd48RlM69iucaMG5k4Ni5Z8HvNfCSTlZc7K2pZF7z97EPT0quBs15dR+YH8OeVe6
aRpVnhLn2CCbacUdlKx1LKnbfKZ1NiT4Ov644C5n9v6l6bKmuvNBN+o1WitPjsz4l1r/tGt10irC
EshN2Aedlb6aTm9GxBNY22GSajOAeN6bUxCH8cQfMRvDY8+9/MuXK9eD8MG+ef6QECiW669a2ek/
8JvhPUPDS39r6IN0k0zEfKWacOGD/HY6Wz+lpad/ttnibl3Rj2+1N03EPXleWNbktvcFIOTUZbgv
s9BhHJpZ71i+jDMjIWebtxSaioPwGgcZFOY+JpIhEPdpZ7pfg97JFtFJMEVOoBFHp6z0pc9rBzx0
PiwXIaviXPZYt42pk7csi+w8j6p5Ux4ZRKNWxRumUx1VbdlHVhebZIS0bQTz6zOR7R0hXh2IcWZJ
nSO1PVmm3oUHQm1g1mXk3Bh6/UjZ1xxVVjnvJqm84NydZHwhdDI/qMo2mDPF9nVG1JIwixz1Q1Av
NqlyxvI45dQjbmmQiViJfuaqNZOrV1IPl6QfbvvS91ea1/qvoz21P4PTqaiK/XoDhnRej62+bIYl
twlsh9qdjUtUIV55ICar3ptm070J05lPkE3qW4pw/NOajE6YAYnEcJkjtjZPdSV+Ro9Btp15MFyX
7rnXDJ3jRkuWHwXHcqVB2d0yKrWO9fQC1lr79KY+pjNy+51Z6eq+S+wEFi6JyuRDl1sC4vLQ7YL2
2MXdxBVGcVF04+3lkTNSrWoKu4G6iBpPmvFdFg/jTscQezQSrGUzOS9UCF753fABHBbB6pURA/FX
3lD37CeL4qGlw1//X5sXua18prdLPhCNNwTiGC8dUWnTkqwtkjUjguFTjhi7vfvX5Rj/q9DiHyQZ
/6Nw4/9BxSCEOwPJ6P8syMD536f/5/z5/ftTi39UZvzHr/0vbQZaZdSrZBRgk7zpsf9dm4GoEE3g
zT9wY7bgx+LP+7s4w/wbbDjEqw7mDVQaN+P138UZ+t+w4UDMQrth4QJ3/hVtxr8zVP67chBkE7gD
xLAsg2n8/tnxrM+uNKneStIR6sFnuJ0ap3w2f7PmgobsLU8QPuUUVlzQH0bXvKWptnfd0f1cYDlu
Rdr+kEJIH+CrOzhN9HWd69Q7C0w4ly1SvuDdSjRzQ/Dw1o+Ne4PAJMuRd+AQ3hqHdXw99ukfR9BG
c+lRXbSrzOE+n7pLXf4BhLKCatrF61IPssce/AUhx5wi+24uqscidQrCFpEskboSUmasAuRtD7Uk
4rJj5uBjxnDzK5TMKDCmnmDD2tzMvracU27Zc1YJRg02rUeqo7/qxXNZt0RzLOee7b4BtHfLlJGV
lUZokwirjDWHqoW1nj1I/RMx6leHifXZS8DUYqauAi7tPt6rtnzuEyvYdrYZQu/8tno+wLhtWXNX
Cfz4Wv4GAROHW9QpN3eoGX1z6qU60d7/pJnxI31t1zhIJXO9evUGfc3bbTyhirQ2KiG1ehT2o2Ww
UVWKW7dqtU05ja8tOoY5WZ5k0fxaqTacWD88FbX3vlTewanYwFi5+SOIcsgNK42mWbsXWXysRUAw
YJuQWEFEJsCiMrgwQ7ejPhZ06MTjjM1v3OpR1/yp9XaT9V73WxmaHskY4v/SyfPCLzbKKn3CrOau
LLvT155yzFXfysiZTPHjEZKzcsfce0jN8iltH0BGU1aUMaVWJhlrTRAey6B78kzrsy+pG+2cSTC6
iLzlR62MnpEhMh/ilhYCZnwCybSsvXSt2V89ZvERIQXDNquoxGLDbfhREzc0VbJL29Jl2lqsrbr3
Ql9CzGC4GoRYl43tNKI8nHDKr5D8wiljQ7nSBCpJXSqGg2P6MWc80cx5yxU0wztu4zVbPP+o+ZrP
xAtVB3/htWEuJgZYvectqOyoqoGe1k31laHEG42lw5fXkknsXzymVwpB5Mowh+0sHeYTCux4TuSX
OxE2lbnEVVR4xhTNhm7WKIiEH9k90IX2xt0cqhbotknI1rvpd+9eqtXZilIWKayZtGobT/dpDZuh
Y4RTWgyc6PisTh3n2NrymEetLs2QTJUnzCkz70cpv1jboW2oFzdKHM1+18g/4l/t9SS1R+YRQ78K
NDWZq6DAANGwmQ01rbpzyAdO43eg/je088EXm3x5VYUZBWmKbbWicFZm1GleenHS5b4DeL8jOj6+
5u0O2gNyQ7XsZ5Gt9aBF9FPVv1prl86K72PtsXLGsfOReDqCnD4yHBISsuzdIXEZ8jvtOl8K0wK9
sNcsP8itMillgOruQPI2O8fxxjuL2nlbTw35ep0st9ZgPLIMXoOCX01pigHQ1dd66/2xF+sMxTm5
EJ7x6cyxd0kbSHZ0Mn6R2Eww+a3dBGTvmGzgWmJGQrRgWjs91xkFVlQYapG46nJkPDdT5qkrxpjt
A69YMAUg/iySCGAbDqP6lugklK0Vm6Z1tthfa0ID+X7qCoCsMJtvUjWsyFddD7Tod2izg0rTu5Qf
A4A/SZUMjoI+Fey+yzAxB/2KIjyyDe0YE1vR32Y9gQLH2vLKJII1hWZstWD6MCRLPt9cpnRl+T39
tORZgXVF9WMVod2Nr9CzT/ko0Q4txIbMCz1HzKxuSkHbI4Nb8vmBQQ5fK9mDriD7kP+aHUVtbqEX
j8Q/daicCmYJrGioC8cIzffyoReINSzvY66q46Qn2YVctHztORUxnyDEjcyLnH46JRAKQsxJ30FC
roBdM5s2Vj7yCi1NqwgYJjnstbNL+g7HJx2VhVQubNTwpMfDapQkRbsfSWMQoYD++ey55CBpb1MK
uD6dlp1ksp7q3acv/W0vh6fJYL49T68EwQ70C9P7rIYzo3VENgQKZYkEqq0F58Qb0XLbQjswpYmW
7KZRGoSIegk72CHW5xuVhcZUlYFSW42f2YJgwg+We48lfOQZAx2I8ccYrP4YS2FGyGi+u2myiFJ4
GZM5P1usCT8yAJ4bN3dfhesYK1LG7tzhSSMs+aAQMjOsn7ND3LDFWMj0uAMhTx8O9kzPgiSag0Ts
pwCAepnSzGvsJoXNVei68soqjN/tC9QHq4GkevcCRoue986qg7FzxijfX9Z9rw9BaHYeYoHskhnN
naF1R4Z2f5JGgol0B5rKwD5kAHboIoEr00DYIRP17yZjoZiRRhrCYHlOvN7YkpP1PbPl2wQ3AaR+
k0ImBDuu1F/6SKNHQ1jcRJNW3GjP5U1ISaartq4bttG542VrwvuSMIDn/8KUvz/DdFV3jq4NqyWr
CEy+iTWnNNcuROw4+3pAfpyMfvonvsk7e3cWd/IvzWcKHWgbBL33lhoTATruTR5qdN2yqW6S0cZ0
vH1wk5HKZbG+gpu0tOQaoaQo0K+gO0VXx6LgJkX1PKFeEx95ais1+yAtluvSoO3vbiX3dCu+/VsZ
nkDDmZjIU5x3Zl4+FEtsXn1Nyxjn+1FuijlEYensVNY3G2IUW5I007r7E/h1QH4jymubMeana+cT
7onOOdhVRUtdteZxseZPLSB8rgiKhDOmkk+Bou3hoODYndh3uvMYSRYk93pC3s6oV0gfp5HY0w47
217OPcz9Xt726qyXz7DZmyPbUpbXjtSvCNmJneOt5lxvWRs4VSYhp7lTKIBeO+rT8acwToiDIYe7
L9e4Gq6VmarrlPsONHhJIi4Dw7a9J9RXw4vdL6sJhRtczJRRTe7a4+VmWyD8DPVIsGTJQaM/ClY5
HIVVnceI7OPMqdeqzNy3fkqma1rIz545bYSRYvwaHdIhqR3rbZ/Mt1mYsEiTKhn/PhDWsBxML5YP
N9bvph8LB+i5iRyUUxEYSKYt2wT/xtFLdZfdxQUJDBKQbmPFEXnlhCF+DsbEoKmvvnG2hNrsRgyQ
jzDdUcKb5V70Q/+clROWjjFy/PEjr8qjNtP6uuW4R6ycX5UitdnrE7R9ScOhhOWbDxaDCLo/wrhN
vAr6qU4Zli+peWj6UazGFj9El0e0jfW9ByXuCLEfVEz3oEBqWfgVgPLx3JbcEguJiNsxL39QeTBg
m7zyeY6Hlw62fWgVFstyAgDYhGA1ESLZgPEjYcAQG8n28aoF9ZlA+R2K7GdZFIrQv0A+TiPAgMG9
D9LjaPISLjDWQ8dh+ymEfrG7FIUNmWOVP93hnA719mzUBXUoyYwyo8bPtJKgP0urnx0iyBImRrY5
75FWEdflbZqSQO9Yyx7GhIUqpgsWjXT4VRa/LEuPhLDBf57PbnUgn5blgKqD+ylBRkK62dYu9LXv
pC+W2xJoi5tu1aBOyVdKzG80FW9c0iCDGqa/vbMzfZL5nODqQWncT3XHo8//+6kJNo9EZ7OqHjt6
3zlq3f6bRfhyUMHTVCQn9t8bBAHdOpi6kakU+eCZA1TkrzU5EosFAXHRvZIDDfeYWrDsgoi+7s5k
ERzptDQkjF1jfzx4vcfcXsbZbzCSvRsH+Vn2t8ulfzFSqZ0svzgLJ1vWpFqicUnOTvcMPL5mqzGc
9b44zfZysBZij5eaKYRZFo+Bg2I46A8EWbCQqEUkMD+Xxsz9qPcMnn5LxeacxIUPJtwZ+8PlaJTa
imqsCUeCrdaqD4gtbNNiU1TsQZgeHOyB2pu7C/TvSvISrxuXjBNCu7kY+C20ieDj1jVCIdxLR4Y7
HphrtyAj9gQ/ZtBvEgIVXouM3Xg7S5bG/3940M83a8Ytxxqj4P82Pjhi9B3+wW74n7/oP+YGxt9u
fo4bOUG3PByCjAD+c26AF8HkP4MsNW608P+aG1h/uzktLP0vK6Lr3JDof58bGMwNPJhqFq4O5oW2
8a8MDgyAHP/se/WwNOpQgGyHwUHwz0iAMo/zanELwQpdtg9Eoi8HTXVkn7ckjzN/KiLiYVOBthIA
lo6muytfPKf5ITX2Y5itg6n6T+roYA02HtEEjjae+8FimouVjK2SxRqM0oXhLxeC2X0m2TRuZo+7
45YH7xNlT2rIeCU5ddlYIn4ZPSK3XGpY0VX3mmFlu9SftXCk55lvoh09Ma6mmu4qfc7CYbip4zTj
7JNQ/9iOh9o3Dswgk0Orpc9T1v+af91dGEMuwpwX+sIhjmLVeSvYE5h20SeuiID4MoJxx7T2IpDv
TV7xhqOG965KjlgVyEGr1N5okOYMhNXFeDRD5TYPJjljW5GXKvLUVO7GpbzQRZv7WCuPnlef0Hwf
PUZK5yxz7hUllVgIMGdUU4czqfUbWeTXXJvLNfvYeI2l/K6C+32wubBVO+/yQXO2gJ/FNsirtV90
W6/2DAQXHfHNCY2t6b70nb5a2iBs6Q9XOR60PKCYnyzrMUmmi2wGDoP6QcfaL1Wzo0WnRmv3cFlC
0Vh7X09Og26t/UydRi6/SaLErRhvkt8B6L95Kgu2U0J6z0FHfEwWWy+zF9QhQwPywFxji0LzGdjc
hp5L22HhF+fZJj0tRymF243FksUPM7L7a5kHe8u2udUyhUjNfSob6qpu2Ys0fqwYqYjKWVbwcMg8
IxtWdEAiHLtd57h3vMqrwlmVKLuKvcY0ALnyTjruOSsJhSvyrcCrGSV2gbCwIDlEJseRbMdQA9y8
0ujEKQOJEjHoQgrR9yuNQNuWgTF182/mx8R1N/F6GQoKbkm7rTJvG+fqe7AZod1qNqObuVBMAiWq
YgsDmv8PWYdu9kgblnSXS/KydKq8Up8/MN5s0cd0m1mJE2K5F60r7ipXXak6o6IbnlBur4gBjTA/
MnGg2DLhBXa5sc0aMkMz9KPRaPtfsqy2k1/YG1eYLDwMgcZ/JJgyJxZq9HTCuPqHaTD3uuWerHra
I1xH0jXTzxQKTVJjW/mG5+clFt6FEpHeSLkPhk+MezHWJy2TyVq0cldMVhPGdMHzUpD78Vedq4Ko
6tmd52a1buzksREkDDX12pvj1xGlyC12/AvmzapZ0m/b1F5mIeTBIsNnHuzvxfM+264/JiareR1n
Jdr1JzBfLJHd7JFZ4n7yjJPFGN9CNUFo2s78a0w+37w62TZ3jWsrmi0BFPeBRh3mz8EJRspzSkpn
Is01gJtHSdBkw7idUhKLZrsyb3P4wBVPJkEEq7gwNlCjti7hWcQ3Ba8WgaIK95LdxZ/LbXq/WPK+
RdfVxP25b5rdktfElRN4QUG0M/LhprVnxdrUP15f7nP/xyy5evWufhwNSuQYpSkFYxK1rRo2vuCQ
uMmwndsCgfxkwc7VxtffDnvP9qpNM71YenKMbynXZI2HTsszZQrziX8hM5WcyLkjb3Ux33lEY5pw
k2w7u1rnEi+wwYEjNe1Az7KJkTxcZW6Ivds6G7dWT5L1BnKZ62CwTW4ngIg1KpFe76soBo22HQMq
zKVJn31tpGLOQlkEr9QBEVn15wFPaeQP2a46jkUUuC+BeE79Z+rGJZzZYDVGyv5ttO6HrOfwX6gl
6NaryXwp2nbbB3HU+fN3Ta3d22hmgxk0UNYF+a5j6bM2EGf2CaaiKbvo+US6IlmOoZW5R8v1zhXT
uRqFZmjx6iI6XyK4fc+OJ+4859+YO7Mlt40tXb9KvwA6ACQSCdySIFmsSVWSSir5BqHBxjzPuO8n
Oy92Pmj32aeIYpNhX/WFt2OHbSWRw8qVa/0Dh42uN6cEfP9m8lsbHJA4yq77FimJuyne7yb0NWE/
mVb3tVtaSL6glITIuIv2C2Etsx7DCW+bcu5/NYUoDxiAiw3u8c/d2P+RLY2oAZ8q1s95qYf82S2B
dU8+HWJbZt8HsMzordTPRaXvs5makCkJuWrqvw4d/6/BVRnTvyIi9XR53uQUhKAPDHr+RCgYN8z1
V3vphfVj+KWx8h92YN+7OcZjlvkUZOkr4fxY+zqWrC7mXt3SP+++6HV3gwGcvvW7+kjiyGmmk0Sm
be7Tkt4udwe5qg2YqxJ9QYN6vOXl9kOzNcg7Ie/8WQ2wjdqHyXR+pj04DqpVlHtq8SW3M+WFdop7
U1x+GAeLm2nxqArcvwYUE/eTmXVEeQNr2zwKdkgz9vdFFfwxDvqrE6e3uK0e6oJ+NpcbBBVX/YTT
fld05YdIwCnG+rmkeQ5q2SUybFSQf82NuNrbQfQUielLpmt/9kZI8XFoj9ZkfGwnO4IiqG58Vz0P
KnmwoPFlafWdovBHcwbx6oAkQyEBRhhshLYZ7yDcRBsnUTfFAH1aW7qbOEbctIqqcAeHfqD2gTme
+UvF5hPL+ULgqu+TpLxJBAl57zugLcruoxrKngXSZ447IQPTy23RjX+OgfGp9eNi22oLcK985OpI
NmkJUH7y9V1NAzBrG7Jvs9hH2vScYma0GRqn2ltF8mQ41m1WOs9RkWDjOndIiPRUCWeLzm80BD+a
EdOw3tU+CCv52ZgOXsh+sJnyOX4go0kINgZr6Cp6ojLetnMDSnxAzCjE5quMio9Rmb0agqccrfWb
vs8RNcAPe4fkwM4xeiAypF1td2+mKZ2P5i/NFTfFXKUb3F4Qhh93Wu3c9cjtHrMy42wN+sGy+t4T
gUGJ2uyMh6j8ZtOhRqt3G9GxnpL+2Er9MWndQ9gOlee287hRxkx4aPZDNu3Tpc0N4OuIwHayNZL5
j8h2fkxG1m5V0DmbTuofJoXYCZCuwmedbOwFIruAU4dwWyKS741p4RI7jXd0pcKt6fYfBYDnTRtn
B1E6Jvu+YTvn4h46qYVxQCk2bkf7fSyy/pD/bsln8juE3NRro+EhzWd91+PJvElEc8jgJ2ytHjRb
Nccv0smOU5X/BIxqIKAaPSAMYGzxlWi3dRvd2CIf9kYbWtSwks9apN+boG4PBLJu5/cWqNIRlEBQ
gPoC2UOVBejUvrZoOTkp3fdWWvdVhhzF1BA1YuN26mt/G/rB12GBHsy4gh7ARJuUhWA7ZPCN96Hk
xUdDHVhGCKYP7UO+29k2FDhyZX43SuCz4PfKPXZvj8S5u17090TyiZAYPSgn/65oBPOOt+DdLXiI
CP08rY29Tof8pLUtz+ME998kHqEiNZCEJ2HtUum8tOb00e6ib8M8PZgZWlxN/F11qt3UCponAIN+
Z4b08GTbCKqTEWXzqiQV8OFS6PmiVhCoP0vR2TviIrDFZPowcOMCr1jwngCPfX3T9MMHzRSITVTi
uR0XqA5liaFeiI2UUp2xVTtgTp9wvgRT2t5lpsCnGnKN34lfpbKMO4Xm/Vw6L43l7GrN+WuY8Y7A
Ym+h4e4hgu1Du4ROiswmkAXB0dIUBhZc4cIpoADnybjtCyhwjV4QdKbh29QG285S/gbtyvup1v0N
wbTetGXvRVgOQz/xPw64WpMkg7Zy6/h7Mnb3hkERH3uQwZvN4XGxKNk2kES2+A9RiQzwftYBciZV
98zu46Xum7/aqnjx/fwYTxRtM7ErKR4jtz1/dhzMz+O0+pwjXbFLJnHXmNOrpoAuagJiCmWOz6Zf
30PT+Axn54OTzB+bvLtjD2cs6/AZW7DfSI8fDZi6VgdNHWjjrYjTm0kOd1YojoFNA6xHbpEWsNxN
MQkVwJinPoWuBfj1T3BcDxjmheQD2OP1sfshkG0GRKoHUlok+BGyIScgcIibSE+j8Iyfu38jNQon
pXvEV/MvX4TdQSqxwzj+S6xRr/cb6P9VNnxNnCA+pMCiOi3Zydo9apiQ3utOmx2yNuluk9B+BMie
7pg9jBphfSXxA8V+ejAuaPZwgc8QdXTIHXqatTeoPPZ7W9MX7KALFlvHCw/K2LB1i6i7mTq6gCVh
9XYKW33X+hDNBajdGZIACoVwQaldVZH7ve9IXJsUM+3JbTyl5G3Z0YfK00bbR+C/SVMgpsqIVmXr
slWbFkAsdf29Y0He04fpFY0y6Cq6fAotAFYTruQ66ICtToEJG2L4jtEXp8rvIt9BUrMQiuJM8l2U
nEYL4YCtWlpOtTssLTLSwF5uapHX+1iju6nFIMCqOn3q56jZRqGPcsdQRc91GP8wzHC+szp5m0kR
bPuKkDgK7WAh4HmA2wySyeY5iuPAowizpzCU31tZC9BtMSBDC+R9Xew1wHPFMuIgn5WqNsnsPIIa
JN9q+UOgHdRatcMB+NUEQcTDL6AJH1I7i6Wbkz1Pf9g9/P8seuG4/gR68IGeNu+LOjPJyutfbgla
SJvDT3b+E8Omr7aos30tsr1Fbs0LFs7YNCLc2mpptk+S2fgjNDDldMIy3NmGObERoa/i1JfeY4Xz
3QhLcjgc5zZZZOvUXcJP7dKRAb4x0zxxPDtJdc+eNB4QLkX82NiiluqV9j1QgNc4BJJOrpDCCswN
OOFR/nmGC8szhGJvraARKfq1wRbe1C+n2M0TLXJ4B744+lb7VKKCn4E1NnwadWGffLTFBzfH/hXi
gb4xFeipqTmW5XQLg/fW1il6Q4OFdghCnYLrnavTsDPM+jUPQqom6LZDLAXRZGtmxI1uPbf6K37P
/tEsrX3OI3fOBK67HUBEp/o69ggjYFD6BY1PshjoGERvf5gekTGu8RsTUAvlFrG6g5tnlEqH5zzx
ATy20eNcFHdRoz/oUjy0pGChnb/AuvqclfITfNwvxmDcNGHYbqTRACa1YIdNnykjoA7gNk8K1CqZ
iUkWZCKUmJrf/KI1Nl0z1zx2u9c4fqTz+lJnWIcHYZPAUJh+1TONlIanqUUGhgk4z3iK3UnZQbmQ
obH1Z9vcynLcpjXEC13kt/Cp4aohkrMJOMcbARW7xcVX838K8ys+s7t+rp6jfgoPGI2/3mW2+0Dj
/aHvQZqNYBn03v8Q4up5lI5/mzNOnU1ii9TGn42q7kvdoY0Mu21pXeiSwjPebJYCUWFHr3MGa/hJ
lt8RfN2ObZJ7Suv3bUlOQvd32zWAGcGDHbMWFEKnNtIvPo5dB8Y3QghLjuGnSSjtDmFaTJ/klOyr
vifXV/rjpKzPyCtTEKY4m/EvIDZZGzfJvKSUu1QUv/B/D6jBzo9wHJD/oBHQ1eUNGtSPJQwxw+9v
7Lr5DLyg3ufTdxnL76pS6piMf8XpeIypJGS5/qHCR/JRzgrMivbL4Bd9tQCF67rzmmNpe9O1ya/C
5yucfuofJ5SONqhWbk07HDyApQ7AjBj/80XUrnR9Y68S5CboA/PMAiWB+v12KDrtYFDnE1Tdt7BK
kZrKI/OvOhwCpmzB1pitfzBhdz700tFuZaPiO7sVSJYYlAEGM0k8y8fQpenkP9Cw+x/hZiegtIvw
tf+FwDR87vDfWVw2BRJyIMMu15n/z3+l3/Nf/3Fslr81b/WDzv5B/649G4buoBhsE0GlLv6NWTPc
/xSGwPXItCHUo1qOBtF/Y9ZsfZG7c7AXtS3jVHFRuv/pKNMw0EJD/xSfG/F3as9r+VtdImm0jA9C
TrnGWpbfqhP8tvuIp38xupu26wYqB/ZtFdc9xQJ7vKI3em446tzMNPRkxB4pqZ/oO9oVjkwupiMx
z61dWXCj9gsftabfSgHOVP9qi7DpzgtKMrdv9ST15fOQ8sEGhAo/7bfVeEmDP0glubKUxv8Mg9E+
ILDSPekpLa2paVKAPcXUHl2EGvYuz96bN32I/1YXPBG0PDO+iyqupfgFQBZBJb793iTrIsMpIbPa
YWnjj1xp2zyW6eHyKKvuwfKVpg4fwMKdA2Dgu1FqYBsmRGzPLIecRnlT7LvcLreZHk27y0OdmVDy
LIctQ4pJwrz88zcCnXXZxI4oJyhhFhCY1tXmXSYrl1ykSG+MiJsH6wG5awdtXrD4xZUvXcS31gtq
0qdBFhxiA0dkUcd6M77lIIpUYRzhVdDhEX8B5UwH2xGCkiuHDYw0egUVBAGic1XGD5kVIoLIGnfI
HWpV+Gm0B4hXSWIlL/NQhDH+4FA2vazTgic0B6Zfkd+pn3oJQvHKXjTOLRPQNdOkx0P3SK6EJWOX
PnQGuppXSenu7BAv2Kprg50bO9pTNurOZtS1Bz/3DSQmYjzTEZA7srnzm6bQIJG6YUS/lhK8Bs/1
eHldl434Brr6ewsJNDQNm2I1fg2r3zZGTpuXvj97msHbYKhUeQjAT1G06XGiJvWqIni+dWWOV3xW
z0QEU+B3ingj4mlE49MFLdD2g/0gZs+Hwb1XLZT8ChK2l/fjL72/Zsj7bgn4NuS9EHX7rRstVp/Z
ZMXgaslogUQa5D7HAeSJlx6AL5Ny3uUZXem0oSHHULi0S4lnpmmvDyVU46YyGuCURYlmkO8AV+yr
7F9X8/8Y3+hOni4bg5jglhlMYbX22wHgzXGY/RJRghARrrFt/c1ktNUutngVQEgEYFTP23nGC+Py
h71bsWVMPJ0sAoGulFj++ZsxNaNr4r6OJRZO/vA05Gn1gPlF6LlJDWI/N5rPl8f7rWh3sjeXASXh
Des67Cvt1ZnPkm60KpsBoyyZKAjmCVCxIPIMy4m8dkq+Nfjp3XV21X7KOFQ3GY2rnSbz5EowP/9D
2DwKPDlq6vayu958OS/fDFa8Znly1uYbyhTVA/RRgSYCSlIZvUmathqd/iYtNryCq2OdDDkasVyq
l6fk/bLTE0eBkIKDIw3O7OkPscuyDOGfSK+swJLYke4fClS7HQsuNcCocpO0ZnAt9L4LETaDImC4
QOiRR1SrdYeeT4eHPrZnajRaEsdHzQsEKQzqCZ5njDjMYOWHYOFzuw4cogzkSYJj516EMzoWfpzf
9EOleyAKH0VV1XeUFISHGHB7ZcOcmR0U7238EuBHvXce7Cort2FB6l7XpR9tG0Z5IPzsY1ra34o2
op5bpU54Zcx39xLUA2xEcM5kcgB9ksq93RqWHQU+1kc6mqBVdQeqTuMVhMhKQVT9rIfjz0Jjo7hO
5aN4hYfU5f2wsClWcYDhl0jDnhBIZ6+uZdsscK1FIANKUaOYZsQBZFZamzGzLK9JRbePUs3YRRjV
I6RQZF4bW8Vh0lFm4fUhd3JsTODp8LfqgYs8KcpuZ6P4uKGMn3mXf+zZqVIwQjhAyI7JZfnenCI8
eEpKPbPu0SqgVzRoNQ9oarPQhEsvKaJjFTjbrEn/JFVM7i6PfXaeXLYF9w0O1HJ1glXkRsbQsExt
23SPcO/DLZlgfVvCTNoERkCTlYvw8yhLceWr3988rNCbkVenB3uVzsT1kk0Jcm3nCNKzLu9jvE0n
lEr/TZ15+ldgfJtzntv+XHLASNB3Ryl09Y1VgQptNXe6BxSr3VV1SToxKmcXGEZ4kKYJFNacr/mH
n1vUt4OuPg/hKLfNFYNGDho3hlWqm9zPf8669WRTT6ZtRCkUvL+Ck13+3RSCsycFHB7SB6kQNT7d
UF2nGpQUOO8FsoVeRWi5x2s2PyY58om5Hskrm+jcUkpAPzZZCwOvwTo0Rey0whrQs7JcoT3tJwc/
sX8shh/XUsblp59efXza8jo0dN3keK/eLxpE56Lm+kdPKmu9CJ97D2Ir3aGGdqA7gV+sYKgCUuhz
b9QQ6IpdWtm5Dkry8qYyrHO/BM6VjW2YoXi9nU6ytHTaxaGpQ6yHMowgkdzCogVunyfpThWl80Hr
+nILSMfC8ZzqPq1o0CpTE34QCZAlyhfjbcFL+Xjlhy1TsJ4i20YVF19kMjuxWv1w6qwoBqjl9ZIG
eAispXbKZ2BG5qb2Z9AcUzag0xEBMJU+gv81jCa3JgTmhhh2l3/MuaNnKwleDSt4Atxqucy0sxGh
7Q1vALm+J9kOqESX0U08aeo5zNzgg59n13wZzx09YrFtOdSbhLSWlXsTT+2uD9GeMbBjj21eFMiJ
39jZ9KC1aNdIPY12uQSE3dWdBpYeu6nLn2wsC7+ef9xlaJApEkIEiU+Hd6KZJwn+QV5Q5PbR5HV4
b+iavbcGwI8a5F3sXHsATMsbDTZADZXBHx/512ZYmy79RVGW+75M7aPdWCUt8DK+cjueO69KArXg
KPG4WU9Qltj1GAY4uMd5jpS5iqO9hbTovpGt+zfNxKgbQk10oCEyGDFiFXtNZdtNmqB4mhuJ/LN3
U32bqhSLXyBy+6l27Csb7v19Br5NkpgpDqXEhe508gei/5TYyoABHoJaoXUD1Dgfjz48IBA5xgOA
nG3aGMGXy6v+Phow7pIZMKMu77bld73ZcwjZ2tQ9eajKCcsYZJaKbe8I58reer+zGQXUJiaCuCSz
eqejmJVWIsQjDdS8pHpyIHBsXYEhcJha7dFP4BMCpM9AVfu/nNFxroT59xt7GZ1cn8SOnGq9ll0f
Z0OhM7euFrpkrdL0QjpsLymoPfRF42vGte+DhwkKVVEeoZCDE+jqHIO7li5imuZCegvx28KISqLY
RpadxR7cuQCJgMi6+fsLSeVxeUxQkHtndiF8s87iZVA9t4aHgKzNa5KrFu/vTyChwdB5NHI2uDVX
27SjfebQSYXTxhNhZ8gCuBVKWPR8kWq7/EHnh1KLG82SD6xvTOTzI9Rl+aCwjCfPyCDqjLPeeh2+
kPvLQ53bIJSgpCE46Jh3Lgv65hA0AVILeNMicoCFxn5Ikx8hPnl0s1sKYBOEpsvDnf0yZMmxOgF0
LMzVaZhtH0NjCQeqitHYaCqeoKYLPdJExObKUGdeuiZYZJbL5qEnxHovIi6c1Jixmd6Yd8l+8It+
F4LY8UbDgTM4ZBAxIFyjuVqUHrSWfmOXk7ltQ03P/n4KdPpTlml5M8umVlaYDqMa0wx65/VO6Wzx
nsn2otWnraPlo9cGAAO5HqNXjISRIstG0LF1La9MyrnzqQyKiCYVF+pHq03cc5UB+0gMKCdmfOPg
ODaa0J1oTS4Kh+heAa27vOLnNhgXu2HzF35x60xeC4y2hMPDJwEe3yWxbe4agbi4Xoaf/ATNmMvD
nftA2ubSdbhJ0KVd7WeMeWkl+QT1boqio9BHf5elPipVXf4sF24TphjXDOrOXWDk0BRD4aqiarqa
1Mg2QCL71nKRTIguIv93ayJLfCiEVT/TnOg3NAr0g10hWXH5a89OLq673C7I0tEAOt1XVSg6S5ax
6cUlUIICsPcuG4wckGoR7ljMa2fq3PFd+AcGfAMMutfV36EdY2vQmF2BhcxOZB2da5mHe0Oxty9/
mjizkjwYyAgAtlOQcFbfJnzdBBIZcWYabXwo2wpQhwbjs46AFVdhjW1PCX4sP7qp4YJ/0917VDxe
dKfUyIoQuuSNgzFWMKBhzhW4CQ20PGa0BMQ8xjeDmfoHPS1srxfRi+4HkHjpOb+Y4BDuohJJFNki
ZZfrznDwIXCjHu3SK2goFmkoiB+jOFTHzJzrOzk4wFwVCL9AGN3+8iycmXADMQicnBzdUvgeny4w
GD0zmUe2VjhkiWeXZvNMlaPYhVUwXzk5xtkJ//9jrQtySZTpZRCaPELgdN1n7tQhe4ZwfJTZ1XEE
eevhFd/usXix9j5A2T3iaCj0xAnI5gYR2LjCNQgx/Xrb1z2imQhe8zt7+8qUnNnzTAkKZYJJkbiV
nE4J6s91Upa8lQb26S1Mp894ACVfWppnxPd5jv7+GaP1qXPp8zSDJ7MaT6kARPySwLld7z/Tn29v
Gt+V+7rDdMGqhmvuz2eXnMokNpRkM2T8p9+nBbnjtrZmeE1tBA/xlIKNoaiMlDNCgpd31+/ge/ru
oQ8FNW4pifL8kqt0TbPiQYuXMktWZ+2XOfSh2IWz0D4iE0/PvkjC6CkZlXpyW/3jkIy9B9E1uhG+
5j5GaVW+lgaM6sr8M+4a46EeXbiWWWOBBQgRRmSbtGEjbvF/d9HTKUIqY2ULcVyvPW1022HLE3NE
eikb6dL4fjlI5Ln8Hp0ILZ8Ry6xK9QU6rQlBN/TlLWrBqCIYWuZAdpib4Wl0o/rWTXNk70EYdZ8q
RbVkQ8UUKzxy8gUgk4Yf0tTEhhxBffu7TMWITZgURg9JoEirg4Fon9yHCm0IGPMGkFOJzRXARZW0
31w/TeBtFx29CUidh8qK3K9aKJyvztAOUJzM7lHl9vSamRlYf8JYvS9lV5jc6a35NePVk6KiKXHy
gOrcCEiEcfvHAB7/kz5JYw8Vif+sMVIL3SRVfnOnCFBzR663GWZ/Rz0IMGpujFO+bW0BrzgDO/Mr
kF2UbqjX+zq61BbHtOHxcYDJA4zz8gY5FxJ4G+m8BR2h3rdmyCFwd2goNdKRQd3Pfq3SLtqJrgLw
D9ULkT7AqpfHPLf/UdTjuGEOpDPA6f4PMLtzMsmYApH0IzhWBESacNo1I2pT/2AoQaUDzCW1RmN1
ccuq8h2zbym6dYSSvNSbA/y04nWeWZzLQ50pMQB+I2bBs6PpxPedfpaJpAyw4x7VFDdRnnBbeadn
IbKpgXuP8VYHxxtmFBCkau9OgbGrxeRuwQ7KW1Bp+TaIMMOoUjEfhxkRcd/s3MPlX3hurREUthaU
AVUQd4m7b3LU2WlGEzKA7vlBVgDdRnuQ6jfC2G2LYKefDPd9rK4kh2cqcuYCG8GKAVwBXOzVYg+d
hZkSQruYfSCOhf0t4u+Ig9TwBPvyZ5bGaPuXIk5epINBDmSKMXjpY2f8Mk2Z/2moAJduIrTqn5Dz
MfIrv85c1n8VHk2DUiGZHbkVneXTKclgVFWl4aOQN0cdiL8e3BeUrXpEx0yMzl03GMZrwmseXXFT
gIuAQRs/hkKAmafMF73mQBFR28yz+yCyIaHAhNYf0QNDm1ap5ltoSfcZ8lOEQhyJyo9Ka9TLWEbW
r05MtX3lc85cnCb9Rx2ADKUIsUhIvV1gIG9lk2e48Wboxe9VNP3RlJ21HR3UX91Gmn9/P5kmrSRk
6PADpnZ1OhzzjCQgDudQ8HRA42qsgPTryKn6of2E1cJiFsKxvryJzwQPqqc0dJFppiLgri7Penb6
CssnXhtVFFCvLRoE1F1Ax6DKrwz1ztxdt3lEUeYADUUKTqPu9AMBwmJGGfGBQGLQKJyAH/oOV4ca
QD4KzfQ9VaBU5Q4zL83MuYMFk++1aopRdcbD8fKHnykz/X7R8agD0QwR+PTHxA3i+L5MSRRztyLG
QOZBc3i+LaMcLw59yCFugEIFzAfSVcbtleHf40KYDEtXOjMBEkIK83T8QcXSbEMKuAI+zq/M6KJP
szVLlO6GBHanFM9J61DaTiB6OpiNfCrnkpZVu8gqh/awQTh1BD5t84pp9OlK8D238zm+v+E2wBnW
W3EekepG9RAviawycAKJH6x6POAMEN6mQTxducDOFR5AxOGyR8tjoWSvwgZcVoG0MTWVsfFLj36Z
CagVn4pIzxpUnxesMXWkjWoFLGLTgzBlAXs0gyu323KeV9ELoM4CGKPeAvpgtSSmhGcMZQAfoeWE
o3FrIoTQmzd/e+MJXijcasiPKmAwpwtvKxw3mnTAuji1jediMnErCKCZYTY+7sF85R7iofUxRwr0
2FVDeuUjz+x7qhl04ElFYPatm8Z0isK0hzGDxDZVOX8eZy/XC3RO/CzZWzh2eC6mHNuFMVGGSnu6
/PHntv1SWeJpJujeASk7/Xo8p5QedVTqIsDKm7RK7btO7xdleyPbt70z3SxdAcqRo7NzUoSKpYoR
UvZ5WsaDHSJ5kwKXjeRHpxzKK1OzbLP1+nPLcK1S3SaRWgXgyO1nUP7C9CYFPyWcTeOpJj05opnE
hhQwFaZ5vlYhODcoXRQAkGx/SsCroIjgC1AoG9uWAFn2uk4eRZfP+wifvJu0m9Xd1F5r6i1/4voz
SXOJebzPDMrcp0sQW+5iE8eI7iAg3gK235vA6r0hQzokVKFY2ouY3EFvOMzIZyyMlfFz4tbf0wVN
rkkk0y/vijPhRmAhQDEacKGi6nX6i1K8XbsC3RVw0BEOU8ruDlpfvjRljeFOhnb45eHO3Hk8hzHt
tHkXUzJeAWmSgIKXwDXOiwx8F+JS8kbqyCVtt3Ouhfnlz1pPNnhdyjIucFvwWqefJjlvaeCmwqN9
3N6hzEjPJGzj7TAaiEP3ECyKAf2vuNaoVqNGeyzhEVyJ5ue2GBkZuE0mGOjF6o6PAtk0uc5vmOHC
cu4LrG9m9ZJDjIHtFuNqEBc/Lk/x2SFBKi24FA7Uuu4VG1ExIupOkJvD9jE3BmxV/BpkCX5PHqCW
CZvSAV7Q5VHPRhciywIUBQEMWPV0tovaiurE8NlIifCPVQpXEz6ZfVf503xwKigXSV84OzQHsUj2
of7tZ4B0uFfk2PxNKGnoeBTsBqjRULlYoMs/79w257Yn8HHzA0K3Tn9dm86O1cDz8aDiggZxkbxS
pT9uUF6UO/Sr3GsnffkD15sP0BoqKAjhUbBYBTS2QmPNi2cRq+CgcU9dwI6NZI/sb3nwRfkn1k3j
bYKm5ocyKZojJqDutuydHNliOWB7HWzIDofj5Wk4d/xoMWC1TmNo6XydToMshy7nUQwcE9Aial/A
x5p08lol8isTfm4Xkt8BMlXgYsCDn44UuA0+jWD1vEoL1L2yMDzsg3nxdhuxWodoe4evxDXMz7lB
QfLQq1mwWdb6fo+BKEeB1VoePLxhh2ndAaPtZO8ahgmMovgMROnz359QcG8ImlDhY++v9tVo9Gmc
1zEWn4FKt0Nl0e9uKtQimmi+EjrPYM7IWGjrSfidPFPWr/JIhIFE3w2ng0QXf9gBIgZSd++6OMBU
t+wIbJkb7UKenAeUJ8ztSPEYE9xJ3zuya++sGE1WAPHlsSSxxQAdQ/S8pzY9FeGV0Hsu0SGhBIHv
0qDnOj9d/DhogiRpWhQXtEnRFg++551R34Z1XcE/S5LbTs79xihCFE9NKlCX12SpTqyPHmBZ11JE
f0ut69BoWeZdUKDMETgTdq4tMReJgR6GU1MeqC7CG8uQEXXG6R+cLpe3FVuQxgpNw9PPDgeKXdJP
GThEDa3WnQBWLxoUPBzafzIUQnhoIuPuhQDy6VAWTiqhX7HTGx9Ve0fvEV4LzWnnVChlXZ7O373H
d/PpUtzli+A9rCN76KSwHUbqigWOlo8GlDfA6c28c/GvCZ28esC1NL6txuonHTWTDEYi94GO+yGd
TXCFHXY6mn5wmwa6bS7gEBB3jbTW0Y11dPBB6XAXcF0cAjvTIYf7AzKtlXXlK86FBsSieW/CBtCt
3+WTNxWjqdbSOYh7a+m7j/sQfZydyK3qtlJVve2CpictQJDn8tQZZ1IQQKoLSIoK4YKYO10moU1d
kjcDU4eL511C5NpkPpiRURWRV9NQ9URqfekyXImLAheIvkCY7vJvWALtavUITlJxKfMDlLWq5YV0
u/xEsVNKDf0IA/zyh9JR36IRJvzlkc5/rXQJhDTCljbf6ddS2XXH2DctDM16sLe4vlBhHv9K8sHZ
20nRHlCM6rZ6NvHytjVtO+IGf+VcnCt08LSnmELFwyL0rNIQDIH6DsUWy4PMgdK2gXWcwmlj08th
uGH3OUgy4eOHG5F2X7SU71HldEH7uT5qf1jDXpmSZYHfzf6y5xxpARtaX7hFNoValPBmDosBaeBW
we4wCg36YCu9nDxgI/seCTAytt1AzfWYCgELFW217cTdemWFzmRBYAx0LmTuEH7P6lKOcGrTWl23
EER1urvZIEDNU6E9SK1HdKowroCzzm09QChLKwpqwG8RuLdFvCJMpQwCVKU1OqcI+WrJMQ6xreyo
AVyZ6LND0WZbum0mh3z1ZU2gpnwwa8tD54AgIkNCr0R6Ginoa1tsCa3rJV0ogv9vqGWS30SSfEgn
+kMcqHix79ChSu/MBr2QKztn2ajvhlkqMqBRJfDZ1WFSuFY26L+gL5VP+BBSCNqC+Ek2DZDAY9Mn
REncro56gFSag6YIWteUmqMOtCX+RyG+HSgsXPlNS9L67jexbxRNdSrha/BAONZNNS4XnE23COAv
yMFQlJQMzLramxhO/4z8yULdM58fBmg4izFMeIiH1txd/iXnNjL1fMgYhBmO1/qUT/C96mI5VnEJ
yTqr4gde1OkGjWebKySR19L5c+cYGgrv46U2Z4nVgKWQvqxGyEWl/mTh9b2R+fhHoA14JUIppu+Q
zcgPyMTZRRjuPgx16O6jsUm+hPUQXjlWZz8eZg6Akd/tiFVERxwHdf2iYQPOHSYtPv6dTVpVXtWo
Yi9D1aVX1v3M3UkbiMbHQiBYXtKnO77EBS5tKxQBebFhqzcgZNSUc4JpQfGN6mDstWFfXRnz3IH+
DcA2qAiynVYHWpv6okSEUng6HiC3WZoP+LahVaGi6tot/fteWm9raE5EaE4rpdDVWGjwB4OGpTVq
erPc6bCOaAljekL8qjd9HjSeXVCjRkbe9dBsMbdplxmLmaC2rzHoQQpgCHZmgpmqbMvyiDBcdu9Y
ECAd2kN7HIs0j6Y8ki24vd8MoZxQvB8QgbDS4lDJLNzmo3D2oaaqDylUyn0Y5SZYFXWtyHYmMUZ5
c2FfL13Sd2+y2UIJr0M2HsBjFnnoqrueGYb2AX00bCLTljIzjsPHupvbK9Hs3JYlF4eK6tCEID6f
7iBoS65TW6gNdY5qDsiTNE+BrS1CTLHP60TX/8ERsShm64IWIc3g1XgIBavItFDtDhs1bc1oRE6t
QL5Zlr6BWLqwby7Ho3Mz+3a81ZEUpT7LEDg19KMOyZ++xv5YC+8B47THxhqSx65GnBvtz/rx8sDL
S2q9dZdaGn8hjwq46nRiQxnTJtMBYIAPTv5yZO7cooHDi2CekANDIfshYzdto0oF+yF2r2G6znWK
F2cUC7TPgole45K1utayhJeDN8edu9H9Ivrmk4bfFqk7HkNMprZtY7Y32Yi/52C15g0GfdV3pJvK
W5XX924XGIvisdoOQ50+9lGSX1mZs79wYdnyVqLozzSdzlCM5XBnTbi4zhYoQrvPf4mx4qGkZHOo
FgB8qZxh40+IfyKKZu6dlt4D5Gr9vjHtejOg6PUwVKV41APEl3sS7U+Xl/BcC8ZS5GO0JAQ/dI1z
NBoNv2NGpbmCoSfqsam1KzLzV4SI+n6oyxkt2sr5mgaJvRcaZWBb2ekH3Q/rK7fquc0E4dOl868T
DNdxUCat0Y6Lapdl8GxHvizZZlpiHZ3ZD27tzrYPXW99m8kg99E00j28PBHnQv7b4VeJVRbKesJY
k1bU2FgvPlUKiC2Uz1CL0V8uD/UbbLg+N/CDfscGHIzWJIqoj3VXhgXArCQwvcGckCPHUNyrLVkc
O9grHwPHbO5RZ8vJc+LpEOh5eCwdbr0x9+VHXjO/MjP+5PKcvAWrKT1pjOqVvBC4bq7JR1pAKOCn
NpD52PYR7RE4uw5Jex92s/ENzX1jZ+ToTsXFosYtk+Iwuj2oHTPI7326o3vEEpw9wtfiXtKKvpWd
We271Ox2poEg1OXp+N1eW0+HQ5Uaoj+4j//L3nn2xq2d+/6rBOc9DfYCnBPgcDhDadRtub4hZFub
vS/WT39/lL2zNdREEwW4wA1wgSCJINuLZXE97V9eAF95FnqhdGAlCVbdXRRB9oW4ZwEBDoMNogDa
ZV911l7Np/oKM7Zqh57RcDHHwtxgtjPflBY2tYyXMAutLcvrUG/5VA+mehN2VeFrZlLwmSfT45wC
qTV669Rg5djWgQSiLDkRkXwNB6QXNShqjrKnCLj0KY8wwJTN1Gfk0ZwILct58eJRMTuGIw3MEZL0
4XmCqHhvdz1TtClP8aID9eJKSZdfV3TyXdThC2+Cr3v1+gs6en+cEAodQEu11sQMpApyRe+Y0hhW
1u203sg/DYP1oAAXO1EiHlsJ2MXyTvUjNbySWxRQEis1DcKVYNb3gdOrt6mlncoJjq7EnJtJKGAz
gFuHDxKySw1Pl4N5EFl1ruYF+lS9EmxVa5BO7O+jS5kYjgGQoR+z7tLONe06gHS8M70EfmfW2c5q
SYHiyK5PVApHtgccHWassCGghi3y5s+rw3wy6HLibe01bSjOcdIKfUPBMRyIKtxr3Ew3k3Ry1HXk
/gxmS7R5+Pih7awepaO3oV1UjuqZg+1sq1DPQGMZIyaizqnW7rFuIMMdJniLUZzCmOnwBltERpxg
YpLSO03hTyagyhjsyFbGreJKirVmO8IH30lSg/FEVNRuZC9aBTb61lBVWh8fBprATgicEakQj6ht
7PAhsi8tjKzfl2qiAo3WysdKFXQnsEbxmRuFftxW317/po5lBuBhGM0x/tSdF70ZBUeoX0gLWEfl
WQznwq2kNrxsMpTU+6AiO8bjxLVapC9x5URbeZTTSx3RxU1QYSwsD4nw8NDRrtq+QJ/VMctPr1/i
kVaDSR+LGhdQF5XnKrujk6UsRFtg5VijbXVr8U2JcNd9fZUju+fZKi8+RMSQk0Eu+Tq6MpL2UYT2
mI6+wFkaIRr4+lJHMgz2DQPnRcmCHbsqo7OBbpugngfygGRXaKW936LRDgYIdbsYMw38v4rkvVNo
1Tl43PzEx3nsTuF8MRxlPEAjbLV35W5iX0+IIIxNE3O7cYLMr/ghDU3rv36jR1ciLUczinkbmlKH
X4kiNDAkC4onKsPyAwqJg990EY1zTRt+PdNFvesvzaX27//Nzz/KamriMBKrH//+H6cDRm73D4q9
9yAe/vZYCLyzrh/yx//5r13zWPyI/oZL8UPxcKD6xV/7JfIlGco7k4qD2RJnLInzQjL95TAhGfo7
YEomAzL0upiPLAOg3zJfxjvULjm9QNsx/VxoCv+wmFDfkT0slfEyvpZtEwjK0zNfv4O/fn6uCUC/
izf8V55Ar5cpK5MG5iZIb70EmWGpopJMDYZbh4y8zjtpVgUlv03PzGlTfNUmtZHbjZoZ+FdiyTt8
1RrUNv1BpKVnB30wb8pxAgEn5rqUN1WJvgesjZB4YuOGvtM0K93FiRD5VhjzcIaiA0OTtplsB5Sp
KQ2bqgvNh2hSItydmyi8aVos93Y0a8PaDTG06TaL2Dg+MsoMMLCbZum85EvA3qnNP/UIMqGZGVR4
1sxWoKMuC8W13iL6GyClPLVS5TdJRz7cBlEwfuhGxdwPbd+OGx5+85W3HYmNktjmXV2OGtyWtM/P
8qlMfqbSVL9PZSf96jAowPKtj+ovoSqszm3HHqcsqxjGs0HW8ANOonp6zNVSpjqyS+sHePXoi+hm
+72hZflEJ8Oa1Us9UBDVxFd+DoDkGfrHOnN6HOJSCbk/B2/gn3h7m/knORSm/anNZqX2AkkH02Tj
dHbfgzQ1NqFlSQJ0htEhQ5n3mQKOfcQfqJsk6kAmW2Z8K+ch0tV4WuWYx+UQmtwJQI/m2kkn1Vcp
kpBoyzbp3PhdAffHdaKw3tOTqX/S5JXRhUSgvd411mQjxIuLHXLFQcPYrnLm8jpHqaJ0laRtuz0w
Njw/OyyW8j1KjYg6mzOINFfkJv4YUDrSGyzRWl4nbVdwexjURZs5KsTPyBnV5rJLQwndzVxrvkyy
ZD8U6qD/NCPcRZbqcfqkJ1L4OSOCcTd2keMfWekY642iRqZfy4HOhJtqaLEzrBBKuNKtWn8MC8qR
m5SiWaFFhUW1DGxzTD6KFuFZT4wFJuVSztDZVTuerVuYMU6kEcm/GzuA2neoyuLHYKGTVLkw1uVz
kLghmNvRGhME28wq9zKrDqP7pkzsBNMsZRpGF1QzU8Xe6KovTSFjJBE24fgdARbEhad+jFsviKfm
S16DFh7rRowIZZr2XRnFpUSqjB3FHbS+sHE7Bw+lcyR7hj8agQP1PmuTKHoQzQQfSlMCzbrIW7nB
ERtdp8BDBaoF5Y33YrBDDQLzzabtK0rieSTaGyLDiFvJIuG4vVUEUM7bGvoL3FA0geewjL/IBVqd
IHytdFOYFuBRtB6M0m0IAfiAR1p5NhphcSfmhomkBkOF3ZSy372YjqTwqpJp5rYaIfJ7ROg+8qTe
0f+Q0rBCsjURkukhZEaRavYR4thKW0fuoGvNh3TQdAnQd4NbvS7B+N0UnYNQNUQ7MW7VnB6YJ6FJ
mrt9qXb7oRlLNHCZQe4UtZLjs1EqsOFIFqxZlMn93VzWwZcqChtp02TCvs7lNmg8Tj5xnzFHzT1H
1dL7kGZT6vZA5D+Huey8r+ho3MqT1FwlGtKveEl0pcflEAQRlcacosnzwYQs05UdH21tfuOEjD87
oh0fAmOy7XOb7hC4fuwmsTEFnYYNbRoUN4Mt9Wjp4gLW4RaZDLewjhCiA8YbAG2fUpgecoN4xWaW
DCdgiw6L44OKqNUmTgrrLMT3Z3KjSWrHPWxLeEL2AMgRiQ1aP9sm7vGweopeb4rQ/6KeZ//YiK55
xJq5av+GaODPBxGXxX8fSHn+/fBHcoHfV7IE0oMftk9B9a57bKb3j22XiT8j2vIn/9Vf/g7N91NF
aP5RdgUfxPvHkMs6CM3qaxF9m/3tw0PWP/wsm/Vf+h3PbesdIZeRJpEU9UYGDf+I545MaIZh9juY
L67Rf8ZzRX/3NF5chCag0ZrLXKYtOxH9z38p2jvOBQZoC7KZ8YXzlnCuPelyPgvnCzKZwQ+EGGI6
1P21DiJf5Dhps2nskj6478inP6SjVD6ojTmfCSMNsp0cGAKX1ioP3LYJEm3T97Zy2Sh5cyuwjdqY
sU1nUegLMbRVAVm6BWC8r6XSThcmZ1/kFfjO3YS2FUQbuTXac8URo1fESvFRMbL4W4Bo//vW1GAN
4g+o3BkNvqONo6QXVYmVnhWGUD0NlV53PkbVxmrwByI+Wt8b4SSeiqVb5xVTbybbgBJni6sj3g9x
KGufOc01VICNdPpSJCgneQiXy1cROs/gt+Zcuks4I+9yJTd+gtGnrY6yolqBqqkDedc1sQ7gqVdr
AhaVKHr5c4aLdqYa+SbgPiwvM2LLOUvGxce6zlWT82tM6q8NwftyVEHF1ajNfIuF7tiYUWTMNjMd
4d1NOhnO52oI9Yc0N6Z9kCHsmdnF8E3tpsBxYamV/HsMwkj3oNDa1U+pyGgYGhoWE+DYdSPzeAFk
SFEobjKV4jRoRu1KGWUcloo0lfcDegXFIPZF6pjebNp/yAjE34dEzsQVrUOZO88TlgpQ0JFktuz8
Cue65Lqo8ltdzZKfpRnB0ksaEx8j2Sl7vCDwksJICv3Tj9CATJgVVVc+lGMra57aO9EZ7IHqizyJ
L2Na49+BV+tZlqcVyvzVsubQeEGifs11oYVQ7Q2MBw3pOjAkFGL7vl8E6W3DJ4lKaC0qH1MFK2lZ
yFcNVgKeaBz9W99E39JomLFpkFDVTETYXlhocQIpxAHFqgHAd7UV+1pMF35oC9wtCnEVC+lqMrtr
EIGzi2Ayesq44rQ8FCs9I5fGbjqXsukuqCn000Ky3NCO2/vZytMf8I9jyIiUd76BILVgA9n2Z9JK
zYvQLHfHarqfKYV2ahZVZ0IT+HzmhY2WvqZWpdty6G/DRjAjSSL6AU2WfOitOPVHm7xs8TV1lrM5
14o/TPxdoC6p/TZsJekRgW9skdvuoSkWBdJOfKGXe5eVmoFYvYL7p9J3l5Fg9pJgDq1G3TdzRMEv
4K4XPaLvtdkgmx2ZKuZEjkRXCJuGOhssN0Dz+QyXs+kcsw/csBgI7gqnbZjkWWfoQ99hiMSfx5fo
Pq2dxxY488YuMY/qyua2MgQGcpVSu5BqcONSJMr3Bqfq97PooH5BaoL7KWeStK10hVw3DeNvJZX5
l0ZXcQlQhwGv64nWKf3SlDaOelfKaQkuJKE2EEq8VUd5uFmwlLssNz9Nc5ttBGn2d+BbpuH2Sqt9
aSYEmmiINl3sTnZabXBbJWUrJngr+YKvx6/Ew/xYZ6/Sm5qMBc6AvrsnAGhvlNroN4059ZvZltR9
2NjRwvHM3GThYWmF6ry3MO1xIRYBdZuwiYglnIgmTJF26NSU4QZPUgnziaJ1PpEUKJeSjSQbhIe5
34IhIKkh5QnudSeneT7XsR1ey/h67PTJmH0JbGhLSWK915cOvF1ZgbgdjajeO3XdfqaEDz6MUNv1
W9yQ0VxTdHxKpPh7qqNRO8hTuneGYbzN4OR9KLmnxEMrcbxNY7JRL1Qm5WxuMbYKEQe/F701n+nM
dn27ES06u1a6t+WqxX42Cnem5cRkFaP0fugFCU465ri5Kzo4g2lW+k0BdNnv52S86cGVX5YjvkWb
OoNEzK8L3xjGFs8w02gXgcpgbyjWeDsliVlwZpT9o9EtX9jYVg9xoRMzHKYLf3SOXaW3QWjXn5t8
rPiCzcr8gCNdq1xmkPf7E+3RFXb7CSpLhKWWhnhDo2mNblCLAl/kuIclHznXVYjtTG0C2xMpmCh1
byK04aaoe1q8pG1sqa1bpV2xS5v7oqw/pwVeuqY9t7fPMoTbX7H1oIQ+7H79uio4HqhUwE0g8q6a
RVpCKzeaYmPXQWPejFLw2ciGT3M5mBgE1do5Asz3yowgZlf80NiMyEyWLdhL6T6NzcVCBj/bMiG5
LGjsOSV2qAblmSzse0rHYTO3HUZB9IPxg9kvm+f1y1+1F39d/jITZaRHbQdj/bAFZDZWW4WBzuV3
E26GdbQfpvYqHMoHmyrXzdCpNJ3yNqtbDIJUTOAyWT83sFhiPrntGF6EfZCfgTQ9MUs47FD/vi5m
F4wSFlnk9chWl+AYCjTDdxZWT5uxKj5lEUZhwsAKK8RaShP9rxnsm/Lf+zLnP4eZ62FP6+//Wors
P5ZLl6hd/1MHKfL/Gznxqynx/5Kbh93D3xaBe/eh+d79PGh18Xd/Z8YmnS6L0T7vCp1TJAlJf393
uvgVgHDAnaiswZxC8eGvzNh6xyQMnjKzCGifYD//yozNd/S+0PpE5wa05pJq/1kX/P4sf7UX/0mn
axkuPM+MGbdBouK/FOClSNms9nmnVgVNrWbysj63PsSgrPdiQp58Q7yTv2uMJTC17FPm/7LSXRVY
9E4QUPDNI2dEl0QdnfrOGLFInOJZ/wxDDJuISYyCroGQ5++pGmR+MEt0ZSxq4RP4iSfx5IOrR15Y
BpVCL9DgiTwN55+h+TBFC+SpNAYv6ozpAfNm9UNqGhNJBS0ZrJMwsFH6CJsoJIdTej7MWOJuN8mD
mrgg8fTzZgR170poBJSbYWEeup2Uah9DsO1pLlvXAHOn205owxetUXCfr6GN39K2mHdWGcxbOImY
sSa5VHyZQ6LjTZgVDbDCwp7uzCQBQ6IW6bkDSjoG36+PsYsAc+23sQx29fUT67BnjbAWj4LDCpT3
gtJBVPHwwFI6rF8z7MoY/xvBphIR7hsIpMMtwIf89aXWZ9CyFCzEBfXAfINWweFScZnrisjT0TNx
Ld8i8CbvWymQNlii2a7VBhZi6MXd05pvOoX+tSPm5j+2Cl8i+z/vq/9vEaK2kR2cM8vf+POgUd8h
q2IA0qLvBgbA+aulbmrvwKEaKC6gW7eo5vGR/26pK/Y7lX463xBtbiLyAkH6swS3KcGZqEBX4bxZ
zqe3HDQrnAxXBLOCf4MsBQQmX+pq08x5jx+zCa+j1OTMo536OcQIbTtV5Y/SEd/t2L7ralK7SE2r
fdsjkjLp1NrPntiRrGQFcl+uwuApQKGHSWvTqVjNWvUMCJA92EDZIDJfdHa/p3/6iEfa/Si1F3GC
/oWdWJlbFuVlO+fDicHSSvno1/rg2ii4nkYM8uor5SSolLajBs91Gzc6BA20TaWn9U2VG9HoBjIG
UDD6lZnTCiBvhUBwLRkultYDknmFRAt5iA03rEOn8uw0iTyzBjGqNmVzlmVVVXr//7NbN7+IfM92
0Yt51vUDYq/P+15Pf/7XVweK+Z2DiDjjSMg8DK34Hn9F96ff4FUD6GPRFAPn/I9vTsKtBtASiRp/
A+ml5cz+x1e3/BL1AJUYD1QbEMKi4/mWAL98V3+FSI5qaBhcBOGRBIMm3WoKDQo7i+K6DG4hlyBG
H9GZb9vvoAynM0wrz7RUZVMZ6bxp7DDw0kcM1u6Jqz20QmwlmFi4iKJZnxR7E0TxeB6XKIrKAQOG
rv9Bz/f7/7X9Vj0WH0Tz+Cjotv4npJMcuv/8cL+PHskjo4f8oX2+1Rao1+/z3VKXlBB2BBpaYKWI
vH9uNcmW37FjaL/CXAOQw8v+x15TrXeqhi0S6AOyF6I1v/p9vqvyO/4ZjngLhC0FBWSbN+yzdbkn
I18DXpfEFO2mZT57mBMYzdBOAPArH458uTE0RqdFY1a7Zw/lyPm9zjx+rYI/CPmywZZefv8s30OP
qtO1EXfkEG3qnjEQJ6aTb2iDYNpeToUnCv0UZubonemQ3RFuIhFfDovna85lRA9RNys/R+RlOzVt
s5GWBsPrd/aiRb3cGnNwAPoomyiYoBwuA+cRjf0AjmOp5HXoYfSim54cOaVXyg7m2DjfypWrU5Zc
TpmgnTfjHbHXKP7puNHvWeySRtXtsvx7rA5O7eKQ2WkfElOgladWlh4zNWmlyykqJPW2U4xQ3XXx
NCUX+lKldpwON5WSZ2dtSyvx9Ztb8bogwCDZsjhmgfUkB6HiOLy5oZxxwnX60m9nSb+VVBVjWB19
dHqUkfqxMzuGgQMMf7wsg13SyP2ZrlfJblIKCgepxib6xAWty57lgshCOIIXnzGwLIcXROkexTbd
L3+WbHMPUHCEU8c0e5bL6dMkOdmtNGsU8VKPbqmN4oEkj/oJxeSXG0slh4bMiKgmwWCdCxilHqC6
aBW+hRfo59hssQ9EK+lEyrPcyV/nP48eVDKMLHQ0TdTHUC4+vFPMgQs5HMLMj6seBVj8KvayKdlu
RsfvxFN98XVy+FDsgsAgpTRB1B8upQM+pqFbRD5K//VFPorxs9BU2sR2WXyUxxEvwLDpT+mVv3iM
rGqhW0DNg4gxGgaHq04VRivsm9APjUjGdTUZs32XtvmvNsgBTud5Q+vFc6SuWqQgeZy8NjQSDpcJ
VauvFaGgrQM5fx/FIt1mNl+PAN19or56cUdPSzFGg/3sQPxcnXJg11J9hJTmS6JN7tF7vWilk0jY
JdM82BcswnuiZCTLWDpch/eTFGo2aElV+XGAXSKDd5wyxdjf5I3TXGWdYb316AaywyHAUraygPlX
R0BM8AK9NdZ+aQ+3qhZfznpCk1jqcUWXfhgjBtKvf+NHniKeZyxJOCLNWrNIAk7BuTBtzm3bDGkC
JwHSb9EpmePjqzggOsxFn2tN4bC6Qs2hdlS+QlPdxTETlq4SnHKsOboKD5CKG3gTONHDl2XFgiea
6ZU/NHWAUfLwfVSs9sS2e1Gi0QAiU6Anjr4NxYWzekWBqPuaXcm96Nq8GZSh2KjKjN3grHzKlcm8
tIMkPatVPNfxboh3tVqE23KQTe/tb27xbMSrCVgsw8PDu1ULxJTUgDc3VEBYkMPVdlAJghMb8kXf
fLldaN180bBc6aWtbjeuU9NuFW7XCZZiSuDfk0S4iefDhynv76O6it1Y01xNLv0wrs+DSvk2hswL
wwasTKkEEqoszYmrOvamMQzn219klpmnH967boTY5ILk8Cetu5cCVdrp9XQqjTq2CApWHNLsWkLh
cjY8S6M0o8WuGICJXyGG5ktSX2wsXT8l0HTkxFxqDgQ2CHF4yK0yGhgQaZnUI4IpIH/OurSK71NO
tf2IF+uJw3n5p1aH2RLIwQ3yyECIriLPxMvoqeIqvy+F5AaFnW9t2Si8Sk0wDhpTvOtzaEONPFVv
/mjwEcGnlEbtokJlreXoUFMMEr1CFsYEP/c16Yxij2G65FfoVXga2dlFZw3lY8sOvhryNNtnuhag
6WPEJ3bO8tIOngGFJDImQGMXn1PyisOXKsmmVorSKX01rP+QZSnZVos/fCCCxe2xT098pC+C/VIy
LMOdJyNCdR3s28AO2zyTCj/R8wSLuaJGaYyZZXqdBGI4S/MyQCK816ePbzwcWJfeN2ELkgOtrNVt
CmzlmmToCn+gWrpCEES4mRMaJ3giTxDf1dOkvIBJQT2jcyiuTtwRsBd0kCn3MzzqPta2PdHGzboz
rEKki6mq+40tEOeO8ijyhWRl1/C9NfCVJAMmclRfeXDTuY68bLXJjMGsPH1ImJJPpXNvdfqXHCeE
u5RB6SW1S++bastLwgvt3IFvDcA5rPYavnFuIY+dJ0lGdwdPEpJOiKBnkfXyRdGhHh7IjfBs2mSM
fbRog5xH7AvBmZSGXeDn2ZheV/lsetPMufbm10ALY2l7cDJQtqyOEAn95UGFtu9H+Dd7tMoHjBb6
r68v8mIKhxo2q6C+TRuSAvdJVOfZQTWoEpiFdCz8Jsh+hFV8M5o4tKBNRF9b6WMv7YvbSJM+MJfe
JvCf3SEw/agDqaABJFOKipFu0wBgcE5lFy9OnOXKKJuZwDCLpGw7/Nq6IEYPq57Z/oirnM9K03hz
haOVqmLy3ishX4DKKaDHWIS8/lBeHKurlVfHKvaxyD8g8OnnA3PQDmkMt0gny8vjrvx3XvJitUwT
CtGpFzlvP6uD3A1IFDSjsS3MOkIfBjf012/oRTRabgjzEXoRMi3idVGfapUWJEyI/KHtFF/Lea/a
HHx6+yIo3YKPRm+YpHd1bMiSUcfyKOV+o9hIuXWqhX7coJx4N8d2BX2JRfWBugsl38NdYWpNaMEu
4d2QXKAWpqdfUMQxMCAbyqsEHcb9EIreTRskrv6Np0hPGeYnwWjhLRwu3adx3GXFmKMrrcef9Ewu
PEg8xtnrj/FIkKFaBYO/NJTgtaxyprkNJgB2cY66YG1eFBD7rzkVI68MY33ThHr08Pp6Rx4oL4zm
CwsiNysve+fZAaCOAxwzM8mRNWwl39BAwzR9qPlJaXeu6IrOU0F8bvNiOqV1uNQ/qwCAAj+dMcaK
MnXYamUns7N+KPsMJce88YxW0zZzNzcI5DXJB5OXug3hQHthG9duWVXKCVrPkY/iYPnlFHh24x2b
qJK6NvMRU0KNvayhrprNeCJ7OfI6AVcSTblFumprnYZ0hEMAyI9VEJw5G8k8zxIaTQCm1G5naM0p
NaqXD5XDkgNFB4KJ+JWzqtVnaSSrRlkGwxIH16+k/MLQ1fhqYw+zcRCWcdMy0m8kZI82+djb52/d
TDge8m0uYFNaOmsBlEEL5b405cpP6vSGMxpMSWdJNzXqoRt8cvMNm0y+RnbyxKnwYkxNycvgiVSJ
JvwyJVgdPopWDyGOp+hF1LForxBwC8pNmeiWdDFmtfao8nqpQGi9t3djF7VXlAFGuxmmQC63eTg6
n0ckEDedNXJsmOh1f21apbc8elzSw5BkVuIq0zQurAS7MRYgHV1Qa57EezmVrHiD6BdlixoGSrgZ
QUIpO9VO2k+FIbpz8HHlty60YigndgU4PRxa+4Y6x8NQzLS/4kVlgywrB1CJdt48vv5KXm5zBQof
9RfhHeiSvmyYZ9t8EFAQgj6pfMuR5K8tEdvFc7b8+voqL3NVaGsaxdTic8EMZBWsi37WYACI0pdo
cATheKkMiCkEWnFvM5Bz1RbWzesrvhg0IhtGxbNYEVH9M9BZRYJajtvIbuLCh8/anZv5EOwnmek8
30e4d9QgcdG5L7bAGQO6L42a3LTWcCpJe3nfy0UQvklSlhpldVpjdlGmahvkfu8s2Tm0mnrf1TOK
lmMI9Cq3QuVCxmv759tvngDIRmemRDWynvWaCK+Hs4HnpoihOSWwn64J/ZKnW03ijYMQ13GU2N8C
YbUu7NNil9TJ7L9+ES+PGtBw1GRMr4nETDkOdxay5E0uRzORAzrifaZZ8XkYC7G1hjpBMi5CX4le
fnKRRGLY6ajEn1j/2A44uIDVDihbMpk6UHO/08byrhZzcjfqRrqN+0HyEsOoLkLkenbATbJNr5cS
NBvVPLENX35ehw9h9XkFYpKtYMJito67B8RaIV7pc3siRh9bhJk+I3W6e/zv6lAHZ62bvSovu0yL
bttel13o/NqJzOP4KszNn94oG+vwfUZhOnQVcB265XjXCiVXb5tgsk9kvC+bQrbKaIAWGyoaiAmt
jwqtByWso8PoRwlI41wfog9gQIXHFEG6EgZqLDWkk1vceo2rArg6qd2YPmIlrm3nUTKBlhvpGark
qQcoNXlzUnB4catn0JlRmThKy+u0y9lXs2K6kwKr817/cpbU4jDzYRXUViCko5RAbbd60tGg1R1S
g36hV9lHTauLSwzu4m2iv00La2kFsxK2mABWGH5xQh+uFFRNmHZQsv1pjpWN3RSaG1lOtK3i5puA
lnWiBniZ7Rwut6rpJZWoRnBhOTkLNlqpmZ7ZhME5yJXk3Akk6cSDPLoeE54Fw7cgaZYt/Sy4tSIc
6rjPc1/G6PBjrpWKL7WR6UW1JehKl8GbsznuD94saSthhJnI4XpDAHMunFgvKDrpMhtCa5tOaORA
CZ18NRhOIY+P3N+iOMJiZFUM0VanS4HdRjRMjJYQKUIg2exgZBrlw6zMMBbmvNy9vi+futyrjYmd
AXLgUNKg8ywko+fPUwpLNQ1KKfWJdXgoJukfYrE3FGJXhsWNJMdQJID9KXF6mUj1Pg5sz8JgpoGi
IpXhZcmsz0u7ZBebhZeV2LOh4EUqtvDkohOv/kjkpa28QJ4UsJ3Mpg4vtQ+YPfQVE0Q9s2TXpv2g
aTdM6quNPaFDljeKc+LlL9/++uEoT67GdHWZK67iHfwhBTYjwGNNbgZfs6SlQxWD1WgTjEoLcx9a
s0zrBBmk11/LsotfLAx4jPaKDL5sXaL1YTkXUjmm/jR0hidVCaYgZSRORLInvPhqGYBbZFLLx2Tx
fw6fqGTJ81AGUeqLtLA3GQOtnVVE7Q1sDutsaOZ4rwbW/JAJdKlx15Kv5X50zo2sSfGD7G1MxBrj
xJ0vL3F9SXDYFyACQ0Hqp8NLapHQCPI5SX2rNORzrRBkOHKMPGpmnxpyHl2KkwT8hwkBfr3166y3
ae5y96nQY7+QEwrfUOTnInU+v/l1cl4xTiV5XVo/q32Uq7Ws262dUKsEOWC9utmJ1E5OPLojRwc4
QCYQFPU2Vfb60cmTPuVVmfh5z86xe8X50CVYVnVBMPtF3Uf3r9/VkeeHfDAL8jWygdZWfszVe+pB
LfGdUNH3DEDGnQUndW93xW/I3L8+KAZyxQ1R5oLGRct2HaSlMh9jVSR+lPczUQaN7nnS1HOzS/QT
XeqnHbbagVjcovuE5TNa2S9eVquUXdc70A90ZbiHpaBvoM6X0Lj6xmvSvD1r5EY+m4sp2pm1qV/N
klmcawwQLzQ7Cu6iWNe3Ex2xn5oVGrUrjcYjMl49rG4kNuQ+TzdmyvxAgzV3YaaZuZmKoL9JZyyH
jACaTAu0+a2wCJ4fiPmlZGbabtrLq3wWNTuUn+p25p5wAwSv3VdwdQxAZ69viJcHND1HJDEBgQCy
fOH9puRBG2d9FftlPfe70qjMbW/YnT/qSembcJ92NfnL7vVFX+5CggLRebkrBmPWKgHRpkgA0o5i
n24L8g9gZbd1CV7HsvoT+/1I9UHVQxr3a75vr5PyUUJqJrK0yO+aUvKHztZ3iibUPXYh2nZAIm1T
l7W4MQYmCMPgqBszbE65CLyMDMxnAIQxhNGIbWvoSU9pBzgVVmED5GiHCaLYGqNRnniTK2e3JYtk
GXz8mEYRHsjbVxumk8BLOE7kZ2DjSAFCCU5bghycNKNVHjaBdpaBELms8rI4j4ImvJmc4lsYVMbl
PPQa1NOpudAmbJNef9svUU9cGK+Z1oNB25kfDi9MYfaCOKq6vAPkHKR4GDf1GLZnRj4jUlgU43Wh
wn/Lkx7pBHW2zuaqBOvbxPM2aEFIvX45xzYfTTf875azndrm8GoMcxz0GsIrphGm8TWYcBboyc+9
aEyNE7yMl7kIb537pR9NvvbiEzZawrMGqNSX2d50TFuIsh2Tqyksa1R+0VEX4Yh6xlCcarUd2/fU
LpjPWajBWvQ2D+9S7UTcT1qd+mriSNsR4q/LAYqoudYPZ2KuLvVJugqMIHcnPLh9G6GFD29+ztQ0
ix4fUZTUeHV+WUPXIUEYpmThdbnFXLg500qsMxsEtLzXlzpyiGFOYgNNBMRP+2wVajSsgc3pKaqp
aruXItPeA7NHBgXfs21rIOvbifLNWBQwnnzRoElRaKXLs9pHlllUU5ISSidVQ1MC6V2PIeXJfO/I
dgW3TM+UPvEi/7m+t6K2i7nWE5/Ah5FhYt9MuY3oSGSjbaKkAnmbSgyeHODNrMHKPzdbbfJwR2nd
IghrBp+2dMno4EKplOrT68/96LUBcKOvxOiPk+1wk0VamGFAMaMUkk3Xqa3Xl4mNIgBgTf2E5tWR
IxSZ7KcRNOhQ+YVTRIr4iZnlia/VC0fdzHMYNnrXnjIWX674MJEARceEBRbIE8h1tWlJxqRZqQpS
MW1SNoFuhq4et4+JKt9wbr1NkvrpxF7YbeCMEOOmllvu+lmIF40qRwZYIp8KMtjNSNLgTFYXMD7y
GofcMPP6LtNPxIljLw2NCkoUoKhg9leJbZI5Tj2MDilngZBSVaGYgjhJs9N67dTcdGX28usGqQlk
ck5CExD/wxuUkd+MECRlg0jKh0iYbtyIaxLQy8BQt/DmzhKjPm9RoExQNNZ6672Mq/VYttdw8r0i
pOs+NNd6MH60qt90zn+anh6LSiSoNLcIPYt//erDQtAGW5fQSPyM1ucmjXVrY47o21hKPHhmnhpI
DTfV9Wyo5Tm3GG67YO59S+pM4DThqR7CkbqODi1EHNBOJMsMAg4fVd2SE6UN31LST9U2hjdzMeY4
pnWQqMN2eD8kEN1BgzMYALa6SU2B8EtvNFutFu0uShmMvf5xLwuuPwUMKBY46UKqXhPpCnAfsjpw
8CSVBUEwlxwXhhuqh4Wsnle5xvQ4cszPSFn1Z9Nc/RtJEy+FxgG0EMS2102V3rLKSO55Pc5QUcwr
tb4pAXKdyE2O3qS1SNyhJI7Dmnb41IOyIPtFhMLn8FU3ER3PTxhJoiyUaoab8dlvJruXcQ7U8+u2
1LUTz/jpLl48ZMpMJqsoVpHtH64/JnkoobdBlZkpFC/RXdfPbleb5wOyxVgTb2sNFgEv2OycGw3X
Btepkxt6gvfNUPmzEuwq2fJEq6AcBNQiTvfwXPZCTy9aMCl6kfwQaXVphf0lwMVNLad38v8h7Tya
5UTCNf2HLhF4yC1QVNUxMke2tSHU6hbee379PChmoeIwxajvpjctKSuTNJ95TTX+NObqCS0tF8L2
CXOLj2EJnV8O3ygFeu6gGkHNCAfxxPMkUncR6rtpSr/kdfljjVpRZPFJjh+A7Pqkcs+azfmYu2sq
BWd5VboCkDMWa4ZkX5EG8UfNuCTm4FZx8DiF4sEErjR2vd/n6jWXlHeVmV/lOfyB5/tjNOonqY/e
qumsOgzGJZh5vN3uaJZfO0m7DIiGBFNxDZQ+deyxvkpt/eH+vt+9HxEBX9vOQC+3rsyW1of1OHIQ
o4J+aKxNsp93EUKLnRAf7w+196qRfIFWo4yHpebm/ZxisfQiXd9PSbHPkZjRxOmzI5D//ig641Bi
IJLYhILo4ieg0OTkXISifhjZSY4pqeV/eKEhahNxrkwCILq3O7mekMrJzDE5672yeGEgJ3i/Ttn1
/ortfBwOIhJjGJUTU/7qMP/2YlaTkWaI0ydncFL4v1XV7NhpEfhpddSR3YkEGIkOPS0dPJW3+Dpj
QOk/0bkZZlQhngYUxNFiKe2rVqaJl6RVeZAr7Hwl4jss0ciISYy3VnM5pb6uV5lZRhUen+s+eTOb
wRG2eX8U7kmq1WtndnPfUUToc5ko8pz3DWZbuWGewoE39/5X2h0FsXpY/Wvgv90LCOHZI6YR7Dhz
rh9NfFE98r38oOqzuxeoO8L1AoEDGex2x/FiL1iM9sm5T5TQ1zuEFMewqE6GVYWn+xP6Vaza3NPA
3Cz4xCwbSL/tug1yPEodlI5k5npw6GfktWtbcTteGqWK3vZSXi6nWLXSxgca1hnuQpF4fGj03E4c
LCIXtItkvUaCScM0i5c1/dJEav0xXcQ/RrAsJ2nqjM9TjKozEuQ4EiBxI7JnZQbg4NSVNegPvVGp
hsOf6D6E8tgjjqeMw3ieZjMh1reUOXR1MrsfFmhUP40F1DM51EWB6L2olfeB2gj9NAz58NVsYhRF
kL0bu3NtDL2FSGFejy46Q+Y5K8EXu0FTqn/J5O2J05d6fs0VmPorG/4HgBREmbWcjkJhlfnbpp59
tVAVy22nHr/Akn7au9EGjgHwUM2+VZ1Aa6Ww5ulihgs/tRMIKbitnZtfM3QZXzqzhJRlY3r/JaqV
9m8scrvCjfoI7WLe7PQrR+bK30S/xcgM/QRv2ugd8ctTW6iD+RdG9tpLQxpkgIIaU4QKB3OMnDq1
UrwxLbN834D+vGB3UiVeu/TKE2vWLw9NlYSf6tSurygi1O9yEy+Cfo4QQC8X9bkeld6XjTm/iNiK
ZTeM1Uk48JapZlpmvXzR2gkRGzuQEA+8v9128tm1eUWthKY9JZ3NzpYaJUAt1YjPuUFpuBL2v73W
ho7dJO/kpuofytbWDwKhvSNL4I2A5YpwpE13e5iaSCvIK6mpW10uYaMtLacoNqODmubepcopkmHZ
oxjB3XA7Sh92rCfd4/NIrkcsoxrDeamMyVdxrn9eRqX276/k3h1BCVWAdILkZmw7q7I8yrjjMi2t
oxoGUbx19JKCzJjbn+6PtPfNVp9aAFsrfXGrcl0M+UKxaorPsZl0vhRq9otUzJTX83k812R6f2fm
EhzcS3vrCRkGWA01YMLX9Uf99hxmvToEcQXaGa1Z9YH9OVy1fCrPZTL9oL8mH2ySndWkSIx2IEAl
6K32JlpFm81SCrMlC6+i3BWpUXpVFf+DoOCRNdZedsZQNHl+KbLAorudma0uTZuWJPym3eQfg4zH
RLYbBdPV2HJjvbYcBRjASUP8FDGz0Hxs1Ko9hQvBZzjIR2yUnY9782vWhfltne08qXEUoJcxTaOL
vWHnGrmee0OYggROpfwq8CU9eER3F1sDOrM2eQncNmN2Hfck9mDJGUlMcdKNqPL6akZm3iqPHGd3
thHuvgRuMG2wG7TV2+lx7Yc2rxsh75JmF2Dosh8mSeF2tY4kfkuN/v5Zec2woojz+4Cb53REaXhS
AQifrQWcXphMQI9CnSphE9SeUaw+lmWAkHNSFL5a4TLVZUirQ5s7CLrWW23zrFMwB3BBSYn6mr25
9Ua0b8xUIdFZyR3e0HQVRenim5pN8ikRFpKLrV6f5SaVLmrVHx0ndS1/bIenUo/sJ31TyEGbmBnY
01QkFqpZkFNTmk7lqUQ7ckzrp87s/12QsdJnXB7T5nMwJlfwKBiYmC7bwZO66q9JKb9aanDNzPyt
JQ/ulPUf1V7MB4d+52VAVAhwA/hYkJtbFuYANSqs1w7RaKLP1ySYXKd9+X/13/+f5ZidUVBEYR0o
ca5ap5ulSIG8y4UU0iOZMTLqe7U8p3aqHMxlZ+OtPGOuZwR3V7GKzQ2GhzmcdaSosTwDQj3WIj+Z
aZdekEMOrvSDrSchJdVLWWTBSW4i46SajXzO2/jn/RPw+sStjUqSPou7kc7I5nCPQd/OVlBT9IvU
8ik12vJSS5p6JiUsv9e1Zl3+d+Otv+e3C0zu1bCRwXj41pzMnp6A5JqWNDzV0WxQBmjqA6b7L+L4
7dZGEJxqFqUV6lmWublSVMGmoaGi+7CiopdKixYDjYIUEnRgd8i0LgBt+zdtNVQfwWnE1LJbo/wY
B63WOVqJCKhfK1aROBgQoRhqlYX22EWtPXsLmMrWq0JztFeXaJAky9xaudtqBsa7KHQpL0HFcXGy
Np5Qqc9KvDjsZq5rCqy4TDtR38it1/aT9r0XRtk5bf5Lqwos8j+iSMfvEJzzr7iBdAS84CnQutaT
Bh2QpV2uiNvjYJS0CyX3AqVHLEpS0l5HkaTFn6dMfoFrKaO7ldWdjaZOkOaXwChrhCVZqqch7rLe
wzQuJ0uRjAXpbd2oPBOZrsE1agR2PdvQKihr+WSm3kR16v2UWn18muf4S2pIbXWSgwCtfSuQ5K8z
FrHvJztGgLUqpil7pGU22R6t/NEaWsXPUFzLPVMsJmggVM6f+fXJExL4jY4qbZEGbtrL2hHadgc7
SMi6Yk7NVTKJ83a72VQpS8DlWQIFA/Waar0mOZLeCGRh8V5GERSxrLSc8RS09cBR2tRy+F0I8fZx
/Naug+EhFtIqI4ZAEKIPR2i0XwXuzdYEbEFfDEPbX9WX25+XTI3axbUt/NZC1bIOZRd0I55PheGV
kaW4xMEv8Bt1GmZ4+Nj064yqZwY6+IUXE8HaIGgfK6v4wM48/fExhdRMNwl5jTXd3EQ9VoXyU8Bb
5Ftd9DQuGiLeeDO+L+JS/6JIHN/7w716/ohVKXIhHWcIleLQ5vkLuxrpeNzmz3pYjC47ykbRPRme
bZ1C4JSEYCeC9oTz719ThRzu/cFfxVTr4EyRPgt961eouWXCeWCI2vgMpz9yci18Z47FZyVNc6fq
q5+GPrz7DwPS9iVURgOMjuztd4+lxa7HauAhG6rgnKVF98Gcoa6ImTqrXhum09vdHxdcAPXTHOSV
Z5GJ0Df3YCHBjYuwODjLvUkEM2bCLYL5aE+/ek7WUYhheEs0AGjbQqJIJ3gDIVOrQ6W6hoZM2RaR
+lPUzv1pDFB8vb+U61LdHKF1PApVFK0p0mPve7uUxUTLMovqNY+z3tQlrF+KSvZzYBazQ+PXcge1
Mta2xVHX5lWYsBl4c7XUQ9hMvUXCk+Sx7ORLOPjB0B4hf3eWk5eZsBvsPuCvLcZuMvV2UOMZwAJO
mGdpSS2/W6b4ZMrz9Jwah8y/12EJZGV8xdeK84pL2MLApDCU8BCto3NQqerF7DPtpQon7QEV2+Dc
2nF17eY+O6OFHDwqoVViFrGqTItE+nj/w+6sL46JOnEvjA362pswrELQXIqKMCIgnn8Uhha+ibFB
ut4fRN3ZPjejbLYPokVGI9kwhnF/jB3YMImrSu2/VGlg5/B8OPRhrqKe/ATj85kSnzeXc+JadDQd
EWDX3NnNiV6ajvGhfArMlUI1R6c5puMQ86JPsvx+bJN3XU7TBMCjg3NogzmG/khRxTy1XdceHIi9
HQP0YO0lgvTgDN4eCNyfhsDCd/bctpLujKQwp9SUPwFLGzxUKo9Iea/TYzYM+iomrDXKG8q2Hz5Z
uZQsnRWe8Sz+x4qx3UxmXXuXQjn3cpwdDW1OT2DGoicu4I7KEdL+COlJj4Nm/DHGd/0tNtB1kBBc
ccamyVtodlfC9A/PotKSk6SNISpB7YIvz0j5IzN1386WowLBzhZaOwBoDqzgNdg1twtOxhjmSsdG
jdvufREm6kcR9vkHBYzARyXSa9xCKA6jT2wFR7t35+FiaEounFM6RFupWIo/izLHcXQerfIxVFDq
T4OgBsWT0ce2KCF2KZLt2fR1snruqeB9ZllXzax/UM/4p0aUNB3rgdr78NOMUtq5GeGeNHyn63EJ
EUz02qZ/hkKRIPhUf7cMXOl6lO1PYXVkKLhz2CEAk/2uOMO1/3m7hn1fohErWMOpUDtfWJ2FJjhC
DfdP++4oJI98J0AViKXejkKRM45hF4TnkTTSY0er8AvnIw/f3Y8C5o2WEAQKjsXtKH2apjQQUT8C
DLO4yBHIXpRmyjU3mRpW7mQSVNAOtsLu1OBtrCoT4F+2nbVUjnMxWJgjtrr4UXeKcjLCOD+ICV9X
CQikOeXgXygKr73C26mVTaAnNpADlB6S6q1em4rTKot8Couo94tQw34VaY8T8D/pk1TVePg0mXwC
uxl/AJw2uuMw6VS8dePtsHS4XiSpQgzbWMtjUhWZM6GCnjmYvP6xusr6u0EzIFhAFZvy6+3vTpI4
DjpJ5pP0ArtfzEK4kaKf/2F3UXdd6+Trzbt5Sqq0DBq7ZhDZbLuzluTGyWyKI8/xvQ9NlAzjAvgi
pbjNKJrVpSM9LT70gkBFMVuNi2nYkTTU68SJFVuhMqvYD5TJbYSa96nQA6vjJg3l5HM9Lvo1k+ku
mUuMBA81Gg98GNSJEVTzUk3v0XGxQAgApUxBwl/GaR6cMm1As+Defrm/0HsxCkV7mVFWbs0rJXg1
pFEfwj73eUv676DJNIyLssWV86V+kFeXqRbt1pVkgAOUmUE17E0/SXCcOPgh62Jvgk/6B5AAkWii
kbmtQi9LGRd92kn+nJfibRhPT3Uo2ZcFVy3fSLQcTzGsqSIR/KQplf8MdFyz4mWY3lcGfjP3f8zO
xkDOj8iejskqOLnGBb/VVUKB0UlrY9FVZXPtIbClOFEAteZPR1nbqETbQKhW0cfNY9eWCgyLBeUn
M1MnR+6S5hpl6ZGgxusrlFFYz/UG5TxtmYW6PJtpoSyBD+AP59dqnrETHQZXxXn+ooIvceVCnbz7
U6PE9+pzMiytC95U+gro2dwuYRvPWmNMXeBnmBwosfJUaXn1g16QLZ9kPR3PFbhkbHJE2Whun7fZ
ixFY04A/mjEpzigvPMKVJb8AtJvfgxOTeITlt2YixIdw0NNvUwkS7iQA2dIFWtT8YxRp6o9aM+cF
1/R+Nt1liOVvfabkk1fr9ixRRepy/To1E8LLgoZt5gZBqvZepi3JR0TiswBWYyxmJ84jPLcsDcyg
1yqJmLzYKJGPDQZDEi6WI00C9iULn4e5i58aXAf/mkYJseJJ4JUR9nPmpAlERrzm+uj90Ff6J2Wc
8p9FpxZ/J1VYx8hbysZIW9IY2M4iJi/45RDSiTcxAkem1xYyQ2GvamFhu5gTEZg1VkBWTAjvy5BG
PxK75gSUaRt/l0ah5A7yA6hOq2X/2VxmmO+QPz4r5VItTqOxB85JpBbnQe16EELgWn9MutK/NeNC
ALw0zOYyYxiBjxJ9XlBHqvSkNHocnDTAO5eox5TKUSU5+xZJ9vilqPT2faYri4PJUvvepnvkRkb+
lPY5NoWN3csFgKGKgksx4iQx1MYjt4v1MaM2+r5OkuCUUy5qvaYQ82NJ21tcOimJUd1HDk3yGrut
5L8rK8X7Th9FHLvkRAY+xXZKqoBem9Ri9xOI0YfnHX5TimWovV5R+jfJEKXzuTEqnGP+J+sSxHVq
FRxJbEVwsStdvJdSs3gzyIXxKUOlJHdQ3wzeTbXoXkLwV6FT2CnoaSWXbApEchp+sjNTej/Gef75
/hFZT/ftfQdCCPI47TDEYV7RB8JGWFOQJoEftkiDBhECDX2pqGerNT/9+Uggd1YGKhoYZPa3R5HI
olabMKc6jtjIY9VGP7s+rd/Ioo3d/zISIuwGQTzo9E1sUOIviOVkxEikBn4d5s3jUgWG2/bS1/sj
vUbCA69FmQzFG+5OurOboVK7sm2JDepXYYtMk7bkHyWLTj93g3bhIZm9SG/p9AMw9qJwgCeZ5kdX
66/5bL4hP4IfIBMD0+rZXHJjpQGlGwPh56G5+Nlk5o4xickv9eKTOvePEKUbxwzs0TWC9nuR2BQ3
cHp8bKTu31B8S6TxseuCv2LbfDQjzfzZV0t4aROtOnjld/YahSS4hWSymCxtF2uqrUWXS/ZaJ7XD
uYnsf7I270/wo4ODjHnntdFlc4VpwQyh9bbJmBHZBrilZYEfGGbpDblBu6+3LI9CtowSRKZh/A0S
5M/3Hc2fVa1q1dMCr3a7w8MgHhOGoTRthfLXoVNmJ1ST8cKfNf/DUsJyon7EwUXyeXOYLKXTRVQw
lEixp+3jNHIADNXoSXbLwax29zhRKfsbt2BA3ZvsByPVfkTLQ/hDMwKTKYPcOgnJaE/toooTHnbD
deTxPWFIPHi1XRXXmkji4Clf1267x5HQIcdD+1aldHa7tmYYhzOVCuEviZL5FA1pkEeT7ccLDWs0
cZuP9UR2khnF0VfdHZm2CnJPXCjs3duRDTmPEpzqhN9B7j4VRVM7elTbD9KAtGoaj+EnHHubk5oa
6sFHfh3/AaSzVsF7+nj08zYj2yFyKk0IB7cH5Y6JQ6XQ3xBHalN7p1Ih+ObjWuymLUp4rGnTxMUk
/EIKYq9NzOB7D7MddJ110BDfnQ9ZCIgZiiqvBKp1gqA6S1Xh67FZv6FrWLJz4yOw0boqr3YK2HuD
RwbPgK2wqQFiQhBwMEqBlNPQaK2vKVP2LOPA81xQeT24a9YrfjueuuqWg8yhNveKhd4k0QTKSPhS
EdVvxYzoTVh11aksh5xbZlC9odPwm2i16G3RjEd9/r2rjtuUPIG9ohpblEFsLFmE77XwMecdr1Y0
iXdqYklOryLLQr8LMpgcT1/uv3t7Z+K3QbcSU2OlBCDdGLSlK/mjNYPkUbPy2IeHl7+fhd7AaW50
T7LMj/cH3p0tlVBwmav29VY2ozOnpQGXxMelf4ZoSIPZn5ZlF7mrGyyRovIDElw/7o+5U1GmBKMC
1V17SWQSm3PYm0YSIOXECVGi72VG/kJ6Hv0z6Kbk9to8+AilLI0zFLqK3WFYPDRo9jqh1OZ+0Bnc
0XPegmmUMEo0rC+G1NTvWqMz36gLAgU5W8SHrGteal2A/6E/7NO+V694cWrAMtFWRQ6u4K9q/Y+m
yMOX+7Pb3b7IiaN3y+4F+nx7venJVEblyIoahZS2mHubiKm2gkAep4QfcYaOaqqE0aNshZqjiKA5
klvZuX+o7vK46BRcKUNtbvaoWSyyLZ6Xrmy6Z1mOs+d4svvnxtLxgNaK8lk2hvzJ7iyBCyZ2xXVU
j+8k8jjsKVPZM1Mru+b9ZF9GpMWcuR+CU4ZLE03o2nAHGURlt9jjoyotsjMiuRUg3nlBZQsdySU3
n+NMCU/oW8ifDHuYnLbCjVUg8neSwzbyZBU0ysRvcc1FVR6RGEQ1TdFoLeNPRYf71Gs0UXQUvmig
6lFXn+18KZ51VP+/KkqYXu9/rZ0rFOVD5H6BPVD42gbRcp/Vktywp4wuH54rexAnOY60gytt53iv
Uu90qFC8pp+52RNRbsQBjuwElIZkncJ8Quy0UrCFbFpKRXOaeWre5X7JY+Lfn99eLLviVhCr5PYm
MVkX4LeaRxkrwzgYvLZgcvNrFWn18AhRXe1xuZ7kABXOav6WGYlyrUIOhBql6LJlk3WCCTbNLrgP
/a8ibvoPXYULgovkk/xky1GJVZrWtkgwx0p8jRZr/GNG08qyWJlM3EurA90mSkrn1JYyaV0zTFMv
Uphhc6tOFfBsPIYXVe8909CQmyOh8CXRH4EI906RBqKX926t8m2xqCFYj2luSoI0fNi9WQ10p6va
7GIowcEVvLcFAWxRKuICAsyr3X6huLUtZPCYqBIPoR/baOiFcigfbMHXlDXWk+B9DYAMoMO/mlS/
bYQpzuO8XRoivGYcY19pY7txwNsiwDcRqmVuPCTDh7ZpwvetMJaHMcji7BJLWUz7A2wnOVA5d6nT
TSL+cH+T/kK+bp78tWAGtoqKEoWl9ZX67beVwpKSwMqEP3amV0vi25SANJT7/FSExqUq08ehzN6I
gBpJqL/ko/x3OizP1ZxjElvhwDWexip2Dbn4MFAYrzrNTa3pIinlSUXKWBLQ6kM2TK8NHhyexlGR
ljlY352HlKLfChuArEk9bpNAxJnZ4wSr2j4JEkjXHnxKvtrWtrrxpIiu86wVGHqwbuvW2K4bjX3w
CuTKBPKbeyWb5bRfFtP2Z6tvPwZxYrwVwCYKit5TynTrTuBCHDZ/Q1xXv4K4Hhun7cV3qdH5P/UQ
z29nyOY/ArCNjadP03NCdT53IiNO/lIlBYHLGaXUL1lq4GfclGiounMQqF/TIFGO2Lw7DycrSOsE
VUWgTtu8YOrRsI+K2fY78T3L8uUR6dv8WlQgyuwBpeZGTk0nqpv0pIUwH+4v5U6PdtVmMoDrgKiF
ULx5NbNACawKPomf0A92rKR+VIL2LCXNRzm0aX0rhS/12YdCKC+RKf3UocqocXskxbu7iyxaR+RH
v57v24OgIIccpoDR/CUUb5QxWuv3C+9lEYcnEeB2bgX/3p/43u0D2p50aI0CgTPdjjj2GVpP5MV+
pYxoEOW25ZYRV9D9UX4hZ7Y7lRsODwboxTCZtyc8llFy6XneunD+BmnX9ou8gZgCQNxT0zzG3pdm
eEVD5TqlRXMBcdy7QomMT3YwQV6NLf1sKmF9Xpa1cRsX44VWdvQ0o9j4iBih5mcV5dvJjLI3qLr/
ecNyFVVfMUEryARvodtVajHQLNpKs/16UNNHWnyqL6tj60Sh2pzFkkjPoSRNB1fK7qchRobxDMMM
hMvtoNTDF5RZFtunMpNQwaxNwJa1cRAh7B07CpWwpWhXkuWpt6OYS1M1WjDafqbYpQ9ryaQsOgq/
Xsrkk2HE7VO8xOIxLwb7Q5PV2cHwe9UQiiCrwAzKBCt5+Hb8oBlqkUmMn84JUiuEY8SSaXwtQUa4
XRCJD1YWj0QBI273Vkr13OzVgx+xu9Ir7AskH6/jtvkpVTHQq4Hqhx3pijMHln7pkNzw7h+C+6Ng
rX47UwO84kTl3PYlrWmf+rZAMUBI3X+ZC3g5BYAZsH0MMG/eUqo2MwWWlq2q9FgN9IrlhTYiLv9h
LmBZ0DsipAXKdjtKZqRarvcDezOOQi5kvMJRQzy4lPe2JiA8+ILwnFYN9NtBVLvokAzmNpyiQn2b
2Uv8ZhEEYtJsJxcNW3JHnlqEH+pSPQnQZgdz3MtT6XXxC/Bnglu6ZfkHlpaWOmrLHI3IQmcqaRZ4
3mmPuUFt2986UyRfdS2dSgdTJXlxYtmQUtq5Ya0/kHGmwsG6pwpx2Vkd1gdqbo6QysH2ABpZ9DoK
A+VRZWYeIZb2qO01AqavmWD46aa1Vb1d8IkLXa3nv46U1msnxRL5C9dn+KKJrP12/6PupSnE2vSN
icFA9m/eQFAZUTXUGTFMCT0ciLtB9MCrAEVzvCTk1KdO6w13kq35w/2R9969lSRMR5E7CIbF7ZdO
VbU2aajzCi1h9K7BDsKrzfSr0jQf7N5+iSysRe+PaPIvbh+k30fcbGA9swG4yLxDaCl7tFF+ZJa6
XGB+ucu4SAdnci/4xnsDDBiyvvDatoS9uunjPu15ZbMR1+W8KafaqdD1PtUtWhURkcfT0qI+W8zS
58jsxMOIOqU3aXbq9nb/D+j6PzYIhFzOs76y+0BKgCe+XfFGSHYv0QTxQ1TfLkWhDw//H1nHzne9
GWVzgpchasJwvVhnRAnOqInrPqqAJl3Ftn2XhnP8VpL/Qz6FBpsNgomiFmm3djsz9u4oifWa1cpl
JBFYZtdcixv3989rAS8WEB0dbFbWh5NFvB3GxJdQKYEqUlxSh/dGLyLilbz2pkiJTm2o2J+bpJv9
uQ0ar9Vn7aHUCv07/cfhLV7X2UOUSpK79MAu7v+wnUuTRGBFhZI9yxQVb38XarF6N5Qo1ESL2Thc
ku3qOUmm1MuGm6c5zTOsev3B0L7YcjN8uj/6axEZgaTTuiZIJMDI31pW5CQiC82MwCdlHBpXJOH4
HAXGULkx/A0k+vA39FK7DV+UetVOWUn9kRNLkvW4dLWB0yOYYccuSFA8ia7xCTOmLPKTMs7Ws8Dp
clI70w9+9s7NB5mW3HglhQKM3Nw/1qQaUjKuFSehjs9z3+cPtVT3n0UWIS8yoJdiUfjy5TYwD7g3
O0EB7Qh6xVDVgYxse6uprFA46xFFoHbU/6MkU+8mw2IfsO93RvkFgeSk49MFPOV2U4gkSwZzsS1f
mfFqdYRdaa1j6FV+cKu+Pu/QTQFarjw9brltOVnOrEYr28Hyg1Zkniyl0UuUNIlr6JN1nkh7nFwE
6cv9Pbcz6NpsAV0EFGYFxdxOju1YVamCdYkeqG3tLLaY35VC+RKYavNUVkvxo7GmIzv5nSudsiEk
zLVgga7Yts2Dp1FM/SmyfMSzwwcKru3LbFBbsENFQ1uVemmtVMGbRoA5mSZTvEE+pPJLkyZma9O9
1q3qzxMGymQcfWqZK9R1iwmKejsI7VYz/UwEGSbJdX/G4bY+3V/u1y8no8BzRY8PXBc0u9vlrjI9
ivEuM30c77JLQzzhoSTioag3kaSURyKyR8Nttm6ribZjV5k+LCDTbeWqOYkBBK9s9YGnxsOfR+kc
f5I9OmoaQpS/vvtvtag4kxppkWbTn7SqOU8dPdisksaD2PL1hcMoa4DOHY3Z47bL1LSmhqVDa/pm
oKaeFrTT+0ELNSB4EuNhifxkgThwl3g6Iheu63Ub+FBoBIvNq09RmIb37efLwkrk2VyZOLOnkjtn
LXJ4elZf49QajloRr4diesA5WFCIQ9vKZpUhj0MAafhxOapXGHnBVZ7SOjm4dHZmtAoAYZNB956Y
bhPKUDPIQ0hXhp9FUviYxol6GYAR+WVtlQe39c5QsGpp1KxIRlhYm8dV7yPEJooIXncslUjnLbWL
84jwqnI5KgXtDrUK261eZcCzNt8paqO4bUah+4URl740IoEbjup4VuARHmzGnQsUTzBTxvViBQRs
4dg00pouWnTdxwUbnm0aIP4YhcYbeYnTL0qjyGdKdsvBV9vpTLCMnAIc4+k9mlvKvKyQNOFOraFj
SxJcj0jbTZXtBZmlPwxZ2qCDOegvY6j+SIQWf0g1YIR4wcT+tAhxjlJDeVjQEvHMTO/80E4zv2ob
2ekQM3qygvHz/VtvZ41+FcmIl3GPQ+js9tiQkQQkgQu9hly3uey4G3xXB4l2afIgutwfbOfOI++k
/czarDjpdW/8dgfRoxM28k+6jyu69kjoYZylWRrQOcQAZZby8Y9R/4RZwHvIdpHmBGF5O96YVSNH
GERusADbbBRYzrmdxwez2tnRv9hKGDqvshTbw2MlQ1JXWcwo5qy/mCKbT2G2dMj9c53fX8D1B28u
ORJZCOo0j4CAb2GqOJJnhZZYVAXnRnkbiDZElCA+CrV3wP6IZ3GLI8JNM5uW9u261bk1GUi2qj5m
xdKDJOzgpU3Diq4UOiapE+tSebLrarriPjb9m5fN7BeTPl0b9CHe0qIxHoVJO9SI63JBdCfL0KdQ
UrxX4sjprWhpXUCR5jsji2b/TxeI5jDlzLXmy+GzNhdZp9VlZ1a26qcGRfasCn7YdhP+l0FWKRfE
QLU1IrxdHqVe8h4RZdXHz3sAIle238ywLj7en8rrw4JNMmke2lIUiei7346i52GaIEZAaRmFPYc+
TOQuXUeaAIwClej4yPlvJ8W5HVC9HVAaIXknk2khdiF1D3PWlNQuo/zfsUzjh+gpguun9INLemYh
9dKTicVT5CMLNf6V43QFG9wSL21b1icrpsZJDlmc2wqBvfvr8vq48TNpq63lYxoq24afFi81oD3L
8uc4rd26JxCsRrl3wAJoBx96h27AWGgHUMTlvuIpuV0SfIsEGC7st+MQKUSoZ42nlKXiSnUy+UFR
USlHvvsqV2XrodQ0e0OqS65Z1MXBHfP64PNDMDdYK7kkdFtqny7I0GB8WD6OZMNlDNCW12ZxVDza
KVozDEwC2gEQZl5hlMJiydqA9jVdhxC6P2SlSxhEvVPbNdmVUaH+MiPZmOFC9liBhkYhUlEOvu/e
VFcTyrXfCI5ui8sqk4i0h56/H4WWjudqVLqa3Ot/fJMS6K8gY+ALpBbbFqNc2Uq5GjL5cTdaXjCP
8yUprOJ0f6+uIdrtfc0okHiREFoFP7b7R+6bCRaNulLaLECAtjJdlMX6d4wskm5VgfE0pvmDSgxw
EPrsHZJV5nwt8a7aPesP++2lRVK2C7JaZxGXynrsWiM4tUGGVbhSHA21d09xOxF6AzFFnGRTl8JT
QZOqme819lPhDQkdLUWJE1yVOx51Q//zROZXikaLCATtSsC5nZqC0nUrTaPlm+pcXtU+zpxsiOyD
0GF3Vtzv66lfL+DNrAZlXoH7E5WFwrJduiYVaXhcXOJ8/KRNdfbu/kb5RRF7tVPWRhylGsLH7QGP
qftF4AM5eYCaTmVRT24gehUM8hz4aqiF10UbaCFRiQC8Gk8PKt6QkD6q7JJP6PESKHaeInf6VU40
VCPyIfM6Kf4HJqL6TCdPAfJrlBelU6qHLh3+WjLoFUIBmzAEef+2KCztBOkhdNACCT0FKXavU8Ch
hElQgPRfovP9Ce+tL1U0grOV6iNv+9Ja3WvVvFBRkZpM9bMsDXzKDowHJ4D2o6YcYUrXD7ZdYK61
1VuTPgBS/7fbJqUBKAeRbfpzVxbo7PfCtVhHL8JTww1DrXJa6DEXNHfNy0j85cM8wRhgbKK3sT7a
l7ofNEcKl9k3Fgx1sl4f3VmGSTK0ueKgpT8895j+PIW8j/RN7PZBBPZ0sc1h9PplBXuO4Xy1FtG4
QMDk0hGoCV+qJsAfGWcPrUW11ixth1Fss5yw3UqMs/p/2DuP5bixNG3fSkWtBxp4EzHVCwCJpJUo
ypW0QbAlFrz3uPp5DkvqYiKzmL9690/0ToxU5oE55jOvWbT0uprRFvivWmn7KGlbK8gKCJS1tHZX
ecq5t9Jk/PTyyzm1bT1/VpvJXytNzByjQdQ5auO2faF9NHpDedOEqeY1KNLvkZczPAfQlPfyyCc2
f/BcCMk5pLwUEcS0ebZvzVHl6J2VsC2PRnMzzGirK3nXXbw8yondEXQcRzp6pmKP3IRWoGTnzITd
HIx5j+1jbtQXiVbdzMbcndlGjtMr7LiejbSZdUWhIXWeR2wjUWR4mlpOWGIA0pZWIEeWhGVuK0vt
v/MQ4U4QA4sgdetsIsHn6Jsu5dQxynlfOrVEzyA9h2c+9RCpxtMeEw0gY1sojJs4qvWaQmHWDijU
yFKJXtqkXvWScQ4zd3IodgsBoAHLuzU6jqU2iQwltwg2s8ZvHPUdbN/0oqtAKbw8M060P0h5ng0l
JuizCVgV+QBm1zQDyTSsW8eK66ALq+xGh4MVzE5Yf5Gq/I/UnnvXHJv4KrGJ9Yaytdwml9vroTS/
5gD+z8REf3NZ9D/QiTtB3enH0kn6omBdaKUs7y0F00x/sStV3SWVbLo23C9kKZJpeVMXq966odF0
1/ak153f4IBxYS4V0DN0jprfs16ezxVPT6SMVN9FkxN4MF5SW9EgBK54+SOvSI9NpCfioK7m69Wx
vijO+iaWQFXJCgmMDvMtTu+0Yb4Y1fh2EojnIUvullq6NJXyY2X03qLJrztL8qYVAdqXX+/x9kK0
R+GOgwc2DOJgh2+3o/3Yq5WxBgjqh5eovA2ejA7gmUl0fLaJUcjQhc8wSaJoZT2bQ3YoGwNiZGtg
dHFDNpDfhln4Whk707NkqJ4/e0+cRpSsASHBazmq4NRDmBgQldRgULUmgEyYQ2LtpA8vj/IUdm/O
T5F+wHAnIqLysLkpikTW2uWUx21JCkEGDNNy7RjRuOuTHuUv/KiCQu3qiwjnE7deq+kCe7vGJy7O
d8usTTsJy4BdVizphZTn+mtnSNcbczLBvnO87lJzVT79F3QMBRS8gV17jem1XFrTDlyL7sKYOods
PAGNY8pS7UcfTCCItzJ8y9oskZXpZiA09r4udVe56OuMfirraLuHc+9J2qjuJbVY72KnBHTpJBQ/
isK4oLF/lnd/PDe5HIpUgtkO02vrw4H/7rykqWMGscC2dG2BipEa6Xsj1As3zVcEf20p8QqhTyjn
5mM7liPE8zxziexHd2rlIWihsZ6ZXuK9Hr13iilAyck7OTAPJ7MjgerJCRaCLg5vCInKd2YWNe/6
ETHjWpYfzcSqLwoov4G2olD58qw79UzI0mjvodMFU2dzUKvTmKVmGpoBqeLiK8m8YlaUnPOHPl6v
8NVQAqVeRDSKKuPhLQ5KOHUUv2m0VbjzGuEw3ZRL/kGHp7FLe+fnkUwMh0sceEyL/GwLURBUjSFp
LTMY4tDahbOW+I2KkvbLj+5EI49h8KzQqUWTeW5Fv4ou1hRposFUZtngIqOUe5TcP61q4/gL//4y
LUhutK1xpUUVutP2rS0ZfjzMH1++kOOni8U8MpNIIcFQQ9j18Om2aqeYUT6pwbzkn0lWVc+QIEBH
Tm4DSSv7M/P1OFZgODhjvE/K/iisHQ7XGCPOyGapBvoqSYNLAWlwx7yIr1Wz0n+6EXQ41nZ6cqai
+phRCAzl+cY0x2+Wipzmv/H8bKoIRMUEk1txkbwKM6M1QWYuCxxVe3DknbbU1c5qe3JSazlXGTn1
AA3I1+IhAtzXRUj77PTCkncRgGElmK26dyv06t4QRpa7zlDm3cu3dmooCngyBRJq2nQfDocq5QJF
CbS9gCeU8m5IgJDJvY31mhVmZ4Y6NQtNcVtsIlAlt+1PdH0hkOMKQaqp62+0qq6vkPmtdxEwwOuw
Lpsz01DM6sNtk7OYoggMFUHO3GL82K6XLE4qbm2VKQlOlPV2CdavZHx9sQvlpvAlWIn+nDvnVsDx
psnQKj0CmLjEH1sfSgDnidpFuRJgdN/uKxxM3BKDmzMP9PQorGdkjlDf25Z91l5aGsVOFNx8Fd3r
BypMaB+c8zc7NUPogZIKIjsEuW0zQ+qhrZEv5bUJVwBYXsuKdWeNiYzetGdu6NQMAZTDyUviBGJl
s5iR0lZgljVKIKdd7qbRbPptPKh+RObv9pCIz6SGJ+IP4MEKtmrIeBlITol7f7bQBEpvnSRkrnOl
T+4kG8EgXY4MN8OTYVcwgWJXQ0/cN51QvZAbeb3U1abx2tLqvHCqyzMz9vj+uRxyH2RkhKjbtnUS
dqSpNLXlgEqSuVsqewDFl2HqBm10B93q4WfX/uFwm2OhlCtlZAvC97CzoUDJTRJMnJcBLOP3L490
PFOJ91n4QjGGuGy7oXUoKRRFyUhC72PvNOG0y5WyOWM9czxTaSVy8lBvJYOEmXb4Nu2uRGK3clbE
5rrykpA8Ckrgn5eU3s61mJ8Q8oebC0g05IfQjwUWRAvqcCynbIqIbFMOhqELNW+S5/DLWqqG5jcT
yj/uKHVh5k95uBKV4ap+nQI0rYOoreLhiv8yRbuqU2NpL4VZPSJMKLVvl9nWPo96qjXeWlmrH+PZ
97qJp6HEQGUFC9ybfYtKbZnY3b0qDV+NdKw/4BWWKm5YD+undA3bye3bAUpkPEoqHYp0yvM3sT2R
BxRK2ijo/0o8lqwF+jpb1Qc5nxT4btqkfzG6gT14Fv0W/2dfv0k+DxSFuoFgrm+2EFyd6JmaoxzM
XdHv2zmRyVHj+PPLo5yQzWLPFfVMOhYURbbqBzHBKVQ0NOTDWaLvm0zx67JcWwT0UEVIb4x6kVJ4
DqWR+liZNVBM7bG/c9JBo+YaastNIhnTdTaE/Zt+zUKYgeCsziWmYg87nDjMG0peorGC3dMWfLFC
esrbWumpKM9oy5t17NH/sNEcnux19udKl1bXkFRb3jdjjl1nGDpAervcNCbqIJPe+w640GtKIuGD
0bVJIcyx+vyyNkOtuLCcnhgh7RsNbEPS7YzOQiZUa+rkgUbx6OyjxGCAGBHZ1e00nCOhZNkQMyuw
V6VLMlMqLhCEuvH0rgovtJ4qIMxnVX0NzWe9SazOupf1GQcyuenLzg8tHMNc1Mri0kNtctgpKmIl
nhIazuymlTzC7hrV7mZJ69xL4avCFC6y8qEzSsxdO1lSPicEKLdJhePKxVIsVG9QmFd3NtrvFZAR
kOpemKJH7HZxq89+bhvDeKM5RUfGpcXopcS0I6kEU5Z/eUIdBxAgcQjAQC2AaNK30MZJzhJ1LrMl
0GazvBacVl+b4uJ120sAWgonhgzelW/MbD4nPHu8XzIy+AwqiCQOR0wL3FJpAzu05ltDHi9UYKm+
Zpfjmbl4YhSyRg13FU4+C9WKwz2MIFOXppQiST+kE1KyK9YH+mz+NEAU0wqx9gX7ksBvsysrRmMh
zNevQVT1ybUJRsxLzML+N+7l+Sib0CFroIprbbtCLmoGv2iWKnA0+Fwvz4jjE4Z7AfRBrMADQ0Hi
8IlNdjZJKF/xxLKycas20Vw9K1cvYoc7kzw+WQ5uNgqAdGAF2TM18rZN3brJW21sFhVchz5QXIjn
Iv/UklW1V7mkruwIUt7cdLMclddS1sKajrUJn5lIXirJTTXJNnf9qvcPdR2PN46tx+FeD5fmg0Pd
O/baWoL7VkMKRMurcSTXadcB076qVF/3IZxZf2yU9FwV+cSKYraJSoIwXgDvdvj8sgyDqIXqaLDY
mX21TH1EG6cTxFpZLb3S7qSdVCxU5OPY+ukzSKDqGBiMFUHMloiVl1OKI07Kq4t02c9T6PGUkOV/
ZxSBGBRgN5tU8fAGI3C9VrLYS0AiRJ3VKCZf0sJz6cVxnCiIAeRrP5Aph6O0cltAYtShACxa/HE1
xn4PTjHfVwgAeYWD8NzL0/4Ex5IKH40aUcUAL7gNTKfVzNuBXmxQgHy+znt1rDwlWT9FWojwNovb
nWuiYWdRjI+wpZw7XOTrvQVW0tXssbxvy7W7lKtoxAoM7wZplJF/SyowTZPaXOhtQwRep9/0Xo4/
QB8qz2xBx89L7D7splRAgC1sO8lmV1uD3Ohz0OrKFExtmd3ES2K+C41Zxdh3MM8E1idAK6KzBecQ
YUqUH/TNPkFwM4You8xoPjkguNMkukriLryaVfmDOWtpgEgJBBI0Dy/IOQpPqfThNqm1Dy+/t1PX
QcNGBN2iU09V83CiNEuYmvLcTwBWy/p3YFs55CC6f3dVHbV/SBJFGUACU1HutGZa3paK1Vr4wVkP
pT4V56QqjjdPcjvSYnjQKOETVBxezJwnBlPjSc2bnqLWWsONgdCcXyy5+tOnAXAhShqc2gJRbmzO
HCuNMY3KGWocp+jLuEiD3wHfOZNvnHq8VK+pBxEbCG755vHig+WYo5lPAQXu94jqhF4+0q1dVgRj
5vxm7Y2r2Zp0T1LHS6NP/0m54RwQ7kQKS6pIUkVaRWwNKPrwqaqLYY35EjOtMzSUDGYSHotq9CbX
tcaltlfRBHC0YC6HwuunpbsKU7wcqiTqvSIZ9TM7hZjYh4cWV0PFiu4O3RfS6sOryWpKH6NkjEGR
mNp93dWrPw1VdIZNeGImofGOmproeVKt3xwjSmNDj+gYRWrUBiH+qHvXr+aQurKkdWfu6KjrIiiL
otgmJElJXbe1nGmCEk483UBnKxq8Rp0i+ZTX2vKHqSYxEXPUrpVrIqE8ELLWA2r5+M+oRTHoO7jP
KblcU2U6wL1oLdwh0qaPbTkq0hVugmmLUkJeEsHCZHlb2XJ1b6Hw8y0fK+ydSgxx01FmyuD8ZZ5L
lrZHsbgtanBsT6LdATj38E3JdSnp6IZhYgPYbEfWaX+ekWb+OpQaNnx9bL/NQyP/YktZdKlXk3Wr
11LtIuNM8yhB5rrWx/a6LSx1cdNMdrgpxboAfgtCOoZT/vJGtp1W4mIpg1KhAW4kAAOHF9vWtWSG
89AEk15aXryuFlHLtJ6J7rbHBKMwlxAxoWiNfNS2aR9arRAISJsA0Bgs0YEcJ4/ryg2T5UsJkOTl
ezoCe4rhqO9CLAODL1BwhzdFMGb3sUA1IV/81YjMPlgbQhNFkeorrZ3zC3s1OjCVjfZWn2P9QpYx
NXWKVLrojOafaTtxmqpRt3MqeB7dXFjXxSxfOoO0nNvnTjx+la6ywPSi403///BKcwB28Ug0GlSx
Gb+2lia50fLYeav2ZnupSBXNoV4LW4wo2uoeOuZyn1qVKPovQFRSPa1Vb+0q7e3q6OdU0U9dGhsw
9TKyC8owmw2nXLBDN+qiCWZc2mHxaXGQVdE5W4cTi4Xwh1HgFVBf2hYwrEbGESas8aFe2vw16uzd
LTZTozckpXFbh6V5iwxttovR1T2Tgx7hQZklOAngogTeHDD4lnkVFirie1idBLlRfCzMynEjTUaH
pc3k4d2MQ9jrsIP/qnfh5zozEWfO5unM+99ut+hIUrOXbQrpUIqosBy+fjycDXWytDEYV1zIk9bs
rpqW0hVKGufUxU8OJRpVQrFIAK8Ph0ICVUp6G5m1NbMfu2zRLpcq+WQW9TkexNFzFTdlkgyQXJER
IA17OBJS4VVRW8UYNCE+pHKMK4+VZdo7c2mjXZOh1DKjmueHU96+z+Ry3enaT3MJuAaSYhGZOYTy
2vZoMSOetjI6Q7DagC60pOg5LPpzm+eJZypSb1un+irjk7x5pqmxOvAmwwGma5mBo+xCjwxpuC5I
/v2X97RTQ8HJwukZOBL4js1DjTvQeFZlDkBPcnYyPcqvqmpprubpnBbedkWKRwcklHVBsRyS9GZO
roY2T3FEvz225NKLJNosg21kFy2u2a62at095r19AEjonEnmkW+YGBo9KSrNHBW0zTY3iV+b1k51
OwRRsgx4hmmKa9QDnHonal0lXksKtXHZvOtikXzL694cAJ4NSltfL7FTX4QqyS3LzQg0rciwN9TX
901YpmeSnlPvQhiwC6CNgNqIz5/3NmhhhDF40kCeQCSYKNTv26ged2CFjTOvfbsJg5gQGGtiCbYI
2vibrJdQfhnwlm8Cp69lb9EJiIYpPHdgPil/PA8uGcagLkbdVMDd4OUe3hEFT/ARUSWq6HMW76rW
qb+EAMtXeNupckV/vSm9LDOc6HO5qK3iUstOEzQ1tSlEBtfU/LjJlgKVPC3byXms7qcpUnrXaAaY
JPUIhd0tqnyEqEaNfQYeiuuKKxVWKcG97ZJPvRGSFaUI/d9VKYVmyuu9AdYqbZPOy83S/sZvyI+G
PvQfal2LIj8du7GkrQoHzmU2sdF0kvxxMPqesCI1YsCm+iylO7VojSJwQgPxDrtUhrfGqGCtq8rz
qLiSklTXjbS2QVcWhtfwFm6KocMwkF5BlHoJtLraLVgOb3p9xNTj5UW9DYt47AimirNfMDuPt38n
1Sc9Neogr8bZl7Ws3k+Oiw9TrSTWmbHEXrR5xYRflO9J1gFSmZtXjEbIAjS7qAMgrq1fOGroI+Ob
Aa2hRV1bUuij+XnudH/S/zocFYqaifeqqBAR922CiKGG4gm0O+EOOwl4aKLnmV+YrTAeH1fnjdHk
zkBTcErB+oZ8jMJhK381rBgv6XWBl5KYS/gFEZ512i1msrxuhqwy9nrVd3Ggqyjchm1oZjSm8rXe
zWjmL5em0yb3C0Td0ZViWNy7pOlD1S3xdtiFToxWmkZ+PntSqs34CJH8qT5tWjj2VtFHsKKJGIfA
mqIkQyhCkVGfZ/5nLuZg87qb7ERbLttsXr7KejHSWzKrS13YWi4yVlgMow/vJRY1TvLr6FScCwYs
k5dnzlP/9ODBOgRmrBIE+DhiiSAPV2zZ9HIh1V1GvYPXmUopfdNiGNa7ZK2zAlJJlbmq3GolayiL
+4u+r7WeilkvfVlzZKku5XWsHrVhTcC3USp1h6JAp2mJU8tyw2Yc7gegw29kZWx2Trd2/U5XQlPZ
o3jFcypGLZtgcwv7hqlcquLu5ds7yr3ZhpgswgpGAwDICzi8vTgetD4b2iTo8cOGnDTqw+rrmtTc
hYsjWXhFJk7tZVLMOZHDmmv9ca6d3KtnyGO7ytYVKtVh9WfI+N8HHrrdP/6Hv79W9QLwNu43f/7j
NvnaVl31R/8/4mv/+m+HX/rHm/Gx7Yf28Zfbh7r7JRjKbw99UpXb7xz8BCN9vxL/oX84+GNXAjRc
3g6P7XL/SE7aPw0XPVbif/6/fvjL49OvvF/qx99+/VoNCDHxaxGX9ev3jy6//far6CD/9/Of//7Z
64eCr3kPS/FQ/nLZ5Q/lt277vceHrv/tV8lyXpH2Il1JYE0ln+T+11+mx6ePbOUVHR+K72wJvGN2
pF9/KZG0jX/7VeFb1HaJHNkpOIXEIQVV9vtHEB6ZDLBryatxafj1xxXe/bko/nxLPJDvf/9C0eUO
l5q+++3Xo7qDAMmAnUJoS1wFOenh5CrncSrLOkZPJcn6fUoW8EYtYnde4fko3RwFvaYkn5GR+WZP
anRnyTM+Fmvny42CoUk2huwQlYPc8lK5UbukmlsntroT/vR3nT7OnjKml4M5fs6x4/1Ks0m5NGdw
js8e/Knb2PY7n7A+dJgo2yIneWTQFiMjnrQajfJVY5pG2QerXmpXbSZ08M05Hl4vy7KPm6VXPTWu
iZ3Seta8KqrGC3p7yZtKpZKcK7N500izdiXLFK5qu5xBUufj8K61s/p+XutPcn5OHuKJgHawe8Ha
EpAF5oEmuhWbqoNqZ0kTAV4NOlTu452it+9Rl5k/V3qD6IwDe90z57p6qBa9vK+b6QNOmPJtGWEr
khRloXm6VqZ3o1zUH9NmzRdX7ZwQ0Lo5yG7kFNNjjDz2ZRn3n0GxaZeFHI8PQD1VQoClKN/29lB5
krzQZEUX67Ilz7dcJyamc6se/K+el3WwxMkn2czDyAdPE3KULEaMOFhCtfHpRf5nV3m2q4jA9e93
Fb8qkjL5Si/gzy1K7EPiG9/3E1N5JYgRNEpgM4pMmQX7fT/hI3r9TCCbGgVkZbF7/dhPjFcm+FP6
OZyOkEoF6+zHfmK8olYObg1cHmcbAdHP7CdP4tzPZzM7ndAMF5UEAYp/Smue5QOKPKVxnyiNr/YF
qxFrEZzidVVyQymfATVzlq2uVSM+xcxaSgcKWN75iBKjm5sVVu1OvWw/ZmV6pVNQb7zcqe+gMqr7
oQN26TqFWv6hQkcaXIcycO0as9XavupM+OkWVnedmMDVvDiN9JvWnoab1B6XT3WlorAX62PxET1B
9QOwmgG31Wy9cppkvg5ZXrCf6rZNvIZdcjfH62vAE80Q/Gd2b89Mh6n197N73z6WD98OJrf4wl+T
G/QrzUsOJYPdUIQ6f01ujkLcW6giC9sN0WT6MbnVV7hhgPchZQYu9dQ3/DG5lVfQouAX45pI6dOC
UPQTh+U21wUvyA5NHUBI/OKssEkbFk7rsraa1NeIMRFGbsydBNnjAj+xc33kI+lGMRaXS1+J5c6/
NmMpVRHjUdGlfmM40m0+jKygUDcFKucLzq+dp2bCcRk2yDJF9V2eYMxYRkvt2wsyI1A7Uy9De34a
VgDRWanvzGLtgiWShv1UVEExVsCTMiTvF1VCN99G6X9FQcXTkNJwTTBhrLxqvS3zXnv77IWfOKu3
NRXujDzIEKqwQjR8K0qJmZXpZCHDrxLGLT1bnKfMnVC6bhuSEV2HcuKY7joU55RitwWEP0cGmy6m
GLud+PzZ3oRVxIhdQJlS/C6jnTEWpQ9m9xxd7kgMnGEE4pEeAmqwVFiY38+HqVB0TwbHSfwJ5Bym
5oZc77IhHnzZKa3QLYhTfDW1w9zDDyD82odp9Hmp10/NlC6Wp2SS+c6S1itrydR9XRR96xp5pf0R
k2y9ncFVlK6iT+3gJ2MVOW46DOn1bCvpl7Sd0SK27KqlvmBq11qT9ZfDZHz3+vjPGf3sxBV81Bd2
seHh22NeDfXj81NafOevjQzZKOqtQJkphnLqHm5k1AA4oMX8oOH010ZmvmK6UI/mHKbgyNeen9Iw
sgDO60C1KFAhCvkTGxkXVh8e0ipCCKKSJiDd0NcOZ6hZEwUs2jj41Ag+ha26gsvrma9zN7sxZ/Wz
Z3NiwZ+ICWhdI4vIqoD2jmDS4XCtXoYV5Inex1vWdKm12v2OfWH6EoHCuVqnrpnchNra7BoRNirV
sNQCPq8pl3K29rJrKomMxKI1qJ9bFcm2pAyle3xsloh+56K/VYX7sk/tAoVFxGzkvYHJ4x5pBPAe
YWOr4F6TKxz5yqs8V9X3OALWtTf3DoqOo4p/dyFfLss6d55phP3g0+umDWsucYTl+1KzRYZj9naK
Y6z3NGdMz+yHTz2A7dug6sUkwXWXl8Jceb5fSDDQsAoUj8fJmy9lW9QfzInzcWdKsuapDYcOOcxo
Ve5SSl/4lw6TXM+J8aWydzo8HWPKMitKUqU143BoZWZaclBU0YcUbK/nZAmFQ+SD2sVdyxXgpdFk
AFfTcSjccR2VnYKq37duHNMUoLFjXk1NulzmTWo0bl+aF7PcGwWFxdS+lhOYf9OiSTeYGdFRAG7c
uNak5qW7Fkr0Vovi7PcUutEaJhQiXp5IR4pbQEyAW4BZB+YL+3RrIb2ubV4r1Jh9eV6paY45NXE7
6gvo+rY9uouS1jfQYaW9QjjYK4PBKRLt+riQPTVR1OtSmed3/fSkRsXkGbsBtmomf5SyItoXWBft
zlyw2Oo3r1a427HCBEsJjMzhqwVoPyFxkveUF8OUpNoOL8bZ+T1pw9m1dPquOKRhST/LsV8mNBKK
1TH2SIeNZ2TfxAo7ug5CJ2g+lkCnbaZYnxsooRlR7wthoZ0hgSUvFWxtztyu+JnjYagkoCxDELdl
VqRp09h5lvZ+FoFU7Ix29u25Vfw80juv67X5Aqkwc0dnx6Z7EoVXWZfCEqvMyFPysDr39I+3OYzA
hUyw4H6iyrI5iI0iLC3QvZ2f43Zwo1Z5fRlpFbI2sTFNbhhPxVtZCw11VxZ9/QBE9QpkmXqNOWL5
xlLxdx7ttQxSfj12p7EMb6ehbX5Wu44giN0RtUYqRFCQtsXLuW8sFZmIzl8nU/VzJ7ldlfKqNyf5
arBBiPffvex/6vh+Uz+W7/r28bGnJrctxB2U8v7/Ld49KQf//Rn+7oGK2C/XSd93v1C/++X145gc
FPGevv/jPCfFEC9JWEfSIqfJ+dd5rr6iW6/AwsKXT9B8WBQ/EhPrlS4KeITwFFlB1zJBfyQm1itB
pqJQBToDuA+0sZ84z596488XHop0pNoEFMSd5E7bZmFaJ4vQVJcpfvfpLfzH7F4rNXnxCytS79I5
y/exXcVXBnZKqN0b1djRYAoHKtYWlR93kvq5cMNJ+VoNcRLIs5J9TJaFOpldGctrtccS2p3UtaF1
ZRTSdT7XX+xonP8pCOSkD3S8PIqM7SOlh3Mo9aP6NzcnahbAkyGXskDEMn8WtqMwFyGHPa9+ZJjJ
gwOw8I9ZMaWblPhKCNJzULhOqVxK8BzfOTZmf66jrcnvazNegpSl5/20zf1nAW2q309Iw3ML6Gb4
mjw8j4KfvvVj2civyLbYzR0EI54C4b+WjfKKGpFChEz3GIyxqEj9WDb6KwWskoBvImxFDZzF9mPZ
aK8gF6MGBUoOtyVW188sm+PAFFI2M5KiAqsUZYDNsdguiGfV8OF8XMEDQGWJs+tmqQ5klgoQUuNr
Qaj0boqd/iZX2slwF63L99lSXSeGVT4CNdUr1+otMK2QQ3QXBcr1obej+KafpvJmNeU099eqwfeG
LvnwRp3bG61w9LtMUp2HMkySu2gJ13spSRQvso24ue0Q4kOFrTcTeDNmtXpKschBIY1LueuNZvy4
2uXbBFRO5sl5WFzMOA38/PT+v97YofbwLLQRjaPvud+fnZ33Q5v9eSp4D8nXqjvV43n6ie/z3FJe
CUYYhRo6oyopGr/+vW5lqa+YXtgbU+WH/gIK8l/zXKU4RRMangL1EE4HIR/yfZ7zEVOSVAV9Y1FH
BeH/E8fDtuJCc8kQ0vDQoTmkWG2HG+iC9GoY9ytZw5T1H9GsjVwF20IhPIumRJ/8MbZp/VFTKhb6
v/aDE4mfqFE9P5WexmWFi+6S6Oxvot91wSymBssZ8OQwPe209j7t5sZL5BKm7ctjsSccjUXlmbOZ
PhYC+JuUlkc5jOO4RAG+GJmH9it4VpRZ/lwbBz3P5+0yccXbO6IbC/KYFITu7gaU03W6VZgKoxAL
FLu+K6bACpUMb2yjxPJiLm6kKiS33bfdVFy+fIdHoAVahCDkBCAZljQt4cO3aExDtNo5Y8/It+ys
mAK3tN5W8oDLapsou7bWv/d4//Z2T7xANlqOXKGriyPo5nY1I0z7SobgOoVN4oWljB6tna6e0Rjx
GRzRiScLjlvgrbk5xKk3PXzHiet2kiSYOV2d3KkhnBlnLZNLsCrZtUTR08jkayB7+UXem2fhjydm
DyuQBaeiFYRqMf2W5yGGKXWYWUiGtKvHyvbi2lr38tJo9PZj+6KYlNbXVNDAdrkMQZKumqv26LYr
9kQak+FLp/IlOTHOPJNTj18DLMyVCdb4FoC+KkbcVZUm7XQd+T6T5p4HJg4JwASM8suT60h3SoAM
8FUH9kyoBW1qs36UJp2SXE/iAPJEdV2NofHPuLLzL+XYGB8wmhmRjJ68Wk7LyyG7kRpSam1A3yzB
rymgrrq+zZTwLAH6KLDlsgCXKSCyZKCxxAKHLwaQex31nSh4zBrRaptbBW6P6GH5SY2pMydlbr/P
cQJ/DYQGgm09LbFXhOHy2qm06WpSJ+nTYM58a1HyGB8TExodDW/SQUy4llKzQr8vIr9rbf0miaR/
Fhl9YVjDVulKM/6RqTkZ75AIIqg888SP1zOtOiCFrGbon8z7w1vLLGDOBL3Sro2tLDDGdbi2nBSZ
rK6SZ9kLq1j+Yw4rJL8WaZ59Te/DGe7TqLrIb9aW287xclvMEvFtPdbOp6LozMVvoiimiawt57Lp
Iy46YZxQ8IDzzClmEoYdXu8MgnVBYyLcrVVY+X2bDo1XlUCBCqMtrtO4Uu473EYqNt9yuF1Jm+9S
dQA+ni6hlLlKE1JD0rVe4/rVPoJz2/XgGmkwuL3q0OoTxADZtfXoHWr0013SyPFbVBPDxJWq2bpO
UEy/S2Ynv09yw4PrDTISwLQfDr2+b+JOvaJjY9wnJmqMHtCFxa2UxXEnSl4fMpzjPqQURr72OnAm
ZcDS4+XXebyDOHSlOKjpwGJCp29CSW00RiPS9HAXasn4Ia8XeQ+y6KchkAAtKRFDHKA+DDh08w5q
+MmhcAPdOfhk+JO6PFa1aZ+5FfEjh4ccg9BxYi8k+gZne/iipapBedkAzEgVrfeNdLV+b1UMyyPI
fzQdrMgd6glz7bY8p/h8YmSUVAgGKBZzBoh8+fk2nOLmvCBp4uxGQ0uhjC+ZF0PNdpe2gwJjfZii
Nv6IfoZ15o5PIMjEHsP0JoKAiLItXLWxmUhxqjk7rZK1ioKcHX7UxrZ7ULsUVo3TGhLCBrIUZMmE
hqeMWdpFNRc1gNtURRx6tq36Js7k5RtZ9U0zFZ2vCmExNysBdodqKl2PsaW9X6UIyxqzLON7KSuL
r2YuoVFTO+ndPGTh/uUpeXyk/rlx0mmg+MDkPHyac601C8hgZxfXzhigvea8q40GgfeeDd6ah4Bu
w2u6DvHekeZzHNzTj5QFB7+c/iXVrcPRM5qJki63zq7K6mHft3rshVLZeqVUW/s0a8Y3uVRUbr1M
oS+lFSesYmTBmsvaXaGGy64p7Y+ZBQBljkPgbupKxVS26AtUugkKb0IuoJ1Uv5brx0hDF3co2oc8
wbCmV7VzHYwjCh5u46wG9mpYqaArjgi386yM8WhZuyZSrfuV7cQNdSe5joseZC/ascCKwPBdJn2o
+zlM58sZj7S7sO2ijy+/1JOXApsHDoqArh6pMM9lrmlJVrFG2qzlQB7ah3FY4VdrQ3dpI2X8Bt19
2W10oJ1N145utlg3itb292cuROxom21ChMAogwoM/tH0cnib+dTFXEjT3tCBuVxXQ76kq5/cEKHB
uKbqBR4xulk6Sb/Q6s7ZK2mV+3WiGmfW74mZ/iT4BHwNeb8jL7hYU8NCIrBDx6bSPtCCsG9NVup1
h/oLxd/IohmkPCCsuVxLVtec0fc5sfULfhW7JTkcvJ1NjFIhCoDdLqOjGhreYhyFc1uBMufT8/6p
qtP/+bRc8I7+lWEepeV/lmw//i9717EkOY5kf2WOuweWURM8DihCi9TiQktRRVBr+fX7GJXVFcEU
YcnL2gqbseme6SmQAcIdgPsTXvwCaNShaFuyn//6DSnx4p/FSRlqGOpPGQrXc/BFwN0aFio47ciE
f2ElWIag4+lvV3B83D9lKOkH2jYwzYTzD2ReBgmVP1UoVIPBCkWXA3sVmMb44t+4nb+DYMKDCkJU
gHMBuCjL2H5OM6WjczmByHNgCnWsohYbxSj+qHpdJEaqFxkkqopAvJEDSbr1Oz1mFMa9ZF+XYXHD
lxnlGxHumnIiwvwNEAp/JjqKf+9HGk/jtk3WqA2XzBA40b0maqSaUSNVV9DGjjqrgrrA3C/EM2p5
7zRi8YuAXMGdG9cRAMv4IWKOKrYeUMma7MdQJvKKwnQ7Eu3ltAHo0peYoXRFQZ2i0K4LHfrWEJII
N1JeyBcVSYNZDxtkVL7K2mh9Ye+HcgPx60Q0KibcBKqrWE5fdPMyzs9JRY+P43hnGdR9LATYV6MH
P7rrEuAsFa4LArOTosgum7613Ca6xfGxNrwoA9vGKc6ZaL2jhw0PHbInzjtoyKOHcDpR+Ei6lBAR
MPvaF28Cv7tNG7QzhUrUjUSTd6Kaq7Yv8aoBxrBng/+jn0lewvCI4zQ+vAIwV8PFd1DFPKzOo2+l
ZbgyaTVeIYW2saVKzKOdLMT3rSABTq4wbcMXJIeOutrPBM6HsmsnDveQkrNU9MhXzEP5XUqDlzRq
Doog55TCP4BCDaQQnCAA7gL3Z8ws60GMgQ2LhkmSbj2Ir0MVIodXdV0KtI5hWZEnRujv1MIzeh5y
+ZG6DqVXwB+oz0VG4ChmB21XN5rhvAG/SmJKWmxK+gM8eAGdv0tbKDoXnO3pV/lZ84kPJhfifMCF
oaiA9sz41TPmx3Ekqr5ZQDyP9m0emUkMK1Q96EEA4fp0cZQP978/23F96t01foCNYfkC34TjO8oO
o0slUWpZr3TBx4GJ6+yGhCu+S/1ZUjeRFUaBsxEr6bkqfY3yYdJYJOhTtO8hWFUIFehHwFjOSqcO
z7zW+2nAWwHXAUlGcLjw19NlXukkD/kKb6XnbQ1taCYaSVrCpAsC+CZkE97Y9N/aK/9PtDiHitzn
+yXNvdIr2L9uvdz1PiQqAF74d5eUf2CNDh0XkERhoTwAk/7skvIP7ISDwDwW1e8N759dkvxASQDl
GVAUkTRRGvi7TZIfg3IMWFZojA776Le2yfEaItC4hS8nXIgHkDzapqdrqOvzPAWNSUcNJ09RNwBc
Jy5U4FdmVdj9OpqmD8JoWI/HOXF4FhxOgLMCcBR3p9GOzBdhH9YF1InKWAEXy3V9S82A4tNZcfv1
k95p3hwehSYkqiuDF+/YraLtY113PPysvmFGLOmrmtzGUduYADYFdgRIMm3regHvCg4s4fS+01qz
d/g989zkMZJ+1e4lJ8g+MB0RD3cbSESj5iFJgWjUshRZ7Bz3drxNDu872LzisoxaO+yqTj+DT/II
4AlY4Fad5NG+yFAHbJIhiaA+mgoOZHewx1hfz9KhenLyQVCYxAoDRR3iIxBClE6fGqLTFlZdBJ9C
nygGyZILmF//CkU9vFDbfAObpJiCaJxsmMe1RisJltyp+qZGey6G5JqZpb7peeSCySWaA0BVSUUN
vkq2Sevblgsa2xMEuCxDtRuyKpqHRh40CuFg99iBeBkGaXLV5OpFWxetVcqcRDswLY1KJcxSNG8W
KMDvOBGwnTBM7Yw8B0IpclOrSNLwrsg5A85/3pkz1gddcRwb4fg7EITRexofHfKmdRtQdnSTkao1
cw2UTakLXuMw8qiHu6xZFe59VJYqamHOmnf0ZQjqEU1TV519/XXeCVAPNjYi4gQENbzSO+3WLgk0
kP9AY+R1L6HYagqzS1F/86HHCaq5j7tgiDKEJ5oBE2R4E5TQ/pdzo1Gyu6ZW8zNHmneZ4vR1xsLQ
ulwlWlAnuqlzaQAdg8w1aynXUa++zZv+u4W/4cdjXYLeDw40+tLjs27rRrJU68TMMlBm9KasLTdV
6zMRgFw5Skl4jAJNo8FjCuTTcTEnktMuFLx68JQGkqxuy0epbUND86pNxAHx7fq9OSh7LlMwr2Ez
qSw7UKDMnqoaU+aFGvIGS7RiprbRZQp7EsMPa7ima69SXBW01jdVKDibvuFdiOFXsDwTaytNvBkn
cyoKcQWk2+otUBW1kTH9JodHTOUU8ipVQwi8FUFKMxfaiboHveq08WmnRuVW6EwCKPQic6PIdBhq
PBEHRznCIktui9zQQueJ4/3XIG4eXJfP1iQElE93e6DGeKCedaSUwLupPZgLEjUDcDEpUL5nPrMC
qLgZeg2t/glrGRcx4ORA/AcEd5T6WRtmDSwOdBMk2g5+Bkbiuz2VYlgqlQp3zWqWrAToOAAuwDiq
gRBFRKhFKsSo8cd+3/k/7b+N66HD2kLCAxUQp18JiMfTtKfpaVUSxyEmOC7QsiqAaoz4hKf8i97Q
tGgKmrLy3Hn7w4einAGWMiDK0K04fSjfN4DHunho7O7rstQBha1LCvW0TQ8xe0oCv8Jqezgz7+Nq
0vBTQa0BtBOmLEjJQ1AfXUPiBp2HOvOxvSvVokAP2wKRIZjVmNOk5nSDK6pHaC1wtE60xw6amauo
VuaQ8mNnaknv9F0PbzKAsKGIiM7dWOvFKZU+SStXN90colpdxNeGw0uMMq2JDD5jqdGjxGBkbpsv
ndxvzawoiSVq3DbFqWRJVJNLKpQt29yffz1JyrvNF5OEdYl27HARgkTe6SQFXghzIdQqTD16kLQs
3IXdtgsgLdDA2wKakggePp0lsrSQJKNXnW4jVwGyBSyeLD9SBlwm9iiBB1RWhOVKkuoPRSQpRlhA
BcCXLj0xh2Je4esz8AwwGuS3DC1WDYlU1Kn9DQRQiZVG3EPrddD1hxyAGjypfK2DEIjVATGyoPHn
euNAkI9zBzsxz6cll4HVpbKnwUsFKqodTGGFfq25O/hGgngeRaCju8WK4yGp2URg1oSYaNdtfVPt
Ms30ejT0hSwE6kU+02D9aKfQwHodsiqOefpwDjxadMDbpHHlaMRsfL02JbgbuQM0vfRuPFF8kx3/
1qXkf30Bb0A/fnEhSeInL/95Uqcb/sSfOh35AZIAeqLQ0sPfnLAmyMCVHhCTqCyhSjMgbP7U6cQf
+H8C/fgXK3NUqAP2EngN4HJQvMcf/k6h7h1cDCXCgaE7VLew15PDHn20XJJO9NF6jgQzRdn/jqlh
AhYBdjJg7yGPDUkkAn0ApQdnN8xu0Ublr3JZdhaFp5KVoiMKZL6/dxq5MvIsGByJcDID+gh+SbRi
SLtWEwoRbRSoSxU1HNtrr6+sPubLF1kM1JuqctMQGhWt/hBAtmCDg4f6k/NcP4RIAVQM2lb0kXcC
osJuCcZWHaiPtKsiZmNiIBgI3ybnQSuE/uroG35wWxpvGMO0YH9Cp14AEhYXvdMoykMXSAVHFMyi
zhzL06TEDOM6hSg0xElbN04WME7PrYhTot8nz/8PqSMmEvC8EFNCwkcPasA34Txw9Hne1cgN9LjS
nzmsDd9Aa8fB9uFYb8GHCz+iD5d0aNrD5RPyKP9c/4d/hKsG5FkkuBUNIgZ/g49H8A3sYZxS0Coc
SuH/BB8PDBuwNENcoj2CotR3gg8hjmV0dAccT8M7hBCkcSqvkqEmEK2Y7FNN+BnVEZXjDsom4MR1
2wD0t8YE/bfrbzIXplKWDjkQxSIoOjvLEH73oLNr0CBBT3KuvQQqAnKhq5dZtledba/PUgek5LnW
3xEQh7VXEOyMuBOoV75k8oUgrx33unYWzDXdgadnCMqTx65IsOWqrZYuM8ilq/uErGV/XxerAP+5
4pxV7+2KdkZIbITOShByUFG2OQfcaNcbfbmFiyqctEBDeUZz03EuG/1WgR4B9xMsBFrJ2xyO6YWe
07i203AT+XsZ1QDINTgrJbHU+BoSBcHAEkITdS7mC9Y8iTXIzAn8FJ3C8KvLqLti6DzzCy64E/rH
OlhoDF2qeVQu1G7lQq8J40BcNJ374UzR1ypMqPvwVldMETpeLU2CHTQfVA/dhR3T10Jj+eEKLKCW
LaVm09X7jkfVwWRs2dcPXGLDFYHytS35ew0XEWmu1fO8vzcVd861y+Hfid3Ld6y9qILrtOEp56+i
aBMr21y+yoorJ9z4bM5B0Q9Kd8SCWjw0sIPeLP1Zpy5zbg6OuBhsUsEWU8A+fp8IvpVRrpMI/x6z
IoYhIB3xjxDK25BDAP53yZOAz/NlKkDr9+UpOU4Ahz/xd7cF9gixDvXgwSrvKOBVpAK4SiKxw+X+
rah3tNsOWxf4i2jvoCaPM+ifthjwrEgCwG0D68mD9SR+J+APmLujeMfQwNHKAsAgaCQNbffTbaXz
YKfDenBioKbJvQLMz7bQRirTVZ3m/DyoRdVMVCgWpqmsGnHPP/RopKxQotFw1e8zp6cu7CgAFRNQ
eihq6cLj1NboBeAMqTz4gBlyWuRXrlDnNhiKOqO1n2hzgelFOI8FA7U1iDUt0P9xFKjoJIbGIs+q
fUBXNiXzVkGuBTTjvP6ByBmoy4reFJrFF72pwVR3LicCSjLoX0nYs+sqjEzf7XJmdDVs6tvSqc7I
J47PssMujALMIC0KpCbm7HS6wPP2IZEdiyZXQQ6PxI2B0sot76Wt4dVN+ptQ9q04+d9+mMWFYNBK
/Pw4ezUwiDZPT3n580Q26O0P/okz6cdgt6PA+UA67JB/N1ZV+gESI/rIgHNgF0XE/d1YyQ+YJgBy
CzTUeGPFP0JndRAOOoSt8p0w++C6i84MtnVA7wYVrTHmqkwSBoCeLOHqBc5eLgwiG0qGPQgt5fS2
dAHdc5L4uoq7BtVXVzaC0IO2VBVVBqf6d6VXNWhOss48mskPDpWHQstx+AP1PsAMoQ0GWC7+bljv
R4ftBrracGKtJagUgKxXQuBuruT8CsX+Z1zbOCjrOY9ciR4gC/t9mub7INYqbN/JbddD90wLZ1oI
1FaekhtsunBhga4BnI82KC+FuHyGPAV+VaFxRPZ97xSm1mihpQQ1fJdySKebbiCHhk6G/lgAYHXR
splYdFQlkO/j0r4DKJdfAZAX/v7h/x9ZR2daFEuHM+QXkXUg520QWehb/YedPwHy8Z/HG9nbCH9C
TMTOA5AZQFpAR+KvODv+aV0hxBB3yIzgVwwWoLi9/NnKcN0EpQ9124EkOojp/N3KEGLQbhgUc3Ab
PaiNfAPhMZQRRkt56LCDsi2ig4BN83QpBy2Qri0cD8yuF8R5kkWywaQe7n6D/OPRNH0QNu+gFwgb
QBgGViH4UaAQj6p3EmRYhdbXJdMv+mauFVaUA1kCxRDZkJLWcMH3w1ES6iC5qsdmWqK224Y2yfEm
qIbKs/KXB2uyeRnApoXIwCLwHjPlPF5rAX9Wj2OoV40mBkg2nD4g3AXLhLGgikhKDRuzJJlFot26
QR+g10XCNSFsk6DC2abAA2cIYHWIZC2b85Cpmvmtw2hUQKZPgW0rMlEg0Ewiz5DRutZyTzPSkjMi
iCnTVqkkU4Q4uun3nBkkAQTqvbqcuUxbohrZUplLEfNNTEx/K5YFvEHQtXFJnsGSGAMpUeLZgugv
Ce+v4MxoSp73yohzKWV6O3NQDiaZs1ScRPldhf5WDvi/0L8eIgLdYWCvQPIbpFaHS93nWWGb5L+S
MPjgYvvhQL+TA/aQH7jWAl8PYbgB/YUE8Ds3HP4JAh/qa7AWRmHpb2qA8RX+EJpayAA8rsS4/f6T
G0DNw64NtBYByx07JqgS38gNQ+z/DQEQIyGFg5GQhhRQLw6yRsfbHNhKRAa7ht1Vyy6nIM3f92cO
hiOQ0ftHjOozpSCVudDjESa5cZ/q+3BXa3hSY8bn/OpOE927J42P7CFMwAKd4EmJlc/34bnK/HDi
fzdXB7YEOmHoQOP2czxXblzFgcwadtcYaItX2/7OsfnrdOvZR6vqoyQ6zMhXDxry1tHZQxZa4qdi
y+5iZE0Gi0aq2RD61Z+ZvaiptFSW5TJdOfvK9Gm16Mx8K1kwcVRNYgcLXEvsSLcF7XdS+LQZNDqp
vc3u0c8fZv/orUK/dVXo+7G7nMz70gjmdvJTtyq7tBozf2pv68dWhlbKuVk/Le+9f+xo92K5I8qZ
hsfyS8HMr9tFv/aBnLorbuqVsHRosS9qw8dJarnUrr/+EB/+ZHDChgPygP8ad+O4jPNV2S/ZnfAS
15SgZfGYGNUDmmHydQ7Q4y6wPREZnAbPXz8ZeefdCjh+8DApR3Oti7mY88Kw1DoLhAchp/3tSzL/
+iGjHv7vqT1+yigyCwmkADSP2Z2aU6AO0gc+o6gAB97wQGAXIE/icUZ9ziLnoCgzXt84kQxUNwUU
1MN7Hf06NFR9yD/r7A5GCXlclLbrdoOYrw79W/SXcD2WAOvQ1ItI8UOjaxcSD8GAKFfLlSZwIQwJ
tIy6dZUbPGuTTSjIW70EdDJotSufyx+5AbsfEd+KnMgBGqGdxSL3K+k0NtcSTR/cIT27lYAHiIu7
vusLS+jTNx7z5/Fyerr4M7t/f+UoXcRwsu9aXmR3gP/tyr27aS89Q9hC9+W2exYeJJqcAR6MgBDv
nzjKGzFu+HUt9uxOupIJ7JYoR2ULSuCU7NCnJPeQIvp6BR06fl99yVFOcLowr/NMYHeZFT1lc8fq
iFFZrR2u0bkrDKAu6n1PQzOyWlRIoe5mFq6lo1kdzD2ImoCFNWezcFHMwxn+e7DjTHHlnElcHyWQ
Q28AHWzYW4zln3pS8ywu8Y75ul/pWxRCHr+ehcNdcDwLA1gLp38FzNwDfOhoPQPMnEly7nl3oPkZ
6gykh01wmVzmr2VKe5oZnPUCTEJ2Qx76FTO7XXknuJSzvMdy1VWbktjqotuLV5DPoKnR3bmmY7Ww
xHSptuBs4ard4+gJxsdP39AfGqq85rIZCNYFb2b76jXYO9SnzaqjUEcXqbt/aug5kMlBdP6rXzha
yyHLBL5kHLtTaGWxRW3GO47ChtBIILVk8lZzycs0WKIavZBp1tm94VB4Xtnys0pzgz3y1MFfsytm
QTjTrM7tER9tmMcfYLTwIa7bxxCGZXfdzF93S54ZxW0wr2b1vExMlMlIOWuXwpJfo2a819fgTX29
ApSPYv34BUZxgHZTw9fQU7gLaLqWl+wBugtz4IRXzT4wrrW5b7YrYgbGXb4sTN0YFkW2zIxyWWyY
na/ai/h5//TSXoQW5NkN37ivDDSEH0iE2WJwGN0kd+JlsUK5Ot00q7MK5igBvdtugBPGjfMAOByg
l8fbDRMD4NZEiOyWJrSiFrloqjO49diCCf0hW7OQk1NLveqtaue9lkZ545q/vp7BD3MXwbEWQgQ4
Kb/TxBeZy0EU3/fuvFvxVvzJXcqvkD0ql3FkofouR9B9BzXhTP4asZl+Z8zjp44OF33hBooUw+vK
t9OdMufovliXM7ZsVudC6Oyjhi3/KEnkqZaCs4RHBdu4pNEGGcGxvUVsOVskznNAohGr4/0vG50g
MkkHLC6JvTt5Bkc+MzCdrWOUZrsGYMTgtu0zZ3UP/AJQOTOnzaK4CkxgHe7OfNUPA/Poq45OGFoX
hb0W4UcjKGfNLJ33s/CZ7dizvnWXiiVZ6ab2sbydLY/cOfv66Qda3LushcInyAm428FT63TK4zBu
BYhweXdoY5uh6e/AH12FJjM5wzPSX80DzCtNh6ZLceWaeWluiAGX369fAvZdHwUXagwA4Q8V3QHy
fPzhu0p3QRrEHNwvniPq0furzfOt7W0zGptYcYVRrxL6vNg8a3RVUJxOzMiwRGotZylldL+QjcjY
iQZvRMuI3quzR2gn2dHsGjmE2ZdWYMzXzLTBg8Z4i70l4/fV9PnWta8iukP7H3/SXhmxkZsFlejG
xSMK+nix0exVMnu8COiux59VqK1RxZRnPL0AoGzd2ptdbTYWLOBNI6TGrDP3P+39w+WL1e1AXRCt
3vboZscbCgWcnq5qU13uNrL1eM0Mif4K8Es3t49mRq9vIfZHX3KzM3abnsqLiM4Teh1SPJ8KtkTv
bWfBWdFhAgRbNZiJUQuM2tOfu0cNL3eRmBG92nb0dfPY4yeYK860Lnc0p2tgEKmyMO2L5S18lOkG
v+c1p559M391bYKXQ7GYzm8qwzFe7x3r9tFZeDQx9tDmQ6a9CvD3ibHDXA6ro10943u4FGhe/Gbo
ktOFQi82V2ZtbhYlvZ619LGbPa6MVxDi8T89tvhRvIHuoIm9XMebF7PdI25qOHPphh0Zsx6/MNiU
9BLEJ6PbqxglMmQTcWdj/JJaMgVLd/ibF0uxrBmhRruUDOPKWm5VGswWe7ulD/MbvKpkzGpjUdA9
SuNYt+u77dUqNLZ0v+6xnNfzJVBqRmZay/XSulwTutTN+4yu5hW9yq2FYq3xEAMnLWpAIoT+eiJm
YeBEChl9OnuQqYwVt4da4ZJQpPdNRbcxteYKzhIJPkVlbK9EOrcYfe1tBRMqLV+YOWtsbiktqWg/
0e1NZwbXLn2EAMJMxcRZl/hLSpfu8O18eqtTzUQ31QAImK5/aoa1TGfOyloKxvBmPxPDNiE7YNaG
utuu8SC8p5Eam51nWr8sczn7ORx0rO3rpjKWlaXTGyQ01NX3VmzNfvaGP8+sTbW86IxNbcLFyxTs
0pwHdL6BXIYhLm8R3R2W1WZ3XZt2Z3RWbt7cbnYKvZ9riIjaJDN+Zs1LU6O3m9UF3jwwcSKzUiOm
HV1V1u42MGli/pLo1f0rVvIQRhr9FZnW/ObWsPbLDgtwO3vA9EX01+38vqGY3Q7Fvad1TgndPrjG
Q2e31tIqL4BNpb1VW9wsMRn1Vw7F3o5/zWKKQ5w9x2SnS0ZdE6MO41WGbiomN7zQjXWDtyutpWNc
Xdw/N3TVmjDIoxpF5NkFzRfXtzy+mDojmMILzQxveBrO022+jI3lOeLaqFH6ttMc5bdRyVeEB7Mn
Z8hvGtLLPbe6783nTYFVc4svhYBdMGMjGyKmPjGer2elFS1eUDbIFneEroeza21ltmRcTTsVArmC
Ky6Ku1AAO028qQ8YMsflsA5YxgveciEhM4MEY0DDK98uUYBqduqcAKJvQY4SC+7rxH+Qmn+3+xw9
frQD60xnqhzDUAnuLxePybZdaMiDM8+Sts5c3al2ugx256zlPrrsQD4BxBq006ClMvrNPAu8mkiN
B9y/l1pMcfa66OOyIWRPMVgyNO7TxAB0VDtX5Rv20vGvhcIUSDK4zwMwPBwxj443UUSSRuDw4Mbq
F/wv8kt+aO7Fe9xI0o22R6n695H7WzXqf1dFObDq4YJCYfDyVP0r+fWvqxL2LlCNein+B0AohlPi
5wXnf+fuYMIQPx23noY/8tZ3UqQfoMLw4CP9lnL+W1vmNOmHooAeA/IwFOnBHMH3eOs7cVD3Qo8K
wKjBMG8AWGARvWEoOEX5ceC4oO+kDO4O0FX4RnX59OiDB6GtO2A1RkceOaug0eKw0HLD6q7Xu2en
uj2aiP3vhXXMNPxk5LGmV6i4fClXGBnVdQp3Mtrn5Ezgfjb0KF69vivlrIVpWqdre17i9qEgnVNy
+GzsUVimYDrHTuDAkK2RIJqlgMKK2olqTpuU0S3GAWS7CD0SWEIN7UCI03hv4OFPi1mfvffoXpv4
vN92RAisvo3rJbCglRkGnX417b2Hpx7lDNHJ+ybWkhCUDThyezI4JCoosdMGHx3+UTGGKbXaBlYV
Bercjcunhg/ImdrSZ/MyynY9KbDlaXxoSQX8p91+DQrkfNp7j7ZTBaR5UvJlaIX6TC+Q/SZGzigm
8dnSFLf/wCrcQtwWSly9SL7Ht7/z8ndXyiAmePwtHVJrxPeq0AIxbwG3q+tAOSeT88lkj1WHtKwB
JyaMQ8sH1WyV+JWwcQi3nTTdB87D0RpUSk2uIMQJsJ/4kqWuAY7/tHwybrs7KsycNV/Eh/RjqqYk
RL83OkfR+WxORoHp1UVQyOCZWV6a7RyxdudK2vL2tDkZxSWYkElaCOhN510XvvR55C4glK0vpo0+
CkwZqo8tBIDR+b6HZaeUTpzuUUg6MDHrPB/DNkUK42AoyhlyL0yL9zGsIQZTHGwRrBLQQmAw2oiQ
5oP7z7QJGUVmHQhlmnl5aEHbqqCwKXKMhlTZtOkew+NZHDq922BzIHqIhEI8A3LHb+ow3436MR23
j6K+cYs+RJPKi0zQqnBV0spy4quPdk1VrKqoTzB66q+L6jpJzxxaPwmeg1PmUczLohwDkdGh2CrW
m8gJfZrH6Rluz2djjwJTlXrG6z0Y0Wj4L5Igip4YbDfPdBw+G3wUmJlKiqJtJN/yVTV4zFW+CKhe
5PG0uB/LUPYRD6cKWfUtp/DsvknkeSdw7WzSKh83ScKkqwSXx8TAQiMxHSUO5rVaTtwjBjnn4+3H
B2ugjP3IMUHTp7zcGGL9Ou29R9EJedLMZ3Cas4pKhmFCJb9KcKCbNPbYnyEue58LGfEskvJmBFFz
JvjNxLFHx1kByqVZL2W+BQSUTD0I1kRalJrTXnwUmWWtlV2e48WDxl2CwufT0A8upo09Os3WhMWR
qODFfQzLS/FNEZ3zNP0kfsbeynE7yCfGGDqHavailLQlD9OiadFz6JUeZZUA0Ag5LzB4BCayopi5
vJ82IaMNsy3kIo+wn1ldCO8IEclb1fxzeqCfTclo2ywgfdfB9xHLJONko2A8rLr07mbam4+iMnS4
NA6qCPIVUFIKZ46gd8qDlkCwYdrpbWw8AMBPCQpy6FsMiBTC3bFcmvY1x/KoncZVrSNh5ITrlqWb
CsD89deTpuWgOHS0UlKF+VWt9Qyk2OaZ46q1o6TZtHP42M8j4bWqbRlQQ7XUqpc+397IiiueUX/4
ZLEc5HKPXtyJM8+T9MqzXIFtYq7EvYdvimm78kHR8WhwXSw5XvYihtvgz9xdkHjaherQKTsat5BY
mNUuxnUaHogEzoTW5bTl967BVMJVFrdjZjWx1YAHCaGhadl7rL0surLgdxks9niPoNcQxw+40J4r
UX72GUdh6aQBXrtUmOWVQWwRrtBpEuXTDkAHhPDRdMccr0sepKOt1HuAqrbFGD/tODhwcI/3eI5P
fR8atwyrryU0T6ECo3JCMm1tw9rhZHTe55W0IRjdcaGlKrELsUzO4WU+mfBDqfhoTsq8cbmKQ1C2
7hM2ZVAaKhgDT0omB4G1o7FD4glNFQ0rJRQTC3ZUt4Wrk2mxcwDIHQ3e1F4kii4G10p0gpSZmEw8
+oxROZUi4u4AG1/ETWkoOt/QSg3ONd0/m+/Rjgm6tlyyGvMdkYyHDgwE/Fydayauw9GW6fst53ec
yCyxAwGUb4BmTwHsnnZOPuAIjqZcqeuqbglGT/hmGwbNz6yHBMq0tTI6y/pO7tQiQyrMOQJZYVkG
tqJwpu08sBQ6CSDZJU2dMVhIqxnk/AgAQzAPydik8EQz/3T0UlfdsoxKhFDqVDMnAM1WavRz3fpP
FsxYXFzM3crlO0wM4aCvke7V9H7SjI+lvPKI9KULV0FL8qBy5zd6fVE3hEwcfXRU5hox9QOWIGd1
PYhIDnXJtEP4WO/HTZq4CTKM7MNvtsvnYX8OrP3ZVA//+9H6zjtHbzIdI0ccSMJMem4r1MemzfYo
7sGl6UJu2DWDBrZvrFOgAdJG3zKz+6epwY9WYJoRKYSbGwKz0iH/2KPLDD3LiW8+2pJZEaoR4zIM
Xq69bhbV0w5VY1lR+M9VJaT9mVUm3ToNw01/Thrq4+8IMsLpd+Rz0rdER0ACAgg4YzHp+ABexOmw
sdxUBStynE1IC6J5uZIcZk5ZHaBWnQ6tZyW0n6CgZEm9uoyajdR5ZxC4n83FKA7DTuKbVsZmBsVN
/5JJxc3AFZiY+UYVJSh5uwHk0oeJlq9yskkzZ1L6QEvwdEJaWdLKXMY2KXfXbmXFbNKig+PP6bhC
KHN5DjMGC0bwLx1cOfpemnYwPlDtjtMHSKJBwbfDsku43OrFxDEJhHOmrZDR/ihFGowrshiDu3H6
pJFUWDOl54pJQQ7i0em8hLqa1z4UlK0qG/xDWTsDv1Wa9u5kFDjwKeEhTIjzqxLk2V3vJJVqS1ql
tNPW+Fj/wuX5gPPdFGeH0IfZCkCppJtPmvYxBzipNQa9S6zwKBLmLOxiKB5D0m3a4KPwSTK11vJm
CJ9opsndrmvfyOjfLH6Dz3D6OTtfUjwIEiKfxGQewIJtxkutP6n+AHLa6eBBFPiFKiEPdqWYdrbm
9l1BNb+C3M+keRmo5seBxCOpZG2fqnZZtdWFwmXtPGRaO6lmBVTI6egekgJMwWLVbiqiGn5dkvtI
rqpJWzE4p6ej51HP2qAKVTuGJtKcC5i0r7OynHT2gabQ6ejAq+qlWPqqnQTiIOAZAKwrKtzEOBJP
R8/5CC6vDB825+R+FYTVK8T75ctJH5WMjhFV2kNcseGR0YVrRSuo0E7DGICWePralROKDRiOuPQw
4BwlaLuoesRPW4tjzTstS4A/bzF42CRzBgtazpt0mwI3+/S1QyKWKCFjuwhIsQ8JB3wp684ZD3+y
7Y/ltaGgI4hOXGlWrZf1uuL5eJ2hh2dN+pbaKIRUWE8FUdmrcPzKAU+u5XjRNdkb1/e7yWvwJDgO
/yAWwJTKS9V26zSa6XnZL5zSPQfB/mxmxiGkpWUrlB52IKepQeVyO4upfjtxZsa5kSN91+iQpg/0
oprn0P+yW5RXpm2kg0Dc8czw8PLQ8zhTbVKl0VZXoAcadn458d1HERorjtc5jqvaLAC7XBkMPTkm
nFvuw9r4i8b7c0eBgOjpu8c4YMQKSIt25Cf+i9a3/d4vpJ7CA9S3hdRTJybg0UlGDVhbppDRg/1g
LqxwagLBx3Mdc9LKH5vBJR0T26ZL8Ct0Nb7I5ExaQBI1mJZs1NHq4WJOyuDkM8xRBfRnCmO7DQ9x
1Ym7x3j5FI4Mw0sMD8+DxM44Ajw/WNYTX360fDShg22Vh127ydhFxsHxMa1JM+3upY5WTyihcuj/
F3dntiSnzmXhJ6IDBELilpxrdA22y74hPAoQIEAT4ul7pSP+6OPs43B0XnbEufKpojKFpr332usT
OFZl0zc3qabLsYqBBLnqrV4qhGic9MUgsK5otkyvVA3kZ60aduXTLzb6xolmWuB8DG8jC7ffmKmj
xa3vukP7UiVUxDpl6rxqex7MfvHA4s35+jcn6z/slpdKoR7G2X3tK7oX1taHhXfZzvFYnq4b94ud
PoNer50z7PSmlQTOjqnZ6ay/ckL+6oz7Rzqn8UjI2zrCZ6fTsjWx729tTq8TrXF6sVZzOU26BfN0
T6kjR1wL+GYlQV53x6YXS3VZp1xzG2MxNdo+1lSI7QoM7XU7/aVmCLbcHEInWOPOfnieIprd2CHL
rwuZLpuKrJTDSOCwtY+N+i71WJxS0/6tQfwP8/FSMiR63tXxyunedjTfilTaQw0+6XUr9VIzlFrw
/WS+wCB0iOvPU9alh5aNzVUlOWiffz8BZdbOaden+T4xPDr0VcZuopCik/2qxXQpHRrqqBjbTCM2
mGzYVDwNZceWv7F2/zTwF0u1yg1c1oeC7kkLwGk/hHzD1/ZvYL4/Pf387/9Yqq4axzYlWKqZ7KOX
CkLTbTLy4m9NlX96/MVa5cxmi0sxJWeUtm9bmAtt4h68lesG/mKtkq4w/SKxmqaG5GXcy2Yf8Tr7
y3I6D/C/3Jsu5UO8JY3qKcn3ttbAKeoJ/pl0cSepJr697gtcHK4L7PvWasRWliUkvI1JPD8VPXiT
f5mYf/gGl1KiBq0gqMzjG8yFGh7mqhs2SGJh8k9sXP7yN/7whs/tBv+cQDVYn5g0Od2n45KfijoS
bzjG/berBujSbGNwzZDgPwq4tW2OY9Kwg0bb/nXDn15EUz1rG/BdM7pfV94eljnr94XLq+tOkkth
EQH/JsGxR/dcNAzBSMUO0AV012WAL5VFHZUWgQ6mTg0awi7TpNlBzE2uW1npxbqldRxNJlvpPuS1
3w0w2tukcvob4/pPc+Zi3cIvrc71ikgw0qI/qmaGuysd1+su22f7399mJCwFGWs6tg8UeyXUivwI
45HrSlWwFv396YmpPOytceuLTT9+X0ad33oxhNer5vulwshQWTkAW+jepITsSOSLI/zo2HU31kuN
kYsnbHwRbtutcaGDOy+bf4xCkesUgOht/n1sFpbPngY8X4dAspKvjB0qlwGMdt3oXKzXBeyUYQD9
cw85hvnIY93crZ1yf9nvz5/yX/b7S60RVLSuyc+zUqfSiU2HGtmmKFTx2KdNuq2kXkuLYqK4bold
SpAcKhQtYZLtUxRst2eC1AO65dp31w3VxQJG0LbyoUKiSHTTVJIWqFv48/0VgvSHobpYwPni8yUe
cUkOECS8x6k+l1BuZC/XffaLBUwxYQIs7PEiYu9uUfcz+3U218kDQQ77fZKiejTLRVDQUqCQSTbD
rDQsS5o5ra6rdF1KkhKUxTuBrWc/9WT9YHmV/ZwLfmUS/VKSJIfUOwf/5L13y/LiYHHymGnR/WUN
/GFnvhQl9UQRydC8u9ckMe9cFJIN6zt13Yl4KUsCQi2qo0GzfWG8qk4VT9SLwUSNrouuLpVJEbq7
xpjA6IzOtigrNMDto4D7zlXT8lKd1E6Z5dmoir3WbfrQd318V2jJ3q57+sWCzSTlQ13zYs81Guoi
y4r3Yh79dbm5S3ctHaMlMrFpsWfZ1J7GUAOdPi7uus3mUp40VGq1PMqLfbXCiTamaf+tFqn6cd3I
XCzYgJ6DwlmCcc+j8AGCMNOXLcSbz1c9/lKiBBaVLBoWin0kyQS2/NrlclNURbgugXYpI6LxAJ9e
rqo9DImSewU8WhnHc3rdlL/UEtHUekOGodp3FJZmUwxyuaKtue6CfDbI/edVSjW0ULBBL/apNBFw
5nF0HE1XXDny57DlH7Fno9OmQ7dyda4Hdrfe1OkN5CPmuuUan7e4fzy9B7WdCzlX+3rE3RgOXemD
GWx2nToMfL7fH9/UVdHz2lX7ScXxLkqj9ks/9ObrdZPy4oCdUx2EJQMQsB5ywhwk3j11qINd9/SL
A5YthaqQsIj2ddEn7/P0TED3tf5+3dMv1us6Svjxmz7aV31YdpYn1cGbKLnqtcIm/Pdx74dobnXR
VXuhu24TzUG+Y6lMv13z2dH48fvTw6Lkci727Lu0I/d1Ek2vCNH/5hr676cruxQbrXHdm9yGaO8m
t7yRRcibisXrVTldOC7//tkzBn9QacdqP6wr2fuxfWiqXl1VMwU39/eHV71PALL31Z7RaNwlYanK
Za3rq3Yxdik6qlw+jJF00T5zdNxB898e/JkGdt1LvViqpEqtoCuN9mYAF+g0deP0klb5eN0ezC5l
qKI3qNiJFLZ8TKYQfHg/Jhtim/iqBQXbwt/HvgV+MZkyfP4+NvkWKeTqY5o1zZUL6mK5SmqHRdfY
amyYp9s6hPaUieVvQdUfpvylvAnnNGGBU+zCwXYngn65DzL3/d8iwvPc/t8xG8L434dmHBGpBeWj
Pa8tFZvKLvEBXW52Lye4ngDOmLN1c9UsutQ6QWwMFGS2RPugmS+VSAkajJS+8ukXi7dRedw1YsWW
nC7pTZyJrJwRo191/QNf5fdhaqClKqJeiIP21Gc3oAzm7xUSI/P+urE5v/1/nLV1oYJZeDwdjE2q
PVyl/bEd9ZW7w6XsyUQkUz1T+qCk6AD5dXIoV9WsP6/78BdnbWYpePFobj+wYpm3pqYg5dayvW5r
u1TftHWI8ob00SGzuF3WqvOHqaXXdXb9LyBNVRdRFaW0OtAwuBpxfpT/yEBzuSphxC41ODGaDmot
jThKEsWw5h9QFs/lDM71VUN/qcRxelKq4rDJYGMWl444e2dGKa6blZdSnBWkoQYok/moLQjJ27ET
I8xE6v661mhAoH+f9dIOaS8tn45e0nkzcrzVAX4l102cSzHOdOaSVhLcg7GF6wf0A+OTTI2/Kn3M
2MWKVdJ6zMslOjbT+DF4OvzomNefrnutFwfuzF3r+6YfTy7Nus80acfvoxn+Jt7Mf9Xt/mXXv1Tj
SBuTkBE7nupgUnFLkS2qkgMzsPod7gKpbVSgwUe3gKFwxbJ70FoifiBJGqof/kz1RoFuaGe4C8fg
Ydu2rKM1MvdRxgY3bCIZUrZneVS3X6fBh75kJF5CCqBon5ObWlk59sA5VUW8bxuXyq/Rko7oC1uz
3Cef2PlX4HacNtP6nC9h7m5Acmr6e1azdrihgo/ikx3sZOGurfQyv8TTZLtxI4MxWVviS1Tia0R8
AjCqjIlqv0c+Mn7dLIVdxPsq1H5yZQYSFSadCnP1qEBbX+56s6z5vNGJ42abZL2snkcHk4p7hbot
YBMtNKPtM5sAp3AlUN3xwsDEDnT+0M1zVx/QFTCMp4JbTkthXO/U1sVd1+P713adTuucFZD1x1E9
vZGxS4eHM8dqajZ+znJzpwpHpn7j/cL5d7Chk+kBmOcpfutN50i8dUnfIPpSsLJh82aAuavAlzVc
BntyeOY0bfXEs+Tr2sWgoJaeT20D6+N0qeADCs0yYaosCK6KM1I7FWCOovKVemjDYOjTLKjGEzjM
3Qj8HeEYTgOwGTiKHls9yPahIKvrjgVikxFfqMpU2BudIO5cOW+6p3bpRw934mxR66Gmgep7bdNu
6uB2Dp3Bywosr+k2BkxPAa7WsorxWAOFFH3qUxOAl2ugbmPgdS39sCjkQBYg6UvDR6/tFrq6dAb8
yvYhTW8DMNdIq8VJMGtZLQOj7QGuUp3Qm2nVEUUxZOBVDl/wtMjGLw6MZf/eNoTX76eKTm6GMwD8
bhogjsgCs4QoFWl9yq2i+edGk679aWIWrbCzE9FKhtLlEX5tk9euXY7tgm+VHEJf6S4qW7gjJHGZ
DAx/dzcUkGthTXhl+c9Yizpty6adKvQmTtwO0Vu0GkuBaanXdP0GQkWIvgMfAYwY+hwMnEfbseh3
6einZbgdgjwvMDaZetqhn1wVy7YelCuW26xRaTLv25jlZthFRW1g7U5tWlcDOGVN738Q5BvsM+9F
aPTWKFPlG2nFp3yZFdu1YBtPZTzHmObzxEBCTDTG6PvUajIKDF6fhJshHnp2hyZ2TZ75hHpnUiJu
7J76PG9ufCJjeOAVXfZdeafkBhZf6zeyauBUssBg+5OI9TWTiRffBRAAwCGyomagt6VLPVX3S6eM
vPNGhszbzZJVhRRvtsakkvfZWhekuYGbzQImlZfFXH/U2B0y8CfahYFcQ6rcq5vubMwOCgxY3oDB
ZF3I/cc8AqrtxxLNbnyf6yJiIBXXSCLHpU0zsz7VsLMGOafDyZAA3eiZbNcSu0e0TKWKUWYc9w51
/JkcWezgcHVAq2Ouq7KH69D0E+1bY/ClgCOLGSEhhzELL00WOHEls207fQJbDOqF/YLLXFds4CAE
ZH2phwLk6XKNsgkogBj44/gNHIxQPM9k8PmnNERGEKDY+znDZ/POZz87M6fqqak1n94W1QM7V2ZL
NtqHKm7J8sUL13awagvx2By6iroZDlTTCKeoMrYg2iV7L3IGmYAMcyrJnXRJ7JKyy4YpdduZVyl0
BB2JdPK2WB/iHctknv20EYIwGMcrUahuzyQS/Xuw/PT8MLnWDgoQg8XBqRSFEPZSw5kh/orXan1V
8oXTpi9xNPjinR0MYVBbKWhS8DsAQvuvbapmgdncLjEwCOBIL8Qe5DQCJA1HoTEXjzkY99OWgNQd
n+ImMzgvWO44bBYnX30PsnP1k2Sdt4+qmig5YGxE9q3jWZ+gB5BTLt7joLctnCiB8xKurHU/+BOf
snVaoKvmHjbEqA+hBg5aqBuI3zDbWfE+KxJljvFMtH/Tnc8GGL7SppZ+15llMn4z+iV2T3bCPnOv
27o7G/PETbJJcJ2UW9GtBSzFtVLJE6szY8uhCw2B63zml+5jVNl8VU+427cdXKGBbmjH28DGle18
osflFpW+iMYlIYOGt/rYJ1koK+TGOn7mwof+K+2WrAGKo6g9kpP1NGcjCCU1HIEk3BlE/dgyO2PL
rqol+wLzsW7ot6trTeJL9N7MY14OBM/4qDkr9GMvZauGQx23teSHAaBEHu8SkUTNLVFDrMOj506S
YVPoQMR6n64r3lU5JaabISAwIa7irSJR3/bbIcfLHTbTeA6uS7Om0fg0Gq6x7NA7Gci0Wz2SfENp
ZioG/thNXnyqIkVxJVhmQ5YfCb77WpXgUrbue+Z9AVHaopPBl120DOaYEe7TjYjiyk8lvAQ9f45t
gt4BUegGiHLaBYT0P5tqdWECS3Vdi/fYAWPSlC5rimgfk9xa0APy0QGaPgw1CV/DtI7zbUVkiG/a
ia3+dehW7e6zOCgTb8wkG5ribrFiE4D1PNbjWr9fvMYE2RBtGHCvKU1No0DRIP3yAbt6G322LDAi
ypb00CkI0LrqH23RDfPrzG2qxCFTac2TzdTlU3FH44mLfGOtkk5vmmRUzTEMSxMX28Ilw+gAocTu
9Owj5rAlZ9mUDe/S3Of2VBWLyZ/WWMZOwLOkoaBUE2PEoDczxoTDllSkUHngSgqKn6yFQlsRS0ja
vRSDwlFeKlpT8zlavBM/4Oea6RH9GL23oXSoxrefCjnCKaaMfNemHxNXtGldTrNCAFNW3K7A3C41
PKSSnV6HUWK9BVwIaem6LLS3NHdz/ozibFq8NCudOoM3QZIJSdh8agakvwB0A1YHAPjxhmcVbT90
q6XDN0aakYQyG9IlmcquALXwW0MFjoGSNHnXfBRBVODDCB7h7gOOGK2mU69ByIR1cwp18wfdTU0M
i2ygKSIMYG4MplYVGiYOtME9lmwa2Ha22AcdjRL0F8ADxuIGNSMsLpu+G4EBrq3GCMqwJHe4c2T8
Q9phb9yPa3K2ERtWWMS9BZVKuV8m4mdZZrpPq0/9Wij9hI9CsclVAIOesQJKk3d5n/GoLKDMS0rW
Dxb214U0CXAE8N6rnlWVLfMpWbqOAKCL94MLt1PFe8PqZUZTohbhU7WyWdoy1FHamzKpY5XdRyvW
xFMcWojPynEqVqnKRuS0a7DFdqbA1w9KAOAD9djQg93rsyaTu7TQgv3QEu5osEUGjxI/37cosB5p
j1Pq4xoqxm6Wliv6JhLsJ99WhQF7krOh7rFWfeoeFghb6htIoRja7RA+e35jBj2bn8kIrOoOIFlG
belsUqtj5dLWvskRthsvKUSJ9bPzUWpVqdBKHD7IRsvpiHps7ZMSzC6mPswxaqbf154nQ7JLZ7fk
viQoEvpXWUwEF3on/EhPYWp9w449OOloDW3qyPZAI4+W/kisbCnOVyn6Dx6bCMYHGbmGYgyWqMJb
wHqepttlhYn+lxjivaeAUIveMRvNaEA2Nn63KIvmh7SZm+J90zSt6zeIkGZ6H8lCyk8E7lLto0QS
guznFuvwi9AT1uRG0qqg6A5KihQ9lEn2w1UqKp4CHAIWBE8+iulxiGHUc0IRmptX1RFTfw3FzPH1
sdXL8Mj80PVYbV0wwz3gDa0tiaj98JYuuEaW45iz+NSOYpzuZmB60oOzjZSvlI51L0snA+mP3Zip
CbuATj9YqLHGR1s5Jw+6NVE0lS4eePRaj5MgP2RnvD3g5JuWcoCALilxLDLMyqQlehsb18Z3c2ar
4sMwDl2GPZvTcZs0lo/vlyFDPhKjvGIR6JUZdHXZHFeyp0h7g9SzldXQ7hydIrl13Bn2HAm9kJvZ
iQzsjtV3HXrBlqJ7SLtVrqLsV+w+r0sRFrpRw2wVThtR6XLNW21v49jX+TN8/HonN9XAOiN2POE2
e0Yajup9uziJndADc9TusxXEgMOoew5476id0Fs0EWd+B6OGerjD5ZO5G8ZFku96bYXYtylW6E2/
Dnm1o9naIthlTTLdVU7GZzNSqxp52/QZCKYl3qQ0pzgYy7cE8W734CC+0idbr6ix5nWnelFafML8
yAbR5A8LRSfiXR+jJLKledSO+LBoQ4Kzt+BrfFvNuVTfRN5z/WZZMiWPSYdbNAI4tMrkj2LUct7N
MG12d7kn+XjKqslgz0+si09NNifLHTpI4UBR5q3Jis9SgQ+8583qhleJVQzjhXZNpsOcIqh5zJ3O
RlyteMtqh4wRKfr7Tg5kfXA5BnoACCoCYKk90SCyaN1CztcMMPmOAivgukny6G/kqj9ktn+x4f+R
86T9lESqzcRpwYkI95ZeTVDBoG78+bokykVefiIV1pWb61O3xNMtyuvxgxzUdQ0A4P3+nrsivbEM
96T1RFWtS6+T6TXwsXq66rNfNuswus7TkCp/mvImuSF1134835j/Uuj6pcj6l/zPZZuq8MksQmjk
qVNdPba7DAy6tkyyuTpRaJHQQgUzR7E1OYkw7UMPHWMMT+0fTSHP4E0l6EODiWSQMMXVa11A3S7m
UEbZHFIcRBxtcNvM9hw/oMdMVAcyKXDIWjkSUAo7aFzvo4IN+ka4JqkxrTVqYvEaur85uZ4ziP/2
BS8yixBLByPaxZ8KhvBh7+bCLEddJf6nik0CqBlMVP5WC/7DPL7sm10mmUZOB31y8L2LbrpGFREF
VjSJ1bZQK9IwJa3WjG6RTYi43dRZgfwZJHJJRJESA9i4xInhwUujJpr3S1fp+Vj0KaF3uasiuRkH
dG7ZXWZkVFgkBOZu0A8N6XJcyIwZLTdwS9Z6nB8hGPT2AWYuNYIHXfPp5qwvU+CsVhJR9a5pIyvp
rltUy7ZkroPHjol9hxxkLshycGJO/GuvNGobZZe7HpikqqtgyIVoFvF7OEwpTZCImVah601chUlt
iYfr0K4X0aLdTcaXwj30PBfwA5Ne+6HZ/loS/yeP+v/vlPKzB9yfHexL1TWu+fJP//rzL/zHv579
V4bsHPCKCRiL8S/K6X+4ycXZ2j5nqF/lWUbBlf8f/3r8rxz94wVcoTJ6hpDjif/xryfkv+AZQnIA
pP5DO/8/+NeT9JeC+H+WJbitFFS3NM1AU0DHOpIBv2+e8DSaiQckfAfc4CJ2FSLkHg3tZLbuHkcm
8a/Rr+gM4T6Om7hW+bqdkaQNXyn85L8KMVbss0lMK3bI8kRmk+Z5gF1mnonUbsawSloaFQ3PRhV1
s8c1T6JZxbToO0XVHVZ+pVrDkDxOHTcAhy2jX0s6p3S6i3G75uOmT1mNsDAZKZBSfhpwk52pSndO
0nXJNquZJr0zbgryQ4c2UHnKJjWDzDYz/9P3o/ncipmwPUfBvGwCy3cw/mm3yGI/LLAzeJ1tP2BB
IRfXtOoxggfqTvbW40ebD4hX1TeYENGtdjNAayJ8hV1dertibxGxqDY1Q49rbRDOroOcyrGBM/M5
bXCA7+ltnPDxVkqqN0xIs09yBDXBFbdU0+4xlYPItzVLNyzNnnRYm62cx2nbBC92Dnrdh1WmSCFB
U7RVrH6CaCEveTs/ULvUJ1OH+cW6Md9xJ/gJkTXZJIGafUrND+QM0fgysUcEIfNpctENKgc/kyg8
pVSuG6pEtJ+X5n1nnT0g8Fz3LLTqKenI16Jts82MXOI2q8bp/djDaF+Sftjhbv01Evwz8sFpmZJY
HfJ4/ZbmdfQYp3bcEeRWy2xeAeJCwaQkqnEvsrBvAYvgeRzxVWceWVQqRPVeosHtMwxniyP6PMdd
pPNlY3Dx3iSix52OY99cXgG1rOPvfp3kB+LiBnRBz2z+Mg1NOKExv0pvtHMm/V65jjNMSBVFG532
1JOHtkmzYj821JgDaojx3UjWjO+KTkz1TW05e4kWMySIhkPkuhblhQkWc9vUJRy0Qm6yOn/Hgik4
3OaQ/6D85xgLE8KdYFYX5F2dicgLJLBMnDQ3eqbjsMUt102Hifbo8c/Eap9FjHLGLVdIseGwmZMX
hErkC1sZ38BWcjnatp6eEqBZYZeFM6YhcJOHmcGKwN9U9SZvTP6GaZtu1sjyUgFBhgx83JtjDfeT
+7lqx59IlZtyEINCPhykixs/iPBgcZnVeqfGqov0B91U6HZgraw2EvHERgjfPCRL+k4wlW6nPO03
6CJzTVn0eQ3oYtViFnNcdt1tj/2C35CkCyMyGEjLrkeNXNkGeoro1iddfIQ5EhDfFU03WRSFXVET
8LyaatJ3GiENKpUjQrKtHpZqRpSJLs2vBRLOx4660W58XRlTZkJUR1tFogyTfl/Pin6OPFyzeO9q
dC77yO+DHet3mcrDgUXIFBRRUuwVH+J9Ns1g3IA9tuEVz0vSZ12Jflt4riMBVplhOiUeWPO5ndZS
grJbFkMjn5p2XW/O7aGZRPY4bfmjbkhzO1fjcBohUkVbFGJPHs8erS7Z/Kb6EN0q49OtV4bf89W3
XwS6YUq5YNoD64rBSJFSzuj5R9Z6KL2HEyyXnh+0TmpRypk1t3x2oC+pmR84Ur0n3N3jTWvpWupm
LO4Ag+cPasjSrSra+AiX0PbW1z665VmavW8onOZQwdCl1jBRD2t70vUyvcRYJ+WvPylNmF6yUPEy
Ln59quKDALcUvDBXNPkWrwN/tzHz2683qPQYH9WypltOzk+IcviRLvOAxEP9RSpkHxefRTezqv1J
1MPyygOGBHtv9WigDkKuVXebeh7B9nPG7HWW4/tN3u+RZikO1ErgnMciPSFo71GbC+RxYs7veIfZ
08AbdoPmqk+8Cu2XX39fFTkwwCzvDlLjJ+JJFA+/xlAJtbzGS29OfM7q5V50FJBkLL3vQlN+P6R1
+n1pTfykO9Z+0awbtnpe2y/SpvMbZKTr16V3/bZnUB+W3AVsfRDif5JJtJxQTipeGbokXuZ1iD40
Y408F7SzZZvA8mzqBn7nE2hne8L9z8bjkiyRs70tkrXYJPNQjPxjSimqGqexQh5dnsc4J+R8r1Sd
u4E17djWyELEiVAlcm6kRm5utOYmixM9lyOj8hQhAnrVDU1vFoB0D8bnj5WKX5DzfA75cFyGdN0q
7gE58gfS6dPA7J7YcLRp+nXkXG3iVmRbLvRwEzMU9+qRP/p0wkTnyTsu1o+uKdS51Qml1RyJs7VP
9AG1YcQDzmIyIS28b2Yzl4XQcg/pyLirFE+RSUU2iUeNAFGqiEsoQ7NbnUKyAswsoFuuSTf5wJBD
E1Qc5xxTXPu8TzZBmy9sSshmsSDEVj58gBt1g/FXr5JUn+1cfaMwxtsmQ/SSzH56wFlSbFDzGI5J
Qvpdaz1mN8NWbFF32rmVo8ZpZP5+UXTZknrVb6FGtYc5Ft3OjYsOWkG1NyDqPuS6PqF+G7BxZ/zn
Euv9GtgxRnG4h6k0jqxmfdamsrfILB10lW6dz9PtGBL5SGTE7ke61Fvujdho1vDb0A3xRkqgvPoc
aNCxfl8NqPBGvgICbdI3CPo/TmY9jKhalnnn8oPhcKGYEvmtyZqAasm5pqXIjPIljCijTMfbQsNW
fW4SRF1JOK42mnaWsn4XFwtKhTngdpnne5GpUxYc2YY27+5Eh/QvsKDLFm2IfDd0NbZByqIbF68L
yoYWDZxRe0CPSb6zyXhCSRd7tao3cDoZvrQBpSWdmvQJoJj0ILyrNsjUFu96VDifE52jEY518Xbg
HX9RMyMHNH+lR9lXqPpGXbNsRa+brY4TBosQlg0wtE+Kp0qkJ9wGebttCk/gXIFiASZf3Tysuu8e
iy7p99irIeFJAjKjKHHNH+eQ5RNUYI098YYVW1xIwVgUCsdIHoi5YUX1HQnz8FAhpXOPALfbKJkl
Wz6O/VMTT2qzTpM4JTikd1WP7k8cebnZVplNDzOTmK+Zq1GRG6b9HLfzaz9K2Ij7SKmthf/F56EY
ogPMwubtQme9WUGMODnX5zchbd2+WaYIKSUuT3TQyW2at+zosV99X6xCdZG10SNsxB2mqZB3STGv
e+yLycnlWUD6fPHLZkTfNEo9GTaZGsiqgOIZai44DhlZy9aMYSuayCN9ntfFXbMysWUjs7grqvFe
NWretlIiB4f6Uzks8fwy+EZCLoAbY87RpTVKFj47Epmy7UgjNmJm4pnEqd8y6tYdqnqocFBF4dNs
28M01V1e1hDG7Wz4b/bOpLltJNv3X+XG3aMD87B4G0wESJEUKVmStUFYlo15nvHp34/ujugqVT3r
9l2/qqiyLFEEkcg8efL8hwPEh7hPs0UydTfa5vUeboB1aaL+lkIvCBFy4TTDhv3OG+f31kxnnqEl
/k/isH2ZlnWnR+pg69h7hkBIe2VeVVfP1/VHLJf6u9kY4k7QDZCnOHfTXFGDNKNSqEXRvFtw+2dD
BBmBLBYN5MfsSWYW/bRomerphWHY7MkvQz73R6lL64uaV5YzV/UT7UJyr0nEZV91efJokTK6NFtP
Qx3EylEGEtBhHXUvW3kj06h+sqNfN7kDFmErsy3RPE3WeI1ElS7cMk7TbMsyVjodu0lkJeUFqDgF
2FmIau1iPKO+fsxI7fdQL94Na/wuFjq5lyYobpU3Kvi0xGYWy5s+EC6rzp/k7E2fM3o9x9k3o9jY
/baSdp9je+5YY3Zuqqq9aiM7bYNejVSDvpumLtt6Lhac1kV6Iw7Gsawq+e7GqNlVCyXTRSySJ1FV
JSAvqzAPsUI8rrG+I1WWHevGxhiTevaXijjacbazY6FqfEC2byaAa0DCVX1D60dQtIr92uCoLSS1
FURq2lxgZ8zOKBXtAUpgxWOS6SZRWNN+FBc6bIrrw1qZeqC2WAqniiHbUz8XblSop0rTv5lF/yWr
VNkXjXwDcR81R8p1we/bSI9tschZ9FtzpXFb6WAHc3uoP5TUpCVgq4/3+K0u3pC3Pygvkei2XYm/
NfhXr0zVg5wY42USqoFGnCmspE2QG0drzYzJNkZPoOlCQ+8VtPEz2ZK9NhB48rRTd5YBbQh4/zuS
mtzJ9bFyVBzW7b6To3BiqwsKRXjMayVUBAowkTqLwaCk+nnKWxhS0oY1URnvJUuN3aKuLKJIQvPY
GOizETrZKcZ+280Mo822rVQeh/Q4jDWV6UwG7g7pJl4jsPLnmd4c9hQtl7Uav0lbU3yp5s5WB7W5
9oKSPcaqLO8mtVO+cq7qfeil7y29dPfUmoiFRnsGEDlvYn0qjWo3m2RaVYxRL5BIFeZ6uYZSjcEk
E/ctX9I7kXF9jiQdx2owmzQDXaY9mrXPqQPaXdRLzqDFq6sVNAua5CLfaYMsi7YFGnE3q0N1nVVz
wLkna501gs6Qy7noT9Y2BHmxRZ5axdZhimLSM+HVqJLxaFgTHu2lMP2IMrN7op5WumaZWr4qzBqa
5zpms2yiJ4Va5anAMn+36Vp0nCWBLSwyRRceVUEZjpwnYjB1LKXvZ0OpXDz/tHNaJ3nj6FjPOpA2
5qM24B1eSYp21BS5dJJyHE4ZwdkBdaMf3lq2VNzWctc1C1U3iVO8g5vHe6Vam5styXRZMMnFZYZz
KMmKbq/qAEo1teObmqgL6Zu8uoWkYzdolUnlLMLwlkwgyIoBTwnvOnmnp9p4B2b3bQYv+6ptM6gT
2Ns+1VqV+Y+QkNLHyzoXsdNmS24DF4vPlWB0u7mNjMeiN8RLPA3qXWY1FBeWWSAxtzYHfnd8SKv8
MuF5DS9NV/xKLp7NNKFPp9poLl5HBmLddgrnyextM2lnwoaetr6OSuGeu0s9pAsndbv5R47KrD1s
mfq109XNXjCtGu2xUa37qqo2L7Xk/q0G9HSqzGTQSynKbU0kExnHChwFANumuVERUOoUD5We3YxG
OUORbVgXVSmmh96UY87sWSa7Ta2s16SOJY+zcB7UlQaBJM7GO46og1cbsRFOidS7Yzfnj7VV1lel
WtkGVOLssQVVCkp4NAel1vLTSC+193XJieNlC70nL+KHkr7pdoHM11tqVXgZwICC2hoVu7h1LiqF
vP0qtmqzT0chaew4zxZfagkuA6a0TwDPF6DYo8rhP07E1wII6ItJOcvJZaPwm5nctbKidrct2pe0
LTQvh/bw0spFe5fHjWkr0pw+t41R3I0ZSYAkbd86GVJeVkTrDkLHdqdCKhWhAxziOdnuolmeKdGP
S6Dky0A2MdKa1mTJ4S7VB2olxZ4mqKXdRPH3elF6L8qit6mFVFJ05bHj+NVvfX3ujKW6GPqq/4zg
4wNBxVCGyfguQhelOyMdt9SGWdC8VpVW3DF0qWtAstkZq2y5opj0F4Nk/H7ksEWb1wiGKEUHB8pP
IdlaO+quoLNYbmMErcOyZADXaKsMFoQluWKia+6WtBh0rHhgX9FMLQEWFQYCJ2lwLK2cd1ZlCI7V
tcKL1USqI2pb4tZtVD6AGC5OnNBIgPFv9w3pkA+6QK6cyfPAuUeTmYTKAgSbtxgSl6s87Wolwxl2
iNpTno3RabHy3iGhhbsCgPlar3wo4MGsp87R6oHctOV1I63GtlcSvugDx5OkWwZ3RGi+q25VAjEe
RV/I2G3XXAytVhwCPlcSWgvFJGoNxVGdim4Xq0P6s9jSgg6xDXSsfCgCoy773dSW69e+IfiIsdXR
vq6CxaTLrQIVdTO/mVqde1lTjcGmDWag91Xtr5RtXgpxXL0MAmhip+MgvVujWD0NZtPDKE1H64rp
jHhut0z8XlkDIOZkds5AH74fI+UkN87X2K0zc7HHNat8a6RCI0dMSitZmidKUNHbWGX1KcqGwakG
owZShJAYY1j+PYUYoMRqfppxAwvGoSex0aylfl2XRb3KC10G1CVbvpowOAkhqvk2pXjVNII4BTkb
d+ngO6dfeyz0HqY+IgjXbQPscDtoV6uwrxdpg7mawMds2ITqhFOzHZeVqNhqLZnHPDfTA4TN9E3J
56K7bTuxDnJZZvdDt9GIGZJBY+t9ivtv3xknRYe/cZg3K212ia70UDt0T5CH3FUbo1dgUKRsOpk0
HaA5t6CppsRZLW6tc7VkxpVqW36UINF/K2QodRCRytTu5q1zpsScnkv6bbm0GbW+d9TcHtVYjw6W
PgrYGQqyL1vxvK9TaLejUoHjY/D0Y2xqmHFiet+38XQvl8ayr6OS+hlALd17WmJjvh0tyYp3E/XG
u8zIo4vAYyMpXa17eSklCpw6jbYhOR+bSIz2xNbylOSS4pVau5xZHoNtrPHwbpEINXX8psjWG6yy
B5Xi6p1QVc+DFD2kykY+NImTC7t2cQ2miZnI72U5jo6sWK/6mHlFAZ2mU8r4QHGxeBwkVSYLkl0x
N77oc5M6pknRUFxjX5IGxZ5VUXElVoOnrLKrkcjaQpPETlLINNzGtxcYcd3BuSXENzMJ5trspzoe
HuiVwLTp8+OUxDLhrtj8KavoxCTJ8r5V5MkthvUprsaXurVgxmqj11eTX3MaheghTkdJooIYRWXA
At/sVBKiYzMMsksjkOpgiJURLFIBU1meSdcQsroxBFRHzoYs1HV9CNalX3drh4uHaOX7uouGI8ck
ujpLi/o2GVnmosBeWGvyRanbOWghk6mTkjpyqsS7ptvUH5iJdg963gvelkPMnrGBIlMoMkeBuxTM
Cf1UBOzhIA5rssfZCotXY8yPc2VRe4XUPdutBoPUzLKXET9cF/ageJ9B0zimrXAjNW6j6rGlWGfd
oMRrpdNjmRaSK/VGBHA4lzb2vDDKNKXwWz1KLtNA9UCcDcGFz3vcYjL6vqB8O460/rF6vT5W1JJ8
nJs5RykcsruasTdFzel0iZ7zv+6M6fC4VOvVqkiV0ylXbfJOsr4WdP52spKthN7imkhvWW3ZR6NM
n3Sjak5zVodw7Z+bPj5OjfDeTIDAQipDCVqN9CTGPXwlKJi3LmdOLEZGACVcd8XYJPvTzDdT7ztO
K9ULJZ7WmUSd2QVlO1xhSThNdMvbS9mvF+q/21h6AibRl6lRmAAztKgKBnTPccKhB2HrFMIk2Lml
1Ka9zOY5YXE7qtyk3pTlZWhCbB6GHouG+gXyq2aveN3Ua2s6uZo+91laexwfIlsHHvKhj/a+lust
6MZGP7m0O6pZ/bhoGftbR022UvS7yso7W+lADLAgmL1WMRZvK5eU5qqNrxcq1b2koVV7BJNS7nLl
0RD6r6NFmU6m0Tr8RmNhx4QKgqzEyVZzRkBl9gfVnL/0q5VS3KpFv2zEl8xUYkJLPgX6aD3WOilX
OyjLUU6gUuHi1+0spVH2jTZeDb0BHVmK6YRcM1aoAoCxW/WS+lq1+ugAXqfEetAiSiJwqHdE+tHN
Bzki9jZmOC65+Ej6mO1S6zuudQr1u4oCtGg9kkc+x+ly5qBRQ+iuk4d0rN5X8JxTLhmiP+IDelQF
6d2IYN9YjSummy3hP7Kz2q0KZnzj9oq57NgxC2IaU8KQ0nm33o4BECb9Qm3ep6EMk1r+ErWR6ta5
eN3ghu+zuMzuupKTrSVlrmxV33QU5HZXcu6R0gloCzJjmOMgbq8R24dQmdXdlmV7TknxfjbEZicL
0vdCah7jPP02pXAr4kaQgpw+U0FpFSBJJKyHeIi1nUKqBv897xLO1XPQI8/wVn2zzqsivyvlVDyg
LVnCWmhXR0ua5qKYqErwoKjdGPNGh8N7d4kxVtxV1fgVpVCZ3s3x7KbJIyF9DotybmylGNedjLAQ
kUEdvzZLI7ljXTHFxT5zyLvCYc4y7kbA4UabdkpVhsW8fS1H6a6PR39TlsVul3Ff5PCiRyZgqkWQ
tovs61qrF8Y7XBTV05B8KMw7W1lb0aPquuvz9GHpI3fJgP7asYru04QXTWN56Np+dYW+uYK0XZWl
80c5CRvNdOlaBHm0jTyJPq32Bnn7oEaDW43J/WhJT0LMUm+WMM/hd27t+J4XS+5GgvTWl2KosRom
psZuHrNjI5qhIJsPkq4UzqSW+6WP9xpdwg1VsTcrl++XrJZs8LWRhjqz6eqiuC9qWmpZRas/JV31
gkcD6W/VfG0X4V7LE0eV+ge1TVan36RwBolMOC164LzNi7hlpyRabKEcXLYodymaL2KCfIgs1q90
5aRIDfQLmNjhaEXrKY7qoB7oGEszRtVLyzICmQXrkoXUnePlbaPHw17ozHw/CegXhiF6wRdcsTWB
DEovRhctyWw3Y9x7xbp8LRNx9pYtOsocW7QJt4OujYgNrKPCMkBwsUiKARB8szX2sZlYh7aXUk54
SmU8UxDTEMtmqV1Fw3zGnfhAnwMKwBw1vVIfUp9SQ/MC82a4Xww12wtZmh4tgS7AxWhkVFP1zi4U
fUedJQ2TXsCyVC6QJQAsNk+YmcxvakvCTgvUwmWSV8W3VNc4rZNXQzQDNkCf4Il913gLqRwOUu+6
PqlOmcYJgAxWK4u1wbbXezDdUuzB8yg9JZNqeApPRjesDF2Mwu5NaqJGkmv0naeNVJJjqhnpZDyk
sOiDCbUCJmzjdzXPqTwAUlGzsMcxDXmCDtlgTVF9rNx2rjuChqbt5bm8SqU+AWkg+h3XJzWq9q2R
D/Yoivf6uOWebDSFU0btU5GM9/MkfwEKzekaDf4v6GrmtlLchdXWrS5iwe9d3EoczEVY+JleP471
ZEBQzq7DpodmZCn+2CqRAzt5tUd1u8jN1nhlN9UwGlFFFmsBHi99xZS/hx/TZI5Gcb5Xxfyi8UQN
I9dteKYkrrGxWwFGbZMCrZJYvVMWUe4uZnRCtnA1KooWvYF8YUgGm90nmJICI+g48utRe+1N6XWc
lsLpwBS9qUlvspzhKa7H75Y4uG1kAaXomjepcco8Vu6RZzR+XdDTtijE7zomxIGgo1dQDfA5I08M
UgcZZ9ytdceiOHTD5MbjrIe1kX0VasCIvJBJFYdTJ8zKTk1ayd/69mpGEkdu7TroRneOF2Nxu2jR
77paHd1ooLw9lezKhE9lb1aGY8xx7YJBJ/thSlUfOmKNlIy0HficYnrEIdTQ69LpYvNJsrL+BLFc
OyZDeuiRRXjwKAPoyOcMky/SCTaaiANGl+UeXCUP5BK6f650VIBAcHM5O8+ikdp1L8p2ZtD5Yk7T
3B8B7L1EJVHI6QTGqlvTsDApWou6bLgCxwK4TtOdRkOYaZt0DwHaBboTdUZDfMKyCFZc3Kj8r07C
dJK/KQtljLo8Qr0vvVWuiqMYqwUJqFU4kspBxVgVTjelYFRUcTnYoeaaM+qeytOkNEtR3tdxIyk/
NrmJWjdqQe+hxWPHFir1aOSHBTXiCrm7L5QjmCyqA0mb8i7sMdyX7tqmS4SGUkULEtXFgpD5Wm/N
6K9btfuWNUlBnX7ot+eEUt1y6SklNXZKMXLe8cNZOw6cP2sPKdSa3LO/R925E+r155YvZucBtTfU
60uaPwVlqaEDSqMKKwJ7ASqpnTJua9HNtE6Q7mB/kBDqq5F8bZs5xiRGU43mKgOKkU0z7/P0btHS
erxOXWSRuMb0/nVHOErVvooTa/Qt4G6K95o16k6jtJO4Q8zfgTXnW50Lh5ja63qal4ibi6Kakpam
qP3gZmbGaQHd1CSli90NNAt6qdp5E/cW7XGQ3mWLKg0eeY9unlPIE8zjuaTtG4Th1UUJlE62VJrW
PWwK86Qa0tvSavdmB1VcnSbdKfQq3Q15P19NBVlpmzUtFMIogjKXjvFrmc3NvZALSEQ6eg7Ljiyy
lzpiJZkhRI/rNhnaYxnnL3Fn+HqWUACXIkcux8mPc+XenEt6HmNUBQMHO6a1Uy8A5/U+FszGdIiG
4/akwrQ2f05dJ9+uP+kHq+q/zA1U87lNfCGOvifqKO3KwtjhRr1rJnLgrrhbtVRyo0wa4PbXKVBI
sgHCpFQdDdkHvEDhNfHDKqM9gVTiXdO1FrQfY1ie2g25dLfUh2iQObyR9h7mcq3s0lrkQ6kliWvc
BqnSKoXSd7frBKUOezjbu1lp3irBPCUQijkjtfu5IcfjdITWvUSBxbKklZMQE0d1uekcMWGFzIhp
vkQ9sk9hkfVjoYqqS/VyhcqQRaEwderzuoxIwObtuRny95qkwx2Wbpf1WxQYDe3o48Gis82mQZBt
rHd5NbNwrMdTjWZiV0/zY7Kky2Gi8nVpW7PwtNlAOJmKr9VQJU6a9OwyikA9utsaaOAc0Co7mbKa
PkUcaK1t89UFnHxJejo5JItXwV3jUNUCRLTrHtBOCQyLTdBa5cZTpXndFXGhkyUY6BkzTsqYV10g
Yeu2rpWxo8sWfdmkKEacalhHhLxXtTKbR8NCI5qNm36B02cFcxsbLuBK+z2ai9yeUyv2rJauQ7HS
S0E/wfGiFxRniQykNumQHSncPRIxBZMpmMMhq526q2keUsg07y3AAcX9jZ4687ydTXkVnSpHqxBp
gmzPUf411zl/9ilbWy1nD3k2LU6Jps8Dhn3YlrI8WnkErGu1ZIPGOFiuVmbLU60qJckMHKk9gDfW
zWnD2NuURZED4Xq1fYMeJr8VVqHVl8HicChT1Zf8qkAkcW+uddb7g5iIey0rm7dtsqgH2hM3eqcW
9Kh3hEJ9zlMpBWGsmy8w27QDpMcRwS4A57h1++0Wsuyhj5CNmk0FHFbdFdAFnVak5tJYTe/Ot+RG
6oUtIOfInqAgY+S4JPNe7qNlTwAjsTajIne6hnngVVE3J043SmRdfTU34l6S6a9uK8O4mO8c+pBZ
TaNmeeYSVXedlbu12s77Ja7Vq6Dp/d4cS9ldEkG/t8pl9cEkstOwJtU1aarvtESUjyziysnLQrjQ
yf4i0xAr7Ghb8wAsguqg+KF1meli0gT7FxFDvanqpRkh+7upFAnupsdZBAco2YYDLNtX2ud9AXkc
3TXdvLEVhTCLOCLLaXpdcoA8daU2xT4cmK0i/KhaOAa1ZTj9Wu8yuaqdpd3mkAjhaxo8IpNF4pV0
4hyZ5LnqSloksTPr+TE2xIfJAtsTUT+DfDW2rM6HRh3kUFaE3olES3amdPY3M2fs57lP7w1RnUjn
K/DIITGQJJWxq0EQ+CI3g3GK9dKgmQ7KBqfOOtExaCsTSkm+2n0id1+2LH9STISI89i+cwAarlDw
YDnU80NC2KU1I0r4H7qhPlIgSv0RvAWk/hqXYuJEnWWQf8+PpKAZMkriBKr92cfd6XnDIJrybDHv
o17k0UgDmPisI42z7LmbRag462IN2V2saRri9dn4oiCOPRazVvgQGdLdApM6gwe0WuXm3Ur5XJv6
lplt1MFHvfZK+LXDnZG0lerLkvA2iqbuUScyQxmJ38kcV5VVxwyLJHgqMwJBBz6XaPeZpgcK7IDZ
1oeVTp9bLp22enjNtXY+YjuQ74qsXz1Uq+oBMLI/IQtSb5Ke94r56DaIgQ5tB23VLqv4h56kMIVa
bx4Wn4o+xg6sNKt9QLENnQ3QIijb6c4QDFeypiQoFQgdyrBJJOMoPmpFTJnqck/+Y0HN0Om7AdDQ
w/wBet9boxSMQHLyOhQuIhoHDbLJHUgPVjycjLK5K2V4rwjTJr8pYwi2KKiQN6vG6MWb1dxlWSdA
38kSW4Op5NIcBjQVZQIGI1Ftt6kZBT1S12Ck8Mb9QvxKrfWplIbaKYyEcj6jlPdpDK03w95gya5C
LzwJaMrBtxAbWBoWW8O8bmz12n2NbOhQVPhgryDm+Hr1ByGfKx8yaABUh7ReIiWvawqVCspKyA/m
V/z6MyoowndFWh+2ZpTRDcc0PUKIM8+Z4AuThr553TgeaiZqL4rP4bwZPyRkOKYj6dNAy8yUySVt
W1gxWEf6GlWcQP4/IT5O6+qP/HYFpvpvCPHdN5CUj6//Fx9eNv9BwwIdzrIs6qLGufW//+tffHhD
+YeFAbWsapYBLd66/aiquyH5P/+t/QO6u4Z/nYnDOzj7TSID0n77kaAo/zA0SZJEEYaUqMrY0P0H
dPibddS/ufAa5CWFPp8GknlZuXFvP5iTKWjhMzlGPdNqQwH9IxmGbgdaSr0rJq0Z/D+MzP0/3/i/
qpHDA7h1z4385XIqBmcSl0IZAMXtg8V0Ixi0yR7UBZCsX7X3pcilraC2kLIDxSo0o++/v96fVTG3
21M18WZxaUgsAu2j1EgEeabITv7Xoh++DoaiP7apnn3mqvfLjfIPw2jANhcNsH5EDaKuSx990viW
xBFOuhzCs38OXN+3bf9w9H3X9Y8Ofz+6/N91HTvgK/d48EM75DXHI3/duy4/C9w9P/P2fMmr/TA8
uwE/PfLLIS91nJB383c2b8nb317i1/x++Oifw5B3s3k727v92A9955WX8BFs5/YdvuYvnm07gRNw
XV7LO97vzrz9wXV5q1e+E3q25/GOL+7RDsNHO/QcfsfzPMdzHOf2Mo/f5/1ub+bc8cWRO+ETXW+X
3wXO/snb317q7UPbc06Oy9fcdbCruXmHT+d7wZ3j+OHRv31QPtuO37w633jXgJfuTw9B8HAbJgbq
9tvu8Vjat8s+OHz79xPjlz/3b56Y9UGfV2Yd1ZFMuhz982voP3JTnvPNCfbOwydX+mWL/LsrfVhi
A4cieWBu+O7l5e0c22fb+3pyRPuT6/yyrv/ddT4YodHgokmM23V4RC/h9cpzdhhvHklwOLoHx/nE
VeyXL/DvLvjBJyqShjbbuODRfX1ktvCcfv+MiHN/Dhcfl9VHY0kMYXAKSrnC5eAfbhPaP/76lz/P
rz5r48xcPb4e/dfjubVZOMfXV56lfbdjYoXXXbjb7bzd7s4+McP2ziFgOn+9u/s1He9s5xTwvFl5
LAvXuRwcm/Xp7S/O4cDs2wefSPQ+nQi34PgHyakqTlNE0eDivriPrBtG7LNZrX2Ir38ZsNuA/uES
G5EcngpxyH89xx7LkuV+vi14hu3KP6G946vbqo5t7nD/MwALt3+6QRD8nO3Lw2dT5FcXrd/NkQ8B
v4TNkFF6uBClHs++8zMIU9vf+bdBP/rEOPfheAuTPBgehGcTA53bX92z/+g+htej+1IT23b2y+HN
5w24lfPO3j3eTwyfSxS5hjvmnbdnnje2d/qW2fsHHrXryrZ7YUK8WvYX70Qk8V07cL0LcWh/vAWY
30/VX12rfnefH5ws4SQvisRMJWAf7Rdi7mTzub/ufPv6z8jM7RFED4578PkQHnH3959A+WVM/7uP
8EETvBnrvM63oX4hvB8ZheMtrh0f3LPrHMKQaB28sloI1kR8domd57WEV99nzNl6gtsu4L7wcPxX
NzyfCdjMm/M1tu1nZpHPM2GX8Paswhei9t7+FcvCXXgOrz/C2P5xvb3p2+P5NbUfN/sttkOCHXHo
fOWvP34wG4n5gXN6IMby5yV48B6Cnw4hP3iwH9lFFtuO7R1L9fnudHo+7QPvS7gP3h8u7BTOhe3A
8bwH1/52x0YUXA7uA0vU9vb7O2L2PmDoXUb11zBz5z8ZbjZXrsjeEhzZl48HJ/BOLPVfL3x64Nu3
oPDgHi4vL0xE5/2TJ/L76CWLH7YYEyAHD6jbnPAP/Mfc3R1dtjyWvu24+39ucs4n80D6ZaH8/54H
svhhv8knw5hqLss1GY7jmfXPUrtd9bZ7tzaryH677fWES9ZFaPNCooN/ve3KPGgePF9d+YXQPpEQ
+Hx1+90w3J34M3hg0Ny9c/mV2DCs/m3XZEWdWLnhr3Qh2O9ZkLep7t/m4Nm/hdPEDphCDD/R2neJ
x4fbY3SDlyOZjhucXX7n9w9A/dPuoSu0b0Y3KlEgkFGdih91nhN2PLE4VpAKaRPkrkMz3ZSHn3X9
/PNT/tdV0P8ZKmmfLH/sylJHfYPrVtnbGE5YXjQiq+6qpXiN6UUHO9wS/qMuaLfrIaERRdEUJdVU
OSD8OcQXEu4SgNdYXHSW6qfmvPi02pb+eaz7H/aQ/edVFI1OO7hY6LL20fZeGs2UqkgE6UJN5Gcx
bctwaJbtk8n617FDiGtpmsEhhPT8Y9rctZTLBsPq7CVX4cck8LpG1GMaFi61tdbUZ9o5efz9rPjz
FvnrziQRNp4pmpyjZPFDmmRVStuU09qBJVfynkZJmoutTnYU6Wr9ye39zaU4+XHOsRAac0T4sCnI
DRZa5Qg5A4FUQ2mx2tBojo3TZ2Xxif3z34ykrlqqippZM42/GEJoDW5wQlWCoac9Neg00wNqf8Md
vk/WecZ375Nk5q9rCxH3v69nfIht61BvtY5nHHMd8ndQYvQheNmkp59c5++GUJMlCw4yl8Mn7c+z
PSrpC5zW1JmB3pPJybItW2Ghj9urEk+fmSj83SBqBkJ0kXM5nm23n/8he6K+rJv9TTkRr3LujlMn
nxJdR0GkAtnoi6l+EqD+9uZMSNbyL1H8x7a1E+Y25pAimpGKEWjPyvBIGPCoiFMMaf7jWa/fmiQY
rGZJM+QPm4KEC2aOswq80U4sXDB4/dRnG/hVGXefLLBbSvfv/efXAvvTpT4ssGkzmq6XuCvqU+ck
wf8Kk9D2yZCUGxc/b5+oOL78/u7+bjb+8e4+xMRJpdf4nGPcJSUiOD+MMT/th/iT5fy3V5FU3dQ5
6GNP9WEu9laTdBu2rYh6rPE+r0HZBbNS/qNGI/8aPiY7i0tXtb96QmsRPJIbMaPuoX4qCz2T06n+
rC/t3011HeSQopRkwYT+sH6pUKNVbRGoCZ2l0JLSKvJ9oZfRzxLj70eLeDX8L1YyQ0c4tHhHVf1w
xUwAckt15UbONvRdMY1fNVV9k1vZ8P7zyUBtX5RvOxddzG6r7g+rWNfEJJ61GzQVIbyZy97EnxPE
8fdX+XD6vT0nijqWaiqWrt82kg/pdiKYGF7eqE2t0imgNcrsQBbPvAbt/42sjV+Wru2iKM93gNTo
IdqpQn4gwk/5/Sf567TUWTq6KONrcftYt5//4X5RUnGwBJrHB3Yo9EvVq8CFiTKW/SdPULotoz+v
bK6kk+vIiqlp0sfUA5qUmUhL3SHyS/K9WMiT37aN8lhP3THWBQCtvsEnNYc8pXB9Z1lhRvEMYNdb
IY0z2k9Sob9GGovNlRWJ0YgqasqHZT+v5EfChHsqjC4Ur3OMpt+WB2gA7v/l7Mx248a5NfpEAiiJ
GnirUlV5SmInzuDcCBk1z7Oe/l/KORcuueCCu4FuNODu0KTIzc09fAu5TXrz42ag9LsHM3rh679c
c0Y2XG53VEteukezYU4UwXFTTFR57pqSOtvFpBfr9S97dn7PRtlssXmoKG6qMdo86wba7jKD1HsA
Apd631k9lWiD+K+PeHZefGAWznZ0kmanewkhCrThRlbUnKng1xRqIwPtUxdW76XxYfVsMDKILepE
xTf3bFEa4PicjpZB+s4+lu5MAXfaJkfRZ8nPLqbZ9PVZnVtHtixleowlXliEIC0J4FvcSHYyysof
ale7NQIR7lw3b98Zw6w6fwrxAi/M89K4m3nafTjVNRlaL8uL5jYZy/K6Qov7XYLa3y063fSX0Alw
wfydW9zV2xQmHAgqFjfmb6rcvKaFiMWNdetbp/VTvzfUsNbYKmp8QIV0X19f3vVPPDULak1ImCZP
IK7FrS/Ym+FYWC262kPQFr5NqbZv5slAAez0drcTVxoPxjYtIWyKck73ZyqXBWCwrLx57LM9JTo9
cHjr7c60sqSOQ4IjaKxJm9NRihk5XWnMlac51Xg0U/qa0sR5EDXCPlkjLuzOM2fuZLR1Fz2z32No
2O1EVYon4izQd2ZMsR7qzc0yX9gZq3+y+U4OrfJi3R2StNLGf+Ecx1kULZRtDaK9iVwtP5ZFLigS
s9x9hdzxI217WkqpI0ocbz8KSqzZKvxrHuTmZpIOdV1L2nH706KqPlHBYnxA2xm1JMOqr8vGXlAs
jgLrwozP7ExF3IUbgmwv+2ZzQfAmsTs63XBF9YDWc2rjvEon5xuLQXu7rUZk4p93bfNM+ReZffYV
3QoNNoky5tp9PNzafd1fIy1v3cRSGVdd4CBGl9EOd2FZz3xSQhzEHXBEXMv4l+V4NmoT1cbSdYxq
9rYRelkcu/4Yl+0NclFIscmSngCXIs8aSa8LQ7/Ytuula0vToAlH5w7cfFErQI+cvmlaE2kzoMOo
MKk2cIYLyJsXX5BRiD6o9U2Gu7W1LZR1Ir2/sGeXuNNRM+8TRCHjNrsyK6d4E0wD12kdC9eUF6BD
LEffeKi0X6B0XXUVvRvFVHl1ry3fB83InAtb5eyc5Kr34BIZsLdGLF6SCjnwvmJXpjMyKrO8FVmf
X1NJ316wLeeGctj/wrTXi3ZLgOnGoCjLPGcoqic8wh5wVJb5KSrFfME5PLcd8IU4AoirKcTHT61Y
jWZKPBlV5TVSxPtGw9eNRtgBr181Z0ZZrxmuRhZPOFvVTvSDI8ptYkwYSmiUzrZ0uZW5+/YPhEO9
xvMYwzW2SfFZDysjaakDGa0B5xJDtS8nN3mgSnZ5en1CZz6QSZTSktw45JD/5RWeHWDHyGv0KKln
knUfHOiganepOaz6qupCLubc0j0faf35s5EKWoyCBclm5KCHL+hH0GVqBNWF/bbejCdXjMLp4EWJ
/cPukuI/HURHsh5cABrdul2KOzrF60+5OZbXCgmBBd3laTq+vn6raODLEWnLUyYaEYy68QiWOkuy
sWZEGSoWsIYuP9E7tgsUOgBeZAXRVTEN4X4GhnksRG381ej6bC00JCJzTD++/uucW2Q+JEqFOvFZ
SipO5x+inwwxmJ1DpeHia5WW7AkR/Hn7II5lGxK1cqKncnOr2VQZx21lIYQeNwb9+2OCLkxLr5N9
4Ryc+5qOouyVhk3sxwtqINokwpzZnEVSTDuKzqhWH+HkWcNV0WnzhdHOrZ1LpYRyHUlL4dZF6CdU
8aDWVJQCW8FtiqT+dYUV9d++eKAGlMQHwo/cBradzGnMOcQiJm3e3JXwKii1N+ML4dgzc2HZeERh
EflQ25VD6Re17pi+/XmkWiwbldzpsRW9NVRE/Q9yiMSiTN427r/0+bMj7S4D0lbr3k9jM38HrhPV
gqBwL9jcl5GOdRjqgyyHXAovt3Wyz4bJ0ce0BJpWlAgH8Z02wxjR6+ymHC3l2WJ4747WR/qtg30d
OcEt8e4bW1XVhftldSc2loXzrZukCYi20Gh0+ksstehVhzgUgtyDoe87aqKLezlZgp6JfhxN2rzR
k79uBmVcCtOeOQa8BqjFMtAcxM1abfiz+WtlZIk+pwpxzhMTTQ5hU8BfxXcmmL9d3wb88817lMvH
IAZtAjmjFPt0wN5wpnwRWBEZRVTQt2ZzcHLE614f5eXVg6CIQ4SMHWTZavscIOYcTo3DZ6VSM6Tb
zymv52JxaElXl9B/L1eQoVwTN5H3BxXL68+frSC2kpYKYMRoIlqx5s9lVrueoHbks2pN63c05rBF
Xp/dukan+4VQlSHXSCPmS25hrVFKwXpYowddFTnyb5R1f6n7cflZ907m63ph0KUuptsqMssrkDvt
Bdnvl9tVNwmgGLx08CSxaqczzotahMMIa0BkDUo7tvM7a5zvVkGAqlZ05PTyklf50uSsI/JoJZtG
lNXcnNJ2pA/JoLPJK4CP0T/aI+JgD8UFY/DiwaF0iUI0Nxz7k7tn4+bRwU4VXIlsUZNozbJzizj+
ViNQI/0GvYz7Oh1Q8EjdiJiRk2XtpTvizJ61hI07iw9I9GhbP0ibhJMWpLfRagvqg4WwBLodgR49
lm1jJheO4RnDR6qEpzLadcRReBOcfkQ66lOJ5CkH327vsYvpow4ryh9kQx+8bCPrU2rmPJVpDmq7
g0F3juNpbVsj6ykv8vLOrDz5WGo0XdzrtWj09Jcxsha9CRoQvbRG4oD4efdztPHnCzEpICg0IbR0
r9Vh9OarjEUgjU7kjHpNsn6n4woak62azgrPmmVWIrMXmMuRPor4EkXy3Lfl4UUNqslzUpfrz58Z
CXTBkoDKU3pD2z74PMyJ6exnXQW3XSx754LfeG4wRdiKCKSimX/Loe5Qp4qo1i69hcj6TaXTtDMi
/QJwoBwfX7dEZ4yfvQ4hSCg6JPvM03npgbRmQEX4hIkT/E46ff7sds5wTIssuyKhGX19fbwzUyNG
T9WxRUTApVTgdLxManHezyV2vXRo5YhIYDYNqkYl/8+FE3JmKJeUM1ciUyNavNkbsZ1XYdslgP0g
lAAKmnqEC6ylMK91gFKF//rEzthUJOSYGFZOrAHH04klU2FnYa/RwZTnyS6AfIA+ZU3ibxcgIv+7
mxua92rumgsvp3PjEm5kSPNfMcnm5PUd2r8oJTDuSDuoN/WxfE8TE/2iRRx9HktZ3rkDstCvz/bc
2sIJIT2M88W/rD9/dhwGh870TkOkYW0q8IOCU16lqEI6TmtfCOWc2aEuds6iMJuoMUXpp0MtaM45
A5I4XtAuC43bi3GcgZ9doV+a+GgsaxcCLeemxrN6TZ8QL+axeDoeutZhPbmKjgeUdK8NMId+Hlrl
xwWU44Uduu7AjRsA3sQk1wD+lrXc3MNIcBoIgwbwd8I4ey/pW/YTBJwOr3+rs6Nw71oGBDVcqc0o
Au3N3LawJmDW6n0dCPc20qLxzbEwnaQjEQlEboRlOOtT+NmOQAGZQOmM7AV6XhNqMoK27yuZkFfz
Z8sV9QUTeW5XEKFa3zE4FdLdTkqAI+1j7JbWdZ+GbnkAkUJrEP6U59QI6b2+hOdGI8a3llARJuZd
dzq5qmgT26w43M1chzdF3JiHNkVjTUxTdbuMS39hdmc+GRaZSLSigYjU6cZKpo5RjbTbo9U5VBV5
2Uig+gOtjAbb1yd2ZrMzxBoYI0YrxbaGeaqkTic553gaBgdtZmoHfCct3diL46D59PpgZ1aRRSQ1
SaYdBsN2sGDS4dYhY+PZKrLQaBeq/lU0qxpaoBHIJfIvo7dbR25soqX4JLjc22sbRFc+RROg0mRA
syLVQl8aqDi1vaXtJdKk3jShb/z6NM+tKU41tAhDrnGmdRmenYQI4l2VaxIfs81uDLKJ+yw30R2H
KnzBNF4aab0bno1kV5SFURUE46Dv4uEaU41YLHDUAWHvtOJTvj6xM1eNctbE6OqbcKdsJpYDBcgi
JNM8YMDdcZkt7X6xA4VCRFvvNTqdb5w6Dr7+h0Ht1axwHHgtbQZtcoVajGsWiFqziDGlIJ/z2f4c
geo9CLs2D2MbyQtjnnmeYfjxqqlPpWzhHxv62bq27lK2iYl4LS8l3UNM70YhSvB1DqLkF6C3/LuV
i8a3NNFcG+OUXziTL33pNSuECcWjpu9qe/iFLJ3JzJBP6p1Jf+iNAqJ01IQ/tKDu3y2uFuxbRP3f
aVV74eZ7aXXW7cpJwY8moLC9jgoIWXFHfNILDAqHSGmE+8RMjIfXP+hLK8Cr0yEOSVkZcbTt/UoD
ZR/HBmIUONTR93CJhggMb1sWB4nO9XeEbMMfr4/4ckHXdy4hNcfmDrS2difqci0SDR5E3gEApn+y
sO4VIiih15BWOVhmQUt2EQpE0lGPv1S1cG70f168bkn63a31588206CVIoahzWMb3fLMdzQOJrF7
1Px3aswQKYmRxh99xFOrlO52Tf/z+uxfGglk3dnI3JLEGoiUno5vk5HATcZIGFNqXvP3j7SSKNhH
rnt480iESIkMkcr5F2A/HYm3g6GWjFsSJrlT+MXijrOnUnL6B/q15+iCOXp5Sk32kYtdx0/DMGwW
tk00ZEc78Ng2wqG/uUB8tKpSX08DInBdUR7DfK6fqtGpjslsyi+vT/blYWF0QukUPAtHJyC2mWxP
53dPx69H5Vhyq1c2GigJ4tH/ZRSXRD/ZHkpMN44AJ8SlShtpOULb6iaZ5fvBnbTr/zCIa6ynnmpP
hEdPp9JS66dRlcZCjkt1T1E6qvqxEMOlWrAzJ5/gtkGo0lGUDm7TSeRPETGlzdcL4Sz5qqbVUel5
eE2933Tjuoj7vT6vMzufPNya7HDoJH1REdaGxlzW6ydCAcbcZ4ObvbeIe8HjmuT960Od24tUXor/
C1hSl366hDmyGby3UANxnLG9FkktdwQT1hbwMbuu2kYg3AhJHv2C6ok+uOrCUThjY3DjWFKiThTE
b2uDrSxFWFXgfCPmhmxFTUTxXiKYTxxzcppHA5TwALgurh9lHM7Nhcm/9AvwsGhhJdlDBNzeVkyV
CGoZFuEXT19K8cTHQOS5MDiMuz4Ks5ZSxzT9CAPN+g8Gh4GpL+AjY3a2sf8ujlfdUB4Bs163O43f
8Bq1puibjpbkBd91c9w5eRC+qCrkAYANx7M7/cDBEBW5knPsi7G1fB319aNeDskFC7oN6v3/MC72
TCDgwKP+dBhAgrmITfQnE3IUnUIvDR6Uti9FAnnbRpSBfGJxA1XvPpiC6VCT7XwI+u6N2/nFr7Gx
CLISY4dzG/sxCv3eZKGkjWM4HksnN/1ULfvShnXEaSbwRjHj/vXDtDm3/0anwI+KFZ1IKhGc00Vo
EDCPAXfHsFTC/saq7XmPtDAKp/FwKc1w7rM+H2o9188uZ3sxndnKh9jvlYr3nZnBLZ3a8sJn3Ri+
fxNSa2DYxZvj4bP+/NkooDdSK4qTyA9iKGg3CN/IYNfOFYpV5pwo8cmpuuCN3tw6KJX0nEZ6zFEz
d9dT+2xQc5Y1XDYV+mMQhYi4m7W/Rq4uOKtnpgaBnMuD8hn+2rrKPc0igUaAyVfT7Oa34AzMFE3/
3DGuaNdv6QFyKiz+6xtkY3D+TY3U5Vqpxdg8Rk6nVgZOEMUzsv/5JNAaLRLUPZads7TAOwFBOZMC
oxUN4zHsa7Ltrw/+YsuQz2fvU61AsT22dnMlN2AipBYUcmfVXXglmmDe2RS+XhhlY9GlTRRdGLhR
pGlNcsGbUfospoGlNPRdGM/hsJvRsvmQ1JPaa/ak7duZ2zqHPHxA7ie8YM5fHD+Gdkk+Uw9nkE6R
G1OnklIEaZKbO12UkX5vWNVQf4kRENYkLAan7S5ko86Nx7ngzseXo1x9cwajRWZGoMHTmFM0cZDw
dH1kH7IdSoiN//q3OzMUsXtFCJ8CJ87hZmoVHV1NSkkNgEFU0IO6WPyJexmTBpTp9aE2HsH6AamC
IMXO3w5q+Zs9mqAPpk/9yKxaUd5GQVEdtWBB/0sDFdMN5PgD5D53ST6Zd6NpjRc+4otzuQ5PagSn
jsoddurpETE0pfCBI2PHJnWP2tIZnrQbAtMCamQtS/Hw+nRfngoTD4tlZfPgL/7r/31mbapwAlYX
YNbgW0i4FeDO6zjqLizqy1mdjGJsTgWyxUqDKRvsyOg7K78FwZuJyjs9Ug/DYFoX7My54YjOrsXZ
NFIwv9NFtApipzFKUj5GTBTJoUJKNEbB0wJX3aNnK5E2BL2SIdv49tWEFksYANefwPf2SBBqpIbf
0FDnLu2nKCWNWbZvLAfiI6F2QlE0ER0yQJz409ll5ZxFtivkbmY6T0qUBbiOoroQgXu5MWiAEDYR
ON5L+OKbNUyQFQjh8qBJbJD1sVwUpDXEha/fumCMssaISIkSmNqGptrSHKPKRQm4kgaeGS2vQHja
S/vhpfmwMYk8cWnRJOO6xRkTqg9mEw6Orw1z6UWR4HpDLPFqCkjWvz6hF1fcWtGET2XyeKFZaHvF
QXTlqyHN6de0iv1a0j5/tKywPtQJgkytWwI8JYh6Yb+fmx+VECb5W8oCaH093RENYtZ2CIfGT+Ko
JmVMKXtrAKiYNMDGr8/v3FCcKO4X3ivERTbbwspAvND6RQZnMbsPVYTAaTm4+pOkwPDNh2nt3qMG
iYj6Gtbb7HOx1PFc9W7qg7Itj6rN/jamfan04OX3Yj+QjqDuf702t/a2NfW0k3S2sgGd+XNfLou/
aDK6o++1fSeiKntXLFpzKTf28nCdjrqxE4ENw1pGQeyb+oAabhV3x7IdjKvXv9VLX4SkJhE0rk1a
0Mlvnm4LawKHXms8SkB0x/d52i/eDCpll8vKuNWjJMi9eAzMKxl1wY/Xhz43QS4xXrYGPhCF1qdD
T0tbado08R6y7QntaCO9S5FF9P/DKAS1ye4T7aWN7HQUK+mpeAoscC7GMBzMqkQmvNYvxXVfbnne
NBhCc1XOIhe3eVSVjsgLvYsSX/RL0B/LsWqNw5I0aX5V50bXXTCJ67Z+llxkGgxHQwoCWryieE2e
TmoIC1nXC1LOwVLLY5jWy0NhxZmfNGusSvWDurBNzhwBon6U4Kxxc9zjzbeKOim1wRkT33XwNrpO
J2flaKV7xUOlA2FRuXeD07b5/vWPd2ZZsccU3TCqzZ25+Xidtjpf9YCcN5cPAv7Jch2guo8yOI/5
S03zZxYV5x9y6Gr+eVVtFhW9xtlRISK9bdeFJe1nuH47qg9cexfbqo2uUlkCPHvzDHnGEcbigkMm
zN34ctJBMbLte8A8JEN3xJaCR3vszKvFLIdfrw915ryRuOKYEygmnbutoOp6hyxABKWVOnpnN+iD
tcsW9fu/DEIkmjgHrWDb57DQq5B6vi73KYAGp1oIkJejWi7coC/2BeETrjHyfsRs1kLX0/0/8Xgj
uZiUPr3l9UNG2N1Hqn08RrNuf319Qi8MJPvdWhNieIm082yr24qmaNbi6tpPSst8DKjMCq7jZabJ
1S+DRiAJG9ajiw7/WNXp92TslXlhi5BCffHpeD9RKomDvFaC0Ex/Ol+ecylNn2m9ny0BX9nTFjMz
svshW9oQ0Eou23wBG5kvGcg+t2kTaOZujvwpmq9qRgtTxULP0bRF7DL6EafUYsjrMXMr7UvkQGrq
vgZzmhTJlaMNrfa7yBMtAJ4dCwAMXoxqe5rsAcmJAPzbXAywe7qBdG9y7BBgNh+HqVJaCfAlGtf/
Plpq86l2orz7q3eiGr8usBzN903uNPnvOpUd3J1+jvV9opVxjWA1RPv8pq+S+EY4iZ2QHEuG+dsU
FR0J8qIPm8Q5GDKGiAtEdhiVR4bNbd6JbFVLSMwoc78Q3jHkrU0vpfitWnqfPqc8CFHDLmmLAhDL
yuSOP2Ragpp+N5RTcIOQet7BR+mL8RP0VJt2ybJLgsDPSZKn8Eg61XyepNkkH4Bla+ZVplRAgJC5
lNZTnc090GCzHifHumrqJVxMKEMJiLtdJjIlnasG7MB47HJKrRB8n8hWA1uIXZppc1Wr3JtnqEZ+
GQXw3sp+0YvfWVXYBurbKAV+rVues/CAmrLS3lMvWwbvu1gBC6l7vY15qACV8nObypJveh8KmlrN
BRbdp8oGJ+WrEOmI/dSKutv1jpUlcO/Rocl9zdR69dUKZqf9XgEgivodQaai/9SWCUFXbyiSrIl4
ygZKv4pMo5s+2vHUpbwiwqWvyVcmQkMZODOafvlqT04WQs12h1o7BBz5IbteWffRgxP11TB4tM24
SHwDv4L702XhOCdIhOJHoUY621P5tXHo2OfdhZBz92WZzRFgRYzCqPbgtmaY/YK2khrhLtc06Mv+
MjaJ4ZLxF1b/qbQjYf0xlkWGKUFpWFpiF4VAjFC4dodGbyEm1OhewkAqQZB4KNZn6jEJZoSd876y
3eU4h1ZRPLlWKpLUo14iQsG5BCAxIpQtB0N4XS/T5b7uXcogj1qrZngXRlI0FhjGsDP7xovdxQj+
tE1hWGzlwG5pW9DmWRffXBC1LT3rclqaYRcmIFOeqkgt+s1oVHL5LIumDz+ZCoD6I92tU+ZbKtDG
HW0Ri+O5ogsKfyjjWbzLkXSi4Z9g/PIl06ge6fyytxkctLNzN8Mvll+6xO2XgxuUWCCAAn0bAYQP
Sj3Uruo5I/PqFbWc56dCwp+PYFbMyDR4TioWSkSKRCsacWs2Rl6p3ZoCV8KPOi1qgZtELmFAbzFS
cgHAw+jkBMw95P3y24o0slh+ELVUAXl6OYtSHigRKlw65nRtmXUvEUsxPlFhqSGLT1c58tGGsZJU
PXR+KEv25tIN0x9W3UxgtpxQwPm0owrxBLp25kAl3tJRItN7GFir/5UnYOHQTTegyPW7tR6ibW8c
QKuye5+Wwsqa66bLoqo/NhOtwahW8yhwbL8y7cC6K8zEznu0i6C+RNcd1jqhRlpXHUgaNGysnSE1
UB+7uB/dyrhe0Pmuxs8A4+a+/1ikZp0qiB7KGfXPTVDy9sG7AyKQrDlJyNZTt0zTLdz6pTX2VbjI
0RvV3Ov7tp2RBfKVNibNfZ7Uc31Vo+cBt0bPuzJNUO01RvXbzQ1yHocuAVPYVfHo3OoibcV3Jzba
8jF36Min6o9iJQoPaSQtfxvIJweeMeAt7MYpHoZbYaNc+DjzQO6/iK5ssmOWhbZx27roUe0wX+Kn
00GPgPA1I8AdLNlxROwakQjE13XPDsfwnR0Y0QfU3fODkan0A3m1inxP7qjWenRjK0/3hJsamE4k
vcvog10NI827lQnJ+JthEvv+xZxi81tnJy1hgV7T1JFfi5QDMtfIpVOHkJlHyq1FdtvORWD50H17
uUsTZdTfzN5wNQG0Jq+rO81KVfbRSGPwkTo3cHBfy3ia77B31bdF6nMELE3VwS9nid38IUk113no
arGob9QC1eWhLbXYQeW4GuYjvurceQNA31nuay0P/pSq1Zt7ylbj/DABd1I/2bIlew6F6jp+aGyj
KH6rQCY2jYUN6wBYZ2jMP7EciE57WtkY7Gr2iJgeLDMnPaUVc2d/KualXm4iLQH1RnEqOutfgtDt
RHElx9ZunYOwmnDSryYeCgjML4hoN39Bco/iD+SxuoDxDYKu13ZtB/Drp9FMU2/SQV9M9uLToTG0
IKS6MgwnT6koBvwEo3GtSm0is4Y8YM8onv9x+lyIzCvduqVbFuBcp37UMhHVFyeWOXQqu2SjR/BZ
1GIbu7ScTSAQaK7nXYEhdafm6LpDRg86eY/6XaxZowmTKUIyyC0n7DmlB23/hJy5DZ7QntB8NhDg
13cpdSDUWOolEG1rKmPKikQaS/fLFJI4/RKMWv47LKrEJVqZDSnR4Er/omtEzHYme9HcOXXY5L/a
fnE/UuDFja2QN58e7GKcrkLOV3CXRiY8WaxP/c3VSfyudOP0qaWo52OGwP5vsLJdflVBBH2oxtF+
oPE07P5dC0+hq4MrNWCy3xQAJfpPeAoguazIUvmxXhC3OCJoEoCUcwIYtmapGutqadHX9yj3zb+U
usPHmhcN/fpZrMiJIBJA2VE82FGIhxyBVWdZckjg8t7xupmR5M+z5UescX9fV51RS3Db7UgJdtfl
+waS/QHyuC4PUhThkccHqiHVnFYQW6gLivwKDJDYQbmDQ032oj+OXG9PJrWY2a4OuGN2VjrwUeI5
QxlooKq1283N2KfXLaChGayHS+0YanEqREFoGpHUhzwy3YTIXsxekgANTPOmm5CsGV1opRrXEAL1
DLXrSyOl5kPvQZI2emlrvjkZk06RXRh9xNwZX1uzLAbPmFX7WSZO+NkKp+BvRGbnAfZZPrEimiYO
UVySRxJOIzgPZaJGT7ktzirCMZV9VwX5lD6U5VK0R0O2SXU9lfToHHqzM6bPKZ3mtS9rR4u9xGqB
nqUlW9NuVS73weyKcpfw/3xYvwOR8Bnp9V0XBAZMaQP9MV8u+CLUJc45l0ji5ECbit74oUYrByxR
LiAhHRbKoyunM4+xttR0lS9x8r3k08S7eMy0g0nnt8VvW1BSZFlVQdlfnho7Hjv5IZEZ/0oYFh88
TCGheWaih18apNqDKxkCsPUcPBVKMBJXlTsFn/FDmoFwOzgGqHtPtb3dHUywPaT01ZIqr4TbMQOT
orLX0yw9gkWIXIK1BwBYfRydNrc+5WmYQMq0NXhg+eSA80ijepreWQ5kN78KTRXuinB0dL/ke1bv
gfgZV/C0cuu6NDMk4vNJk3iXDsgHz6QzaPA6p8OYtUsss0ORD9oHg9Kq8qdegibQXGymV9tQSQBE
1vyxZuqodD+Aocmugc5bIZXihXOrssSRR3xcF4ZZpor0TwqsbfxjI7zyLc8q7pMkimNQ761SzaFb
QsFcdNAQeEsQkYuRco+bYGqsL4Y1t+5NEdAHsIvMIfy4OGEhvIrK+9tpCHAuh3HEyRuWShm+Xcpw
2iE8pVaW8xTfz7VhfG+liu7irMyl1wkz7DCGKol3RTBgGMdFl58bQ8zftTINlKch56V/NHpYTZ5F
iUP+LW1q2Jd+2nZ98Z5jCaGVenhuPjuIhXYf4dc+Lr2GtIsojfi21K1e7UqUv3H40zKFvhlGrnnF
p7KGw9JHEKYT/IePA+0myT6Y4i7wQnLU0VU8arV9SCnVSWE6ufCpgi4gHLxoQR6tzAf9mxy1tSCK
bs7kQBCy3StzoBo0mKLguBgD4L/RCsP8qOFPV/CPTFhsrpPGO4h52C4yG0BpQT6oKr9q6He9J/Zm
ZD75o0G/rp1Op0NM483C+bJjbTgicD4lV4V0m+oWX4VXW8pnSZD3U/w5IulByrWTpB2eBpboK2n9
/I+hL+HvqCrH38i/RD/GMM3uCovavIPJK/1+Sfr0sQg0iIOCDfUNWqxojyI1i8cm1QQ2MwdhdHAm
O8MpEIHSfAuHwjza+qSn12aWt4/k2a1w2fHe5/W2dIX5saHHbt7TgVRBQkxs7gKNW2tHGS/6WEEm
3RhnsOCBOgCEuycrjzjFQjOTOlCjL5qD5jTO9DkpFDzqTqa4w90gnP2SDdxDXhsX8Osq9Opiz9a0
6CkJ6Zz3KFoT+WMCUbj1h7wOzCOmuHxHEUVAi6+52LTd9Mr25JKgFUAhhforGmP6KzpN/W2lxct2
ACA773rRWyQt3Zb7jAK7LOYdkhv7wOJ5Tt3LKhg56Xn9YxxHOl3CyMxBgqrF/EWyhDdQp0DeLJ3W
fHYDp/yZgxY2b0y604+6sF3gwrbb1GhxEAU+0LkCgDmxAmpPIpBmX4YyGDgu5RJ+t4tqfG8vMvih
ull76E2jf1CaGlP4So1J+WQH7dFzVsbHPk6S+jDKvI33Sofg5gEVnN+NdTYJMJbj9NNBkhQQjzZ3
vxITnQSUXuCF+nBAnWMmmkEQuAmXH60AGs3N6RbgsNPW/DmOEry3mufyR4XxWPZO7ybvjMQQf40+
H98PGnHwg1m39o8hzJLHCJBPRktj1t70doiLZJFMGbyZGp/hKqMIF8TdGOd/p1poP0ESJQb2bZ4/
xWWHLEtbLln0IYlrSdo0H4o/etY2826cVZruZ01mGZWbWX+r5VMFSLKY67+hLYPvs1mFDz1X+L2d
Rd1T1FmA5QZW7ZdTd83tlNc6vn7BN/fQYJn0XZZq+IFZFq1tu7KlbEHIOYNFEEX9e9XwDAfalXa8
quZofSa4VnyvG/kEp0PEFhF5HUWjw9DOQw+QNracI5lL/cnuUstGn6TVPsjG4rgbtF06BKp4w/sT
be2NJ53J4VVKJYFLtkmb1X4EnelwkqfyZiHnKw8j8OZlb9Qdac9Odt3RSVhrT3U5wK2yN+BQ9a3D
JgsGKT8EtRt9ofIiexyNnjgQD78elFSlamB9KDBA+7Pd6SOceesPvJXsHUAcIJeQgeBxKhcn5tBM
uQu3HMgh4fJAD6/12sm6wzQp9cidXsb+YMXFbUKHd3fdlJn9vRxM7d2UaIt10N0oAsOqlv7GCRv1
MQJcCeGyTekxIMZiBbs5quu9q09OelXrsgCVJSv5GwwQJM6uCLJbuTQwxsa+6naN1doFkkezNnoz
X+aYk4ocD8MQLd+CEALWHdbCysHGpgZ4G7cbwQ5XEFNEFfK4C5g8qzOr+RuPbvPRSs3wU9rQ6OvF
XW2BgtbwAXwjncXfLE7yW9r9VhNO9Mo+NENcOTu6aLp70MAD4r1oO7AAy2jvFtqyPqDrZk67qFrs
whtcza73IW67teKh4IoOI9NUNEGgBZmPjuNxnuUvMnzBZ1HJ9quknP47aYL5Nsz6ZNp1Uaa+QvEq
fxMJzO6bvsp/JtZiXpdMs9mRJef5O5ElQi2Dmn/q4EYVXJtFm7mM28/sKA0S5x7A7GB4OoxMVhab
QRzEsNqPGeIePPYNqiKwnk59Dws5HT2EfBP9tpo16/swt9Y7x06aH1mcyq+mQwoNUGTW/QRnAx1m
yoh/7tq8tMFtWklmeE3fuj/IMOMk95EK7xag3403s4jvgHmImNaqqb+r+hAnRei97s+Bk0FjRpnA
BmZUxk8apVkA2m3J7w19DXxorZdHWSUBmNGhmXgC0VbK43+Jy/oY5Nr4Diw6YBCbVCwYyshwwl0b
lW6/x2uCqCjbJflGmX5wb/T2OHg576MFLuDqtdVyKK8K+3+cnVlznUq2hH9RRVBQTK/A3pqtwbIs
+YWQZJsZirng199vn6e2jsOOc6Mfu91oQw1rZebKxJMwWrTnd3HmMLB/GQzb8Govm3okRVdxdou9
ve/aKfjqZo7cLsIqqx71VHbvExLrG+wjuu1YeEVoog4XjGfLAKRGNjcww/9FLx/qpeUKSHOsMzli
Pf/etJb/dXY0rRwqYvWULySlxWu3MfXjDZWpLyerdK7qkSaZ2tfp5sRppXgugg5rOnqGlIY0UJg5
jVQt181OwkqkVU2uL1vcexNirbND3q+YHxGexTWVVdVt69BPgAPBKZ/VfUpC8Y5RwlkqQnkRjJX/
I2tUe4l+nSqmXigx5BSYR5Bln8jNNk3X2AQiyJPA1QjoawAx7DKZm78pIJve13oKiWydOvvoegsV
fTuVOynkwzC+WP0a3nmI+9Dat1iSRJXb1EMc4v94BZXZkdo9kPObNdWkYz21do0p60LtRW5u70ST
kzWfiVfy15gsYmePJyXNtQqyLeQqnIqHACdeP2r0VPhHJ5jlkW+sdyo3Rp0bexQviIsYd2fo3R4T
t3bH65rpuPW8giV69MU65Jc4R3I55pTVecRZJM7D3DLLmZVp308GN2BK3c04ZBRg2WUq6/12nOo+
POwmr662dhtcGjB3c6JQbCMpjh63WktCeJHU89CeFz5EESFTbv7spnp/7UNj9QnfsLqezWTLJFxH
Fnddpc3XSVT6LWxqRQwfFco7JMN2U/rrlCf0zO2nyWyivrOwYpiyh1ADAiemcyaSedK5GF6kQ3wZ
xsCzmj+p1M68JGiDfnurdmGNUVtN7AIRTHwFi1KdznB0KufsJABgxLkYwnfPLYb20A/jvr6s6Sw/
BxCH59ti5WycfSHpvlnD92bu6vwYyLZ9wjxdfZ07UQ7x6ojmxSq4dSOLjvvLLsoQ4yUv7I5y8Fil
oTev9UGMcxgczJzq4nwA6x4ju1Vyv87qkJqFbHr92VMj8KI0Ns4ADgB2nRRkXZkIu9LOHIKg7Cpg
Dqf5XBmME7BP31sRmSE3L5MqKUNtX7b+oan5Y5Ju6Xm0CXp/TKx9MzcUzz297FZvfdyA6BUHpvMb
curhhF7FtnhB9l7vJ0hhs/r+PihFEBxs7HooNtZ+W+O9cFuQKSIGrVhshngt0LlBxx2c9k97861/
8oibwj53w1V/69MZp9PUn/tT0N1OW7P5zgzSQ1qZvhyVLWpsOh0HdAhzPVDiQedN3O67ezeXa3W9
WGJtE0PGdhFnO7K9ODcDRvL5MOn1aNvUGChgMmTAjW4GEhoZ7nsoh9m2+J8v3SfplNRtW7lbDZm2
3aZiMkO9+6ZGNRCZbdYgblXjf8KWzvGjSXvzdwbizRwBhlg68fjMOmkGkQNY6TC7WzaMcSKAkso6
W1DtrolrcOgEhw4JZe1BIm7qNB0fIFUaevuta+Xp+Cay2aiZYxp/Nf55QTUdiVQuj/auwlvdmMmc
Idcv78Y2k3bi4hFxP4UYOOLpTTBf3HqrDV0l85lKwBqJrDvOIZDRU5OXGRqPMltk3HVtsd9UqqJV
c7kGmyiYZtcc9C4w7xT1vtZXxRDI80HraYk0/P9jzqqaUNbUASHqTGlnHMYFG6pAK5NFBrkXjajn
Zmdz5gR7gjmxhspMyymLAozH09ibU/Oq2nqyznK61AswVee281fvZ+6EJEE2azaR+M0C8iO3rnfr
WO1ZtRNGbC+PqysaEUlZbCPeGKr2IWEKv4l1oxF8b3hjmQDRhbOvwLzoYatPKx5qbgxPu/ZU+2tw
A0k0fEmRyFkQ/kAh+NmuO6ifnCACirXfibBLR/SjsuBuqon9fRN5sQNKqrB6TGHoyYj2RbjFgv7g
LjQllRPTRUMeWRZB5ZG31dVF6tjM9U4GWiZycWZoE5/KdYhnOL6GL7l3NABGuUPsllp9DgdJXy0Z
unyA8pFAGL2cKYTmuYqmishqdsGk7+aCkpdA+766aKqcGmPJxNIny5ovb3a6WTX13koOH1GU8sKe
UvE4EGx+j/Z3byJ3SkMQVqsdhkMD23ezdy4AWJ6505d/SAZyd0P9w54HcytIJn8SadfXh3Doyx8E
uXOd6sXsb+smhltna/MffYeFB82Bk97qrfU4gtLOflpqhWfvAvp07tud/Z6S9PeVn8oagxfd52Q2
7fDNbwXA/L4vOG7NQV4zkoyVC35tpXvgnlO3MGjjA60qoedO5m7PiKTFtxZmgosszM0Y1bMU5Q2O
pfBJ2dQvn/UW5Bt6/53oA237w4/BwrOFat37ITBytGKa0eCTba8lSO9gxi/CNFTW+TRbN3V5OmlM
nqf3LdfnFK+TXK4gR5i+RcjsiygtRundGHdXHtRMU98buVHv8sj21jbCw9pw4b4L/IXDavA966EP
2rK/GlPfNhBMzeImmV8DU2KjHdjnc6+wynJxWHGTSbbbT97Q6bCi1KxiDZz6JNccsLSa6bYiVwF7
ZFiTuOdcghJcu0khwu296e6rk9PAMWzt7ZpjzyGIFA+iLfIC0f1MRaNU3Jq8pxVenO6hNOG4xvDl
xXgMVYvpC/mV8p6449KKPVQ+dyPl/8BxEOSQT4yPzEzGG2ugyM4MDvBpo5eo4qxjPGkp/O1CMRH4
I3DLUkWNnFUTs0i252UuxWMmy6GACh6G17ZKQWsXwuQqgh0XfedhT/o+cPPcgjTLOzx7O/uuRwuf
Atk1FfEbJ4bYlK0cvqYgf9ZZ6WzzXWPJsblKvWnfo57t5R0ZRoT/K8XJ9PjkN3xoxpFa3gmKsEDN
MwoiLxcnf2srsFmGKAcaWjFUFTSRrvI7m2nY+TBMy3DI0hGK3yDl4/1uNkXFUFvePRmdVc+rzqgV
OtSgb1YFMX1oR47ieCsNKzboLP/n5FjbA9msy3ilA48rZ2PmRsb+4ppXcHBfxSMi5DMP61vSxhXy
+NM1hyem1p1D+ddl4HbY0NhpDKy7P5dmkS9bVQcyWmxCsxl673545F2bGKNnDFeJdO2/zrW/+FFt
NXD4bub3F80o+H8mxb6npFV+7cZ9Fbg/4T1c2A5UBCeyuGHmqlUjbRbG8dY72AmweMuhtsQV9KF9
vQ2N9aUWqrcJeN7dgoDsOjjhyClkvJ+D/yZ4yXUP1epsbwYl1ws/iJQWmo26PfhMh3ix6pdxOlvx
T78E8LHWqGMJfaZaauskc1JBbG2wC+eMvFbnxXLb4gmVav5tBpt9wc5T5mfw1M1TXxbuj2HvchNR
9Fhg/nBzb7rr1Y0Jg34dDu4SyneE43qP7LTEBIA0ClVdWFW9fm2J73Iv7ZwU4GRCDcJCZrDzJ/vR
9KCHPTxxsdQbJR7Km/7gVSLXh3Eo1NWI2wR0k2nVj9RpQAJkF6RJPqzeevSLHTVhMbuWoGPoxJjd
ZCQe85thBkRsWK/bsZtnp44bvt1lKzsLLpmBzB+VXqd73e4UtSIdUzfegKudg9u6poy1VTvW1Z7W
Q0p8de++CNvACLUZQbrHkgb2wa+E1HHoCrFdFENuPyKHxRnAkjm1gd/h4dJNEnQmO9UBUZam+rZu
HV1zuK/tZzFAj3FLk/gR7VL799boLdlxFVPzzddUR3HRAlZHtchc7jO71o9Tb9zvzFyAz7TV3PnR
MLUMXzyrVFXyxtk2e7+uBsIiSFlNQZuWzPVv0erqKgm4h3eo9qDnUBLuzHjdgjvEMSPApT5L694v
r2yOD5DnvJ/kgazK4rGssg24x11FcejQJSngPBtYWU/eHtvbjHpYVnv1xFyX10QNfhYZ/3zYE6+1
9yniioTjmLlpfoyY6KoExkdeemuTVnhYht6lVwXCAOiv5nPOq3zS+86QsSnDgnTqirMvXnI7x3K4
7Xp9BBLK7kaCnhsmPDz5JKx8/sq8B9uvnVMEKFujzZjkKhhVnAmNFEOlgX0xluy/V3QCHJDKbyG6
bIfDtqLMYnO29qAjWQAxYG6COBLfxJEmtvD6iWygRjpn9YTvG7eBnx6UoYmIVLWFx3aZRHntbivh
44GxTBFlC85Ecd0CqJ4Hm+f+0G6ff205UnJegj9fdJKSKAnQQKmHvarn601ZXXFNdeZdr9ry2zN3
aZcidt0GUQ2VA2iNlIsckmaxBQDMnrF4ctftXpZt5of0TpHdNzRdXw09ASM+osPgYA90+qUKMr0x
Tbn7fgzwDw0A1TtcaU2ZcmzA1Ku41tswMz7rDJ/kvHbvohZucUVSvHvO9PX87i21e7DsfO4/Ad3D
eU0MRW4cSr33M1ya4vsGt/qjBn19UtpDOpFqHH1ip8qo3qae0jwpFq1uJ+QeKMTgYPFRWjYD5bCo
Kt5sbMgx3VyHV7/sOATnHLScm2Tyh7isipFPsfos/YnscRW1+aieQqRHrzn55k9W7wdz1NiteW0x
iZZJmS/innpiR6HS88f7QfNFqXl4qkxnhRFntSyZgUJ3gnJMDRQtW6YLLI+8dqd328cpKjCAAWrA
QR6YS/tDEMnZqFdXTuqLY/nzvRI0qNEYLOO7bWUt9QhNkE5SaM2Lhh9ISZfOzlVBSerFdbGMHZoV
fKsx+3Qwpl00Igu2fqPPuAvzN1+t7oS99LY7+Dz1hZco4fpFkvICZYws12evpqyDuLCdAtkynmHw
5xrBVnQ6kxla4QOraCBW6roNgDth5Cr9hMFU/b0yy9Chwt/r27am8jxshFRDa0HvNklYLsocTQmt
3Ruv6ePNrxS/LGVK9LCnXDBw44H5piureqUhYI67aMT+aMvNYmpF9Oujyrbywd4WCWgkV1g4ro9O
x+g1YKbrYOpulyntPzXKdr4MLZ3+PbCTo+Ie5dW3jcm6l6zbms+jV1FiowAv0YQVqfOUu1vHBP5W
OJ8ENHd+3rVZ/5ov3UmBSA9SRSs2btPZbLWViJY55L4Q21xCJ0EmPnoeopYyx+YyWvt2+rEwcPHN
owXNqDcc9qdDkUA1AccVHjpvLaa4H/fsi5wkYiINo3NK1cihK9xu5T0XDfbT0Tzb8t44q7lvCCfT
QJeqfEVRRxOyTct3g7K4ifLxtIrHURXd+a6r9rmDEGZBh7UpYgEwYEVwBzk56DUwHD6fVX6TT7r1
40HZA/fwyj869rmac+I9csDx2hJbfa6aFOHQmJnpPhtTJBblSWgfKbXmG3q0WTzTm9e3jgvUzZsv
xa0epuyOcRrMc1PZqgtbTmDAw0mixIZzXQwiq24OEh9Q7QlQUb9Y2Wq7B9+qwWWXoZCf0Ey2Xsxc
CcAV/ZoHK11Kf4s5ZxFvUHq199tMREwieocPnk9QyQlbgCmPDMXes8gdbRIn36zzVUC/c4Zn5jXQ
bvroUsXwnjwxv0lnh+XHwbMgZka6G426WPMnmRZueokl63rb9jjGHNkKHGxI87grO5csZBjYpc+o
3J0BvKnRHlfF1g3XQnG2RP6UTVUy1arfSVbf0lvmLZaHxQ6mt0VNajiXeIZctTVUPJVbl0JLKvcV
HG/l+POH7LxzmLAHiy26M2vtUfYYJfQVP3VE2uDbeR5vjFz9KFg/PAEP9+NoNd5PrfLaO4hhaV9P
xwNdGpwHXt5UEhd+ahpsDeFLX/pglcw75E7WckOJAHgGjOJTPTBcgDzGSz/tfk2i3w4QhxYh37sl
CdMu05REqrjc3RYEW6fo1AEwUH8ce7FVn6qw4/Js+ma1WT6Dc1m5cE543lhdTQ/lVQ/WZMr3tdv9
bzl6cASZuWN9Hfeepsitcd1RJkdtk9kWM4bZbKWU5d7ifGUVltdI8d9NOtZ97LSaas8vqM/9PbBx
hGxr67y0NXoms0NycmCXfX4oA0r2aBF0olEJXYfYKFztC0Q5eXDA6Y5sJq8VzmuLGI7TyuEaLtvF
Os/Hni0B8B/ejbZ27jQIdJukq7O+9Da3JotPrW92S9xQVFald7WMaL+iNuyKp3WDLgOTWt0bZrBX
VjjiyvwwI+wb8IbSim7er2AxvEFal3y4Aa1GZcRjFZoMIdtJgNi5JA6dLf1ScOCm7cvAEOnz6ozd
p9YqjHNe1to6tsJM6ozDta9if+qmXKGaABIkDgg8oV4uqxb+U56YRDR1QeQzUbqcm9Bt4Buawhs5
gWzAXoJSGHTAKx96e3Eq9hMfIR3QMU2uB/GxBDeE3JNoNjrA4zcMlYEetKbyfLJlBvS5wBKgFdwb
+XRYtF87R5KCgLTL2Rmeu9Jef6wtdxCOXDDOSTlt/Wc/lKK+RuhbXJWcFk3sr6euCo6ZPwK5TJFF
PrXXMz6k4oqpRWhsf1/LV5Wr9QccH08dqrEKE3CrOrgdVAMgTMLhTj+A/y2saxu4w1fm4LR7lbtd
8QXRwTRRcC16RjJTCDQjhlGWKh40CqzzDEhtvGacdrxZEJrPcQDctZ+TkKiL/Bau1diPKCz2Nwqv
BT288VU6Pk1ZxSjIYcCCy78QUPmvuHyvzyZzzHwGJx90SUhXjMZiFrhD0l8Dbmf+Ll5CLNGw7Qq8
8FM+V2GOGiwPKK677vMIjY+wyiqsN4E8ok32onLTA+KQEGkUrWmTqBGNEEz3aQOoecOs0G6DpY8D
7hSPCttHaQbTFz5OXR/c77OzWpCVOz+TCeX+DKXterMv4w78tnMyJBAj80OGaHqGH5JVD6YZVE8F
9ghOMnfdgOsPKkCKzKrZwIpHlyNnkBVNf4AwRCIZm6YJXYrIKygGwbKBv8XGsdK7n573YMsFJkUU
uHFn2VCGUHCtd8R2TOPNhJVacAS5r7ibHBtqTiEjxzNu2GmX22GxIa0ckX2meFyXQ46D6iVmMhKE
xWqFoDkeWb6rsXBV6MtmS6Nq43iHRwTwucAVnGYawYmPtmsv5atb2RXzwy02mritLpVJGmdR3/O9
5QwUBWk0kXAaMNqwRAMczRzWD0Pd118QJjr6QFdvnpYsb/ILQeENt1Fo597PbBy2jNSsyMlrJwlr
KOXNSnHz2pdL8Bm74BDxEWlF6aEOd0Y6d8eePg1BYX/LO9t3k7I01sXuZp2+HcJuuF+31rXQbgQo
2LtTad+kTjXEyppRhVGRCyavW2/82uY1fW6JLSiHPCLONAEZV/ccB3BIzJghyXXaWgjEb2K+45ja
l9gpKzSOusTRaO3/uQfUFC5RZ3XTDUcjPDE6ovSZSYz6fMNZ1SQIHqAHkfn0LxvzcWPSI3jrL8lN
sX5mpg2cM0uA8cXABJKrxPJIkORwEcFBrg7tJ+7n0/cms8eVgrrKnvDYXe63fFi4YbSXvfbTtv3M
fGR2x2oIq7eQS3o4eGwsmIi+DHosaEofXehGyRmz4iG7VS7YN0wxUPjRelfvYPTta6f9Yo0k1vBP
sLhgNOs4bTddt4aveL+g5oExdntYgL1EsuyI4HtdNvtbQW/Fr5I1mra58RcVl0XpTic6z11iq/Dr
bwXergT3yJ1xewVSB+tZnGY6xiVELNp2e4P4xLL4+Bm03eW4bvYUWb69uuwDJXJURmU2HAIdIrvm
biFSKcjUnsUQsv0nksesLfEtz7p2s5awgUKudXdG/Vh97TtOZYo4pEezrTn6ETw278hNyzvmWid0
hoXdiAOK8PRu4nzKY8p8SZtWdPNnG634Fw138+h68AiK2/G66Wrnoawd1d735TpjtRMWy3ZuB4v5
PObjiA3qPjjYAOl6Ss+2zikfZu2MIE/rxtDKZu2gjdQumKbudlAFB7ok4R0K1dEumrH3hsSe2DWH
bCoM52O4Du1Fq4w9M467qiAEW3U5H1xn4r/OGed518WuRYzXWoejQSm38i3oEE6cYZGxpDcLPQ6C
LpLqHwy6uR+K1oBPLU9mLm0G1p6qHDnZhgIGecNk1W/rYNLHlEr/O6ZQJ5h1M6viIKAGPDCK47ww
D4LSo2E86KUvDBf5MMnwrK/XCpaVCaHm3KDvfKBX0QQbl/aIfN5lOGiVey/jsWYSMapsu65RmACS
JGnKmAx1pO/fgU1TbbpMBVyVA/K7pCBiMoA8mLmeENc4T/bWF28mQNkb17VPlcv039DHvRWkd22p
0BlR+VPkQrvm1bFzGu+zaGyEPDOmIXejkNMe90E6rxHjb6iZtG91j5VfbN+C2ZOfPQgt6yDT3RJJ
HoaQE2RDZUVcDQ2laS2c9l4GU/BAemP3YonRRbDUdZkdcx4CH5IO114zkiZa5poH5xU/eQSfyHGb
i4HBq+Ug8X2fYv4e6zFl5vly39cOjQgA6vexKrIXGzQNRW1vmgImliUW2U4jNpSCy0l3icANcQAS
+K9pu+UqQZG0Q8P7gT5DYc+/dNDWddx7sG8Ux0jyo9nBJ+2QDZP/aSpdYTiqa+mC/ZXl86Cr4jFM
q/AO2hDEZU3TXZwALtNFgScYbTGFotzfONleKRpoNWxUltHUMewQMViVvnk5UMVxDPtSJRtaiBCd
17Rdqt1r8LqwTjdMafV1cVBLDixbo+hwDrIJ/NtT3+lyqMz7xdiN2RCn8wK2h3+TfT0uu/qSVZxi
EQaXBQlEtCXHYNCUM5g3Dz9XBv6ui76Z7GQZLPjyImCqgDfNgozdqc/qaNk38cwAIt/YbFiiB8Uu
Hx3jY9XSo7u0gcYo0aK16mwGb6o2vJ+qdHcjmvWcoiGVkg1h2eLLWjj7l7RYZokg/IQzYwY3v6py
dPp4X8Fh4p0EivTkK7hBuIEZ3TWbzgTyWdrqaHN8ecO42PApCDMEx75sqOwz5U+ERYV6NZz00POQ
zlC9u6nW9IhQVGXntRzDe9HmuGiEIYz9lbOssBnQ4WOScuyPjFhw11/YpQpFNE5kKU/tIOhFJ2j3
A81qWzKGWHbdvb1JZAFoxkaGaFILvosZufnQm3zTyWAZqeJgZwQ6NtY8vy7OKtbDOg+yPIZ5WLGn
8tCj0kKAuiOfy7IykUCCxXeTAcwc5l3IJW46BuApzLYKyUXY28Ul/mNhc7MuRXDnFlXdJ86y14xp
dWjsbhn5gdSemVPgZfRO811WrRyPW76nJtkMkNUxyymME8lbHJKdQ5zaooSl4sXWWkhQITt9KHqf
WqIn+kIg9FwoQjb26o+6NQSqF8x9PHTThsPLKQbghkCE6RnNrIKE7EbvpnfhnWNn3zTS4kCXeDGq
VKK85eSKBETKJ5lKJC8GJBUl3oosO6mZH/repXr70tWyvFWo0q2TYBDsGDTWpxHt9M8gXWj+wHXB
CkEPqbhKF8Jm8mvrGxXfOsW0KC0l6DIEt1I7vTxLVbB/y8Rq3TBiulhXDJM531dXOidwpkaeSZZQ
dgEwnO/wo1Z7y3CBI9HwO3MOzU7AQYwIiB3lm9K6zwk9qOJOWXywxbLcx3kcoJX72YPerawxvNhE
Nq1nK9/7884Nbs4VaMZFCXpyPzkLGBIeZ/M1gghuyQ71ySeqA66L2hq7JdpHQIyzoOgHACybaYLP
YJI1JUi32Oil2iq495oOMSzXTXbb1yiJo4W3/BWF+nJ7avSQ4lg182BCdOMdc5Lpe6VBkOPFMXQY
ygQ1MhEiVV7CfGMzZzrffPRZNXBFU2Kse8ANT73XgG04w9o6f8xVO9H5WmH/gs+QVwOytfV7JvsB
FURaASkxzV1rNOmtfpQdCgAOWfQXysXzOCpGQskTdvH2Ldy8faGOd9CCrEC1LiocykZ00qp+UAWz
DDEslPfmBoN/zx00OscuzeC5WbrDwZqygRJ/0I6OT6fzdrRLwJ1DaSZgbDfYEUbmQXN70qBuSW56
c0Pl0o7eeQajvR1yJYMea7le3IwLt+Z51XXORQAmYkcBBvO08J3R8nZkGPD7kFr7rce06BStCCvm
82kHf7tj9izF21T4He8mV253IMVr8q/3yav1E32BeBIhwCg0kLbQ53slVe60avlSt7uyqAFpj97D
rFxERPuFRjGVDE2d6R7V+Fef1NAQyiVsXQ4JB2gMnW0GCI8AqNi+oC5dyNsIGV06OppZnqibN7Jo
/zxxffIS+F9zA8IDsP7ErsHC5AwU8sNwdy03N+wR/kAIK/ubmLs0mqt+PvOr1dwJUWP2KtKMTzfN
SV3N8uzPj/848H16PFmtjOMH2NjCgv06a80M6zAhW2kiRq9oh2qkzPO5hUrQYbpT38JRhNHuquxq
MDWy4D8//GOqGAFzPN22LFhHxzv5p/z6dHLCPBfqro2qlCv3MMiUjdQQC3io6CoKZE2gaBmT2fDn
BR0VM6KHqkVtQhED4N170/Nf/qKPs+cf/6IPFisIntN+aPgcWac4h6EwkzIL7ZhS6amnFObggQsf
mEY71NPq4u8VbGdtCwJgrxnS8A3IAT1J+Jc39dEC4J8/ixDDk+utdP7lLNYbTuhZ0RK3TQbcyuxc
hrCjBo2sxs7rkj+/hY/eEKennRw+/JO7KZqYDzYpelUtMe8oQZADB2+q8B3kcYxLURYa17wR9Gv/
xUTnd8sQyz3puac1KN0P1hcIJMeuGuHhGQe07zxkJpS5Ei3uZJkL1HPhmW6Z3e4c77/FP5wiDj2U
xt5pBfJ8+WEFBh0TiOhfoPswwmPkCvi30F8axV1wARIEtf3nV/vvH/rr8z6sr80TDKZozeBha610
tOt2s/HcK/QYDlrxfkr6oO8fQrfOjn9+8r9XNk/GfMbF1Ngnj+r0l/2Pr9m4uZ0sFCubhCTrMkPb
ysWru//o1fLP+yQkkGXDRAYgzq9P4dGFE/bsaGeV06V7kr4FjbyElF8/++it/7Ju/r0vcN/m+IA9
hhDka/76uECFadgIVuowcZtNQMMxiONXhmvk+Z9f37/3hMJnwyeNHLoHf9/T6/2f18co1zCYgrsh
7e3+ggqGWSzGh4sYgSdTyQNw7l9i13/7RAcjJibgGU346F4o6bD7ZmbP61ys7+kG0BVO5QlJHPLq
DrfG4C8+I79bIUQnBAxCBNg/fXQXX0mEUDC3nMbDTL8S7nrUifbHpf1/LEUiiPCEl0rx1T68ywIx
ORUF73Lv/R6t8xSiOTL9X57yu/eHXblEPEUKCpr4X7/Y6qPTrXKeMqEQ8BgtDPfzMreHgwFjhcEH
C/vzEvndYgytEPUAZRmn2Ycd5nWDm23BaYnIJbxfW4xBYpNlvjjMNUXNX06SjyZFp50WOr7FW1S4
RnyMKenCuaYGZvJ4kFnzWkDooQ+tkK7s+joY21MksZiWpz//xN8cX1wMmJBJzkqC3+xf3+meBrvj
IhKN8BRgolP66dm4gbc6TXns6zQAhXDUmXIQPP7l5/7ma2ICC9uMJxOHi/pQqCx20eVBz04f0zl4
sRm8LrmL5XJOWNl8zJiPPvz5p/5mN5wKMqJZHMmV9PFoGddwQmNXw2UhD01cnC2Ps3D+lkr+m6/o
2zi6eRKXIqyfP/ws7Gqysj3tudSupEH1Xo3lmTOO0jrK1kKNXJTWdivR/+Z/OdB++2QuAkbYCAvE
L/3XT5mi+zcTaWBRGcz00QzDpEk6sjcASUb5xtmO2HVllDP9y4N/s014nkV1gdk1+rbTH/Y/J+nA
yLvPhCkvttLmcmyt5YATrLgPQVD+cqL95jdi/+cQYMJWOcWF//qovrbsfXUbpvOZ/UvEgLTMuAOD
twUE0r1GpvxcyfBvfsW/+YHhyRue/CAXBMX68E0ZmMaDeWGTFBIDHWtAjsRoS3qWWUwp/OdFGqL5
CEnZIPYGE8xff2DJ0Dl4Ej8wxRAoCSd0TGvv/s3v7d9b4ZS4YBGy6uL45n20BLSWgBSPnhwYgYHA
bbVW6PnycvlLKfabp5y88fgPpycW+h+Oz5l5laZ1Q8hoH42olq2LWif3/vO2popmy9l4KNoW7me/
vjFj5YuhfEdkgWikuR0w1+mSbhDT3/bXb34OB7PEzd7ikmMl/PogGCWVteCn0b7iTFo09hAjWPyL
4/C/T8V/IkXxyyIinvLnw6+xKVhW0wJy8nOrSw7PYjsUI/oPbZj6PzBhrbeX/7rkMOMlrBGJunuK
VvlwbhTIusEPqJgdR9Oy5YE+6s2Y5M9P+c0P8wPORWVxuXn0eb++vRX/1myoelrxsIcyrHP/mjCZ
8Rj4cx5rk/0tnOf3z6MFIMiU+u6jK/5iW7Pvg+sgQRAj/B9xorCracakTWmV3f1sBuf9zz/xNwuE
n0iMGbcMnv//ar3xx2dqhRe55W3B5G4Hu9BN+39f73jyAIy5zunUDT8YDYejx4w7QwfRXFvpXWAY
eBrLavtLeuW/6wKgKJerxOeuZCT+w95NvRy7qZN9pkO0HUptXFmYmlk/I9kPz8I1YAa3ygwU3jg1
Z39+jb/5cpRb+AW6ZBVKsJRfV8pSWEXfE1gSdZ7KnhkBcp8ZzVPjse6w7Yi8CknR8c+P/Pe1QjAF
r/LE5HB7/h9n59UcOZJk678y1s8Xs9Di2s48JFKAZFFVseQLrAQLWmv8+vuB3bPLjExLXLbtWpv1
VBedgYjwcHH8HPHRDgc1dwZUtDe+ls8HA1TWt1SiI/lOUknPH3wmeJVNUYXUcy8bPnNkbGg9bS6g
zf0TuWbRvSSAhW9w08NWdRcberZpynJ4cxzL8hx4L1UGrqD8Ft6vohyZ5bcBfjmpnR+Ya/QheZNy
i6uQppmxckDPHR2eZqqByxcFNHe8f52GJBY4VfJSe4wOcHuBrUsjCVZ634pv4SOcbg2KdgeN4Prp
7Z/T4jOiNmJzfIzlaL2KRKyI2nVgGqD/ATM9KHA+7Qo4FVdy1HMH1FLJiYkhDVJVIWaG86nUYJwH
mWwm1qYBsPBNG2H1BH9becyJNN7fWBWpNES3pD246uNVzdCpFIwIcjr1ooy2TLmXJjAvSLJWTuPZ
hZHlL8EH/7SFXB9mKmChMDTA4OIzQ4AyMA2TpnDG1EsyQ27ez0z+rFXCzhhdRFLIe/iYPOHCwzCr
wJTLmTmbCcU2elSMcE3g4At4bYIs217+lKeRHIeDDNUgT+VV0ATfkg0JU7bQ6jAS1TJc5EbzWKVf
mP2yqpEJ8WlQ17K6F12U43rwIplCZmXzXYkehN0bMycMTFoTG4drl+2ivpVvhxEGMSdqc8+3aR0p
UdUcQpCRaABKtKc2wWTREMzgyFs5umf8jQPxCS5dM/HtYngZDiAzUYcqwNbUwQ4hXSB8AUzxl7/y
+TW/MrNsw6t7GJtt2ss+6jf+PI/mpu4Wci2kInXDzTSnvTeyULqSB/prdgpjbZnSioa43EaVJ5ZX
dKrOnS92/E9hBTyDcFsLyOR8S2fJAdhxVwet+qzVVQIkTA6u+4Yc7fLiz31iit+8Jbyci6jb8dp1
c0abAlrGjWVoFbxrTBBZUzasrOrcQbYQElcgx9fYy2XVr74wyGA9HTvyBCj0qq9+HNBHrNTgO8Lb
a6HA2QWRcy0M5WB7ZeEDwo4MQEAh4KgREd/6NYhAGjXhSsBx1gpDJTgeah/47+MFMdfklyqyqcgE
B5G9h6ZI77ZkWkxAX96fc18O+R6eVgrvFB+EML4muLcZasWQ1Mp7CWT61ip667FkYvjD3zEF8bOz
BNZogB+vKWvGpnUkNqkc2/Le9tuQDqcNjBc00RB//BvGULuiBEeIrYhZOHQ2IezQBLw9DZh917UI
X4IQ3/Ztmu0vmzq3V4RoPIDQMfPCC+sCw6SbTUbpRtOM7BEqC/vOtHt7xVctP0V0nJAkW0t5iBdC
5GLO096coplzlzfgJjcdWNErnOPwKaRCtS87pn0uL+vcyaDYB0QRtBI9LOH501qGxjOT1hl8Wrkb
z4zH1TEiYcT14cpmna6NaonOoeDho5Ihrm3QFSdtwFQv09T1IfSrx8Kur4HKmZ5cR/3Kws5Ys+Fd
Rj4BzZcFbnZ8DodOk1Abp71uDJJ5HWSO9IS0E6M7Sjc/QNHnr8Sbp+eDyrqCcA5xhMqkq3CXI9kE
sC8VDLXTY/9aKvNEzU0d3l/errNWUDnkGlPKoOd5vCpJ6s1xhp0JRBsMrHof1HdAONc0lc58uyUW
otFCckDRefnzV46Wcj3TUTa4+ryf+gdF8RfIBFO/13o2mJ/Vyk9/v3lZHEGKTCps9XR4hGVpZlpH
QUhKAMMYwXqm/opy640a1RQWyAd03BIOncdDDClVCbKJfO5J7woNFt0G7hiqy3ruAsVgQE1mz1Zu
8+lu4dcN5DfJKQkxxYZg1ZdM4PQOeL606t5Zc+zfyt2gDW/27oxUyBbK5RbeXbUF725n4H0AgCQw
Y7TFLkuy53mBmtVmvCaDdbIgU1PIwC2ZFFlFvVy4VDD91lInM4ioVFP0NSukcpe04Zvr81ghNSWc
WMQSWNDx8QMICtrbgm64Zgy32iS5DRXOMA2Jdtt3JbC9uHEA0TEnz+WH6bJa7ZOdW+fiNsjI8SB0
HI9/g5RMZxn4Bb1Up2BloloL3+mRkb31/ec5WTS2eJh5mXGNx2Zk6OE7fSnjMRZmbx1teM4BGXuX
79YSax89KVQ8F7mQpRfuLP9/bKSO8qZuG/Nbx4xwWUiPZuRlsrUvFHWD4g0BDkNf6DWsnMmT6sJi
lWEjyrr6Qhgk7CFYQth6R/Pb2F07of0u63dq4bupGW/n+cvlBYqmqB3LdB8QyaHiygS04DwieCVm
oKFMBZtjcAfbie92Q9bfSPCt72STOTUqe+HuslHxhLwYpcdPT1MlxBBLezGsQ8ZQjOEG/o7kkfmA
dDfbk729bEV8nf+0YhPzatoirCfcN5rQAXTALC1kzGkAVCItpVhYlFzmytcAE2eMLWIhzKHR8UYi
Q/D6dVEgU2YsaMTQx9ZQ2u950Hgxx9Z/48FnXUemhINvmL5vzRWmmE0cGGLI/APkKm8N2RYrVH7Q
xqCuhicR/GLXKSHIe9gZcTLGYaBrTLNttvaX9+j0JNCdZQoCP0W1ifrI8f1i4mCODZPhRD8qS7LY
JoRhMX2r56Xzc2RFuMUkJHACjCSPEIL6G3izvsqJ8vXySk4PAOUIqFkR51i6TZawK2MqtWowQ6WG
aJH5Sxnhc0gZ0F14Jaw1qaSXo/vaLRFgYIwSAd0S+kuiQt0AR4I+9XSx6KLDIkPMKDGsbTXvaimr
7gDfFvvW7DoP8lfVHaNYvYIlN13xjSd7R46M5okCesteZjiFFWcVDOtZaH1xIiYAKmgW3dFM1qKp
s0ZAePBN6diYsmgE2hdohIOvyVRlzk6rNOM6R6vOObxp9xZEjE4iRAsFQ+ifCL6iS9PRCc1x2CCG
F4JcLu2P8KYwQqrH4UqOJ6zoT1NEuUi10sNGzvD4yGu+FSU5we3GzBj+bljgtksl5W1O4sUKrZ+X
xSCBKSIR5qKARioPmbQJVRjYmIh+p8nzWsNOhO/9aYbuwiK+R7pqCN8N3pye/pkEjL43ai8eq+kd
LHLdndEFxiEkYWayazQYxGR+a0gQUWFQuguuDHhbXLZ07aILl/Dl1zFpBSxXkID4pB5p5yoUelBF
FNOYbho9SW9G6Az2EbNtK4LcL7iwV3fwxRYwOZWDQ/Oe2Ph4H3U9g/p5Yh/DuH7qGO6BOks7zH7i
QVnsGUX9rYuGb52CfI7uf8iN7stIB3oi6qva5Ape+rU6xeIrhV+Ih9zmQXcWrVwRLcSIBVO5NhT5
slI72nMG/2tynTd0OR/gzsyTfRLNmfoeTrjo5xzBRr2CVjrz8RcZWxmoEoAJyPeOP4hfz2oH/We/
ARoGh69ZFFvww+W2CuN0e/m6nrlDR6aWX+VVjlUpkxpOy7ELW1O6SjgQ7whGu7ffVKw43FGQbMtb
eGylZqzVz1PuUDcH4V51RmlfqnBN/Y21kFYptABpQpjCOXJQWUihXuMcFXH8jano5k7qJfP9ZSvn
DgdQD64E9RF6t4LXAXARlH3GVHUSKfEBydbQYiJECXaBHrTv5BJWB7Ury2utj/uPbzfNGwWqDKzH
6UVhtDpXhozRQo3i3O2oGMN3dBGkK0a9jYcMVjmo00zzAd+/hg08PSYA58m3gCsRTOMSjjdQGmjt
SHUMf4etV7dxkhde6DRr3ZbTT2vTAWTrZFsmwRPr9aFc9aZcZtOGsbz3sml873X7yZ/N6x4GFzhb
W8/S67fBWnA+VCRV2AIos6pAdIVnkfmjgbQ7n5g8hazgi1NCDO6VihaZLhSzZQhnYxPQhIGiM/50
eTuXk3LsZmyFdws8A+0XIDWCacAzDJMlmLZNANna6Me7ogyrHVpHDDu09VrlYfl5p/Z0WiFgkgGv
Cid3UmZfD1T4cJoBugN1zOLPaRD4e3DWMcONVunBRbym/3fqy5Z2IBAlYKWcHLFaHqI1yGA0/IoQ
GkluIhfSNtEbZ1/Cr7Xiy86aImdnCBQuQ17s40MKUduMXiMkMzAHDioPiJzIO9+J8myvxLNivi1q
Q2XG5q0GUMGRXXr1wostjcxO2wYTGMYId4dUw29VJginvfGQLEh1TOA9QSmSWR4vyvEBnM1wUEGU
l9nNbhrCON+mZmj8YjbMhgutjNd0hk++o2BS/I4pA4A2igYuo57lVtGT59hS2m1Wpf3K4k7cygsM
H4gD0RV9a1N4F8J5CmUokeASnaruCq6SzGU2KF85F6dWqGvQhafRyZMKd/vxJ4RVtI+tiillJ2mM
XRX2M4xN5ny4vFHi7SJ24VZxrzjlqg0T6bEVJrMUNJ9AunS+L78fnR7RpKC7mjSr3yBANL7vi7X2
0IlJvhiJywLbXlDbYs6XKpY2ag2DFFFTK9sR/nLDdYpWelBgVrp37Hbhq5va3eWFLtv/2o1QFFMJ
0xbYIUYBWx4vNB2HrpcThKDafbTp3GFXHLRbdbtW2hA7mTiNYzvCm0O02JlVip1y++1TvkV7Y/Pr
+uH75cW85COXVqMdr2Y0m5DJP6yoBwAFG7Q8dsodNC9b9E9cY0frbXNTb66hz99Mny/bFpPPkxUu
B/dV8EX6nOr1Iqklebo7uIDgNz+tW+v6re+q+CWXC//Kzpjm8EHk2NEf/UPFWP0nAM3X/sq5EF9v
0YrwvDCOH6fSspp5jzaIC3Ggm7vlyl0+yZNEK8udeLUWLaoVPV7267ba/Ujcp2fj8P3ThzXlzBdx
30vHQnC7AJnTSYkwU+2AnbrwD2w+QbZ5P7vWR/g7r1ZOwnKWL5kTXK6DYiXuA3OD+wPS183PfHP9
2/2wEnAoZxzG66srJudZkzcWVKDLqmDAcikWuWgGufbW3H4/fG22H+EKWtuwFXchDkC1tlY64WKz
35LYccGi3ed58/PjXbh5aLbfyQk2kG2uPCxr+yeC6zVIOtR02b/J/THv5QOKWLtmH95FV/4mPXSb
lf1b3voL+6cKXiTRmaFkvHBZZOhm/J++gfHThZxt5XOKb7Nw/EXIji4hRRTSudwsiPZN7zMKUdTd
dZ9Ya2taOyuC07CtuLHz5aLZxpfO9yK4kksVsbM8gYpkreH8Ume79AEF5xHbkmpAOPbnB0zv0WnY
Wns04NyP0Tba/mboHkcsb36vrfIl/rxkWPAnQ5ChJVBhWPugXjefirvqWvvhP1BuhHa7/D495dfR
vfZgPK2cmLXPKziYoB0js1hOjMaZgXmB89l7RHmuv7Hccpfvgq3t2u4aZPuk2CIeIMHTTGqepM1y
MWhA7iNP2T5l7rx59jcln7fYq5vVd/ycA6AhCIh/mZYDx33ssZvEznJ5ObKIEO8U7oe2dYgcdNe5
yVwk/B6bBxitD/VBf+dcrXzlc371tW3hK8MnM6U0SIhVtsPO/JTuw/2wn7bJvrlSvbWa2bktpZ9A
0wJQHU1xISGIIaqOp7psNjXs77LC9C30VPr03OX1Np4fLy9NdASE/dQ9KXZoGiB/QAvHX9VsI9UP
U312Ja3V9vAjwaqs1BEaa9O84nN0wblhCmQnjX5mkGwLXqxjU6mtmqPao5zlM6V+Uzh5Dh5YS1d8
qPj1Fis6HSyygWVaVqyr6KhUowcJ3VHLVO49pJPWdd2njStPanYfl1n2kVEm5eHNX5EKDmkVQTtN
UHM5P6+iiQKihLop0WpEcLLcwcuKT9Xb7BG6+nTtLC4u7LWnYYHkcBRuAOIbjF8J9wA1nnp2LGly
rbzPHRfui+Yj5G9wKNVGoSVPqdK3EL5mVjlsqGw30gZuxOwhjSf/k9HmbQGBQN/3V1Vmqo+gSSo0
huqotDeljG7S5e9yEnzTc6U3ZiqUmsCF0bs6/jA6Ihp5a1mIWCp9j+aIlAYT3hDO2nA7Nui8QgNt
9GO8R+G0/17TefwZNE5gbxW6g/M+LjVzbcJdjC+XX0njfNDeguoVHaPjX0mCpClCJX50kVhIIBrW
1A1iFNlXCv+QEQxlb19PpcqzG/XjSmh7etk0Ng14GvVgKvSa8DrB5CoNE9Mhbt3a3yrAGx9byIfu
YdxcQ4mesbRM0pi04akqgOU5XmTQLJJ3jjpDpxebQCmYddoWUwxbKH2q58ubfHqvKWFS84I2gFkN
WWzJB5Y8ZgVUVq4FFc6urUcEnqpgpX1ykuSwbUxVakAyaSDzBCwrfnXFApoTWjx3vetLob8ZURTd
xFmgbThQ2XXUzcXOSv10p8qxfks3P302sklZ8WCnV4/fAdzNMq0EzEystE1zPwRFxe2y4XI2d0Hh
Sx/0RAYT6LRw4VxBXwyVy5u/7uLHGPAB6qNQqT9ed2aEmVakPoP2TQEDzqQn+yyzNO/tVgA3L80C
MAdMyh5bCYae3tQU99C8oOcJExIsw4hpv/n76bLGQhQqa/QqX/b41R4mk5ZYLcAQNxrK/DbVG2Ub
SbDPDLCHbrNu9PdvXdWC2QBRSQeEk6MLZ0ad5CZFixZ++DkKruNCmq98NFlWkoRTh2KrBjObLIqW
2wnokKlfWnqT3bjow+ZbWYb/JoWk3ZNtQ9rZmTHADDs2/ZUvNX9Bsv7r5/h/g+fi4U+33/z7v/n3
nwVkTwtsTPjXf99GP2v2/nf738tf+5//7Pgv/fu+f67brn7+x+33svnHvst/fW+jIhf/ztGPwNJf
v8n2e/v96F92eRu102P3XE/vn5subV/M8Tsv/+X/7x/+4/nlpzxN5fO//vhZdHm7/LSAX+uPv/7o
6te//lj6sf/1+sf/9Wd33zP+mhtGKf7qz5/0n//8+XvT/usPyTT/STGL7vES2vzxj+H55X8Fy/tP
PLDN+CTIkD9HTPKibkP+hmL9kz/hiIJuM8HBLK0DrtXLnxnmPyk7gySgwc9EvgqPwn9+q6ON+t+N
+0feZQ9FhFjZv/4QXAklXXoUoFIogOE3OTjHF06DjzVGmma+UaDcy2EiK8z0sYXR2P+o5sgYfgyD
uPjx6sv89Tu8tim+xoSSy5A4sqN07wG8iZ1umEKCzA9S+9ra3Aeb95/f3X14XBsKX6K4V+HJiQ1h
YYhTQPluJPZ1svny7SnYvPM3a0/BkgVfMiFE45NZZtXsYKLZPX65fXqItw+z+1XerC1FfHNO1iJE
rJVep5MxYejG2ZDhhFsWk23zFf/xUl+9sB4xIkHsXmGekW1J/GFbFgcrg5R2DvdgwTcWM6oIW2wd
23OsD0ghu1S6N9JouFAuu20Cfal+nWTOpivX+iArOyl2W/XpP5953t/fO+7hDv6JlQdhzYTwuFUT
jF1+ysqzzbfQfWo3dyrljsunfnHyr77u4pcZzKPVCvZ3iU6Ep60M/JkJHnjhC1j1d1Lih1szAjJb
BZK1kgYIuceLKTArSDzTx2EKQnhvSslXx9Sp2oNk+MVTYCAePaNgPEhBcj04Q4tKFCqll5cnOBJw
xgrT5jYXmocVd7JclqM3VY/nBLSZVzUw3M3yYG6MvkMYQlXz60y1osNle5r4PReDsCIslwM0sC4S
RPlSXKm1qmIwgxxOrXVzp+c1Sq1GYm27cqi2cEb7hzYOHZQlKuvGMOrSa5TBdhMnqPZB0g7foUtF
Xa5VlM4Fxmxv0yga6QJE47yVaGC+l8zM3hDEOreWH5hwv8KcH9QlNGFj3zJO3VtXUKJnNxKcuTty
QW2rdVW1N9TGRrEAYm/ievjrrCzd0WVfGzZdjszrI0WrhAkXXn3ZgKeLhPb4mzPtaWVZ5wRwkIXy
3mEGaw+Vbf+26IUvay3AeAJOojLdFCfdJsnQ/ESeqz2TmKo7GH6/B69cr1g52U4Q8TqQQYJ3fcHg
C20YINDIp0Lot4fypf6EErJ0nVbG8KGjbLASZJ4xBTYOVjNeZZ5ZMXOF0TNDlMjX92h15dsEyx+n
rO12YOe695dP6TlT5HdEmSjrkHcKt6LIJruISMb2jD2hXlChcKNEkbJHNMZZ8S8nh4G8lvebig3b
RUtc+IDokc6lD1HxfplzBjZbDugLSOHKNRddC9hvJmi4ewsxG+ixZcGvrrnfdFHTDk7nWb6i/s5B
94cIX+nR79R3cGtzY5UfHDiP14A9QnCrM0qz8B2BVVygcRSJju1CySpXCDzBlBFAv7ZB+aX+AuHu
kOzhvI8+t4ZVf4V8QEfZQ2nUtfdBdG54N0IxHez8S+Z3AjbM1LDs9Sb1YDVHgAX6WcXwxgaAuWvV
ifxe7Z1AeeOXBjRM4qxRyGGsh4aysGI7Q4kS9Snz0FdF5OF1gy8lykQuHJfazWyTaBLBtitXQzxE
lCMA9y7T8gttEEjs489sZP6caYZdeMinB6TrRnFbFWG0ApETb8WLFYDXpgbsB7IN4VaAtwwmLmDh
IR+a3SgZ+gvo3Lf7pBmlN94KTAFD5fBwIXiBxeAh6A1lGm0WZNboGQ4WOoLWPPe7t13zxQqFJVwx
CG/GnYW9iotqtOYwL70hVxfxmmZOo33g6KHKLCV+aIUO5fT78aaD44MYFVyIKQLqOrvwx0RtRw/6
EHDFhhbe2BpkyjkasCvYvdMDAccGkB7OIa86NEvHB2LupJYZVHPyZN+v7wy0xg5y6YwrofQ5K1TU
AYsyuCtTBj62IjFEF1j09j0FBYF9O0S1J1X5j8ubdMYI8zw8F6C+KRCJs4ZQ0jYU8+LBKwtlhpO8
mCA4isLu92UzJ76Cr8XAO1RfhCfkdsIXK2zoynQlHTyJM3lvdZX/ToW9+xbFydltpnH6edmeELty
CijKsDsLYQ0EiSK0VTHSMuimYvTMXA8ezaSl448WAFWprNpWzoDMTNmqOzv2zasWvZiVrTtzFqnb
W0yjODL5o7z8+asHgbKlYoVqP3jIPkg7hIdhShzQeN6klbkGGDyzg8xiLXSkuETql2IeNMlZmvfK
4AU55Wbmv2DfdAI5WmuXn1sTFTZZBmLD6RdpGfyy0eJYcyaPMlf+nS9qNZ6dN5FyKDC2xosopsM6
URxfbykn8qoqJ1CbJuqARmup5PXBoNlQpJiV/SBLQfEpDyTpbp7zrPkaIwH8NPi2/T6vC80G9wPS
D9rZ1FkFMJ+cYEYFNcYUYcZiVJEa9fGWBqMZ6/Egy17Ad0DGEbpx5yBZuZXu1TnU623VTkazi1SC
3i3uXVb2CVKkpaujsWMdEmpbtFQMSxo3SHKB8aWWJ31Sgmh6UMdci7dvvAD8uuCUyDpgYOQKCBdu
NK24y7R58oB1Wb9ypCIHN1SRMg5r1bgZ1ACCb7Bmt501WNRlp2HFG4sh0TJZaYHy5MSweyfciBCW
lbCtVJOHIKWP1Iqjuwp84Acty+ovPsCzdzlrv7q86JMjitEFXbrMxlLAc4RFIyjZjmouTV4Uxf23
xOnTDn73BorgXsn/U987Ku+9rtictQbjBAgpiBkdR7jk5ZCMdW8ak4f4X39lwU0Ns0RTWa4aqvJK
cHDuc9KSwHVC27mMDxyfPq69P3SoU3tpKyG5R8qFm56izkM+CXCWpY670UL+ZyXcEjvJ3MIF50ZZ
ilEtB+ctJFOhAum41YyTNxctWl9zmHYHFbniBy2y0YaI5dxLp35fQl3wGTGy8l4fKb3nWuJqYU39
f+yjW4W0JXVpLrXqSmB27k4SBkKxBlATDL/wVaTIktJBjmUUV1rDDfNmeko7mNQ3UtvWN5qcrmUu
57aBqT/4EwhulrrF8TZAsBPZ8pDJnpGaiFhkuXOLuFjxsdSrYNfVUDkWgym9Db38sgeLI6S4Sb2c
eOPYKCpkPTpR6uwhtJEiABrri16rWn1QUbx7jxhYCLYGAVxrZfPPnG+KF9TmlxifIq3Qi0OOgqSq
jWQvGqAaREDSaaRd6vf2L5PN/Xz56p75shoxKe1Z+m9ECkL0K42On0IJO3lhIkucojZFDSQyu7sh
bGDPM9tFp7Jr3hrILe8YESMNAuNlZvX40yKThqoLMsqeTF2UIWBFryoX7ggr2F1e3skj/WIIb7x8
SFpFwh7aaL5r6F/OXhbL3ZaEKvGQhF4DupyzYnJPWRQzLbZYQpYr3xqVtlBgg68Rn4OsPJe3tEWy
VdadZTteF1mWAABwAjU7uBzIi4Sbhw6cI/no6CJUJcvjbq4RUt6Wjg6AQAuWz6dQB36Cxl+30UOh
2bEpa+RgQBvXVui2QypbTMEbSeRFdmSsdZHPfQcidJqeS2eJK3O8rb7j52WUlQqib0gHbYs4MZq9
qYfzWnnh3BV5bUjYVnLV1J80DBk5/HubOa8k4GBwHr1X6kpbI688SfeXMSWeawglSdsobx0vq6ra
DombHO8jSZYbhJr02YxblHLHMfuQGY11H9VqvXUyTYtWfMFJPI1pAzAKs2IEmQxUHpue/CGZUgtf
MME2/4SYQSu7deWM73kX9GCTto78LpD8CUpFo0TJjAmyld/gzJ4u/AY0ZUBVMMsp7KmlFl3lmI3s
mRnQUAhCm2agtdyUzgr1zxlDnGzyT3JxiBzEOnE+IVaaJ60Fq7+hb9MUPUzw1dnbny4yFCIk3lZa
u6YQPDRaN7TO6Fueb0gmtftsGJ0tKi+oOpklLBvMU+hfLvugM4cV4lN4SZcWMg00wSSiVmFZhanl
FdLAkGNgoRQzTfI1KeDa0PWZh9nhlVzISYiZqWAeHxciI1tBf1mnDN2237IkyB80x0cb06kyKHTq
wqq7ldhP7ActzyTNcQ4oo/kLDkCwyQhhOSlKoHuZCk32vplmddqEVZY81EpY3cxDXr4PqqD7rbfa
kG3oOiuPRZ+uigEwBsvqBOe4zFBzTpk74ksLzpEivJFBRm56fds5MTpSRCP7VmmrR0kOdPNOkREK
O9hG2caHqHPAIyWjavxsA82R92rSmigeoyht7GAOTT7FQVgV24YXpLhiNnlCqDOFRXTXx1r7Kc+j
unOjCKwOuo6Apl05n/0PhaqknxHzyO7kEG2xL9qc1JrnwJh8DwPPULp2AyHVtqewZR4YAPHLvZRC
cYG6s6QPN2FStTZiDrU+uEg/W7FrQEr/C2hS+5sAtCrehaohNW46qMmnSgphN3EykES7KG2K90bX
6xZ63JI8b8qmsfpdobb6z96xh8mFLQzulSpX+CQDcotfIN4DgWToY1JvkZqU7P3IzRhcqY/H2s0S
zb+nP9QX72PYdgGMaj2qgBI1OGOvxVWTbnSSQAUBVVv1dzOCad+UNpTa+zjq6tt+MOAqYZCm/haX
BOhuSq3r+6KXbF9NWTRMyJUY06e2L7unss3R5YGPE2q4KJaep1rVf9pNq1eHBl2kR9NJS2ScR2BP
m9lXnQkBaTI7wvDR0B5TxayDbT+p/mMdof8L3V7rPLRNqSDDkQf+zzBvR2vTIxJy18p+b3msqf8I
uMjw79E45PUwTPSydmlRZ3ddrpSNi8CQChxJG6R6Nxh59m1gok6D7dpOP44DJI87xNq6X7rcT2jq
8jMWqb0mBB3iy8ZPO1BgZtGqMs9vwqyVc9eCjQ/qiiKhJWLqHfAuhLdif99kgV3tI7Qe00d5HkCy
ZHmlqNSTx2ZR9dRk/0rK4ql3W1UeQI9qfcIcQxaqXoIwl3wYVQfGjULNGm0bVIOMrGifaD8LIzCc
TaIoA3SmVt1n17ZUpt9HwCQ/CSHnK+SrbaYUlIUx0FCrGkUHe/R/BLZc/NC1NlP24J5T2bV8Wcqh
mrSlL1Igm802adL6sSSMIIpAJdZLOGfBzpZbRDsNSRuYtpBH+mxDOmb6LuCR/P1/+mQcxiauNJ7P
ZvnRE9VPSBSiMl0pr555p5mhM0DSkIkyQrr8+avqTwwYvpL8Rvf0QUM4qZaRm90lEIN8qQMGazaB
Uece3NoBMS1q22up/zn3w6T1gi7jVyAYPDYP/bqfD3Kpei1u8q6mY7HN0jTcXn5NFncqOjl8HOsj
PaSNIyxynDoUJLRM9dRGYuoJBdGUl9+WO7gGZV7QFGGJ1PoRWsjF/75s+tzrwvNMXwyY3vKKHi9Q
74pgCRVUb0pjOL5yhjoPDfP6743Stg4gF79etne61GVSnDlxiNIoT4ovi1/6uaSEg+HNfoYmFor1
cuQ61VB2N1IyG0glNMY87sMZhew3HyVGoKiBMS4Le+dJP5emE+SV0hhflVMQw7baWtqPIErkGN3D
AcnbrLDybtcxyYxeYBg6a7nnmTIchVtadUvSQm4mJi7tFJo6+pXZlRkh+Of1ph2iQBHlCM5oAXH2
riWlU5CcQh4LUJVZSvter+E4jRu5/YhUTL42LHkaxtDKW9g+SYihWxF3I5FQohzTCFKAuqEP7TS1
czM1inGNALr9/fLOn540bHGXIaNd2IVEyukyMKq8kNPkCrnWbhciELgD/Nvdhvrg7A0b1dDL9k5P
GjkLkAE+OZVrCFSPT3bfR7odpbPt2VGcQL0f2CBw5+xWiyflEDWJwhS61qzc5DMfdCkQIi/AGoFj
CEZR5wWbAWmzh+dO73jIme5CCW2Hlri8sr5T1wToG4fBmYB066RxUgehabVG43iFUap7FLSS6xY4
/f7yVzyza2AyuTWUa+lki/EXHE0kC2UHKEeOJZ4QgKBNiA5yNMgDt1QJV6oIL4NGx76QSJ5+Gr1B
rgrV+ONti8dZG0ayNmrDKqrtWshQjUs9Q6tuxqHSHosqH8yroU2azB0U3/cPcaiE981QWw8wNxfa
xh5GWouxX0tP/mShm6o0WpbexqoO8bGvRXN3aEqjfYzltvfvrHzSv7b+5HycA0Khlc935jwABCDb
o3UHHFTsZkeTSmhptL43yuqogAOBwnAHjtOCAyEwxrfSQpKN2MB/qFtgcinlHX88CUHBcgb545VV
ZzMnn+fo8lI1rp90pq2kN6eRwHGWhuSim7D41WNr1aSgjhcqvtdmDeFl0JtfO6hlVrBGZ845Vpii
AGpEX0bsyTg1FlKkDb3ClFC2lxIt7j7KI1D8FUOnoQbL4fNBF0GPGod4vJzE0vvK1Evfm63ImreE
yyrRH3DXuukyA8Ywc9iV9hi+i6Y5WysKnDsoSzmA9JVjD3HEsfGUerHUN6rvyVIbPRERteqXJNby
j6pU6+XT5Ut9zhilQZI8clgAY0LxI2jsYHDGXvKkupU2fRU7MZTxlXzVK060cgPOOBAO/ssY+YK+
OYHdjHOeMKsieUHqZOhZI9QuB+qwByL7Y+J6rHjFM16fZsWCoV/iqROvaMhtOzqZwoAwCJh7Va7q
rTmb6TuENWFnLXvpqlYyc+XknFZ0wKlQ0ud5p5wD/+Hx5rUw4o+83ZKnlpmJjHwmh76bVCiw7Dqz
GcHhQcDpoImbD98l1bcPatNM+ptL2zCAgakANLMMBollxCQfzcwwO8mjcJkpXlj4AMP6wBiGvZb2
QNxnJwga1/an+sPl43TuhkK0wPTLUk0CO3O8fK5i2HdNJnlpNZs3WTxLbkA6u7K+c1Zs7uaiDrA8
SUKk2kjlbNR2wc4mExQyA304bYvaTWOtGDp3YuHgIECj9U2DQliO2Tt6Yvghy7GoJsVOW7rIk//S
A2qudZCtgW/PXUauhbFERfSeRXOtE8VpybACiJhG3+pa0dB+ak30D/u/cTnooS+9V2BpHBXBYdsG
OFS1S32vg/7TcTs77h4Z6tBBMmZdBiJVL1leXDnO250A/pRJkkW2BQyGYHguOPrtzBo7v4WURrHS
zazM5kd4k6mHNNYaq/uZb8q35L1l1GPR6xLOipFSVF+SSdSfjXGj+kq8nUJbo/jYrAkRnDmWNFlw
o3C1LEVO4e7Tys81Ja0cr4yN6C5luuS6M/v4cPmKnVsQIRiFOaCLnH1hQQHQgAHqT6KiJB1v7CZu
d0GlBM9OYKyxf4iMAdggdIX9AxpX/sFJOb7OyPvWypDGjhc7TXGlU1/Zj5MaL8m3Gbgy7A/bFDFU
Fx1dUHpNj6gvXCWfa20ODn4q2Sv4jzPPskOuiENbbv9J2pZS2MjqcXn/mzKhUWgX5aHo6v46oI7m
RlKQ7qLaJOLjQau2b//sCw8PwnHcl5NWcQR8zOoybNNrqeN3gzkCh7JzHVSuKY1jvxJQndtlAFcM
VgJHBHYj7HKkRWWXawbRouSUV7ACavaW7RoehnIyghVjZ9wc/K5E9fwTmj4x3BlgXx3snm2eLaDU
yjhKGyIeDY3JFsajVF5jGztTVCYypTMISBmpYSqMx+fKlPohzY3W8ZhVaucNqvNa5nZqqM+7yZdr
aW+iAB3fUOZvkkMWND2Ky7mGyruTMW+3cqFekm0hz+BXeWGtg2f3pMQdD3qjQ87le008ZMxWU4Sp
rmsmzMP7uqgpt4ZpbKNgP0v9uJXSJLnps3h8Niez+xKW8MhCSpqawQbhGGbI6kDJsoPcdtb1RFkd
kgZ/+H+cnceS5Layhp+IEfRmW5ZV09PjNE4bhs5oRE+C3jz9/dCb28ViFKMnjqSFdGJQBBJAIvM3
1ZZgyNqKyezipTQvO5O3E1gEcTiqcxT4XlLXvwWGW6iJpuVP8HLZhBtwb+kb8X+/96Q8nCQBSVO0
OzyUwz63Ii13AQXMQ3U2m177GVhBpR5IA7L2iLF5nR4A5Zhf5qbx9I0QvT9bXVhmqrw6VPnOXVwb
HXboHrKGLnmVUXv4WdqJc0pHAH4b99P6QLiYcd7xlFmCfyOQv10buo5fhaF7VnBevHStucVwvN/e
fA63BIA1ii3E3O36NVlY42fSMEoaZSdtxuE7r4voBC5x3Ajv1Q/iCQT5CTgiwMfboaKp7CJwyo6f
BYBoPPgBvtD7N5JvOXr4INIICodUdcjKbkcBZKvOzWQ7fuTUxaHxtGpf96pxcZT67VkSQ/GUphgJ
ufoOAKsboRWPYqDUz1Gxdwt1OiKTMu6xatf2bz305VAgYbjNuf6W91+Rk2BLtzF/jsbvGmAhgNhD
c3ZTMWxcbfcbWiKscDkgZ6Ybu0zZYwuU4WyPDsCusr3EWuGe1Dwd9qNX6HCdjC27q5XxABED5gQG
CJxsWVsJIkMvQBe5flHa6rVUg3RXZXNzLIym32v2sHXkr41HtsmmwljBBT56Gx9FCtVWT1qODydR
P3a0uj/xbquapwARs19qUCb6xktsZYvBgQC8CWBPspQWWywc2jrtFOH6OOxOu7gcSuwcDOcwiemN
yjIy+KVqL8kBqSaGtIuPc9qyBT9muP5czO41Qo3lQAtoPBRmsWWKsbKbqRqykWUKJFPA23lMvcqw
Wy4d3+ip0rZ1kx7GWhk24n5ttV6N8nJ/v2q1GBqs+XZqXJ+tAfjS0yd6flP/F7bCrT/m9pa0yup4
wPOlxQKF2iU4YCB9m+jmslbljPFmUXqfJnucduFYFifTTNS311hYMQqm8NnJeu5Ki4rbO9T4Std3
+iA8Oo3XnWwAeXS5xi02iVyR2+yCIrCUM+SupgrsLc7fzkoaEoKCuaxVfd8KGlOpSUSm+Zzu58FQ
feHSfa5gKhyspNb/fXyEreTw0kWFq5POuYkwwiJi2hL3aRQlXH9wElP4sRamv71q7swDUoVOts91
uyk/TlVaD2e31nHC9kaj+YJSRnMVlMjoNiOcuGVptpJOcBaA8ITnAqZq+Swr6inp6tFwqDtZk9iB
F9DeJ3Xg/NN1VTPsaTt7yCcZffefVlm0gB9PytouossF0YUSG0zCRf6ZS2h05ZHw2rXSHMbMjvfQ
iJXL41HWTiCCywA3BjWSP+B2r0ahY46xQtvBSavpGY/s5Jj0OAy4o/j1eKSVhFqSs7mpXhhLvBdu
h2rZUjMFHtcH8tB/QNoDGQyNPoe9H1Ft+GkWTYIJhhcOF1Xlse1pA93eVtlqIq3Mq7QhcmVPjwfF
XZZmxAYEm8nzCy9Kn9Gj7nf9VLwZmo+2BzIwBt0qaYexPNlr20z1odY8PyiSOHipjoDCntz2jbo6
8lyXwHQoFnQZZLnpdlajPJS4ijDwIRkgm501ilEd6qxOv2VZYMfXIcmq94bWqlvF+5XzEOVwdEtR
SOWSXt7OE6IwWKdnxGeWak8ts30dnSh8b4Z1uy8m1z7/QfxIvCHQPmaVvvPtlzqlTo6YalRJTKP/
mbqBeI+6o0uPhN5BNATj0YrJUaG7eucmTfLToLVbwbP20bQPiB/kAdDIXMz2aLZ4RsZ0sbraSn+O
6N55Z3ytEm8nCvwsj/yLOT0+/vCVLUoKjlwCDXcpV744CCh7DEbucdG5rdPt6zmK8RbyxCmpp/IP
hmIsSjfyGCZLvp1iw5q6orMi7jiADF+z2DPRbihnaxflVlhtPJdWjlewqv8/mNyory5wVcWO2Zp4
xdgd/oV7hSz8ZzdnzWUEPlbsojnUPgL2cJ1dCUJ49B/P6toxwHNDNvbhqiFddju6Tu/R9CbF9RV9
KJ9jMx2eYAroGynz2trxhpIHDR4urOHtKGpKPiG6ieMVFeajacThfpxs8xhVItiYzrUPolJKCxmg
6D1rxoww1VAzsq6gS6pLGszxwS2M8g9GAYIpX9eykXsHCmgTOHZFavtRlkdn1K3KwxxXYiMOl7J9
L6eabAuSFiMqT/n8dt4oYI8IauW2X1aZgGunNZ8nQ0Fcsjep6ZmpvRfBFJ2Fjg1fIwJ1p0B1ewI8
RtPS7JSDqgwahixV/ZwnoTTLTKyNlZXxsUiZqDoSPfINjvbI4hcGvUwVI2ivOIdglFPmGVIUR7WI
1OOoWe7GtK9enq+HW2wWuJSoY4Wh7Yu+1/4JWtP4l63a56eurAd7n9dm6iciKv+CKGCKK+CZ3jx6
wVxtwULWIhp2EYeZbBKTFd2uTGnq6HzYve0rQ9L+8CIt3oPfCj+kVrElLbgW0S5JKW0quCggMW6H
YuUjG79jB1qnYuxBlcyHMALz+PggWDvSKfQjS8dSOnf3GDDqIXY5ZvwompxL1Lj6wQCsRZmjLD5W
Zh9t9GtWAscgADA14SGh3RWIIb2JVniBTVo/d++CHjmGes6VZ2YAYxjLKsCvNn9wsNP6RtsMiWyY
kcvHkp56QegqDGq0WYDXmdAPw6BYvt5Z8QaIemU+4SAAnJG9EzbvMlKjuUdOI2LVYuHt8dTEKFOU
4Tlym3QPia89PF6/lYC8GW9xxGZqNyd9kjh+aMfxvo51/dkpm5EXQpVs3BmrQ9HNwOMCcgwp5G1A
itHJOvC2tp+LJN+FQF4/YPs7fC3tYOOj1iaRy16yc0GJk53fjoTZfVMB7AovQxn3eD4N+N02bvtu
HtxknwC/3kiu5C9fnGYY+kjWJfIPkk56O14f54oxG214MWrHyS5t0Bdfk0LTyn1aGsPfrj162ZGK
kBvuaPPr79q0Ty6P13Flt1PaAJ0hjSg4WxYXMrK3KvevG1460WhHS/D44w6qNnb7StLB0QUbGYEQ
iQVZRIuFanBWVUZIktHi9COi/r3tzqhy17b9FAZt6R2YoTbcOa0Xfn78hUtBIXmryWYJ+ToZASU5
ueqvMp6W93yujEV0iZzSq8gEwF3TDcpd86lrBiDGWlVSHxwFr0nUYpAuv1pZT6ezV3JRHvSgM8/1
iO37Seo9zLvKTZzuPCiumx4sV9QoMWgSqewMZrVFIVibOAtODXMn/17WjzpQ5IawPIARlHEj9I8U
5xR0UfQxi+f26qmAldy0UY84MrvHx/O2tu24BOg0SWDXXTcxcMogc9tR8dVcHQ5eN+vnILfGQ1qO
w0YQru0D4DtSiYEs6v6NwaZT82KOL0UXpd65AvEx70E6Z+3fdmDof7u9of0cFRMEShyZ7lOq8QLa
4M+ufS4qZLp8z9FCXHa6jMxrazPuoourjfHRc+vgODnhr2aKtpRfV64iUAM8ZTCVkwzDxa5P0iRU
zSkGWOOJzsYjJIQmFXdKPe+jHHDkrre9djjGQM23FLxXDjjqPTygqG5ICNhiaH2gLmr0jeIb1K+7
93nvJtWu7kve/CX/7XNjRl21cTOtTCzihhKwRF8ftMSi1jFGsS68JFV8MNJfM1xhvuJI8TVv3S23
r7V5ZTZJAKWm4l3AZo7VKRpOlH6W1Zg3qkrOawYu57UanB4JWqAFBaiJMt96k699IWxGngEsJ52H
xbUxqVrbtdlA8zlrI/eQCqVQd3D5Epxox3reSIFXjgSwgqwe6s9S6Goxn06nZFwltJvrUejh2Wsd
6KjuhASoXyZWXaLs5dq/IycLvxRK2ExvP8olFZeJ5l1MX2cRQqnSR2xXNwCgoStfNS+HzxM6zYSf
GWnG+NTB5C19003K+lLNQ698e3wsrZwVUgGH6j09d/bQ4vOROSq1qU6iS5L3Tv8vfIo2upbEX3+Y
9QHig0BkvYD+kKLHhc1bjaGt14g/KOxLuD8wCIyf7qF4AOGqKRXAmZSxCd9lbpfs3KyDKuSE+cYG
WuGEu6ZLQ1hSHIjs5XO2LNwsnRVH8evKVsL3njBC9YR8SYRd3WSYl9IpBQTETmnQRohsNW++e3mY
jHtVDzPnVPV5nZwd+JJXa1SU7t2gKNPz2NHf2QjNtY3AynC0ceHev1IsfEVVrw4V0NRDZyHCl4Z/
K31fm/sgrdFLehwJa4cZQUjrmcOUxVhsuzzFnTVIAShGhc3DyKpKFN/daDYuoSHCf2L2z3R6PORK
tsSNCFhc5+1JTWiRLZHjoHeA1MfFnLT81AinPM2DrR8fj/JibLDIC0lUbE/1AHzJMvhtxpK6czyW
rkXGglBn/m8Vplr8rrEwVN3V+pyOu9jQQ+86tV4xnjvVmZVL2Q0W7BbAW8kl1I0s+V6ZZoS9Clrc
w7ug6LvnaIjtdt8avbD204w5IEQOu5uueuKI+nPMa93+rZCFtbshFyNZDRSILZ2WFXoDDE82DShd
usF323cwtTEF4BpfFC8zvItmz85IGQGoy66aJi983yWqqPd6gKLKvpsbZji3zEY/GYaSPQsvhfr2
eLbX1pRaEXsZaVSeaTKoX6WHtqY06mDY8UVzAnGJK1vsoww43+NRVrYGeQ34ZDDr9LKWhYuq0t2+
tt34kjtWclVJhz+m7SzOTlxoPx8PtfpBwBv4C3fru2xqzpM6rmemWA/D8TwCvNhr0A83pm3ltpV/
NtscugwZ4iJGM7VKVaqW8aXtwHUrTl1h91oDJigFfDFh6u37UIvE+U++jUlER4v35/ItmM29UVQt
G1APtfDFUl5JDjiKZxtzuHLJgu2U3AJUJ6A0yP/+KiiCwW1KO8ySSxpGPIn4RoqUMZrHYpenRTCe
vcCNxTNV//4rqivJ2wHRvHf4QGxYsfe+q5OG1SxGM0WvxZxqnmWebu6rvBLPRa0GftG2kf94XlfO
Uj4VrSFIIhRHlrc6mg+hoJIaXXKrTU4zsGDfnIVxiKdo+q6OyZZwwsp41DORHAZkQGN3ecKB6nIg
IVThJU8bccyixNoNSVycUW4afbUq/uBmQlcYOi9O28CElm09xxgQ+g1EeJn6GjxIm4nTxFF+gj66
RU5Z2ekMxQ2IxL/UrltcSxzdyRBVaXhp7NgDKGfr7ypVaBeBntjl8aqtDkW5llCVQJTlSwI1VS0r
dV6H/QDbdE6a7F1Qhe5Vybthg3Kzst3R3KQmCLpAGs4vbr651PKh79LogkP5VLzrm8Cod4IHoXEQ
1QzDeIowV/2B0P4cfX/8lSsoPLps4MpoypLz3QWnZqWVbtGdvpQzWk9nQCQQOUfXK/9tolZ/l44k
nqdurgLjQNN8QggY7Jt9cuw4yvZ20nUTfh7C/N43koNddZ3z1Nn8i6NtJfFzqFpm9O3xT15bGCD2
uNexqQAKLWIghZsEqqX3/KGywn0Icc+nCpRdeflsSQuu1agpcKCTJVv49+whxQQOQVPXkzBm/Tmu
K5NEuByOvR6W+7yKouOQN+OxCuL4UNWRuq/aeEsceeW4RP2ErjmpHzfCMi9qGneoE7WWfVfR/1eW
Y39FI8M8BIiZ7iczHj67Vv47SKp+IzZW7jpee9KuGsFIKTl6e07PkVWilUvDN+2D1kcaxP7ojMOW
6sgaUoKMBV9FvODBKS3rV+MkOmNEWh8MlpkWkOwVE6/kuO3w3c2N+icwmOR7myv9d6vt+T9gy13w
1ozKsjwpc5TaZ6edvWgjG105RCnaQUHHa5UwW2LQMi1rIjr3YGXrOn0fO+H8n+2FM5JIU7QTUyB+
PI7qlVUGhsZEMwHoOd/hBQcnRPqFXtdQ03fx7P8cLf4Q1fb7KrS/15rxT1kAV3k85sq5I4mnDvcw
mOC7124zQAqo0xEAcmiUP5sgn/aqi5BgODqUaWfxr5ra5sZZt7J72bo8LNi4kpInn6CvLn/byKOW
1BeyhZf8pNLU7huEpxDUmevD46+Tf9Ii0ScVlGBumtu0Chbha9eWjVC0SWM7NnusQVsd2aXGTsS4
qyp22660W6s/lJFW/Q+z6gZnubxW3g6HIw9ndllS2mfLw6qsM6WPKwoKmlD0fOekqv3cOFYAMchu
q/LtiTDNZ142jAnXa5kIW80IpNWkWDLEXQYSpQy/1VaU7GOjr/7kw14NJQ+PV+vYx0ofjnmPzVqT
FOeqU34aIsGpSkuHP9iJFHQgyyF+BMdxcTvmaEPoSYChW5ePykXokfo01xwO7lS2e3dszPPjuFmL
UMiUnEWehLku0zWBEx/U4SrwDTVFBA+BZ7U76k2b/za0Wd9CaK7tQWmWS8GQHvdd7ywu1EptWhuu
h2014Q6TtTx5xpDcSg/6NAkKLImOUxbiE/FWS3rtQ0nDASdzyMt25O0SesZoDxGqJf7sJv1R+kg8
F2Wu7o3SrI5vn1MqeLSVHUBed5gsBeu4yY3gPVVlOJ86+qz7xgxVX+vcrQrw2leBD6ZCAi4UtNJi
27dRrwoA6o6flkP2McfnnL03Oft+FtUWg2PtiJG+zSCiaLfeZdqD4xXprNIYFGbnfKxQTLh0gal+
ApqPaIDWDs17nlnNBWLp8HOgNbP1vl67NcBSWlL4WCZxi1woxKF6HnKLh2GEh+9Fr4KiO82UTX6r
WRj8V6Fp3RzCITO+ky1kW3i+tan2XnQrKOzzC5YBRA+PtoPn+E4+5R/a3B5Pwm1wBQBD/v3tAUT5
ERgPHEcQuPKnvDpunLKKYouGr192fXCqE2M+VH2cXtVG/wOMNlxK6vcMxJouj2xDn3hbKQzVeO78
JGwDpRhAbvuoSsZdn9ZbAbsSREyeBNOAA7tvjoRWUnTx7Lq+RP82YL+s+WsFirGmElWGPycr5faq
CzSVeESU10lv4t+PJ3cl0QOUwJXMKSuZT4stM4VtPRslwCFdWM6+btrs0KOff3w8ykq00CukTwnC
ArrTst1muMgg6hFw7W50ndNQmREsAn08J3VqbyQ2L6np4u4nbUcbDPrAivRElLtdaXWe5/edmva+
NcSpUexaehv/QzRs8L5rIgvwgui6rP4dKq31NI9m/KyJwBDfZhMxnqPZC2d4HtArGk9DW03ZN2Xo
nfqStpOjIehUhvn7XIvyL6Wg77KDEDQ/233TKftpqNP5qRea+oUGcFsfFaTDu/M8BdO/XiLQ2YiD
RjdO+jBVhw5MaLEfpjaKL2WGhYAsO2tIOUExjq7TEOxqL/N+aM4wjZ8Q5vOavW7EpuYXcZN90eYG
z4oG0nh/0Buv/K8xuwyQs2hEu0/yQkfjzo7bf5Sy0gNU0jpCya2a6LOdutO4E3ZqFpes7auePoMp
YjB/Hm4Zape0AJBU2mRHLRfWvHOFaz4n3pSk39HIM9SN2FjJtuH28dhmFxCAy+091f2cdHLPUdVS
9sOQiItiJAhhFdZ8wTDMfnuixHgS6ISo0b1KCIZTYWAN0FOtQXU+lfh7XFsB8KpXvY29tRb1nIFQ
qDDyQN1A/vdXB1fbo/CC0mx4iSwzLU9OV4ThXktDtznpcVJsIRBX0gluPmnfIF096ZndDjdVgB14
Oyt+BzDoxPUY/mVNY7NLkG8+JKZpHqgcDxvbbfUb+VOlmCzYpuXOruwaRxgV9n3RD82FxQue0dCy
P0B0fqOVu8Qb8FakcC9FE2nULS68xhnNaWhq+hIAVno6QnpI0cKqYxvVnjpxD7hgl+Y+zlTzCt0K
MbYkcozKf/tRBu5ItlyhHN/d+1DTc4gSVAtFNIRfQcsWe3Ou3W+5ojcbkfpyiS6PMqKU2jmIWbDJ
iy/O49oxWtS1/ZpEcPrSeUX5N/1QR+xEFpvRKcvmYTp1elBk7+ZYSZ7ClgbaLulS+0eKHv9zngmv
vRiZpRQHRNNsurcWiCYoSIqZfIpD2yv2+HU58U6JuvprlRWpux+aVkV9rE2VfF/QG/kH7EbyjVS1
UE6QsbUrPkdZtBsQOHlXh0H8B2wzKTbvSasKYJnLOB6pySmarSuo3uRf09TwzmKykWBWxzf6EcqI
khocjIPUNlew3FE3GzTRPQQb2DFpm6Fun3P2liLeWMa1ShKlZlqNNGY4DZZPs1II06tzk2WMzfGp
Kg1kMSyp5e1pTHFSmOb/BFz842inP4Y+ihEs0jaOopVDlp9AFQnQ7opajNZRyCw8hW2KGoCvmGk2
7MpYzEeAQtpJS4vw7bAPjj0K/Fz2pkRf305tM9vpkDUoj6TA23dF0Gd701Pic6dw9z7ekSspDKVn
RIsoYso62WKXVPNoJFZnKL6F4Y+PutfkD15tbQAd10bhYS0BXVJVdVkUiosKl5ghUPwmNCdsWgDG
6y0Y3sffshorEiSHkCol9bs3YekqsTtOFPDVoHYuHpRYvxgN80NvU/m2vHH+j561au/M3rOfjNya
owMIMPvT45+xcpUgqOIihseJTg1jcZWM3pDjLhRT1k/HyJ9gme77rk6OpKYoP3tjd6ZtuCX3tzao
xCoBPwBbDhvjNmQqOlO5GQ50uaMQ7XVVCa6G1uDgiYon5glF9VnvqnajwrCSgaMaQ4ByEEhTj8UR
UDdVbI8jwiZhFItvGuKkx7CtACnORnwYlTp/N0JU30cjN6dW/AkDQ+JNMMXigXNftVHRqJLabOxL
mpzvi1YUB80TvwOXSqMk3b55q1DXANwBDh0m3l37K9FaTeh6E/jR7Oh/OcYUSbrrtLH3716mkgUh
BVwk0Jm/5FZ6daxOetVWLV0N3xON+6nua/Gh8/Tm0GWd81zlhgMJTwBKBL/05ocGQ0MqkVqOJAvk
9LdDY5cWJPg5dP7YR526m+2o+rsJ5nnaOYUVbFHk73erlA7n8U1LinYtbYnb4cLJNWdItrjB9OTR
iBKUSoYSZzKHH3pnrOyDJiiE7udCpBN8Q5Hpu0wfCnJqy0qSDTzLyrTzQPboWbJ7pFDP7Y9JktZW
w6To+fYCadkU4H5+DJmN70nVuT9cterMU9gYzkBTyeIx8fjMWBmeirK8YEiPuE0Xx3A3R0Y/0OH3
SVuMfdlSWNq1s93sijTun5oCVKfIMueqd/n3t48M0Vm+LLnL75oVHo5JFFnqgQsgqNEoEdk7tTCr
cWfmxXDW5tB9V9dVdwBaHVweD/3ilnKToqH3BLaRhJsWEenKIgJQKMMDxLMGP5md/prWrZkepiLQ
D3ofzedRa5QnkXTGT2/CVDqv4uaU4JK9q+xmlj3MeocaXvSrC4ot1Z+701QKUXEd8g+QQ/bSBbw0
IEZHid77He7r39wCCaxCzM4ZDsL8V+1FxtfOzIavj6fjLs2g+IY1PQUFRqQCt4gBAbgmtBq980Um
VPWIvGXmN04Ufxi8UqlPkBXNLcu6u3tZ1vtMxFPp2Eg+/zLq0XPXk1D0vlfw7rX0eDqqlMGPjz9s
dRSwQ4hhcFncQcXapjaLIGh6v64763/o/YsPlBeMPxiFNxq3EHgB2SO53cGVmblFHVO0qAfXQqx5
LLHk8bY6BWvfQsPewSQe8h+P7ttRmskyxdQPvW+2yrQX9RThnBZtarzIo3axM+hnY10FoEsjl18M
IyoqFTZaA745OO6508uwPhSBrX1MwsqKDwJwvLejAGI9z3FZfsTns3QPqF9hqzCJzN26+u5CE/YG
OBJUzElo6CjI4+vVpVQ6cPgdrZqlOEGq74yCqgsC5GoZ7Wyv1BUa3+P07xujRo5JeU3qQoJ5uatH
izLqGwBgvkJ6+rEz2+Y5F8GwETWrXwZZFiYM9zoX0u2XYUFpWeitzqQwyPaWJvaNSRdXn2nf6mct
jrwtKv/dSU8/nK1GX40kjaxpscvDEQ1uVn3y58xMjh5wtienqJMvoxGJ3aiFzlnXysoP2zh8awdR
jkwvgf9xx1BLvv1UO6YZBApE9RWlEiczN+JP5kQvwfaUdutgkX/WTfzKsbjPWD0Jil0+Dl0DrmYr
lNkH2mwe68Cbntrajr4MtZlvsR3vEwkGQ/UOnhHJLxmMXONX0TnSIUR2DmucIVOq78agR+/IR934
lA917+16Ew2yXdtY7a8h9Mxnt/fGD0lCRXAjh7g7G2jTSLUvzgboXLRsbn+HG7aix/Zk9vVKLz5C
1mhPppKgFf3WjaEha8QLX9f5J8yV22H6vC2txCFkCbAg2YUVyhd7TwvHrbf32ve8HmhxO6SanitV
Zsy+livmu6Tuq2OeZm9GXTFrr0Z5wZ2+Wj38RckPk2n2IRs3u6jo50/CTH4F+twf0J8fNzKtu6td
Dod/luT8SFap/OhXw9UzUo8RMhE+eljzscQw5RKb5ngekrnaFVIDaMgpCv/Bkr0adDGTRTFp1mz2
s+9ao3ZGeSi/htWgb8Tf/abTKJCw72RBmCBcHC0p1jqmPbMP8LiePkb6VB1bJ8GVGarDxlD3oUHC
jkQHVExkZO7E0BUlidrG7A2/UNLoYEYgeMyu2aK+3X+QHEVuaSrOcIwXJ5asWII5RKsfp+pqr0/Z
sB+MUXyJO6rvj1fo/h4AsEJgwCAAOnr3lE1MPQvSWDX8Cer0zsXV+TjNjXts8zw+DKBxvz8e7z4M
pQUmibfkTMBo0m/DsCW6M8ju+JR4WX/GTKz6uywTtHtDEcbHJMOGeweUVd0oxKzNqOwToAjI6lFf
uh22hCLsoBNh+gA5owNIvX6faTTLS8VQN2J+bUapxUg4BdNKael2qIKXXKViU+ZXWVpdorZLv4aV
PT/NuJf89iZKthvnotxEt3cOWDOSJm4Dbp47uWUL8dxYRLA/ByzR/kEb3qmukL0hJBgiL1FExqPA
Omd1jjcflf5LYerlr8erujK9sp9LlkQ6Qaa7uIkCfWgyERcIcAW46Xaeg/FjGmhH103erJNGT4Td
QdCSHd43dqcpoksVQotHojQ6Q4qzDzNzc3z8QSuLCDWGTQFAlVr6sjwIBdTKe45RspXKoTVnIaUh
rO4AcVSc8dXA0fTxgIuDhU4sFxvaJeSYIH8ogNxGjQMKoKDDlF2orLhPVoBcdWtGW++7lVGgQHOz
gCABYLx87Wd1h4Vpk2XwddLiGQvK+jCX7hbJc7HH5bfoWOdRxtHhed415xyzSlMB9PNiakW3y7pU
OyJq8T+n12axMye0Z3YhSIiNGVxsg5dRAcTwqKOGTNdnkdF2bavBsqizy2DFxV/40jTXPsC0Fd3h
pPR2ZVpJGnEXgxpHcsf4mLr00/7kN8CKJjYlh2EJvVQMcxq5VLML6s3uZ8sg4cLlytlVYZDs7Xiu
3yuKV+3sKcl/ZGYtvj4OorWJ561DO4/HNO9N+d9f3fEio/Xbl3V5oc2MwuU0GD8Dx6525GftXlf0
4j3kME69N49qQKlHPoA+PSo8i9Cdh3psvKkqLzNks09hq+rnyh6bb406uu8Tkf6OwWD8eDzmSiAT
X3TsHZpc99UbrSyydq774uKVlfGhKpVqFylq5j8eZSWkgB9wAevUakDcL+o0KDUBkKuU4oLyrvu3
WyVJehyqIRU+mQ1qV7keFiWuRmFi79LSQ95ENEEdf3r8K+T8vTrfZWCDY6O0T6ZPG2vZ2hpa1+uw
dC4vspjwIzD7X1MxWTsl7vS/Ho+0NqsvoEMyRA7y5S0ZaWLGrTAvL1UQtCcvC63TbIzp+fEoq9/D
GfdyVVBalrP+KkqjJo5qs56LS5Pw9KQFWe9KI3B4qShvhDu9TB3OHpQUIPpIN+zboRrLKpMCF7SL
44z6t8HIYIR2Cnv3PWLAMgPWy96+hEmUiAOFSCvf2BpLhhVqgy4rB9CK5yApj7OIIBgXZU5nNL1O
BgsY9iXd0aLPn7S5sL8LrRQ/8ALrdgk9PSwx7ejQpRVcnbEMN0J5/ZcAFeZs5IdwydxOReSNuBLW
WnpFGdeq95xT8ZOVKHGyb7GzvDZB2D7XWm2eptKaPgwiUt9H9RS7O2tujY2IXtyuL7PCGWmDYpJ8
JWMxK14U2XNRDsm1TqNfWe/RVtQTar4VtYchYS8/DrhlWMtFAG3ARYQWB6Ici08Ps4ZaL/5i115L
5s+WU6UfojDINx5Yy7BmFLJa6YFCJgbecjFKHgdIWk9GeHVtTIkbw/01wYg4edUkNpid8qH7+kCQ
I/G3CaFBl0Yyi5HUPnBHp1DDa0zj+R8zKpPxgpt19qyOgSd2DRlSj/VZNBw7d7SVje27NrpsM4KX
okwMGeQ2kMLZFU0GdPGqKIiOKdoQX5OqKU8aPG8/rUz7XNs5fc6o3NJ5W5thyJ4c+pQ56bzLX/bq
4OjCUJsmNJeukZpOx8RR3EPkBOm5rNstsZjlyS+n2OECp7CBxzW75naoGJkTNW6G8JrOTXtV1bb2
GzfP93kTjn+R+eNMUZrT2YkGfE6ByW291ld2CEk9ZTloxpQBXf12/ACJaxoyLPHUp8dQ2PMJAW6T
BkkTH1jZjQ0ij8FFQFG6kWwCWVcx3MWSOs5chpFWB5ci8XC5Uqz+yXWiaV+r9XRIR0A50aCGf23s
SvnmWozKUmKIpEKYgEO4mOOGI7sMM0nAhEqEi27ojAJjSjvPj3OFadCuj7NouI5GiiDIhIfQ58Rq
I2cfWHbQ70dHaN9xvKyOiJ8O/6l0kaqDnmbI3tRVrjylIgizfV/oFTxdDezvuZ/H8FOs4ftxTPVW
vAtKmuK7suX6xtukKX+YNWz2s2pbabajcd3+k2RRFZ0sra6/jcYcmyy6izfIlHkxiryWPcWHXAvL
j0VXNnSKmtbLfhVR4p3ibIjm49x2ZuiPQJi177reTn/B54Oe+XgaV7Yj1U20iNHnZDJfek2vNkVa
5hpSP3GETEpQnfMxCE9Qw/pDpojkdyIK7TAFyFL1Afa1j0deiZqXWiekexJ++je3MRoFWlUXsFuu
OqJb11oTzlEfo+6TF7nZfuzDep81lBMeD7qyMSkx8ixD4kEiuhahWmWqMXceKgN5F4qjN2cq+qht
8b2CZn2K50ycx7Do942j5UdaId3Px8PLo3UZs7RKJdKX/Ukb9/abS6cHGNeF8dWYhXlpYic+qdlc
b1Ss10Yh5YObLSlrnEO3owjU811vSuMrFNsSHR4EJQ5lVowbLff1YcjbgYLTiXwx9noVOkkzcz1E
fXy1hrnId/kU5v8UUblVt105y6TAMwEiM767LDoczXAi8uOriDzrvXArDzM3Q4da41koncxbSd/q
Z/GSRs2MlhhBcjt7xjC0gVeo8bVoFXFNgGJ/GbM+3Nh366NILL3HZcE/bkexY8oBIVf91a01G/vZ
SbX2WH3E+sY4K5ceugO8PrjvpBrO4iZwkhjQsO5GV2MwgT/0Wun1+9JpyncgjfM3ahvKzIzGG7Ba
KEikFuZitAjHkiQH73vN8CHb1SJIr1EdtRvVuLUzC44kDGfSMuCQi1HstutE5RXx1QwN5Znt5Bww
rB2fZuSTdkA2nQMnSrHXtHGLG7k2mwDKZQ8BBgZt09tVm1H5ydXUi67aXIf+hLvhHvOj7pOTzD8e
nxTrI72oa8rYX5bEhuj/ODuvJUeRaF0/ERF4c4uQVKK62le7G6LNbkziPTz9/qh9cUaII6J6JqLn
YmImBWSuXOY3tjbWNFH90Cz774UBcrex4ubziAHDzvW9dcCQGF/gJCAF4XNdP1Ti9BqC3zMPZReF
l9eO36opZNt8/tJG7df7z7W5GN8Mbs6y7de5glMgoqcJoOZDF7ZPjhFHbtbJ9qmchHocgZhc7q+3
cc6Wx3pxqgJqvN6R8UyHetCKyA/w4D2RSEyXGfEG7/4qG1+LVchnyd1QAV/vixjFoHFSxsjHF3h+
NzYwqc1sahdNsj2Hmo3Nb0IWI7PkhN0mW6YctcKyu8jXs9TR/UQWaYLjWVc/gONzDLcYzORcs0m/
IP9t7oT8redEqYHZuo5h1k0sRgxViSwljfxxQB/ZC4ZM+RQkILA9mbnJ6f5L3ao5UbEDMbCoIAIa
WEViCUpRblZm7qd0P4/KpAWekMfUTawWo1QL77xYcT5TKOqojuTOoUqVyLM7sXMUN7YsvXh+BVIA
wGnXF0KfxlVQJxgwp+AJLnkZtRiThMHJyByStD7Zy1E2vjBat8y5TZlyGz356/OoygClq9jKfYY2
cu1Zdhx9k0eg3p6lBBOZS2y+a0QUexMwoT/33/nGcUGsAh0QC71d2rCr0FrZA5d5oGc+7rCLv8EQ
GO9DmZn0TszZSP7A6ZL3McMB3CKvnzGbW0MqDT7t0GPdOfTCp7qwjnkj8NmJahm0a5M9/MPDgRAC
TwvP8qbwDZPSRE1FyX09kJvHTK+zSz0k1U55vfVo1CQmX47xzc0dwcBcL4U05X5eNsbvpp/Vh0Cx
xHenLNAS7sPSTrxuEM359Q9Hb4bmAbX1cuFf7xokIcvWCaLcb3LRHUVtIctTqcPOAHMjANCrRDNp
gVgu6u/XqwRdPptWkBa+rOFd7gZ1qH2vk6boD3ER7o7sN04CDpmcPEbyjMTWF33VkqH1GHL7Q2CC
MLEtCI4IOvXfGkeJYBdo86QfukTqFMQEp7Ewdt7pC35wla/zA0AtMRWmYFjXKHoAcyYp7dSX5jHI
vLnThezqdVD/bCInSQ95ZZTzQ0/YQM9RhNkfDUOpL3PUjL8q9NyTgxW1oeIi1DXtwTc2vgQ3NkcI
CAczrfXFpjaqLSAw89NCxKLkEH0sS0v1Byofeec1bARAUhC4IC9RidH19UeH5yJMemApuVxVesZc
9G/azsGKvZnLI6ngXhDafO1EWoIQDXroUusFjTSsorZPfaC17dsGqvJ7cv/KPqVWOtmneJSl+dBI
o5C9pkTqytdSs/5klhU8XzT1EvkyY+b6YLaRs6fntfXaqXaWdiBoX4Y0q3cBA6dQRnYE+nzZbyme
wkMqhSaR0tjz99xaiiEYF4DG3r9p/kqqnY7kG6mPINxfI9CdN3bd9SeN5sPz/dixuRJyvEyckVXl
BF0/1DgkZhCrRuqLSRTeJMcx1ZUi3EyFyHx/qTXqaCkRYLuiuIZ4D4CLdaqUSL0xRXEFAS4Nkh9D
Xs8f2iGdA3cQjrgog6Of4XdlsA2SrPiN75pxHFraNzsX0O0jMzpYvBAQL1tUTlaBLFFyyUkKLfMr
TRl0TNmZM3pKEhqRq01qPR/vP/bWciCbKMop9+hMre7VQnS9jfFm4ltL2CwE9M7JNH/OefRKfhHv
F29Rxtvko3A6bprjPbd6Hkwi8dWQ3qIhB/OlQsty53luLzlWQciHYT1D7pvASJt80HobQvSUms0z
+0R+IIkTvzUJwTRXjszu2Ms5yf3913gbiRgsLfKckGH4ax2PBXd2Ai069mssfj8FTqz6Q1M0b81J
r8Jzr8WKerq/4nKer28AVqSYpSe/6IesZ3hWUb9MaHABiUMDxe828yQwnTsRdut1sisYqTNjWDCO
1wcQM7A+bRCq9psqDR9qJIyPU9bZb+PO1k6UAu0nRCDz1x9F0AkIRr8UfvyxOgNRTKGiIGXjQwxV
XRFw9Ganiw40CqdPdd0kf4dcKS9KV6enQZJDtxwaBHFe/4KJcuDYl2nOjTobPN+Bd8Iwh056dg4i
J3gkedlrg9z2/aBroYZGpwrBwpuwjcz/pDhRl/glepndeYrRaZG4vD+HamI6J7XtZflQY4/yEXRx
3B3UxKnfv/5BFzQW/Qp2EnHn+hs7aR62mRolfhb0qIRrkuINcjPv9P62TghHE/FD+lcAelbFfMdL
Rr9WpatqMx2dsrF7L2o1uDRh+CtJ53EnDmzFNYL5y0hugW6ursMcKw7gL0PkywrBTao1zY0BJF5a
U9kj2W+dEXhLUF5MOrjIg1y/P3ChGtvPiny8FEuvc4z0EedUSrDYgn7nomoS4sw2dV/uf7a1XtRL
QCXzWfxyyEZuat5ukspBxl3RD41qDA7oWqiHcQzkN6GV1X+NrMGsp0VD9GyEYnJcakU9OFbzbC+4
AonxTh7av+//pq2gtHxcHZAGWfG6Is06tlc99ZHfDLH2C3J3/h6XBWvnZG58W65pgBmgwkBLrIOS
ZEtzE9WMBmyjDXxrqMcnR+2nJ7OWI+/+A70MxFZhlj1LjgPqZBGlWB0OamGgUQ6BPRFxCp8mzKo3
VTZkkztrVVMdSK4X8TWrFOop4Qr9LGdFFv6qwyICrKk2X3uz7N7hBZ/VXmtWvXa2LbY8LTroQO4c
FboCf5lM083HdihPdusYxzypyuYsdXIJ8MLWU9oJVfyt1ZxhOmhNzxxAGWe5dx0lLuCPxahJADWX
mn4n+m98TpCTPCPa2qBS1pEhKQZyPcmO/bFwPiuYzD6Bca93ytKtr8lMEnljOtsMmFcnNdRStRWt
Fvu93bcezD9mAupcPRroDZ7uf82NGAQrCdLv8ilvqyY1EuVU2WHi64OseEo7D++GVo2erHlWf+by
rovy5nrLrJN9ClZi/Wi9lavSbOkx2AQ5eY5j81sOm+Ohp3v5brA7e+fe3PpcC/tusW9n+LEe4kil
0xf0LVPfqmVIf5UyHsNkbndW2fpePM+iAvjC+V+lBFU4K02RWsLHCjl5VDqz9ApJVQ52X5Q7Rf1t
mU2nZ2n/orZIt2w9kgfxNZRlAMAhqo3pt6ixisG6U3sYIU8eSslO3lhaEL1vk3rYOfcbD7mwgdCi
JLbSzl89JNRQhovI8PkObSDjlDileIsgVf09TaT2x6t35aK0zu0B8RXy/er+MGuYp+lIURnLU3yK
xhk5r05nZpyLBgxRDa51Z06xsVHAmFFVMXcBF7UOoELT5nyMy8yfI6k4mH2unYtszo73n2vrHSJC
THti6TxzJVzfi6YEVLed48yvG50ON5xiPxaZeUCPZI9zsLUUOZSsQRRjuri+d4xI7RxJTkDhK/n8
s5dRNTkwkDO/xXGX/7n/WBvXPYArQDdwVGwu/NWN0BOc9cSQKbTVIX1SxmGqD0HWqJ+wj4lzd4Tu
cymDYo9Ctr0sTTSY3wozntXb7NBUMMqpS/3aHkGfdoSV0u2j1DhCx5aMQ42+gz/JgzM83H/erXfL
FAYWKypQZKmr5504Jb06xKk/jJ3pYTEefs41LXSzUVY/vn6ppelKXx3i6k3xJglDHUVmcRW0ueH1
cdQJ1yr19JgNGnCH+4ttBRfuG/gOYG8WU+Dr7Tm0ijbhMhr78mCYX5t0VFQ30RrrYqa1cUnmUntQ
ys56SsC873Glt94pLWYYA4ueKbi867V1M60mHYk7H2sX1S0qjOflKq5OcWyHO2d94w5C4+L/LbXa
N2k3pGE5KkyN7Sw55Ql6OwO3x18o/Y6rV1Hw+lErlphghV+afzZE5Otn06SmAjKfxn6nDH9RnAze
pE28B9ZiMMf/ZpWYLRcd24XWEL241edr7Q65AAvQVFCiKPQ5o7yZC9fSe+l93HWqfErnuLHcAP3+
9iDkwOgOkVWZlMso3buGlufZwVI6aTqblY0c+xQa8ocG9d6vVpOFoDanMKldEPmjgVlR2pjvp1nU
f4XeC1wY7Nr5HOKLlj84pmjEWbMrJTw2UV40rgThyE8VRWo9B/8A+RDl4/DXlHM7cFHcl78pZu6o
XghK8kPfD8FH0ZtYXw8ZltieqY5K4TpJ2L+RYLS1J3xitW92Lo29p4surA45DK7MSxc6otcYVd+5
hVxJki/B7H87qlppogLdIcI/SJOTHRy0/H8bDYXlx4BOGzEjMIVyVsu6UegozfRpe63ND1NcCESN
Awmp/MloGcnPwBZHk1Itb94mRJ4Mi247LckuivFXFiGM5gUAQUGm5OH4ZQxH8UyUsuZ3jWMxl3Jr
ZDOMP1lnjJPXNkr0vUmqeLhkCMCcs35ukgv+jE14JJtXkoMmZBvZGTkV5lGG0SLcXA9VjbgWa9Kh
0BBRnsELpF6RTM3/ED1G81FNxxiVVuwlwUUNsP2fF+vHwJttyO7v56JqPpVJZaIRL6PjPpvDWL/H
4i7C8Lc252+2IZzfgzlPJ2c0LdntYgQiH5Dbqa0zcpRZ53L79/jI5qp4GpqhH1wzbELbo64cSO8z
Q4TenPV9cxDOAIFPbjSkK0OZW+/oxJmVesrU6fWhHMxROZX0ppoHIfcKBmNpiYRy3TrxYw4rqnNN
TTjfwBQP9qHFO/O5cowmd5Etku0nVRoG3yiVIXW5O20Fy404Hx/6qJiguCl2pseuHTcZpEiw7NVB
Qpul9VLwUdVFQe+qOpRcFpVr92H7p9JhtbhBKpmV22tMnA9NNWXyY9nOxhcEaSIAYCjxHdIub/Ij
wjXMhiZQbuH7nmKycTPbrKQv+Vir5iEscfeQymb+pCWFsN7ncpnOLjkbageF7Ez9ZYyr+rmfGqN1
EZPTvpaVOisLV9Us/nZSr2YHVcn6vQbSxl1JXUj/j0keece6N1aKMRRWPSe+0WXae4C4wWencuzf
GbX5JyS6/uBqM+1cJzchnYyANhHAAWaUOh2567DXCHuwKtDfPrp48aFZsHYlKlTHSTJ+3b+4blpG
dPh1FpFJ9dG7XI9hR9r6sjFYmW82avrdHp3sQ6i1JpgjJ2m/lX3pnDvRFJy8afwCXjcpj/d/wM2j
MnJa1B2W5hh/rhO7MRmbOR0q4QN2KT6M0ThdFDUYKNtqcfqXpaBDAe3mSlkPk5I+z0NHFsIPhi73
sjycXQpq46RKgbbToFrupfWFQja3+LkStfBFuf6AcTQDdrRz5r3VUP3pMmn6rXRMyl7/QHDn4IlT
0tzOKcO4d6IkTKmetJ5jWyOv7xygkxk/I0SY551NuXVJUvCqSO7REgdcfP1Meltqk5NTQIlwqN84
sTacewbE49nURtLWyonHi97nyrGQlXHvFG5tExj/tMUWMZ+bjl9eAb6jRcQpbErnlLV6jWEV615y
qcX/5fXvVadaXHxrARiuN0puxnIbzfRRVSVxwMESovCVO2MXtTegWaucLO8SXS26IYBcNuoa1ZTM
YpwGBtpJmgze0jB9nGqn+TXruf0/ZqRzX8mZja5CVtf5kzDryH6a9FKTvDaS7PQUjGn8XQ5yhOXo
MU+/77+Jm2++/DzkqtQFm7Js5+tvPkoRWviRk/lRUOeHXNW4R5p50Dzk7372oaXBXhzTQxDkw9P9
lW9STVamUgBdvkBIESG5XrlAXmEIqy6jDMGxW9Ly7JiWZX/Gtnt+o8bG1L/2oy8LUvFR96lUDetI
WDtdFVQRC+bSJPxikkeOVfkRSkq606R62T9X0WFZapE/YO67SGOt3iq25RMIXYtJpDoHvasOIYjt
UR2M0MOvqeZeDCq7cMlY6MulVV5RL01J/UMVSfFBLjT7M+4S+uTNE7oqqLHmA/V9bDTRg+ZU1nPW
NOZwGYdS/AAukH5P1QDs0jTyeMdeLZT5OFTa/Dsfpc44lPD/vtdq3Cupy/1aq1/Y813rAnwd+w91
RKfuaCFqnzJlQ8jaJe3BuKwApfcdCTVjdCkHrPhg0dBwXK7CvnVDdPjCt4Qt8ameAjNwlckevt7f
HjcBlleIKBIwEIRAUHZQr7dHnkfmGOU1fQ6e9WjOQftsxJJ4La5uWYUuGONMGDg3gUC2kn6OsMDA
BqNViXOx9FRn1Z4x0S0EjGWYTxG/KEJup0NxkqRmCqbUn60gPqcpQibkO7I3xgnU0EoJ8HdS9XdR
3MaPhWrMPyLkK98NzK29+2/1JtdZfghjQDK/RfFkXZ6bQ4AnsMbcPxb6dAxShWAvNcymZQ0bTVti
TxIcd47DVoxhOY4Cony0AlengZPmzAvwhB5ImP9PCKf4kqBaa7nUl3iH6oX+A35Y8hQgzdD8w6Ff
TDJAdoM/IAO+3kZsrZJDVua+2U3DYy2nPXizoHWj3ul3JmM3NxjvlrYjH/hF0Wq9YxOppNxboEti
CGwanFIIUyXs3VHM9k6is/EZobdCL2biT06/RpZQRYTaJNe5P6FefJ50UfqlsMyjwqjhUFZR8Shb
Qb6z6Mbz0VBCmwrcJBOk9WesNZS3jHbO/MCs2h8aFNtzXHdt58bqbO0h69bG78u9Sb8Mhjbt8GVG
v1wf/4Hl0zijgujZNDVlI4aghnIx6zpziyaNj3o8yS5w/eRYi87+OzAq9MoYzJ0w5QY9MXR0pHw2
LnTB2mNYocQcVPKeGNRGZs24l26QZRkyWMPVBQYdPlLGkfskNizgUyrsRYJlJsYT8gvF51hLmm8z
+OHTKAT92VlKp4f7p3njCqVlsritgJxi4rSKkZUN3KWm1PZnVZiPcme8T/NqPHRDBlMqhLX4+uWY
6yyEY5jVzppkU5oVwmgtuUJpK9KzXTSaJxlZeOROSI+zhXvVzoIvr3B1j4JLAKq72AndDi2bHmHt
NGvBrAZm+RYcUXjM2jKqXWGI5Pvk1MMJ+9bSOmi5M30O2qS/wHV6pa7Dy1ak5b7oXwFruMGiqKOE
bIQOyCYzm/gxg/3k5UMPoVxCHeQfXvHiZUUNg67D+mBnqTxXthgy307N9miFMdbDdDmQgwytR7je
1vf7622daXr7yB5izolmwCrlV6OxHAazgw8bRs0PVjLgIg+J/mz0eGTufM6t7cr24dAxcUIKbnVg
uqqcw1EuhN/MWXUWipjPSqVW5wINmAOi09E/PBxV9qJTg38c3PzrEJIqubCC2VgqTzs4z0H+Ee2n
8Rjrpv7l9a/xvyutghWoEiWcSYf8liGzByxM0Pei76YE5l7DdOuLUU8g3bcQIo31mVebxogchZJw
asrCLcDxPaVNa7ox7Lfnf3iqBTNKN9SBW7d6qgneay+HoKMSOW+xGuSwe4VNfBvwrtwzDdvI9xbI
tsbUALeaG5S8oFUm0yVK/C4Ku8Nga9NjVNp7TsVbbw/695KaGxuF34ABnt4Ch8WPbtaeE3ywjmNr
zKdybvZaPFsPRIFDuUFltcwGr3dfnzr0kyoGdQ2Ot0eDdrIPeGcPwbaRW7ERSF65Bph2r+Eko1DM
ZKw0fNxMI31o5SbCcHZqLkZvRsfIpj0bV31zJiHcC1Vbr5IMHQoHOMDbcXVmpqAKuNT8vEjw+xnk
6YEulDikI4L99zfi5qvkhgMlwsD2hrrQmKOZ2ZGZ+qTXsJ2nFquv3toDN27eNmRTML6oiZkPrq7T
CJOksbGWkiNwumPSJIjNxnL0adLm5ERymeJd2yvtURMznbqha7w6sYodbsotapjEZ2GlQF/g4rvJ
WIMO7T+Kn9TXnVYNj4kamFhvpYl+6hOkCACV2BmsYAmivVvgO9GdiyLLNFeILnhDtZ1lLlCC7kLO
vdf02tpsxBx+GT2TW7B2jb4d+qwMAXLg0o+DWTHEMC3pfRYXv4ZglH86Q9z+6Bk57NwcWxuA0EDx
QJ12S+9VA9uUNKdM/VHuzSerHeKvi6+Qd3+bbWXV3PKAd6BNouK0+v4OxpU5BtqZb2Fc9zvrxvAb
4oiTq4yQ3IEQja4zYvb4ukVpAoMeXqhIi9w7x+k6TAyA9jW8RsrL3AnJa7p+uqR22R2HQs+8LlOR
AxtbbWfMt36fS+eZOwTCClEQ19oltf1Pcj0kRZiTYBeXIZS1kxZ0DJHGYe+rrSPEsgqzb6Z7NPQw
l1o9mlb2EjVMkF8iJdVdEZfludTU2QW82B/vv8WbCvv/1kItVEdxctE6uX4ikSJsLUtI4TTQbsaz
VgdVQ+jTsvfpQCvoVOLK+CY0637y+pK58RuV4Zp0rCerGg6J7OTpzmbaesXERTDv9Jqo+1c/aMy4
xmZl4uH7Mf8NhaWF3AGccKdDvLkMwwRQxCSn6IZfP3c3NqJCDKy4iKqpP4SDsC5Bb0s7D7M++Mvb
XSYIkEVJOcCOXq9Sxalaj06Vc604QnNzBq2mp2VdopzaEHUCfYpGyU16KTkXqp0pO1934yFJUMFh
0b7jRn0Jmf/Zrs4g4eDezPUFXXDts2QUAzSrbg9cu7WHCDGo1dGnWPrfqzk7MtwDfaisvoSSLj87
Uh28K2uZUrJWmgPFvXQoacke+n5uT2mrOAdVjNVnQ8rEDpJp4+AA/6LSoCWFKMNazDgeu1pto7C+
YJGSv+1NI/+KhiojOS18LWiPLwvRakmRgYQsqJDrL5uU8TwqiVldOgTfj32OszR76JX+BOQnDEmQ
/0FyjfVuTCWLUgskZCTFRbbyoXBTdhpPMzg9ZxRtKfnEMKd5HzIWCl+7dViZYnUx7gC4wVe9fr40
B8+fcHteaHKHH7W2S1y827udDtfNBmUVmnt0KhYSAX3+61UCp25zWxEJBstW5+YIFrj5VO2d9dsN
uiyDGgvptUZmsN6gWRrGyLcFMRJKFWd8ynDodI06c8q3vciG4FmN2ln2h0FttFMv9zFOj5mRS0fk
sWdhu7qTJOplJ/LexAZ+FMnPQiJCEoJttHr2Mm9UK2I+n5eTNnJvyWirTXoI6NUa2XDM54PpUtbF
bLmRnTi/NaThAhfzZDl5DKJ4UXlvhXDlWkFPcDS15rsy4dx7moMs+tzUpcgPUih2+eI3h4zfDQfj
pZUB03B9yPSuz6M+0cRFr/TxMTHz+EIvPfhQp5mzc91uLrUIvHAEOGTr+CU5OCjAshUXMILiATiy
CrRDWA8odTzf/xpbKxGfOWFcavaNGX2YFUzTwzbhoME9arW6vaTBqLldmErH+0u9pEP/bc4sh3rp
0ZNGMMUhal5/+L5uBNPWRFwQYlP/FDoi8sBSNOdZwu54ctM2zX5UfIMfCezuxDexpLddJezk7zhA
1+mhqjtdcyvSnu7JKHvjQ5vCpj1aaWwVDEvs/JccBLri9s2ofSnsPphdNc2wYhtofu49zeaLe5Gt
xnrnNvarVVnBoRiSizUUECLVMXErua4OParjr0xmX97bkthzkGltrpOvcByA+LSEJD1W9Ie5m+I3
yzzllTXTsgpXNux6m943eqrXXwf1CnR4LCu5mIlje0lU042Opz3FgK3At7TmGLgzquH2vF6lsfoZ
RkMXX4xsMjyDLgzNT4Sc72+1jVVelCrI4XgWeEzXq8SYuYJe4Y0NQg3fjwul2zBpvP7LKmQ6uC0C
XlxfFZNkDrnWhawiT/URk15x0oNB20nYNjYaDXTkYWlnLtobq6uilpwCaVxBLMiryaLFB/jCDUbb
zl2w/3aysw02ojPLQaUmI1sEOFavTmRRb+rtnFzwTpkeoO8hcaOkTAmc3pm/jkrUHGM50X7KQJV3
vtqyw1bxQUX/9/+E/7B/Wu3AJrLMRW00uRROrXm1FlaSi07TDCLblosnJRqHL4jTOH9bSVh/Ktn4
c/97bq2P/ip/v0x81+ubgSFyZEAELeGsmE5kfXb9NpTTzr6YjhDhU6JW9YcGb6ruSMSqc09DeqV4
bX0H8c7hL6ZMFMU3qXMqU9IGVSsukdxnZ21sCMQUufbHVknyT5FIIP9VerOnv7yxzUBSczGzy/gI
620mFfZQOAj2XszB0KZDYMPxdul8Wkgv4vH5+guOIpJAs+itglBdVXqFZmFVAr7xUlSDrLrKrNcf
K7sK/4zaZO6ldMsJWe2rq8VWZbrQg8ow6gA5y05kj+D6Q89oG9ltkmc409+KwNjrPy2NzvWKzKMw
CCKHXCgh1/Gni9uhckpdXAzkQnoXqZLhc5Nn+ABlYyzbLriRbNyBR9wQtgjgANQJESDvaQ6sbeCK
Rpa0vowEoobV/AEVlNCF6jg9GGmveaGZD6c+rYQ3JqbyEC7SBZiD1Efyx/pXM+Wvpa29/BpG2MuP
4TrRV91Mdg80S6QALrKR8MBy3/mjY5dvujBKYI2rOl6KonhtD3VZlUBJWs1swiJ/un7xsIBEbkqF
uARtBsG6wB2pkiX71/1AsfV5oZrRpkXi2gArd71Krc7j0LYkMnNkS6dcCppT6yTVpxprjo8i7mrv
/npbZ5MzwrHkvHDUV9vJbEnPG0fiXWqIMSPIVxyNsLPPEqJ//7QUefkys2MEsrqf5dEcpdLOBLNT
1XCNavxV6gqESsdQdu61jTt6GUrAXIIBiyTnKgQkoLalFEfLC/TU/I1sSYMfIDz7cP/VbVxntJOW
LHqxXCbDuf5Ujlw3nTVQaEGrn/t3eYASpTs68Vwd4W4k9cWMQ031nGCsLB8Vt+jv/fWVjW+ng0lZ
pGwtcqt11TDrjWU1M6m8yO3ccKE7yA+hNGIcIc21GL5pgGXSr3lV5OJgtyUg4FiashAdc8cqnqc4
MXUvQYK2OcxGoufHfM6FeXJKR9mDO218EH4pczbGWQttYbXLQOznWlRzdpqGqgZNtuyR5sbO0dla
hH0MnxXQHsusFukDHWlkrAcvsW2An4tUwPLztMfs2jigS23JJl54x3S6rr96jlN031ozLo5DbX1E
PSh+1xhj/HNC0+S5Ilff01jdWpBQAMYC2w4ojavNbGH3JUWALC5SUVReG8/quR3D6Qku6XdQ8M3x
/q56SS1XFwyZOiuBeFoq/NUxLQO7Voeijy5tVhUfNHOOdEBjWM15GELkn5Qh6IsnO5BNjLSZ5j4M
3dyjfa0Pk29Os2qctE6gx5MvevQ/kyTTMkwzkmjyzDbrNVeeBBSnNslHdGagHGG0p2hReDTBeAok
n22NPgwGuJKbZ4gwH4o6FAn3SWoHpxSK6smxEqn2q8DWWiBgaaJ5WWLVWDpgTmadamUsXjtdIvLT
EF+GdHQWeCmrN0InXrfxeA8vxQRQaWAmfmD+pXlB20w7MXLrYy+SFoRj8jQaVNe7K+VfDbRXMc8c
nekS5Gr+uW2L9AfG3vIhFpL6L7uLXiZtE4OePy3y6wUDTEf1LOykh0HpLA8w3dtQ0ak39ab351kq
d55v64ziBkCvn5dKO3r1KtGQkbtexuQ1kOXGizVAiGUx5zuReSsw0uNfGOYgeG9qNLlKy7ByTOlB
UVv5p9FXymOT1c3HQYvFp/vHZeuB/rvU8kH/0w7GPXlhXzv4yWppe9AlkZ2tIs7P/7AKNpw0BYB1
MVi8XsU05zHqFzvZMK0BnNAXP6ORm+yssnGhwThAwwWGIPpKNxiFOBpTRc/DS2Bp7SEXioTo1Ryf
wq5XwZvU0Tm0UXcNU2Le/efb2vYOohuwymAgACG6fr5OblVMeTlh3bhQEDjy56JPFdcRPO7QZ8bh
/nrLrl7FOFqXDjipxXfJXO96B89k6lArumT6JH3QG8U+Cdp/pylUqkNjJumDMUx7qqubiyqMDZkK
8Y91j6rFiSBNDDu6AFkIjmKY+0NXR8bFblXLg//cPjj0VHcK342jwPh4QUotzdobUVSrMatAkprw
wk5V3pbCbCl2re6L1Dva6f5L3VwKLjAa2VzzHPHrj6gyO+ztlPs3hwx46swgdTMpC9/aVf/nH1ai
xoPfvChard1+k9zJjKwsw4ttVFV3UOJULxmwFdn3rAuGPWO+m1k8oQppNhK8RbUBRsLqBp7GMCpb
EUWXpu26N7otiZOlp4y5bTs0PzWDHZdHI5vn7KAHjf5DLzSUFuaM4ff9x/7//JBl+MVhYbS47LD/
BJuwrCyEh/LoEiuV5kVKJc5lkHSnQS2LIyhSiRqw6nkVSgHo08iISkFXH+//io2zukQH7ijIrhRh
6vWPgLqUD8aohZdGdJ07JtafTFMbFzahQWPFfK1kxvLyqT3pUb6ggdfklrQYdDUoeulBWvp7XjF2
Md7dbfSrxTxwDxy9Ec3ZTcy56CIvasWrODQWcwUBupQe4mwYDprS1P4kZPly/w1uHZRFdYV2KOLu
dHiv3+CUVWZnpKr0gPJs03sG6M2HSSDM5vZtrH2/v9jm56IOchaw9e24C5l4s4DvLT1EfV8Zh7xF
cLMJFKYgSYFczkxdsLNNt1YEn4jAC7qQMFtWOUypWyN3S83tW0FnfAOjscPjIwmDt1D3JoQy0syS
dwL61oejPmeEz3sln1nFngpJBcdOu/CSxAnHMNMdHDTNvVW2IjhpGXkFnYfbPnaA8S6jPVLxOpc6
XErA6Fd4KyjGyYaJ+giZAu7crEV7ookbG2YZNaPYApcMSdzVG3UGmktRLrMtjUTxo6iIj0IboAgD
G9j5eDdY5yUvW4ALC6rWolRbvu5/YoyEAuHkJH186aMwk89qFrQV9LU0mMHyqrX0BVm+yjxpmZrF
D7lpSNUhyBuEkWCXoPkgJ7L9SbYj5qih0IoH0WX9cwqi3jwlRmDIO4nD1pv5769dRcRampK0bbL4
gl9N5+kI+KCo1aouohX9zhbb+PhgKJgtoQuBPNO68EubhCkHM2r6P3P/WUbs4lDkjI4X2vi7oit1
r2nb7nz/9C5fdpWo0PwHP0SZryxOv9dfI++7ukIvLbpYuZN8aAdlck1JiQ6d0NSDbaaSp5JUfefz
yF7fwae8v/zGUQaVg6HT0mtcIvH18n0Rme2QhNHFVHMt98I6ZXAKrDRTz+GoprE7yVa3VwNtpKGU
BwvKcykRaeJeL5plk4xLWRddHEmNkWkpmpMxDGIBrStsIlqsikDAO7CiV/rSLtAA4hYGUxwxkyb5
auUxLBOhYlB2kdBueVeg/8rAL1KQLoNX/fo3C3YNOOviVMVY5PohrcnEyCpbZiFJsKT0laacM1PA
+ynpXIZyNe+clK23CnFzUccnfDk3PbEuSzQEYZJLFPbhV2S/SgBXFaQFQ5ksiE2dA4KXuHCiepey
ncVf/u+rfYyUCok2Nd+isLo6p0anBEy1K95sFyUdruroMXspJqeo6DfWWCP3U/TMO/sw8jQ4lgVT
kEhW3Vqz83dS1AzPYS3hGSdCtcnfjVzMkMlCBQ0trWvFhyCI2w9ObddPasB/dihLu5xPtW0U+c6J
2LhoAMQjEEuENG/b72MdoaFS0R2pymR8Z0ylErpd1PwvZeexHDfSbOEnQgS82QLobnpSlGjEDUIS
RbgqoGALhae/X9/dcBSj+BczizFqV8jKPHnM30Q1f3qZhJ3JWXLGJfq52DTN1tbWKqrLbrXMTbys
Vdb5UXX870P4h+oZnSk3tDrAS/9azCCh2ZdQh/JSBUTC5h7xrDJNLAVDzgcWfvvvV3P/cATP8koI
PixPYVB9usbWqJ9Ue16WFN4Ul8diUvhWwdDCgEb6esnCSnU4V3sr8jfjGtUgofGTlRgyDJvepBs0
+5HPUYvc4Orw7hXxvmf+5o7iIuoj/oBNos8l7DIuplMPv/+LJrdU3/t2VeqvcxiWbeZ30TpmqC9L
62rgx+TGWhdx7ZdL9wWXvX34379iaLwIvqDeAbJ8LmYDfqhLtHiSbrmTe1YMqz55pV+py6Xh73+5
o/6l8KWCnYn4VC9GBO7vTxVsF9287nD+Lws0ljFGzrNwskXaiJU6LIBxEnFn+TbXqLRubKwm7JMq
rebsDhEBMBG6NsWptY7OAj7vORW6Jqn+Zrf/h1N3VuwQFkNPD4P603vs8DVE7UkYJZI7fn9bLUdr
w58hEML/S5X900vhMgjtE5sVohE+vdTs91UlBAmUQes7x0WM869CFl22uHv38d+n+48vhR4J7QqT
Cvuhfxb08rzdVsUqLu25j4+m9cJ8tuo4C9vu23+/0p8eI+4nCHLAs3jSfhofdNEuZGBJcQka8yZk
HR+S0MQp/iP7Fx/fjwwf5TbXjmq+//cL/6EoYTMM7M3uERLc52akmIPSlgHfZt/P6uAZE90ayF//
+/6Wbue8JDhHWvyLRSomX3Q41XM8ylpc7K2l8Inao1ssycO/sCzOt86nW4mXAo/kZjpL/D7dSvVs
F9KxGz5QXJJhJnWXjSETWb0YhwvIqjKh7P7pv7/FPxyUBAYEJwQ6wr/5zsUcUSVWcmVrg/h6Kafi
unH0W4zK+S8f7w8HBT9o8tLOPcZZ7/rPIznXbjJSjdtLvVnrfpm4PXoCjNSNygZv28fbvem37W6F
ahp+LcvYLf5Wjv7QP563MRRlLhimwU8VfzajtMveJt3W9utfhQVmf9FuVfPNCYU4x6+E8ltQ7SC1
Qcfy+NEyihTakY43TJfAr+/dWYQ9zg9xcA3HC5mu0mXpp6Ige/7w37/LHw4DQw+LSW5Estc+g0p1
5K9L07JNU7RkJ4lLD04w7X7RB96eCbx/8qLe1r9Yd/zxJ4KkyTQJvsSW4Z8/UazQqhTR2l4ukfC+
O0kvnkzfaeZyvzo109zeSL5frjc7uPzvj/snMIkOg6eY65iJ+fNLgx6ZjnTG9tKNTNWntVRxnRLj
ujeZKDqqPjeNEPmy96rL1hVn/GxTsYdVzzpYj//9Zv70TCABOFPHaQ5ZVP7za5i7sxFBFIjLFqfR
OGW+d1/r0h/cIxTp+W8Ou3+oY8iwSZAFiz23P5+eC6ZsWfWKCwjqX4TMATsp6RZd/r9/Jvpd0Ihz
tjPA/T8/U0m/AnC48CrCib5AovXSyjbdoeRe/MvR/dNjRjN6jmUh3/lf3eKmgnawCA299APCFyeJ
EV3mbVX0srUag9XWXbqn//XDOeeIOXi2SLBhrH4aX3aM1/WYNPLSFaMDEOqvYswTT82k5ex7+JdX
+wMoQSfM9hNgOaScfRamdD4woIUi9DJe46HPlr7BrarDxeq5jQsmGV9OuEfNpGerL0mvqxL3tAT6
uBmDs00aF7EBHy7X4kBoYVMdwsHX3WHo3LlIZeAN/v/8gyBLD89OJpgMwJr/9PUgjERooWFwBrCP
DnWyBVdBq9QFj1R7Pyfz3+RiAWfpnxcZxPKzFop5GV77Z4EHfDoF7tI3l7iXeRltx5g18Z5cdN4a
Xfz3L++ca/bn16L7ACAFjELm8amml/MQhijPxCVFxUx5tWAEd0FoHcPyRp361jO2fy/ENPSnPRox
/jbINbbUG6OmxLl5UG06zLIKsQ8btiuxlck7JKZxScdks9ExlFqXOTnwoc7XRnMb/+X9n/HpT++f
hcjZ/wKdAWSET79NtBeeigYIVHXkjA8FcBt6Mfo6ctDdPczGIvB/MzgmqKBkQgVqI7/5KttWmpuw
E82WVuhp6r80Pf9+grEC5HxDjAF4wwHsn8WC73Nxkul8VeOt982prTD1dJIcVrk6T2rZXv77S/jD
y52RewouPRZwwKfaVFu21oIwT2KlmUcq8jDvlmaH0JSEgDr+3vxNNfPvy5VHl64YQkD8B65M41Pi
McmE+4OtyKOu4GRvtm0OZvfjUyENSTR+1Pyl//l3nYfTHDE/s1PkYfy8LikUnobL2q6XqrWHw04e
bzZ2bvSXi/T8iP37SLEyZaily0E/9xl9DkkattdWJFjCj151xDKvKe86EwWHxDEWcWza0k6mqy36
7sy6nw5VgLgz19OwGmzprPVdMpC4Z1la+DpvQXmvClHJu2CYtjIb8ZkbblCVzFOmsYfvWTOPVQml
xy2nU2GKSBNnP2/rw6Q7gfp6Xzpm4bYQ8/W+2HLMvD5KfuA3Yr36QyAfJLdsCYznFq9xWVZ7Ggra
qhxLGutjlzUJsx0pl3eOLOcfxmxC3iT7tv0KnHVtkEYEuN55LbqOjI9SkR3mzHObQRibns+PcJVu
wKLBcZgDAmv3JDLtQ+cP4pvdyfY1atz+FQ/wZjxVrpieqxhc++DU+75jbagJg0iXom1/CwvnkMsF
bMhK44TU2VQFSsxfddHNUqRYBLX+SeuQ1UliLUb9KLEIa1NjhuDRsvv4Z62TIUBfH7n65NZD2OaN
087jTWuxKr2RyKXKfAk20V6fDdPsa0jjnvcTpXRtpa7j6P0XFQ0DzmAQLnR14sGLrE6MuJXYaHHj
jaNysLgohq8ysIqztUq4Jfb7vhGjeGG5g/ZuG69nN4s8drNdSnNkdWK8jKcWYuo7+ZFLmMHD6jb6
XS94Z7PQhdcM8ObUmn2YsgXla3SxgTitFyJexXtVuMsrC2M6FQmdActK5dgXm+A/SGFZ6i5vZuNu
aTerCGN3OPcqAw7TQwaBqPyIO+X5eE9bzZ4unRRvvSn1kIayxJ0Rp4f4sVGFI2CEyeplCAqF+eI8
iu/zWPsic+OJntxw2SVw3CDuHfqglUMKm8fZU7kLqDpi7BI4V8aT70U5JlXmOJA9oOOXBrfJvU1E
Dty7PRemcu5oY+bvkIjm7lCpqR0Pq8DpLR3dGF/QsCoKkcXJ3A/ZGOzTB884trrQK77gMtPVRFPN
4Y3VLTFUu4jFo+yd1smYRNqsKVS4ZJjV1V+sicyuNJhGa8FfdViu2yYWfcpf43M5tOK6wU0Vdxap
fhovlMnJbY2j8snG0DNLdBF9qec+bFKrc9ct4/hjoMr1YHu43wXRb2f1itfdLUuSi7Z6I/u2FerY
2cIT+Wxzz9xUw+AiLmmVj6dZRJdtKz1dL3WDoVgblcUXZ7fr14QrVGSGOJSvfVs03+xgwHXJwhQr
wxTdMRm66/KXX+vKwt+G8LysRWVZphYuJyYv2qiLL5Qzb8+eO3gPSJM9fHD6sn3G7Sd4Skp/0dk+
mPBukTBL86qO9a/et4ybLmsPfjnGcU+GslzImRkm1ZSZE8nazqt+NTiJ9vtq8c+X5NDEy1hk6943
9wQ1lw6frI4GstemPhhyz0y1+YVsj0d5SsisyHv2f+LCmgf/RrIyu9/JIsnlYHUq7ftFmxTaob9n
84r8N+9Z7hF5G3ZxJkluebS8cJxyM2v3nlBSwd+Cbsyl2mOZbbsOqkwmS/dat6P4aJWF2WfSKRxo
Y1NGM6ew6x4GM+B1Fph6eanInC+zYSvlnnba5gFZxw3z2JoY0J+4N/c4i1LMZD5ht1kc5yoMn0O7
0R9TGItnr1va7TCH6xxkyRRWD4GywvIEnxwhkOmGpcwrvJcXKFoAgTkNf+LQ5ZTFlOrSck/+1Mry
6PUskYirm8bbrXXtlkon9VPhuoBfnU/fnPZR4/2q7bqsDmYczHRsWxMD7bB9+Y7zeUMWI1BZnS7E
Kj5NVlUsmazD4AV8b5wPGFmNfYouc/+w2POeZWxbvKe7Y5mXfiMXKktKS16MPkN1hgsmEW/s8qw2
DzkzSepYqntA49a8QrCAA7ZO84rMPLHnN7IZB5NhyWb/CIFnXwRciyGtJrd9E4EJh0PpC8pDomev
SKOa18qauj5rLFCbBWlT1OpD11CI8jEIG3KgV2K4siG2xT16+u6Lgyphwz62IgiS/tx7RskNBmkT
1qOeitkOSTDE7fHHfiaY8Dg61kg6edfURzdSXu47ciZ1enDnMSMmfXtWqHRoTYPNCg4lnfiUt1iT
L3k0jruT7qM7bNx/hNmeiGTdo0Ns6QgOTmRBX4CnWrip7ytz2WO+XJymXp0Vf9iW86W4G4h/FrT4
NGadwgL20BA18Qw80A8pJCYIekvfe++TTJJb1EfIDSODxiUdZI8PKJbg5ou3reomaCtMnv1yhNzE
FdneG3c0Tz4J6E+9GDir5VaHH3FBH3fod9ppakfrXm1Nu9jclGU8HP1tKLw0UQu+ALaxO76ZRvri
xhtW/7Iul+pH2VMWUt1UVZuZZh2eJmL12mOzInJZgfn7q1pV+8D6x58uNzU5PwbS+US+Kv6EhXzM
mjK/2OWhGyP9odbd02mPsAc0WU6UQXvqk1tEDkWZm8VEJ8ftSBbxyIPvMiyp5t9BV4gg3ZVdVcfG
zJHkKSuTD0Tco0k7qomV7mQwDJmEBliROVoPImUHLT+I5Fx3eouqB4vuhX+2PvCCOXPKsRSpo7vk
vsIn6Gq1TbBlBMDLMfW9oXldxVL97pWr17yIZGxAta0Qn1m75/kPLL9j4yQCGowJN0TJkuW9Hfid
Ux/b4Ps9dpcpM7TMj4WFHO44Ufsvl3ArknyTBc2xOvt1gBWaJYZOXUcx20HNrRuGxfji+gSAQMIp
22+j2RNxwI8EntBaW/G9wm9gzaOt4Ez27rxhqIxa7bfXWd1Da3WeTAPpS52VcazaTJMhvOWmPVct
thjmy1b2dXjRuE19i+vbjMSkHs98jmBcH1q3C83J9Ij8j1QJ+yFerHGjKXDMoV+kSu4Y4ZsviYGH
exj9IZJ5FxiobsY60yW4bwwVecfa+WDXuA+mqrS5dkovJAFHLMKubywLy+R0HnuhMo3Ygvtx3RSP
KNX+d7fPzQOuNUz/jl+5KlsAztyLfe6298RZytMUdkHC8zJv3/rQ9NeV8eZvti25Bu2pY//QDdNQ
pL1Lhc0GuFM6lb7N5W+1LY5TcQTvIBx1+F3EDU+YvY/eVdGQp8onAPokNJOinDlCqy71rWo921n2
4S2zHEYZURFPKvcbb7EPe9u7ZA1VA3Vx9LYgyCHpQCMSuDO4PCJJfA8JqHH4n6qixRAdK2qOX2Xd
TJhSyFQN08q/xAv3vhfs7bhnImK5C8ILMKidQc/Znwkar2Ysi9/KDZYaZT5NLHRK2QSpmFzOSmGW
9n3hvRUpuVLOVylV+WQFS/IaTTaXfCmo6UuzBfZJV5ihHsd9xtMbdrAzglAroi/GaQstDnxnsUIJ
u/51TexVgdy1y4Vvxqq7wGHc+yaxZPOYP5zaS9XowmlMFuJaj/Zg+RC6yVfycgIGiBm1dVfc+/GO
Sw8+sCu55vTvKmXCEmOqjFvpY8WqZk5JYBrO3W5kL6kVBu3Pxe328aLzK+tRSrtu0gmi+pNzJohk
wbivTAgh9PEUdoR7QYj5xv5urFt8eja9fE3w97azdo7Xtwnnqpsq4rHL2tETwwVzMv7qSCq4SSyG
nZb2UPp3GKV37AbjysGp1HL0SUK7m1IR6+XbFkwB79oOhJ2h97LfWtU0VzosdJt1JAVW2Tyo7WWA
tIfxooOfZ5ogFd+yahlxE4V/X6isaHVbHZyFRjxLOiabnKPq4CwO+/ZXhbOik41JHTUpt4xl3zoW
RJBrhoNIpG7j0ux6+IM/DnXdT9jiCPcXsvOAFiTBV7aMBiUPWL5zyPx6NjrF8GN4KKE09inOA8VP
b3Hm513Jccs3mo+O7+k8CYxyI4lpNe0McB5v7ZgWLC1h3wxD/RV/oOSezQ33/x4arOgm2iQ/bYak
/DUPXvGDtacjsyAe7DULC1/xsm5t7nr2SO+jH9BhV3b4KC3EuWlnje1dqWwWsKYLth9CJz5fk4MO
OvN7Nenc0Hn9xN9nfCFjSllHTT/yau3O8kGkkGzRkC7xuUgT2J22dC8/pFj5eO5kVtBldAB3BfsY
jRm2qH8xom0fQonqnDQvOKK+VCPeTeM66LSpSGCZii3gDWvtYNoimDEILfleFN58C6Mh8LO2U+KX
F/fjL79MuDWErydB5vG01/ncWP6rvzCbZf4W6VcGWgoZBQueZEx5viEYy68z49RrldPmqfP3I7EU
mXdh3oItHBSOjzuzZeDu3htCUTofq15nPEqDhGAtQ3bRa13U+h2PLagcjWR0SiGnWPd07AHj6zKI
4rQO0tHpsswbP7MIhvrgqRLXQgnPcuZW3Mx3WbcF8Ho02lbGBd9cFUnXU23G1vy0dHm2Y92m5kvn
QAXqLRk+VwjF26PSJkGM0KvEu44J41B5TA7EKS7Guc3pOxUEFsesiugC7BnSbTTnDJSw6DtoJ+7C
5Cx9ojxwjBSZXYRnwFiWXOP1GI2/mxYPwFSbvWYGBPsTh/Ol/bZb/janIdSgNqdGF3fbQKJqGM5+
kweTJR5X1647UiSC/rqXSUTjPoT2kKErcG88BBsAbdMMe07TPX6NTbiM2aT1ZmdQQiyuP6td3tti
R5OWWHsfpAy520XXJIOT0lqNT4TzxluGZW5Rp9Y4Wj8El8bPYgv7t9Yr9yTVIlmo/UGPa3AX0nU5
/ubElD9lJVkj1PRiRBTgY25tY3Tk3jdfG7uvf0CTGb5E0SbfCFpwotO2OsOcJcSelukUGsWNIbul
z6pdRpR/CR04lUw4DMdt5f9YlnG+84hjYKPSFev7plopmLp3XeAj0BDmJ7irg8weNv0g+HePorYS
6xRKx3wvpEwei3VukrywIF7xJAwjN7MPgJ/+v0QoraA1XK4N9rSZJRYPOli8B26udVc/tfS+p0TG
yZveQ586nnRNQL2b4yYljSr5jefP0KY0g+N4SMbCF0d8ETCK9+KKgmrInn+ha3RudBfvC7EHgTPl
JHNO05GgjvjHVjTmzdfufBU4DWScoQzNO+WasxLPAS+YyKWjSsIYLFMHCOB9NkF8v0T7sGde2NQ/
6Y8SPzWx1V0hypgjUIoFxgF4wFBcVmoHR5oGe9enJtENkL3dcHuEWE0mDLSePDVM5tvFqNbKQhQf
WM6hmsR0C2/FmKye47rnYhqAoDqr5NdvBnI208ntBNeZZ3R8fQ4efFqqcblH8k0ztPuyuqFpZlwj
yqrsYElMq8RazQWwq3fLoy+E6SfSSvXrdJCBW36xSQe56Fy3f9T7NFm5k3RdkhZOvPW5LirsZ/d4
1R0GEXFcZ1VleDoWJBXAZatrDrFfiZ/76iRvtjWPTVYNicNCdiAnNF1j45IJGgOSZ8uivG94cvdv
zZxsDY9jrDXg86TsS+bGRdOx6rHOynm0nawCWC7TIN7U19JXzBvhOlR3tpWIIaOjq6wjwkS2Hegg
g8emCp0uF+6yQ18E4DKp74QYnjTR1r+HYp2ntMTTjrs+iafnttmKR715RZGzZHB/T3yauzZx0RMS
pRx/2ep54z3K5qxGdqO3AkqWTNuGoSydCkDt1B+T8scsxqXMZD8obpiyioeDYmr/7Xo6rvJZ9T3X
yryeA3aVhyy0h1h8V3hEkaQDAM10dM4Ku6t5H9Z7SzSygg84Jw8qHBcKtGXvABvR6M25BdraHfag
x0B6Y+PtpLbc3at+6UOfN1yEr3i5oGaLxSq/WL5T3W5Jt4Ugelv/Epll8jM7rLdvunFLvq/SEBQy
9lZEPjs2GiyWlnLLuOSj8Krwxu1DhaRm5wr+3IfyDbBM6dtrwlopoXCOs1jeVaCXMTVz697QmZGV
Ks9SvzSpwXiyrVPb/Ugb+9Yl+EKnEcv4p2RvloqBfGr6lO4/fjt7z35b5UDTUmwKFRxCEmaxluDw
hyTpm4pJu3edg08YWoikKrK/shC0xsuOPLghTQo3vBNB4V1FPLjuOU9ledtwv/5JB+d+eNKwC6iI
PLIyrTyMfFQRtRUd2+6Mp6Kr7Ws0pGqEWF30Wx7rUv2ovcXErNCScsLEIQmnw7yX4/MK1kZ8gF+2
6kAvALQYLXs9pZWshg9hD/bEDqiQv9axpHwKMNs413Fv8eTtm3yYWqf6gKHDjO0Oy/qNxL7t3viV
/s758B5D/HF/VqCcbbpNsENTJyiGN4lfxG1Z9qV72tu1/GHoGONsbAx7wCRiGEv31u1fSr123/fW
sV/JjVBfR7yCXi05jeFJwx+8R68f/ajrsjhHV5L2nA8gcF2+W852gpcGq5Am0/29wwL/PmFi9Cq6
TW4ZVkcMrnSq7rs04Pw5TlIhZ27hIVlir8U4z3babyHhNbC23QJSCSFagZ0m1TwlqZEiGbPA3rbt
lIwgLLQt/fzM4tr90kRJ/3UJcNAmRDNqL2ZpExPa4g3iZ5rLZEvnyrN39rvOPqVG++W3whpMyR7O
bV50UlmUzU3b3qHvx+B3Z0UGOJWVz+teL5KaIWrlA223pHWy89FXKtRbBOshmp+d0q0GilrpkSg0
+Wucci6hPPPpsBowi31DIaK81UVfsHlVzvoBlZCqYpsqcjKWS7115Ps6b/s45t+MijbmhZkp59JT
mw5S07NHTFXSbjGJbGJ9G1ANdCmylxgsrqGXTQVbgS4llMtf8mWmwqQSAnbNyoRsMIAuV/yeABjA
sx0bMuY4ed3Rh1voZP68YCJvqhE5LjIRSuOAcfIGEoGrShoAFJq8Bz0toZII8bC0Q8H3oSUWub7s
kyQrm2G80i72brzFZm1yGZXerRhkEmaiau3ngmiCj4n1xdeuXOkxZvKGHheYviM4YdD7lKfJSnJP
iO7FnQnWSjeiC57WxVu9Jz1q/3GASqa6Y6xYer+ws55+L8M5MInufvF6hmbuuuAU1o26bd1kYZ4Z
5Hjj1PA5LrDbWeXBrH3xRppufElnuEliXOFQZLg19+9+XTT7oS9EPKahCYGeW0smjM79ujwNk65A
WanZ1WmN5uU2mWe04DhNrh/VoM8TGwPil8C06sHUTtThdDB6mua/kbdaOe5Du252fRgQaBHg1E/m
o5Ghd91XkfkWKKd9kZzSIN+jQT+YzRt/9IRZPXcs2kHQ6pBxs/Oa5UlAt+5voqmLRyYioRkrB5fm
eZVOAyS0rgGzBIW0Hu4U6OroXIg+9tYWECYwgQe0b5t+tmEzRS7xjFY7nkO5uqWL6HIaQ+duQwxu
D9XoFMxcDlGtahCgzwQIR11qxZtj5yP19amxWu8hBjml3YCK81vbrvtCFpH1OvJenLSzk8KwF5oc
5IlM6+/R7PmsVxiRvQzGQXM1g2mpvMIIGRyQKnM3267oUWG5ejg0BW+HrcYWXiGN6PyjXSEQeidq
jWmAYNplxnWuWOlkEhpKHLmY6CkO0NBmPNyKsC7ugs23t2w1Mvna6WEbLtytiMxplU3DZNtKW124
miHuELhyWw/C68qXzoInC3wxAumIXVdhZvdJ0OBaW+3ztR2WTXHYyAZJ8q4L4zmtJxURhgQVI6Yt
mbtHFBuGODT8/qBiR5ovosXn/CtARD9lTSLs+J3EioCtYFyN9tW0OHuQRtyeVTYp0mUOc1yIloeJ
Nv3EYghn+mlhcBhCNch8kHIw4KdINw6e09kMgHVp48aVGAgex144m/PgRckKdZM77sU1RQz43wVn
V0eFCbp9CGWzPa/RMie59qIZBXPIKiv1IV/s9/x8g5vNIRu3fF5jdc2lLV/XUXsXSSOGXy03WHWx
wsxtj7E2hAyGw5Dcy3WSbc7DAoTQuNFQMWaEbXLoHdSiab0ENIg1ALs6nq9H57LUZBnfNgwKvwrh
7x9iWL3v/VyZPm/w/SZYE3eWPksEWhVc53bnI+h8OpsUOGwOT06k3PnBEJG+vwJ6bNPtDgQeHnza
mIq4M13+RsVXmpPD6k5eyz0GliE8O5LPPR6k7tEZsMLIAQX94RJqcVMe12is+jvfqGJLS71H3aUG
Th+ZRH0TZTwXNMGg0bW5kp4/Oa+ULSYakmIZ4tJaj0uYipo7+G6zRR08WAQxsfK0ErPNB8Sj4htd
VRFe2pvsx/vePRPE2jgwbi7tfn/va6DAH8tZvHki2QhGtlvbLO6q2nYOHiWvOdQkbngZacKCtBHd
SedIuPHCbMr5YZXqaEzc6sJfZ/7LvvCvcKMK5+vk3HQ/abeKt1+NsBYCC9lcTWnL+Mj3NdXTdof3
KunEsrebkXhp4Xm30baRIsK0K9sMeUQDkK51hXNowY0f/urDgNgxoHxZZiKe2I9UQZmsB3YTyXNl
Egsu4LC7vzzjT9sj3v/Tcuh12yaZta60qNPAJjeTTl+7J01Is77FYNZyTlZTs9SzRkrvkTo3fGye
NdpHPRTYNszsQol5dPS7KhtwkLYwm6Z5SZyPlT98vQGCG9qjB4g5P0UVNehkdrJLcTMKnPveRn2W
KRQKdLjY8HiZg73IfONaXX2xKIIKcux6lhuno/S+c7HEOmPz1DkPFlE/XlbFKrEefBo4hVnDvqx3
SaFjVpQ8//qL0y+jvgWrjvxXXOvD6DBtk8+mpTeuvmpI15lveQYcYhp3EgkP4ISrzP0elXy6rlNg
/3LYc495XAPNX3paCHUJrIu7APx7LpEZPcJE3eKyuBiDWVV5ENZ6OrkLdKIU5YpxvwngIYKJWm0D
7thA6dlg+q277aKJu0Awx065HjsI6hveNTIVaqdyQ5Swr21nbQCdam80mavwrWY0wiD1KgF4e9+V
YccMN30i0GBfCu9YDgVOgCX1Yr3pkoFzxIp733KM2cv+a3MWT3BX1djibMu2WHkftn7L21wKwrrg
BIRbVvTzSlrSvvpZgjB6Tzlwc3iB03ozH6d2J5OoSGxRHtxu7eZs9JulzSeX1dChwGHOzavZH8xL
G0vXZlnpL+E3csec6Cpht8qQiK9h5lkdbxzL6/lpHLYChUsPuT1bEZlu2TSrbc9rseKzns5mnrer
qRhrk2+7XzcHVDUuHyvc0dNU1qj7u0R3wSN/OBdkz4d7nmY9Ofk+Lwn2Fuz135mkpjtMkEpzwZKv
evGL83VUCR3bN3a12fqoEk1nEWj6TTZ2xM2kVVhKddWUM/diW1l7mMMA2dl+z5GnTAaMOnhXeFj7
X33GW9h3zYzBXQpY2XaMDcWyP5POM8jUJRyxYL3Qsfntk6UojvZq++qJRcTED7M2srwGyIAFMNXz
DMbMfis8iK2CiAjvbGKVXQpnfQaGr8ojYT+4jaKUCIdcxQiHr6qAfLW7boms2wB6RXwJnBCq1FJ2
7VwHYB9Py1oEgKUVhDB2qJNFBRuTDmjOb31zM0cwDzNhiL8CW5AKhM6RRXWcozKUaVMzTV6pPcAT
uGtr5xFklhFDihFvvTnpQFLlWExvle/0e97rvS4yGe5qIham9+u86eDvfMf5m87XYz3VpJEnOnEx
9vVk3yctGsqjXGVs39r43VHBVyADdprsSeh6kAZ4wYEWAlMfkp3C+cRh3Id8GSekPVUjAHkdmL/W
3f9RdmY7siLLtv2hgwQ44PAaBNFl36yVzQtaLTid0znd198R9XC1z9qlKh1tab+UqjIyEtzNpo05
TaTg50/+NZHjrRzzPGcYTFa7n7RFSt/rQV77Ly3L6aa9mQgY/lmMadgxLOAcrajP0W8QZ20e9M6m
CTt6PZLl/cYSO7W3AF9FMvpzNJ6azBvMIYIPzF9Mv1y3q+KKaw6LRZJ4W02rPs3zMLIGlxj3vi/C
fu+qcWOqCOexF7njN+xKL3R75parIQ1ZnJrt1DgwKOyVmNgAIVT9jt6VBrFiuUa+C1mZ+7vexkAR
EFAZ79xmPaFMrJyufratMzzMDL/e8bYvf+kmNoOAcVzFAanYcs8KSSh/DbMoXHfz4Mlu77aFlZIl
REm8EILM0Au6QByahujAV7JrQNalFs2vwgzLdmk4BOfEmhUbX+GsynOTtoxtZl439xn+Qms7rkvk
71+6mqviiOO0rOOeObbcu40MpkPnMabHVsbKtI7FwFtRqmBn29PU3mXEirPtJUSiuYV5VdMhKHT3
OfawUWhURqEsRnZDfAbRniknYpZl8eBuGPSraevf6Cbq6aH3o/wWV3GfESW/TuKgEYlRCaaSue0Q
bU4DZtOIdN+6ZRns+nkMoXuCHlFw6GxP7nxcafVuscR8p5jZR0c1c5jEzsDIMPbrxV1PbtfTzRlr
UObQlF17HIGtslgQyJ/fsv7YqvepwTF8CgnIgsJdm3Ld+6E0bazd1dn2Y+ZrEzNj4MbmmleCubZn
rHj1ZXa3tJ0gSL2ZQ5S9qMzvRxBOSKLc+Pxiiq1zgXJGcWSHZP9RNGyIm3Atw8IoPrdDIHB92Oij
vuZ5F9yvfO4mjtLQ0H1nSr/NS+V+IwShfPb8qv3MUqeGvJg2b3u8kjfhnSMmRFfYpYEQG0RvljC3
oWaBLAmyn6r023wnxrAakECsSO2yIYi247ZYzS9H8WIfqiUdm0PTK98/8jKOYeLmcqoOJEcASY16
XdujawXlcgwgCoZ4UJn0DxiChvR1MjTL+97zrhdCM9pv/Mec/nakYHW+ze0Y+SxhsBx3zz6WLT+0
YTBEh7VwtvbZpJP64hUer67SffpRhtGAgrF44pNxDxxXQWzYy7giGCZLNvuffYaFZNfR4DErpmjh
ledg+jqgueVxmvfd75mdLfVeMRu6RxEswWqCUT4SDdADN4T+VByYri+8SW6e2jtbaAVvpI3dEBaY
BSjjtd18yfUSsQA5aH9DDXvVnbfaCni5xvngTrpi3bXO0dh8W7V42jo+2cvodzo/gW5paoAJ5frV
yOvQgkrbPAVzt353YHFqwiZDelaWyXU/GdAV6lY0Ixd+GgSDdyPWcRjeZ3hJVr+V7uAd+5zz5eJa
SLzHbBuE2XeDmGBm3LnGgprS2BRISsuZjcvjC9G8PKKWFbSfNV627zPk9ZMVkeQcs/xVK97IPJOn
YiEuYJ930zJ8bbfU9q50lphOBia2OabtND1v41TTT/ctoTAjE/poz9pGZkeZxS7AXZgrdgW0Le0t
MMe8DidAJjPvramzH7EYoZbpvOvJFaXfzQ817eAvPYULw6lVMozuMx69HyWrj7OdcJfNRcWclu4M
9MeXQCHR7oamWeuDyEcn3wfL6H3QX4AMIKKt9Vejx5kb3EzcSSZkKaDZ4Q3R5CO37pAnBhG2uCtZ
vfI1n8uq3Hc6cuyklKbX77JLGzYqdYIpiiiZm51sZ/RmkoVq+/uYzoA7wPj+BlI1T9+H0dpIU+iU
GU+QQqxMkL6fhkiOE0eCdEv/waYenn9WnUFjMYLxXDzbAw7iqrFyDeHVB+qQewXZshGZe6Tzibb9
OrskXR/6ue/nE2dSKRL+n0VtMy0cS0YDh+d56Opxxo+qtncnL9LmSMIv2Wdge96YpDyoyL6Q9l+K
KrPlXRekGaxCNrI9fclHNHQ7soLLapkWsSiXXcUMp79WqIRi+rEvfYCRDOM54mpmpxBJDGCac1NF
pLpNTZgte9i3PAczaZGxpjYb2RTXhqiDjpbW17Wp6aT4uj5sKxyQvFpsZEz2Gf/ulylnTARraQNB
cEJbO3aab+5+M5XsT+yiC79tAzszCUFv64k6LispNFTevU6Tith1nS/Or2DIgzTp0b+fim0AMuKq
zHFWtDK4jidrk2DLDrCULLm3Z57ov3bgNEGCpSH9RRYhbM41ROdxC9y6OEZpbcsLx+dU7im3hcsV
0XZ0xP5mwxDRz+eHjLIxPPr84X/bfF8d9e0oWUkJqFx9G3qS8neUHMykd0o27omxQHbBGW+ZM163
qLxyMFsbBzVLfvYuEmT3rAPU9J3bhIh8QxE6yw3nZjHHftSGSXj1ju1GJgrOySe4tT7SGOW4/bIy
ry6Qy+UClOkPGNMlStuBJ7wp7xwA05o3EJUjwbCfXpp+7e/ykT//YQuM/cLwbHpmxUn06TZseYeK
43a00adtHh5ARfu36iOr3I0MNvM9gyC28JXRwnADFb6CCFsQwk2n+mc5e/a8T/mysXSapg13I+Dc
DLg8zG6C6l4y9HOUCz+ORq9uSnaa9NjlnDFjkI+u9S4boa1bJSgE9lHHGDj2WEE9x27uWtsTzAbK
29ilUbCfK9u/q2DA8udVk21U7NimOJgYKkXdVePiNA9im3uGfMOaR0dhKXVN0h+cZxsfJuF8lnKX
J7ZoZ5iH7Xb8teixmG8WNGD9QEmyXjMNwpR6uLG1fWT0SjniBWPnPqJM6TFhZxBUTjeExZse5tLb
idT1+9cN/ZdyqszQhinCF+vN6Tprul0rh+nchrnEv0f+qqYD2wR874ulq03swboWpONAifDapcx4
N4CW8v1AYat25VyMFl9TGz0WNGjI1wxG7RNAc/QhoL+Lw2g8npsoqhZQRiHWH2aKVu7AsmP0nEHS
8FClY/bbavtoegYdZ/DqMVbtH708XKFIEYvmx02Y6ROgtuxBWiH3dt20BfXRG4GhkmyMrIFU53UY
Yr3I6ZGVz+5EIZvqj5FCKMN/oq2PtbUoFivfxdUUiXqaX0N8IOOPAFEYlNybR8wxemuXl43FIfbj
iGAEMuEaz+tOap64oDKIuCdXrp6HDuJHb41T2d+6qJdfBaS+ufZ53UedVUX0wq5e4HF3Y53u7Wy3
WfW4bOKqWIUq7I4u2C2Mr+C2iluXYe/TplCWbvu+66Jbp5XMF7xxKl98fKbBvTUatzhSAaVu4pYM
Us4ZEJuFzmWlPZ1tkKnltvDRo5LZBNOPiKt2ioe8bTmqB203h5p7G4+84wxo/+S/PRQwifUuUK0B
v2johB9XBCTNVjvdpDsqjXo8eO1WTTuw2J50TJ+xP+TkNc2Avmuiamk3l789xRixpx6be2PZrxop
TLtGxBnfO9FVpps11UUQtrHNgXstYfEN7vXK7BthH4bykvIKRvGq0DDjsqtDTf3Sdk1MDDKfMIxa
u/+9LYVw8ysfbdakv+4BjB1k8Q9VztW8wwMq3MTIXHp3Q8821r03EN58R64FCHUbue3wWqHRboeV
HSXXpzFClMOZUVTxFgxNdfBAVVZQTLqbgiQPmCjuay7BKfDfnRahKabSdeojW3Tb/maeSvXq9G09
xNNQrNaeHVIe0/BUwCx76NcPGxs4rEPoi1okTZtl7WV2uiK/8cJ2olIVE4wmXw31Z6Pm9b4hNIGI
r67SpKsuhS5oOodmoPSOVvbMukX1juNZnkgMNc+dyMGHlq5tv82+rH4ziwxf2U6DJG7cFPx+c7c7
1/bLhwrn8+Pc6LFPFiYVEJ5mdZ8rCmFm3oy7n72JS4iZJhFI1EZzP8YpC4q/DLYZpsPcDCK6RaZ0
5N6E7I3kbei4SpEAGI07M1sdNFXoRx1OE2aJtQeHWzM//J0t0XWjmRrKJQaMG9pTlHfid22BtyZB
BVRBIxm6iujcrmgD5tHl8t1gAXhbBu6I60w7GA7e1pX2g7NyzseMMdz+LJRJt2MJss5OUIMJwl3r
8NWRY9A/tEB6I5KVdGZ0ljDVD4b9eHU8hBMxdtMS+t9yVRbyiNTBtExng7oIuUaYGkiwr05c6iPo
qczsRPqyrxOYVuC5AQ/mzUZluULaETB4qZ3IedLjoE9powGa3C7ll1rVnFLIaNu7hLLmlBW9Hj6m
2nLtg8wLznf6dg5ZPiRNUqmqoPvmcKF8WfJg6OOceByR2H4uwlOtKPAT3FBeS5XTsKjTpJmW+F5a
yLIimOsfSxWat3W1OnOxpD2fS9YPe8/huIWrx2BZbT/tdsbW4zUuo4CZLLGPHjrfv9k4uPYA5kWD
K7ftosNmWCSXo90ueX1wLFaAY2GYzWNuWc1PEj/oh1fb7j+1qgp9ANWCVy6mCWlfN632qc8b+00x
schf8eHMX+hQ8NQt4Rrt1417E2pC2Lhreu7hlVL9e+X187K3tOEg68MrnmWLEPy5psW8L2AuvxAq
wLjN6/Luh4RVG3dhGbU3UmjtJWFqEHOGrVQ3SB88PyTeLkMc5q7/uThZ8XVVoZK7gYFJvutXMA+8
12qbdl6VKzis6/DwNmT3zJI46UBdKUcHUhzTNSjHLCwXBWVYSf8aSdJ49bY6Y24BJ/FDGtzOZznN
Gz5qewv6g3QBxePUXkR3FJRp6XWuH6l4YpCRdFZO9UWCvf6heBHzy9hgW0NMdN1qb82CA9ZY2uu5
mClpb+uakQYkfwdbAlEIQN+4NARJNYTWkLRRttyTnDQH3ze+SXJWqBjtm1Z6NS6pwrjTIVeREUkw
i7U8VXLxOr4vnzOi2qoRx8+UL2pPW0N+/W6hkBzYecIsBJG+1Z9kb2H64k8h1J7Z6BU4au3ou91C
Xu0gxyt1v9lD1SVWEMJ2UZF4Hl+u13A2N92UmkOPWWY4hRaiO6PcDWq2Hx005gH2ddizUURHEDcr
iK+i/Ma4l7FGLCHR2wVtycf7Us7tnZTjkO1lPmbyNhCr810sZBczWZ1m74iwtKzHQUVz+60c5ODG
aoKRv1xpsXbPWgw0ECS+cNoHVobLi9IiDE+DMxfF3dY5+gfN8frMeVaqI04adWcNgWmP85Ip/wZI
PHolnkr9aEazEnIG5eyBBTc96790o3JaSiK8d7WcuJqhqhpFVwJ2GmM2wI7E+DZDZNK0iQcS01jn
1ynB1QyI52/HuZhG7xFjlaMOqTsWt8Qwb2MyUOqW9wMdxqExgtytyOp6Tktl9b9Z4uMVF8DD6T3y
UnXv0Wkse3DE8VcW2PK9Fdiu7sNo7vVp6+3xSVaLKD9sFIjty5ZNc30KxzUbeUZxkewb2U0RJUIp
h3ORSe4WDj/ny+KQehtXXsUpR7HPscsNaMgVpWsaSKN1Gu9ozcaz9ngVmmcEbPVbW5P1owXjo68z
TBNBB039zaobKkTpsLvgxMwoUGxBrUrKp2LJE1cV15FXKBSAEtXsbY+i0Ow7G0wXb7sovaR0pOWj
2m/ye7PkDO+cCacQ1UtXbvulwWWaVFLBE07EsIlTYEGQHAuzuR/SQFSxfbc01dEOZPo9mPmovUkN
iUfM4x5wjYBamQUs5pqGA8sz1s06nn2070MZrEsH8cCzVGOIa/q3vJgslzHPNYGwF/68HDu0z45D
oQ6/4SEWT+AV7ndO9Sm4slRldkBs7PIXJ7dNC9vPHT0+5eWsmeBAmaZJUS/rzPXjq/LkuJlLnR2s
NJdg7o3eW8jj77rLPXMUK60WM61M13e5yxIVvH2pNo927rfDfurW6bacygbeFDiS1kkwCbzDeKFt
sFi1MfyvRctmSW9UZjlZDvL2DoXVObltFdhwXgvuHkwbQ7EnEKi58Yum8x7YOZH3h8C6yjDDFKlH
PlDzCWfM97PbmJNRr61OjqTQuFn7ItKFoYfZphHMl0h7XDGzXocL61GjOolsCLUSvx0sPmHl4ZEz
zp5OVg7AChwRDZyOiOWvAOor9bPfudld1ptmvJ9ZYmrwQcoNesHGDsHoYsTzMhis9kc0/VQ+86Ea
9FusO2k8p7b4kmoGu3HrKNpdmedRCozXcBhHOcjgahts5xP4wG3qWr48NJgebsqSh/5J2iQnnejT
AfTpsYDogs6x0veqXAx6aKPn3z4gwnam7eqXo8WYV1zA5Sk0g6YUB1D3igepUOWd0c4MnQoj/4p7
CvqL51RXzxSf0Q+QxxLfsMxMF2PpculYCQjNX4Muz77BGcn10BLl6dNJsJsPx5Yn3UNX/9V2kpTH
0nW8teEPd277eQdPW9yhEfXqwqaHeiKPqxx+L26Oyo0YBPffERrIA9Q1/LUVhft2sH3TbhfNq5zt
K0+pR5XVBQ4Nyav8ldu5wQsAGZDd5dDS4QWwXIm9KbGjAksyxt2n69jd1JUo0hgFL3zrCJ0qj3gH
qWRMXRbtWfZOmV8cV2m2a7IYAoMOIybSMzP0wF2WMveO+8ob2rdZl7xlrlsQaklcGmsQ/MYexwS1
O6weAHVJ2w+WFXfK6rbZA6vjNLfuVC0JQwAvTepiRuJuLRF+aTL4Jn7TdU7veMlALK7N3IudeY45
VVtI5ZLKkCMi8DEqBZh9w/3gDFz9kWh1cGsWie1AIgNw+DqzvJvLYHtXvQ8vNyDKR3EtUqZuUWnT
07jFtD7W/By+FZwKiheYBcJ8IbJRsQ0+4CeCzRtzUgt8gUnjeCgUOkPX25ke0ioOMtcrj+A4ZXhw
VVh7x8ViWEomV9Mf7VCB13bDKtTJC1LF9l+Viys/5hcP4zinGsatDNqHre5V88T7q4Nz6ljzcsZI
gVxceeYhlzhpY93mE8AoXyK1OPFVrt065o6EoCW8RG3f3GcrhvZztJI6Av7CcmMm3GsI/ZIWvzec
rv2Z8SbtE5JUpOzH2vLDdkfEWunxtBVbta/H3Nf7njHq96FmlJ/IwdJ93LFHF29QtWVPA76A5Vs3
CmZkioqtTFLgkODYTky7Tu3USypH1iP8FlyReDwk+5n2duAWzXEy3jQ/jo4uA8x91fpVzuT48yPY
CY1hQfQ3oV4y+2iPcK87s2WMJ4h84GBvMvyK6FAdN09dgsLsljJw+KBpwdwDca4CV7at4GeUy6yP
M3fJVRz2a+ckNZHW5yXi+IyhLYk59Tc36Lm/ln74MkzZFjCnYruSpmiitO4zs34ZyjR8yhjxOJQO
IP17m1XjRewAJsE76xzbc0N8M66Oyh/mnZ/K7hujEMb2URMJelgvBzXky1FoFtSF5QmY3CkTV8gN
qSYwnmIKhqk4IT4nkwenR/w/r6A0iFYN+CklWGkPiIHgdftOzsqKi3LgbktJfvTOrOvuwpO/1OFP
Zg6YsZCDiiwRS7eIZNP1+oW3mHEiZsx1Fzqrdo6iIYuWQIXJe+3gD/WtjuZ1vGSdP33lBb9u6JtM
ltSR1j/FKNbf4LoKB1lnrTBhIcVzYCA+uTRC/E9tgd5uR3pk4o2pLjpay7D18ZKl6Zb0QtA/8bg/
ahip3wzRoz0M4NWLhDLdv2/rtBV8uIBaeKbdwFoyZd0DQ6qO8nCBeTlTuc8hdXnfhzudbpx6IiLi
IcZ60+iEJR4+/EvHabRfcmLhdxS169sU+eOL6JzhY6nleqqIKVKXDp36RpKUdjWxzphvKhapwPFK
8v/RtNLitoOBe3fzPmwoLbXTgmFzcPPIy25JyLRKUTRZtyJP4WyF5X4VOdagaCZ5Iw+BHY4toB+R
DlYXQiSEWfPIorDug7jb/FmtpfXhmIbBTi25TW7JxqpEglA5+THge3griwUjCRt3PEAom6V+opQA
EnXqzqfrEJTRHtA9ujqE3d3gLe13m/XHc2IWjyACAhXwjMtQZ8FxYX9HhCIIcvQ8rkFEg8fdw9pz
GX0dYPEUvpnUBMQMpf6rD81cMKJxl1dZb91b4JWsnRKOzr+NnHpLUqE/f+8siK8dkHG2HEmlt7/x
SJAcSpti0xfJeXkgYMK7JuZtvscekb4skyEyw/DInpceqFpszo+g2xq6EeZwzV5L0rT32SbbF0X6
j0i61mSPigipn1zmMthbplpdGmlHQNY2VfW9YVK3gKB3kr5mmz0oO1Ey0uonDU60CYr5rcWzChsb
lv5JujRncQ53j3jkksG8C3ryKWLXyZloeEsWkVGhiDMaGdCYY5npKeWan4P30HZm/C2i9h8ymdEL
OUUk3qdUuu7RaLk8FarKqpsAcOV3ICf1Plgt73LNu/WXRLqZPYl3tYyJRsq/Sq2L6dSpDb+GzGR0
siLhzvf4w9jzNUWLgad0lVgvYQB1SvE4oYbokh2mu3Jcgo91XsAEFhON6bFkLH3jYNpTh5btKTal
0XCVjTFEesfN2tZb042zObtY8KJ9UNK04jicI3nDlHSoeQk7PoVlNEI0Ps2iZAZKpsTed8aivW+y
lIgLnl77S8lp0RxBttj1ZIlyHZ7LwBSP5bBuPxzcDufFwVV5nZOv2BEn3WUHqDx/w5wUIlhHaRC5
sddSBZyboPNsUBSLzDlP5WV29MlmYCjvezrbLx715RFFPnc+l2GZX7U3WcMBU2Nwt41Z3R8DIiE+
lKGzQF5t62eAzmbezT5fHI8BSQUxNyZpG3MabM+6Mv66Q0hYoXd7ixy2zAmgWYy10vLQ7a/ZKUOj
TFx7YcJfqNrxKFym7ufohjQJI2jBuBvnYPHodrb0qTa1sA4CA8EPu6pEcPZmV/wyW+vXSCuB/Zhu
ZQ1yr0Pzfl0hDSyC8Z9SwWsi/7IBWrLqndSQh4bsKlBmhknmsraTvx0wmzePIQI4twYJpN9mDPSI
5qE/fIuCOrfOBnntpcOfUOywRKv7EYq4YAbUeo8OUjhP2SqYBbirVukd/kOFz7Pso4fBqarliC+T
JbzudSIDQdO9WM6IMGU3bpQn/lh1vD5WP5qHaM6WLFnnilViA8nv+sTxRMUV1Q4LfXkcK1YHLWFZ
8TxJskRUAzuSZ0zHOInGUBxb1/Phd/5SiOqrMxRtg2sqXvF33/h6mXjiaigmCqecSQwZLgY00GFm
9b3s8+ih4HojHYaL5DPA3tVfVJ5mbmItEv0BQWIWiSRjRO2x3spnN90ckHfR5jXrKnr5OOYdp/xg
KPKsusMdSyQO3B7CBQO5HfOETOy3Mm3R19xWHmzmUjBOTS782DB7QX+0bf1MkUYhN2vbweo2cEwd
N1+sD5XDGbqbVsZos1+oawndozdvU1CgjGmVx2qBA95NKcuUbkRrV8PVjkIp+Z2eRkoSQXz3ge+Z
u8T3bTaG4adfnzzyuN5S3Q2EL+QCDn9TnCAHUrvG/mLTwTxnsyyx4futAhHCUDXtdAGOfofsgBCW
6cH7moZl+jhmW3pnM6lJbzwdbDImc8OakyianXq3rU6w3rSZR37aMtr1b7YPth9WbtKvK/Dodi5J
5PrN8EOx0KwBgdihKk6kgnc52piTRvUt8dAcusKb8u/kGeXySKgcyxLXtVoD2h9iEc6WbLuHNO8c
FPiAxivxe0Z9/BnyBh+TH6TiJC0gevz4wQbN2Hc9MwgdOnuvqbu4ZNmgf2IsxqgCOqZI994mQ+A1
SGd2b5SVaZ7xPJjHtTDTk6j1wDEN0D5A4+fLW+9d+xP8I9OFLAawsbCs5XzDGZfaLzyNGCmCVTQT
yJrvO0mWIpZgBIVf29GYXoP37XG+ScMFVtK3fNIyGd7VcRBmjp3tSlYs/eqYsF+RNZzGO0T76cM4
IQQ4fUr/nI8tyD5pODcaSspP0pURHLlNGX60VGTqZ9YZZ9mDjBP9cs3McHcbyEd68NFdRgIDRPTm
p27+lah2/VIuihdHec14WgNt24xhcu8Gg07m7goeGqL/qXeKxC8FqRKrsqOjjgpxy1R2bNjGjcz9
0JgKJgeh2n8do3Aadq0RPS8C+E+KnJBxY3qUj8P9lqou2mWEVfnx4DRXF3dGXZNYmVO8B0PRbYeO
QYt55KMuzz2XE8H8VhehoAa+GJMNuwE8JXdXwNflM+GsvW34SuQT05+qCtsfQzTJfudkQchVURmc
G0AcMCNeP0ICZtflCHEh0lode3uB9CEUh9UdqEFiuHe3SL0i9Qf+PQ9iRWaoG5g0cTqfOw3xn9F5
ZqCtES39LkvsciYRhn916hLij8ktKORGFB5+RkL++W7xXCEfIbwS7SCLfT/NY3EYiLTNabDy6d51
J/saIhDmd9smrPAlS731tb6+jMgTBV1uq6Pg1YYAId7Ab8ubrA8rQcJONLxPDD2XY43H/r7mQmCd
WsNa2Iyxk+ZqMPPnSDT0LxITvFvPqj2ijWSYhnHmAVFfcLLZJDi3ejmTTuRf+p6VizuMLVARG5UV
zyt9vv/pIIi+ORCalE0wRwia2DflS+BWok2mfgpIuuFCjgdMRmeCKKbuyD/Ly90wL5hvKjdo7b3A
WVQfQs+sn5WcUba3KY+yvUsHXH8iyoYJFt+rpCN66mbaO0ucAArNZRITOpIVdj51ifSjb0zP3AoT
vpNf7wfSofFLVLN4JYnNflkGt/ph8Zx8DPWi73IvW6+2kZQT1E/X5gdGffvqUHaQyyJC7H7ltcUy
O+YvwbJbub9uIp709aby6urRKovSjze44GLnS1CDd5IxMtxu7CHGnUY8M7r9RqfIPcOweT8u7fy8
FMU2PmvGdfimon78WqNJgoayB/YdwmIOj+BjooMCajgpWQop/V3X0XieZltbwyeDcbuJ3Vl17S26
hr5o6qvt2IPFuEluZxaWBhAuQnrqJX+iDnE/nSyl+mw2sBGY7REGbrOLbiROh80Pu465kkZWFm1x
3LZoxVHWVBTPbWBHPHN541EmcwAuh5oWjlNAD077AOZa3mOm6Yvbua18UCC7BroqM9FACxdelvho
yS0l5HSdg3akMD6RgoZ13XdU2JyhZAIRw2Wl30jgyorH1vh9cWAVhtskvRvNQJmh292zwLnrdo6y
+dQYbVz34obg31DaYXWsnLrKLwikmrqN9UQTVNaw2u9j2Fo/6cYbvt1Zy6c1qD3Qy7Xogx2xkUa9
dKBfB5Etq0kqd6Hj39xpAIAVqT5A1RWPDklHREVp3W73qusEa2ex2rAADvo2q+//BzIwsEY1zucg
nPIL8ZytvJtclUa7Ta6Ls/8fNxW9BxRbn7d0YlOWUzdtQ+SO11TJTCrwcoBCtzX/qQ0oQRftemr7
tZFJZbixVsMfDuNEOf9LuuffBIkGFDjEa5LuSo9y/ef/uf3F8VYGPa05Exhtx46vBVwI/K5Ln/lv
4dDXoM0/gjgJCUFjDYii5H9/ZF4W17RQHD3mbIhJ2KeEHiUqcMP7lXCYGIVIflrpRj8RUQcy04Y9
01TjGAEL8S/pm38XFCkFq+MZC0nWMv0RCWrxSCOX2eY8yG08GPIwiclW0/GfQzf/JgMzkITDha64
bnUQf4RuWhky7kobcjZp/8IfMHsTEObX2aJ1Rj+gieoqDNn//EOdv/2WCcB34JlZHvTnTpMGC+Sc
Ijqe52lyHsEYwqPnOlbsMZA5UHWRXARfk9RDsO3buex2LDeN4nbW/7aU9+8eLWK7/v8HuWaS/sej
RdpSL/uAL3mqa9L3wKzC0FE32EWn23/+nf/2zwmuwUKoa7D7fyW8BktQSa8354D58VGEwr8PiI37
l8zqv/0p0pN8W0IAtv3x55zgU4wDIXp22c6KOuX5Jz33fvLPv8vfPjT/8VP+SMYWYxZAYS3m3GKK
PrOhIktCpkNvJHE1l6IHpKTmm/7lffibPxUrf2yWmDq2ZK/wH78aC+QjhEbPnCV5iInfruO9KeeU
8DZsf//8+/3NtwgLClUTgCuRVv9HALohbAkepDBnFtW5+GfHIDyASjI8/7/+HJenwRZsv3GIov3z
sMkbjnMgFp6+YhD3enNBRbcl+5dn4r9zdfkplJHCk3gk/ytxlrBGuHCfJy8lbvEQ6s79kkaLtVw2
VbhndMDU/ZfV7Ne///8+RNlHxUpJzi5JgPyfz7rLqhNJHtFwpkQwX3OfNsMqqjJZmiAjUvma9V8G
mvS31HX/Jfj2r/0Bf/xsSXZwFJA57oWsxfnjjWbqghFMbedxsgLnXAL6Er3kWRENcNu4+jxJuMNz
b6jHTkwFgo42xfEvxuBOOJR21NFXpXiKmdGT2+JXcq1jLBGpf2qw0wIR1OSAMmkNo+xSS58pfAve
vauw5NcJ66AgZGsyTyAFq817lf0m2n85Pv/78STlmovBg5jx2F3zx6p5J6q0Uspdz3lYBv+PtPPo
jRsJ1/UvIkAW87aTmpI1lmQ5bghH5lyMv/4+1F0cN5towufMxoMZwNVVrPCFN7wiFAWOYQrV59ub
8/q8zaPM+4UbGnOkxXmrEyUx6GmMtKqQGQiVXkIuDIXXl1Nzd3uo1Qm5luu4BhKKyDJdfjMVqurk
BDZD4Zd9TAwqszN0cONUr00Ikwsc5HTLsCi0X46CgJRb166BySBgov3YmEgfTCR1cBa23AZXDgCV
TZXaKlmPTVfuciiwzTm8RWfwAhKkYpdmPfpQbT9LGiFgKMJ3yKyG33u3BXYrUmUMNy6W+e9fHAKH
4TXDhrJKX2BxgVFNjbPWqAaPcolCCTGjX1v0wPSoODxUlRofLL3YMiFfWV+HCqCJUxnXDM7Nl5Mu
/TKKbVmPXqxEWHpYfXq067Y/6sje/PunZKjZJ8HAwQMjycuhAitGRD5hb8bG8MUQQwu7i16vpRvZ
xkirK/nXSItNIysFCZk2Gz1JEPoCdsv6L3eLEWqM6LwKlRN6so51un0eVgd16SbqGOmoRByX04MP
RwLtQOhoAG/84MQEP7OS5MXJhfaYaa34PtJ5/XF70LXPZ/DmGSyq4ahLvXBoawFNnaT3Ajgu91UG
x0oxYDxQoq43FnVtKMcSBlg8VxMoEl7OD+1pUtS+HLzeQBS8NyrIR1H3ux16d+MlWllJwBOqSduD
twAPqsuRqtEo8k6zei9uOvmEiqh+GjEP+Uhrt3rn+AHwxUj9eXshV8fEKgjOGW8gyMzLMaORiqI2
t0c7YMEZXd8mfUiRmD9EA8JJaASoyP+MoMmN8+2Brx96XdN4Dxz8sq3Z4ONyYLBweYIuUsWjZ4bQ
p2m2p3hg/CqytvitI1ISbHzH63ubAQ3V5J3F6MNaevnUHLw+FE2Flr3SkDOiJZclUbPxDddHIaQl
eBbc3YvdojU56o6DrLysGICPuMD2n93YEhuTud6UTAYvWoenVVx/No3SqdH5svbqHj0z0DvNdGdR
T+wPIerFf25/qpXBrPn1xpULSV/TWXwqulujXUWh9BDcUR4k9oOncPCz/0a13DJcmrf45VugI8FJ
NGRps6nC0pnL7U2ThoLfeGXZVPIXes1kUaId0/8QKAQ13dF87O4h+fhPOBilZLoaT/3t6a58QkSQ
OH687ZjBLdMSFCAnP6Gk6pl+2L5TZQvcBb7Rp9ujrC0q0YpLNod/kLl89ZxoKrCXKlovzER48qfs
O8zd7GgboI1vj7Ry0uazjdm3TfIqlvOhudCH2mDXnhVP6l07OEFMDRsxaHrOXXuH5Kr8d8tpckKM
fFVSIJ6+5ZtQFpgp6EgTeGqtDE+8BqgKWZP7ICDmnm7P7i2AXGwZHnDeHY70jF+db7i/smKYfiE4
GESRDLif2f1sWFfTMYees4NVYdw3Zl38hhrbf8eMQBy5B9VXgcz3xn228j3ZMHii8BOI25YvEsjm
QVRixi2A6X1Fu5Y2pRM1ynnMgNffnvPKF3V1BIe5znBF4hm8nLJtZ6nVRlHrRaC7HpS+ND/6VZtB
+GsoFCEDiUfM4V+HNACQc3UaAFQwElrcASB18jyN4sbDYgIlB9M60nttDiqy5/u8h7F+e7jrM8hw
mDBirqLSRrQXkczUU+4KpVN7oRa2HoIXxZ3CXDdGuf5mjELYOxuWqdTqFuuYgis2/N6vvUi603/I
7Th3aeACrp6lXm5PaDkUX0q1LWp1vDwWrlmLd0GpDJT7W4UGet1V902hNyBV7eIUmNG/BixvQ3HY
dQfNQffKspEGDCiyOlU9nETyM0HLF4iD/czKCjbWb/mVliPN+/Svo6ch4JAkssCgIiz7U9/61sFQ
kO+4vXTLN2EeBQqNSpqukXUt85MuHjVeilbzNKIRFFdN65Ouu7ZHzG4fO6nFR1Qh3Uc8U5rjgMbh
xmFbmSROXTpnWyNOIRW7nGSCVTLeRUhGCkAX97nitOdoJhvcnuTySDNJwiEbwAtER4dCzuUoiHlZ
RsTN4uWJCTc9g4caIeOJj0wEqhs7mH909pnH+/8ximBPQsO5HK+dFKIhX1E9GoNqt8+mJP5S1zZ6
dLfntbLvWTniIAeUjHr1EnSgfUYltwTsFTxcYU3HExpLkkIuHBv0DTaGW/lYIE9ZQMphLnSwxWNg
FhW4cfgHpM0mJKQqjt/xcW3v9qT0eXX+fnNYPS560g6h2hjhLS8OIa2YZBYUHie+cT9FRR5S4DCK
5rUqFTBgDu5uETWVIDzlRjPiflEJwXM7oZIJfrUTeyWINARPnNaOToGr1mf2ttbsa8cF4VxN4YgL
AtcqtHT6ec9FnUvlgKCO9TSB1aF0kyq6cbL6JHK/Isw8ooZSig78NXwCQVMMo5P7wVeTdo+CTB7u
celRwY6D+Bw33t+1D+zg1Kap9DxsChaXG2kIBLozqJZ6oerE3gTfcBcraUExAbLZ7WVfOSOUTVl2
rNxXSklxjJAFevITsllh99nGwcaDjtYfWqMtfw9j9+32cPMbs/jIOq0DnYMy10eWCYNT920+qQyH
TR+6QlOQ/cFo0vkY4FSxR/xWvEfbA+fnDL+S2yO/BX9XQ5ukKmQslEGXr22WBnFTVcCtqO0G5kOZ
G9EX8BDuS6c45uy16qBpF7bB+6lVqi8ia6sTuH7rtfIL8blHCeF9R8nwePtXrXzpt/ovCHUW5apc
nw2aFkSJgQ0qBO1zUMvmHt2P4iMIunhjAdaHorVF99Wa63qXm8o1JqQMFIsvLVU0I4satI4Z5Y+F
AsDkfzGruUovKAJxvy8e5qwTFb7qvJYImcBdQiRbHlIlDF9gnMun22OtbGB9zp8sStwGRtOLaVUj
IUjcOJMHPmBKPgXEdh8HwASPbYoo0E8hRmXj8VodESbjXHnS+WMxYqhkUaAl+eRpfWnDsUdSEtQb
Ti9tQB02DbacqZflBC5G3kndpEtA1HaVvzWdUtpVIkcvCQNxGASsx64ESQU8IwMpGvxUXd36x8j7
bUz2JBcxEQ/tx8VmCcFxZoHJBZzbxQvgEPicQIDvij6N/o9Dzc/PXwGPLOhfB50zepNw4uiYYz7w
nCVgg3ZKqopxY2uuLqaJtaxt6XgaLmMCpIItJwQG4rlNrz30CPzftUaa/pnB8+dgKstP6OKWG3t0
7egJWFwGPWzaSsunbQbllX1LtdKEdPTfgMDgnSzrCDkkONy3j8PaBUvZ3mEww7Hs5SmPmxqed+4O
0PQFTYqgqM7QFDXokgnKXz3RD7ZYuJQCwN2o0myNPB+bv78j4qexMuZMEmTivsps0E/uiKjokLtn
Y9DaX13YgCmorSLfGFpbG3vu4XLYsLZ1ls9KZZYdDfiEr9rVdcFLLv0OROMYdQdkgmNnj9VIOBxy
0qJ+bwEx9kZ4rTES/L57j46Wo+1UCADh3smNAIlr2NGoq42D7+xqs2owK5pEDy+6R/fnePuDre0N
qkAEP/QljKtIPAszXxuRO/Oq1ElPvavYB6QDUqJH1dnY+2sXFwGFKojjuLeW+ZLaIfFs9NPkdXU1
noIibM7Y5RQHNRind2FYjHe3p7Z21pAKpA1IkG9S6r3cEcCB9SBA/NXrXN8VJ6PV20ewLX7w1OmF
cLzMn1UltKSRL7cHfusXLd96ECPQD3jqiZQXI1sB75yKwIVXKIMo0ZaIjO+1iwuMJ+3Kqe8McBDO
CaeuJDr2dRKiblBBfwFnOZhfemQT8vewThKBtHwEnckvjN45lGOEVLyDvEByauB+q+ei6uKPGUpo
s1aOX7YQOMI6uAeDP32Mq04FozSaFhBS0GvGNxlAx97DSZI/JzlN6EU4QIQOsGeq17GPbRDNTjWA
ym9RvHtANUfHN+j2wqzsAKq1aIS5vCZE2YtrfYjzxoKzOxDKt7OMWamlykOchP034LZxemraNqpO
/z6mZlMio85PyX8Zd5V4SoSdVKjAF3DrD1WZj2w7boYjgFdfg6zaUfT434xJB9owXZ2S7iIAqQOq
w0PNmKNh+3wEDUCz5G44mcowfOhUd2PDzW/UYr8BuOCpVHXK7/Q1Lnc6AoV65yNC7wUZ3g07X2Jj
szcR7t4CzqwcKYPatEmKZFnEBYsP6KIQC/EsGzwDtYcQhQlVU9D2yXArRas1QeY/nKZ3cTPG32+v
6Mo1ZRhILBM/8wdN4csZTn3cWKpJb08gM449hBWN7hHLHr07dsIUG+3LtX3KHtVMQ0Puhnrc5WhG
NqBZC5HKq+TUom0kEQI1IkUMB1tO6JVYCJhv3MMrTwgtDJMtSvJKkWexZZwiDKQeVhOIJFQ1H2Uy
04OtMLGAPGbfLUV5tHNbH/a5I/2NN3veHcvdQ7t0Dv81E0/gxdCooeVqQ3rqcadUZy7/9JhJAHq1
Y8QejrLG2cK26pDXsTLtyq6qN1Z77dtaLsk1RgU6tbvF7qUEnBGca9wKMn92sBLyMDz4MeHCcnd7
E2lrI9loiM+1H5f4a/7/f8UIiYaqVh5UfFfCJPE+jE2KqhAPlPyASg8dkZ07ZeWjbrdwg/F8yb9V
TZWfAWk5n9Qs10Ehwmz8wSmorPsI3Ir0kFamjnT7d64cZ54rXEMMQRRFeezyZ4JRkbabDZNnhHA3
RStRAm9gIW+MMh/WxXeHLwO7nroiVe5l1KIIDQdBZCE9jVc/vfO7rC0fgF0H9y3+QBCVu77W4dVo
8YONESdqT0E+faWOW+BOOiRQWwDQ53eqHQH6tyEU/2pUkN0oKQsdk5NJ2HKPohhqfuj1QDEhxcTq
y89G6B6x68b2D0tpELVFEloVD+SH6Xh2mgrTZcuwkx4h08xGJbiUIx8pSkoE+CWX9btuHOMfgxGW
z0YUBH9EaWXy4PdaAHvXx4Btj1kpRjUo5df3Oqp0wSFTrDHHIacX97raZPnX2yt5BSckXbGo3mtz
JkgvcpkEpgjGIpYQmKTRbSR+EhWU/e8WsZ/P8KvD5kk1GoOcN+qs/qFqBxRDcz5MuKeQNv6xAYln
Gw/Qykanos9Roj5HULrsJjgaApdppRmeXoB63wWm9pEs33jCe3D4cHvyK3clOSH9Lod8lKnPF9tf
Z0p167wvShNvTYW7BSk3WSGlE9t4DAcS3ugLbYbw3xMayijUIIHRMOTysgymSERI/+uoQWSWdSZs
cKNTL/Cg+TIamr3VbZvP2+KgOKCCTAT05kx/GUKEzUhzcdJ0L9PhcOuwFu5qCwsAlNezz8C3+1Om
ls+3l3XlPWA/UTy2DHoZ2hIsROpodzIPDbraNvhThI4E1uJO1j/VlUv0XHWUqYIpeYACHWwBnlcu
IAzpATsC3eFKdhfftM8mOPf4LYJKRaEbqhPyWUiq//s1x0MOMpBOKUSSJVKuj/BOScbc8pLW7PGm
tLHZDrUtv/uVo+DMiKAZskkLf1kVj6Xp+gYBmTcgf39w0fLCak0qR72gc3j7m131LbkHyAFNpKpc
V2P15nX96yyAw4e5i0WzV3c27HIrM98ZjoyOkWJOZ3u0RyrFmfxitJ1+CBUnPkz4nmys6sp5nBEn
fDkKt/ySxW+w4CCgKRXbngnt6HMamxJRc80/FU5vfsYnPNhqDK/NGlCxMdf1BOBYZ/5Ff83aaVKr
hOxjzdFujqG9CV1myqFoumZ5oJeEb9+IPU7SD6iwBlGPOeNkb1x4q7N2iPIJEfkxy+OSjOo4hKlq
I83pGqcEVu4etxz0qoAUHArdjrdS/pUj4qoUrQV3/ozfXmAgIb6nVuy3tgfnKXYQCHETlGqN/CAd
rE3s0phtr53oBeADwlGO2mBrT71/NON611HyPaA/79xFaNB8ur0J134YdU8DHymBSoy6CB60Agn6
XlVMzq5jvNiEuDuz7YKN+a9ciaz0/4yyuCFMBJIwQ4+wu0iQeuXZ+4Yvvfg89Mb3DgHg+6aX+kaY
+tboWVzDPDR0rOnsQqRxFzsbaXpCdodXtqyzVtmVttLWpyIfSuxQcATeSWxc4OmkiAa8z9GzgKtU
IjD0KGI0hd8lquy+ItY6nnG58buvUaoY+D2IHAGeEaUUREJAaiGxCF032Nd9n7z4Vo+bUSI6a099
dGbLK+nwiR6OggNiEDQm7nxmYx8iECt3YSLRYNOx/oVxiIw/ljF1rPkHnElM/8XxB3BJhT7XFQOg
+MGh6dF2QGTXNLZauKsHUqfUBx8VgoNqiMsDaSOOhY50Y1EKK0b3FMcEb3d1ZavhWUvwfN01teEq
O22M7LNmtSMCDAL0K4Ss0Lfubm/Hlet3bu2wG6GQAMZenBM3arXZ9cXyJjoNx9gKsEeLBeZebqZu
3AErTyZDURmfoeZzx/By2omZQDNyBK9WEIW/EjhO6BaX+BMG9fgI8W04t+gQ3NPSN7dCaf7m5c6c
UQ2Uz7gUaL4uRs6Q/ozHyfKaCfG33BTd3hiirV7Z2lLSAyVLJMrC9mux/5FfHJPIsU2vnwbMEgMt
42aL9c8I1X7894/GzQalwQEuRQR5OR/cMvCI0TNeZhe/5ySJiu9AbvXHSAKnuD3U2kVCrRhD6TlY
pRF4OZSSozBYluyPbLD1+8BUqlcry8S7iKT7nRiQW7eteiO2WltIl+yK+gyHgyvwcswgRnQtxo3U
s/WgtY8KQVi2j8yuPKKvEm8kB+uDkReAxiZoFYvDaNRulWHfY3oRbubcDMWsX67FZySejI0DcD0U
aatKwAghj/BYX2zDMYrMxOi4lF2RTg9VPSJX7ZvTh3IKt2q58xJd7vg5Q9YxpaCgS6ixGAq9h4RL
VZieCc8edjSPfIbo4en25rCuj7Q2X2NgdGfg2VXxzu1CPxRtrHt9YFbu3UDXQjybbdGHDxg/5ym2
fG77MO+rXzk2FagX86wiFtYkr1gYqq+uAa5wX2dxhWyVFgva5si12ci+4qWG10IjtfoQ+9L5NNgW
3HMtFPmfCW7Dh64En3/yC8ugQjn4/k8rhcu4U8ww+AhTrMjeOaihObu4pfa4g2ShaHun862faZuY
+l2ESOBP20RrAZVsxfyNU6/+s8a47z2+qs4PibpusSeF7UZ46aLE+LCym7vQLVv7Fa4ZJa5kmqru
pRnSOH9IcGh4nnKzT05+V06/cFCss7NfIN5/GHsgQchpVuK1hx0PBqkC5bsH2ZVrJ2pyOL8Yad7r
uwCZgJ9p4ofdsRhjiVIIAfNjUioWJnpZJdV7fBjRBNTUTN219iynnlp6a2084yvJMo13nnB7Thip
cCwORCRVFdeERPeIgnFoRObKDX6oVchriEG1Zjx2pd6Do0hiDC1Dy03R4xR2/8STpX2enNKtNyKm
t5B4sZkBzpBGamxmzV6mk53setQiVRoTWfjBwY0ZmY8YQTL0rIf60RltecTfGemLmNZVoRjuITTC
GMkhXafHpCAeRFX59fbW1+ZlWP4oCuUws8glaMAu7uApK5CVTAvhGenYJsiGOEr+LsrR42C3ucFn
ewLDch7yCEWWBuHzeJ+56qTcw82R6X1WZkN8MqIMj8qNHzbfyMsfRlOZQB+QN6XKxQ+j/QXOdCyQ
qwqLokOVzC/jYzr2lfs4umr7fVLcZNx1TeIUe+QcVfwAaGThtWLgI/ZJZHJQzwpaT/pBxym3RBZC
yu+058f3ZaR1v27/2pV7SoDrcWZUNdHHMhsyMffEErXWaZZn6ocEx9JhP+oIOW6sinu9KBTgQRYD
/WU0a/GMdS1ELCdUdU/tc/dr2gUYOADifK8TqqJtg11NhsRzjwDR0KSIHlVYKWgbwIDrp5TXBdQ/
4iOUD8EK8hv/ysMUuN/IBFXcyfzLBz6pg1psJpAbQTE+QNp2dM8psMiNVGBtiXkI6OoAjtfAP18O
G5WoODVyovg1dQIL3iy+J3EQG4d05W0Thg4cAIMtnT72YoH9FCY/nBTDowuATTyqKe7P1i2DZwOE
dHz6511DokEoSUEa7tnyiiKq74YcUWyvKDPTGzEEeZ5kHGzUvVcWjuTRpsZL7xWww2JKVe/kMQq6
ukdYGdz7KhI3kLmq/27PZf5bFscV5AZoPeFS6iUjuPw8+SRtX++r3ssj33f/uL2wkgO8AgP1y4YD
+JjTs94Yc2UnGnAZIBoTHFz3w/PJGhy7gP6lVXrzrVdndApyIzsbmZ1DiXbgu7HAye/2RPV5JouZ
YlRgUvyAf0LBbj6jf+3/Rse2Ohr0zusSLE0eM1GBlUOan94JcKb6ieXByQqrUTkLyAb0uFH8Mo+B
2YTlLBIPN6cvQ5xDoiyLtUOAomLwfoBd/LGPJvpcM1Dj0U6rHN+CJCy11zAg5NkBxp89lxMu3O86
5irJ15Kn6rsiQ604J1wYDUAuEdmnPk0Qis2IroOX1OkyaxcW2+TMtbVnT4HLpPyj8uUvV8EOXd02
Kim9ONbHDz6GLhiFICwInEWK00D9GmsUrepfbq/+yjabW3Og9enPwbudz+9fix/mFQJuBvh1DRLV
Uxqgfo4ukL2H8uo8c1nJjQt3vlWWH5saJb1IEtyZJHo5HiWwlgAaIDm2quZzn2vNT4S7wj2qCQiP
1nL6CdCm2qP+lG/ss5VjS27JHWSSOrDSi21mlqIp/ZoeaGs0yKAhMnZnBuZwd3s9tZUFZQRO0Xw7
oBm2iLCryYn7qrTgqEUtkiXS9NXmbMWa8KyytwI2bJFMO8yKFOWQIkM0PZgNe+JDiwlpssNR2Ze/
6gCDgBMXXYe4magFuJ9C6T8K7KiNjd+7su24Lemrzdyla0IR9iJ4F9cxTTzkHmgPW+XTmKaI73dS
T9pdVPupVwwydQ+312ltXK5o8ARAnoVYgkrKWEc4BpF/Tyns8py2Mno26gJP4C7R3vNMNgiy1tGn
24OufJu32jiVv5keuezvd92AovrMH9SdqUQhUcXdyemc49AWn3w8przbw63sOHz+aM7yvqp0pRdH
us4T1eiwrvSapkX6w+5cbBiMMt2CZ6yF5vRg52gTkoHLRXF5qCazoh2IiaVngoWeDn2gR99zKkyz
tG8+Yosc1oanod/bAdVIog8qeuvirjMqE+NzYYzfb8975dvahDQ6n4ngDfDh5c8Z/FxBT1ZtvAiL
Tey808h+LtnHd7IVxUOCzJg4amlY/HuhZY4UORb6/G2v+j1TkqgRLQkYhR1C4L6Pe2KaBM25Iyw4
3p7iStyI9DL1D3JbCi3L1GN0R3LVqGy8Ygq1vRlY2q6qVXevxpE8DXrp32m+Kk8RZ+kUYqb3env4
lVKhxqaim8RdSo1iCeiIJ7DtkSilh3TG5B+E3SJJlGNT8BQhVg1L3UYIC6QSu/2oR6lBlTXWgs9q
iPLvxo2+EuHZxJBEsPAFQSMs7tWBLBupR5g7Q9KOBwuMjrUzlKGtD01X1Fs99pUjzA0Og4FzBRRt
+UyS7wLdkg3crr4AsSfD9kya1e5cPHQOSOTnG2nv2uxsLkiKGXxtIuXLvRzizFbqbiw9hJohbVe1
jpfQkI/BVzw5GvH+9nddeR1pypKe8VCxtZaj0dAvUVGsJWyyVu5bRUOU39QKr4015WQPKAQPmm0+
V6hBbdzHpmAilw8z5ZY5bGaac4928RmBt8R+kUIgguGXcFQ7QnWMHtps2lHGUGmBQR35b0qd/oMb
hxgpFoYzfkb8W+kPYPh8quyO41vHYJocByXoUsUyyvF7BPR62WDyMFVDtBvxUNAOqEGV9bHpU8Tr
mgCwzJ2TFMOsoj6hCBrovvYnc/GeQdMxGO2d7Zf2B61slHQ3oWX2n99q5p/E1pTwZA50DTydmslr
EfgoAXd13gL0aNoPbo8AxcmFqIEMoDQVnY83Yk7Z2b3bofpnJYB5MSM7mLASUdcJ/f5PESJw50Ha
k/Ye3xczP9RoTfp7zYpwituZGaLL+6AKLXNjm12HDVxX5ORcJ/TBwHUswn2G6UeY176XtzIxd8JN
M1pUaFr+GdHU1366VLdYj1FzPHD4IjqjqTEqu8lsFOVY54Z46lFA/CSoNv0x+qLPDoPd4aA89Up9
d3uTXt19/FR2CZk5r9oc5FweCbcyagSeat/D6dep9iVmaMbBKSOEFEqifGsnKcTZdAqmAS6NFYTq
Ry0ixtm4d65e1/lnOOxV5Gk0Lp7FK0PhJzGVpEaSRXfHPelR+oRoY7mRJV/dN2+juEQpkBPpyi3i
YwpedhNZkeKNZYSfnam44Qui6OgtFjhviVOAau/G5b4yJK0MbjmLKBUNkMVJDLA65nWRvqcnFgbC
tYKce4MzMtLsaeR+QNbO/nj7i15dchaowJksCwqRPN1cfNFG81tOOx5ndds+IUrcHaWOxiBMpex8
e6S3FsTFNQO+ljhlZnlC4KPffbl5zKTyE9hCitcPlvJohG5qz6L06LNF6Dcipy0mbdeIGI4W4uLo
ZySxFv3oKzvGBz4v6++6ryMZKPXK/e1b6O7y1ljao5n05hOe8kO/a4AKaPtJQ85yh+it2pzqDlen
+xHBQgyIwXWbv7VGLey9CHrMXFW/DNxzaQ71S0vMHr0BuHH4TUT50YyawNrBqpuhT3BG8mPX4Xy6
G/xWYn3SoYsrBsV4xc9TiXZ16eZPSqxQGdAyOe0sSc3xZUYOPuQU5MAidoZVPArgwvKZrDbHDLWN
swk2GSaRO+KxiSBYrRTw5G7i7uoM7RkcLxHT479UmJlSEqNsGORBcufKzEyfo17R8bwrRgBnENYG
HJP1EvwWYs0AqvK+bN9XqqwRJSps+11Fq/1jCyLzQxsrVr1TQqV7jNKqDHZTBqdjPw0YxhaZ63zQ
9dAKdnThbZyQyvCTA70I8fdpsP0DsjuVcQop+ODhCc1sgho5DRVW4J06HNykQPNfsi7dbgpGvDyr
3A9xPQ3J7BgHgcaDLru4PbToEKdAqibX3CVDkQbIHiLqiGFimX9VhhjdTCPu40+3t+BVdArvmkKb
A7wKQNtVO66roTDnVOM8sqngKPH8+JLWanJSM8THk8EcTmOEydDtQa8DtnlUoNM4sgC2gEVyue9R
a0hGHhrAFmTjlIKhDWiHysBRZQcmqMZiQK+D35SmA+r3BcThYIcI/pg+ODFWAxtLcH3eL3/MfLX+
lfRTq+PjKDTSqH4Eh5w+yhFZcnEcVMffmPjKagNVpISFJA3ZgDFfdn8NhRowB6sXc/qBfVzkjOp9
axYhZk3JhBsaB+VR6r258UStTFCndEZ3ALzz/OZcjooHl4zaDIxOx7V551tqhf40loJdH3y5/WFX
RoJNSz2Qf5jlEkYXSQuP0bjTvDbAJLeSZvyCN6oKXNAMN4aaf/TF1YlNDouIQgWgW0qC80/5aylT
DJnLTgSuVwrlZWJZ77W+ecXkx21wDgq2HoW14d6ULG22LAIAi0cBN6oCCbHYxcKKsG7CnHFPMKHt
3djXETObzP0/riTTg+T5BipDdsddPHt9VQO4UCfX0zBN+uh30i93Ng4QX8p8UraI+VcxzDwYdSB6
LbxGEKwu1xIkV2CmRMOemUSRf84FnoL7FFOOYyUsnGOnEfe2XZe5VcAtGabvm3bKN+rIaws8p48Q
W0Enau7iN0wC6Vgtsm3PabTxMQCFld51jSaqo8Cp5qHkCt2ILK6B1EyboGmGUgMchpq/mDa3d5YU
pevhlmdhvK016XTQ9cZHHlu17e6QRSHywxpUlF2LXY9+0GTn/2ryXkCBAV78gHRc8LGMwr7ZmWWD
NwZ2oHKroDHfP8udPktB0JIyZnD54vgqzsTzg+yaV9lh/iqQ7/ltd8hd//uGIxohlaTCTM11EUC6
giJ3KxLXq/Nq+FZms5q6j3/9LujD8uPtsdZmRE0EyTHg+kAmFoep0N3en8BGoS6IEx8xcfsQlZHY
uGznHbNct5nOhjoWajn8dZefl+gONWTaHtSB+gRV9ym7w+qq3Pm4cm2c1rUD5NA9gm5OU4dc4HIo
bN8mJ0XxwkO2HJF22+z0LyXv9nPbZv7n1C7p3/uY/xC6+oOO20lcOFukzLUDRA8H8SVQ3OBEF4uK
PZiRynh0vHGaUF6aYquyd2nZoFGdYrCLTARmYxvzXvmQVJg4taQExiwWdDnvMaViLUHLe6Q0ziFH
Pf+soy3g3d4ubz2/xZckwyJO4XICZSsWy2vUGjL8auB42HoF2NEVU9PXR+KL+EMm3UoeY2CzzkFr
qkYenNwKy+Ok9Wn9RL8KyynS6KLaI6KvmN/qsDGeWj8J7R3QwyBAiX2S439u3lvhfz6G8F9kYSIm
hYWzRFrTtYNfnWFkxNhKPp2CKQQDqpqBuDN8xdb2bZLT1c4bTU89hHX9TzK3419OmyQfVNwZnYOv
mqNzFkabmvu+rrpvqj02WIgbff+zlxASNvLAlU2PN8eMdiayMmmeXH4Rte8cWAeF69lOXd/hGNCc
8g7DkEIidXT7s1wFM4DW31RqyNOBMy4zszwdw9pShOuNxNoYUOrurpkRBZqSTXemyEiZEIHeuKau
YQ7zqLCpgV2AWzWWW64o86TEHYZLW/bKibw8Jx0A/v2hwIX5PiKUDPA07qbHoavM91OTZI94Eyvv
pZXEngVlbtpJ2GHfUGCfwo18buU4oAFLbQwIMaS55T7l4TKx+qAWIBSr+OmDl34eg2GLC7i67qQT
tChoIl8Fz7He2BJnPpdmgZg8eikaEIU0NOp3tl8hWhwrTfGzihMMrm9/8JVbjlBkfiBICICTLZ4I
Oi91Wced73VhR3PGle5hGlAFGRGSxGqrUO/lkLpHqQXYH+XhFoFhbXiKHASXbHBIvoutPTXBmASx
4hJcmogmS9xu0cPNzmndlvfpoKXvajdrcS3rxQllerEBTFgbHlK0CTpbgzv41nb4K+CE/hinWhUR
ATpO/QkIm/7ehJjC0mMuHKGvd6gQntqRQPZ4HKpbEprXNTE2PvQcuqGzWg2rcHmyme/o+HnqewZm
LgSDQ5M/xU5KjxchOIG7u1BwwYvr6neMygobL7G/VrNbRwyMV7tT9EkfzjKxw2++bxCkIN0RPA1D
haTv7W2ydgWhf4laHhRpTsLiO411YuNVQOiaR3X1bRAxPl1ODP4Ii+Og33jkV47cLOUGlPqNIrR8
ee1gGDAtJQ0QfYncoC3NPxZ+Pl9vT2nlbSV/AoCnQ7zjrVusfR5qqaooBQ9QMllnd8i0j+Eo5Un1
cVvc4zS7UQBdm5VOxEIDmG7gVfSf6BKaF1ZEXp/k/h11WWxP8QSrN7mEgk2zeFkJLQn+31DWUA8u
N9UkRlNH59bxck3C8U210aJzorX6N8WRSvHB9cfuB02xLNxREZTfRRoZCvVYA6kfDChLrFfLaEty
amUDXfyo+Uf/ddKiILLFUFSOl7b1eJqiyn8WGJwdK9WfNgKY60rELJaEQDkvGSQlgovLsSo9t+ui
pC83GH5714cRdfciAcNSuOU547aZrUd15KGMaC/DgSJVm6fJxiZenTAaKIgyURXhYbv8ESXONgm9
DiJ82HCPhoUdMebK/j3+2Vtg1LWh6F1TaoS/R1y8uMNzZGhHM2NnFYYM/jSya49+M8hPyGG93j4z
K3uYjTsLdTjafGMvrgHNpJIW4ZToNbT0cboMipcJq/uNHtHKyWQMUnJoeSvl4ckx8xFGtePhVzJ9
UkMZn3s36J8iljrYJ267JfC78gyQTXCtIYwgoOIvYlEZZ9IO1JxGLlq4WHPh+fItHbBK/BJqmQuU
onDD71Odti9DCqFv37kpNcnbS7u2a5E0hicwK4rR3F38CC1ubCi9ve31od5/C0w6rHUNi2PndDqe
UD4pAB7prp5PNCTq+sHI9el+pDllbJwfh525uD9mVNYsUfgmc7P4ISPsYdto1ZkzSvkTiRt9pwHw
PcZaOB6yMpXPCAUre7Tri43n+LrNT45DoDa3iYgDqQBdHhobgQ+7DyrLc+zSno7G0BinChkcB6Mu
oXfvCvw4cbhXquhc4Cv5GgIhe41de/oPL1N/6wivBGUuqTnpM5fIzKC4/DU+KVYIUsT0RFY3u9Dn
++wwdAoPVmS5J62sS8wd6un77Y2wcsZmOaO54YwsLDH/5aiUdAfo9lAcstb6Vk1V/mAn6ZYM+sqV
AbAPujkwJbDOy/ectDJVs4apyahu7zN1qNRdPrbjjwmQTnW8PaPVwYBv0X1BXwjw3eWM/DiY6IOO
1KPj/8fZeezGjbRr+IoIMIctye5WK1nBlmxvCIcxWcyxWOTVn4ezOBi1Gmr43w0GM6quYoUvvKFq
jnUwWNdt3a0xSkOXhJ7PLR4gU+QtCKro95x8sl6vcLB1FfwnDAAip2rH/aI7xYUTcnafErTqZCws
I836tzNSeoUn4pI7x9VWXbHz9brCUaoq86ekM3JwxauR306iyYsITlB2P2GR6Ia1mtGvqfVq/muE
AucGRi6A0K18Skz59vcEXjMM5VKwU80mu5EUlpoQM7i0iHXp21P88fc8t8hgVzEcQRnhfWmRWqWt
Vh8Wl0Z7D8J90kZSt8sLqei5XQMSHy412FJyhJM5IYzk42fPKBgjIMRpIVBU2MjzGKn317JsLB8s
Kd4zF6k/9B7eLt9EwOO0KMAcfYuOTBnghB3kKoiTtDcuXPPn1o6tyQ0KiRnY8Dbr/8RBmegx6jZd
6ImeVuF3lhW7vlPthbU785hshBtwFvQH0GM+LRkElEr8oNlaQKIKfo9qsZMoWcdxxmp8WdAWaoLh
NzGSuwuaai3R82jqIrbsmaLWx5vl/WO+8XFAYHtbZfBdE3tI6Zj7woDShC/WnSwK2XKJuqkM29qr
bs1lREf874ekqARBh7yK+tLJznGHBc9IQsSjiRHylY4XeR/R91QoO6nqWlnTpWru+61KeQB8PR/V
2Yo0Jy8mRXRZWRgfHzVjknFe9emeepKzq3vLuzC3s0NRkEBg4F+i2MlQltKtckaV9lhqbrVvKr28
mROdV3LI9QsJy7ZMb+MAZkXPh2jaI4b1Tq5tIjAazSXsaavtvZ2eYKayjPKHIRROJDlUAS9DI6Oy
sd/Sl9xsLpyUc3sY5x9w9Vif0L0/TQP13NIyZTXeUSGtDQYi7Z91KYwbXSbDwehgtq5Wj78MRjbA
nK06m+/Xur6EVTi34Nx1VMOArLxPE2Xet/gep95RR9pqj37jEtnWUl4ZGMxf+LZn6mAGiGG+Lm/L
hlE6uRxWGNKeUJReEXawx2ig/f+rzLOFpMXXPpcgGA6aUwXPfa9QDYBhg2k9wsy3a6nPN71vdYdJ
yPzJmwr15+MjZXtbgnayGzYVNo7T1sEib357caEVx9RRbTliCxjIH4Rfrf04OyXeZJZmed3eXt0R
CCgygubtSiaCBO2iLQsyKejV7FU2QacM0RbWhyegRn7uPratVg/tLdRAp3gg4h/Erqv480CcVCNC
ibwE8oPKb/5Bi2FM952BveLtqNe5eduhDON8dgQZQTg5avavzUamwIUWvVm/ZfhlYl042KKAGBcs
+Y4KWJr/APTTzbG0lsk6aJ5VGVejb4xWFLSJi403IqzJH6/EKB7EgRIozdDJTvO7Ab2ZFMNh6agY
Jp3Dc2Q304/SzfJiP85uMMZ4tA9GlMLCW1BCQh49Jr6lJzEA81/Q8zElhXstAPM+ICx7ja0qpspi
rTEtFW6CYbmrLPPBFw0dlH7o1vy6wMyrikxLDMSebaf5II2U/ImpF6xvYWZTFuvdxP/ZiyR78Mym
m64LgaDCVZp0uokR5jos10MazMNLgRyy6cYexXHvxzr3RrpJBXvJrrWktuyUL5Y0D1vfWMtX4Bl+
e6tQ16lv5txZmn1fkhL8nCHrIHapbFdGtTLtZifqqbDDphdz/6iXrYYb9rou3/vOqXFSLZLyGYGc
Uvtp4Kd7nzaFpcc4m0MWhI08GO0YTm6q23fl0k161NmWupW9wfPQydH56U2mkzwY7kC1G7PF7tVx
O1nEZgOZOjTGDBRW1WqmjkR3gvyV2da6PKgiMV+a1s3+MawJlCaEf3VbdThQHtyW7fPkNEn1gxYH
gkpU64sslHpmfMVtSxs+oSSqIEwa9Qgnv62te0eibRxZq53/nhw3bV+gVZTLgXrzfDv6ANgfcHm1
s51IHTCnuSyWIRwdV11XlSaT/bw28sXjtQ/ixdTmJyNxHNTrCu0FX84liOx1WXiDhQcBa8mSbw1p
nRPqfVLIeB6XVcvDwKi9IJyEl61RMJXNj4pebhrZdms99BQ55I1b6WMabiTLILSqyVqi1urWNMy4
X754wPx+jIM/mXFQ5XQudPA6000BScDColFYqIvLqf4HfhoCdDUmKT+rYELUpQic3gpb0tH9iuPw
D+GM4/cKPKITunrp4w2tzcEXMWS6Qd+rMKYwlZN61FqNWDDHT2UIA4fmXDh1rjD2NuSTYK/Rj4kD
jTQ8hrZKjzWTnkGOJ6r6OOZUgq8Kq2oTfqQt7vJ+SX6Ps290sWG06suULm4WB/RIHlzIoFgtu72y
vEdlgImMLJFMzp7ueloAPGmzkexsMvRXa+ggHZelmzY3fTBrCYof7ugtsSXRt4jazAFpVbcbHrG3
PfLreciCBM/fGXtp7lZLe/LstvJuqLeNXyAIAjv3l6JEmGGYkuwOu2PDfVH5UlwRrFagkhBVGkXY
lWoebxQKPMknzxSiv8ud1muiFJLbDZ3yMd+laIDetYGufsp8pQaGEHIuo9zo7McWxQb9YfWCNuAq
BG7KTVrav3BPlgXExS5Q15Y/2PJAI3K4VRQC3LDUawA1DbToIhTS08cHkSuQlLjOd3GwmkYWJpYh
QZ71ef2K4axo9rM9rfNBptTmHqZ2KO+1JgEqILHplbuJilLKpqsWZ5fZonlqGyCoabmwYp2zds9D
VzTzC44JCQa9XC/IQ4+5F1ew4bBY97tPlpaPdmgNg24cu7kZp3CiLIWYQ+GvHibgo/fgKVvYRx47
b7o1IIOnj868jF/XHkZgZKV+j9k3exsHmEYAFu0LP9Jd1WEpYspuiVC7U25cOxykV0svC9SHLOBs
N81qiBmSgBLNa6ZBpT7YRt4/ZxOOrHu+rR/c89gvU+RmrvzUIrOrIBrLeb5rFw8o2mBW3hhbol+L
MOVw+GEplqEK7Q4T9MhrStnty8J0031bE07zxBlTubPMvMIWF1mJvVOZWHOLVIL+koXp/JpsNRph
PZnYf4GPMkIKeWzepQKC5i0l1vAgX34a2iT+8bzeeigrhF1CZ67z31iWz791XMfzuJUpxJ55Ease
z9NiP1Mpz0GmGqs+hRr775UHeahiLKGXb4HRJc/SVcNNA5r7j/JdRdcYyu4XSd7NPVGrEXvyXOte
ZxNtvWut1NZ+X1ZG/cWzhvZbmxjimVpydm2Iomx33fyvjoiQ/nenoGYc8ndFEddN1fxxffoCMAUz
2RyNqW4yVGQy/VPja0V3rJdZ3K+TP7tR0bnp5qweuEjKYov9paSi6JGUsKujXPeq9jgC/8xhho/u
cjs2rvOaAQlKwqqePD3M+lb9mX06Nm5hT0mEnNd41+ugEkKnd/QDXiVOegutHHFSawQQ9WotYx8n
cuA+cwroZqEYx4FPBjzwsaLfQpdzTNUaaYie/lrbZMVaXndEurdHe/gORtxoX5Xyqxd6i7MWaqJR
JmFMxk2L9qPm4ZDeZkc/zRIcsycr+D7Lpf1lO5Nt77iKKv3bIlXn7JM+Mfo9wZxu70ZY2femV/Xf
rNWveORnc7ybtN78Sj1hhJ9mDZMKLUn+EjYmf+/QNotw425QwF7CsVxb/9rL18mKmJnsw6IvheDt
wcI81JERfpzXVDmUvqtyihLE746Ekt5Xl2SviCixJZ9heNLM8yEh9w+EkCbvSynaPi6CPGjiRdPW
XzXkLCdsJmdK4x6IArmjB4//Wo3oUceen2E2qtCd0Q+mdPqrAWcfJ9aaXGa3pemtT71sOvuA8xJ7
HNiTeulL8JTRNJrehBRfUJR8kY6Eu+iB5gJFcor8QLzQ3ivU6JcrB7kBcv40Wb+MacYsA3C1T1Uj
kNCz3TnJQ7VYCDRGvUxW93c9Dl3/+nHY+74UCtZkq49BvodzY54EvZjGotWbFcax8ir7WGj5NMej
XvR6aC2kQCFOTenNYA35LWoLxiXbjDOphw/sA6IdxfBNM+ttyO0AJSx50YxjUAZbkJaKB2ez32zd
vLpQMDgzFOBFWBlwbuiGneZ6XMhViQO2fUwQ5IZgWiSRlyTD1TK29e7jNX1fASGNQosQDQfDgZF+
ksE2lo7A8gwZvB4sZ5egQLtP5yp9/HiUM2UH4LybvM9m1PSus9uM1YTL+OwcwRAjDqo7U/uiuJOe
rWTu926ip78+HvDcCm40062TjQDBabYq4fZVcxkAyCSu3BlyNG/n2lsisyys6OOhzuzKAAFneAn4
JcMrPknMUb9cFhO+AVdPY3S71RX+LmmXpL4aYdUeXDn6m1DqXPM2tkZ2ybLs/dJu7YltR1IZgCJ2
8gGrYhB12jQAQsfU3nu6SG7MEmytHcCmdm1vuYDAIP09k3u6nEA4b1vT6bQ+VxHmrxKOJezNTPvR
KhebWezg6jR0194qo75HPDoaayll5Fa+DqFnGIbbLrF0cFn1PFe7JbXH5qgChIL53bn/wxySoQ9z
ehx5aKe67OJe503lqUB/L6w6PfixWP0qItAnjROXuBKmBInm+Gqn2DS+YntlFlFr185XqWPMGhFP
FwCb19a9GbAOZs9V9orShVYZRbj2Y0vchBayIBlohbYrzAC9XP5Kst60iH0RtiUpmi/Qtw2olD7O
358ScCfL09B5vthpsmr9g+rK7KFv9cX+3huWskLuVEe7IqA00qil4NdnYcYDl8ZlG2hVqAfCTA5u
2s8kR4kxPAXB0BR9lNa2Ud7nlTGpK6AWZh1Vola0WToUSSNdH5MJXWHLEghm6ppxoIysilhqqePu
BT6DdUwQVE8vuUQ36KpTHiF3app5ey9dQ7jXsBm6/IvnkOKHvtPhD20GaJHsvNZuBZa5oLV2xNSF
+8Umhf+0wrFbo9wdrSlqp3xdoUgVgH7dAXwDNZ9Ff1CVL8s74NzO8+oEeRNlATrmO5mhNrUzgrRp
Y+VKpFpAXDr2VSub9YdSq/GSzFXPU1y1bXqrGd5Qh/S3eHvsqqmGsBOV6A/g+LqHKdigW1jlVQFx
kqm2/1BZ/c70tEVGHsXuLFwSDWdyVaatththvo6RZ8uZWsXk5ENUt8HwqFl+xcvAOzbutbFjDSL8
WK3PGKSWUxpWgTuP4VhMZXdfJaLr/+RrX7+6SNaRPjj24t8ItORu3crNki2XQioA5E5y3fVFK3YB
nlDWftDRkrutZhNvlAVJd0i3mlG9BHXZudA4TIdzAAjgVc6o5LStMoPDsKCWW3LRLtdjCR8sxCkj
kYcZQYE1xsa7/DoJNaNSt0obVqkqrOfJaYNvpDn5swo68yalEalFU+ZU5W3rg5IN+6bWUO4g1bsr
7WUiKC1WL78q12BIoqGgUbAfy5zAoQKM3MSGU09tyFGFtjt2pn9fZDkHp6zrbAiHLq3byJUVil72
qvH/dGXwy06rbObcrK29I9jS6UemKfQUFKmNNTIhwjhxQeXnCV6kXSD7DasShaElebWrCr07gHri
KzGiV0YuYrifA8rif+Ta6euuS0v1uYCnNx0wqNbHXaJZ29/MlSj2RS/dpxSlZxgbujdSCKqd+r6V
JeJIzuBYv0kBVu1uwaj4ea6njbhWB5q+K33RFdB4Fs87JP4kKPdUUOrQuHTMfzTkKBcYLgAFQ2lV
VhV6pbM8uYvW1VFGjdEMLbFO1TFo6/4ghioIotHI1gYRpSDVI0L4qr5RAqBaNAd4Q4ekXJierMFk
NWGmWckOMeIkCHXNRcSCjM4iu0NLn4+qOXu0iya6G0aibiZTTnlE40FVoTm2tLS9Zpw/Y3jp0+IM
zOFz3jeeiSgkKraR4ZB90XkqpxB9t+5rOqSQq50uVXGSy9YOO7o4WTSmg34sekvJHZZw2hQVC+im
o0LBDxUKmeQP5Nzu98qcsv7CE/E+pkBOGEk4KtVAuXgl3kZKpTHruqTEd1y3Egqt4CE2ZXqJ0X+m
7ccwALY2YQdQAqd1fsOrSUq6HEVhaip5ODvD8CmoEejgPM/1P3TV60/LUDuHItMMIwzcvHVDUY/m
tTZY+be/jQIAzyKCq6M/Rmh6OmfsFqrcowaCtUfd3AYJ+SkG2tM1dT/vkRJfHq1lMIW+XRWHj0c+
FwAAmfsXcXKmMzeW3WB6w2Adhx4JDTUpgxxjqfb25Nf3s5FoFzoB7+OdDSbsb20sB/Xa09DKznws
BdvOOm6hXtgEYxP7nSX2ZdJ8T9BZ/kqKVFGr7OVfR8W41hHQbUBzqDanAbiWS0iJcMKPbpniy5o7
U6xMpNWmTr/kbPY+xPnXII9OJ4A0VCJPMg1KG0WeO6l1BO6wxmU1pHcjl9mndIDlXli0PKXruRcC
yTPHBiTpFq1S1weyvy38f5qR0l2GZlpzHQvvrjsGU/LLWfT0Qrx/ZrdAQ2H5HMg9yKGcZDGtzBqx
TJtDpDG6XeRPc/UTgYPxbkzWoNsNvnAuMFrfh+IAv6AC0LXho7mnmFbhToMTpNZ6XApuUN3JxLVy
arGfNL+6gFh53yMzN8s2AJHEwRR7Tz5bLlCxahzsIrWgWXdr75o/gUclBzht9nWPuAIm6Ea/K62J
LH+wtQsdozNri5SRi/8mumfgK06GF1lReiXtmqMU2bTrkRYJC8R/CUvXPJpm+384EOBStjCcIenp
biv/nw1TFXTCqnHTozN7PWrXojnQ3JVHx5HlBRDYe1s6wANszg16wwJzrb8dq3fcuXYmV8cNp+Fk
65o3/BgkLNHQmLP+V1AqZpvmVo0HYB5oeUTKpzAnanrjfhq7Aqqjh95g2Kug/uvkkp9GVqkTotJi
P10GuxsHdyL2OspSOE+I7S0/DanyIp791v7VGhROLpzUM9cDNz24KIercEMKv10M7AyWwPUKSBmg
LY5SH1S8rKgA+k47XaOf70cTtNWPr/l31y5wOpQQwVBuaLR3TtxuvkBL0Y3lKKqytZ+BlObBn5XC
d3YoChc6blb1QEZzdngSIrJkXjKrOf8DUDLauEsUDU4SzS7NIBoSfB811x7zp3XADYPkc+juUtqn
B4Ft0T3EiOHTggf0148n/+5k4QDL3YgCAOeK1v6JyJEgOyzXgjskRYEx0r1CxLqtKL46pbdfZqrs
H4/37s5iobcDxVKDXICI//YDl2C4O15AnAHtod4JTtrO6fV/wHJe4ve820onI22N3v+cYWWatXBa
zF/HhkLFqIIp8jsK2jUqNnszy6q9o5bu8PH03r0026BQ3TbYKDDV4GQ54TDhIJ8xPTMBYTILy7+W
quiPH48CDIIf/6ZLvY0DQJ2PtwWCp1It0OnncfKAR/Qyr+cXS1Ir/h509B5/0H/BlEC3M3M+4A9L
sA32raIS7CR5E/dU2pydPZhBd0RcqEBEErsZeqLuMq6xtlRmcWiAyjihZWypfAlb1IrWqW3zmzwo
kbFN3aKlxVHhhhUjDTJ1x6G1S/lAXWA1I+Sl5e/WTvCyzkQ3mnh6JqsW0j8H3NQVSFnEXTaghmJQ
R3Uio0zq4sAbtkh8LxdretAyD90obNgy9RkTD+2LK2Ctk2emU3rjcC/WYZDM6Z+Ea8KL7dYb1rib
BFrhtkt6tc5ihPSZ1yI/8G6292jQi3K36UGuexDg7icbdeMsdK2x/tUg67S3ncR49LGre+j58Tfm
HEDPT7NUd8Okn/shXlfAcbE25Xl3iwW5g1RsXokXYzRoEGZm0iumN5r3tA3W/OuwuqkAcJ6OaOMm
qPcgaFP17Xc/n/z+51gC7UR+vgyyGyet6+V+1bX8ZVxojMZdN8z0VDI7OFASt8ZfgSXFczlVRLau
O6j5yqeC3zzoDUfmV43YQr+pgsAdMDMXYlYzruaz6gd7RpFlystdS9LXPOQdZrKRrhxfUA1C0PR6
8HvEYDQWxoqMqjdTupi1DK4aW0/EkcO7kmwpM8P3vR39vVv0xnItO4S4ojrDNPdTOUp3jshFC9QA
vHRKvrlt7l6Po2m3MXK2Jn6D0Km+ak4/SERsjUJ9pphPh9jHr9L6lIjcbnf4FFKm95ZG+C8zaLf5
du3w/XlxAb42P9Ki0IzQ9PrxyupNtmLQ6Z6CJWImFDjGJJ1DpSb0kFZE5u0bSlh2fpVWTY8C2oD3
W1jO2MvFyGa5InTQ8h329L3RqSn9HtVePXes9lUOwptfB0cbzJDanvkj7ayMTpKodbblkNldpLh/
9aul0yYFN2YTYApGq/mE6AfXJOG0pyOg0OjNvnEn+agqbLliPkTdxyPauXSIW7CF+W6kxEUdblzL
a70hZ4/W1jG/y0JQ3+/XHCoMraDlsbATuwz9VA9+BmuRWPyjq+5oZyw0cDEdJtuEvPUzSXoXNUdS
oxZFikD9DgZP8EbNLZ8daUll3bSZ52hHb8RcMCxzkYn96qJKtCszL92UMOig4WOsmWVEtDEakVX6
FqgLnAt2aDWjyU9dPNCjKhvptKXEQSKulSaqK6OajIp6WdLUoWiD/KVRzXTj0ipCxt5PykfdgUu/
82kFG9eO7cnlug0gWe691UuO3MHF/ImiL71vCYjlUM7u2EfVUnOwvGxBDlxlS5Xe6sY4W1fgd+fn
Mk2yX9jVA+uzS9Wb0eq4wELmWaZtuLQaxZHE7SeaxgPkqUOgZ+sdxL7uhlVj0dGcR3y6MyH3hQsY
VmO35kHfxUSQ7vRCSaT3foPpndydP0wUhXgXkj7sepO3d3HqIsoHB40HZfJk/a5bKn+/lKnLFyXG
+sEoTeOLg7FlehBZKVBDGSojXpqxs5AO6CAy8ieolvtopYEhcajcSUyaLkWRZx4e0JaUTDdFPKrm
J6+dD7FQ5KXwj8ko0g79pczf25Vp/wBK6j4X9mJ9bx2nvOtbq78TIvX3Q2q6c+j1TvY9lbVKdvOY
knbWvW38+Pi5OhNjbLo+UG15sALyo7cvseYK01cTLUTq2YARHLPdU6BWN7XeL6Dc6kv6A2de/oD3
19OpXcCdNbff85+Xf0zHWh9b1iJHye2x91RGIc22yquEvZyFNaj2z0uTTC8fT/PcJ9hMXjeoOZ2s
U4HctRlWDTsdjwRTUP0uBnmb6BcT6HeZmM4SIrcJ+JuGGT35t5ObqJOMQWKAwSytoAwJ3hNFMW+2
7mvLLl76LqtvbKeVSMR089Par92vj6d5JoKDv4Hij/EvheRUNBckbm6OPau7mu4Y09tCLIr+/LPS
5ubq46HObRyoIpvI56ZId2oToGMiravJZK7wj+itehkiajwKejkE9wampRcygbNTI8+k44Sywrvo
zcwH+uRovhwNM/thp253TWnJfSoh/F+Y2bm9wlG1N4Ic++VUKbqB1VVwneCWk2bImZWzAQprXp4+
Xr/3B8ECgU3JA5EcJPbck0shWVyzkwbwGLTFdLiUKaTjNfNYxLG9QsO3QWyL3fPxoO8XEe0PFKiY
FjUJYJRvNyhKYpUoJBKcZpU5IfyHbkfX2QE8Io3d/zIUyh/sEAqWp2cBwa4u0ecePtMisj3oFgs8
mLMcqjzJ9h8P9f6DkZZS1EEfgbONtt7bWdkDShkEdv6xy7DE67CQuyPq7S5c4+83PKMg3gt2lFIc
uohvR1lL7DDy2faO3OSJvqOClpahlTrejd9ogDXHThhV+PHMzn2vgD41rc6NTHiasuj5wGkoUYeR
OTJaIZxXAJ48xFrkjt38t1hrtgbWmhSQoF2hOrctwH+uZrqVGSJBEDgmVSneZDtJs6u5K3PMqubU
9GKlLEqtLpFduKQA3Sg11KqPP57yvxKIJ+nTv54WvJfsUwSy3/6MyvOo1VFrOs6dn2qgvxLnnrIX
/QYbgOHnSZj5H5RTnCo08HoDqUkTsI8AKNVuONSYC4Wzm3rtXuaD1hzcRM5GLNsUlKz0YSnGIAp7
P04Dt+0f5mo0JxKKJa2fAcPl3h0Mt6W9xRHY7XfA0q3xakmyYI4wFPCPcu0XRJvzwvqF/cRkXri9
3+9j6hwbqxE2NtTZ07e4a+S6zBnPx9jV+VUG2vxm1etLzJkzjxRwds4+sAcoXqfrGwRC0pblIm0Q
lniaoFV/6xA/bEPLHA0rHCYvu66rjEaL2XfNQfhV9/rxJzbO3H1b32ATnUG9lorS20+sQzvukwbw
gDUjzxZTvHLr57lo++nGrzU1RZihBVVUkiJ9lg1wxoMK9IrspfXE+C3TAwDUo6aa+goL2irZ6Y0Q
3U2Xz561W7TZHfZG5XeXjMzffx6+CaREym2bcvvp+ShXD43AFo3fsTHWnchBRqvUUBf2/5kjv+1m
E594FLXevauzNrlBLwKgKWAKoxGQm0eblB2+dqV5SdVjW+i3Z20jFGwREU2rzQjw7YfIWxAJqY6V
oUZOHE2BWr7KdfZykJHZ8oA+idnRbPX0W2Eh9XXhcjuznmhNeBsbnWoJS/p2cEuXNNhduB2dR9kO
bC3wicW59DhY54ahl8Fi2nAaITW8HWZNK/Dv3eQfA+Q/73DQZXpLWw2Pg6nptru1jTQKa/podmTp
HAr8KguygqLWrDm0QOkYYUt/+we2q1jRoJWackqa3GhQHxBjFfb+WgvU6nu93PlF3l+3owe/m5Kx
uOtQv9/QplP/zZVEHBAFMh9+jsfrr+/g2ga/AP931wNocOs+qMjyNyFErYlGGnfWzlrRKAxVOwd/
fddYG4WCiAnLOEpiJ0ewklXCv8z9oz8N5W4plHVlUfW98InPbWa2Mooi2H+w0U6CnCbQEzdVZBci
q5JIjV4RjszoEyqPl16vc58ZD1J6AnDOzHeEe2kil+GaBAGGOehoxWROnBGsX6junZ3Qf0Y5mRAF
vbyz7YJlM8WKz0YLcEwl8nOe1fLCUGcuSaJQFP2Q2t7ocydfKJlF2RZp5h8n3Zjv8blJqpC7u8cw
RpS3QQcKF3N770KEeCbKwXOU47j1PAAbnpwW+HmmrsDM4a485nunXOe9PltZhASw2vVZZzx8/Bac
+2wb5A/EGvuLYvfb01npvZKwILwjgmnV/Qo2O5KT518Ibc6tJfsC2i/XDenZyShQ5aHTywBeO+D3
bw3YJAAKBnUV1E2u22HWjgIPqr8WLKHKDA4CNR16wluT/O3cfEp8aMjYgP/VrPai1dLjsnFczAD5
t4+X8cxn4/ZGH4gk1+GFOtmX3O4469R6cFRLVpNzFo75S7M0dY8uc3mHCfKlpuO/qcLJ0+GiEoRm
ydYRQqb97eRU2rGIVpUcqf6md9NaeL+xNrJeqU8FnxWORXFdjFyIaxGAjqncxy5vErX/eNrvYxnE
Ln2CGOrt2Bycvl8Es03fe0163biU1uPKy+ebNV+UjGswnS8ZAVUQUW8pMtD6NXzP0ahbceGSO7P2
iCWRFzhEb/TjTlbCyyrMz5WnHUdDX5cw0LVqwbdJW/7Ua8KVmkFsvXB7b/v1ZPEp2WxtX+TudCAH
bxcfCGLWZyrQjj6K1UeF48JDA9UgkmJByjbrVFgH2RpKMorDxyt+5rx6m47xJirCup9+9jmtAGSt
FC+RxPEeZreWYVAH5YXz+l7AGEUcsJ3EwWxmosSTayiHaJ7SmdeOiaN048pFrPAojQpN12LGFSDE
gE3/h3Zs8ZDjZD6GVI3FJ93O1x+msYKxqrIiT0BmVrgTKNNZ1X0jwNqFmMKledQanYvEpgZANtRT
DXbQOBpeEgFY0a2ontKAQidkJaB96CfeDqAx/bidgPiEgwtGmU+6+HMkIdAVt7KkzxBKnOacqzZN
jc94DwbzlYEfGr2NVFpPwzwkr73biKexr0szLtCNG3a0UrLxsOBc/bgaRZ2F4zyD0hzJ3fGWWzp7
CWdAREYoha2e3QIGY1S0Ntq/apmMT4HSkNSxAcI9yTqr3DiZ3PqzJFoTkU4LGC+CRHNpfwiMoKJe
IRscet3oDXElg7aKRm1qEBFPjXQkPtEE6DWDZrbfZv0UZpPq6OVArnhERla0saGqCdxEXSrzoc5B
92PyZsH7ywt/uYYY2f2pnNH8g8C1eWwBiuW7OZ2q70XRorCsKGejbofU/E/cwa3PfSUqqHx18m3q
0/6XXwpzuc6BXH7BDRVYp89U+xD1Rv+2mBysV3NPK/dlVpDzJdSH7DA1NsP7Ekqq/aXSPPeSMuCZ
Z36LvoHz0niG/H9ypJfJHyxjmjQc4sXrAhuW7kBv+DvbrsWFB/DcUPAP9H/VRoiSTm7urgEOSATl
H/W6Vo8gj5uHutKSa5F6l1AwZ87uhg43Kf7A73r31tLgyxPTJ6IY6ZhcFRP6hEsuLyHDz1yHiFVu
tzEq55uu2Nu7yW1auDez5x9taWhf+YDdTSZACkbWAio1Uo3fyPivL6XNOQLeAD4oOsHL2yEXiHs5
DT4S9MVQKEJIeVeauE1/PMq5L0WEyboFJM5Utd6O4mczMm2gYI7zAFy1kJWK7Wn+hQFMcSH0O/eh
EPrDq4DUCKzf9uz9pxKDUFPpuhnz8XK8UC1NlLHbJpf64efn8/+j2Cfz0bBurssaiSqKnSWSRl0J
ZChBjgrX6quPl+7chHivKPsjcrHpBryd0FR3fiEzaMXSmJzdQLnr96B5+c+/HoX3l3fJ2exk39VP
4PX6pbapm6WDrHYWBLS90TR/zR2ByQUIgkcJFxxCypNlyxdu241/fiyS/+PsPHrjRro1/IsIMIct
yW51t2TJlu1x2BCOzDnz19+ndDcWm2hC3yxmDHiAapJVp054Q2wrVGhj4JzypBm7nZe28X2omGgy
cRNSqawjAxCnIM/bhplF1fef0jEBKKBqLWTtrkcw+fa721oMlWYHRxR0kjlEr7+QGgy0XzoKG4hn
gZ8gVepnLSDnANbiTomxkbygYYBKL6MYbvl1rhqaBZmLyiwmo/0heUjbMh8PUjvR3LkEsQ4gYLB/
FlE1c4may1txU3w+sjXOMQ1VkBqrB400KwBCQd99HgEeS7NkV9iiVTq+2NX8qdW1cOczbj0u/kEW
XsDIiyJn8frNLghgKwngjLNqZekv1FgSErYWgCXjPuiuGa5JiAnLj3Dogv+h/qa7AkGGiRTDjLXx
5mJKRdyL6gpDruXSmYNBqmM01jvgH/qeLvLGIceQVdNfOnoIE60etCWABIuFVkafhOah0Zz80c7V
PY3/642KhAtTEwYYoke6fp2D1i8o3bbB2QHucALZ0Lp9G5VPkxXuCTkp4u59nWbrVIGIwQoVWhrj
qyfCEkphSh1hF1PT6PGp0ufIF20jeI6LZn+mpGhGLwotc/TbLm8nr4QNHbo6lJwQaw2d/PBgTa25
Z4x1vafEDxMgcOBvqFqtkgZ5zGSzLfBL0colDI/0PWHN5zChyjZQKj+RW3Tk1TlsYjcrayM93A4W
m8sLIBWTCYLt+gyhhlEqsawE57iHou1FjPsGJCDwa3KlsC3vh1HWvuBklMWHbowpwW4vL177+rMI
4hm4WlS+ESN7faLKJhrRWEGxdAnx6dQlx/ELuRoOReBoz3mY7o3qNmpdLhTqahuoO/Xuutxqmrpm
sloGZ1mDOTToXY6TBJv8bu61wuuVTj4YCnYoKi497xPY98deH6vn20+9tfEpuECQcKRRwhHH75+k
QFb0oW0dnHiiadRQkJ6wu0YU/qAWUF5vL3V9ksUFSsuUmCHM51cv2EpbxArGUjqrUyaD6qGettRc
+x92EeL/6Hdx8QA5X50ua+n6qihgZ8haMh9lJavvAH4lhymVI68PhszP0lHzY2ua3NvPt7WBmO/S
WhP6fhhyvX6VUY+VLiTr4Az/yPRqU9PfhT38F1uWiieJCcTe7XoNJGbKAUZbOEKDQbya9qZ6CxHV
QF16AR4i6rY8Vb8vVRbWz8awQD8t8r74YnWd9rkdCh2Cv5lasIgC1FjcKCubvwNmux+0sqW7c/tl
bEU58JAYBtE/AQqynncLKYRMbiogGZmR5sdhFCLjZqLablPY3ZdxlpUKIo9RfJclJ0RNoQuLD1ps
qQ0CADDAvVqqlD3dw+vODhBU0hFOnSH6TCIE/bPb29SSelo71jmJ5ee5zx9KBegdJhxYDIVKdiA9
+N3b6uKHWZ19vf1GrruFvAf+oYaBzwOG//XaZqFGmonm5jlUzHc9mmRphNVOY2WPWRkBe0N85XR7
xY2zDTrIpA5EiExYNr1eETpZKml17ZydIMKyzZGHQ5Qp8u8K1uHOUhtnm6WYX9M4e7lBXi/VV7Pa
0v9wzmi+qMgmNb1fq123E0E2HwhTGDFpRGRunXiksUaSSgvmDEwvPGDEl1NhYA78cRk1io23vz0s
EsCFoI8FbHl1nEOBpQomSujQBFQI9rTwrSJAJkYN9mpAse1WVw9gbAIW9x4DzHW7WkZMorCl3oHS
bfTxqRtQnHSxXkhopUTJBEsOrZmALWKHH+UmlfYO60bkYn3SLGoC/rMG+ND7gCZfEkdkW1p8Gyu/
w6J1tV9aA8pH47hn/rC1W/iKMKYZ2KIHuorREUpgyiyKeegs4zuKIf1EUrE389x6KpotKI2SkHPB
re6beZCYA1CY4MPgmPHFCJXyYx5rhGG5sgKUhKFD7lwBWxsUYTchMMsdd4WsGNPOblGiws9g1P6o
cts8VPkSvKMTl+2ZMW8tZXEIhM6pA8Nq9Q5nKe+dkT16nip5PAxqmx4bepKeHDXhTnd2Yymmg/YL
tEfYz6yWkhcQMNoMBxHbsCg6LCOTD1pmhvS3inAsONw+d1s3B61Z4YJA4EJLYbVcWivLuBiGdgbZ
Wf8dcy1pXHDHcuqinx+kd/NSltOz1ozLfE7DptL9wRnlwU9TIU1TtfhPHya5QqDm9g/b2LU2wBha
UOwlujWrAJ4EUG/ycDHOmS41XxY5/AL3Snp+8yJoSJC80KIWhmOrqCNHaBlVQQEdplJDT6FTeJZm
0P23V7k+GqKhBRoHHDv38zr1bNFy7XUBXOztsvogmb0D4SaOTcAvS/IDybQ3Ky8zwICuRvaHPaIN
H+T1/YCiiGXB97POOO8GHzpTz49T7FQfS6BBKNtFw1fcQQv8qYx2p+m/+ajiwhdSJ8Jj+PXK+CN2
WiIPFiD3ab4DNVYxTMICUsUim0mklhxvv9rrXSL8ZRhycm8wCL+KOqljMuFHDj4IhumuRJrg1Ayj
tXPfXh9Jg6SKZpSKWC054Gov9jgtavSIrDN24zizylr4UDTLT8Sjyre/P0VYiYFOe5m4r94f+lXI
PI0gMsN8UR/V3gEW3bWjCw9aOS5ybOx0Ka/TJCaNLyNOZlFgTlc7pbGGJDJhXgEhKHuEE+LmMFWw
/gcpmC5SgrwT1Ldh5zxsvU6but/kNuIaXk/8AGY46tJWzFQbx8QjMax9NlR16Jal/Pzm/YGJF11L
2kQOdcqqCwvYp2f9KThNZhx9QLCqOduVMu6Jrm88EctwxaL+y0tc+3jPWmdi36oFp9LWpcqDtF36
SKFOvS+r6d4IYHMx+l5AaMUJV8Xf/5NWY+miExrz4DTLZnbX9pXmymYdnCKl3kN6v8w9X+VKmkZX
HtYy6tToU693vlIYrZ2bTXSRZhtcZjS3FhKufaqij4e06K85r8bJL422Nl25yUohotkVP4rFwfYl
tBBwhOo/1V8Ko8z/jIiF2Md+QW6GTkNW/oxYF65YPdYB2hQ94grJUhtgJDVbsp60kG+mItSgQ4TI
lkSHsy3FfeaVRWmap1w1hspfeoSdfC5TlNvqoP6DIWwCnhBgV48UG4AOIvvcu4XwoPaI9cJvJJ3Z
bMiAIcdQjUH9ZEgLLa58CaPCbRct/7IUoy20Vorh75KEzQlckaH4UeEgUIi2ZwbhQ17SZ8SrocG8
ccOKF47fHBUtDc4r+DkMxLwIFCW8BBPiK4x6inOhAnC4vcrVFgJkywnkDFJxARZdhRkZjYd46Cbp
3IIJ+6zLleZni9I/RgF3+u2lriL0y1JijgTQXEAWX+9WO6oi0gvQGZbQZdWGRr1fUDl/6z0gVuEe
oJ9EW/8KjbhkfW+GxkIzDe2kO2VGGKeAv7bzLFe3m0YHAIo2IQOixVXXu1qcJhlsIzgzXFQPgdVl
niJcUQOnTy56M8X1zm7Y+E50ucH3CeAbF/rq5TEKa82lisPLkJZITrYyaiBg8dwoGvaqoqulqCZB
kxK9iCmQdFeRsnSKiaH1op2NoOwOQFFQfh0RA3VK9DJvb4mNpVgJ/x800ahg1zoMWGabcZCh+0B4
CdDA5UTdpXVvzoe0x85756NdbUBQkUx6xNQUhBLuka83YJhQFSWSrZ6XQWldaAnmu6XTjR0C/9VF
yirCKQZcAHYItKRer5LoslFndQjvVpXjd5B+cHsCMfNgzJj+DrJcebOW7RF/th5NDHyYxoGdv5KV
qwy8JPRYls+Ek/y+5Vo4l05v7WzCrUeDQw93Gx00GtXa60ezMbtT9cVSGCs59hPEOw0p3K59n6ah
/omGhxy4M5Hc+R+WRYoATBA7BBTJisncIRAQL3EvnxWtkj9IcSIfh8yIjwNStbon0BYDGh7JsHfm
XiLSqzuPh4U6YnEYQHyxaVbPi1mDPqgKOn01fQh3khtQwhkI0S9tkkGRq8eG8VorD1iJxdNy6pQu
z/20gCF4eOtB4ZcwoaByN5nDr1UhpA6XOCWv0YmhKDkGyE6eKXONg1K3e0r/12eSu0DUf0K/41qA
oqBtGedCRFWvq0eGot1jSkvcx1db3Xmo6037IvxgMkYmp2D88Pr1Km3Xli2lw5kenFn7ErxplCrL
XNk5kVvr4MZAq5/HItistq06wRbMFzBHxpSUDzhyFf48qLJ/+xNdNZOY6yIZpAFyEkjv9dOgOFhI
Boieszkh14DnHTfEcZqTRD3aSV0NntH1yc8ZnTsEn9si3TucL6Ynq93KYPn/RynISKz3CHQSvQ/N
WUF7BbFA2BM9Tp5TWqDMZSpdVrmGDKzJBY+gPlMAIGaNm6v+SzJC5yv8Ce2XnE7j1yBH7sdtUER+
7GGVW94UycCPRjAo31NtVAcwWX377DSAmly5pxPN2CoLnzRki36kkW18q1Qwa35G+671rNbqv0PF
XO61Nu0kN55wYvOrGV21nSBxdSPz+gUqk9SU88queb2ZjMQu25Sk/AyxJ0IRb5p8WYJx0iCI5eEG
2b+xEqT5A0EJJ2I+ujBpWMWGNtfUwjax0OyHqPlsaehp61JGxp9H1U5pZqj89n+/7IsLLiUS8Bu8
pAg6r58tXhDvnTXo1mmdyL3LVLB9zCRrUh+XlKG85zRTd48vejh4UhhH3/A4GfsLDo+TfOi0wVS9
ZCyb8muiQ5N/rDHq8Rq6Ez+moHbi342ROQ/y2LXy5Np1ZMIuz0ajBllmMAjAXt6IntpoMtCybmC5
e9Oc5bIXZmYQYgJtyd+AZS6mW5Vx1h0ZMdkdo7O6mXwJeF3rSTOeiG60ZGnrQnevw1M/ydMX+NAR
lPTc5IG63LZDP4JTXbwfx7FFL6Ib5kc9yJEXa2HsOyd9dGLtfa2GCdcpDXZLoGL1ijF8God3Japl
5gn1/Dk8YEmX2J9vn+31xccH4B5Q2GIWqeWVqaRcWpnEOejPsc1kRZFkFEu0IOiz+wFN7OGEFqD6
1SmjKdxr2V7dQSwt/KKEATUZEtD719/eDLijJMkczprdhKlHFh0vbjSW4Xe5TK3Bi4DbSRezU/T8
rHSS8h+ns5ndHILL8vjmt0CixtGS4d7SIxNH8J9y04Iw1yVoYp4Z2A9+idG5C6LJ/OXo6IybVV55
utWGO8H7SiKNFyDYt6KTxP6nUf96VYp55PiqsgeoFfAazMx0npQctTxfzsY69xJ9gukdzUEpv8un
0ECBMaw705eSqkVJXwmTPR8RseLr48iknvuENhNJEP9+/YsiFC+AAgTzWS9K5ynspeRsA6v3ET54
axEIeY+3LTYAtSA6JKuUNQONDq1uXBBm7ZMTo+rsUmGKcXf7w64vSLEKo3BwUBYgBE0WV9s/HzZP
nSWQ1EE+Uz3lfrSkeAI32V4vcmMrU8hCDhDTU9gqayCcYWUx1TQhOqaFh/hZL19o+4KdrXvUI9I8
+jRpZHKQvxypNh+Vohh3gvb1OeYXAJmkwhHtprXcXjm20M/0WT73Yxac4raNTzU2ucfYCuAsaM3s
lWa4x3W+GheL1ws1mBMsWMhXhkXaAKIF7YXlLCztI1cNrDLypGmoo2NfTPJ5qNJaR0kUUqSizm3j
Drpc3+OCEXUuQ7L4go6EZLmDNUJtuv3lr0yzX34b0A9GlaKBtN7LWegkEKO75Zwhr3BfJqMpJF7t
+qe1OMDfBwGMvIsq5FT9VkiJotTvLMVZHho9QukkCAsP9mG3QMIa4U3hOJirp6Yju/CkTkUOwKTz
1nhaR13iBdFoftE0EDRuU9Em93u1bt+brYngh4y0+rcYW7zKm6p6QNYUvc0fI6f/acojRhHIwcy0
P7s6L4B5y+PfIYhjMF+dlaA60jF1dTPcr97reZh/k/uuSg6339U6wROvCjcvurF8Jlx1VpFYB7QZ
O127nBtDCR5lo7Ae8iScEmw3Uud3gVfG37oP+uYIjcH8dHvtjShIkwYCCqbd9GevcmWmImrL+VnO
kCfi8mDNqvE3DY1Bc/U0R6yFuX/wVAO7RmSE4Fj4Imn4knUA331F7xpjJ90SgWcVA1Wo7jCZRAJE
bfY6ZEjYfelO18nnKi/L+FjjuQ7JGJDQQdFm+oNdlKLYquDDkPuzrsW0A9lEP26/lY1AjO6EYBWA
QBRgntc/YtKlIkTrZTxXZZMgNC7PB1lKg48kftVOiNyIHBAOyb8At5Acr81X9TYISO6X6bygnPpU
d4zf5rwGbBhW8qUg8vt5muxNvq6ptbSZ8Koi1cS9ksJvFZhLZVZrCLISvqVB/ZkZv4ZzPTH2AXnm
ZXCBmQyDH2d9NnI8lpGmZWR2FyyRwucE2dlnlfDycTK0Dq+ObJJ6tyzVxD7QQi1+QgJo9kDI64tE
F7+XNIW7CiWJqzmsspjJ1JkaLb68SD7ITR8jzprKO3nIy8v+d/OJZVgC3CkZAUQpkS//c18pYSoh
S+wgcWNLMXSIKBwdpiMaw965QbXolA6TjcdJEEuhN4fBIOFgJJndSVU6G8cbR4s+aEUoDT62OsZX
A3BqA+WzdbRTWqRkTyDBO+swookc3g9pPqWeERlN9AGl29Tw6FqS0Xal2hl3UhxT5qD/kP4oJn2Y
vXYwYI7OXVbQa07TVjsYVl9jOKLRTgN0iKOdC+Nr+UtQrlEhCgJVfWufi9fD0A/PP2yCZXvNNZSM
RDHCegZRl+gRbe96vmhBjbTX206f+AqC4I7XuEFbfd3PHVp1RH65CM415/BXj63Hu0rJJt0148F8
M/uOxaD6iTuKIpvW3OqTD0EhAZQMzhmuSAhALaprqFn+AKdxeGOcF89libuahIt3uMZDLoHVB1oA
TnTGl84bzbI85GlmH2Z5GR5aIEZ3UpHWfj2Z5p/bb3QdVMXKosVFm5d20xVSb4jyKZfs0Tljt44Y
djWnxgk18ckf5aj2JDsaDqqZQXTMjeWAHkK5U2huHV/440AoaCMQclbhhsJfZrDROmejCKLLGJmL
hy7jnjPE+h4VT0kPSwY+ZwKTWjPsWiNeBiOQnLNuNXj+BeU03GVGlH0TqkonSRp/NKPVetAj34zd
eFmZnj0ZKJnzGm8jYbq8JDYsR2NctLuq0eS7Cb4ZPO+q2Lkv1lcTD8mIWJwMKkfyKvGq/wlReCnJ
YyH2a2A36UOhysV9UffWsamGvbx646uxVWkO0N/aAEzNAiyl4Xx+sce6/a/WQqG9lQ87ErgbXw2B
GzEh5qolAVkdQLNEV2PSrfCiDXb6N1SH8a5AIzY+VM3ofKc5qRHXsDe+yxEMP94+F1tPKCRTgGRD
aQCz+/plWqlk2x145AtloHGHEqI2+jJOfHvMI/EMq3uFmxYRC5pISKKuZ+BOt6QFAM7wsqCzdIDx
f1ry4eDE3XRS0ZL3bz/VxhsVokEIdgE6YTev3uiszbGuRiHpvVbVhyyznGPVzyY+G2byWavV+qza
efO1Q61lZ3Oukxk2JzkTqisCJCoaSq/f55SWjh3JTXzJcPZwJ2Uw7rosSz+hXabdZ0vzF6XCYGfU
/xKhVy+X/NmAaMMExrkCn2FMBeHTwhUKkYgqOIDyk2y3sMuwda3R7qcD3eA8OXZxUmqnYFLa4ZLD
LYRAiCPDl6xOEgyRC9X+haaialAjxUWFsZK9PGeq0xtuRjOZemlgm7roIod3ijSZ2Fk4jWETxgz5
aYo0Jbs0g9lVlzZqgs4trc5WvVjO1d92PqPqIDkx5VjfqLSznPgRlnP41VwC2qKi4sADNijdsIZ1
hyeGo/6C+ZJ9K/IwDg9m28vRo2HM7XfM3/RnoPLLo8WGRTZxkU1h27LUn27voM3vyLkHaQB3+App
VzuFQiGLeiRoRRDI+aJ0ipurzohifR5W5h3GXnbsTaizaTtHcuOqYkDIwvTTRT68OpIo58ZOMufR
JbH6rLvLhjSEUYqMv/Fcpm3zjg0//pTo0T0xoOxx15wCEMa3H/8ascY+ftlTYjJKcFrdV7GiZf2o
xfFlTtIu/ZBhUBHBLIU7gaQHYcntJwvnDylQwp9oBU7vJ2PCUQa1tTbylNoaPi6Dlkg76ddVn0Mc
L11wyahKxKxm9W7MaQzCtiNUlkXbDsxoLIraoa7QGJmAgyPjnyuxcacoQ4Ul61wb2Fa1pl64dqYr
O/P9re8EuVvMVsHUXnGG9B7qCsCM8KKih+QLwPkhwdjnMctguwW5abiOVFAtTkg/pcD3f93+ROJR
14ce6igIbIUi8aqACeahHBsnDy+F3tSuLc3GQ0BS/en2KhuXrWZyArhx0Uy4yptmm1k8kjesEjLz
h4CGOi2rHMd62Qud20sJGDtza3jzqzk8gABMTp2UKwK7nUPXT/oHLVFGHzXRN5vcs43AmQqUKR0X
bqTXUboKe7KYJAwvST52fhzLOkM4XID6od/D529uWTpiNup/zDKujnMzZlFRDp10zorUvEcBuDhI
gWZ80vDTfcT0sDvHcpF5MnZ3x25S0NzRguy/219x8zijvSDErIQ207rarYMhjyOFRKZXZusbgHO6
BgwSqifMaRI0ZZeyzzFk1SPY9Snh7d2sjOXil6E2fit1RXJc1Sy0ZCfKbAVZdjBzPShSUIXXXzzN
F4soEl6424afUTVMiApkofzZCrr2PutBr43qOJp71dXGush3U4mQj8tcmauppRIoA8MuKb6Af61z
v7ad7id2TPmPcprlb4Xa18/DbGXFs5oMJRqytdzLLrpLCUrHWUNRSnvGekaLOPm8zGWdubm1SD8s
zFQKr1h65ZNWOXOEmUhdD66sjZLuoSes9L7NGIWuglQ1x6HUVdT3HC7WeqxadJFwtv+YxLjMXDRU
mFrIlk1ie9EStd8BkhbZfY6F5m/btAYq/8yqDjggvYgGLHXvocUcISAwZ8lzMtf1bymJMTQuUWRA
qgDlWVSqafVph7Qog5bIOJc/WlspFTfG6slyrUTL31MaSuXX1jZKbMqdVvsYLlN6yPV2ae/rdkp+
1VFm/InDaPx9e3tunPxX30OEun8y+iqc8WnV2J2jkf5Qh9g6zI1Ve5gELac3r4T8IeIBjH2Amq9j
TI+dJ45OcXKZdeiHxhCOp2IcLL+IJ+P97aXEj17FZ4Ew5baibWRY6zKlaGvbKrHpuwylU953CxqV
JpPCnSO08erAb1ALgUDWryUdLejI5qxNyQVwYv9FD9L4sXCC+IiP2h7C+qpRytULJ90ABAOtgz+t
jis4OTuqjTC5jJJT/2hHefk+o/H0n4wK78e+6sYnppj5D6Ue4uoUy9FIu33U+uow6nbw/fbb3TjC
3Lu8Wcp6modrDHRkwPUeavIToAnNo90xJVXT2D4Ce7IOGC8yMzQyc+eTbhQxtk07hqgBV/hKWrVx
MqmoSyW6YH9VHJCFQGZDj/rHsG86T0KJ5fP/8JACEk2bckO1B4n0fgl5yksSx/SYUJFMPoa4TPPH
LA6+wcOYFlenC6XtRMitvYvpI4kfyBwAD6svTSxEZBv0vPC/zWNXK2wcdZbIfr79fFfjG7GjqFco
XBBxcK6ENubEUTpLnaNLEwWh5kLVHD7Jelae0i7QEaCvwuy9hBrWr7oIpnM7VBmi923jFIcxH2uP
JnmiHOtlqHc+9NapEipRSEqw2a8Q26HKbKbpI7J/VUkfR8ka78bAdh7SJd1DNW+8arQYBNiRPER0
p17HviwazKKs6uiiRoP83WpU7dgt6FHdftMbx8Uh3wHDRrDAy3P1QRM5rp3F0cNLrXLhTNrixxjy
znIye0HKzKhHS/TtkQliDdcsLT9a7OtQO07FiNSNQ+ZoZJmv4x5/x7g1hWyWRztRfeNcgqfCXNNG
sRoOwaroRtY9kZhYx5dqbiVwA3b/uMSJNHsZWX93LKRS3dNkFBniKrpTFAJaIJ1i465PCFMRyNwK
J0TWsuZdTeb9sbXs+R7/OPkSYfCDc3hrS2CtE6k/3P6YG7tTHBqQxeLoXDElBnUxrVw2aSNWWn6n
W/G3oZbK92pd/7m90Nbe1Ij4tDG4KtGMeb035xQg3CCOZ2mqyRMJ9Q8Z4sdOGbW1CEk/wCJkVuki
rrZmUNojxsoDxtVtgmEeXi7RIdL0Zk+Qa+sIcBkIKhJ8wKtNIhlYskcdD9N3w0fcRoM7WATWUe+y
GEu4EfBo3KBytxNJt74VtSqcPRDg14x4s0AT1zQWIomkB++basw9W5mSo1nOzU4b6KVqWe9J8Km0
8hDEIbCuqhq0M4ShepUxNAum4Kj2bZ08NfnU/210Aw8OhDzQyp8wgvU1+o2Wywyje1+h+/lRxpby
W5IM+HpYcVD9aCFt/ZLDsP9YZB3uF3lhVMJssLL2kvHrz894nMtNg11OmrQWOeEI6djRzYAvNLvF
wDpQDrUdVDuNg61VxNxMFh2y67mN7fQku1ZIh4xRup+gUHuY67R688FkG6OaQjuVOfaV5lvVRxN+
rjXmGIuZHdnw2V3TKBU+i+hevPVoMqxB2EPA8RnaXBV0jZ2o7TgmF6xODb/K2uqAp/GelPf1mUHF
hg4Qx+UFprUKrPnc9XnYJclF7nDiwX2yXjoPpVLrKejAyLtqNWGYNkD+2SPFvNRgrzczEynSAjEn
Qq5qXRuaFFNgM+L8AlNL4DTmVrW9Qe0Bv1VTi3MuVqi6M1JkhWV7Rz/WNF1JnuQfVab2nwuMWgZ/
THrErbhNsXYbhzb/VeeAuVypDnGXiGBnhA9OGUfQkCHs/6ENOT0ZONmYHvIU+pPuRPFzrZgo19aq
08BpKXNt8pdOyXK/7DrbPOAao0Huj0J1vuN7FbMXZ8uUv8es1cbpeGr1xmsUJe88uxEiuVkL/Ncr
K1n/b9FKhOsGxyDkJOVMAagDf0bWGSjIm2MQr9IgbyfdwlNiPV9AoABmq6ZyPRZdcpfpS3UA9pV6
pZU6O8F8a8MI1UOU2GA4XEkVV8EcjZI24eGH1YwLd9j8qeN3j4390Hxs6lrx7Ak7tNtn4fr65/ko
61DPZekrzYih7xStTkmT4fAop3ZGekQuHQUzOVXyIdbWO+tdN/4gDlHQgdTH6x2o6utrsWmbDs3p
IgFiVRqZH6eR/itpzEARskwpnj3cQEdrdorxAB3E+qWGtTPsBLTr/IP+O+w2bn9nSwI9iVIJqCD5
R5UUgTcEc/iJXnR2385j/mB2cn3W1QaXX8QA9qZi13eaWFtnzMFrv+b2N1DiZnVk7SLLHE8wUYWb
lY4/UbbX8BWvch0FcEukP0QPmp746lWnUk2Jk7OfAvCth8kuqlPp5N1O3N7YQGSqjBVJdRy67qsw
l83awrk104sq5V6Z5fldQP/dlWtEdoFd7OTiysb7w5NRFK080rUoaZhkqWSUsJlCtVfRaJxD85SA
Uf1kR0UbHEQ0mHwjbFGAswe6OW5Tp9LDkMPvauI48wqpx8fbHBFwB/cVO/eJHO7J1r4QHFdvns6y
mGBBxuXiXL2TKSTioTDPXRZmi323AH8BCcNEQPHDDqO2BwWfB/lQ91X/FAaT3nnwdobyEPdV9knO
+vSvA99guccruzxjlNgJg7FG/247cWIdTMSOEl8eYhspqEyuynNG/0u6OMgzDB7IxajChmlJp0Me
mG0KSzYZ2p0jtLG3BAAYzRRReoK1en2MTToZeJ3yGRR0WT/pue64Go5eO24YL+j49YtkvIrBKcg2
uKurF7loccU9DtDIsZtpvsQ49yluaTIfgyQpFc09Y1ncz/q4NpQPBrbwkqeljC/c1hCiQioEyRxd
9XnEYNySi49BuGBJ3bYKZdvUyx0t3Vbv/dEe7BJDzQhQgdNDE/WSsMgwj59m+x31CGTS2azkxcPS
O/6VdnrPKHIxf+b9oj0b5TxqrgJZMXblNooTHO8xsPYB4Bqt32KUXR6UvjZVfxwY79Jlsab/ykbL
dW8Y5/BUlgY+6XmsyN/rKg7+5FUAyNScc9JJ6Mmf4jHTfiJmiFlFVziVcx8U2Gi5FY3P4Diny/Ct
WaJccgniaF5moZSMh7yHc/JghXQH3XIcpcZ3ytn5TIYlpcdFVyIcYzP5tx0U1uhKetP9zGushb0S
Fm2IKi3+dC6djVh5l+j19J/SzK1ztGHdGOQFs7ZX7m50x6higGjxFDTZr27Z2YzspbIb59y0EyZZ
9Er9RG9CL5Tz6Un0CR+dNimZmHXFu1zqer9jhuJZVr/H/XmprNc7DrSTKKjAcV1LIYSqlqfjbJ+R
j9X0gxMOUeXXSVs3j4szgawL1CgO7/HbHZO7vCM7wGtQSuNTm0ygGbvOGZ07YFrBfNS0ETfA3ELk
NsWRynANWvP2A2OTuf8jK00MISE3aXvnbJfPcm+02am1lwjzvrBBaWWSBrl8rnp7qI4lvts/czxw
ExcHOqV8Z9uL885cZlP3m8hs3ieGlHy1Kwk6RJKBveR/m1p+eZfPsye11pi4ErqO3+JykdNjbskd
xP05pjBZIj0fYd7IHJgZ2GJxGea+vIxtjJUvJw4t4MyZlSdZW1rbtRz22U4w2Uh8KC4EtIdjTmIg
rph/WthDjYzxMsFZUeXauavVvHbcjhrLHxX2gJS2tR+R6e6surXpWBapUFT+GDCtBciCUlCnG8k+
RwhFuokJemNM89KPq55pVl9mnp0DFu1a0lFZrcZ79M+bO62d98jOG/kI1zPlCL8FzbUrHAludwmj
D34IIj/+WKfLo6RO3YFZlPHY9fKEv2BuHQ1jrxG8cZni8y7jxQO25FpF1wI34GiV2OyyUxyDNpG9
pHb0ozDNuLudZ260K7momBkKo2PBnFjdGFPBqFXHkfFsp1P3AYnjqPASGza822oLM2AzT5cPSTxg
fmjVMpNMpHn6+FM/Sst3TUXGssYmA90ZN4wDuXgzwgwFBrIYoVVFJX3VrJkwvx2FqKstNdkhhZZ3
0aYx31lla5+LyRnxDbmOK5wXf5HnMxjqc5IkEsMtgLOf5tRpxO3RO5epTy3bTXDx3ssEXyjEq6gm
NCaYtRuCDbjubqCRMFpdHUnnEFrzdNCaUNhX5I4BdoW/0t1m7iocuoxh/jkZ8fSHWNQ9s28Yrhbp
rFhuE2mdczCVwKhPZJup6gdWNXyZAZoxzLMS6WhPDfP7hJr0eWfrbNQMJJdUs4LZBtdmlcjSTh4V
NUQpsFqIVOBImWkbSdYCElBy/WHWMBRFhis8VpB/7gH/q41LXWx4KPPojyOutV4rDdKTo03ScbF7
+WM4t+MJLIr0VdNbiASZtKeuvJEWa4w5mBsjUEZTY5W59M5itU4E5Jg4kp2TJY/uxkrP/yTTlH6K
c0nZeUkbRxmpEqGJTffkut0YpTXqHh3rIWST/crQ+qi9cuib9yGX/h79Z3MxGuKWQzEDBWh1ljts
FJUsMqXzPPUQMMj3/RDHrBOi+Mbx9sffSDThahIaBULr2lSjRIkfuV6ei0Hy5CkLTlrlbGj+7VW2
vpbAOLOjeRy+2+sbiCcknYoKaoQM6ElVL9lBp0V0F5II+VGp7mHstl4gtx1dcMSBNvqpiII0GLUG
5yk3e98gszpIg1q56Jq+vYlKZBdy7ExjFIcW3utH04PAmrJQPFo8dw9ohMmYYNnp2cmGeCe+bT4V
QF3ad0Kx5woa0I2MWftUOuvVEL/rJWc607Vsv+dKtMcq3ltq9cGw/VVgNSYcL+Rxj5Ygdwaoun0O
g/jNHoN01rkWYFgILCvYhtcv8P84O48dO7G2bR8REjlMYaeignO33RPUtvslwyKHo/8u6h/8LkAb
2SO3rJbXZsUn3MECAzgguBY8IKGA0UMH49XDdne4jRaXyP19uPNCUBaBg7Yk1PTPlpvwl0hIgqGU
gClB+S/twnOjz8lLlPfJyTLmf6ou+k9vlOHgYd6ZyV+HtFdneShmIx2N2XlQzBihnsJUx08lLjY9
wWlzBCHY+z580cGsvKKd1yFXtUBsZJxXH4RtFi8SXsGPadXoj4XZ4AM0hAOP4Gwd1NX2vhB+srZU
XairrQGt/OXcNl1gP0ilnPpm1FF7LWf1EhrDEQVz5x7RTXjXsH9IzTbVralrY6VpCSnLXmpPMwYZ
p0FrIRzpceyRqpvn+/tlb7zFHmfBsCF9scZiodMWdH2Bzmba9cklbof559AY3/S2Vf3Y7J2DfHxn
JsnOqPTQBiVcXSv/xUpcSFm9YE2iCHcoA//QHAvkKyYfR86vu0OxVq/v51bRbCxjFKRgG/hcvsOT
VhjTC1Uf831nwzW6P4k7AC8DRXqk09FgoKW+7gcYZob/vBksPjCOgjZCLnliLPTTCC7jKinWRCIy
w/GD5PxSa6L9Kx/SwlMVIT2GIRXv+z9n78tp+5rgFthLm06UVjF+6aiQq/CfOU9IEd2I6aRzSKX2
oOu1cxzRhGHnLM8ez98qSOnrPhisHpUlXOmnJ9GU4U2JJflSz2F2rhvj/SiVyQH4ZLmZV6EoqADe
Idr11E/XgggyNEAsBifpIWmK8OxMRfqBXkR9QM/encRfRll9mZDz0sSJU3rozSQmH1dpVCROFbs4
dAFeur9ie5kk+HxUyFgtYrD1BuqCbNbbmRIjBBPr31kTxsOAKOipD2AIEIo62vtKtu3HNhidv5Qq
1S0vnjWgZFXw23qDZBcQLpZuBWnGJpfWapL3RCM0E5Oc+a1pZb4TOt3BkdmdXswGCP/At24yVklO
rDDJReg3mjH6dgaIxjai9sVx8j9o1jGnUAIIkxblutXzi8xTl1QVIFp7jIBgqk5xy/r80/0V3D0I
i4AC5QcK8+snAklIp7YDoNEBfqjuZE34spqpDlkfQ6I+ixuvS6PfZIlygxJXMh7wHZ6ntWIr4CRl
tLAq8vUpbKgNqqUrZmYzDZBvu/95e8tlUNJSud/4Y52MlFyfGUryOHnBwPOmKUUuqJHzhwAh/YN4
fVmO9fEG1IFdGgSSLbCbDlpdyhW5GlY52bXrbBnx2y69DMh9nvJuSL6RgBlf2nD8g5I04EST4BMk
y8LmeBs7DSNSxth2cYtHwrmWiJ+frLibDhoQe9cXCRblEsJpACTLi/xLhIZXojIYNkcd4DGqrLUk
P6Sqmh68AcrehiRxXDQh8T2H9fd2GKtTaLc6iMdLtTGHLmLhFSjatp8U18QsvL4F1qz9R4OMRmo9
K6M41c3U11f0NYylbjX2wqUT0Dony7GA0y57I3LLbM5/ysVcN2fKm+pRK2hvm1FGW8o8VFIIYd/+
aFWdIyTaeLmKXp782a6zH06hamfTGpU/OLAW0H26eNhDbNCEKJbXgywyChplbsMkp0IRm3J3FeiA
XNJ0Klz438kB12xvURAYURRU9KnS26sdBrLRiWoZuJkUDD0uHMro6lhynlND+mDaE3QFKFl/cHRf
Ra9ITxdtj9WcOio8GjVBbtFSQv1TivqChyda/WOy5m/3L4mdk+u8Fr0Zhax0vbPzZFZEg+qCLxVo
VtNO0OtHCPLKiwKGtHBjI8w/ma0u5ivQ0qPEZ+dYkZtywS9SeABwVu+1lbTVkCLo5Bsj4FtXqWUw
m3gRyQfTuTsONTAqYQvOZF250MvAjKrGQK+wTsXg9sZgXYYpC77//lyyT3iEaf5Zm0A5QndnmvWe
Iiaa1T7NZuTFJ8Cg9HsDHwPA1nNCaIKYrx6l+3sfSGmReBYBgqUetDqDNLvMJqDMWnd5/5GGVgXd
pD56lPciHvJhnOSQAkY5ZA2LCHCotaYKymoULeY4c1w19gmywuJ2JKaZMuZQCOucJ04eoL4RDCPV
22igWTJrneVpdaGJg2B278sXIi0YBtCaG0u40kZkJylh3+e6PL00VB9gBIxH0fnul5PgkSwsYFC+
/+0EGxlWFQKyygPsCOU2Upn2MagvT6EJxUPLJBU8aB6+gL4ZXSfq+ge5dapTN9jVQbVl95dwVBcD
SyCGG5rdYHRSz6G1HzIJTdlTHgFhgBduxNWpMCfLvCEG3WGnIVcT8uwkKmeBnmV90YAa2G4qmUNy
8JN2HgAHND3QlSUX3WjDGkAr68lIg4d0irNLDUrnSUtG5bKAB/9gtcGk0YQm2gWyt3qH87kMkHmP
2eeWHJ2NtkrO0lgdEZB28mvUMjXazxrU801dcJyKQGsqHELNFARVVInw1stKCgSoDk5iTn7cvzb2
5g/kG1OHUOeiWPF2bzkk02VWWvRITCj+co00hCiQpFP7NPv9t2xRN1xgRtTVycTeDkV9okIlPJSQ
k4+Da6M1iYQEXy2e+mY2NCLRSNHc1Ijmv+5/4s4bSpjNrUhogub1uhNRYmvXpsIgVcIR81p3Uu3b
1hQ+BomNCSkSBP7YaEeByVaDcMH6Ld0nOi+8cevYMBLQ2xVIzX4gpEI/xwIZbC+OUMWl/1GQjkHk
7PzODkfNTbSo/tHVNqbpVgVIDipmwEMvp7p0goRiTbcWqkbqdrCgS6+q66k721E2fJhmRwJ7UiNX
6CpxNyYupqjJv5QXRzrr+ZzHlxYh6q+BgJXqwfetv8ktzJP3jdP3D20JCOqWiNq2vJ4rLDwIKfee
d64sFEqQSgOBtLq3LAmFtkoISs5SVGLvN1rpUzUJ51JZCZXnPGrKh8hJHfo/Ir7eX/S9qxkIvQ0/
n+t543WTGZDIC6XCTk1V43NXae01j4MjFMHeYUWHiCCGei9DLVvvl9C8zOmvywNPn1Ql2c2Qaxmc
al1fA2FgNltq6UFd8bVlucp1eGT//4CrM1SLKOsgHuA/Y5Um9fUm9xartHfhCECQ/3JcfcKiOgPw
hroWiutWTKfk/tTufjQlQG6pRclrDfUUkYWOCrw0rgxRvRslp77Ec6h6UqUZbuiUR53S7RUFf4dm
gskcY96wFiuWqibpIzRjcJLtK49jhfIPrISzGWRHSdD2qngzlLoKZcoEgBEyYEux2Cq+z/k8eA66
1h69O+2loU/NHOdHUkFLhf3tmvJRi4kWLbvFTHS1phURNt1N1nRMVOYzcMBDAkI52whCo+RlNuWH
NKT650gNVuCZeaTKtje/3P6awhGFPL5O/NLGsOdR7SJf0/LoXTTOxZPdVWJ+SAC3Bgc7eHcw8id8
DqzFMWz1sU3fDKo0F5GfhmH2ogVNi69tML7PyjY5eK/3hiIrtOmvL2H+utQ46uGkJ3UGuNV0xAkp
TOyekSo4Nyk+ZPePxN5Q1L8wjUeYGbHg1Ssq14WQwxZmbDzF0uOkSNnPRuvbkzVp4+f7Q21PHzUw
ag2EYIsFwbpuhCyhNPHsALEm95QaXgtDG8JLGgzpiSLJfL4/3E7Ix3gUGAGVg/1Q1jla3SRTHA64
F6EiaH/u6yJwxzkAjSzlyrnvugkEmqld8MacTliOp08CQ3HEdhXtoAyyfU0otcA8oBICwBz18rd3
rZkNUS96fkiA9uZ7pzQcTzPJTZEtsDx9nAw3riSw30VvfDiYg+WhWp/QX4deLS8iR5nRd1PqV7Ms
NyB1GtEaZ9lI0+fZxi3BFfUc9y6lZwjEuVJrfoe9o/C7LJAvDQ9zy+xV2tHFsfMaYAqM5gU2FAuQ
el3PGzuaWD35ua8WGHgWRWNeW2mOL0k/ku7lmXjU+iY5tX1vs2h1dE3KQf6Drc9bQHFqaR9ucvhG
VzAOZY/4aWtYXlDU8jel61rPxGf+YB32tj61HnDUPIGIM63ujl4OK0pIEKlSMf+NlEIhezZqNKjr
CutTQSXh4ALZnV8CGIJVDMC0Da9Si3S0Kgwp8oOkyy5qpFDhiqdcczslME+lFuhno+beKlUlemdU
1Gwxg67d+7tv76uJZBZML/ErOfbbfY9joF00IWw5pUrsf+S6Nd/1U1pckNVoHnUiuCOBsd0BmV+T
EtYrAuLtgJaSJEHmcG8qNlvLyOXs4yQl+SOim9GHDJeug1Bt79El0UFuAYUHbtDl9/waREVdqgk7
if28Q6nCGobR6zFeSN2iSyZS2z441YmuffyDaQXdseA/X8v8b0eNQiL/pEdzqHb68dsoUBgtpCh5
GYyAZm0YH1Wp9155WjWv3BioTetXVq3qXG4LO/KtypzdbEAqRsn7b5MZGLgj5jNqr6hAT2TLbpFN
P+9/7N5ORsUJcz+YJdzn6wfK6EvK9E65ZCNy3rpRqGA3oiioDV2l1pwvea90vlqr1gVF6eGZcpn2
sejnyDpI15ebcnWTUspc2HWIgmHDtVprszKQoB+70M/oZ7sZAgufxCDJB0HG7ihkmcC4EQm110mt
zQzbmU2vaIor7SeVuS8VkoR/H8zpzoNEno4SNm1+Aoz1vtWoe1TdYlYsF9JsuJSJKCNiz9A+d7IQ
IFupEPiyHVlfOblZCvYV+xq36EGXulkH5teVomCu3clhM7pKIbrQm82xLPDlrIz21BU94I+xTFPp
6FFf3sr1MiylOi7RPQv2jDjbiXOFVNzUK8eThmh+Ssaosa9xF+vyLSHGKQk91fZrmMu9cbLsUX5U
glT8G7Zd8GSWmZ2fiAXK3zaC1PAuJIrCeg9g2aaMOcDDyApDAlQmhcNlrFrtEoGl/6lmpfxhLOYj
Iby9rULkQkERnYSF1/32GmCrWFKP3Zavwkv3DTVAfKiDQ/v+/mbZ4cfhkkgABUqJbHHTD0PvR4qo
goV+niWZ7UKSi/6NAlP/0sxqxU7IA9QMoSaF/6qdpYzP0qTlNzSL6t6bYb82L9qEyPlZzZecBHrn
+C2yTBACwlYl+2YZmV0jKtRPX0H5W9/rPmnlqzJy4k8mngsIH8x5/qm0gykeXHo6dnsbUBRzzmVX
NlA9oKHa7owN6HAZRiQablNrT0gZ62X5CLrPwfagV9JPxSRU81mOkk5Qhu3C+qqClfjH4h9J/9dG
8NOB1tahdW4EIdIZvkwVfjqYyZ2tS/yr6kSkVOHWN5mlzmk5Ty0MXXnSfNDb5svQNMXt/ig7bxJ9
w0UeG6ozidHqnupRFkYAgL6LSEr5sRZD9WgWceNnc5q/wD784pSB8vX+mDtJBGkRVwm4ENqJa0x2
24tGzUu2PjoLSD+j+vxQ0QM+wSA5MlHZeeKBDkA6ppeOedP66gL2mGTVDGhoqsofwrF71jSdPmG7
6rwLQqfoDoLEnfHg7VAzWB5Amt6ryG0K7BBQSQ5EINAmCJQLZOBS4SSQuKGk1aMH3VJOvtyfz71B
aUosIRMJ56Y3qNCWrKauDx7aWFLO86B+t6K5cc1JIM0o5iOJ4p3lg7/BXMIc5WJdV+krK24gKNGf
6OpyIN4Ol9ub/xst8zLWjiS4d+4twJxUbnknX2PDt/dWqGsilKsF/1FWKETgy/AAZlA7eEh3phDJ
TnCwqIssYO5VPUTTIWELk/ZqLdNEuVQq1YlP5uBEQKCdei7Poi5D83R/3XYm8hUhRK5JuRZsxNtP
Qz7baFATlB6qQa/QPJylSyowNkhJds+/PRR9lcVJBC4EDZbV92XNlESIlgFYqfryYpG+PvdCi3Jv
8a06uLhevUlWj+4S5pK8LOJim9IHFFD8ZmYt8y10l4tzHyjQMc1ZNnrXMPradGPSyB91Z8X/xHne
5S7mNWMKTSvT/0vTpHrmxhXzSathLp9FqqLxPIaRfUGLXvkLLo9tepEjVAfiVQdHSMLH5LuCu89P
zQ5NrGuRtP9k42seHyQoO1uRE22hxo7S8tZWXB87KgSjlPoidmpsBydxCjB1PbiR90Z5ra1Q9dCg
8S45+i9Zgs5LZGAqkqIgNGc3MSBx42jTUS1sbxRQjbDCCFAJP5Z34ZdRsGAPY1vrMx8kYPsUw8vy
mrIdD7bd0Sir67CrGGZQm8yPDaAE2mhGF9Ws5INRds4RdwPxPrwDQpz1ewI8HyY75BJf5LLkDRr1
Ivpv5UUHnHpwTyw/+O3WBivAJYEY7v8Tt3o7baBGxqaZk9RXgjCuPbKJ+hyYuf2xV8w8PGmDYV1Q
/r1pVhodJOnbryTKp2z6WrnEbW11hB3iQlMe9dSfC73AYjuWXU3vJz+Suukgedn7SlCLNLCsBWi7
xoVFiM8VZN2Zr0WQ3K5RkzTdpbZGO/SyAgL9D9Xq0SvQcy3w23GCgHv/ttodnz4zpGciSchrb2c5
rtOBTjSz3AqjeNTnIXyhfiq7dmNEtzwakxdobPIFRllzMPLuJCNqBaafpGHD625VrEHAiTPyLCuz
h7eX/d2A8Rm6tiqO9u32dKAKxPHD4YchN3FQMYisa1Dy92PI2C60xugJZl53vT+Z2wgPxgAQJO4t
+P0bF9dEKwb6vAWEaST1CtT7RiM/oUPQlG4fVNytVdQGzyaFl6Om0U5JdSEroAeCeh3B5Xof1XJY
dI2W5n6JBMWXoKzH5yxLTPmcoxb2I2qN/kPbFNYJhf3uMdUkzI7SIisz17Txd/+DpaVsB6saDM2W
TB+CqE7Q1MiobYrPVZRbD5ERqSdYx9Hn359xwBILSnSJA9eyT6CM1bYzo9wHmZ6hLezIHyYo666T
ieZz7XTFxQIFedB03ql8ILCD8tPSCEBGcH0/NH1F7RYjFL/oS3GZzBCNCcUY3w9Umk+dpf6cqs65
pnWLKGPWFGdqHke94L0NzUqz06ibLHnL6txKQ4BegZX6NQXya1fZmpeA6z247ne/FFQCUFKQKNuO
s6TboSIHRuqPWNJ90IClOa6sjk7iZoqIFpT5MD2VbRidbTPOS7cQ5vBlVoPiCJy8jRoXQKtKJwvA
Na6my3z88ogG6gBdXUkRmG7idHaFZg3fRQrtE+nMMTwXSvonh5nuGZeyAhR6QwOqO7SEO+KChUKM
j7HN4/o4NDT9vXQIzMrt0rhPvVrt6yP3l721/XXk1bdS/lYqAw9M3y6l+UUfKtMf7bI+qHzvjkK2
S4mCPh3o57czOlIgDfMqYGkbxyh8SIABOqdx2Dmn+2d0d+kAnSDyBPhvI+obyQPZhsMTF+hqdTG0
nyhRfcdyXfUKB+nm+4PtXMHcBtyD1GCX1HAV0nWtPIZWqiV+Oqhq8pk+Sfq3imOG+i41reCKEUL5
IMvdeLs/7M43Qu2jpcW9AC94XfJp9UmnS22g+d50IKD7mezACxJKYLGaNo9q0fUH1Z9t7RfxUoQh
UbBFO3Aj+A6ssxdxTa3ZLAaq6+5QDWr1ZONlCirWLvuPs6z22qUq4iz6X4MiVXvJh7DVP//+hwOW
XYQLKe9vFhdFJTVl6Ni3AUQ/Q2ktT0Kte2ByZfgUWd2RKNQOy4XvBki/2AWa6oYr1HMh0hpBecbW
OuzKo0Cc+njSn/CNba+1hdNpFaVILk1q4+GVU3tdkT6mUqh8I6zrD5Z9b7ct7y7oqgW8tX51EWnv
dJ3Cjl9GKRXNrNOl/GI0zvRXVdvxqe/05sERSvj70oPgneFLgV9YgFbr2keIiluQ5nStwjDIT/pc
ZKfavig5cP+4f+pb572WWMXBs7dzYRCkYkiz1Aa2DWmAQiAYeodWmRwg3yJa68WZyyMu2E5YyCio
AC4SCotq3ttrKXLU3CFRQvDUkGIPckZ9mZUpOE25fSRxujcURL1lFy3Y5HVJvwDQUlozIk7OPMB/
qtoa16e0dQLUnHv9yJhl74qAogTBhgL/gmh/+2GVBMu4iaTEz+Wx84Akq4iXJvbNmePvM7iq3791
yc8ojwFGojqwjlHCZC71uFYTX23y6oE2t30qBq15IEVMz0lgNAex795kkrIv5Wgy9g0irkBEpFMl
xuuHJvKjIZjPLao6pxJ5ofP9O2d3qAWZScd+h3KSKeMkxcik+1JOUCJmLNTTsVH+bvFhOpjF7Z6H
UIYLJLuD+w0C8ttFa5rQcRIxpj6q9MSXZJ5ntYUOef+DdsIshkGPfgFF7NSMgOCbbHyVYRAY9tQ6
Sa9LOnMWTmhD69fs98iHVVcLSVNXUkb9ZOp1ffBybh+U5TdYOH6R2aO6t4oox6RFSmgiojSMjg3D
LX4be2l6SlhvbxDOaLjc56WL6xfaOlNyxIVe/v23+T7jozWIOi07dlMel9vQRGHQJh5RmzpxTbN+
TO2mPof097wO5I/bi3n60GJJe7k//buLzMGkhKYt6i2rRW6VpkNmPWf286g9z8imX5tC1357174W
xumWLkAT2B5vtxJw0iKuUoSsxkgKcMJUZG+oFesUNrXk3v+gvalUkLikH0rkugF3Lzx6yWkFQwVt
eRssq720xihcS54deFOjfAFFOVyMtjGOOFo7Ail8Jnm2SlYG42edkTWV3ioSZQy/6gvrw1jqyQ+s
jkH/Lp2I/kppEnOOLJLiZzpvoro5LXbuPATdyRyb+HMzR2BNEHf87ZIOP4u2C4AjQusNziPU+r6Q
NIO4MDSrCeRWEnyckYVsTlJdAxq+vwB7OwpWAfBxdBggGK521BiKzEpTLsMA8WzNRR/L/lzZbfP7
EoB8FYd1cV+HZLXeU7FF432Oy4Ssv6v7S4Kk4xcbceAevQ57fCzbnNwecnIWokioBQcZhKrsHFmU
h9CbBbK5ldK39D4TrZMn/jzPVfpRzdsRzTItnMOTsigP/p2PokfKqVBitMWGZFCnkwaSTXNVBfE3
N7Z1gVermRSlK8UgA0+j0djNLZvn5ms7qgJKRid69BynwLyIfBrjmyz3WuDOkx5pBxfg9llBmW3h
XJAOsXfXtU0D1du8LNLEr2U19/MUj/PWNrJbO2tH+2P3wgc7zjFBSYcS2OqyVQNHqZq+T/wIMNW7
stc1lMpQqTpP6LOd4yoen21jQM4Jgtt/dhuByFOwTfr9XYqGEZJ0cPToM61upKSNu9AwEJAFZ9i+
jHMv4RieWwf33t5ZIEbFi44uPHHjqpiKJHFUtDawhTyt+gfDqqUbmmH2UYFgb/UYAyFMFg89jtWM
zr3dl8jN0V2tFfMUybHpNS2MTScLrQNW9jaSowABMg6dL2DoG8UtLu0BYspAlDOL9llBIP4h0ylZ
jr3Sn2bNnk7312l3t4CVpGtGnYsqzmoKu3REe3FxYspmTf6OGtDUn1ur6PXHTLEK5VRTDK/cDHXB
zHWKtLTex11hv5PTFgrT/d+yN81o8i5lTgKiTeZBzTaU7AlJ9wiS0MnW68CPEse6JDjUHXz27lDk
8PR4OScb1UQdFAlkUGC9JVjB/qRkcqM8D+h8eZi30Pe9/2F7i0peSemUBd2CRCKsUWRLSkmpWqPA
JFnOH8ME7IETB/oPQJhH8N7dRQUfAtOIfAdJ6tUboQoU1Sm54XwTDGrmonGYPWqtrosbOsdz6g0l
1QPUqcLPUxEl1VkEdXhLR6Ed1Wd25hlx5aX4j56ZTvz1NjBpmJVBQ6+Lksk8erky4ygD3Cq59cVQ
HTwZu2NxuZIf0IqF4fB2LDXrWGq8aHzgzerNdJL67Fjw6VIFEsr9Bd25d2j1Um9iFFro6/kNBzy0
oRGzfdAKvOZ5Iy6BHBzxUfbeQGIdjEWpxvAUvi7zL4VJbRqh7UKg8E3UWnUXQcrxB75Syj8Am+wX
TSlKrDqGQC0eu7IXPIZ4D47/orWeOGfU2sWX1pnk7qwj338r6zaUT4NIhlRxNWXCFlXRUa32EjLv
2sXcJF0APLZ11ieROb9/tIHAkAyTe8PqX0duelnQYUa92JdMDUveylbcLA/TW2pmxsHR3jlsDMXV
ybMDBnWda+R9rPXqEGd+ib74syJ1re3V0JG+xZ00XjQ9mJSD47238aC4QBoiJAbzveyWX5YJD3bU
OnKib1wqpueu0e1rJYUtoomdc5BO7ETfuHgAOiX+BZO5/jgxlXMPrY8ukB3G76XCSR7mOjXLK5Ov
P0OZs3z6mhV2lPAMD9Zwb9OTxBDHgDIi9l8m/pfPREsK6EbO2DE6HucJMOa5NeL24Av3JnNRxuJJ
57rkvX07Sqn1StAu3TSnyivTBdZkoNEuJf8zZz05qCvsbRVwpGDbyZm2pCs0NRNk7tsMnzYzOcdq
JB5HKfwo1L48FZY9HGgD7Q0HjGIJ3SEFsGPeftqA+JAYgNP5RZnrp4bX5q+wg94s6X16zTXjqIG1
N5WUjInB0Iyisb4KW4w4tWpdzzN/Rpf+lKpDcGJLFqdCk36/ZYRPAOUgSodw/DcYGPIVtFRAafly
0AePiuircxLmRw3l3Q9C7IGmCSCpjcoh8Oqu023KXO0UWt5IbfalFI7uzujzfrl/w2+rr3wQVBwI
3NTcN6XCtC9BR4ks9e26nS8S9yI9sMh+B3Q2vzZNkz5kVSD/dhWUQZGzIF7mntwgdAsQfFUVplwk
FaGyESo9b5n4ef/L9nYhpBTqkkRatL2WL//1GOdYpqtQZn0NFC8U9NotnWq6hFNfnSSlOJjHo9FW
e1CvioZnARXsvoyNJ5Hl/yZVmr5vOXqeaKb0fP/j9nYIYDZidco8aK2vhnPUCV5FEab+1MMz6IAc
eFIE+zQsOQH3h9r9MkDJQPVQiN2EkPjwzggasxl1SXIusaZmN7UJWy9OYvlcR2N/uT/e3vXLvofN
Dsp4S7vT1NmxCpvCi5Mq2YVQXvjBoqp8f5S9CSR2QtyCZ3rb4xI6Vr5OVyICZ/fO2YCGe56oVN7C
Tq3/YK3oMJCh0m4hSFytlU3JOBtMrsMwUeNLGcSRdpLGeTwj/tznB4PtrZaFpC6NHapkm2JrGc5W
HWrchVIkQ1JUosGLLYSc5Zl+nVU2RwiUvfsD1A3IVEiDAOiW3/PLKQN1AvOk4BmbnLz4Uudt4yKg
G19i0chf0JeZz2osHcFWdwYlSOSFIRNm9dZRFvswr9OlTs4ENH6ZoZrsZq3ZepPZhp4p5ZgZd3Xz
9f6W2R2VO3JRhuLhXrO6JEuFY2rNid8UWB3GZNDXjBbRJasj6xGZnuIyz6Xy+/t0EeykN2kgNkMN
/e38it6Ze5HUDDo16UtXzNHHRInTU66O+gFYbOdIkPdTDINfRG6xXkrVinSnD/AlHK1IsS+BmVXv
whTk5ENpktocpBY7G5X7ZMF+wIpcVDTeftiIm0emRQH5eJpZ/1RRFVz7rmquRjxIjUuvdTh4dPaW
jyYEKdoir72BHTOJc9H3WDxCi5O8OMZLRNWj8KZFan8pgMd7uowV9v09s5ztVUF+SQeWtu5rQLRa
PrWyu97Ept2vCkW8t5TxhTTWvMQWvpxWVMXXKSzG64hZ1+f7A+8tJmOSHiB9t61LKUXdpQBPKMQh
7JV4+PUg/ZsPsJh60wz+YC0X0Dplf+7tTXlqUgkZUIePfc0so9ZDI180ntBERDGshFL13i546A/e
pZ13ggeQdx3FdtAK66gPz9l8iXihwy29FtMpsmcbD66DBdwbBR0xEiwiPu7w1QImZgUtqqXmXeWG
OKXTUm4UfXFwa+9AzzhvtPwsiD8kVuuPScJsEEhnA+RTCCK8nrzvq1MJ6X3NMUy8FNWKwm2KqhCu
AhPoFIa6EZ3mGKCJbGnt71YYgMCBYV+uHWTQN/zVV5SQ3fJiGbkhP+fKlAs3cKxWd/OmVr/f36mb
I7IMxtQCfkAWgkfr7UVg1hgdyDmD8WPKkAruIK68bcHsBnWkX7n2opexklHkt6rmIKPdXEJc5WgY
IOTFe0JTaSnO//J6RSILqTuQ6pmpon/EfOBnOmbO/0AbRh1csP7IW26zm1bjrXYT9pxqj3ABaoyZ
gq9GobbTd2dWjwyhd4ehAQnbgS7ZxgwOzEOOTzUqF3JZSs9SlYL0cPRv99dtW3xbPoZy6lK0wUB2
HYOymnJk6CA1e27Q/sZdaoQnGKnmyYwzUzlJpolFi1F0pupGdVsjHAbeKzvlQCqPyvCb6+71tzig
F8E9QHVdbSLZSutp6DqY4GX+j2akEKXszvRUoEq/+0ouIy1dXiDVAB/WRRA50Gstacmluy4v/2pL
u3VpvTiGm03m/AdjLYwq0MM4e28AqX3O1ddlGOHZwpw/CSs13kWJCE7W2FsHccb2BuK7COAW5CsK
mxtONUiHQjJRZPUNbHBwNptUnG1SUX6v5Uo8jYkSXJSsqa5jCEz0TFjWoy9fdIoLXPdIg31vNYlC
SGygFCzyZW+P5dTUwpYUEJOQysO/u3pSPASaaz/Lwung5r0/FGj5t0OVMLl6HF1TnPECLOW6rjrx
LucvkoZo1/0DswlAlhmmbOAsplUIhq32KFpGsdQYDkOlSumZVqTdxiiJH5yxTa8VzZ/bFIUHLdvt
TQAKn1eS/Yre7EaddVTjqk2KOvejMQBkGoTG5wzC81HZc3uPLmB/uLZLT4fbfPkZv9yjWhQiS+4k
ud/39nSOw1h7bgapOAVSYT7FTXPU+9sbD1EoIGNcPVt+kJpWpTYrc+7HkVDcRijBszpE6QvWWaY7
qmCD7i/d3jSCsqdKQvgIXmy1SwpzdNqm6nMfrzjrUyfhZtzKSnUwynYvgoOjt06PHTvczbUd67lJ
I4GrZRBzg8liFVxSvDCfNTk9iIW3by4jYSZMhq1gtLmWBkz1RjhTJHKfFFn8mB2AYZ7VysbVDkYK
TpRmHgxjGv+KbTDxB8dgby4Zk1CRttTSen+7V5opnjQM0EDZgxx7aMZReYpHYR/M5d4O+WWUtWKQ
HkRRPqkFO9Jo5fehOqUXEU3TxVS6b9J8KPmxNxwQ8qU/S00LFOvbj0q6BjNU06GaO4nWK7C6Tlx6
9OFjbHbNFXDwkebG3gou6piQAxDB2ODuzEZTEOyGtFYr1eiakaV9tWfJIZsZg09SSMOkbPrkG9xV
5+ge2xrv0XuitrvsH7brpvE+AhruxrTMfQzA2toTFhGU20J4VLx+jIrPokoVblHZuUla0Pnp2ElP
1TyD1QPv/jfxnPkvVaQUYvSYJ6hEKkF/sL+3CNflJwKcwaiB+gBJ5tv1sNXUALusw7EqDONjmJbI
DiNx/nk28/4JWtx8w2ANnl4GaqLKbdmlLK15Yd/Yz6juHeW6W9Mdfg711YXVTy5GMvH25xhyEvZx
2xc+VrMCIruZB7WXpJruY8AOQ7yLDPx0wXfn00UaSlGebPS7cjdWtMz2yjTTsU0NatPGfzWEXBcq
bRS/T5K6sbwW5cfetfK5EKc4sqXQG9taPZKTWU7lm0R26TdSKYatSA9hIwYSVXZUxo6Z+44amGcd
nZVLN0yRZ3V2/awGmbg6uFW4kxgKykz1Ublu53y96tURzwJP2GQk8IwcKKFq4dt9Lb0b5L69KEZm
XGu87Dwy06OMdie45TAjIAESk+sYzYO3K8bhkoowBMNSJY4MHbu2vcrQ/tah7leeMc0zSDCB+bSn
ibJ/qSoj/wtDpyPVhc2s44XHKUNjDXDt9l0tCxMqLLidB8gyX6taz9+niLq6RWwYt1rU+Tttruev
tgxpOsyQmr//6m0CFoM3fSHU8cySnq6TUj7MBA0xmg+OVEbnsgntdy02OM/AV8dLrsLiEHMYHDwP
r7CdNzuNnsCCx+aBsmxQKKucDO3u2U7kxHlwdOwsnqDlN5XXDKmePuoGovlU1G0fyYYuds3art73
nZBNF2JuEp3STg/fUY+RpVuA/nfpoogVfirYvC+ySeln1pv5kehBPco/NvuTH02fgXoyci6gBlf3
fxjxjmUlxP2+iv5OwNBedStMLw01fFzj9Or/ODuv3riRdA3/IgLM4ZZkd6tbkmXJ2TeEPfYwh2Im
f/156L04FptoQrO7WAzWWFdXscIX3rATtW4MR1y8KL0CoEF1d/nzv+ItcM9NsHBCzuZcjC+B1TRe
LjQojlMo/bRF/fGtGwEVqcWPj54UtYn1RrBxh+t1KC5n5OO11k3ToHug+fxVygL9fZ4iS6GU+GPc
HvQqGgJ0ALUGWsuiEQCq9fUcx7wSPbmRc6Y4Mp1tXdiePqXTYRjsPWfnq5CEoejmUV9FagTQ/Go5
+64cw6AZ2XJm2Ta+Dd4qvNMnOfh1e0rXnw2eCRQeyvIkjsoaatgbnKZAnS0Y9JmNrSVceqsL8YOd
YwRBK7HnV3R9ffyxUVSBpXF9kFC9XsJWRWo4Vxv7bCAJ8uykZXsnDLm4C/FHvaBC0ruSVZbvkEum
dK7hdXJ7utf3BwVBkh3Yvyq39zrhEXrmQGlWrHOuycFTHdTZNyA0HaMahfG9DCMeZccSe0jw643D
sPSpwKsQIF0F6x220mEK0+QcWdJ8AjDXeb2SOEfaJcnOZbXxQRVMfsh7gEMsDOTXCxzmIVYUWo+3
iJA/BUannodYto4wDgu/r8bs8+0F3RhuwTfQDADLxclfhRElxHFs7VSOhFkPuSuPffNtsNP43Vjm
9BqHaa9mvjmgRnEMLS7oQuuwdsJpdaASgBniUNgfJIF6UpKWyldL6ZBFUOp/b89vY8PQV6GTz6bZ
YLl1QJrJVRXnHCwZ3YDe/bsp7ZQnTbJwb3aU7jzLyF3cHvQqksZNkMid2iNXKkHtalE7EnXLnmvn
3GJdHJ5CwJyV6+SRBXBWia30jBCP9N3ICuVHmdftHhnr+u5h+EXsYtH/4hpaDU/dvBtMpDvONZM+
TraW3gVMcqeStDUKfzuiybzjHMblQ//1YNiJpnU4zjpnUQv9i7AtIF1x+Oa6Iyo5lHEVxNsW/My6
nJqHDX7XUo+WWoyhTyM16qGr0r1oeuN8vxpltWI2WI9wMNEAAv/cHIRTGX4ZaHhi0Jt2b++NjWWD
KrtI7qH9A6R5+fO/li0s2fZ6KGG50M7CV7pJPWudHfj/YRQ+DQ0UkFNXljMjJiWDRER/sep8Pitj
OqCXML8Zms3HgbSPViEJyEKiej0XJVSUXNQtTZqk+Dy3QXbKayX2hGUOO/c+GSh/1+sYjjgdczBY
lf/TZHg9Fra9gzrGsMKawbaerFKEX3tNMp+UGY0qt9PSCIeMItZHdygR3sIy0lazzyiEdu/ToO/M
SzlF0Vnv9SG+S6eMprJOUfIpkrLk31QN7crlSI+FV9tjkT7GpoqeFuJX8j8yxt2d2yiR+mK1uB16
BWU9wPNJrz9Gdp5NLvJNiemmhLTw1CQgDFYbzbHntHGvHjOlFepHgvJcdnGOn3t82B2LQDPL5cQv
BUBoPJ7jvMAYqDTfm3NaoCdXSVZ2kAadl83pFPuXbqdy5WcQFhI3rUf9vY0RU+M24ezMboRd9fSO
INe4Nxo0DkmZbflHCR383yjSrGc1SsPABwjmRK4JuOO3XmfFS5Y5Yj4V3P5PwIWD0h9Ma6hcuZNS
zesBtnxJpKL83vRd7niDsciXZH0VDID8rehjagfz7Le6UR20wB66u6AbzUfRS2N7Kbu4zpDqDLSv
SWvHDaV6zXifFRHqdkOnjaFrJrOE1I8Si4d8hMjtDamUfo8DNPbuCpReR9dqlNo5Qv3DyNd2JMRW
M2gVhlvoYy17nWqIJyCcivCDsVUrT89yoZ/nJsx/zbBcvpS0vgQg8yikGBDPnXCNprVN10yjXsJJ
xbY6Lyn5F0pqRvUEq0tKfRFUTu+bhG0yH8mUqEC0PMDvphqAKL2iSbvHKXmsHyU1n5rnJtTk30U5
K5qXCkUx3V6IWbxXgzQ9JWYJgCCkZiW58ixqlLeysPeGOQ0STzTFxPazx/J5tsbBcg3Mw+o7SVXF
vzNyhtG5Zkg+hZobqWvEduK8N5NKlZ/63qQ0Q2LSPHDXthiqDXk1uqOVWT/Af0Sp6yR9nrwEYRSX
O6K81xcX99VCkaT4Di99TZQMbBvLoHSWz4tB0rc+DNrPvCr9Wy+uxV+DOIu6KHJlV9qZVTRLiMkA
CAX8lL5Lssn+bsXGnoDC1VyWUbi7iOQAIaPC9voyyftUCizJTC89V+8h1uvuAkQvu3v7JUxpwSZ5
gw0E2/P1KGYsFHlSrfgyteFwr2hNABG4qHdS6q23C8AuqQaIAJq9q6Rm4t0aga5El7gbYl8Zsvmg
pRjn1tgI7cQ1W0NRiadUs7Svr8gc4LZjeE0oG0qzBESMXO0wtnF6Im9sdsgcG0MRlIIgpLa10dmQ
1aYcjARvjCBp0dBAUvVYCTN80NreebOvJjE9PPFFOARM2hWMozVMoLIiDGn7693BnOT0YJRG9kPK
w+xhAOr9Zjgw0RLVar4VI9KTWn2yrCCmKvsiwISxGf2cJrwvuJj2KpZXu3wZZukKwU7BU2qNEmuj
2spgxBChEXv6GeInnlNDULWHmvruoOr/oEWW3pnIHPu5GZb3vZh+cjgzP5zN4m6o1M5r67ez84kY
6FiBeAIPTT61Onz0lEDpzKF9bswKRYLQib5lKpJYrWWX3/XJNE5EsOXbty6DLjKS4FdIdVYRXsAV
PmdFYp87qsw+Pr7i2M8hsIBOsnYuyuX3v45UKGIvjRCCGDqs684V/kQ1bhGVelbQvccbIhyD+HMt
V9rdUERN/KMcgurNp4XtRFeeXgHtVmp7r2+asNAxXm965RyPg+3XdYwml9oYh6QQexc0bKL1/BiE
ZIp/L5O8wq9UHZ4QtqCnlOi9LQ6Q4syjKoeB6bXRFGXuNFbWv2kB3/SYZlDpXVnPLfuolUGVeCbd
rk8q7bzQp/gXB/44hHmH3JE98s6WVummmtoIP+pgakK2KdWnOE6UEepYSYSnZoOeHqVmMN47NZyq
U1ZM7fdMmM1vJUnzz4YzheoJ+6vSOcv4raQPGleW7uHoo/OgOqP6y2xroznaTTZ8tUo463eVkTfW
IaAS+K0A3xSfNDtr5mOrZRkaB0NPN7AuDetMVpVVR8VJJts3e1OT76WuIVQJLTgtvqFnsePJ0oAg
eodUV3DACAXDNjzk8++5o47lQY1ygd0O/gyGH9tSq7o13qQfGhiHKLW2NnCGcUgsxSuDjuLCtLjJ
eqXV15FLWFUGruSYSGrqWZgq30Y8SEuvEg36VSHKKj+NuI4Djygg/Qezdk3HF8lxvkqVXYfvnLDI
7hvFCepTTaRT4l1vNtGxm/T2Z5orQXbsjLF9UdIKz5qijLFwKbRxytxS67SHYZ6H+V6rEC9+dFLJ
7r0A5aOvxhCbxLGRlWVe7qTzfSRPQ+bbKMe2Xi/X0DP1Lih/tVBuQCxDOc59JQ5Syc9krXqwnSzt
vUIeJ91NxlD7PWd5/j1tW+3enEiTDmqGjaNrWUko7pK0ke/gFcit22FkBESgkH6pZhy7tlIb36fB
ke7SXs1+dnUjvtYF3oRu1L/gy4BAYqzfZYHmfJhSbUoOTUh8elhuwwEObp4UbjQn/W8+unhMtG5W
3svZbJoHW+277BmAHzyNXmBz5gtVmj728Yh6Sp71/WnRwtcOepC3BqWZ2Hmy60kSfsPC0EMx5xbF
FzWJzkWH7IpHyFN9z7KUYVGAMNpj48xyemeZgf67HCtsvMgacTXoIyIfNEvm/DlEFiw4CjmsMARu
9S72i6YL2QKyNNaTOyhj8xIg+7HQG0tNPMghiYPbFo1h+YMcaGhUJzGk/XGW2juzz2bnjtaEk55H
OC5PQop0ToM5vGB35Tw2SEJ8mCJ6m3dV2GYxYhtm9okeXDbxNfWwPojWtsNTY2nN95A+LI6ihZj7
H6E6D4qfO0Ih80gnQ5yi2Ck/5nFTp+7cijLyAH9Wg29XfX43xkpV+1zC6kurRMb8Dluj5ltdms5P
q4hK6R7Cq9zeR1FIeiGFcXk/RGZkY1CM6RvGQlqmuGlnt091qmXjqakGUzpN8EAir0HP/RO40nH4
YDUhS6km7HDOJ5f8U0kI0X5QRvKR51lFZt/rMnJbnFAq9WPQzu2XIKLfcdKhv3+sylrsKX9cVaKI
ORc0Ea064DdX0aCd4z0Q49FzaUTsjcGYHVSErA5ZjNkXxGrz0Jf2zqO3OSS3CeQxk5L+GulrlfQG
wTDkFzsfhiPu4fmhgsPvU5+oz9ZsIYWjJ9NOqn4VdSzzhGQPCA7Yz1XUUVSlMcwBfVLEP4LPnZrq
zyR3e85EV/Hhn1EWBhI6kJT3Vi9er2gx7C203rJR5B7NUMUzhSReOr3sT7fD+Ktq3p+hKLAir0PT
YF2xId2hDm4hm7e4Ksbu0FW1l9Up0MVQkgK3tSLuqqnMjinqMV9vj735Bf+0rOiLU/1YFvuvalEZ
U8ZrOiBUdRpZXlO1FvV1fTxkVovA/BinEurRpfz99qgbiwt2kQ7lIhuDitUqPs0RmFTKYQbxX8X2
QwYP0BWWlHzHzGevoL811MKooRME7IYo5vUEI8lui3FZ3HnWUw+3i+akaHmBIn4uvbVgSRkYqhrU
DGLO65aTZgeNPmYoq6mF8hQT+d7XQp13gu6r4I/gCDjPcugcBejNVc5nFV3RaphpqBYiD6Gc9Afb
oBcTi0J3HVL5nXri9QJSYEZwB7YE5WZIIa8XcJAjyLRtkUIFYUe0kqzdp7k+e2EU1DsLuDG3JVdm
8Qht7avNiDuHVCJJnF7yUOR3Ii3SQ5217UmUcuWFerrbt72q+S3Fcy4uMmiSTWNdyAZdYZhtPKQX
vY2zyRcSBhKQ8bTsOZeSuf6tKimxUaSpA23ZNJreF+MYPvfRpCjuNCG1BFR0tO46ayGi3T4i17cc
VziWKZxNB07d+lII9CjvIx22lJTZCI3PSvCMD2v38l9GweKMD2zQv1idDkerKYekNkXPTq18KRTR
OyKW/tftUa63EAdjwW0BtVvIc6tLxmgr3DZlAItKEwUAw4PQNbIw+th2Y73D49waCqViLlJK+gv6
4/VuDeCyB1Cx0fRBY/ZxGjPjGUMU/FtbfA3jnaNx/Y0WJgg1HjrMAFDXFataxnkkHNBBUc0UVR8N
CRtNqff4mxtT4v0xFmIqwG8C39dTmsx0LqniI/aSSd/Tpsj9UcrVc9lFw85uuB4J8sWCiDQX6bCr
oj5cFqOrigh/LqNEg0BMvzILX+gi1t7MBVx2nLXQKUHBkJCs5qQnw9z0kZVetCxo3b6gQjvnQnKh
+e7BYq4aystQTIZi3KJmus6WcZJANlIgQ+mUcgdXrra+OQYSpnjd2l/K0jQ/MeX+XMWhVbkSMLSd
bP1aGWn5AQAWaS/Q0L5SSOt7lAvLihdoai0xnvIiNh1XE7JTHawqwANNo09nPdeBUyH5Uimp3zp0
G7yiCKxPeZbaiES0kWm5oSIZe1yR609OnY3/0G6nyXbFjx+dxtEag0KlHibKpZpN/URBXjqVI6no
7VtgK9SgPKLSlFUJctbfXOTdRFjHh4BcNB7tXMnemQVi8sMABMSNAroAZYOY4+1Rtz4/gFGQJ0u/
lCvo9elpE9Mo6cdmCxXUONRTwE2OsuoJwy3jhKTb8EmhxYG2a3RSonknurp+0AjpEOinRAbM+OoS
t7Qhw3WXOEdIRvkJsqrkhonUukGupalbKpG8U6fZWmPQzJD0gZ9Q/1tW469wTh4iOZBa+A2jYQSf
+yiUPGGyxdJ2yB+7KpmXusee9urWHvr/QQnoXg+KDDBXZIKqw1yX5cno6ux+EJnqV8JSdr7mxo0L
5GGhT/7JddZ3IRhg0dkCsbh+VCmGUNt9koN07xFZbp9XBTZOLAUhRHcWoecrqJIWYbZnorN8oUGm
vsDCy49NjzoMjtW64pZjbp6SaPgqKc1e32BjtyJkCs6GVxKI7FVCJUBSimkKLyJV+58h+o6YeY21
Ql9fBa/rTuDgxXNVWNY/2lTI9X029smeF+DGIsNjBkgHTH1BiSy7+q9NpPSaSIe8wFgrNTFiVKLw
qEtl7N8+mBujQEVZgEVcQOizrXZNO5cjkS61/iTp23tnGCPDsxA82dudm+NQRpRZLOM6LQaRMbam
nIeIb8TKxTaz8ClzWnUnKd3YMgAeMcKhxo+w2npjKnZqqkO+eE11eeHRo3VgLiozNSOhvrOrRPWw
2gXUDXLs7REP2aH5h3EDFOOKAmtEch/3dOLjEAFT3ZCCg0JG6XfhHO3cLhtLSUmWs7FoNYL3X0WL
iOkNKpc3Ali2As1vsJQfkOOSnVE27jCqGPxEhqIZuI5JZ1TQOqkLwktpm1F/UESo/jZS02ncfMyQ
u4WwUo3nMiTX2cmtNi6y/7Gx6HMBkVpjz7Kir0tbBaXRDlTLHPSE/XiaK3/Eze98e/dvDoWxD9sS
sYerUGtQmjgDx4bsVBWXl5r8oQCjGMZHKSjU/zAtHoSlqQbs66qenmK/bmuBFV6MKuwClzfJvJv6
MKGtHBf4zL19ZjRdSKfAICNjsWyiv26PoTacWoobTDwFj7slbBr/IjB8O5b2ZJi39uOSlILVW6zz
1jUaVJlaO1NncuEiCB8pL04nSRv+vT2fa1g1JFeAzEQsgGpoHq0mVDq1MZhEbReyo+qQaGn9PFRp
7hX1oB2QT0WaI7CcU5xI5iGIB+M0FtObgTD8BgSE0Svm8BGdry7LKLa6RA6IzAcZVd9ME8pJG2TF
F2Ez7eyWrUXldC+UaIUHYH2fDFLsyEmR8/2yqL2zx2Q6jakd75C8NlcVzTHQY/Sy0J5azYiCIh1Q
GAQXuVJUPyqxiywxyXatoky8Tu4yf8CmwiuTOXTxqM+fRaC/mby0rCpsEMD2i/LP+qGLp6nPQhnN
aTMtSwjuug3gshxcQC/ZzqpunXfyeO5O1IUAXq/e1Egy+qpr6vACcLX+0XST5dbjWH+f8Hb2b2/Y
zaFw4AQyR251Fb0IC69Zo+4ZKpaTgypo/mpjDA861t4MWzUXzhcPK41rGW7K6kEoigi9nEzBhsPp
6g8AZ6zPi33Y6DpmZO4kpxux9AKnYDh66Ne+bxKn29KLIacg0vZHLAc6d14o2KgmSye5qOyfb15G
xmO4Pxi0q2MvS9hQq3KbXzDKynFfs9X2AZGS9D1wrWBnd2w8eei5LEMtwPErgm6voz01mgvlkTZ5
4qOK2/i90jqFa8dpzv+gp8lJbmfrw+05bkQtSOTxIoCHgbi6rn/JRqlVVUZ+MqvlfKjVKuZ+k7Mn
rW9k1FuThsZUJz8VWb6nt7WxSSlkIhACYWWp1KzOw5jnEqfEQG+rHUbfCKPIb/o5O4xIMf+Hq4Y9
agCv5pSTPayumsacBA3/qIRaHunCtWJzPFSqMh6TwjRh72vYU3RmaaGyAfDKL0fRmffC0bovb17t
JTSk5EhB9fq5qiQjDjNVQiUo6OrHCO9Wj9obvd40+J2qcfNRNqPJH0dYZrcH3rjSGRg3F3IawOVX
L1g6a1NlkjVFueo8QhXXH9sqiQ+3R9n6pFRuuU9RnUAZcdnkfz38RZgJ3iiqtyqNmY+K3A1HNZyC
B/rexU60vTmhv4Za9vVfQxlS1Vsj7UessSrTdxD08S2526scbZwO0nYArlQOAD784RT+NQoI16hq
lmQ6HYb8B7Td8JMKfedUEXOc9aRAlL1VjIK+rdm9WZtroc//NfbqfKja1Ncyqe1FT/PioBWORfuJ
4im3h+LGrO3OFrnm0i8DUp6hOLOE9uu3sEQAZWokxKUAfoYRIIIwOydtan+heJUSwqHXlbgNkB9f
nhDccVsn0x6MsJwfDVPP/8Mb9keygNL8Yrq8rqwm+szXlxykYKZFhQ9ftPjRBMtQubo2dB9vb9yN
lwWaEO0hWg6AhtYlIgqBo+YAa7hMSvW9oMd2jJIA7Q4sy31MB96MFGKlUSpZ3hWu+qv+pRNZAnQq
7oNK7FSXSNfR+bR0yY9C09ipPW7tYDJSokYSbGRK17sIhaIh0nrKrDXoCuCiQfQ8SOV8J0cdkJfB
Cmlh1LEZjD5Io/TTm9eV6GMpunItXMc84BGm0ahiJD3i2QSqI37LkwgPhlp1zwmusTtbeOP+QZAF
jWLeUO6g9ZOiDCgwZyCPL33dt+8do9P/FeEgvlW91O3dqJtjLcxSCspYu63DOdugG9RhdHxpLWN8
KALTOCOEZZw7A3rl7VXcGgquBwE5yoBov62+YRHgO68pXKtR20fvZmmYj2aY9x8TSain20NtXKvE
uNzcsJComK/DuRQbO7kM6NNko5G8HwEG3wH4+A/fibCUlVNhTm18J6SlTGHLS89JRN+mphVeC2Dn
se8abWdC6sYBoMHHc0s6AyVmfbSlWORJgMrDBY9PSwK8XFn1oRy4So4jEJvY0+o86Ty4ZuCs1MIy
fwbYf2W4Cmvy93buhpTUpEQKERvp9GOTo2vpRe1gZodc6hvHrbOQf26NyYDOORAII6RuJ4eps6fm
MKr4z3pO5Egx8vcRGz4sc+23iOohOcpG0HQuguggd25/xY0NQ2Nlif0hQS1tt9ePI2iuzhlziAyp
jtQnjK7p4BSz/RQ1w/vbI22trkaiT1sdHyT+6fVIkp0GTS2wQTIaNfbAWssnezTTU5sbpWelee5p
XTi6cqMHh9sjb1zZwIT5qPT1Fw7kao6d1dZBrmKAoPdJfkhYDxfpyuGUtGHr5oXc78x042SAcKXd
rvMiXWNO6HVPkVSCge5MPTyUZTB/BVnv7ITjW19ukawGdYKFxzUsQo2iGQxjfAnQ5D8nSCW/SEPd
nTS52ov8t4ai+Y2BBAhS8vz1p6NOaIQh8mdDbZa+iLFbgiOSuSlk/Z1vtcR9q2o6XcUFBQ/Pisd8
Wdu/wihpgnQvq4tqnp5Iw8lsNfFVxZgr8zA+j4/5mOTP0EyrPYnuzSkubW2qJgT/6zqiGBRrDhPE
1rIIYCB8qfFbHozvusASL7d34+ZIvDrAkoggruoI9GUBxBq4wFlSmBwSNdQ9BGh1b1LKvSB7a+Mv
W5BaNhWLq0euHf60P6YY7Z8p90y4sj+yIJM9wwmnB0tQQLk9NVXb+HqLAwFlGgtw0vqlK9rZBNuJ
AhDGB8ZXmg7qFwFy9lkG1frFqPLo45iJFE8Pq456N1QD9d8S7MQHG2KN7MmdJU2I681Z5Vu9KM5o
EXQTLrMRijFhm7fHLrH6H7h02xVtTzFCcxoNkfu1WhrY0hZ6u3M7bnRY4OgzEfSM+K91eZK3otdR
jEkuRWf3NLql/FdF3vuztJK69/RZt6n/1Oroz3SIPmmD3cw7j9LWXYIM0FJ2Wpij6/PQGPZo1QI9
5nk2yi+aCbKsTMNxB0uzdeoWxWIyXnr5V7xtSEJtbyzIDqmeCoCKcXMa4/yT44x476hj7TlOrN7d
3ixb54Ci64ITp4N1lWjPZJ5NoAO+6C3pJ5Qj5bFKk+gOd/Fup2CydQxwH6ShDvXgWtpjDilQEHCB
jpll6bst6coPDYOzEF2zuXwYcLzdmdpyH64vMUQ4/wc4hCG4usQipy94AoF6WFFdPXEkJs+Jpdav
JFt35WpoP2uNNB2yjL17e1GvP6RGMQuiJZD/DVBUo0FUKUtu6tYZMgxPqwHQtD0ebIEey9h1iHzk
uB3cHvR6ugxKHg8dEiW3q5doFkQwSYIUpxS0xZ0q6T8HM9W9bMa9Tooy46kJSsNXnb7c6WZtoCUY
mZOJ69oCRVmfDnsytDoeEKXWMTX6SsM1M9whxmjIpdYYH6Akw3dOaszA2taRBu4dw/kcNE35ThTT
oLoNIazqNX0W7V291wI99L2gIyxMCG0DkoUhmaqSFJLPGIn1GSwHbrdGk8ExMJS++K2YRWnALpCS
p2Zqi595iBvoSW9V7VsKaHTG2cHM9+xEri8TfhP6NhBxyCqvSHNKOZZS1hFMy3nX3ml9oh/NGk7i
7e1wfbApK4DeIjbZEme0ioTWd0m45QS5ceml1I68Kosl1e10J9+zkd7afKRwIPIoRiyqW68Dhk7J
Yxs/CALYKJbu88yQXUfOxgPJJIYesjYdu7DU73XkfQ7/YZ4kU+CTbRQi15pp0E5gPnZArcCkQAfo
QU7XgmcM7fU9TtjWJKkDkhjDc8M4bRXBCq1JcpiUxHphlJ8jCCCxVwSOpPt2JhUj8MLA/iyCprpP
Zs3Za4pf35+0XghXUPVb8Djr+DlMQjPR+YIXoU2NN2Vx+myFVuTO5ZCcdDWNdt48a+sWo6tKdRtx
lGuDCiBPUyxKaPZNryWPsdoOJRzgqmghWtR57Lc8TjUfF2aFN5c25NSMjuUPK3Ua+2DZ3VieoWhM
9ctieK494LYEezYa4uFdr82t/aVHgrk9UDNL8scZ1WtuxQ6UjU9+Z2A8ZaZjcGrnIU7dBpMRx4/0
RkmOI1ZD2iHvwbgi5RoUjUupotPcue3F42D2SevWc2Ci+qUqwX2O80DklfZsfqEbbYeuHIliocuU
+mNQdZHsgYvtK0j9bfmSWTGqosMoaeUB/aU8PtQz/AjXympqZiHvYu+OetYvICQNnbGexp/EpOMS
0g0g+tntu0kb0W0y+58GqFvVH4zRosNZ9xmHPLYnyyuaWSo91WgX591GKgZ/lhtEk+OxT023mo1e
9bMmMO2j2sURvi7YG42c30ivLlKSj92xa+da3BHHaZ/yopK7xxy6R+WLsZffy3T4Y7cLzB7Z3nZQ
tJ2weWMTkhag3rmUAdgTy575KzEYq7Aw1Yo3Na0EcAl6Ld4kBv1dwu/+ZYZW//H26d7YgwgWG0uJ
Ey1tRARfj5cr5dxKIk4uWYllqac7DzmKlpkbyKH2qy/k5iXvUe6/PejW1blIky6CbnSq1+3UDgEL
nmcwBVMSaj61q/AgEQOfxNC2O5HC5lDIWMCghEdwnRvQkRexmYEpcOb8yC1de4jKBPdNKe+s5MaX
QzyGJARhhuVlWF6lv76cAUN/zmPMmAExGprb1WbyQqZlntrRbn8aQt5D8S9/4evwC7URiBAUMinl
XEWWrTX3AKMETOfcKgxXClBiPwQS98XOS7c1M7jnFMIXEueVKJZsdia9Ej2+zHJSewM9Z79TROtS
duzJYKY9tbStb0b/DS4LRW5ii+X3/LWSI97o0WibKFzIc3Uaxlr4Zdo3Lx0N3P/wuEHfBspAXxN4
9EqkLOQ17WUsxS6m3PX3YU0SqVRac5gmU/8PO5EsgCQHOXMaJ8us/5pVMQGlzJKRVSwK/SA1qe6K
MKoPkQ5l4e3na6l00X81lxLDalataY5aVKEWPeUjWoPSMCZ3aKUFAUkmFpy3B9u4QeDcIrFHDeiP
6tbrecU63ly5bHJjaXbqabNjdy6w5c5FhqI6tahkv6OOsQf+uE5Z6RlSE8InGEgn1lmvR60yPBwC
mXgoH/X4J20pcUh1RdhubYwzxsSjFtCPMaFauUst/lOIt9Vu8HtNygWTxf8dlWS6FuhTvv4Rllzz
7vB+XmCZWZSkCiG9k5wBqdUqEtkDYjN2/hJCWK7dqQed7ylSXn3KZTknvogRpdn5FBsHFVQ8GQrg
H4rw627jqORqb8a4FKBygdofCpNunZSqa0R1ejDbYI+PsdEgQyWIZJM4m341wKbXC+DwMoHDI2SK
1ER128kZ70SHz2JSRZafGiK9M62yOuq4oB7SeU4oNnfBZbYx37i9CTfuQhwEKH4C1l+IcKsfovSG
HOc2z2aSZd2dFRjxs5PrwfH2KJvzpYxM84i2OWqKq4NV0+5E+RmXpcRe8BZ27hx1EeleZSMD0/R2
cbacCv4+eZBXG+inhA1AHp0C++n2L9m4IgFgUVZbrHXAo67mi15fWVpoNVzGaQx95Ay5TIx09kw1
3qt2bU4ayArLSxdk6fm+/sh5EwdxDs3uogdC6125bGwDpqta/yJGrJ5gUCafyrgz7oxoesDdryfV
K9RzEzV7Mv8bV83SJmTa3NUA15c//+sKHVWT4GSumLXRSHBro6y/p7vVvTe7uDuRjNefqTpgCX57
sTeGRcAAbhnPEZzOdXksbFsqdFRUz0oxmoFbznakeNiNFMcaulLhwWRHPqipbOQb3zwy/Dm6hUtt
jL9rhdKorLAx+zZ1zrrRWke1KoqzM1jjSdKh6CZo/RxxfN/T5do4S0BmccCkjISK4nq6GnojVlQw
aIyPwxGMTHYwe2oct6e2sYPxGKclQ3WC2uO6Eg1A3aZPiHJ0AnTVl0QS+rWuHRso1G+/GxZj0YVl
hcjfVSU6nOcIqCIXYgXqwh21Wn3fYuG0M8oGeA9JYGazgBEZaJ2hN0lmtK0aovE6tePgDa2QsPjB
td0bhjCW3LmrTP1RBjm/MKIqgfBs1JThg6Cwk7w9rOHTcUM5iEWwaVf7Bm3ZwApwkb8EJIvHEtWC
T0NqLab185604Ma8F9YxqGQegCUQWJL6vw4lUW8G5g2Ut1lY80PhBPPEO6coPxs1n4WXKI5oD1U1
Bx/iRRvCK5Kmf3LaWvt1e0Nt/xCiRR4k2CVXfU1b9FHfcUNf0GgI/NIuY6+ugS64FMoCGIyNcmyi
avLUGOvtPB5VVw108/ftX3G9rVkNlDr+MDbpWi2H6+/VEKWBx0slnTu5Qt+Z34NQlG0iOmzkOydo
c8JsNG4IXmC2nPp6rApXxqgPDemcAgHgRgpForlxqQXodoGeuENWQG1PZSRLiWsFmI8fcyOsL2gg
w2u8Pe2NRwKwI/OlMArxD03U17+F4Zy0NYyQ3lkTAdsuK/NDgs7buzys+n8SSYvvaD3pL1NWTxiy
I3N9SKVG11ycsNDouv1rroPD1z9mvTCKTPI8wxhRC7l4iQwLRa9BmawHkVSDl02KjeAQFDLHDt9j
vze9/SogFALYyglEPxFxo9eLIZpK63qU7y4oeqPAoBPh/0FG/8S8gdAvSyvn3YQv6hEtv0XgTnIu
rIW050Z0fZEvUHOiIWiF2Lqtg4REZzOGZhdeUsNq73LDnCRvzuKm27ltrsNO/m7S+AW3SGtl/e3L
1nIiaVBgk+gjZC4rAZdplN1xNszIRRRNer79ebfO2OInQmkZAzf8nF4vb4RS2qw7I7dbXkl+M1bj
qZ77Dr9hzdnhXWwNtfDyAM8wPfL710MVdh8W9sCdkhhS7IY09fzQnhHoKxDn2IneN8cCkwlScPFv
+SPG+NfVYSVGkRdFGl7aJGogAwOKNBp5BFtm7LXbNoda6AEYihPQqKtbqkgBEIyRid5tJkfPiMno
n3Jz6N+Vee58vf2xtjbhgoe2FryOSTn+9Qo2gSTmwkxgb+n9cNCrQPo/zr6sOW4czfavdNQ7ewju
nJjuBy6ZTK2Wd/uFIdsyCQLcARDgr7+Hnp6yRUvKWxX90OGSLRAklm85yyFkvD0TmUdPDbOxYwAl
RTCBmsjjYdy28vtyMeUpplLTQ0g9W1wbkNKrV8In8gOdGCdpG67oPqthFPcUzJ3mCEW9jqV1H/d+
igvCUGD44uZta/TcHCqFWnEyCmN/0/AGXJOh1P0McaCJMvi+CO4dJ0QWa6ZWg8rlXAfVd+o105Dg
LoILDWzqdZP2E4dju5gtcBzX0Kd1CsPY6HsHoj1SA9/Xr2BPpMsEFSKub8eyx3K2oYcp0iV2OuSM
zRSGRRXZo5equg46XKncPUBzox0hbSeDKVNC6zhHzs8UvBiAJbq2nTV61xCm2yszxwJC1VDEzI3X
+G02wyOr4GHXAh8SDnVTrDAH/BxwmAEkZSerMmdatesx5HDwy4noodg52AOPrhDum6KqoNW5eQDX
N67VAxNtFku+nyLelqfanaZvSG/jOrfsgV07oxihsrS0EM4BHVLIXABDDt2nkkIdcoKkQZ/M9ly9
QcIE/Ym6os6UzE4MVnrXEQPxqHlC3YxaXn+P2j9tzlwUT+wDoIG2pqlNfFRAd7FLSdEOdqB/c2q8
hV/iXvfXhFeAfKyoNtdn9vfv3Q3kwpsxDK5qyG7E28P8sr/LaerdqpvoRRxUNEc/QSfQC1+zdrVF
DoWBrGs5tATD+tzAv+cvQM6gArHV0nwQKHfXkXR66U5hVF94NmPvGzgvfFjI0kCH3YnESbcMd7EY
quDMfJ+4heHG5qNIs+mxg6rzeL4RXCHlyDxUeet+vo3wUgqozt8uXrReNrH3FW1N6zhphUJ8L8cz
B/cTPVOU81BeBjEIsALogjwePfZX4rVC0gvIiHYx9LXUcIQvE+pSUoCDOE+e6i+gDunMCQRJ2s/A
GclX0o2RTEKulSWaTO6R1nIpXj4Pn1hyqFRsjaYI99dvAOqwrdqVTjZQU31QQ34vRv7YSJ1pNMXO
rO6nvjucMnHoIgvAtbJbcBTya87aTDWUiGgASukqUx63D7Zb9Ukj4zhHz/hcZ/6p6eEIhocsYAio
Pe4uzLoxLV8iEBXB3HcOOEDIqYQo2VVjkXOC308NBTlRJJHIzjfNhMdfmAnAzxBgYVkTtFt99H4y
NRF10Kwzx5c/2hMRDvJhdJI3+dLN+uXxUOUSRwCneLjEGlO6Sc/j6mqRvRJouzfiSEENs8/snieG
RDty60fC2Rg9hd36reDSAse9qILL2FDn8Bjw36L/VB3iGqJozNfWmQ3zxGLZmrxoXoCQ9Xtpq2/c
BRUMSGTT2MEVLfWbbuL9Z+Cyg3TFMZn4izF/42QCOBlvdiNLgWa6O5k44OBhoGPkjnSU6aSc4NYy
HZJnPfMUussi1cPwl80b8RVJgFo1NKygFB/sBg0gYRipADGd9nsIJVYoSYZpiQ0R/o1PuEUjiFGR
kwIG93jVkGruofS2Wid3XuH7E+Dqd5s+gmn0ZI495Vb+8ip9IgZCURyUng1JjDrwbrySlW0TCm2d
JjYNn0PYOacR888tlO23PG47bUxkVN7RTUNVbL/tLKrWJmSRdeJz5xzhfd2l/dpF6dxP/l/fdugQ
gp8TYFEipd/tcKNNLHmMoTyn6q8XC4SP1o0/Ns0Y5fD2PKfq9NSW+2W4PaG0AYY5QH8YuXsd06Su
fXI0bicyv+ZODnTauXL9U28SYDRcjj6K/+FeZ0y49WzCUscn461LAmG6/gK6pV4qlSXOYHWfGmpj
H4PsvOng74tTZgCNg0D48gQL+20u/VB4g8ZblGCTv7wKfzSydgsEK2QDoKG/+3sdZp6wt1hYwxOu
c7oigNS4BKigWU4RmvfX2i4R1y1silnOY7/5NnlyWpIFpWcAlaTBjvRcE62F6NzNDhzJc/DGpvEq
3kK31xO5Bx8ZO4U0fTlmbb/a/iuYpjnHqGP+h8YT/ZL6wOZc1rwL3oT96n+AGipi9yBYuXuDolxY
HnDN998G7rYQ1VSRuC6RC1VfIgSeJgHvA85eVANYlmqH1DQLgWG3k8UqozgZPEDkE8j8i+jLvCph
52CxVp8pzEpMwv3F9k7R1NlLWlJbfWROs8gjhHD896jH4ZJChgKVfLeGeJ1nkYolKpwNsAcmbL63
KJ2jc/Tyx3gi5kQZAv/b8ldcJNu6+CXmXIOgCegARefaYcElX1iZGQKl9a1BhOQDSbMFkMgDB8X3
zN59YsWh6ArmEAj2kJrZHxMzQQBlw4kXfhh+f1jwNzJez6j3GF+/fnmSTxXCNhgBQlwoaWK87W77
ZZZisARwZq51smDeVxjktqCIWcwgvsYKtLixElxeSzrVgXfrde49tG/Gu5cf4vf5wswF+HS0Jzw0
ZfaFvxZOiNLvAElsxRCnAWC8aTmF61tXsPXMVf37Ob+J92xNPogrgyy1Oxbb1uvCKkCrekFjqEB0
axWcjfL7yxN6apQI4kwRhniiyuKvwPAMHcJ3mDqSq94s3gkqts45zBf5/dSFsgyUeQA+CTaA7C7Q
EXqEFhFwVkDrRfKOAOJyz5RegxQyclylgFijhA5lDHGLbFa8g7vAejQUtFi6kuAe5FX6tVmmGGBl
u35rYCNQLFjO715+GT/QG48PNZRZ0XKCCh+C29/qmyjXcCfqlvoCAtbzRY9ajUlsWbfflRVVBdIK
CA06oAZema5SyHvb9W27siUfGivMfBXaBxXK4FbVwXp6+dGeWHjo1kCaA+0a9Dj83Wqo5Uo1fGEg
pB7N6giHwanwS9jbdAHh2V8fCqwBQH4d5MsQKnu8zyIrQhuMQ1ZFWNLObC7hudCNZc5ddlZG7onl
Bzg6mBi4RoDl3Df4O4QFQMQhHq1A+r5XKKG2SY8yIzuWrlzuA+gvDqlE8lolo1/KW8BflEqA9hH3
Acoa4kpUkL7Q3qw8QMJQ7cn0GjtfBkC84L4cgSyTQIZ11Ye6sgVKe1Y/smRU7vwW7o30QzS1S524
aPMWxtENz5qqJFvppdefYx9g3Mz2pXw1bFjszA1WiKrPFoEqattq6JSRyh98kKds916gB4PyL+/9
KVG4Q77rpa+jREBYP0BDwjRj6sA7pEQ1uqdvxnqNz+F3nlghG6QSGTaq0WgJbT//5Xi00PFicw1d
lTaiKnX02uUOYNt32u3PQXe2xbbbJlsTHq4I6DjAGmS3GGXMfbeMkf6tXfOZSLc+rpYv0qh1p8yJ
ZvtVDDZEBjd6O6GdMGfW5+85DPiAKDig3QcxHjQwH0+UAHEQSY7C8OQyO2unWGSgIY9pFccwFgYv
BLDG8Zw0z1NTdhHhb+6tED7cb4pqCVtmQR78QttNlE/ov5xEMG9YOrmUr7uyNACllG15rIcedYVR
ToAI/9iX//VV/3f10L/63xc8//t/8Oev/WAmWtVi98d/X9OvUz/338X/bP/sz7/2+B/9+1Y9TEJO
D/+4vh/mfxxk9+1e0L7b/5tHvwIj/edJsntx/+gPeSeoMHfyYTKvH2bJxY/h8Mzb3/z//eE/Hn78
lrdmePjXH197KLVuvw0i090f//nR6du//thuuf/69df/52c39y3+2eGeM37fffvHad7+b97/y4f7
WfzrD8sP/4nUdlPw8pBuuj9sApaHHz8KyD83IhuYwWhjxkBPYbyun0S9/TPyz428j8sQ7tubahbu
qLmX//sz559b+rppF0ARB5GW88f/PeWjD/fzQ/6jk+2rHst7/tcfu9vQ2uA7eAqwmR4v3YlCXk21
jBeg+tzqeh2hb8hoSn3qHuAD6362Z2a9g1Gw/kjZwNKersuhHUiQmlKbFDFOfARaDsVtuyTv2aTG
M3tr533788l2wRVqLLaaI48VMJBoLx3PDFcMkLy0AVDw2ulYmdpT7OdjFdoJUYa/Ee76DnBacoA/
wQhngtLfOES8ymybO4cSVuaZ28/kGPZgbHDUd/5aOPjzSbdI45dzzu5lUIuYsUKWJAKLFQxnbg24
NkJWf7W5V18GHhwBFCx7eOKXHhDW49yfCc52wejP0XeHjxvNZawAtCrs0fEPQQjtdYtWPjgpvoPI
U7TF3A88rZdlyAayqMtgRI/gl0X/n+X06/J5HO7/HHu7TH+ZeY8uNzpiDivWroK2/hAoeldV/XyC
OKaf+ktsv6YuNTF0s8O/1rb6OeYuGIAjjO1YxGmKgcn2sLQySPqo49d9aX97eVY7K9mfQziPp4Um
GdCs68IKRar6ch3GOkdxDyr3AV2KZi23uhjsDAB0s9NwaLuiRUp2iKr1hvEli31LZzCf1fBPmL90
Y+Adegp3FYATyjMffWfP8fMJd8GrZfG+m4OlKRzW6C3OaPIg6ucDxMXg4b3acIr2ARfDBdSmYRnU
b8Ewb/KKjDFSb7vC5q1gtowO0dFlGiHwQpybYZX60h0Hc7LnWMLmKtxU3ow4o4PwOCr4+ci7Tlk7
L1TwyO+KtdRt2sT+CHmVRh27s3zaHzHaz2jg/4ZAFvj4u0lYn4HXuvQFVza/QHo+JnUXWYXPB32p
WrhpObgnj9Yc99namekkpxEO7y0BukxLcgeRCZPXU+3f9myEl1it2AeYgXpFNdRA98GtPFUOorFy
rcaji05prjUU6KFgi8hrliRnsE8YPUfnbVk6BwUhuUsPSr4ntIqbbECQmE1IUC+9CtI3M7AKEAbE
NYHw6dqpZHRYqsk9w+F6+m0jX3v8Khr0bhuIe/dFV6522g80zEywTqDHmfBwZptsX+6p1707occJ
pZPYaLzuEOpElI92pnBWp6KTN0PVfljK6ZMnYOSyuPDfRCxm3pwZeduIT428O3EHq5ShN3l9wWgg
YW/kN16QLsif3ttVrR5AHUDRLGp4GGRRaECWkwOJj2hIVmMyBtq3C/jKirMp5XOPszuCUdAa+rX3
8bLB3YCDCoOffTzTtjDGD5O+8y66qOL5iC5y4ki4nVgEfjd8HnWh0CxKzryVbfM/9VZ2p7HqfGx3
m/RFFVew1nOaKmEKGhhTVb4b3cWFZSJat8YW1uYiGOXrFEfHKEJ75uUHeJxZ/9x+u5MZwbVnqcbi
RbSoMCW2FWVVz8fLzo7gFOMEfw1E/3Oc3fGMwBY7S0W8UI1uj7MJAlz2EIm0yfj25Zk8Dux/jrA7
XicexyD/x6xgAuZqJYqOWcOsGF8QHrKj2xAQyw358PJgz9zg6BA83qsSMDYIbq9VobvZPRgWsDvO
QgsXD04dRoIZKYxbnyxv+C6lN2VwIu/O7KSdOMefMw12R2YYmsiYUVhHSuvuYh4sN7XBqvpk4Hpw
PRDS5T7UalYQTf3pWA5OBVwIUTCw3Ixiv9gCEVki8OKrzF1ofAO7zNLNJt/IgvpLe7C8ripcePgM
qfbi4QsDdvmjB/mmYyztWqTQ+EKoBlk8DXlPD5jixF0GczuKID4nPg1m0TP7Yvd+IWogOwhmdAXa
8eYb6uHgio6Y+UXgr1Z8mKGJNSdsDngI9gznl9AhjJpMyFJLFF5jjjxSQKaMBcMUnECguG6CBYuP
CrhgcRWxa0ihQl6TNMb+6juivB/bkiBRr93mEzOz/FTbqsogptYffBnYU4orhtWoGeCuShYRdmNi
ujpmR+gch6/sSE5Ab8QlGVPUyBSADtq5ngHsunFL7sgc1vXxiZs5QnhHibXmQECEMN7q2KCzABHw
MeiclWTUdeUryxnGKVnCLryt/Kg1eL91c0nR3yCpBogEJpvIGT8Yb2Lf0fFodS7isAd6Y9TVJx9h
2yWVjY5uVNwRoD60B38+v61QkUZ2HyeyWdCn22SUgrweOsB2dV+JI7ANwVtXNj3FzPr1u1U21tel
oXHulFbkF6Pp3LsxWtEQHkCzvJqaIEYNDZrBOfFKOmBQ05VZpVrHS8AQmz76cblAMwaGnnUyA2Q3
wW7Jnfwrs1apawn8R6evC+nyC26voCN2sB5qQcQYQ5USRzb3je3qtyiWsls2q+E0dlwc/coBOEZM
Pr48V+4QJYoPtUlQ9YJxLDS4qJV1TjyhggvExhFureRjYCvlJhAdBelkIQG7DZowtiAI5M8PfeDz
77B/jmE2Eg7QRATIL0cM1udgOakZUsQTBHbGTpRoAPiyZSmZdPS2jVZ8ZcIW/npDYrWJPzgwXApo
G3y0VtqzZIJL1JKMbsyA3lWk/bi0FEriZgULBtgm1g1J7cAEqYhhJ/6xAU2xAClmetd0TXNPWBB8
bT0LFrLg6pru3Sjs4GvsqxX9Vi/QIoO6Caw0AgoiSUoGC8RK1kSI5x2UXV97bdu+r5y+g3Utd5hd
oOQ7DqlLhH0oOeu806hm58QsFCMPdJnWvG3noEPo2NOr2Texm7iWgo4eHagqswCwNpno2pZ3nsC+
Tzppj0sKpybnjfQsp8qoAPMmIaaD7OjgBzCbAlsS3dP40p96mTXuClVlUi4iQbGMZKhBcp1ABm39
FMOPakzrGIaGqQOv2Dfj4Hdd4nvGgsiPhFPZEnn10dMLijNeHYu7imBdp7KMsNi5qL4DszEICDcv
2k8r0kCkHnIQfhLKdSysmLQHPY9Dc7sIErwRtZYfARMaRG4FPdYhlk6V+dpFMASmSHM31zXlydzC
7arHXoPaIZ/CNyVsHb5b7hx8jbYSY1Yb5T+Mxg1oSlCkAft0lOpdA/NrUIhQhP8iFKTeUn92u4e+
8pp3tJ95A7MZ48qMe1p7CUARhiQjkd09/MPkjYT4ywcDPYKDY03yLTx2B9gHlxUqRBGM+fISwtQk
LWuoYYPRW0G3r04GKel3jfJh3rSRn0S1P1xU3Oi3grTVlEAYZrxHf6thSQ2m31g4fdscoNTv8oz3
kftJzVLXeVf1F0tr16dRlBNJRUPGAbq1vE9gV9boQng8dNJSkvULg4KcKGARb9bcgRL/VTmvy5zg
UGhflyPXODXF8MkmoWkv7KG0r6l019Moa9giuUPYv/cAfddwiDPRFRlXJnI2jQcvgkoP1nlJb8iI
7YsPCUrtuEDMZPHBFknhXdckhIdrZlrKcVAIQwtlPJR5Jx3HDz7kHcocYBL7KxxBgZZHvu6zUxdr
+QUmaqo7RAMOz2QISQXRF8/i1ybuBfBbwRQsEPcfmmTqwhqXJXAEaN8N3ic7Fu09GFs4bfnsuC3s
4Uc6JAFjWM+zUiVK2S3OzJSOMeBfNlrAV7H2sA9fjjCeSQb22lDj4kpfDhPiU2Hmg9+51Qmi+gaM
EveveZH/GUf84Jz/UgnQsp3bse37ImBmOi7CuEXVGFO8PAHnuRnsAn4KTdQYVPKugAEWz0nHIOYQ
D14i/cqkHuvnN9zny2F1PNgALbEHzzU3uAAXNkjintYHRvwyi3xJksaDMESNW/DgwYn7PcQrydFy
BIxc+EyLxg9B3xsa3LILW4EdjeYbe2q8vxmi76ESulkA0BQrLxq5NFf26gNw20CSrHE8daCrIZtj
4bbb4vk0Igw98nLUV2RQTv7ym9ziuidyhL2kR4gwrmXRSAvfNPZto7zyWi9D89EarRWIynbO0LKo
CvSV6iPkns2ZXPEHj/ypcXe5gQkNV7X0aFECRfENoB/hH2g3JaQOl+FKum3gwzFdlmOixnZ5J3xv
vhdIV1CPlEbZx2Bg4ICt8RyCtr/qNtdkoTS1PUXxH0o1vkfmDwQshGGUyQHjqd5avK2Q2Ne8j3OI
1wefLKHB21pgJ48k3S1xgHidOvNln3uvu5yk84amx+FaF7XUDqKeeisUDVzkEjgEP9FQXUee6gyV
l3R22X2Dbzk851/+ps9tjl22AqePTgQu8oe4C9pPQaVNbqxJZ83QDH9J6+fP7b1HxEwaklJjNIPO
a5xUN1YL6xyCQNai37QL/ey/NZFoV7SowpXC9mpgBVWud1XNWmVTi/B7AZrgzFG4I478nMmuaNF1
K7zeXc0L11/rw7SARcmpi7q36UmYhbh+Ugguwl2sQz9skLCWhVwhiAXoHz28PMsdVPTnI+wOsxCw
gVihQoVdJvrTUBpzdOKufkWYoHcjaH+JREH3XUc6eOX6rn/dQFXobh3ZmJoZZyr8i9rjy8/yTKIb
bUvql2O7myqKhSkYwAr2mkTcZmlr+1A14r2VkrZv8jA26u/VpH5g6X8ZDNWwkEEUsC9k5C4p5J6j
tHd7K3ensn/98nye2QrR7pgRUHkL9eRuRcbGOYwV6xDsMJWxhZwDSm7VlCdOsj2BcDDxqhiK3Kgq
gsrl0rkHsl2QM1yeZ2oo0W4vR9CIXdsQhtzj6E9pGMdv+6mNL2FgDAtYUy1ntsEzx1W0S4k7tUTd
iOy+qPWw5rawlxteWdfVYNYrqIGjmGawvQMJ8lgAvsCZ/e0+s9z2CJJOt5rUc9cXbWmP7+FkgAkF
VoPMxOLe+pFC3LJOCAw+N3R/RRU0PcveTSBfuU5pOVrsSvBpNglw/Ox7F/X9+95DIgyhKYDLj02v
2IiAbkuoLYOzeO1gyXPp+mN/NEO7vBqgGfox1LAlThagpU4QVu7nrAy9GsZf4C0OR5vNyM1CawQ8
2onMdAeX5KFKWm8CskGLWd3RUrL3HaQv7MTrxn4980GeeTPB7uiLxYJuFmdNAT+uKuFsHQ7DLNYr
F46DaUNZ83Gs0et9eZdsv/SJJbwHSweQ5x2g60ML5qwPrivu1pXMSF+aG24pcpyjhX/2qvCcG8lz
Z+5eWAMiDQb4U7SoOllfkUjKO7tvbQwI9EHo0OEg5zo+QNjwvlxD62PsMzuRuK1fvTzdZw6FYHfI
MVheD6tuWOHBhTm1eQBraqBXTg54D2caMs8NsSu9Tmi5RFp1dYFWnDyV1LFT0YIrjbH+mrXwn7fG
vt+/AmjYDtKqCuFCSwNiyirHGcGuhokMJz0CUjcSz/r6917ZPpyByAMydyCMkDvOabTYkHVw4xgA
aTvMXx7imZMu2J10ddjpdUUKVLQoOL0iK8ysow4u1gLAtWMp1LnV5z232ndnXSxGoNYnhEekDLrL
ZoAhzLwxdUnvwTfdcq1rGc3sYrblLcHGfxUGbZuHpB/ey84h9/0C5KVdk4cOKQb4HKRPImG/rZam
K1QSWOVQwFhuTuqKfQCvJjisgsNCr7W7dLEsiIfJCib2kzjWYLkht2j9XEHkAXUPxW4N8b/CYt4g
w6UC2YcVF6qv3MQO6zGRPQIgHdTtXYfPm4O6juu4Wdglg3tJOs9OAGHM8nMo6HgIkYOeCSef2657
MI3gQw8kg4MsIBqQ7jdwgUmMmII04EBvjkBGH+vJsYvJWkqYUnDrUzUDRg9DDrt4eW08cxru7Ql7
FbTx6pKqmNuw+uyEa/dmdUaeOtImKcSUkJZPvaceXh7tB+z/ifPQ3x7jl8AkHJXVC8OqgovQvg6D
uc/dslsLkLGm06Kd+rgha5A1zmDOhaoFTBc1QYieeEkJwfYU3f13oKLG6dxC50n6k33wFu3lMzTI
PgdotWwtws1KZDPim3rYvpv+nFzec69qF0zGKp6tkMqqCLWecxfQrwQHkblZWyCQKaN3K0eB4+UX
9ezK2J2kMMNjTTuMVeG0yMWBl56PNhfmC8SY1CU0qNSFCtgMDHRdv1lY26dr3cxQNKbnZvtM8LWH
rjcsptSCwEARCivIDJ2stKXVOQLTc50Yfxc+jvMUK4ChAawkFcq3DqFFvy5THq64hWOtw8vB0k4O
gYHmBJ2VMIEUVXAmxXrmCvF3R65NVjqoAWGM7XNAGqTuMps1NFs655yM/TNH7h7yiqITzByMVReh
Mc5Ht3T0tT2XX+do7VSK2sm5ehN5blHujtzIdIATQc+tYCHAH2OszZ27rO3lMkFozelLwOZ9bh8W
XpFshTbVXedIK6cBRcgXDA3aGKjtJ7OGiquqQvfC+E6XzeFZr59n3rW363q5VeUKE+G65lPX3JUO
ysFkdThaJj55//JeeW6I7Tb65UyhJgJ/VUlaiJrFRwBXVVrD+frWk55/Jpx+5mLbw89n4I116FIM
MTczNKEJcDgWdDcAsoyP3kCdlFVE5ugZDWdGfG5Su8PGat1xHSJBC3w+kQbagbzwMM2pFwztmUjq
GfANDB0evzhXiwpCszEqVKFVAxQ7tkcVT84rPk0DuFmWmxmIV77BuOMJTXZIGut6TH3Q4w8T/Ngz
7RFYBITgs6yx5pnXBTJFEUFk0wR5lJc/7jMbyduFexLSIguaQxTpk49q7uKz1DShOfQBujwhXc+5
gD43zu48KoPRcsIK5/dEjI9memsu1z4mhxrltLRuzV8DWv8ZW+7NJuK2A0Zs9Cmqt3I9caUbyPrF
Vj4t/Jx6yDMnt7cL93p0A8F/BThBqaXMVxHD9wgqwfnLH+S5hbk7cEigdIdV30FdlAYJuAV+Xjq4
ISKDrv3fGmIPDGdjL1wJl7yi6UCX2ewyb+ZhvY2C+K9Rdf/8CntFmyqG0PNkOCZRx9HtwHpAzPpp
faUU3BtensQzC+pHYv7LqWTVdAV3Jm6LaizF+7K0B5hSMHIK7HlIAAUVp5fHeeYCcHcHBR590pK5
TQGc5ZtgHm6qZg4SAn3kTA1lYkMv6cyMnvnyvzONcLEsBmmE16Ef4HTQIWvCkaCKUMdnhngOQLDn
2IjK6aApqJqiaYDjWyxdXtiaWmmjNibiMot03Fo2DsoLOWUEQrUgw11MbRTmHASSc3H5cx9vdxpE
NZTWhg5pdN2Pg05ADhZzCmIS+VyCWDcksDiZTsopZQyEgbxv55589uU8QN1Xeu5XYazlImZ+l8DB
DuDwuuNII6KKoIDy8lf/sVKfCKTdXQzTW9RHeg/MrguZBdas9hvjSfTuG31wQA7NhUa5FdBDgHoD
yALProlT9JHlIa7kAvFe388A3TI3lOMzLtzr0O0Nxw+yItFR+E6dKLhG5MBeQr2gXKocquh9Ill9
OS3z1ajaOYFrOXqC0Eix0S28UqaCPnAdqWNbuQxS1dMlvuB4VJC+yTxaOTfanjMynTsjnrmRN7z2
r5c+H8bGGQgWCvr/DhTGNPIU+NxkA7SUC7U63611QO4+TfGZNeHZz5yre6k2IDVrFmmoaSxrbAPw
LPvoEk47dp9wBGEr+P2yOvoRD+IUGijtNaG9kijco76Xuz4FzVBQQFLgCoowk+KmJXD4goxkujSw
wZ2ggLkZEoK+4VsHNVUVqlEd3m1qVXz53HLjhonqLQg6s2g+ORR5QdKiBvutViXolTVu7Vf+aKlb
wJrcN9wl+pUcA/8b1Jprks224nMqZhpcL2hD0yQWs6zTxnXK2zaGT3umoGv5ukJrVWXVEEDcx6q+
okva9WlrSuemE4QC+9Ey9CCgpnABRubQZCBtjpCDdwFWCo0NhDpF+1DnhDK4qZko5IVcNbqCVmjB
rS42hEEaZAYtPgHVqH0IUMjJdOiDQUW1O3+alE3vIxEBSGmNIHekC1gvBo+2lvc2kfp9b7evRVAv
F75Bf3Um8e1QKQhVr8apEg8eQEOqTGChszCHzhX0N0FDgQCOp5IyntGPx/zoN8k5uSpB9/HTwJWl
zACSmQ7B2Nf3TjjN6GuWm5KCD2eYGiZ0Hvnoi9GBoUo35nUdzePRbqHkkUDN3W3gHbNMJI2Gcixc
C9MBc6gP0whXV/2qxWlAIHAu4TqMWrl+6O1BqNdATo6v4QWm0CqHGTjMiQcWf4XsOXfT1Y95UYHo
2WfwXihlgkpxawGtVU3LDbT/+bdumPyP3CALTayAhWUKraTmfdRQmyaLU7MPC639MNULhGIyuS7R
O9ELyNSA1zZ8aaTBVlkZX3ugFY06Ed24MrHRTU+BSRidAyA6Ekt6dQK0KdGF5wkW5PLREGgFXlCi
oncDbG2+W4A+0WM3ty3LwnYuCy26xk/nqUNb3jOAYSTe4jaAO0Q+HLqDSkjvyJlZ3iLj6IBhknRs
DshI/BUI4dbTR7Z4FLaUynXAqas8L/XrkEKPHCxAZGqLfbdU9RqmYNxHCXXi+l0FmSh6HUGz0aT2
oG33pNbVJgkzFe/yvo2B3hqhD/6FCi8YUy1F/HkJ40MJGy5gSGBY/CqKjWEJ43F4VFD0cNOKekva
BHDlTCjh89XCB8MOqGqNn4yi1f1sr3CrVhw+XiAHNqkTzHYMyiCFIvkIz9F8WNAGvVgocVTqotJx
J8NqiMBYhFQeYDRWyHM5DfigOL29L3FTy3dWCYutBLsivGhg0KlT1kGWO4EgV3MLv2D5ESor6hIt
x6lMnGjyG0iNVfGbis4WA94W/VC0tuOpeY1Kc3/sGsv/qgIzZFgLVgslc9AUE8FG+k52Zfitlz7D
pd20Gq8knucqp6LrgZKG2u54EPHw/9g7k964kXVN/5VGr5sGGZy3nDLTmlKSLdvaEJ6K8zzz1/dD
2XVKStvKW3fTaOAC59SiXE6SwWDEF+/3DmvEqh3WV9E0J1mgSnl3G6F7XVwL3EN318wOWa6sdhjw
/cE5y6niVYdLQWzYO6nBohZTdlG8hxItaQ5SOeuLpVScNDNDa1akChs/p9M1/Wa1NhI/xs8G4juz
D3eQ5Vp8hexQXwN8hfTrHKkdhvGsIImT2avCUlOPEuqSvINONiD79RdVqhUPfWJZ+fh29oGGk/s7
JDPQvUfZvMzUKbOCmLyGb+Oo6Laz4i0WLMQ90+ZRUAAqmtZhB6SJ3CIwhtlg9yM4udpPV6PWWYnD
71lo6sJo34YdrpLDsNaaz6NDG6zjNv9m2yNqQYLQhqADdPxka63M0oV9CSPUjKN1UDX4UU7R6TwB
03e8IHcxshzIOfqNjClR5NhtPx0KdU4TB1mkfstX30AhjO0mRXBoD4uHWca0+TAM7S4Cxf+i6+OV
VTQPkWwkrYfK0r6YCZj6XvD3mQmQeRxDKZMbrTDVryG+OLM3pnhtOKkh9EMEvd4M1Jh1yrfXhA5s
icHMbT13ZIxU8oZ6zrmpOUbDhurE9TCGlDo9fYOuzBYPC62I3nuhKA22Vqb8MVwmke/7IrxpEtW8
KdRReZdUdBvXTI4rDHhqg6mY5jY8AcCfEO5VqV3mdNuY6PUUHmcZrxBH62vlk1nZQ+XrHVQjuFQN
qSuiv5qT5T2ExY02YaflOylbpRReZdx9I0O4WtwOYlcF5zsrHnM75+aqJFsUNw219i0IY7G6ClPW
W+qK+JQ5sWTJQ8073MFIm+7i1J4fSdfolp3Vq5LwjUxvezdvkmmh9sxxDWBLl2lPVREJGQyBM9p5
+WVO2vHdWpXFda3mvQZVLFprjK2mJvFmKZRG7HrncI+h7oKnTFZNETrnOR7cJBkSdVcjSPsa8+1+
ojBohVPAN66h2XX4eBNVTxoCfN2sdGU7tDFjN8zwoA0lYB8d3eGSvrbuQORSd6DnuPJp6WUytlgb
zLro7v6PPTIxqBqs3VimxQf4OtxaLJX1h9dL0D9UYKfOLmnIKjmQVbdLLRYrJVG+4rDV3disXYci
CjWaW+w0Yzb8O8e+/xzakOG9KPlYOucy3i7IflTfZhCB/+Kcaxxwp/76+iP9CZV8EgE9O7RNstaR
Iq7bO3MEFStVVfaqIs7InVC6Lz1O117Xj7lXF127T6Aben1ezV/OXPwP9aU4OVnLsEQNCRRvNyrT
u4hYTHcZY8Qs2aS6IsKIX4x64ksRc1uwKh/yZpIvpmay/FrLSo8kKCnI5PHz67fzh9f7JBZ8NhTz
SkZFPU7GTp4qth2c8oJ2LbtrO4mrHcTF3A3lZAgiipQzV/zDoesJpnp2RbbNPjNEhlBCSrMHgU7I
UwukvgkL1gHW/nwG9/rDOfYJSn12HaWaZDxpJnOn91rp4/ySX1Fbjl4tyIN5ffD+dImTQ/mahzUG
Paa1W9cF9MU2bvJ5geIaYnrw37vCduVnD0GMjoI3n2ztDEt636eqekxzpYTEsshngIU/vY5tmj67
QlOU2KjqGg2ApBE+iXDFBbFLSoAqtNopgzWfOcr+AcB44u48uw7eYVpXx7O0I6rhI4fYg6RMcI2L
+FuTVMshM3rzDCvmCa79zaH5CXV4dimjzVsZUn68DwcUm02VR0fTbscbOk2Gs/adsVeNAXZql5ZX
aNBUnB0jxcc3jqBgNo8HO7cxcWmpWZI+uxzDWXlIi0lF46NOnuBk5FsR7AWtkhaMgfvChxNt+CJP
jKNKZneQmPRaDXBpGGuleZgkwjb6RSuwUjTjoFEW6Ou2yG+iVUl2qom9Yoga3cUzZ7ocpXr2Y1Mu
DkWe0R7OE3bVUlv9ciILNIOq7pkDVAlOoj18wm45M9H+1Il6+vfPBq2JcsxK01zaNUbZHRTqTL+a
89hDxNh5WqjhamgtCG2zTHrbJb18FysKBZl11uTwxKHjPwv/02r97A4yETXiSV8/Tp2tehbB5zd0
CdXWaVFT7EzFaIRn9bmtwDbsus+jGAvPmI1hZ1X1yAliyRRvSnX92k7Bp8/M2z8s1/JpZyOOul6T
pnjf5o2yKxP2JLicwvtvfd/i5NeHTJFsYlKivY5KwK3y2OaUvfQBh+BzNIenjfM3n8OTUunZuA4I
fGM1XrN9izmHx0tdgjoCYCcTM/qKtU3qVOk6oa1tVr8qw+jTYMA4TnFBcIRYl7e54GAXWm20W/Hk
94sOD4YwGgg3zRc0mZF9rLQ8v8366mur20nw+sj8qeX1RHx9dttxFRKGldPvWcO19ydoe24xZlPw
Q4a99uaxVY2vs9Wol/mi6Xs7oTUjEllj37bso6rY8zUUWT69ULPvtVjHxqOzlYvXb+8Py6Y4Wfqt
aF611WZQQ6s2b21jgGwBVuoKe0Xf1mLa/fp1/rBsPvG3n41CFskYo5CzuYvt5YiJcrUjNGxwsK8P
HV7ijszC9MxM/9MjnewEhTUOSluJcCfj5XmJv3e3Bb1OAbEV6A4Re/wYuv8xu3hmdkEG6rP3vJlp
vHC7eN8O0fB5eW5y8fQ3/na5UN+QRoPpMobIOANhgfq//9dPlwvdeqPxgdp4YAj+Cnk9/7hcqPIb
Gp+wh5gXxEnp28b4t8uFqr3h71jwYX7+qPFvXC5eFj60Eom9JjlRJ5iA7BLiLV4WD2A0o6ZNHKRW
Yqk/dbneBQNS7ne9PPPhPRuZ44+F6s+WCD+vtVmfbf4sSNFPSqFFlnE+aDLVR3rXeVloJMcR17pA
zbRhN6CVus/SCjivjc8Fp7xc+n9emWuSjUCooHV6XLBmtSlGkah+ttkcV3oB2nU2fem3Q4lx52bT
hdP8KaWv0IZezSoukujWPWcqpwzHq+zcJnCyvf98lmeXOXljysgZtba5zNSOyfVQAk9MTSu9q7EE
Szj9dsOumk1tAWgGHsTy4AMiiluEWdGZ6uxEIPv3nWibMRmWV1gav5w7Uw4qY028z8mVXdXDjvsK
g+jd6Oo7hX/Clp0CxRVO6+Zu71m3SNrc4kvqdm/hrx7Odbt++45xfvn7bk4WP06zySY9Uv1xiogM
1/VLaROCvT6FT98x1nYEFpPZygumK3ga66RpyzSFSGd9dAt6IIk8v64TrPRiRJ5n9ovT56FgxBCb
NAlZx4mNWI+Xo6upXVSIPoWKTAeJ+HjBG+1703v9gTC153f+KSq21BcMe1W8eFio8H07dYiQBxow
8I0xnm7nNHQ0aYlXpGzD0jlaHIflTiPKI97Viap9UcVkr2hBQ7V+7CNMhzMH/5x+PGCtGc7IjCbI
yrMVh9CGQyDB22xsGvQdBMxpN5uNfuQmaq2QBmLH6Ew4xSu6u2Ci2l20eTJ3qdNVuYHjOH2N20FN
txp9WeSc+mbMckjIOL9dFQsjQ9xmrbsZB49rKzZvC1u/TAV56g6WC0niwIcz3c6OZiWYSnPUvAnH
y/fm1FcG3rZomOBESH2+T7Z/7shn6+x93M51eg9drN4SIhpQIqtpKtuT6pIIX/I6w5tBHSJ7N9gE
Tjjxoo+SI6RESr/iPK/Bz53AxNaiDzETIMoy82lc0PkkaEx6sBSLIPvY7mavjcou3fWalrRuWVhR
F5C0HQtXLlqwGMmsAIbI64icWikU1MOdFTtNHKof5xiBDwecZHMKz4thH62SdJWvZpW5GVKbb1o1
18oNoBrkHYwdegHvLawIIs2VZPD1QZauUMdazY5DIpKgycitb7aczkBPpj1bFxEUcduzzaULA0m1
Ghn7+T7/rKaqPvhtgbd+UBLWUrsZRg148BM+6xekWUv00SLlKFqRhI5BnsexAXo79pNq3rZobb/o
fCOVm+d9fgcbGG+RCaWp7iSZWiduiAvH6KnS0v0VEwk0eETV2wPSQ1S2iM3j6V0GCA1r1JhWsNkY
x10nVhq6cmMt8q/sn0YOQjw2nxKtJKSzi0X8rogkC78L3Ke+YkeXXEdaIYUOH2yEAQqqVNMn0SnK
odZG+SfNLpEvDupMP2qC4flXZrTLFZ5A4dcoqrtjXKz0BKZkjloSA4bxZlrq8sOSyyywUR1FN+jK
EWGbZWbddrahkKVcoqiG9iKN9/PYN98wdE7qwxJOMy77jdQi4Tak+MPazGHqFXJXkRaAUDh2NKXN
r3uYr9ieN1aPDGxMcnekz3ErkHK3hGsv07UaqXPiIvQa7jGU6xMvEnL33uK8eWhJISgcgc9H5GBK
qbMvyOjYkqXQMtTWo3y7xNhjOriR16GbUKETq7tKdL8yJvoN6lj6zE1uSntZynEy0MA/B5xZFPUb
+emjfFFhqHEl4Rz/KGqVAxXTzLqBel2iEuz7qXcHM5cfDRtlC62GxKxx+6i1Ozsc+S7DWqv+qmbJ
+NyvS0hzs61S2WH005syrJf3TKn8WxzF+CVO0TLNfGVp3TgkFynXaaQwTKkWKncda4jiQNyrS7ex
Fz7qteqMq1AvtNxVDbX/uIxWcVX3S697CTPmrijnGkJf1hbfS8B0mtCpmjFvF0sbGBy4xqCvjTD2
WpMWF7qioa6wNIKkEATwcTs6ZKDMU0SpFjTbaeT5Cw32wh3EMOQONj5N7Cnrkg2uwFzuUZ2gajFL
9fGIvEObOWZbzXeZxAX0S6pIImeRlPlSH2BQXyZZ03dOTlzwQlqGuWZB10S2xonJTmS/MULw9nLU
8ftEOavPt2jYwLWToVq6fQz3NIQ/2OnWW9KY29ZZ9Ya43dCYZW2nrU27Xiogsg9krg7CXVGQ3Med
Jsd0BFU5xhx3VNH+KVj3+HGVtutVHaXjcZViIRCcE28BgaS7QYeY1r6udOaMUCVsqRfrTscukY5X
upfxy5hctc1nda9V5vbCZBxvvMjQavKSWfuYzXZs32P5B/yRESLRuOQBycbOaCewlbI1JMmpCmUe
0X1Fq0l/QQ0nN1qqpHCmSMS9P1sDUn/gRXagzqzpFy+tAbW3H8A/AyszzcnPEnlocCixpncaSTvO
0sX5dGe0dSK7cYi/2QWUxnjyDFTcHRtBnFv7Uhso0tR11o+zmCDU1eas6n4sZ8XkrmXSNNDiuXkS
myohXSiDwD2yQFizevRTpKtUaev3FJiR5lvxOF4TESsZPqzg3PIJi9Vq8q8wg/RzSB29kymJHbsI
2uhJGTKA6aWeoQPxq0jPce/GICP36yoV/TsjU+QJozZN/aDPzWzu0ejP9p1khAyYVOITEMSCgx5J
JHU4OXxfeuXy5Qwrza44HA9DkqiSP1SSKjvIfDH0UOw+vWJZTW0anLVx0BZR7eU6Wu8Vs4Y0YI+h
fp+nmQZdJxQlReOCwz06adtw4KnoSHMVkbfppWWN0191l5k5asQU6wMMCUqF7n7Z9TszabXuba7Y
seZtyw7RITzbZuhhig8xzwnxQRgf+76sl0splrqKlYzeoBOmmnpJ8jiAlJaYfRa0YaY9PtU7/3Nk
fX5kpSHxZ39G53tbDN+A+n94PW6GjlsH4+eB1dDeUBJSBpJ7tOUBbnDFzwMrf8TJRsO7FBv4LaWa
P/ppy6iKNyrGiwa5Qpx+hLUVqz/Pq/yR2IwUKcupYrEv/lemjE86rH+qVcKxMWRUtuhLa8sLILbj
ZVXcDIVk1LgwBrOSHWB/0ZobnClEcFDGjpi8Wb/jHOiN2XIdWQhpyIXgphzMkbBkUa5SM9tt3e5m
eRhXvEY61qEZbhhAbdF3+7CzPEuS3tYRHBj1m9Y/2mbORjzsrTj6QKvg/TCUQdgYQQS9CFdtl4QE
M60CJINej10FrURSDBC29PGHSOuQqrTeSs8+Tgt0ETk8EBVcTr3MDimudLgjbGEEk2snCx3zYmsY
lek7VdY/YmB4t1J2T4nkZ3Z/YejY0qlOD4lj4HeUqT1zEHiJGf06sOrLgbVkA4VJ2LVB31RvoVI4
k3HUhtQfGz14Nt1+AwO8PNj8eqXtz58BYsQtkrdT8wptgRfPp/EcoLcBNM9ONNsF6KFv1rf4jxPZ
cSqqbUwJAx+MqLEfvEpk2vLWPXsqmje8KZwMnZKoXLueKO+z6zq+UKsiYEHy0vSmR9PQ0g5QEfm0
JJV3ko590IdB7bB4epiZOICaTteD3PH3054Fl9/qm+XS1jfCQOSY6q20cBSoUjftSyekU0An24eN
vlHwfLhFDoT0fYmDjcomXulvG2TFrw/wCf7+cwC2DKXtOzbBnV6OsLw1oOtpbIOWIjCukt38Ff2o
aw8fCErBPqtEiedo5rxpSZ2SQQEgDsCw/dfv47fv4dltbIjosxdNErVqoM9tg9TmWGDbzqJiYmNu
1tDizJx6eYj99YlPQJGq1kabwAaWBXX1BMLmUE8dMlrOPNFTa/fl8sPU4kxOtjGLHXF+Lx/JjlsM
DDJGthPv4lo/pHLo5BPU8KLeUc+39iXVv9trb1t5uFul66oa/W79IOzEXTXGupadKiRz60s4dmeg
ia3R8NqtKS9vTcNsZuzSoQ0457vxTOgz0XXZQHXdRD5qtN1oSL40Rnf/nZf8z4icLMi2NC8h7ec2
aCAH6RXomgDhqccgD89F8P66cLwc/JMlqoSaWUOKbYNlLh34a05U/KgOXpg3P0coz13hZGmKh1bG
g4crTMtja77rhn/Va/h7miIU1RkwsotOPkwskKw6NVlkB+WmX74OJrMDLyU7/Pr6S/nt57CZKhPH
/hTQ/HIuUDzZc9FxnSbfqrpdPTzI6/3r18Bw+XczDt0AuBFhRXD4Xl6l0yOZgDlmXEGmeZdOAVQo
J06sg1hl2owy/UZi7tfVGYopSIyLTpcdIJqERfJhjgrWUPMvoSc3EDG3ejRF4Dy/H/uhw+er3Zgq
G8cqmdwsHDFj0C+L+X2K2ZaWl0GskF4bxzdw3rxiIL6k1ndy/S3qp0DmPDbY63VvfpWbbxIswcys
30q1/FaJr7FIdLAkcfR+cjVQg9WX1G+d9l5Bl9ceMCzjfJl5nDEOY8n9m3zdDV8NOkZcpINoDXHX
xQVsrQ8h9L9YNj28a7x2fWgk5S0phnswgX0/7epa9vGkuhbldxkuZvUlac2/dG18wF/v3grnu97c
9eIaSOF2yM2/0sH2MNR3RxjIYSrfwxTGqzO+6Bm4LjZRuLQeYBxnPtvRCjJDatMzpmOLqlaaHttM
JwRQ3emTvqtqcBlc1LLoWuBsyxQ5Fn12nXXiMmu+oT9w1r152zdfN0Uxe+P2CJgwBSGgxSLdDdXn
0vgarY+D9qHNbDanz7Brj+EMMXQZPG228Y2AB1q3XjWlPgmN/jIbwdSlVysAEkYvuyl+PzVN0GTV
240CVGDDBxwlr+lVutCK6qvLbbrgktIkeIfJ6Q6vgTtej2exZw7sFMWTrgcfu1h8s4YZ/6rwfpqj
3E1k7HcjJbuEFXKFUtlwpAgsZJzu62baD2a3m5v7MMZodLkoROfVTeIPYnKFbFyAswFtZlRbe7nQ
HfLanTHhbc+tYxI4qQod/mULNVxibnyRiABcYtZx8Ozm28x/lODv2JaLZ32B2usb0eQntoKll3Yw
owu6vo5uxgec5VSIxsokB4x5GVGH9lea/KMiyA03lbDMjVK3zWqijyGp1apfVIXXj/a7gqx2HXKC
Afm681BS+f3wRcR+m7aOLa6heU/yUdYAaxpUFl18VxVjoKqaN9eFJ6njR5i47H6aU818ZVnhVUPk
ADUGIgUNGPASCMUVZoGIlaEOV/k1Hc7PmZw+Jtp6UxrVNarOu26yLgtKWVAzheQAOlskYyP1Hb4O
+M8VZfsAnwl3iPcjCQ1VXLtR9aVfvk/IJGXgFW2G5o/NrNFjg95294J4g1heibprvfg4JARKpt+U
UHPUnv1QUfyE2zdRzfXRTpsgaREMqBhU0nZyPUu4rWQQBRfXWBcvVSQ/j9fLOqcLLvqLoqncWNRX
c1Q+1vzaIIRvVTec0LkD8KLUgeGBZ3HHOEy+BfPWMLCTkmJvSR9y3MviptgPUsGE1IOsfiQJ6RgO
qk8sTVBNCyBt7facli3rfhKVH8q6C/djN84Q/nThd1ILP8Qhydo1ovy2LfTDNMEWXNRDFs1+0pYB
AJ+ry+GDqrV7zHrQXWHGBT+xjP1iSXwNEyt7MW9yYMm44oQOiuHUGLEh2TjYpCRJS7FfN7g650DP
E2ZWj2xo3o3ikQ6Hj98p2vuMl1NP111VHpMiOcRl8Qh1+Tbp27dzF17iyOqm0bQjok4yINLA8u7W
x1Rknspb0Fmu+6X1R53OTHjf11WgcCGlrgOtmA5amAe4LO7VcDjMic0nPAbaYPtjh4kuBlKWfKTQ
9NA/clYAYZSEuxQpASzeGk2XwMc+baNdmJkXcRt9sFmgpKy/LMRf8mwTNXqM7eEC4pwrGWAD0aWe
RLemGK/V5lEX0V07zIdxvKqtzkMS40v4xC+iDDAjxdbzUApgxTzbqSx3Uzpf08B4aMMtFAThizHe
KGZxtW7289CHQsh4Ahpe0t230XimS3OiyWRL51BL68Qk5oKcc1D8l5ugtKxdDBTXBnpSwQrnFACQ
ooORV2RUySIPipIjoUi9edEcacg8OsG+ZsUX2ShfzdRKrTUepfghm8wzt/bL9nxyZyfbM8FwgIsV
d2YUloeh0A1xXxCnV0fvHnLepd0VQd//O73kr+NxUolvmsZ2AYgMpBmCivaAW/AOyva5Yner9V5U
u9vDKRpYKbJCMly3h392tojNjrg/kfFwAMwk7+51iWp76I+DDJiGTKUihleZpputAIAX5S9Cc+x1
uBgb62PEq6BRWIsGEUrmmsOFQFWhw43fzujxpDsa8wr613utUTk0AofpCx0K02vkb3qs89UYh8l4
6O/65F2vqICbkZt1iqMqPjajHAlHKOBhizACDLzKfEX7WIe+qlGdRJ0/oMqrrSlYYn3XGct1q/ZH
Da67pX5HjnMEETtu35yhjA96VHzEXtfT1+iYdzYxbcVViOGiHU0PsaH4lj3ddrV4nIrFNeN7IyLd
cG7noFjW+06SvXgc9hgQPyyT8REzz7uVo4ksWuz9hJtzGqtJO5uxGx4GCCJF4/ZV5nV0x2n2OWrK
Bx2r7utl4xNN8JU3d8qeZQkMW1p627S8llkT4/Zek4INxrFW63JkjNeH4e3QVfhw34f2mcp4m/Qv
ry7AtzYwinwamtZb5fxs3nSNNeutxtWratdBi60P8XVS6JfA1T+m6L9CGt9VBf87jXR5EQrzXwuL
2X2vtnSV7vSntrv5+iyH5ufdbTSV/1fpMJtLw5/Rx+uKHJfvbUnqTZt8Lj//LiVm+4UfcCQf+Bsg
cqBFi/ApE23E32gkYg/QSHBA5W+k8j9gpJDfsAxBqwFpt8mr2ngLP8FIRXtDIJIgxJUwU4LCgIb+
RULMy7kEXWYDIMm6U2ibEzfzdD56NpcUCSnLjFfcMZNa1ZMl5dHMSAZHDGjC+CxXdBh0iJ6N1vHH
TP3zCXW75sYsIcRUEK9k0Gd+OX/rDht/tVSm4zoO1DMykedUMsXh9auc8OqfLkNqsEpSFSGVNv9/
eRmlTvOpEMp4bJW4vAS93GNbQhcL9Y2XSvPoxJ2IrrIpO8yldW/kdbQ7cwe/DK5gP92ykjlYQk86
FXFWcNkWSNnt0aoI/sLQ2Q6wPtYDGQ2Pa3R69rYoZOGhl0ncohnFQcI61lErRHmZgiZAp4V7McRq
dqX0SnQRjXX0RTXG+MxInZBgGCkBg4rOEcl8vBBLPoFd5DXWUsL0ymOqlnFgYAfs6GUk7aay0Per
WMF57LXT4Go214k0xx7RQJ+UGEUaTjjfevKlvpaiV69THITfFmE+X8Vhau9z+swBDXR1h2duGgCM
EBMqD0c4stNHRUWfbOkUk3GnjG7Wy+Wjkc73Z17BBmb9s1Zuj2YpDL/QLPgZwjZOwK6yWKQF18n8
qNuZ9rYplRkFo55cyhOSV7sl+nPQ0DpqYTH5cbnIQWnns/f6TWzlwsk9GFuWnmLAn7Ohb72ciHR1
J+gxaXacyl5c5DnBokjPfXUyhoDq2V4jhYZvG5+bfr88O2FxrB62TJthi+w8ea29bHejURbRcTI5
CNLC/JBjY+rG+FF5YQpbJOnje3NDGYuIQ4bUwgV5/cmfWhkvHh2WETARgbuscza18stHLxW7KlOj
tG9oMHQ7M5I0r2lW8y4qE040oZnvlOVei9KbTiwT3TXaokkbQjwWK7z3prrI1CYOrDFf0OBY+zgp
dqKUSi/vlY99LjjdOqRi2meybLa7Orlrg9bRxpPineny9l0/WxSzXqunWRL2TZvY5v2iT6PfLwQT
vj44Jyw45ia/bqmMj0WaPYjmyeCIuaqiCmvSmyQtDnM0SDsaQhrx6uDsmZ5ykGnnz2qtfUkG0k5X
nJ2LwTLPLMZPs+DFwxoKlyYPl/cDqfHUnVXKWmhM1SpuSrwSr5E84l8855/G3raOKDO1FoP6TMEF
IQWsSOURLWBjxN6A4oSJA0TySdev4s6eaCJksj34lt6KQ6mDfoWEnI/7uMdRCfVA+7gOrfr9zCD+
ssbSRqM1R8KaxUYGofTlu0JHZ+igPPJNTAXUEpH1qVOZW6kJz83FX2WMnHGwAW7I5royEw04bIZR
dDBHXVYDLc4EAuJYeUQq2l1BWA17Z1SX6KoM5fXcB7ndy8uhFjgNmTIscdUkjfJk4xP2nBVdOfY3
Krbrd0LX+93UhGbnRpkSSDjtE+lYmhflUs/vi6pmAAulWpxktFhqmxQTmgw7jBRwLO1vJHKQghg/
259ex/+q6PuvVXQ39ffyvm+/f+/J//v/oKzbHNL/XNYFYLHPO8rbf/2zo6yY1htBkp9hbdbeP3rJ
NObeQG9UiaSGyvyjX/x3wp8i3rB0sPQSjc3JGg70f8o3lCVv6E0bcKMJlSSvGy3jv6jfTsxLdI4B
MJ9Vgu01isJtd3k5/xsrT7DQ6LSHRW2Wt5E0dR/HWJO+lF1LMKlarjeZUSzgXdZwDXUKbGeOZ3dq
RH5c+gmp87MhO/6YzM9ru5NF7el+CFeHik3JReNSPVk7pTQiAXWCrKOJlGACreodcg2qC23F4nvE
28SRpKoM1lRYfp5s2lmpBt/os+IMtfflIv50I7TxdXihLGs25+yXAxOuArM/e1AewrKFFxTF0LUB
OvavP++J8/l2GYX3SHXJq2SP108KjAWILOzFGD5IYR65cA4y5GTghWtsGk4W9tZuNvoLEpFXV5CE
8H2u29gLQ908GGmWumrWAq+QELGbi6j0jHKNDhZcgH052mKHhQZQZTHOF0YuzWB8jRbggNO9JxUa
MLeDBeNrZdv4kSrOVa8npvw/nsyiOt8Y9dAfnt70s11QX3pRQKw3HyDqXNSD5OlJe10pyWVD4AEQ
6Z6KEURd9+oKO4I4wYFg9LSB9Wpu9nE0+IjjA6E28AFMCt0qSFNzT7DafQ8kS9YXB3hwUemMz96v
r52DFhCWSrgyFfep07IIowoX+t56iIVBuIeV0bKtm+7MUv7bq1DJsbmYyCLkkyN4MYeVYSWl9bDo
gw57QtB5gFcWvD65lO1n/tkwnl6BIM1apYCD9g9b/eUcjlRsQnCXjD9QACW3xIwb0a6t55F6OcIp
AWSzkQMVN46HpcXU3LMhf13FltyarsFW0fh9K+gPNXkTkXm0GkXlF/aypmfu8zejITTEHxwiqDOt
0yI7y9u8U80ifEjrWvJtqe+BvLHHf300fvepMQ9JZYfx+gR9vByNqW6Jgeul8MHixIehKoFCjZBr
Vy7JBE5xTHJrOAp+mtbdbi1ny11wUrm3EbV/0kWyeFKpyy4E1SRYqvJbQs2yn+ZyPaa9gVIyHnt3
GQz10q47CQEJ3Li0NpRgGYoS34hevgWQmt+KVJzN+Pzt+NGEJCWW1UScjl9ZJEIMK+Mnh/n0tl14
Ek5+X9iBsp1llKU7VPkYDHOtOmmTtVclWQdOVeXanZQq5GHIETA9pqBnBnzbOl7MPpOvH/qUgPXE
GiqrL8dbnyPNAgqNPkRCiy5IXordXJLVCwtfqoulhQ3NstZedUU3eK+/6peFEvN+uzJsClPQYjZ0
7eTKRL4OQNBp9KGwiksOEca9KaUgMqF06HECOFMCvywhf1wNPpiCtAYfCq538pxTleEEw1eGU3eL
NxshMsOkRm5YYQAB1Yd8yaRRz2wc26HvZHC3ynU7c2+1w6mV2la3om22rYeQ09N1nNSmW6oa9uRa
WX00Y9v0F638oA7rutPHaTzzxf6ysKBTZT0BR8Q2yGaXfPnIqbJmXZ/UrF/RSOfQyB9juSrdfMnO
eSme6J+fRtew4e+YukWstWacXKoBGdNz2PAP0tgOq4OnsrFDyD99IRAp3hNgeGlOlrlXpuaLZaPy
IUVov7az7tmR+dcoF40HBac6qol4HOZw3UuN9om6ygxWSQz0U4gBwFxPCnIt+yvT6Lqpmo3vZ5np
WOvogmNk2F7og/phlRfZr+20d7BJ1XxlkEhB66rEX2jcX6yKHPpiNXzNHI6YIbeHqpBwbYG8+3mp
dNvtZb0/VO0UERZVSx7SZFzatFX1TAWy1Ovz/zczkiA+2dLQh1oC/OLl6+lM4qbGejYfOEZh/Dnm
Delb2NsvTbG+XYmEpcNWnHPS/s2MNG1ASj509hz5NAEhhQpRq7VhP6hqZVzOo6F6illKpOCW86Ei
89KN1qbG/EU3b8JmGs58EL+ZkugLLUooGJogNidfYY/3ltrD/n+QYsi+QyH6Y61Gt6RVVGcqwxNk
8GlKWmIrEFREo2Do28L3rLJp8d037OX/MnceS24j27p+lf0COAGTcJMzAEGyimXlSLUmCKklwXuP
pz8fqvfdpwjyEqE7uh0d6kFHKIk0K1eu9ZvAPiL3lL1arYz4Q4j8Ro1EtKMGer+LTZSgewtWfgxX
jWZwP66I9F8mypSC6W1bpMo03sCfnP8IsC19jxSadEzyVLhVYwIqKJRyD7wf3zNTqw7qlGi0P8Px
zh8ae9cGeB/UchmsVDuuBFsWnQoNFzi1Mls9/yFh3IkBaoB5HGol2QtSU8eO8vwZs9mPDRJX2z/e
2xYbGxIXu4wi8CJhBkAhuizTrGMVIttVaJmHykMuP0raaOyTaARRYhs/b495ccHyWYJXGJfZDPBd
5lF90leTUHrrWMuBsR3D7Hs1xNbKpbXsCnFrqTLXiMqdCY4YItr5RDZmZ6dx04enXCo6XLiQ8m9i
baSrbhgfPbOq78BTDQd6VNxnVR3uA0UFpxvazXNatmLbSX2xttXnXXR+zXCF6tyQNIyUub57/psS
OaPmmNekFviRbg3qIY9RB/pFiT0UlBDw2AeaNm69EBGhMrT6Q90r/b5sgjUJ1yv7nXI/l4AlwI4p
MALPf0meKxg35Xl4ovgPgiEJmjsbxYQXnq2I3esqGpuDme1zXdh3epDGh6zr4AxmwZpj6GVaoxoa
QQBkGb+FR/r5DwG6LKOTVIYnXYrK3B2bWPlc4gge8lAN4DbNCR/d0tQPTo3V5mvNwzc1hfMlETxI
IXlaumAallpGqMqXfodT0MlD62CTFyrkUyqBUHVAcpOd9ne95HWnMkysjRdP2b7EBfcTynPWCYGp
4XHGSH7TDbt4iYXqf2pHGeIVBiqHGodit0Ml7zWsgRxkRiA5reGh5DgO1R2YmWkTp7qyj+w2c/Ba
s90oqbAigN22cn9dhhQhKF9RQzVRFLOXJ0EBTITvkpyeytwb3KJKUAaPgAXlJUC+elCHlQzu8nzz
sCZRBdAPFVRcPFXBl9SFGbCkaReCcZrqPWS2NfWDy+cYWGxKCmAelfllaS4Ok1EmWTLZWn4a4Qc6
fqkf1NRWyRGmYash4ULbd2i3MhXql1Tv/X0Z1j97TEP+juIkvLeaNNllVh0eVV3z/vj25IVuApeG
0Msdusyy8jSRGkQ64xOYLM3FrzF28yrXPsiFVKxM9uX5gVxBnkyewGhUXs/PT6W1xaDmanaaxix7
7au8+NGO0ewEXvT7ABG7D4ra4BmKs99ahL2MZsLk5Aoo0jRGEQ84H7q3dKue1Do5hTC5P/k6AUIz
BwmnI2OEKNrnPyJP0TZkjvnPxvMM17SkauPXivLHG3x+rKl8PrEEYvC8Id9lEGWvI/Mp9Owk0UHd
KJ2H/h3cWDOzC2BBMPpu31+XtRgCIHhbMjMx1xqXmG0dT5soU9PshKfZcGpwgd/Xqdw8NBp8Y90y
uw+l0nPQ00reBmpEbWVA+FCOSvXRHJLpTvawnbJxbdhmQSodwmIgs4lQE9KT0H/CcxjclwE/Q08t
cGrYOIE/bIcHzSiqDwATw5XvucxvieJMnS5TmbOsZW0O+3DZU9I6ONVDn3yuIxPEt/Att0OHFXBY
DeFEj6y1jOu8HzanfVQNdIMAQUdsXrbzRUtzywoDL4lOXJbxq5co5iH3MCGM9G+W8aOSM9yHpWh8
iKa0e44ys1zZNJdRik4wRUKLC3Cu/S52b92ocj+LAp24HxtXjBT4+wDI4e29cplHMwqSGGxOnX7F
8u08prI54Y8cn4RcJ9Tlhu4hjgpzT7OrWknlrg5F5irbGu1FQ15GgsAw8dxNklOS435Smx5imZH2
JUJnYWWkK7mVwdsciQYoWzZZu3a+dnaIXJ0+xump931zp1Ab2EltWd+ZqGE5ViwZ+7Zuv0pmYe1G
GLOvbTyMjtL2gE8NEW7tzO5XntCXq2mogHR5oOHDS9Fr8YgIY3RaRZTyi7za3qfU8HAmkNYe6pcn
xWCjGBDWbJ3PX3LFTMVTxkLp01OHsRfIos7YFNaQ7eo8wBZatLorDaJf2agX6wq0hL6FbVA7R11l
KYoBqlZLpsAaT/SYfuF7E+y6Ola3g183H29v1sunGEMB0SBpBqlBs3Uxi7KMm64c59OpxbVrOxh2
hxeSSvnbL7ODT2fckaZG2qBN0T5mqLpQmRFrSJGLlbTeLjIOJT1Q9eI3qHNeanlCPfUmGEekFgYn
pmu9ci4vVpJOjTp/py3TqqE9cr6DKQOVmSxpxalTqxC/eUV/lIexdzXQwjs/sry7Bg/qlXNznoiR
YdJoYl5nnCH1Y7q754PGiuir1rLrL75uPCot5tV91KM/oBzDLP19ey3V83n8ZzDAI4plw28kF5t/
zLtLcRRjkyqwW76kk14ljtnoBWTBKt7PDC9gefa4T6wGqylgUlsUycWLTzt0G5uSfs8l0z1MRu27
cuQZToul8UYJunofp00F+y2MtxWOsR8VM7E3vJ2ivZWN1r7UEQku63pYuSvE+V3Bt8BnFiyVTEVE
8Oci3oQcOXTAp/Y4FlJ6SKVY2vrskScP4xJId6G6tcce0WWpTOE9UyXRVK2+61BvwGY8MY8NBnhb
WYhim1lRt7UM7tA4zeKjbCbZvi376pktbR2SQbe2Td3HnyQS2C1qHaYLywrhXIQXHuhh/MY0eNiX
maedVBwQNtTGo78teMlIFQwAyBU0Cg5CNN6D5Ve+MwU6kPRELnZD2UOwUKgr3l7mi1VmZnRAVWyt
OQteNrGTplfG0jLbI4SJYBsZjeYUPUPdHmWRa88LQJY3ax1xVmjkLLFTqhekdiM8+YgKgsr3YziE
JKtw2y7vviJS0DnpFOo7VIP0Oy+cKTE4fpP2JPBPeX881mmV7hCSaNxRM4uVX3c5B4IyMXkEG1fw
6F8cK8uTqjE1en6cDQFSKIOyoeG1ZjfwdmD+96X4zxzQckZnivYP+cvifs3A/CJ6ostHq/dREyYb
dRGywQc9EckL2Q7fqniBtdU0oL/MS/lNViULcubYbhIdr4BJb40NitIK6Fg9fqbN0K/MxHnRcP6J
lM/mEgNQPsrYS/tCEaDGEVqScoyRPHR5mVkIdPRgKpCN2CANMdx5pR7sMTj8aSGycnd7l5xfVP+M
TjJFY4zG99x7Oo84hZcHUm746jGxhujQmkPjhDgNu2mAWN/toS4iKfUqclZDJqDKCs+e86G8ppjg
TWbakcdECodA8TDuQe5AKwARpqTlKxO7aOy/fRtPaJI4jT8p4CwG1Oj6Dtz0GiV6T/yFBoF2L1da
8WIrderoVBHcaMSFksa+di9Jk9ioVertpjaOX2NkkFZSgmufT00B+TFBUslFef75KElIIZOjHcO+
GF0K4Jhf8wByNMBSbtZCmLk93VdWlh1P+dukp8hjYT6B7+4SnFkqH/0j7UiA9x7IC9lD+aA8g9pK
12Z6Pq3nxwz8/XwnE3A0srnFMdO91kq7lj0MYNt8mSgMu10vfTB639hOojefA7mQT7IZoWGOm8Nd
iW/VhlfqSKGm+qzmrEL0Q9vX4D23kq6kMFeVtQvp6m/kjIHTBe4B7OR8PowkDYrJE8qx71TxUWDv
8NSjMwUxu/URDhHZDjkPGAPdFL3eXol5pi9mB8Ef04KJSR9nsRISLyZfZLZCrFPVXR+r/a6yIBr+
8SgUMGSSQWiYFBbm/fBuvXXUaGJ8DcTRagLFiSwKqOiexCtLfeVb2L4zWIM+skGD7XwU1NAjKNaJ
fqypVW5Fnn2uRLdWB76ydd8EJqjDUP2iCnY+iCJVuWL1o35UjMC492W8XbFvyR4MQNUf/nzWAFUC
BFcITObSwQgNEmpiE0M1WeBti4xWJeI+7cqNf2XvUbNlXdh9NCuXnQqeXoHRVoM4orQkofVpmnss
xPUP/Yhp6ZgXw2Mu06nWKlteWS/lLa4sdp8BQJKsnIIiyI7Fvo8Qd4w6zRBHpUV9Zyt70uhto7Tx
vycJux7wMFavGwmw90MYdtGXqpGsj1SuyoORhtbfpMTlU4FLzkkJ/CrbTJ3ifUdaQfrga3rx0hT4
MDtSZu4aIdNTj0oz9DZZEk0/0hGc7AZHmPj71IyZsjXGMMWaITaoC9CtLR7tSfV3WtlFXAKY9BVO
VFjVd0VH7crBMcl6yDr8yizTnjW8dJ6jY+sVgdtMBVxMLBj0vxHnMn/YZVdpUNq0IEJLtRm1xyDA
40/LKGW6id6ivKCYtVGiLkcJfRNalfxdaJ0JLbgp9O0wDf0dAFKp2cRKXiauH8Q1/kxN+EkTsHTo
4eXeq6fVTwGeAIgYaiOa+VUjzL+RmaQBExZ1vyVh7EOUnH1KxpFSxwXSlnn0gGVzb+NmE3bTxsiU
Bv6th+Z/SbG82gxyZv4FKcfUnLZSsb3IQgXwz4gm1dZLunra1ogp4ROaa8lzSSa2L6qeFKasxYSf
hqlXJ9yFqEGVdMCDXV/2XKf64GXfJ3TO9nheSP591qvMn6eN2s8Oo24Qp1VK8K0z4xnRLKAcSdFm
mLOm/QCb047wvgkNvNUdfQrk8E6VW+9Tx/TD/Y2z7uh3kvHbbhPpLtSi/GV+otwTVZX0vvOz6qfm
zRxbLS1QoxukTpWxIPfaL2oSYdvJu6T5UpRTH+8bpWm/WoOl30XqoCuoJVfmzzhIMPYeaiTnigL7
JXzRoi5ypiaLSdvDMXguFZA4MMR1PG8L4U33opsK2tECc5gqRXVoHIR6N0Y8tmFueVrqpEM1fu1m
u0Ck9XzlkPhaPjhDrjeAEiIfEgOyF+VfKvuRN7LS4DiSKmhamVJVhSg8FfXvPh+opylhojaOLE/a
ySqq+KMXTJONgFgoHhso8LHb4XQYu8IYrBeIZN4GEkfwVUlTrXEGCz1+H8eddkP5utbv82nKf9+O
ZOev47dsh5t+Fh0Ebz03Ds6DpjR1UkcZExgdd8uXIR+Bt9nlALF0YPNDUvX8bZuJVV3nK3kNnXZq
+XTI6N8tX+WJWRcDqlre0bB6/akMvfJkZxKakJ1e/S4r3QMFgoKMTyPPLfq2dLtEeHeoWooPlh5m
W9UqACGUvP04ktYhzrVw5WZczgy9RKK4SedSGNy+y7dGi4qVlmdxc4x1tFJjv062VheZGzHV/gZS
g/KRdGSt4HxtUBR7iceQJgTVvfPlkMnLLLlNO7JdExUY1ZQ3ua+i4xlsR3tndtnP28u/XIb5I6kK
0qOcFwHk9fl4iCBiFSWV3dHDZLOyeNkP0eiDe1KqO6BAKxfaGz/v/a3CcPPDbe5FUvaksHg+XIl7
6Kh1enfsp67fCWNqMPUxwJDnYXeHUmSxqfUaCR0bs5smjby7gDceZEhN3URFVLoNrWu4iokN/7It
txmtxo2Up9E2CKP6yfbM0Z3acVy5Da8sCqCFOXt5a6otYQsiqWs70MP+iI6qsetSYb0qgapw2DPl
TkXcc4s3wBq278rKINSsmVRdaSODgT6fKiovfYKjZ3+0y6q8Gy1JuutA+DmgTns3anDN/uOdMGMI
Z41j0C8or56Ph0RqU2tBPRx93/gYRtBbvdhHJbWwD74Yq5XR5l+/2AiWDTeFAvZMz1tS0dJmCnoq
VMOxrqQWv7XA3xh2tfbCuDKHfA/FJLJ3in9vxaZ3yW2nAcuO0b87Zg0ag50+poemNz5yHTQPPNHX
Du/V4UzWCurZrL672N2ka7Lph+pwRB8z3YAzGbY6IOj7USp+UnjKV07TlTmkSAaehiyNwt8SvYib
PXrCUzYee0sEOyDK+S43feXLH+8LbgekxplIZW6gn++LzJAsDzraeJQb/buetK+22v3yx+GXiS/6
9vZYb/2nxbYA2qsRjugq2xfwXj+wzKEAM3JMTRRDVNzRnQ5TwW0X1WI/mkVwhw+G5EhWF0LwRzDW
yzRMCYPM39RJqG0KWQ/cjBzh9u9aviwouKGmzgOV8jx79S2svdtHdphI6Hco7VHyuw66caS5jSRb
WD5x5d8e6qL8MI9lEiXBYs0Kj8tzSEsOqSLPao8tKTiis6P0GQHf6LEvjGKr1TlQBfSiN8LusJmy
lfEwiLrYe1OR3Ddk4vv/l59DXKBSTxuIHuj58idKDkBRBB31AKm8n1SuXgAa/XOKMKkzTtSe6i7H
riMFqad6g0BRZyrdWTHyLmyzfgUydVHqfpsdGLrzjp+Th0WUKro89fGqpzwMvvpB7mBY6AOprA0M
wTXUKUR3Os328ojPW5GG3fMQeva+tNDdwbxM3lTF7D7fpHubDu7GkmL1pZ4Q29QLXXpu6yw5TIma
7hJYTxuAf4OLfDW+eknerwCElm+7+UMI7JQUUASn1bO4eFs77ToJEOhRTaZok+e29hwLnlhB0MiO
FdjeJqGF8CAicby9om8OvudnDG8AMAvEKe4W6oHnKyp3WsUNnXdHQkfh8q6bPgNKJT0eTPkTMkS2
W1dC3/V6Oe5rdYj3Y4p1WeSpH7DEK065HplbPFDERvhyuKcWLDl2rOB71NPqtjRJgouAkZmkI2GI
05/YGSW2crmBs/dkBzlKw63lYGxEXwupJkcJqvZBAXHoaGYwbQsDzQVUIBLk/dR6X9bjuJLXXYZN
ASAL2wQKOkD8l2CSOGiAyyKXe9StMdpNWt7z8Az1lfW9DBmCgEGBdCYqkGMtICtjlct9GhrT0dex
JYDiaTqAjzJUf/o1yb4rH4SQBYgI2nhzCr9or8sG+AK9keVjC45zX09duUus1HNv75trH4QXhTqD
tQnP+nz5vYuBuJBovMRj5QjgxXJ0WE8oWdmvVorvyu2RLq9R8NGgb2HZk4eQm56PFGtmRf+jpPre
KXdyPIvdKumHYtQPmFqIlXh7eQ5pbSsAwoBhUuC7CO1UdhUcH7VjjMsqmlCjjBOuUc1mYf7OayL5
bszl/JTIyJL98WcCxwNDDTySxvpyQiepannDB9rR7n3zc+2L70ogyz8l9MtdG0HilUh+Zf1ISgAa
02mlcL90H6hFZjWFP2pHOZUVV65Ccx9i97VRJaP9cvvL2BEs0XmMEaRdcOwEu4Iq2WIJFQO18zHy
zGNg+Q91WWQWskaN/9jkFKvggwjz8xA1dbwRsWR9yhtQI26vdLG1mXojO9iqB6Y8H0lCW3S0Goc3
kK5RH7DgjdtDngW86+XoL8q1/pfKhKBxVwulUlxN8H7dRHZRUBtHq9gpUcgpnCYb0CLxw7w3qFLg
pbUVs1cxl6jQRuTjWnEw+9j8CPyRu0stkBii03hsmhCY4ujPMpykqkDSpbuiNvOPppc2LeSEQIeq
UnYfiz5BbMnvmXhHpS5Vu8YUqF+NXNGGe3MYla+BKD/2+hBXjo4vQwJgSEr+Qi4uwr4KqkHj+Fyl
iYs9Bxj6IuS3+UMt3atwzCsk+FFpN5Fb2fqt3HzQI6D41FzGTr0TXGGfWxL1n7Sjpdd+SPE0tszC
+4LlLaqZsSqjklQC2DrIZU46FSAPRyosp6ajVxWYfLSSPERsqWkpXDmzv2WZ2/iY4tnbUkqJKblu
YqMfPoylTGFOn8JiruH48UMLGRw4Yx7/pbSj9IPoQAEOGhgWCEli3CnxRNxXCwPzTz1HttWx1Sj9
Bj6IWsxc99Q3+ThJf2VAQD9XJe6GQLlC/K7RlkHUOq2m+gvl2x7kO9CpT7I8+A8NNtn7avSbT7WM
iLxiSn21r5GPxvQyERVFN9FPxt4C6hltEvAow9aooWV+yaaw9F50HCg8h/JNgOhTZ6xZJ12JJXBn
wFPQp+V+X/YzFGrPBQya6ZiFuHCbRnGXxdjSNoEm7UbOmUPjSnEx/F052pcXAEpSdAmoSJMz8pI/
D5hliCTbEEj2sURt7m6UY4S/tFVuxGVYnumuFF7njijQtsWZLsSE1WneSEfSs+YgbKPeqz36s5Ze
okqmo8p+O4pcBizGI/+F5jk/4N6Uet9dOBhSBmZoddKxsMAte3k4OF2tPdeQDHe3R7qSczMU7S4I
T/Z8FSzuNsWDHDpUpnQMazN4CGxl2ipUNF3ZxDMlLzXJ9SPb/xg1YfPSiCb7jXFD6tp6r7mRUUgr
lpULxDbKNKSFwH/sWUCC/uqy80OnryVNUKVjhfaA2wRl+IqZ7niAEwChX/PKHUcfMT/h64fKKChy
srs3zYTc/e2JubaxAH5yC/PKpG+zSGKUDFcgX/X9Uy9JaEeLiUKl13oro1xZaO5gHj0ggGBCLGlg
VKmrsDcb44gHI/weDT/2elTVvVE0w90ffxDauwIBiJl5cUH483RjlHIEDY9R0op71c9itwgAnd8e
ZQGueltAYy6joOwg092cuevvc6XU7mOri2H0CDXwHIws6geU8+sdIXjcqjgbU9QPsEHwewXTmgmd
6GCUVtqH13bRjBhB5IJsFxzbfEe/Oz9RWcUxfvLByQs6sPy1mXmPvHLGdJeGIvcBL8zXpOqlqB/Y
bfFlgkhbHDgF1hcVZd41aPochM5TgpnoAu0Egr46c6vOf04Zl7LvBTmkRrOaVIy6bL/cqVOh42wj
eVhSFUnbyIfZvcJfWY/LoWnScZcjaT0T0pfUeF/F0zwjbh4lxWjdkJ7VBqi6vanj9K+41n4NuZC2
t7fAXBU5/1qEBuxZHgAAMVfB4nmHWKdsTDM7vRxG7VcCFHhmNtTlMRCINrq+V3YaLQQbFXBDD9V4
k2egxFYi6OXxhb4MdhHkKwBGAJPnU27krR2GjQo9GO1PVzRRfRAS7IPbn3qlaHM+zKJCNBkAT6KU
YUq7oFM1i+qZhI4Hs1SVV1NKk5d4sKovaQIOVu0aFELBOzhJHAbPRWVA/GvH8mUsI2vlCbbArs7H
kEjK1UjTWeW+Wi5CWyNM24aydJRUA3lKIRIEVem+pEFQPCbGZG9jKEluGKa4iPjt7BE1Dd8kdVbX
LKLIVfzeX3l8Xpssyt5znAPliW3eYmNUpe1NfjfMFBet38dQUrbenOdKyYj09djRcsmUbo8LyS8Q
xPZLIdA2JU8k5g9C2wgLG/vGtvo/Doy83966QNy5NsHrfKvgtqkadJhoA3Va71AuTd0CKt7KqXir
7y+OBS/HOVnhYQDIZBEEghR24xAW8AhQyf0slZP0Ww3VYtyGpZLIYOQVVIVpJWM4qU2ZE3lZu9fk
CDXaItAi21FFbb/atHuRxYWq6+KMpDtKNMjhtvEGc6XadO3nIjTAxMBvoVqtL+K4EuDMiy9TdNLG
2HqeJtpz0og6MtEdJYUJgIxmSvXHOvDCgz6SMARjlx6EjHtRbIh6l5cyZmYGHGa9raKNPYVd6wwA
FVYO+rVdRc0Z1Q+6afKlkNhoUuoK1ME6FuNUOVKSGtRD1fJZQKn/4Q9e9zMYKvFX7ieNWysNubte
DwBAYTvOWhmQdfWcOg71oj+Dqs9nkIALkIq2FeUu84J0NUWtJKLBPjYxVEo96zPXF5K3KbDFWdnD
C7LGP2ORxL1Vag0knBfLFUpoVtnt5B0L2UrvY7Xy6fbW/QYehbEtW+y9ojz1nCoYpz3S6em+TTz/
BdwAKp8cib1m4sgx4HjkyB0swRqR8ENKNeJj2WKgl5DBoF1sNXvd7mUQETJ/M/pqW9tspY3vp8nx
dmC9DN+0yjQEomSA7nRnF3G16JD2RT4lPuH77N31ZmAdlDz/fnuQeU7OT+QM9CLXNMGdAy1dzJnA
EWuQejk+BYNqO4Gf6i51z9atFGtcS7MvL0XAP7RF2AYEAUC450FGjcJslHwvPhVKYDhliwSfFGXV
Y5XmDU6FyI2iRG485jhRoUo9yAfTGzpKiq3iBISvLQKlxgtUS6RLU6N2UcP2t7Vme3ud9tgnX55W
OfRz4r+YHer9wNNsgLeA8hfxitJt4hfZFJ1IGw0Az0i8fk2HoVQdu+/6eIablC9gK4qT3nIVO7Id
J/ddVeMxEIixhdwjil0x5MFj743eZ703vcDJ9Cj9SBwZqIDqU3zsAs/+0KcYgUsDcchBuBBAGyrF
SJubhQx1Py4l0LWt5j3ihlGmGyVv0Lzx6zr8Tn1zllz1Q7ZJQ9FdYY6RAU9D9Pb4Kw5WnKUNz+0u
/VQJC7VWpRkx1zSaAal7u1bhTXF4FQnEA/pYmZK0f8mlj+NSmKCovRKnrk0nKRjxH9DonIifb4Ba
16WEazE66ZkS7Gw9rdyCqtSPPs6DLWP/KQp/Bs8BikcNisrLDCs/H0/yVPphQoog/hiGq5VFiIO4
oHkiKnurjsOw8hC/kvjT0pwbgDAriEBL9DrmdOZUKFGDcketUrgZLfsUtOb4ueu7oNyaNPyfIPRD
/E2TBNeySA7R7umyBOuf2+f6TcT4fOvaFLcRNaGtT4dhaZjL36jbTSl1Jwor1X0mZPE5t3p7V/TF
wYA8dCD/0F+hDeAqYvl/lwHY7dAGvy63VXU/Kbq/lUeOmj0oPTkzKoKURaNt1E/fePWkK+pBF2EI
gCPXA2iE2XtHn3W73j9WLIDlQxI1aCCgZI5anJPHiHOn/86I/0hi7aZ42ntJ3P/+v4qx/X+onDvT
+W9IrP36+av63vz6+a9PDf+p/5X//tfb12W/iBHvxdfmv+ff+rkG/tNc3bBake8EcM+a/VuBTTP/
i5tpVmyZDYK4cP+jn6tgPs2Ld3afRnYExCf/6//o5/J/ENS1sb5VOR0AXP5Ef23xpuMvIEtl04LR
gRuMWOT5hplRZKmNleGTXKM6bzWY5klOJ1M9TFXHtz+/m63Xf47Ne3W1xVX8z2goIM3actwH8mJ7
TuGoSCM2sk+51N1VSP0LeaXoczEC7Rs0paHWQs7knbwIVUNXlgDqUvGEGKS6CdI+xdgr8VYC8MWs
cfPS5pjxzERFtCDOZy21TKnTraR5KvSkwOBHF9sSx7d93xbBtpwo3VqlItbS6PmWfBeK3mSH+YMc
cB75AtTUhFlYoGhfP9VkSo+Kl/0uzDFx8QGw7qtsNkxQhH8PsxfjjKkAa1IE1rDJOuPfstocWv9X
fmUZLwR3yTzQxmNfUlmjUbb0K7ZVrZfo/FZPTRZau3zKMQ7UKuWrFJv+ndc3/tZOVLEToea5kArp
2aUmPmpWhym03Cn3wxDH2zHR4gdTn/n9IVlJNpYFQiHd1zwTudvmPQoAZWvtlRTcmBMaonswaDF9
9KQACwUR5A15hGU8ykiZfbi9TZdB/5+ZJp+bubYcjCWaL7EiEixY+E8kwtVO0/tTDrDJ4QRTx/Qb
fxehZfUB8086sJ4ZPEM7BuDYURr3QF+5CmpdW1MdP4PMz79Skx9fPZQ1XGMwaCLkXXN/+/cu8gF+
Li8WXp1s+1mQRF9s+jQb0XwgwjyhX2Hse7M1seazNarXvb3VK1qMt8e7PGTQ8Xh2Epq4pmnMnm9/
PYE1NMUifMLmebbndNB3cW8PsfB0gIY3U/7ejbE4YlpjYPCra+FTvU2fJ/zKdvUGcPBW2rAvHASH
t+pjdchdpHZWvu5yNmcRGeIqzRP+XWZXBdah/oDG8lPY7MwpeAwzejzW+DAiJXv7I986GecnmqHo
7BHOSa14cZ5PpNoEcRWPavjU7Ix9+DH6bL9kj8aB/a58jR5TR95nj8OLujd3xQ4O5C/7yf7wXDzn
9yrWVUBsN/rvHmeZl3Bl9ucNc+t3LTZUDMAwLOEzPGn9w6jEIPONrVQ1e6+fdlFoOgFI8ihYyV0u
dhXCAJDSsMsiruhQ9M4nQ0xSiZVtODwB1/st4nGvQ49amfGLtX0bgxcIYDbOjLZ4iChtXciZhsC3
UeIRZOEO0RJ+xOsQ/7q9tMuyMWXQ+Wv+dyT1/GuiKABvjRvvE25Pbn4Aae3+rW+qTf2y9hq4WCxG
IkGFZchNDo99UQrzYcwnxixaHtE7wrEXJDrc0/F7N53CutsmEQh1c6UmOG/Msw3yNia8prkoCn9+
kTaIZNKwwCiGJzuhvATcGBrX1gyeLPtTnSgbvVy51tfGWyYOUqPZncJ4gUcjIMmfugkrMOW30Xj3
vl08qfHKgNc2I4kZ0t+kRvN/zpdPVjtzKI18eFL6YLjvWe2NmVjTyna8WDpk1WlPvQEdKbTYi0Dq
J3mb9HpdPpsdrm0BXIPQcm0IIbDjHb9FUycP7pHLWUlfLmbzbVgyvzfwsLzkx0/QALGJKstnyQ4/
yFK8azziuFlvSzX/hoig42Nbf/s8XPlSUL8IZs3tHAB5i+NQmpKCMhdfWkJFoXp0T+tuV+uo4MnV
xlPTD62eHWr7/vaoF8edVzBYG6hfs7gVg5+vYhpWdgPgb3wOhefC79561d6M8GMqsr9vj7TkunL+
Zn4Pigo4nvJQXN6JVp5UItAm7Uk8SS/i0D/HByod6mePyyrYKHuI1FthOq280fSV5Vxmo/8MPQ+K
TwSMy3nu33WoBuzoVbvWNezfjA3XpqtT4h15/NUp8vKMePtTrw43V3LQSKYbtMTW4/0QaoMvaU++
JW+i/hXFoX3Sjw/0nmK15JX0n/fVlVRzeQ7fvu3dYIsVNELE9sLibbAHS/qmeB//9O+fuXTzPxxy
0DyLE6iaRaOFMiq+Ze+1GHVPBuqKcJBvjzKHw/fhEu4DPFgVpsascX3B25sxNaGa5v5zhoDULivr
bxhnJXfRGGq72yNdzheNZhQxuUMROKKUer4XcOST0ymYwme4RuFTAFrJ7QJtraC3PFdEfXDFGroh
6vwAfSv4v9txvjLOeMUxewkkDdG7wNI+T12h/AiDAZSonKxYgi7jFcNB5YC9SWoLz3WZkYmqi4IJ
ScsXCuCgWIKXPtUcqiruWKufelzL227lOF/5QJ6pb8vFu5wM7XwaizKYyqjs6hdNS3KnUfp73Z9k
fCbMh7IzV/bgxe7g88gz6eZqyD5RXzsfrM7zjN5CVb80hGOh9SMGmChO2/qK8+nF3uCyAcqFQ8qM
C+TqPh/HiwsAmlpdv7RJ/hC2D6ls7/9w9y1GWJwmpOiiePAYoTSBoMkvVhavBJ8rczVzHdjGKuUt
Zuv8G4q8M9XOb+oXk+RNkg9qfS+Fa/IIy47nXGB5P8pSvCFV6smzY0YRX4oXEy/HU5xvJFxkPoRo
oTnJr95zccq8PXkXcXUx6CI3RedqzKng1y+geWHfScrWoxMG0m3tvrhynDi7SCuBP+WP5a1Y21JZ
W/N+y4eCN2n+KjwJJ+04cHokpKRGKZ2++3n745b3/zyjtMFswjVZh/rWeXsXMQJfwYvYnqoXa9yo
pWM+a9FdjfKG77TBpm5XouDFA34eDogE4huzDjPKCufbxJg8YHu6XrGA+l3x6k+OvdMepof4yd9P
+/heO9iH6Zv0swfe/is/3f7Wa+fs/eCL4CGqFOpFx+AyVE8tf0WM1b09wrUVBB8HEGOWJMZ96/zz
Ui/vuy5lBO4TN9DRoEGCVfP1kMgxPXtj9i3PwpUgfOVQIDNAIw3pPFQdLt5OFPQstdOk/mVQFOxc
uldAV4+1UrtKLjad2lM6FLsq/jbI8dbIbafHw8/LVjK6y/OvU42nKoPUEapSSzoX/JFuNKtwelFw
UDcrz22Ge91e2azXPpUbB+ogoDGELi+y1coaQqZ+fFFUx6O/o2yE5qh/W1+H594pf3TH6guOkrfX
9H+Yu5LlxpHt+isO7/EC8xBhewGApKiBpMZSaYNQTUAmEkNiSgBf75Nq+5WYpImo1xsvOqorFKWL
nO9w7jmnTw5G9smmsmtaIwdJjkgxMnThQLu0KNA+W0qh9sNlQypMD7cbOkaBHMK7jQgOQIXj3cNn
goxmbcz7AhfNELo8hDil+cN7G1hYFnF7az3PSwRop2fi2KZc10/nPwEBSprr0wxJD6Cmxy91t0T/
/BHnHjlZyrCU580yULtnAKbsLaSKrBt+N4baaogQL95oWy0m2zEkG6g0kSok22ZT/Mo2wZNfLhzN
pYEqT2Db1imChHHeBxm5NscrwFcXQtMPB/tkoDJFIgFp6IpQHorZ9PIefdrzfrrW0Re+qV6yH0Oz
zSpAsEOxYY/+485Yaff696QPtXvtnu6al/yJx8HKDZObJUH1k1THx35CIyqQgIC0njBfz8jCetwp
9H3+gqwDUnP1ShL2PFpa6H1dCunOnk3/kzVlmfMazNogUYG1X8MPx9o6fBO0gP+Fdoo3LAT8Yrqq
yDpZCERUQqe/Ts0nu8rCWplv95aA3eIXeXDW2dqO8617gLLuI7nNbmYe6l/GhaN6es/j1AQBejjg
+qKvXPF2gC7PplSDTf2X7d3mw1WxZdYjHmtrwZAK0fkYHbDiwHRiV8kejuPz2XOnwqvlTvvxtVuT
d+9p/h7cVA95GpIb/XlqoEgKFeTQBSr+dYk5/dyRkU1cKNmgkwPkr8e2HS0JAjIl03423XDUInNe
8hrP+AMIij6ZUBbPs1ntAbI27fVrJwZl8Hr6Vd+Wt+amvS63dGtv8itur6xdSbekDpcISJYGqDzX
k8gKs2iyec9mpoX1qK15Dynyy9f6WSPgz5XOMbIeqiSCz8BTWkKhAGq7OA4ij1q+4Nece3sl3/T/
WlCGoRUgcqgZ7p22eZlJfsMm74oX+tXlcZx5B5EpAhcPvBtkGVXGb0J68JXIa7wPdsG07sWXplyh
MeGyFbngyh0qAcx4BhEOAa+u7PfZ57SiUzLv0tTeTem6p89g6r6f5ttAs1eXbZ36vtJbAnILtUKp
ZKjsb3+mk0GD0tmZNADXbvY8Blud3ARJggLlGDZdGc/DUsrhzD0JjBDAXJJT2UIpS1ktPuVdQ3nf
g7rEuKrneTtBcyLxtV+9tp28blV07oqV5Xpovg2mH4PDBpHOEv3n6WKihAboLlQggEY9aZJ0Mwsg
w1wfd2jFnW7MyVsj988jwtun1teWyhanno3UJEAhRSoTyHKY8jLWoI7RxGim+wShaDh29qoCB0vH
yq3Pkk2GfNWUUJDMZVs/fRiaHnIaSyDpk0OCig5wmYA74jlE+7ESeSQDRTk0tYMd4T7OoF2jcuLw
dG3nKVkoCJ81BZSMD3Q8wHoqUZNV8lEQOOu7xJmdFWNgxtTbxA8hVZn/6RZGpP3R5AkxOISNao2B
jZ1O+lSf9mKeQx2VoDH7ScZnsBzf6sUAncJ91i2UGE5OjTQp43yJAUKFTLmybW6ZDYAE077lYNtx
yqsxMGJiWwdkUKLJ7LZTO29msSTdI4/F0cUgs/6yl1FmttCsr6wfRJk8Ngai2Q8mh/a2Ngw3AUvm
1ZhlZkipvgN1hrEd3KlaX74lzmxeWEbaAS0GUohKBUeg4gUYJOMtLOebinhXDnTKNANheepk31DY
WaVUXw9gGHXMzZD4RugC5nz5I86MHnOK5yPAvgHRg3ItsrYZp8zjzT6fNR3kPIWdr6B5XgPOGbQ/
XN1JcV3VxmEwmqWsxImQJ5R8kBvA8ZXSPjLKVNyAIdP7nPXNvnE0koWBq7FN5eXB3vGq8s4AdvTG
C7IZyk1TEdUAAoeim9GrGBhIWngBRAGnDABDwIfnBsIn0CCwow9yWlLRNJrRoLfNG3cMvbrgm8vT
dvL2yk+XVxz4zU2ZFj/+dLBHzFnDkmZPBAREgbci8ai5wcKJUGFxupwhJO4Q9qLIACvKDNm8nscy
QIaI0gBuUmfUK9fpX/OcGjeDL0hsz/N9WrImEtTyV9Rv+B/WaD++AABpwF9QxTl5ymZSgtc00du9
O9T9dm5YuR6Fzxam8/ToIyEqDwFay2WiUh1nAMiCD8qvfdu69godisW7SMogcqdJPOYs78Fd05Mr
yOqKXcVt9nB5Nc8dApxDQB5x7ciiwPFqNrbgXQ9k7F5Q2964JUd7WjVABRrFOKMWdO0OwJFqtjZF
lw3LX6zcPbjOZZcJTGO1lW3kawm4nHLh7vIOFZw+sPjGbEUfJdj3kUZ16wpKsd//0CZ6J8B8Amwq
HkwX5+94sAWqWkbmpRZO3TdNuyMiidAcGRvsRaR/xsuNV0qxpYxvhB631teJuQ9IEeW+fQNV7pvK
Wyryn0zjhxlZaQRNEnjLFX+rmlPf6KEtsred0P2ZIts4hcZd/+XyxJ28vooVZZeA6bvrdAqvaeDj
VVV5ERmus3ReyNmf7EVYCXAjAh8C2hSkUI+XB7FRDiFf0GuIZu3OV5N1PTY4+SujOnRLKiQnzhqS
lsDISzoxuKl4/Y5tad3EdOaNGNErGh8ctgKJkbW9PGsnR1vaAN08CrJAMAISeWzDAB9f22Hi9pkN
6fSkzZ/zbg59YEpmu40SowJl3QT55SaNLxs+fV6PLavwEiSHemMOuI74CH0wfUWu4CdF2vy9KchD
pXtgfGhj09VWHZC5vR6jD2WBlFvO39Hxll8AiDQQP5KsVfVo8Lr7eTrWxj7w2NrT0lUWfJnQRN8X
911qLbzkp/6/tCZvaUmOgqZcZTUbOKdQlOHGno1GLDx3U1O2ajMzFh19scfXhJmvWfXooDFcaHk4
9yBYqtiCU3NuS8GBA6EGyk7Gh47w57RfWRhVTsHxtXdmLW7bN6sgodf+0Nsl8o5z+wo4DXhQuLDQ
rKm4bXMe+LRpGmNvPVJITTZvnNxUP1jywO09ID6X99K5UQEqayCewSuM0uTxJia6MbV5blh7MGQ+
eLN+A/LGu64pXpvcWzgvZ24ZELz9NqWs4kjJSILRtFCrMR9AHrLuu/FmHJdosM9tTRm0AKQMTwZz
eDwiXoC7AaKKuJlBphChS/s1GUBb0Nn9i5WLKw6huYU5PE3JIDaFl6dj+mTLuBqfQv+3Bw0K7/Y6
eElf2WRAuLyBPKBlZlOUFkWzxXX4k+m5t/Jyu1qJsl8N2XALiqEqTHQ8VQkp4rki/G6C2sNdnbff
QTBKNsRphy+XF/w0+QdyNYA7dDwqH7BEZcVBI2oaScc6vJKD7B4sv/Kgq1dVB/XJFD3vkQ1X9GZA
w2+Y6Z2+Yl49rCY+92CrActGD2K7sOhBuVWxwFxf/rjTtZM8gHgmQFMFr8FVSv4NngdRFwze0uCj
HaOjtxR0QfHgjPPKcjXIndJ6IRz8AMAeX2XIpkmdQwA1AWlX+wyCzIROnMS7oh/He0v9Pvsh8o49
TgJM6SEy8eJtLKygiua5KL5WPbHcsKNajrQw6jePI/fJztfssg0roEmbcAI113POqPZWc90oEPZ4
wAVrU0DeLGLMdSiwSYIwTUzznmadDmhkZs7XgnbOvV2bWhs1EBT2QY3BIDWP9qHkyQcnCn7xaM5g
ZXWddldqNdKZhkHyr8ieTzTMfc17s6kp7nNjykFPVffi29S6qOwOBS2edKS1gddl7vAC8EjxTYi+
GcKSF+l+FChnLJwI9VZBSRaACjzAUpAb/QKKd6TXaQvkiMv3uLrjdFxNJricsi6Cnt3lDaPeKaoh
5bALTRetxWGo93UQsKE1jO2DZFwYjvzcz1tEtaIcmRJ5nmooYcXRgaEFt0XVVgtvujpjSBAgd4c3
Dg1KoBhVU4UgbTG60qDDnhV0l2YgwSUBBTUxtE+KHNm1y9OmDgilViAdccqgTAASN5WNgJaAsNVs
GPYkQ2Zn0us2an3g/S9bOXnIkF5FggXxFfoIQd6iTNvguuNgaAQgjWxYNa3IwqHzHjouQEpohdMw
oxzplxEopP5wVyDOgmFQ4IOrVba/KoGAL9yxq3iB4NJ2w6opQ4+TcPAXhqfuvQ8rqM4jvYHpxPN5
/NAgngOIzSqR5NCG2Oz3vkHCCgiey5N4ulQYyycryg6nJEF3nlshTKUMRHtB8gW1hyUBJbVbGOVh
WJEhIiwhhFJzyL0zCz3zKeLELokZ9fa8msOu+4k6bpTPNbRF7Ks6ELi75gwv1hRa1jjiJ+Kq1paO
wum2ge+D6jHKb/gulIuO53UqGOQF7CQ7jBqLysAFk28dzzkgUmYXJY695t09uhQXjsTJ04PmF8jl
giIbSH3wOZrHVm1IekwoHZEDBMidYE3GaweMS/a2+PKn64mnDckPiQqXCV5lPe2iaQ2z1MiBGZ22
1iEEHxaOuZT6O8mvIMJC+CP1qpDDlQDH4+GkLvMIQ8vhHt2wY2jnpgGUj5jWg2xJFeAQxrtlI73T
vrcTIhZS1UvAOnXj4gs+Ch/w+HRkwFSh11IQDp1To9sPgF6D16kQ4N8uqgWncsmKcsdA8g/45krv
9mOAvu0CAH8PHTkLe+OcEQeCFHJOkTNWlb9GgdbMETncvZW6eDZzvayfNahUry9vDfUNkDOGxxIU
hCAVRsu+sgU9OD1+BdZiHEKvXKNFvYF6itbE6OIna95yvnCBnQwLLhZI0uDygBBDVnWO94hV29Qp
LYPvU3fA1fyLO8+XByT3svJuwgDQytgIkm5GOcnwzd1KH9APzbw0DAj8GJSIspe/Z0TZ6WNTYgeA
aH1P0KpP+RcxP3JviU7h/FT9HomyNFAwb0BtCQ/AqN7A7BaSeVq459VbDz7G0Vwpb1bBMxf05xbf
g8513BZtaOOgUlSpw6Rb/aHoPBIxijU53k8YFkjB+gwgK74vrCepl1CJGyQwFo6NeqWqRpSrzqih
b0Dl8tffMZ55y20wyCNCXzCztDbKFSAFYzq0JIEwZvhmAXBIlkKEpW0sx/lpsiyC/lVI+/E9NCtD
rTh4zpPh//p7u1g5i2j9LghlsJFOwAP771bx4vQLGe+lccgt+GkcpHJnbx6wxWiBVjMD0CzIRS6W
oxeWQwWcirmlbR1gJINP0FafhdxeIo0/uSiPd6/a+sRaDKLmJt97Br3inkBbwl6Y4EKuv11elbM7
GK+nlHlFf6gK9dQ7EGU5DY49QouVj1qNI968yVp5wUPyh/Swfx3JT7aU0+ITtF+WlQxlmiDqvVtj
eHaLLL48oLNb4JMR5aw0mk6YMOU9Bg5MZl3pvhYZ/0r4h96A39OmHJhO5EHTflgxs6gGIXarmSFM
R33551saAEqUN5CIRLHcUsbjamYTtJqOy9+tIxv6D4iXQwgyXZ61M3czkklAEyGglUzByjvG+5Ym
ddPyvRWgYozgGkTSkLYLhYWqauQvhZtnFgnm4JEDE4ekxEkJDnx+qMcLbG/+FWxVYW7l0GhZXx7T
SVL1I6j9ZEXdb6PDGJJBfA/ZRBm57OpDfk+nUIds8hDy7/Nddm8uBZ5nhwbOIOlJoaKhdiPnHTE1
M+uxXgGLk0T8dPshtlm5kJ4+a+ZT/kF5rj0fGXJUIuB40PcRWC+m7fL+x+UJPHMJHeU4lAfbtI28
czTYoAmDZPJ9Yzy3HdivC7bgGZxfqU+jUY4TdKXF0LW47gSIDUyU88LZH+8aYb5WLI2tykcVr9+g
IP3gQHuGBfR68KzNYKYLD+3SiJU3yqtypFWFvKFoB+VQM7Y6dK/r5sZfVNk+CUg/duenMStvleHn
lYEWFb5vMxADxmUSdk/tg3eVPycssooYdbCqiKp18ocEl/Ia/rysqjJ1bmgsB/sybkjK4o4l4TDd
X944p7GZYkL1WHuIlCBvwfcgOwhe+zk0vuU8zDv0nMVBui6chQ20sG6qSnxqGNUUAAqxt0Ynzqc7
k+SAl5brTvuXbq7fq6ZCL4mT4/YksERMvrLJNc+HtZG/XJ6/hcMdSAfkkxtTFH3atB8rBElLp7+B
RMlWX9JaOfPyH20D5XZMtNa0KwtrpBdiYwxNOLvpyuxFqOW7xkg3l4d09oH5NG9yBT8Nyagbojly
3gZQm495Agzwpp6rOLCfoV4FFYUEsKGlmGZpWyjXyjD/r1Hg2HGt7DPx7I9f5nah2UIt+/51oFAz
k8xDsh57PDbI45Zl38E978pqnTt6iFR06ALk7AVQxu2qXT9/uTyb5y1C8A9xNP5T93uFOh0v2Iz3
sw7ihNLbupyisgTLpOM/gAI74t0S2OgEOP7XKH/bVF6DLiWBcDPE0qWtRcJ6BXdw7FsDyMvJuqpA
vGBujQBiHdfWYhPryTqi2xPIRFDlovKE1JLy2GWV57LW1JxdV3+1GBSR0JUL8r4Y2PrVH06sYkkZ
ZBBQ3xZF6u4a/ZBwfWu1GCBFqNqR5w5qGygvrC9bVGnjcRcfD0457NbkCtdIYNLexOZ1+2LOEWpm
I1hU2hBAktC7SldFhIrMi3M9uQ8+2oZuSLxUzzip8H18BgA8aKGBcBDYw443MdfKmQ0zPoO8tO/i
VxM32/aheUzvvYd6xd77bf9YHWAcJbR4sfx9doE/GVfei2kUc+KaMO7eCaTMwR9ihBaNoFYy3LRx
cRg37Lkqw/HnEn3I6a6Wsy+xt1IG1ASC6XjYuVVYPoSu3N3YxMMQBlk8dXGjrUi3SrrQic07d2GL
ndy7ikXl3dfZBNHCChb5FNyb5ZMxQ4o+HeImeZkhu3J5d528JMfG1HKjHpQZz1q5n9EFBp5L3+Px
GOgLl/uSFWX5mDaXSZNjSFULcXlwcaJ0VxnfLw/l5M5ThqJcAgLIZKtw5QbNio0JDuG+DK6sZlxB
zDB2eRNCy28Bw3d2WwJxjo0B0hfUTo83h8/nBnWxxNkxPwkLNkZOHmvsOltq8jo/f7/tKFcAYcwc
5tl3diRF25O1q/WNyRcChqWxyG/49ACLis1GWwW4Q6snVvQxSFxDHw1WpbNwoZ06th8L9Xs08ks+
WZoT3apa1Mt2EH7Q74Pv3WOph+TW3LJv/XcBgcnQL8J+yatdmkPlrYfOxKg3qIPvynaVNSKEEANk
Pp4v78ElI8ptYXEjpaATd3a2Fqx8Qta0+NlSc3XZyv9xKf2eQeWK0HTAcCAH4uzacjXYe62Ognf/
ByIf94umxz1Zu/XCCb68O0xduf2rFghuhALOjlcbK7hh0GZBwwHoCC+PbMmMclHMU21nLMUiOWkd
gacSKODXcozNYImB98TdPNqDJ7UuHW1Y1JqwUGC/JGmI+0g2hm/AWaJrUVZFf29Yyj3R6Zpe5T5m
r7O/J659XfNviP4j0VjxZUOngTJQTD78PbDWom/opDO7sEuvbNvR2Y3o36NDVDyM4CgLyY9giN3w
kW2WOunk1XNU4JAGZf8++kFQ6FbbvewJMPIGteFdYEEQBiTBOLuXx3TmTMGCrBPiBQblorLZA2DF
oZ8FC3rGE2TsWLueKpDyebmz9PQumFJ9HK1wBztDk9GucGlU8hU1m8giv/7WeFScgw+5HsKBYdnp
ZhXmUMN12zoqvKUdvjQW5Tk0KXBN1oCxeJ6IbBQedPJeDUsNMuc3HIAuKOnKRkM1neUGcwFidN3Z
GY/FTjL7gykC0bwdO1BfrsOGh1D6BVXOvzKHv60q92w1T3oFLmRnV0lo0lPnvLpLNHzn/G7su982
lH0nG6BmDzoUOyDVbh1oIK/KR2+Xxc0jW/txGw+/6LuzsaJibX7TuzD4Wn2rrv7WMFWUq50AXmHw
ydlNRo/4NIgRmrLq+bKR8yf4n+NURdkqgyd5mWCcQnuZMuiLf/2z3+/g6PqIQQF5lvT+Kpk2JC6S
jqS8P7R0ZjGaBX9qo77UZ3jSbyIvB4k7BBccYIgnUBQfgEGDtcZwyLVSH2N/TLQ332+G13ya+6+2
WXIKPem++UJZgXRon9kEgUNSDHHep+MLEQag5RMzxZvh1s4YAYKRsrBGN+sXqyYQThqRrJ7CAgRb
ZVhobaeh2553Cz6s6vvLUQDpa3o4TgB+qGQeQW/VXQq9qUMGBcSnoeRDSBteIJPpZVEJYXBJ47lw
llS/+cMmiEPwXkhdHfVpt1hfVDywugPu8uGnIaiIgIAlYSlAOulAu+lrrg/Po+VsL++LM2OVRNRS
XwFCNyDmPHYDaWB0qPbr4gBCoHuRkXKdFRTg5h41BVCYZRuz8H7+uUnMLHYh2BkR0SnuxcSAqRSz
Iw6JD9bRLBl+ajhU0Hd66qz5LunZ8IcPP+ZWLuU/DSqXMHVAxMstTxxQP8lWgmlPQeGK0JzQjtW2
yR+GI7CGQYHjVGol6SA8Op5Rw69dmuqjOARJZkb51NAHNxEvFfOSH20zLPGWqM6aNAeOIyC0YQ8o
CuUSxgNjuiwtxcHxwAxkTX0XpyCCi4oqT2Kt4v6CD3ri9qKNDlA6IFWBakN5SIWbpY7T1pnmWwfm
/SJW+uCAwzOv7atch++WmPHo+DemKO4or29t6Ald3jwn5wQoOhS+wCICjAq4n+WD+ylsCRrf0Sg6
7Q7WRN9Gu023k552kSi7l6C2IBVaZ15I6yUWppNWB4z6yK5chk92ReIKNo0WRk2NL+NkrzPHuhGa
iZ7UOpyrLmwBx23aZEuFARjsaKEZp1y4I9Q3AvpfoH0AjgXiSeBQVXEyDfN1jcyee3By3Y8ryylD
0U5LpbGzVrBpkLK04b5+zMSnkRpY3Ua2qR2gBsQ3ZWFBfCZHD8fldTwh95PEuqj6oRsUvNsOtDSP
J9TzK6uveo3cjyNUHs3C92mUiETfQwevrEJelO57SVs0NzBSQaGPsQ5yf7VX1k8pWDLvIRM5bujU
bdO2ytdzqvPrmWr0r6fgj1jZ/0+u9SNG9ovc7f8fWdlxC/6TNTB+797/7WcJkbhp9178/M9/Xzc/
y+/Zvx0QZJzysONf/sXDrkH94x9Q8ZJ0UFIW7uMu/4uIHaGA/Q9ZSUAYpEP77wN1W1ZNl/3nv2ve
P8CQBaJDtCx5SOtBhOqfVOya6f1DqqKjlwlRBv5Eru+//uOIRrtV/v6ZHf2jAeh3ZCTRvgiHAIv9
2M+Aayj+Y0dHoyMAHN4J0idrDgflphMUINkBxzNvxHDXj51YGQaUY0G2NV/3ZVWuTD1nsWh8HlKn
HmNEO6C8sTN9rbk2CfuZFdfc1Xk4ZqR/IoWrxbScX5qxf+YTeRd07J+gVGJvdAdhn6ahXeHTYshJ
T6vy87CU0h2GhXsA7zUaKV0p4aX2UwpIkVU4C+Mdq2d/CwZE/a1GygYkWdrm40N1xBtpS7KD7ZIJ
oW611NmmEC3jE/AFNhRacBUhzgVd9vEBdokbUKs29Ls5G9avPp/KA7rnaXU15Nqq9JtxbYyJnkFT
x0xfjYRmdTT4SfdFn43qnoqyAtrLnWwRdlUwXxU5YNQhKEfL1x46zt9B0lPsqZX318JqPYh56g7d
jpYAfiOb6RbNB/Zt0/CqClkFrZCw6+nYhrxl4CA2WQDppU6jHi7hpeSIkjj7GDduYbTZge1Y0q8p
7kvDs34yeDPeFU5gPbC04zNExQKtDyu75b8MkoFyZWBMrHH1AXY0isS+Hh2085s8CA3gkoBBmwr6
FWqb1rDwRCiRoPw6nCccRzA7QuoA+jzHq0JzQgMmDPOOgr3lvWQZY+gOyyFEwyf7KxqPnGmVN1a6
p2k9XrMBxHWRbaIAi/gX2u0aAmNcviJPFqArx6+K/C4Pcm/YJehUhJOrBlEtaQM3b1px1xD61sni
1+Av42NlAuzotOM+QWccxv+XFChuqs+v9JA4KTrd+XynI/yImkbAGYKkU6g72WPOeXcNt2L+aWSm
tspmHWjTgmnNuqi74qlgVUoiF/I1LuZioOGsT8kQgwcPTMyFpW2sbh7goZYcLSSBR3cu2EBjy5g6
kDSX/n0B7awyAsHi++RUoMAYswmwydYg9qM9+sWbVzRvxEHtZpURENejT1Pq3pVNLKDwnYeA11Mz
bj0Bw7nLf2Dj5TGeYbbkQJ3Zv7g2cPWiBQ5uP2pIx3PUzMKsaDbqd3h/u1czn2ypmV06DT7W0iKt
Iu06QQHNbmntRt7ce49uxgsQb0DKK4jFUxlZDWU/Fm40uTGPlw6s99gd6PlHeIq+sOPPatu2y0Ud
THdlDXJmLZnNu3xyizgxrX5bCH2ONE2I7VwN4mWeK4jOUce7mlhevC58iby4lC+RTSKg4AIiGTAr
xcU0IF5Ky1rToXlUoYqZMCcFC4CFRaKtDQFseHprmlYU4h6VPr0hmmvMsGoxgfnoVPUqd3GWwn4a
3fjylx27+ii8YWvD/QOjFICewEsrN25nsQ4qaclw7+Xle21imnwnyyOwmMPbHM2FyFA9sZJdBrlL
pJMC2Quketra6ECXTbj6fTta/Ks9smxd0Ka8ujymk5cMATtcBBA8IKCAF6iCzDTNdPKep8b9pIO8
cmiZtmp5AfKvBD7uNKCqqxfWW+0lediC0+qNFqJcCmnkin5ecXyDdEYAlfId9PWqMdQc4EFuy366
78dg3HhtWa+Frbcrz8QuzDx/NwTend+69MpDtxzaMobkzvPzXYHfG1ZJACCBbg1zlNjJEqmSEnjI
RYer/yFqjOUAVZQS36Gs7fQmS9h9UBoC4lg2Lp1CFp0ngOVmyvXIzXm1qrPOeSBtU0Sp0TurnIG0
ZoB7vLAFpbt0PFP4GuwHH24byD7VplY7Lcex0C12bxQG2zgpyPLQ+GfEfrxDysR9dAob9TcIxSwt
kXo9fEzDJ8NK/IXUUW+ZVGf3aIJoQqtu9dWoW1BRL0r+nHAQ/JISPU+Tx/VVX5MmIla59iGNvLRf
Tw4h6DqxT0F0BecUhDbK7TDmhj2Wo5bde3WDFiR4xXE9lt1V0lvVfUnLKk4zINhLLSmjsv9aOd3X
FtW7sXG7Z9HO3oGic/POncd5LTK2lA04PU6STVRuZhQBIGrzEb1/it56DTmkxKPk3kr7LB4Tr7kX
1nzljG56Y1CBS77R+x2lXXADsB4q+NCLXtgjckce7RF8ArrRkJTw4MXD88bPP32CT0qaWZUADb6d
oHzu6A92OlUrxNfJtu0MI6z6JNv53KsPl++Sc0sDAAqyL5IeC0HHsWF05ztpMScwzJ12bfXYHlmR
kwhqOdkaSRK2sBdM9aUw5UjBno33HpS4wLwcG5wYLTq7ofTeCRhAEAkVW+4mTpjywt2Sjk9h3Tbm
quhZGspewKiZfbIRejmHvca161EXb5zSfj01vFw5gygjGxnQWKeVHYs6md7arHBjZ+xe3KY21qlr
pQuEV2fnDO4ickhSh9dRPSaCVuCG9OTe7Huy0nJrjgmjrxQquaFR2HZ0eYnkjJzsDRfE3EhYyfdM
mTF/1JNemxm955n3hE6PYVMXfob2s+xbRYPbKrCWoIBKnzkuULBo6jp4xxEoBWhoVSJAJyczy3TQ
gFOnQRohMV91macR6KEAoBosDcTrwLFbPQT+LnCqHRGku626ftMgxbcyw1bDzF+ehdNJR68mYgId
SDTZtSl//umElKk3ZFqFO8RoRz+yK+/FNIf7ucuMeE6qJUkcJdXy1wz4yPqjDxThCmQVjs2BRj7v
+qkj96U2OyxqwMEDLicnNfWwGefmh10aBySJ17MmAZnMRKMqQYavjfQ2mzcD0VBYMZ2rIZ2cZ9RP
2Tum21ki6vn4iuOtIXno0fQo2QPBc6x4N3C8C07ETAH2Lqz9MBrzczeIbJsFrOdRiRR4EdqsYlbY
o3hHEVeRfFV5OGux4VLrUThDvzMCxr77qHMgNWZA8ydv3d6Ozba07kpg/25TV5vuS+aYr5dX9IP9
Wvl6IP99LCbyGiivKEvq+UkFX79M71k5zWHCfb5iqB5clcFsRqQ3rBiuvBkVPTHjNM83ySSsm6md
plc3MYKrSZg2CFTyq4aPKNb1NIt1o0PTAqoobuZ5oenn4trUBGCZWhe1rTFHBPdpMCZJbDduEFaD
Y0cIfX8iF6xdO82DD33gR5AE17Ft52PMmfY45p25y8pmjKx8rK8EL/w1L10WTV1gbk2oHG78HhHI
wtycnHk0EUC1B3RI6OvVHeloftrtkBPVU2+ctcNUp31oFm0dl85MFpAzH8+KugIIaFB1QkM5PGQl
8g3S1qiMsUjvW49Pse3U3tYsK2i54S2KG7QZhXXOu1WrGfMjeJ8skHmSfo9+06csKec7tA5W1yxg
QEHb9bvpFc99DhlnvLNP7jR+TUSRrea0WOktFxtudskmMZHcsQcsCYTq+MIjKidFGQ2uLRkrQ5DU
s9R6oK/3U4MdpR2sFuqBc2OyQzBn/5PePEqXXcwj4QoDWQhS6Wj6R81LvRwTrUaWSXeLAyE4WMng
walNR0THVrm32w49BZm3BlFYHfuFfuc0TrHw/igsufJywhdggBBaAlQCHu7x7tA7gB3HySkOEIF4
IvUGtXItmULvG7Wh+9d5q9bLb4x5FaBpuJnGW4sHGzH2d3X2KzVJNNJgIVOhYCz/54tQ/wNpmBR/
UUkDZw6BUhRwisOcdtaVhfJvaEzEXM/UBloEorU36I7VnwbOC1w6bbkpO3eO9ARKfLrfTStrzIdY
VDP9oaG6dD0VGoSHUgfMmMAlweHK/T/eK/IxQfCCbhbgjNWbE9ACmxu5XRwGQCdXk4CuNAkA67p8
jE+CJCwUUrnIe8EM6BSk2/fpGDMdLCzQhy0Ofja0m7wXacQMq42TqfcXTJ2+j9DAk+412g8s/K+y
J7KBuHolAnqYSZHG5gSYdJqAu514Jo1yS19a8TND+20P2GnlgTRtSpvBJfmBMn9L/AF3gNXdtHlw
ldnGqrayu9Kvr5lVRwCnhES74kO5EdYU+gO/Tsf15Yk+ibFMJNLlK4J0OvTO1PbrtOg6UEY27FDn
kGSuHWSVbAqpx2rIrkw3h49I/C6Em+9EVBuT1WXrZ7Y/eBBxTSPoR7YO0fDxOjsNNH+5M9IDse15
43pN85hM3LvzLHGdgTEPNH2mdSdsrQcaw+iB7pzErii19LYcWmDRNMg8X095Y1ylehuEZQLGdq2e
0rugo+S2M5Knyx98Gm6A8AhcESASQW8cagbH31vVbmJZSKId2hktq1hBwLAH6sQl6NiilJXzuvW0
feVXS23FZ2ItpC6gaiLZepA7sOQd/ulEeKwU2B8giEACb1oLcJ4Nvj0/D4P5Q/fT+UtnQMLaanQr
ogFJoHrgFAvu9OnGxRfInSKl7P+bs/PqbZvptvAvIsBebqkuy6bs9NwQqeSw9/brz0N/NxFlmHgP
ECAIFGA4bc8ua6/lUBC9/QK1HGh16Kbw6tT1S1ZU6pV+R5h9sixbWeW7xDJkMDysRHXMdu6eWNzJ
MYr6smhzhhryY2RB0yDZsfbYSnn9YKX1UwFDxlPYtdsCIkcYCbdBBbiOhP1TO8Lk95/3XJEhJiCS
UIi9XlFD/6y82lvm1GqjuGpIodKYHtdPthkbz6o9fRVVfazMLP0gp0m00kMy7+jtq4wT8z8gOi4e
kPTb9Ya/oCwttY6uim8YB8mkw8FRO2f7/uzuzR+7OacXyIqB23mNaP6ZHTBPf4q1LLxG1dCdnCjo
N+T5it1k6h9qZVzRPnjjDGHZdYrp5DtJMM2//zOaXppxT0tMdJVK52OSVfF+nMhfkkjoT+/P6z74
I0y2qWGDIISnZlkDqNSyH2oYqa5dr/zOG/qXFV+tPsPQ+ysZG/k3yKI1jYy3Jseg0GsqUAzBnXE7
ubwUqdpHsJwokSZdTK3+HECCe0xM+c/7c3tjz8ioU9CEXoIAZtldFOZDN9W8zV4p1G5fJI15NAWd
EGpfPIzAlVYuwBvR0pyc5mzgosyogMV1VIrEJ9ekKt4UZtajoSrV3g7F9ER1iYSHIeiLjLpjGFvT
hSqZfS6pFX112mJbidI6VaGvHqvAmKhlVFbwq22a4dAWw18tHOIXkBv1Jp1isYKMeWP/MVXzIcOF
cNiV281QQxhoTbrZvKqy9G3RFdGzlOuXxsLZzCqppucB+sj39+XNhQJqQJGadCXp08WVHX1RZE1b
qp4RZwewIuem/hi3fzVJ/YNDdWxCKJlH39XTFLVhp3GjADrF/Kz7hzpL3djoPtmT5GBjzI3uK8eo
b1dsyv2qEDWSEZkRPBY95ItVSX34kCDCCq5qLl/b1nmpe1l7KlX7ostV+tJnZbjiXt1bsTlO5TrM
wQU51cXZKYoaXdjSD64k0iI3dzIbpnOlPby/8gug0OxH3wyzTDtkePx9blrB1Sz3atVsYyc5d4YT
bagWfjWT6etkN4c0kC6VPvxErmOtXLL6AYuVNUYRaKJzgiunYy/1AHQM4cguQeG+LdR958SPUuJ8
Tf2zT1Nl6kxrIhX3RgG3hNMOawO2Cyqw2wPf+2Wsd1qO9Sk1OKuggEzH9q8SIMad1l/eX+7XZOPt
28SKk+Ihk0fN5q6AljRaJIQqB1etjF5kBScsKeAWH7NUpcdCy/f6GFV/iVyChzkZ/U2RS/uh0c3s
qNeY4hgRQLj+dOdSj4H8N2oKE+miRDIjt7DLP0Xtk2Nvp/Iz+YW+hkcwOEhWDKOgrg/pg+SEYbz1
4WjcwjIY7USgQhg3JONjZIfOXjXG+Em1k2Lvd6n5U5PKZNMUo/8VTjH/YrNJK6bmrb3nRiHVQCEP
AvGlu+JrZevEhRDXFvjR2UynPwDHyrOvSnutU9uzYXUk4CdBZssK8h2FY+VToRUrGeJ735RqJmE1
ITaKM8iJ3h6ARtZJ+FZKeDU4hjCIx3+dqRSHrurjC1FOuVWa9neaNPLf9w/DG+PiQIC9sWZFSZ6+
23FVeCqDrO6Ca4BSqxvh6D/nLfoM/qheZZy40wAX9zGLGmuFW/mNbCtlPF3mBJq4FNRQb0fOpbYt
S2oKV1mldAeK8G/jp9E21dSk2JQBzThF0vtnp5A+y0PjPI/qqB4APwNIaMJwZ9QCHE6he5FtPb+/
Jm94sOQVsa+kQmGYhQvq9tOEBAMyOSLHixz1R0EuZFN8USnDg1pH3Tke4g9mE19ak2izV9Nza8V/
athUH8c4WGvTfcMCzxkXUp0IhoHJnvfvH58rp2+8MpGURZcwHn44+RS7sjXFK6fg3vmhbsjTgvND
7ltZ1oLyRJD0RUrKS/PW65JwuNSRUx36rjLFypPyxiOGdCTRKilcDN0S9KpmkyZMtfe9lHTbLna6
aB+UQeaWltltSy3vNkmhrlESvpE74oKzerPIG/IOyx3NSlWYFU1YNMfDzefqlW5s6hzivFwX30De
Wm7ameEhaUfMb5Sp/pYO1mdtssOjo5cl9KSV5WzqppDOimyhw1TY8t+61T+vnLzZzi9MMxA5cjPc
RGjw5MWDO/VS2U1yantBb6bHXC1NcMFTtGkqtf2CAfmRKVpxGZpRPvNV9skuUXCO2vDXynfM49x+
xyxAoVMMwXekFDC/V/8cOyemg6cp/eLaTlnxxYR45UQAGeGKVf12pLa7NQnWjqrpf5L0sd91+PHb
bhw2hTRk27QYd+oQGZdegum1mRKxHwoU0rJxkB6SJFzj05q/5uZryT7gLYIPhULZhh/09msVg6x5
jjG5yuXQbuShIvPfRJ+caXI2w+T85yPMcDDbY6dxxnCsF4sTEyqAP9UCQug2Ai44pftBssutXWXJ
3gyzesujm6zYyztDMA8KjBkjAPbfWnoIFUfYgp4xuPZkYjbkphPEQNJx5Rl6LcsvlnK+lXOiANp7
5Fhul5K4FQI8uXC8uI4OpElIa2cu9ARu254cAUNAoG3T4NC3f5LuIZdOQyx7XfdJzXPqLMWDNMTb
ACqeQfSHvIz2RvEJLVdXFx1/6ysfewdQwnXhTuP1YrxMsECLhE6VIStWprnkNRQOdlbawQdeRYc5
DvoIXi0+JqKVtmPlvFhjbZy7FArkLPGpXcmDnJHql62jAEB+Wrk9dzYOWSC2i90iXobQe/FdRORx
P4xjcG2ppu+DyhfHgCDpBKYf6mQzPuoF1WBChuDJlqPogIhKv9X7sD004JUCt7HtFiZdFq0ZxZ+A
auQzsKvp8P5n3t0anfdt5n8gUTsnbOYT988d14OiapRQUV9GSvP7NPsZwFKqTRkw6j7dvj/W/ZM6
N10zDJuFN0+CaDFYPMV4i8RxhWSbXpXrniUG5DyjDrcxKKxzaNbqw+zv6rkdPUBMIdNWLP/UWgEh
NfXG/fsfdB/twVvJQ4dyk6ICTV1CAOypdXBBVOfa6rVzGNp6gipADkhSgh16aWHBeKw65xv66uqh
pzNpZ+WlKm3pemQPyyE9wLzqQ+5a1h9tEEG/ilIiG0zvVFXutDbw3dGx/4IOhln9/S+/2zY+nBQi
NRi8eOUuTNVj5MQU2devU9jvpkFYG0nNnynQ8VxQAPrvgwGRJJeFEzIPeLttwLFob6oM/ZrG8Xgx
jSzb+BnVxgYBiyM8C+rKeHdWjsmRfNGRD+OWclZux2syDmDat0wOQTi3UOHcsjp5zcq9OQqnEG1x
TiL4uNtR0tQsSrsy9StsZsOmK0oAOI5WriQUXrNUN7YUCwAVBc+ojL4imaXbYcAlR7AkDtY1VdTu
IktN+ymPg37b1r3xYmuZPPNCEWFE1iTRXhT3mwZso7XrJZAxu1ZpFUjXdbO75jgngTuFo//Xakbr
qz3W/oe+rWBaCzLZbNzZYd0kIekboji5z9xuqOydaiF6b8Vp/AlgNRgfMdR15Q6E9McxGAxShSqy
2vKYx+jQOkZ6ipDedQOJf2+ATBY/nLA7FjJp3I3jV/TWToEaFm5pwpG9ibpE3VIg8XkAwTrGSK1Z
uSI1uyIelL2vJ4DMi0AMgdtZCf1FPFvByh2+uwm8VHTdAQgkLEf7dOEbE7VMYVs48lUXmdjVAG4h
uqt1viqJgb6tigS/ti7fbCgAdhTC6OKc8zAQxN5uaJMacdckyMsqnXy2rW9Kp31vWvsiwgQ8cOUG
0bm0v+fh+NInsasAqC6j5KjB/eI7GxKmO1VrjiqaQpL1p27/JvofisLUilXqwsItymTfUFUWvrRN
1GeNGgW8AQ8FhaSMpF0qfbK7sYFOX3mGcHGfK9lOTqRt06/Ux++CgXmWM3UKmHASh8tGiBbnvZf7
Ag3IsSPSV6v6MgRl8ltM3cf3rcubI9GT8L/CCKXd2/XsAy3s7FCfvC6yxi8UuR842dlpappk9/5I
99EmkyKhPItK0Ytw16sEIlDxTaecvNwYQD/qv+okebZNgIB5Vx9Fl2uuPjZ/RYVSoVG7SZRcex7l
OOy3hU0CXy5XLN091mb+Ih5F/Eh4kAiJbicfq6qQRxld0rC2mk3cqvopV7vQtRrdD1zgcsWuUgfz
kCaKfYm6lFqNea5T2gO0Qcq2lkK2pDML+8nSCnWb90m1UnC/s5J0Jyp0JeJa843Y5dsPzGWCPyu3
FE+anOhk2CUeYFxfVzZmnubtnQKFx0VmZ6iT0IN4O0rXOw3dDiqKwsR9e0Xt+5inMzFOPb6o24S+
/a3NnauWO+rRTMSw8ScZjBydIAdThLSFNkVrPXah/7sPZ0SUECFbGSux20l6unKMXhEoi6+lckir
EU8icGR74cbEkV4oeii1nmXyCnZOJA6WLox9Cs9gSeRRJ2fHkMZHgSCGW+i1fCCChxc+g0TaD7Tq
msDUdEi1ysRKgaVThgwui6pChUOp2nETFlBaTEqbbjoK7C5ChMGhay3JcrUgY0q5TtpMTiDD1fP0
4GjT3snS+les1ggwAwXxT6XhB9usGZtD5iQZddeevpvREnvSCOqJc97vwiaqtsOoijPFxz/pKNpD
V2jNBzH29h71v2d7VBwOYqGI7/0gO15T5Pmegv6w8zvjiVf7UmuRc2glGNLfPw6vXcSLBab7AzqF
1+ATD+32OBRxJeRYawbPzFWeN8dogucAOdE+8CcQ9qW8RT3kc61E/hPVd8sTuo60qWyKazWVtqcV
RJ1taolDGQ71YUIF5aFpQ3on6mB4KsCXPIx+bP1BUUTbkvCXXVR166ND9nXlYN9F0OjCzM4/f0D+
kO64nUhnDrExhmGPaE2v7EKkWbYc3+5QZYr8h9P1q2wEVJDN2DX7eKiUNaTCfG+WCwkoHy5WpOVm
ctbb8dOSGkeNPKinRpH1WZFqcM/WYJ+HHo8UB2Q8KJEoP7VGUH+vJaKUFsasWvF7N2jtNW3Y19L6
4mvogAJyBSH5DLxdGLsx0NSuLRrLo10uOslmCc7VngzrYg7jy2S3csfXNdCgRZ1Gqj2qf6T0fP5S
2mR8oeBQf9Q633RTnMPHqJKd5xIk+8OoZdaTVKfprGcW72nFSl27kFM6xM1o30xRtzOHgNDGGWkO
LeqQqnqqV8ZJFY35HQB4+CErisJZOcN3bsmM1gSFjndOLu2u9JtrASnPym49DZZEGIXqyANzEx1A
ACubquyrlczAfRjsQBbOY+2AMQZ3s5TC6MHWFyg02J4CCeTeKrLpOwFE8CicAiWTuJK3UaW0e05/
d9CHqYRFW+9+t6GV/wCFV+2wqOpGRTBpZSHuHhASCAoEf7y25BTvIpWx0yI9Q87KK6AvpNkvN0+F
2q9RmszP0M3RomoyB9vUiglT9CWmSVOySFbF5HiO2jx2uSp9btT+TNOg8vN92/T2QESKJBBBUiwL
qVEaGkkXIiwKfXv2CCdkvrH8sD4UtRqthOb30eksrkP2hWr7a5J8Xtp/YnPkW7TRVhPbk7ox/Z1l
kfZMDCp/Mys0YpxoCi/JKL5qEuSJQ5nPDmLqfAjk0XAheKm/S5IUgcwtzOOYjilPixR9NXOpO/YE
4Z2rkVKEFMNw/ry/Qndv+WsnLqVt1eHgYwBvv3psExutzsb2kJuA3U9WatcUSIqBwO36S2yPzqNk
ZOOnqYzXlHvuUi4MPUO25xYmuniX1G5dboQEeujV2u0U7eT+xRosedvD81Y1ZujGo7+WfXprshZX
fU7ygO1fmrTKCIQWx5LtcTvj7dRJ5rYrsuCJbUXikDa48GJTW2pcMxzWMkz3oSXTJYdO6z0oG5mv
uF3poYqcMM5r22vEqHyQMwjStBBCh6my88e4a5W9qH1nP9oV1N+BbU9bI1HyTabVAUIxJW5DUHaX
3qgo1ZWj/J3mIdpkhDlBqjK1KWFkGbJ0E62HbdzIl8lAzsuIwg5tUl6t0B9R+TBCGJ0mOiaPTRNa
rx0JwY5D0Lh9OCb7rq5GT0IoMyCZg1xTJDUdckMIyneppLsFIgWTC0pSHCtZiHM4TcXGmGjT1W3/
5GdlcYqCrnmM0BPb5GWvay4JDrFJ7WHcmK2sfXz/8Cr3G0rz+YwUIuqnH2Wp2YhumyKSNkbtT9IM
dIM6mgaRZHoU6YT4k9Go8aZhaR/w6T+VTaJsosYUW8hnuhO+4gfRqNEuVLKOhtEWnICf9vWj5eti
JyvqGljh3hbxrWAUwD6SWFOWNE5KZ7ZSLRKqX5Do/PDtbKdNNE8Hk3h5f1XuHzOKEDD0zPIuuLxL
hpthEgW4n0bzlOmKswpItbesY6MWH0dTWXGZ7t8LBpiBo7yZgNWWBtbKhzzUEgNlxz7snpS6MTZp
N0jb/zwjHmc2iVQ6EJwl0MccVJ0qgqR55ajif3UtgoFp+DPU0RewfJAH7w/3xqTAslPax5SDwFlS
+5ZK2qJbRJ1yknrqnFbrU1Lz+3Zln+4hhiRpmReUXugRgg5Z+JtjXvWtSXzgyUHw3WhDAPSjT+Nf
LTeRK5vFgxiHaD8NSbWDK0N/VsP4w/szffUzbl9ianozTAQPHlzTUsIWnfqpV8pJ85opjndamvTH
KRP2tTH8Z+AU4zc68ngSjCpPPiuFWW5MsvaDQ4t1G43aY6WGX4Qx9o90MLQP5dgPe6mR7YMGs/re
Kfz6Gih54IaT3p38pCdx19UPY6K7TVDREF2rxcbu0ocopjUnAbCd7yxwNG5Fq/C2CkR4jjIlX/O9
ZkO7mDPkJ9QheKeJlpdBchWOZeU4re6JtIXl3rKGS5LjYmlxonqBZZdfKsm5kpHC4lEpANagWN23
9xf+LtTAG6B/D1eLIJrm1EU60wih8alSTfNsmpNOrWEgWk175UOe2u0WurcfjdFke9DKnlmO2oqr
8oYlQrVrrrsRxwNcWXj2uaJGorcKzUtC46J2jZq4eYbgs14BSX5/nm9cJSJvxwSjRf0LMOfto6dY
YkRhPre9vB/Fz8DJvpfI1q+c4rcuEtuIHzkzB3GIZ4v4j+slmYUsSUgUeDA502CT9BIIR16/mdOQ
ElIdXSypy+GDyqyDkfp/ypi+nfcn+sZLRFKIfgrIoXA1jUXsFkeSZrda6njQ+l9UfXxSxzR9Nsla
b8YyTy9OxJOYInL6/rBvrC9NDHO+B396ZmK5nfnU1EIn2+h4eRor+8IJlF1QoCj6/xgFKQtsPYcV
jPDtKKmSdmHV+o4n0Xh6TYR80ZQheX5/kDdiItrDuN9zH/xcL1ksodEGTt0Opu0ViXalSoj2KA08
Zy0sikth6uWLluvjo251n6NgkJ+NMDX2fm3V+0TP+lNsBc25NZqVB+7+oqqkVGfZF1TT0GaZ79I/
R6tURmpG4LIQmBu/S13dPEQl7YO+k3fRJpIbWLnMnu7wCBN0lnzdXnmL7s8Vr6vD8Brd86z/4mhX
thwosUJUoSPReO6zPt/WTSlcLX4ua1iys2xL0nIN2nTvmtMjgGM111tgI1i+TEkoZHssFcuzpvxr
EnfAzSCOyPvohdLtD03quhWTdN8JT5Z+7rdVmeJcF1hsftzFSlBX0uThm7WHsTLEoXAm+KFGv3pU
zGBv2ZXyoEci39KrkO5spFe2PTiGDYX7NQ2re+zJDEzAU6dFZSZEXUZFslT0BKiY57bIjB2q9eRy
bRGl32MqKw91NhZek9nKb9kJUOAFXDJO8dYZBqBGNJBrn3UZLhvVn9JdqcvhtdA0Ukka7/p/vpgq
zep8H44Khm/Z4BuJtJJLFZ9S0YV5NZ3sMWnbcOUKvCbwbh9MFUcSAz4/WuCfF3sD6LiNFKplXpCn
yKmGIXIpkWiGfTo2D2GcZlujmcZd1srq3tHaD/WERlKh+87fFQvxxrHkuUS5mYM5u4Pa7WX0JQjw
1EJSvH5U4lMQTfmp0A0CIFJIEczxUqF/98MRHt6sjQ9JbY1XoZWnlvbBb3VQ2I9OAWMMMV9FWDMi
THwK1DQ9O+1aVH1vNXAtoLMnsQMU/p6ylYJvLUWK6U2qNP0JaoiK8k5BYEZ3R806hkP0KVHq6XsO
x9TKkXhNntzuFmPPTL6welBwXiJrpHbSot4ZTA8lBZecyKUptcKNHairpPM0/arS32U3/Moj2wWg
dsrM9myTkHCzCT+Pdhb0Yobo0Wpqt7MfIhNSAQR4agMiR2eNn/LeEeHsQrYAhBayK/Imt/sZhjnY
wCDUn0Jb/5t1onhKk6DYOnoXnt4/Ovcx0Rw90AE/uzv0XS78EDmIaiktenjdFej9SiQH9n1i5bsa
wMVuDtxX3IH74hVjQSEF9gYv06Fz4HZqhtxQEGkS7anqIeuw5VQ/SImgp1ck5i81c4yzWWah28/+
vhHPog5+uCMlon9MzFBCITyy9lVXik0emWtOwx27F7keGsXJRXBAZsjQ4lGTsO75qDWmF/hPgAKK
CmX2MfwV6l+lVNkKCI662HzosuyC2viwgfjGjdWfjTE9m0H9UEtH04Zb6KMkfQikYnAd+alSH4X9
bHYgbsOEQFzbVg61ceiWBlC4Q31s8kMnWWuH/Q3Pj5ngRaN1q+IyLBlOCe6nzOQPCbbwc1jN4gBT
hXha1BbPgW/H2xqujq+tqdQbGKCKQ11IKx029zaJSAL9UQoGr7Hi4mTBtqU6QWSqntkL5VIk0jM6
7ru21x+VrgTtJ/pP7x/l19hgecE5VQCfAfvBL7BwCQKlMatwCIiGjfSsG9Wuo1ARosUS1/Uubl9s
0P66BCRdFvtpzDZtCDTSzE9pmX8OZHNTTi+DXWxk4xz6l1z33UgqvHHYNXG4sRv1mGioAyGjnjUv
73/5Gw8Ja0XfFGZEBSu5lL0q5dzKwlhTPcLq4SmExfQl6IYICZ1a2fCW8cBbXbAzdEk+1LVu7Hyh
im09AUR//0v0Nww0CR6uAReU2Hf5pA2qyJBvS3V42yZwB/pDhEZhkarXWPQ7J35Roue0jba2FB5L
aCi5RCAFxp1klDtyRlcn3KuhdO2Kz4N0BjlpVJ8j6VAZcMPZv4T8ZMBfV1zRGPloBuWxdLJjb6mf
RXYyZYn/EnhWVO8i+amtyM5lFFaCECBEE//yVeNQqtMzPfUfkgxFDaOhDjJJ1uesdR5n5gBCl7Ue
/ldS3sWJIg5+5XQhw0Kz8a2xMvM5WC062avgZtIlzP7ku2b8RRr6TYvrI6zrGH0k4VdTbERJQhNo
SF3C4e+kfRnQdQo6j2za0If7IqBrnk7qPJNPra19hwvPdK0seYbPwZtQA2s+5dAKycbx/Q19I3iA
XILOCEJMTJu2VE+ENwb2tqqdPD00pksoqVAeEC1e08JP92JSk0NU5/1jm/vRQZYqHzB6nI4u/dTt
VjLk5MHqkvYUBp291qxwH6IBYMCTxNJCXGcuGe/7LtbGAkSwNzTiHKHe5wqzN46KndjupFkSyd20
+Y4jOu5x4rpfTTaJvTFFsus4+cfcT4evXVWvGJG3DCdFX3prQTFQuHi9IP/ENf2g+nqU0NKGL6Sc
a139hnsbQnCbO89dGoqDaSLBo1UqGDUyzWcr1NboDO9ff1IfUAfOncgsjbl4/TvJiYxcA98RaPFR
gSYAjAAdWw9TGK45Gvd9z3OahaQeMQ3UxncdI4YPbV/X+KNX22N3hm3rMullcjZoW3sMYpjoyp42
GVSew28BYNoGFFDKge3C6YFXON1mUcKrWGiifXQ6VfnhSIF1VKvAfJbHyXrUhC+vvCv3ZXVSCRxp
sEuYeRXSvNtL2SqxsMvSGbxWTs+0VQyeaCh8u6Gskg8UhptgoV1zsPTnWh7DB1lQOPcdNOWbLg7O
EBEKV7XD8amu0sFT0sh+6g0L/iyruaAUVO6IoA5BUMNfkJXxtW2kn4EJMcuKqX3L89KBI0InhpMH
YOR2Gmk76YDYWu0pqtItJAn+FhiP101au3EKfWWw+7uG10WcTB0LyJO1dGyA7tmhUZba0yC1yqaU
NGtb1tWf923N/bml64dyMTaFqIcH7XZGcTRGBVDUxPP1MPNKu34ZhWM8TnHxn2P/eSBKpOS1YN6X
F3k6Ot/9TlfrxLMCKTs6Zfe7Spxz1Ito0yvxJcP3d6s4/c80TsDVDYqBNK8AleX03c6vy/3YieQ0
94TlBJ+1yfimjuFHvYgBszh2e4zD3N+/v6T3+zYPSR+ANquq3PXS+XRlW+nU5J4U2OYF2h/10hhr
4Kh7T21GABK/Em3QL2qpt/OSe61LYfnA1wH6sYua0Sbnmkc7y0xVd1DVwZWSLl65xveOxkyDD0MO
7WoEg0vAo2VngQ+td+Flo9EfeIKll7rQ26cqsn84lX6hPK6Qg9bGS+6T4li5D/e9Aezlv8PPn/eP
mRdWJE1RXBfeJFdulz77yaMEKqvvkAnsUaCSjY8INBx14O55+zO3O5JpcAdV2YcS+dXC+FTiu8fN
YSovHWpVpNW/20V1dQKB+JfyEjprdI1vnQTiLdjcKNrTQDX//s8HO3KWFfYoUKjvoWpufEfd2U6+
psn21lGg4kL8wxOIcV3cLFmmRdoI5QIanDg4JSJkceLs82inmTtGbXW1Jn3ND3hjTKiL6B7HnNtM
brEVajma9WQaqTeX903Qr7pRvxhSuhXauItKf1NBotx2PyGXeIqKD6ljv+SdtOHxPsO4f9W18JD1
a3fi3jqDS5jRRhxNgHzLzO4w5WNbxErmRXn/pTGtnIyIbJ4mPYVVoyxWw+L7RQCBh3XGHaIGg2G7
3d5CrUrBnFsv6fTsS5wkwb4q7emzGFUgV6qgNz3Ro/4prlX/1OjOS8aF/pSJEm/Igmew8sGYuY4Z
aC9pk4lTVFjTj9Qxwo/vG6Q3QpUZQI/hxT+CPMlcGItcGADBqgIucZyXY22p/qXpNbPe6Gb8dXCa
q5/V+yonxecqkpl9KicUyHPijZU34H6DCGx5OfFowaSRi7xdsMhWgj6pQS/KFeSkmtRL+7Z2ykNe
GFQLlXyNqe0+38x4OB2zqaRGvSxMgTgso5yWLE90KLaraVnsjMaOHtNK3zf2oFzyHl6BVgzRdmXF
Z3/mNggBg0JBFAzeXEHRF3dStSZNsjur9WIhGzuR1eqhGw3p7Nd0eKRNLz2HwUDLUNFAkUZL7zfB
r2AkhOFNflFv+9RZo8t547QSHwKEAhTFIViKmcRIG8opRRsvbVTziCfrnw2jzLZU6fJvgG2dXZcM
395fh3sDyFsBJmZOPBtQZi1e32YM+jIXQ0cinJDUVmJrMylwnr0/yr0PA1LptUkEulPqj/Pv/5jZ
qERoo0qq0oMsowY/mNYHWynk5yl0xEq99a0Jzf1DdOcCEGCPb4cqmqQcbdsvvEHgN/hgWsgJVdPK
O/takrg9PnPrL/AKjCvrtmSwoh+UcCaT/aeopgptjkl2woG6ZKlhblQkYnZFbvwsRn146OCR++M0
tLRrFhF2UsV0blBF2ElJWm9MY/ox4Bnte9UXLi30GlwCCXTQhZnuRqnTf/3XneBcEZbQMAz2k5zh
7fJUZmONACj8J9TkydPE9O3lZlYf+or07ftDvRH04YTMDqXM3mPyF1tRp7D5AocpPVo9fjREeS+i
6vxdHwcIggvbcRMs91GTJYr39jRzMTb1ysGbh/h3mzQU7HC9TLJ2DkmF5XSbobWqzGiaJ/Kd0r63
RbATzmh/7uxEHPs4F8fOqGuvC7VL3qFTuLYEyyutweQ0Wxj4jblb+hKFJUZhicLuracWyueH3lbL
kyiD/eDPVG9ytMsibnWo6ROxefxNtKZ/kjra/xrijZdC6hD9ScpwP4bq18HP+mMulHb3/jbdfSJL
Q+BHOpxjzKM8X6h/7qYTBPSMjLq4dk75O+x7g5yLXZ1kI849rQIwq4ms/fr+mHf1t1k5jEQqPioO
J38tBg0ySM/pKY+uqaYHH/rAob/IiGCQSSh52gO919CphkdJU5vNUEvZBa7ydBObU2G4oVGsBQTL
Z+/1c9DA/J93QrR1uwYtUAIgeba49pLzM1Kbr6lmHJCARTOrzLuVMznP7eZMznP/Z7DFFSRmFqTr
LXHVW2E/+HGDNHoGV+77S3w/JRoX51Iuzi1O+d3LqnSBOg6duKqNk360E58YhF3eVGjkHBUiypWj
vjTxpDkUgIu4Mdw0mHkWJl4lnyP8jFn1gfFzMvT4ZMRNsQlHae2ZfHOkuX5DiMrLtbTwuS4Rv7WD
uKLSYRtuBneXmwydNrkEj9Hm/WW8M/Sv88LrBdU7PynyYl59TCcnJp7uAaXZFFq01+y5eiWgEOyH
YdpMfvtSxKCOSIfTiWPtjGA8yum0L9L4cZxG+itIiqM7tMGxcaFV2QdacIFN5iyCeMXpX3pT87fO
Def6DMjjPV98KzR6lh+ZjriGxajSAJLZL1OjZruig4cil0W/zUfD3+nFsBZ3vrUnFLoMqByJZqkD
3l6gLLarCnk5cRWpobtKG2kPIvF9N5D17D82Hc2TpDI8zxMkCk/87VDSZI5GJaDhCoWVIic7mBvJ
6fuVfb+/pPMtBZLHMcNLXJY1/TCWmqgLomtBXyPFghg3jE7C/fun661LytNAeMbRgsBk/v0f22tC
ckiLYi+uvuM/JYHfeRU52XMp9cOTgEft9P8Zbu7ThekCBZXFgwxwB3WRgjtKmwdEpOZfXMxy50j2
TzVRh937g92/K6wg+XHqZAZo2WX+A7pVtYgGGTM3dIY7ROGfUi6h6mqj/pCk9jVS61/vj3h/CDWo
FljI1wwzqNfb1ewmtQhbvacMrpvgipOh2kP92f4fdeexJDeSrOtXGes9+kCLa2fOIoEUlSWyFMki
N7CigtYB+fT3Q/XMHSaSVji9vAvOGMlmBRCI8PBw/8Wm06p+JbpeVDpI0LDH0Sl2EGBnmPX5WEln
QKjKVQPIhrZTG383UAX1BruBjtyLo9QLybND+6tRPKmBehii21S/L4YPYXbf1EAO9aMChlkNKYem
0y6SBtWtrfyDMvPClV7s7FRDSapYeeyLeyaPTX2PWuUs0wfAZ172vyy4vozMweF6eUpwpNnEmdZ7
6JSTu4ax7SWVUX6KUQzcmEKYd4rcdcdOQeUlthyxsvJ/86245EDL5ephkAosvpVRi9qME8S58RFT
rufW/GGQIjitgLdXXnp+p/Pz1podBIApEJy4hizaTcj4G5WTScMpDwMUm1AN3A1ynX96f/FdbuXz
URYvVARladZ+MFLGtMGmayoGDrayTzSaWn6w5t791jFcvtTsdwY1Hfc+UOnnH1KREN6x62Y8Bbmy
kxr/ubRV300aSIUhngDHqv8sxcFNq9zk8b3ZH+PqMYo/jvHJ8G/U4Vtgn4z4Xp2dT0e3rTq3NO+B
yZ3S8rVJvjb1Meu/ByLA+hcBnp2qfrenr1OLlD0eA/ig2/am9T/3yIuPztGx0XMRiH+/iPI+GG4i
52vvaJgU1DCuD/jouY7ypBkP0vQsy1tutlL/IBz0wuK9Uf10uqte+Yhsfkc5EvONjRX+lBy3MDI8
Rw7mrDP0NQ8+9VKyyeNv9NOTEApL82pFP/L8ZwZD3vZ10ozj2BwV9VPp3NktCCjVy5ESlsBvW+kV
ticr2c7F3WY2rARoiooxdXnKB8v5t41oCLlLgR5saVG2jvIRGX7jm3CG4LpSwwB5+Ey5gi6h3xTA
+jbo7lprhi5vafJiFXCtmNGCZO4ofM+77JftnCWDDZnL70+ixjkyko9xeRgN8YqFBIWiMP1BEzD1
ptT4pmCJKCuv8UilL9+0AHEqPOu0YxdNN2nzYg/fJ+WHoxxSGz6HdNfqrxLIimIqb5PiehC7uLA+
6YX6YGSv1kD3GGUMl7LdSlS4TGCACHM3pdnBkXtB9TXkMLR6M9VOagT/WgufJSqnbgRJZ6fnRn6N
Zv9GcypjZdiLdq721qYDDzq7sAFyWKTkSpUjcWYM46nV+Uix1VT7YUL8MjV8sddjEHloD3fKS6T5
e5Hl6VPSasZtVKTlfVJ0+q1oW981gcb+7QObsgy+fOiNgmm+AEYWSWKEKQ6wpwZB2gLx6p3e5bZL
zWxTzUC090PYZaDE5IVYQtlPc2YE6Plqwug9kMeoYDQkb3dj2eYQYIc1MMRFc5TJ5pQm9M8Smgge
L7aOBT1XVUoVWnsmXflEZHEFlBlTzqcuy1iDXUgrzcB7SArcOACdOSlfYz//Zhaltsnr5gmt0X2d
pG43wLnXplWj9ctQPjPrONWpW3BxWt4Go5i/FiPyBmVp9Eh8adKz4UiR6+Nl9ESLRfv5/rxfnoX8
QKYeKVOQyMC6z+cd4Y3KpDQun1QJZrZwwmbXBcWw1cy13Pk3+wuWPgeVQSNxprecjzRl+hRKAbAF
C7kzL4iANUL7bTd+ON0E4Z6imv+tN9oP77/fBb51/uLkHKCIAFsDAJsn/JcwpWUF2KIwnU497PCP
GSDFa1pfBYL7ynjKKWifwrzqMb3hjq9L0rdCSGhXRWPpCi0ASsE9b9/BSL0yYcBv5LTusIvqky/v
P+ZlwmpznhIJqIXMuP5FnhDh7hGPjYl2h+YXELsa5SGvGvOu1KfI7SMj3mpdu9b9/M23pwgCAhnc
NbeZpbZkjpRb7fcKX4Qb8zQoNtVu/CCAAnQrq+wCI8hXgGkOAhLqDdenpZDjKI3AtGwHzIoam57S
ydjy1tOHtEwmEJeO0H+MDRpdTpk+0AHYmPhSfi4dY9jr6Cp+rofkWQu6etcJTfvbGRq8FJO7HI9H
tWJJIVMxcA+boaxPtDYCtJEMaVMOZbYS3n63DOdO39vZMn/nxTJMqxLgjFHVp6iZQBWl4XhtI+C3
UaAO3gpN0nfxUG1lVUQ7EhHTi6weKfC8PqEVoW0BZeW7opU/Qzub3HR2YBmTYVh7yMsgPCtg0QaA
Y8EOXWLBLaEizW3U5SmEBvZBN/rybrLjl2yInBejDpPb2LReFScTj5LV6XeNFbUAPJvuAXHqT3FU
06Oo5HTtaLhQ58K8HjQFpA+cDGcXhcXZYIsWaLjZFifRvkTokB1Vv66Pemr0L3kOkicPHLiZ/mjc
THgE3QtMYbZyVoYvrdwf+2zNefJ3s8RygZsHvg9O2eJxWoH5TdvQUU2DsHyOmiLcdXkybd+PCL8b
hbsrdR+oGHCH1fO41YLhFhUw+5NlZ+FNO0Wo/prjmuXGvOzOkziQYTM3i0btLPOyiDtpCspBrooK
Ij73IciU1bayjckzpRCQ/RD/zQbJ/CUZi1o0iaMGkPX8pXrDLqehVIsT7mLiWm5lEsDeWukjXoY1
4gxNXvKW2YpludVUIQfcvM0SkY4ggFjePBSDkn5zUGB8/xP9bmFSdppbWOyXWfbs/HVUZQqtVHKa
EwcZIh6t4h9UK96bcTPuCzQhvpe1eoiEGL90wxi5wFxbt1W1BKVo7Tm28jV9sgu8LPM7x1hIwswz
PIZFelMKMBgxBq6nJuwPrW5s7LhEpgtTXx8yc5bIbpH12lPIjvEKR97Kone8SW7bT/guzsxP3Slo
1hf9xgnRrXFQ373h39qbJBPdNu4RxOVsNLovdha3G6Qlx+dOOPJVU+BUKKeinjahFgGfSzPt6/uT
PacHZyuVbg7pyQznpmfKxz2f67IdJtQ+R/kkN8BX9HCKkAIsnGOroBOSZXZ01YHGfC6UMrqKZGla
qcldfmviInJpNMr1mfi2LMrZaVg7U5wqp3TIkmffdg5lPA0HP9V2IC1Bu3eNv0fu60texolrFJ3p
Wdg5qBN2eePU5ytNwItFzuPMjCXa7FgRXLjYBIopaC5lyonmfXpM1SC8GaH/vVaZv3bfvIhE81D0
GyHdsb6Qvzmfeb8NxWg4hUJ1oZjuJcNq3EGlR/7+971IDxnFxqWVmgxMCZgk56NALUhD5O3l00wO
dlNVZAetUHr0xsbhxNaqnyrD6LYVgusrx94FR4Ajj6IuN1jqatAElqVrwOJVZzuiOWGdjK1cljQv
Ei4h3pD16nUllPFghcanXAaIGBcB2Ems/k5jG9pPo4WlLM3kDuuQwH9KERs/lB2+ukVdfQGzfs8t
Xd4oiSOOozNkJylsOMcpy/zU05lvgkCieiiRzdppA66sfSntShASXpob0mfaJupuxLJ1ZSlf5Jq8
LlVYyKr8olmySMTTInI63KXpPFY1sqjUrzxrwu8zHhWMAjSnRdfKSvYrn3cO7ef7l1HnFg1QQlyB
Ltw0rclOsk5vTqj87UF1WM1HgwqgVHZApLctuXWlJ65a7LP6GV2cTd8fBWQMKX8JYrDh2UPQNN4c
Zktdp9b54PcIRqjlrH92kGK8rJzXsld3iYi9tLgToYQDwg755rCl+6Fkh9LXsLJEaCcSrq0n20Bl
+kN0D2/hnAeJ4Uqi8MKu38VWvIOJd7DSfgsP10MNLwOeENZIfubhYdDzbROn3pwopogipvwzH6Pa
4SD0AMAncBXwxfZWM+pdbmM8zf8HvYzdsr3T08jzpSvQ2/vUUtwk+CrzNIO+b1V13/jjPqNGgoBU
3YUxByPU+Pc/wuX1lwIH/TGLe+VcN162pHOzkelV1fLJb6dNKU3dJsFkEO0250bSxuA0Mlv7ATST
p5ppDfelmRCgTKrjaFo/Ja0qrlIjtzyfFoWLMXSwlWAceE1ta7dc39ZEhS80L0CTI/tFqYs1Q+hf
Gm04ie0rUqpSYjJEccjLqLpBpVWhaNhL1/oUKHehnEabEEi30tv6Vq6Fv21STbnGY/ozEIdTbtEi
n8VkKndK4n7na05+r2XT2sl7GSPBGNDip8xL14E+5Hn0MiddaM0IVqqkWuCN2RDsRtWqHt7/fr8b
ZSYt0Kwh8aR1fT6KU8pGBzGwhepnYyVWIIRryii0vT/Kb446shkQa0gjzSWxZVJYt3noy1rT3mOD
ZB3phH1W8ULY1Jn6Y5Dh82l6hu9jt6cu5yZ1g4CNFU/OJguS6Jr5VbyV55kn7zx0AAejTc4lDZQu
0g3nr11ktVEHUlLe106uuVqR9Cc7R7U7jwJjF1XhKx7F3bYH4OfmBakXBvaWGyXi6f3nuJz9GcbB
fCByDf18OS1GFAwxvi/5/eRYr44e46gWyMXKMXgxiA4UHvcLZJzoMV80SXKnCTD7iKXThOjmDXxE
qn/NUKxE44tkah4FWUMWPwQlLgDnMxpHLFNNGaWTpBfTVqRduW3Nojs4JTgI2w7jXRv15pU02tYe
fKC0kqG/aSGcfVE8ywCGzvLklGeoe56Pr6lTrsVGb9wZfYQYO/asG2XAraYqwsDjiqfD0KJOuHEi
Kvj2iHpalH0fnU7bREl6rzVIlTVqMroI4nyKuw4gUSB12CvWlno/OLF1sGk7XydN129GDN+37y+E
iwOU2x+cLoS98JyZdYDPn74YskwIYSSnJKsUj+pTDp8qpmDUi32tRFdm1Mpre/Li+ERwhrN61pLl
k/Hlzses9aFmGmnxZLgouQI7k/s+RjrEGgr9mxVp0dVQUJtWpsm4xQ8Dn0vfLK+aKbL3I/KO7vsz
cJF9UptkE8yapaiNUds5fxoHjX2/jKYSroWN24oRaZ8qBIV/SqOkr+z+yw1B40zFRpdGHVjJ5a4L
B0P3Ewm4QiXlyY6yA3AlZBRXRrnIPpk1ULqwUOavSlvl/IVa+A0jtYv45FttvotDfFAT5Mt2yJwH
H6usjz4lhR/uatpeKyNftkURBMM4FNcteI7zLfJ86GTofb01RXlqe2F4Qyi3tzgwxPgPxrtCH5Jd
AK9zU6dhcWXhcdAh1ujGud59ff+TXoaEWdyIAxcADUX4JVrMt3qdXk2TnQwDnAiSImIvDMtV4rF/
KONxRAadBk+h90gs+426MguXW4pLFRL5gCffRD4WOWmv4hIxyX12gloTbnIIU3u9NTqPHfgYd4m9
zZV4zVPtsiYH+IH4Y8vcaqixLCvSyKFOiHzZ6h0Hl74lQS23ZHpl5olEDz4HkpwdQnmC4F8gebqh
7BNuiqFFjj0wk9u8TFS3EFNJ81GTvxhly6ZPykS71lLZ+bv7bWZWI4kBu5qGK7Dy8zUST3lnl8Mg
3+mS+oEueUfFSUe7x+9Wjp+L7wA+g0sQ8BbKtHC65934S7VcysBLlAUDTdLJyrLPFraTeYH0RF0n
H/3MX+slzz/v7CCYx6PzMBeg3mqP5+NNtZ7XtPrlO6inYhNaQ+SaQZquvNVFuJpHQTKauw7lZ6qv
56PkSeojFtfLd5KUoYONN9yVSsTeUGafVipcl8kTY+lQWd64bASSRWgsh0jJsqmR70JTfdJmYC3m
Lomrg4j6obdDt+8a+dYv1afIbDYqOPtqk9SBsw8yuqX5YH9/f1u/qVQvZ1gH50BKQXOB1PH83bXW
rqPBqeQ7OyhHLzdDf4sUSHxUCq3dpLLv7GM5TA6TL8c/SxNnzA2c5PCLo04ayu0ic7YYajX7OrDE
BuvxfOfTqtibdlodUJr8PphpeAA+Ke3lxPjhJ0npVbU6EqYk7drok+wumorwtTL98aVGu/2QFqpx
3Ua6eapyobjEc+xX9a664SBznpW8XXXXmWP3+QzQxAScQ74Bgw3/+PMZsKwijlu1hF2otKZn9lDH
+055SGLVdYregJXMHzd9jW6fZgduVUvVSsJw2SunrIBXE1kXyKC53Hr+CL5pxWqQwwVRc+moGdJN
qwXNtqqt4TpDq+/YhOlrP3XxdS6jIYjBZAnvINbw2kiy6CZNmVAtmJQ9zrTdT1Okuuc3NQbNKfT7
uAwONUnOPubI3lZkP9teGeSbxs7KYxVpwpUlpPfdaYRROY2aeZv7kb6xi0y6UTSlwm8xJ9ZbaDZF
+f37q+83IRZhEOrks54Pou3LeFINUhm3VQLDZtSknY4SvW9qDUIbkVIRLiPR3mSSU3t1Mh3SfnoS
VeqlGta3ctcYV1lMD5YkUPhP9D8dj6LGqbV7bSW6XgY9HhIOCNcqcgwOgvOvYwfgqGq7kcCK69Wx
GUMkE1OYS7ENRiWq42HTdJq8cuJdRj4qtTSdKHk5HHxL5b0YK6Jy5mOcqiCYntAMq2/lMF5r8c1r
+2ztz+QjDUzmrAeCANriXEW/ueIlEFCQWf/qqPfbYuiTrejjCkDpqgfBZfSjqEDziDSK+j6Qhvmt
fzk/bJNIa6SjcoqTEn3vsjGpibRD81L0urSt/BpnAi26GxtFvYq10HCTAt14VRoaT43T4QnY21pq
d/F150dCzIvcgsBGQ+X8kfIGDRBrREkH+bkXfmVumpXZt6wAphLocvRh9NeE2C++7duQINoR7+Ge
86af+8ssYBA9mGPhK6cxMgJXIHvqxUPR/90SMCpI9CxnkVeaRBTFz19MlpGtTmiInvRaCXb2lNov
LdLth0wqtKf39/FFckhmxjB0ophAmGKLHRKXfYzsMDJ6cp20d1Fy3To1RoCOI6Uu4kKa7NJi36qo
vR8hCa8MfomQweTrTTySahDtliUmYkrwM4tMkZ165O/2SC/6h8SwagoSigJxE3sredtX8rNsh+W2
a1IFl4Ki22YUxTdlb/huEJjjSki/TNvnhwJ2zLzMlMIlZ91OOomDPcxOkaY3VxS1Za8oCmefBLWx
SWgaXXWy+hgag5vIMapNUXLw1XStrHqJBeMxqI7M8jZcI7hInC8CDUglBj99esor5XaUo+AWrU1t
S5YNkEmpCi+F0+E5rZx4Q465d5rkK8nV5f4iq+DqwOWBasKFTUY2BQlHSwdHvNWfdF0KrkSMapYU
lsJDy2ubatXalv7NW4PTAiANR0fGJEefE75fNliKXKdosiI9jWVeI8NaOl/qUMKNTiSULntbBt5B
5SCmYsYibaptMzgUCd7fFJe7/PwhFnlFRo0oqes2PUlJJO0qU4q3aREHH/72KJD76fHQoIWEv4SH
ZcJRpCSLw5Pah2DsZEXy+hwS0/ujvLFRzw8KyjC0DKFtIwJIzfV8RqNR1isx5uEpcHqPw3yTJR9T
LfLgKu0G48VR72PjKLSPep+7VqxvANFunLT1Rgmr4fbO8kf0mCN8CuWNiF7VKbnT8qOh/2gDHcP4
JzX84A+4SiRAL9vetRugJlV6IDPf2Xn/ASLUjR10H8v6S4FH2rYuv6J2/Pe/FwRAzkBABBwES1Yy
pJ82aCM1OOGpcm1nkopXRLOa8VwUKwEp2IAIkRKcSQLLfBuN2YEMpQpPCcL1h9IYLdeHoXcYnWIX
SlawxaKjdns7dlwLLN0hT1VlA8ChWfmiv1mdM+sLfDPYWS5zi9OhQdTDadEXOfVdrNHcwGxQniuk
76+by80Pt4x1M0cA5GqXUbBsnS6IrDw45VP93MuT81Q1lniWCFS4oEQWVxwW8OPfHpR0GjgIeT3g
rWVCHzaAqEIbaaFJbtKrCaOIa4Dl+K/4wy5NpM4jE11zOr18Ua7ETCRXVey0Ibef749GH0K6wiJH
VQV8oGHGxkfZnoRn54PisYyC66jK0v37L/pmw3G+KxkVcBJAE/A4qFScj+pk9NGqsc5PwjlNhe8q
If6GRoriWLYpYBhM/a6Fo50/D2Bw5f45lbjN6Vu/vyr9Q0mtykzuRHuFcMvGsh+66IteOa45jodk
PCga7jTQv+BmZcVO68NNrD0p2a0W3lkOZeDAaB7MSdmNMpj1JkXjsdlEHKtOlO18ke0bpDI7RXgC
uUyrSV4zgM/bMQUza9cAFkOBW1Bf94f3p2S+Kf06I5QkqNDhNmvNyBsAkuczYk3sbbmP+secw+FQ
yfiiVZhBHqRC1ujNoaEgrM7aZq2+FiLfsrazodG6RWiFpH32c6CUcD607WThxKGUPiKUqW4EArRP
bWrc16oIrvBvoYUWMNe+nflbLWZ7m22vH2IBkjwzR+SyukzFldeMjuj/6C5BaNxVhEwL89anKcN2
a/A/vj9ZF/0+pCW4+duz7CCr6MLqcRiCJNRrU3rg6n1ARKU8FpYUncowbbZSadQHqW281JBLT+pJ
YMZBtre+Lin3sR05h0HgcNxSUjdHFbvxTtGeRrurPVEEyX2mxurKcr9I9GbEDoR8zEmIoDQ/Fpus
kJyqtbpae/CVgIuCqjc7iATFCwjzL5LfokKGiIErq35xG0y2salMp3WTqGs9u7GSHZZKnYt7ePw3
j2Bge3T25mvszOCgUnz+4ZNikgqnGNQHvwjCbWxKjdcGob9SOVoG7LdRoMhgbwYHny7t+ShDmYZ5
P81WGmNU7rDfY9tVlbh6f0m8qbD8uooB+AG8AtoNwo+UfnkudJmSKiKVjIdYcaqdWeujW6L0Ch9a
fkUZ4NgnWrJN7PTZnDU6xqbd5l1cbscB0V/HFvW2yIbk4OSOckRs5VONi8+mDZ/CMAqRSrY/xIY8
eJ2WF0fq7CbRgRsQyiqVqwZKuM11q7px/Mw4hGGZu8okJTuKs4ary5mFcqdA9Q2fajevdP3ZTszU
1ROrQj/OTldOrovtzEQwC3QUCK7koW+L8ZccMir7yRHYBD6Q62yNHXrv7uh2V9GWMv/14Ba3oQfF
71R+ET+iJ3/lCJuXzOIrzOh6gDtzOZJb4vnHRmhZqGEt1AcAnwdYnHpteaa+V7guvP+9L8hib68J
6gJBKojoIL3PR8J60c7Y/epDeWPvzX1yN+zKK2UH03oTbJWNvMtcbV9+7LbWg7G3jrKX7wMv3Ei7
959jeX4uH0M9f4zBbNuokyv1AZXgjYEUXGp80cp9rZrAN1fW+HInkSuDa5lzLzITpEQWr6xrczUl
RG1tUHLj1rKDj03uOCu3798PAnaash4H89LjgoSqqv00Azwd4aZYRHG0xUAuWnmV+YA/WyfokgCB
oNc/S9dx/JxPm9GHSLlOZX4y2wD3ZrjWyEEXwczM9z3EMr7QGsjuKzBzrpRMa4vn8h1nLOFf1RzK
2kvGHsXhER4qo1dyYsKeHIv5hrXm4roYBbDXjDLAf3dur1PC087fMUup/GQIT5yo4GbtZgJ2fEi5
UD+8vwKX4Mi/xqEGjgYItTD2/Pk4aIz47AY9Ow1yPFyF+dDTqS3cokgsjnNFYC4qytqtfaP27ARN
V8Dw03NjyP5e6fCkE1lXbFgJxVbR6u56DMdwMyVQv6u6NfdBOVy14SHpoq89Xn+uUOpru0yeoIXH
+0Itv42mn6z00RfJ0F9vRF+IHtaMgF7KJ4ywxn2Ra9mpcoKHUafcW/OdDIigG1R8oo0eoFFZKrL9
9zbz27g6HSIiOBkV7dnzmRwBQlpomFOQaRTjQ5ql0bFsudIJPQs2aWV9aso1O+jfLBIQKSCUKajx
ukvEQqJzkPRVlJ6EpYcHf5xsN9WgRr2tkf/6Nvyf4Edx/9fOav7nv/n9t6Icad6GYvHb/zmVP/In
Uf/4IW5fy/+e/+n/+0//5/y3/Mt//WTvVbye/Wabwx0dH9of9fj4o8FU6G1MnmH+L/+3f/mPH28/
5Xksf/zzj29Fm4v5p6E3lv/xr7+6+v7PP+hh/rIR5p//r7+8e834d4cfr/X3f1w16Wv+/R/zr9tv
XpG/pv/+s+biZ/14bcQ//7C0PyluzaVjQG5M+QxA73+8/Y36J0QeGrFz75+u/HzFzYtahP/8QzLU
P7mnzIUxbizcluZqa1O0f/2d9icQQMIYNmjcwgEy/PHvWTn7Mv/5Uv/I2+y+iHLR/POP87U/D83d
B7E58lvCPZH+fA2aegChJ4PFJRlttnOy2Nyahf+5QnyOcpcPKtcYP/TFGp/o7fD4T0Rm3BmHxlVv
rqojzbG0VHEEbeLC8eNjlzT1fSk3DooMvV98gtqXvaZ5KD2CQS62neULga7XMHYuwsZK4qKtsg3z
ogNhXSrXcWuSGc2txOsozFNlV6dy8QLxOwiR/bfLH1rb6mRgJQrlI2fnz9Ds5edxCqufUozqcToN
GKkoLYJqStLemuhNfsvr7EOtK2XrZpMtobkaqdLLKOURxp7RPs9bINOmRozt1J52qyFX9DZCyZdP
Fnoof2XNf2sv3Ubf6qIpforzjXO+Af//23Ez4ue//r12L3bcdVRHX19FdLax5n/y18bCiEVmI8yB
DOclIvds1PzXzlJM50/6g/OBz/+y/UgH/rWz9D9hvvAvf910/95YivInplTzXqQWQ4aH8Oi/H+5/
sbGW+jhQMwjtoAxQrH0jayyiuxEldNMD0d3TLlK3QWEmG2wxvndp1H+vqsS6UiqAKig30cCT9caL
lYZEuTX1a7Vqle0vU/evp/t1my81UHgauq5zAYSaCyfO8r6iDBH+V/6U3PdpOW1qSTuSJaQfB+zB
Mb3J60OmYAzS0nXf4aKBwTc+aV6kOAdpyr9gD2BuBJ1Qr8rs5nnQ0nrf1Xp1ZfaafCsGf7jJO+dl
iPCLe/+5l53Pt+cmoZl9H0G6IbRxHp+ACgruslJ8L5fNVZrLbD8Ru1ghyB4hN3ko6i64sidbHIXa
OfdYbAQ7X03SfQ/x85rTtP7WZl3zsUz9O2M40ur48f4TLm8G8xPOOi0zIoIyASH7/Am7ItWBF/GE
XAnlRx3xt5+o6MBnr01ji7G5cU2FC2q3XCUuJqeSV01csk0l3ABTS72waVDXyvT+IQ+K5g6kSLHH
egHyvYSLZi1n+W6IuvRQ2HCIK9EGN84gj1uzt0lRBmft+vymsPGfwMx9FkTmDKPiloNDL8C889fB
uMOqEwkiX6KZPQR+udawoGgNfWdTkoFwGqKGYITTY2NIvnLdCflrJWEMEDVKKdyoG0s00GB8WmkZ
e4HUoNslyHY3ftHWCMmX0rcslmy65MR5t6fSJg0GWFArbH/kIyabm7DNrefSeNI6ZzMWjX1TVRFy
ojDV8fEVs4SPj9CWK5UprPZRgz9sl1r6CatOG+aj1N1p8aR+muIBYwS4nzkai1LsbJoyzL/4yC96
iip+8L0qZZMKElyu3bZzNyut5Z4jovJFF0O/9YPOb/GwUda0gBcZGIIPs246JFpaPdQOlkkf8I6q
CZqoeJqUUcFCQzFRSSz1FYWdZfS5GGZxG9C1TBh2ERZPAnO/vYSZ6D6dagyfmwJ5EvSQb0sl/MIK
DPGLCLKPuS/nz1ixPGej9PL+DnmTBP1lSc117Rl0iFscyTXtpuVF0uqHGJ+t8nHKJgXhPHO4K7AF
9ky7sJG3UDKXIF7v+yGUXKPrlZ8U+aUb6JLpdVJP0yanNHek5Gq6hjXPWdx3XjRa4pTGIm9cqdK+
D4A29qreHzLELw9FbTbXCv5WB1MXuhtodoHIVA02YhLJp1DuhttgwJGntu0BsQraB0bZyPdO2iuP
/Mo2ahVXH8kg7cP7U7Fsd1JphyEIBQu8AoBwQNjnu2sYTc0X4eA/UuXdFON0GzMP8CBQ6XAQSTCP
Ztm5gYh3UV88VZnprox/sfpIF6n7amAYKMBdVMfK2RRZ6In+6KNmfjR8PMdzqz+aqZmBRxzTQy/7
0VMkzUDwyLTxWB9oUmmwQfhz+i1Kkt4kydivqF799rGQLeCSTtkSZ7LzaYmEobZaM2jkfOMnU6jK
nRGF+tX7Lz8fFWfLcH53Oh7QZtCtJWE4H2QME9+PkAJ4DCJb25tqvxnMor5qa7Gy+eaPeD4Q5HNu
yPIsnUQzeTGQitZEo2Pl8DjFWeBKRRE2XG6TEGuRcfgIk35NHmf+gecDEqjfBERsmNeobpy/GUWa
rk0VTTwGerOVu/GEaqMrMvN7FyVeHWUeNMfMe382f7OU6ZbTuSdVomlFk+x80LikC+kYXfk4OPi3
TPVTiDz2VLd7NCO/WrHige/ftpXmyXH4U1Wz/fvjX74zwMq5KaeDSgO1sQhwkZnpTaj3w2MvAXbv
cnN8SKKWrmon+lMj1K88knrU7bY7vD/wRXkd/Bt53SxuAu8LMOQisdPztilxkK1PNHGnO7nErVZS
iiN+HUa8UbBy3qRNNG1Lvyh2U5L5n3RMInbGmODr0dotZmhxcR/71Wrdfz6af1kGhBZoM1S3yEJg
nMDCO/8i1EzY2WTEJ1NMXKrtzjhmVa+6Wdb4T1OPT/OQ+jSrEm2Xls611SD+A276OyAMvIwtPHpb
kpZdWBgF8cjqvUxmHVWGyfFQltNK9eMCfcD2mD0WeFrcr2mYL7aJpKZwbBMQslzm3EbLN1LX3ijG
raONnpoXu0Cou16S6HtPK59wsXbm5vWMKaJPQo6OD88iZfMDvLbrXoynET8EW4zmQW2I+rhADpsy
VYxdUU0x8vlrhcBFBHobd6aJAJMDFnwhkqCkMR2bMJxOWh/hUtMUtI/o+bmIx66Jc82v8OtaQAZh
xmtRpINYQWlrsT3asVeEBWL2fkxl6c7qpZt8krDnQDTaLeC2hujafl7ZGOevR28M7U0yYVo7HC8U
WhfrD9lAPYLyNz3io4OSY1bYnpY06F1LWq1ABMTcLuiC7EqjPXWFTMc3X66DHQ4/ylGeagUDcanb
+dhO7MGMR2s4k7f4/p8peXs8MnRUOzH1oNqxBHoZQ4g3bJKOj7ilfigUpAaCto72No7lN22nGbRW
kKGETR++xNHY3/hB1NxFbVt7SZT219zti+006DHMmtLc2ggGu2ajIHkV5k34We8a4NBT7tpxBFYh
MrEmU+Pptk50jHoG/aW16QInWjsctaZb1cI+P0H/ejloQNSA6bGx0BZBKWoo5MtBNz2mcWq6DrYj
11oPRLGcIHxvqlCnVYAv7zG2v7ZZCvG7HID0tNkDi+iDOvqN5obZ1H57f0mcbzSear7/gi2aa8Wo
6C7F4jWj6pLWHyEfiET7bthtfkAmxnJx3M63IZJ5n+2MBrziYzL1/sgX88HIOLaTZlHc0oFSnsdC
2Rr0wsgL5REvznQHqilwh9FRVk76ixVPDEGHBd0QBUr9hRi+LwKzVyq7fiTEdftaMz5VTWV59EDX
qvvn+3meSRqbTCa8ErJdYIrn76PRYSSsFPWjIeLgxYBKsTVy51pVIji+A5CC0KEs9f4cLk66edC3
7hrVEggtM7r2fFC7KoeO06B9jLlL7BCzoIdd5YBRCkk8xQSf/8vemTW3bbR7/qu8de6Rwr5cDgCS
ojbbFL3INyhLcbDvQGP59PODnGREUEcsz9XU1MldKrGbALqffpb/sommafjSq4sGQitgBEeLDo2p
576mj+FVXAyJn6LFdSnSnN50//yw5QwjCYhAw+ptzAOWmW3FwA+ICQlIrCrfY1Xvb4JAm/flVAVo
8qIzxp0G4EKuimuuloTWQYqmHM2KiCoM2woj3OGapF4jWPxUhvZPvZBwfy+mS2yQFyW5k8iz5Ei8
Q4YmTGfYkafvcTHvUyStag6NijbzXA8juBN8sXdWLbZ2U9XXHNJ8p1vIAaAkMh6EsMHZDeocfTcj
ycax1Gn3CjoZt4HWhvdUWd2TUYMeMZw4uMnDqvypomd7HTZC89I6jG+A7E0boXeoT1eGcxupuMcj
VlzdN6X8XU7T+guBodHdBWJ0j44O192MV0Q0BM5BdJW9jRLcHXvFaK+rWq/9SCtML+6Ribmwx974
lIQHsEBLbGaLrQ5qOEpanlpRfbDk5OgA92UqUevXQ2kDqyir7kOYRdKVGPqPRjnPX4Pcdh5hzX5D
rjbfEni7TUoH2FUNiAeTk073cOeiaygWzgGuzyW5vtPU/mXjmQ6pH+5KC3RmLSWc9LAP0N+qDtmk
d1fOlFWeFqsVhKbM8LvZuCRfc37syeiZ1/CCkAdkUnS6c5IuM8zQCKrD4mL2rUcFoXRofjSxQytm
6sy9YzSXSNjnQc2mqYp2HPw1svszqKRl07BpwvqA3ovpNmqs+lEHvoEjfQm9/8brhFADah9MOZvg
rLuHLbCptyxl44/gSvAU7ssENYA4SovrrA9S//3ddr6eA9AXG0Em+GDg12wBKzdRJ8zm8mC3jnQc
qsHxQuxf3UnGZ1uRkuru/fXO7j9y8oVpDpIOQU2q29PP17Zd18S4lB44W+bVrAAvs+NIwMNtTbcy
UVdOqrzcN7LoL9x/KzUOdurSaUAf1lw2DpPhVcwBKWBWicmjxo40PI51PD5VaIZ/6QrjXq0NbUfr
Vt7inKHeSzisbFOjMvaoswwgK5EOkwq19G2BbHyqFgWVcqu5aI9h3bkYvc2lP47fJYWLJ7Db5qrQ
Ncmr9b752mci/Npbk5sVDqqhUxlvtRrfFZfO4AA3petvyrm8ACI427HLs1o0/JdsYxFEOn3NVRNM
+SDYRiGILNeug3ibE0JJcrPpQulwdiBXSy1f/BXcJeinYkZNoSK4yKMnobtZ4b5H6eB87aL6G/qO
l3j7L82Pk9vDhrFMigHjiZKTL3u6pC6UpESyKjuwVeXrUbfR7URxqkSTCd700MeQ+a2o2DSD+rFu
ZoEkkVbey3kZeQ32jJs+t7kLJXuW93qGI2VeZTtJ6pqtk+AbWMGdO5Rt3NzU2oiXkYF15ix1P5fS
YmMKAIHu2MxV6c64+t3gvOPXo11eI6F56UFXBeGyZZm5cAMQ7eijn7cxpKkqS7tPDyhqbDqi4a0y
jYCJZhkNENR/8cvWHyKhdaXbZ3hd6OOX94/rWXhYfgACfgAUMTOncjp909kg6M+nTXoYJdSUGemZ
+s980IctCXv3eUL5aff+gqsmyq9HBqTHZEZhWEQ5fLqiXDAESpAeOmhxbV7bIthqVLtGyc1cDEpz
FUqlfl+IJvSRMDTduIa3bUTjpdbYeabHky8j5YWODv7YWQWqvnEs2iVhdmiSKd71jhPtUh3Gn2sH
SF717U8VsZIrNRwBNqLQ5Mc0VNtK8JkCZE1F0Ng/ouTS5zg/1kzyKGMZWNFlQWj09OX0LaJ4wISL
gxIb9lcQf+jgDma8MVJJ+fT+h1jNx14+BB15ikNq5kXqcnWuwWrQz6JmOFQoIrilHaEHgtYQJq5G
i1aRiPPwutf0YqvYnLC6lNQtHm799TRE9nWhVIkH3xOqp10k6U4B1YE4YRnw5lQ6cQh67a0l4fP6
1DCugsApowu5+lm9w5RRW0DkyLyg1Wasfr+uSEGlR/QcdRv/1GIs4i29zks6dyti2strQuiS2l4F
0kRht2r6EQ2QQxpEeRBS+DMW1tUQ21/LWps8A4TiFWo+nVtGcfBJk+LaBWyq7NBgmT6nNHo8zEOb
C4/91gFC7RPSxcIUBqO2qgSCmbFY7BTlgfG85eUpVM50UpPruDKP8ALnuwIHT6y8b6x6Pqr50F+J
S8XI8syv4vMiXwFamnbOctFSBK5K71BSehXVo+GTQu9g03dz7+up/FduWMkmt5BpChGg3mqF6Dc5
7aw8Fxe656sUmh8A9hG1UxAmzHe1NVtQS8KUiZ7cHKpOmF41D9mmbJMvRSL/CLGv9tok0v3ErGnP
aoq4kGisNt6vxWFEUwezK+innR5S1OqMxDSr9hCO8Z8qAqW3NMTz4/vH0zh7x0vuu7xjHnKhn6/2
nWk0Yq4Gsz/QXrV3mj6E25nJtMvnKBt3AulOJmWWN4oaltsujiJXj4dhI0VRcDSrOT2kpT3/MJMy
vS/sZNxpShp8m5wKfYJWjndIti3+zGO/xYqk39rIkqB4paLqn0NvXJo2V91AQZJD0QiCgd5pD/ll
XPS9LCX6Jsws32l4QG2wVW3uzXRqqTMHaTMlk3MzzyMo2LEGTRZayVGMlubKrZptI7V10EsXuot4
/ve63pbTjZjidicsvb69CLxfpS6cW11mywPrZMPQR1i20avUJRdK2mqjNh9qJ37WJnvwVEeSr7Pc
QZGtXMScqOvtAoMTddghg199D6P2Me3pGTdZGj9VZd7diaqpPtkRAlEhfPatVEUlIu+2eVMh1u4b
eTkgpTc5niOMwjcQPBrcvpzUO2QcVRSuwuxqrmd5+/72ONuDIIDp5dIMUMF8QL06fTItl6x8sCP5
QO3QuW0ySp+KOAo+vr/KCvnI2WYZYh7DO+a3FC2rF2jG8uCMQaMc+mz0yzHehJOFwXfpmVGztZXu
IbJRxkeHLCbspUPhiqL4qOS7IvwSoqFVYK+rTXf2AFHJKTZhd5U13RH7cNceYm+yepfD5lba8MXg
xr8QKN/48Qvpc1EvgDiPBs4qRx6mIYT00dmH3ipz3ypBhzd2SWqvqyPsHw1NtyabQB8qojQiV2VU
6DZhUt7pdau7pk53R0x25FXJMHu1GK7nyH5GVa/aGb3hXNeMtD8JmSGDLcnZn6nTRFtuIeHGqgh9
A73vu0RVcb9KnOzC3b3SN1u+y5KvUUOCZsWyea1pqST6kEWRIh1GjLPRJis7xsPhx2wW48cZKdu7
RoqcL605db429DCqrMm4H2oxe+XEdDjW420ty1Pt1rMaai4hJWGCBM8utRGTeH8TrXIafiv+oVzU
y6SGlt4L1eTVIbTS0moHp1cPpSQpNJtLZ99UiFOnkipdKFXeXIqe4aLMQgq15vuG0zBnITiPg5on
AfVXnSEY2JqblO11eP+p1vnjr8fiudAX4h8uodMTOBqdMsxdpR0AX+D3q4eKn0+hoG0k31D/ulFT
xvvMTsPdpDhfOmdSrxw5qOE1hLOvKpwOOSl/L5t/+U1IEaDHC/Sa/sjqN+nlwoiYG+0QR8Nf5NJV
gT+kGXzKtMG68FVXhcOvpRYCAhN9MqN1yyRFbccywCEcRiX/LEGrddMiRiRDkkPXKkNxAbD8xo4n
AgGcBEsAp4Zp/unrDvWSHT8XzsHptfLJlBzHU0I79YtYF5lrg3z4Ng6QIX0wkWiS2NKftiHs2Y2L
cU5dk5LjYzWFGx0411dJtoL9HMfQGWiAMnork+nCCT2/eeh9MFmiC7oMqtf9zwH/RHqKc/Iwa1Hh
S7M6PGtKpV2BE9IYuKn9vikw5bywJ5fM4yQvQ4iC1HChdJPVnxmTikrMOBHk9UPbQ49ISsZPeWFW
2ymXpg9NBxKk6EftB2G58tPSaT7MeRRtdNBvvz7X/0A4/wso+auPcgbhBOMWt13+o/0bOH0K5eSP
/oJyMjT8AxzcojT9t7PRv0hO/gv9HNRsmbdTm77GSCvyHwvvh4xzUZ0F78nf9y+UU/5j+btg7aGG
xDZAIfs3oJwvoqqvdhJnjV3E7+OWQX4G3M7pcXM0yPkwAJWrumq1a+QHmsGtpdyK/KoCwhk7NSCl
II+ZZCVavdUBRCiNDJdTaMNt3nDPukorPyGJWu0jM/w4hhRMjlAPTqbDrxdd0tzXkeocRRjMz6Ie
Fc+oFIaRhT4Vez1o70oxpL9mV7+1K/9X33bNjyz+UfzH7ZufP/r/lH/956EDddt28XO7hhsvf/e/
KP7/R2D7i5Ldfw8iZj7782TXLf/7PwBiYMJcwQula9kiLwD8XwBiiQzpD7q2S9cBqwsQkaR6/2Dz
FfsPVGCYtC6UjYVmSb33775z/oDaTBsBniMwoyXm/M6+O41gC6aGX0aeQG5LgXvmvjobmRVmjlR9
lpFTS10RyU20GTXtOpuZzbnBbNX3HWBT1c3VCZGdXpgJODdV2QHwnBFtxHS5xvluDm8HhEaEqwpM
oSY6O6YbJdXnSK4HmDp21d6Bf4ue5hnDw5fX/Vu77P9T+PriWPDf77wvP4r+R9efbj7+xN8hz5L/
YFxMl5PmHyOQxYzhH/C6+Qd9DKa8tCIp1RZk579bT/sD0AyoI5qkKGAx2P4/W0/lL1x6liQ7dAEW
FPvvbL0V5Rm/dXA5FFRMggi6ELVXtU5C9pBWud08CGM0v+LPNeHoI+s7aSKj6OyOlC6mQdu2qbqP
mz65aRiu/mDAonq4NpcbSWrrOyOx5g+h7lTIbmnzB3qu1q61YX7Nydw9vXq7H39F49cI93UKtvxg
ev+wsBZmLv6ZpzE6nOW4MqK0fQgmML7ZOM8bUVaoyVBkbxUGnP77672kj68uhZc3RCNi4bGQilF6
nC6YtAaIjkxuH0TsyF+Ap34wc7xCx1waNv1oY1Wv0yYvMiarGHz4ac/wBL3JbJN0lo1qtLhLu7D1
kmzAd8py+lsxIGbWYH7tyZPdMuhLrK0+6dYO0SBnr0XqpVnG0hM8fQL6nSh4LAisvy/Q1w2BWYFs
kE45o3wjR34074kYSRiDHmkzJAisBzlpWtyF+of3X926acerYygFSZGqBPkBMsLTVyeNicjnYuwe
ymCihYoC0E4Nq/gm77v+GhebhhJN6vcglYerapIkHx5O69t2c0kQ8q1fwvqAscEwchWs24cZCUYV
ZHX/YBRGe5VkpXYLhkHcxn3dYcOmtx97u1a2XSs3e8tIMO9qU+DTZXRpXneW0vNOmAIs40IDkeYz
Zl4Fh0CRi2p+SKey96YgI0MY+uFzzQ7aYfg9Hpuxtdx4lG0PO9rqntOUbvIYr9ZA1MG+l4X9aUiH
7CtgSfUua3vxxZay7F4OHe3S2OL8sC01N7uGKxB+2voDarmlZFmXqg92PcR3TO+r56gC62oUcXsX
aXQItLExd0B/igf6cs21KXCYcacZp0O5TMetVprzlv8MnQpDlQ9SLMkX+pJLTna6uRHY4lwSEYGI
kMKt9lgf1joe1dqDHrfaLqmQXp1VRmWJk14amL+gttdrcY6IyAu++A0dpSRy5FFXH0StY81nowA4
u2YZDTFs1yxWvQTFzKMAlICLQSjLB9UYRmsb91OSbZyqaWoXuo3aUnwo/bi1QjCXN1LsKF+FBrj9
/dO3RO7TH7v8QgRYgIKSWay7xa3RGHMXIUIB6zre4eY+byNdVDu5mxABEQleDdk87WNagX6uB8qF
72KdRZ1FTmcZZiJtB8F8LeLY61nVZ+jXPtCLNh6zyRyDa5GHLXj4QpcfOjqPGm7aY5oyfAJ/7tYZ
WGvfSjIgooncGt9zJ5sKv8OSZa8ElZG5I5ofyKln1rODgJqLPZ1xk+YKDhu0YtFPiUx7BJhHkf4c
N6beQ/kI7XDT5jaMvzFAwXNyhqTdN6EZVK7T42QBojlVQhch12H2cU6aZ68tizz31ABiCT7rRuWG
IRgcumZ9+mddKs6flhq2gcssOkw9207bo2VEHAUIafNP2DRj6YaDqdaM8iY7RjSvS+XdRDsNrdCq
ysTW6apFeGXIq10o6Cd6Nk1vjKfVPI+9OdOscaMIWBzuhKh56k+9Qgc2ROjpBrCuhHJN0GiZmyN/
hcUUOIrG661WS/04wNLZL9rqiFkGuEqnD1NfVxoNVZpGVYOd6FBn9Ot0TqQ9tKlkP8hdU25rNY8+
VG1hd94AcEn2inbIfnfqi/bYwt8j6NGnWYLKkgS/6oiFhd4OKItaD2Y+OhtpDmU3780YGZJK/14a
av5RbnjmuTSMB5o80Z9jlP2eviPZDiUkODJSbIIw9cDqLleA6OdR2VkPUl6nO3UGHFlItOlFWJRX
uaVe8h4+C06sR9IHKtCBtIrq4OkzW3jeTChX2A+SFIOKiLLUN8rQ2mLtdsmG4CxUM0enTUSgxr/Z
PEOrE2MTyUCj46EpI8tFKzLcMj4lT2nVcJurzu+JBL+8Sq4xEkfyItLGNWKpqEb8j0fbeUhniLl4
p5oc2vQnQizqhUjy1pMxMcczCn1/mTvz9CXWeqToQS4HD0OllHt686EfVlJwJbgQ/KEJxgvKMmt8
wrJLoE8usC8SPiRsVi30vEpli1mj9KBnankFb3mZC2fpg2JzSgtQMVuEWC23Hot5U2e1foVYXnUh
7VwRu17erwGMkIuNoRtt/FXuFNDSaptSMh6mWCL01RLA331a13LjZ3FgB5ACYUbsm0AHvxdoGQIM
HZuQbn9haZ/nzqAba8GGvCgmeFqsvvwwYEac5CWXpBG82tMats9pUgfOgxH3pgczEfEsp4DlaioP
WpFaN6WILdfRAuHLkgWzGz3se2FG5vb9++08MSefYwi+YK4ohqjrT/cF0a82y9hOj1mXS88BZDvw
so7+oY607s+elzH5ytTFsAmRSv2hloQ5T+5jWtYM1yXlm9M66Zeoy1Dk04zwS8IkG4SYBdvxDqke
+bOm8oB0Vi2Lob8sg5eRp5zXXGW6FnpxVU2XgLjnO509rjF5ov9E0bhWauubqhurtg8epAi1Meac
mtvPprJto6Lfjlpz6Qy/tR7vjX0uQ1J4afK9Dsm9lplyPpvBg6M2KE0veI80PcxxTtvU7i/s6De+
Fx2+ZZ7GvgGwvW5mq8rQqhFAj4fC1rOHkknUBzUII2/AesEr+incR3UruUw5Gh+xn8HXRuoCrVef
WyLzXdhJkQvvQOwy1ciunMSEBxo50CryAPAGILDW3ltNO2+yqp5vJjOuv4GMCC48xlvvjO3Gvl9a
hKScp7suJ3WQeykOSfNC5I7N4LtI5j9boT5lurx5f4ufXx+8MXwWkLOk7Xk2bUm0Qq0H+LcP2hB2
XpFr36OhivBI0h7fX+i8PiLAOmDr2ApMPxlanT7VQP8wnwwnPJZRjXH4VM4/NINRooulwiB5U41k
uVckQRtTaAsxu6HSmd+hUEIAyRWpqy4A7t+IwfwgkoQlUaCI1FeHW0fsPM6rIjxmZmNdWVI5fOym
2fCGxkqu5KTtNh3embfIxFcb2wnsD5Ql1QW44ZINnGTQvHtGSvQHl9yFam31UqIEgh8Tx6MTZkgE
ZtawMeIpuXC9vbGKwayZooIOEUSlZcO9youKFkugtB7j45wi5xWRgPlxn/5fbNtF+YNCjkqOoKmd
rpI3JUJqapwcuxYz6kJqH4xJ23dYuflKP/18fzutxMKWO2JRzyO5Z98ykTGWZ371TFNhqhJ49+TI
je0XoVzQmBx7ONpmPDXKrok6417PhIo3VgYR6NOsqvTHG3rhHwdalfIGrbHpc6ZWzkdhS+WTWlT6
3gy82qp3Wg5GlWS5QDXR6Kzm6v3fvp5hLRheZF3ZdMATFzWn059uKphpzMqQHFsZFo2JrGpttZ8h
/9/IRvbMCPOS1+35IV8WXHxaHVQpzq4xI4kw9W215DjYY0xSISFskAEwqgLhXIhdby1Fz5FmM/Ca
paw/fTZs8sJc65UURPTkuNGItADgQ8OdFPDt77/Gt5Za8FJsARPhhLVaQoNvsWG0XM7kv4k/12W4
M9Eb2EeqItz3l1pa+6tziqIzlyYfi3iM8ufpY42RkqSa3pVHKFj9J9ts1G/oHVpPSG4oj70yaX/i
Bi3dJUVUMnCBhfAtaiQ9RbM3VWLX6GPpsyh57WnSWIsIZ1g+p+mMvV6IU97oVVbSqH6P4Q154Dx0
t0EFXd1nS2rzZmjj9mORGqXOOdKTyi2w9Xw0pcp8aprAnNxBG0Xhiaabw+sEuDpONbIyfJC62ton
0ZRnt6Epxlu5DdFFm+EZUdlNjYnJYDZroTsm0YA8zazCynBGdbqRQ8i6Hpen/akZRhnDOTUoum2T
yMns6mZVP0q5Xlnoj0bRd2TstdbNkrLJNrWllsLtxoQh+RBqXFt1v00kOqauKB3cNaS+ykIvn6by
vpGqNvUVc1Etn0MBSiU3U6n248Rpb8F5S7M7deN4nyr1504KAqScrWm6wdBR/v7+x31Bxp4GYabt
yPoAulPIG9bcJFXDZCAFUH/MwzyKXcQUsgEpA4EUz2gYVoD68pzIVOO2KdxmtNOnwGwm6KxZ03wq
RTMQMTQ0tmZy9s5HNEreqnadRK4IxnaPdJa2L3DJ+5KFwkBfqIjv0yYqK8/ste5e1EOfLRBl8Sk2
E+e5HUZaucALB+GOupX+rA05jgFVZartDVGnjBtr6JJv8dhJl8qgM2QP8YFyknfBlIgW5hknxXGS
TscM8ainqvNsFB3XcNP2SQ6Up8IXssyhU2DSiPTdQnSo5J0pDegWoeqiOp6uIFuL8avTeZmTw8KU
xzJ4lqxUs33sN1VAx5r82I3IhHl2rRd3PBIaBXpFDu8CIId7A7iTHnaXhQocgdwo7js+gAsiyDT3
73/18yBsKHxu5lPqolm8Li6xVUmsoHeqozyq0lZxiuA6UsRzB7lqE9mTdWOlSKe9v+Z5xGK2DK4S
TjWtTgYip1EEQ8Wmw5W2PCp0rf0assFWzXVrIzfD9PD+UudXPlXd0kVkqg2Qaa0e3gjgW6WS1MdQ
SaONqaAa6ozjJQ/eJUU6PTmssrQrYTHRdF43XGggG50R1fVx1BdNAtn+EPV4tYSBSJAbng4YEaBN
I3D/fv/p3ihdmUvhXcqHe6HFrOLxpOhVnFtWe2xJO37I1izfWaUc3U2Wzi6d0cut0i7bmAQ/PzVT
+55eqfMTeLx1FTd5cOFCf/PncGQY1C6ztLMbvRMd2WNmdsexUsadHudHFb6EGxj98DRVEXtctqdP
dqkU28awtN04T1i0B6l8rVZxcSGxfePTQ9xHsAoQFZXMWhjbTPSmgF/VHsGlwdivh8iX0VS6sJff
iBVA5UAqg8HFBNJc11p1aCv9EIvhGMeJcgdheHru0pKkGSRCt1l4Jo3LlVdv5FJvr3N+64RMoxPF
Xi33GHdlcsZFhFtmST9V6ht7j+9Kl7tREM/Pfda2vW+YkjZgP1VHpj9PKjBZWZpyjPT4F1+N8EG9
arCifA5ifIvUTsodb56apLyQ05wNVGhCsNV4mRCPAWavXT57xRZ6GE/jEVmXYKeKllsTAGy9r6MZ
iLBT7OCQtrd8kc/4giWfc2xwUZiUDYxQ02mbh8lEy6Iur0dsMbdoeCjXQxiUfjrI44WC4gw+t/xW
GlnYEgBnAa23SsCcSTHjrjLGI1Dx6UtWj8Kbsj7LFp9GZ9O0iQQWUb7COBsNKfYKDJlR2rdI6F3X
Vuh8UCOne0yM/pKKwDr2Lb9rORscWZA20MpPY18l+qg1zGI61kUUulUdi5teXRBm/RRt348Oby3F
foT2g1DZwmI/XSqU4CEVnTod+xhxdSxaa2/QgnzXa1FzIQdd3yLLUzH3wIKUE4ck2uqp5E6WAgMx
8eNyM3rCitojZii2Fya1uCuy1L6Dv11f2I/r/sCyKGg9kEyMPBz4TafPh0p0H5uWYNFaz9xQHTW3
0UdpI0L6UXIdXWoxn4U3FlxgLVTtUEOBo6yqVLBTWdf2nXzMW2faaiQno2cg33VbId3mq2lQ7+Rl
mDDjS6HNQvksGmQeKy137nDGaC5s8TfeOZ+WDv8ifASiZrXD+8pBPJk27pF2JRqOMSTnkp6DOwy5
sq0bddwY4zBdeOdvxQAQFnxqAAH8sz5XdoMMj1rZ8xGlI+lmdozCTfW4BrwddrsW/bONhqjzsWqK
DBeAVD7CRTV8eknVTT90dxLjjhuj0eVPfSV1e0mu5lsy/dKvTcm4EJrf2P8MxphCgLcAHrzOZ+eU
OUiKM/yxieL8S1L26pJdOdtGtNWFo7ZstdcJADuDLIPcWWNr0NNe7YxSGQnAeqYcdauf90wppn02
herWyBrNDSchU2OU42YM0u5C/rZ85dOVOW5I0qMrDUj4LGkHSiLTe3bmoykm+bpr1OljkEg/3o8k
548HUYS4hUOJzkDppYX0uskwZjklbiYf8ZbMfcG/Yjqv5y6Sw+kW2YDxuqlzcZ+HnbiQ4azsX/hw
hO6lVl+yRZRb14y1CQ4qMEBNPVazPvmdLemH3AjMgn5kD0s81+O08ed5ln8UbUjm3JX9OPgdWrCI
kCLdvmGGKcteZQvN4WBG1WdMfY2rkdF/45UA+IHrJ869ZpWN7M/FNP81qkYuvAp254ONYe7DUEqP
hjFnH+0G5MKWbRAqno7k1l/6bJQ3DliS+bqLrXDcBm0af+9DKd43MdgGD+NS7Us3QS90YwrED5lj
lZKrAVmpL+z1l2bJyT5YKGTyAnlY2H2ULqfB0M7EMokzU0w45fomLVS59xOjHG+tKc7CTeRktfpB
YmqRI0+m559yCzITujV5psC3b6feG+ccCqJeayECQZ1UwE7Q6x9S3mO5kY8qoq1zFkvuWKBqmRRi
dKClDXl5I3UdsAk81xNAc3ktDjOcunDrqJ1xPTlB2LkKHDbsMxmzXDFJscW9XtTJhb7qWosGguGL
/C3CJItfAXzT0xdQSvlQDlpXf7a0KLqpqry/UoykjL0kNIuQCFSWuABFfX1PWZNcIWrXATnFXHry
9FqSarxUdQV+7xRpqavNmbgKx9TZZKJG4g9EvGL4OoOOO7u2GTVbTlpiZSwN0ZPOXKrb2E2abMVM
78QLCgutx0Ghx5ib+K9v8WPSLxTrzvrYcxTB4S9YDC4+zv/p0zK/qEQa2uVnIeoGI96QOMOXi66D
2NF37JJykyO3fSWHkd65gBDrC3HnrI8NuRWNDZhji3Q/NoWr21fv077t7Vh8dox0uMK9rt6UVpde
dTIarHNo9HtpSNtdaWMRKWda6Q2lmXyKrHzavR+c1gxK3j1yMS8DKiAYC/zq9F0IeYy1oijHz1DW
u0dLGWwQc11kpF6a2ggBhngdwbdXK/XbLM8URqGV4gsEv0FssynrPuWasDw5nbJfH+l/kJr/ReH+
6iOdodTvfw7/+f7zx6LsfYLWXP7UP1BhywTYC8UUaMCLlQDn9R+4pvGHzT2DGSkNYtrD3Ov/wDVV
B4wnVCuuhReJ6wU39A9SGIVvwF5cg0t/krki7f3fQAqvkj0wzGAXmHiSP3PvMexfTuCrO0+laTMJ
DMsfM2u0t0YYTl8H7n+3KuB/SigqfjPbDsa+mWXiDhlE68CkO/oxdAbhwXDS/kKAO81mlt/zIkbF
mBwRIQ786rzFcxQw1ov1RyUX9g1qZ/U1FLPMG1P10uD5NLiwFDZUULdtINmQxamfTh+dQm7i5hyT
71Wws/P9nNuubRqUKDWm9ZuxKb0svuR68uaaC4+Ohekg6KsMCnGZCY9h1mxdgJo70Dlesgn9S24f
q7D197O9WmdVFBmWEEMfTsn3bjv6xTa8Djf1/ofsSv6lvvwKw3a+1CpBrwEpY1THUpYr8VCmh4iZ
K/ux91z7V4Oruebm0pdbNegN5LnoWSLhTSuCLweg/vTTZdScQZMk6lNPmxoobGGr+zBp9Mo3mRSZ
O0tuqtC3cmFsAqWSKo/BfonYI7Y/DmptXBmeyVxk9iqtxFq8YRwUeMJoTLzPLSoZz2nlVPNCdchV
0p0BaG0SWV2IskOaftCsIqD8QWnoye4GhrakhqMBRVPJC3+OQ27ZpjLMxyAXaLdYsijokjuoZ494
qe2QeERrqecA1S5uXekMNLrt1U02WspzVbbYtiZa2/3ZlrEJyZCmfbMZ7SRIF5l7BmCjjBFZP2QT
trjElyPSsAp2xUMx6VcoiqS2m6lmXrnaYMTOLkbYyvHyihEDROeenklY9qnj2g4IbF/piqS90WoU
mJHdU5Lb1kHAx+skHU6uyGWEDOeCi4VuPTbS7txCyB0SZ5lTjwlJ0ZwHausxu2syP+y7/DCBfvm9
eebLx14ipM6MkZCIsPLpx3YiB55x3sxPkTJ3u0YpqKX6Sbpwv64DDxU9mQ8NBAp8AAXrNsKkcatX
ciA/VVaVezAmUJ6BdOk5Td1eyGLPTufLWosrGEBT4Gsv1cCroAv/J4H/lClPMtqfMotVIAmFUFB0
r1uMpzadWecP8RjFR7Nzgp8oYjeq2zt2+r23AkXfvLq1Pv5Kn18j4N94dJOptE0YBNcJIv30BbdN
E3LXTDx6EZpbFMeGbaB01VUzWfMvRtuJv8frpU7j38J8AUvGZ3QAQS2Kiqu4FNlBEqpoYT0SHTNE
hFrJ67F59qYpDj2duY9nmQgHh3Lp3LYUNp9/50mX5ZeFIUFA+14QEKuQT7uwbxUl1x7DpCrcwUGD
sRyRVzBS41JbalWxLkuZqAdAKoAqBAFt9aT2AOc5oT32WMe99nFg/Le1RX0J/b2k+6/qoZdVli3L
9YXeFyOt1acLNRU968p8LOso8WLLbO6wpAlQOo8npNx06ev7L/DsqRBLWswA+OEQSiiXT9dDkaCe
unlyHuPMHDYU//amzBTSo3/5Lm/sx7OHelmETwW/CrDjSyb86nikmTk3OS/1cQSG6gtbC65Ko0Fw
Wy1Ra+iTS/OFVd1PUs1twkAQr074Beb6JY5W3HUw6YPH2WlnACpD5XZDLN+BRCi2gVC/RHY8baVx
vqQsyiB1/f04BS8kY/I5+ntrT1T08rBeKg3th4iT9ClXUCXZSQYSem7cNaK4pYYGMBBIZm+7+IeE
6Wa2k0L1QjuuHETgI63e5WadMTJUrLzZiuF/c3Ymy3HrSph+oWYE52FLVpVmS9aRZbs2DHniDE4g
CfLp+6Puol2UQhXu9fERCiCQSGT+gwe4gYceEFQftu6+doy0uBpMuZAJ5LH4gdiEUeymhpJlWOW0
sine4I4ofbyZ7uxYS6+m3iYVSgzunwuy0vzXQnFiiHI7abMr4aHJepHOaLPs51HKY5zlVnLpO9yz
e6p3COEu1qSeIUfk7UUWpN4Uup0Wf+pwhyku8jYt/MNie2XwVKFWcWe2sF1Cp0h6zJyEO+VFqCxt
akC0D8av3FpEQ3JWeeOVsMZaIuyv5P1U500R9d3kNBeTPjv6IRigh+9WoO6zshv/S50m/ON8MEss
syraFVHiNiUIz0VDV7q0DHXpeEmWR7MfB/ZdHWNQHGb4VBuXaW16y91A2yG/tAQ580PaQOO8LI1K
dw9x5oz3HOyxjGLXKIvL1u7Sa1VlKNRAX8jTC1gDlUNE6YFA+EZa6pHV6F28U3ozORcNSO8gDMwE
TYfaLIXxEIhsGEMfBGR34fUNxVbNUmC4l8RGaqHiu8zA6aeJ6gZWan/6VYGBh7lODmO3RrcPUoga
hE3XIEnRaQBF1eDrU2hqpkTPwCkUVeOJeFrEdvK8uIn/WBRVBXhfmH4CWiGxcsrKbvAE7nZCZVxH
n5a3vYOvRNBV9HYCdF/rySkVEtCe/XVc+trBczXId3POSQ31csjbnadQL9qV3dAerHbsys9GAyAf
eGvsYcCRBvm4W7xSIFphwRi6yN0qfR7aoP2KUn/ys5iDxLpurby9mWgvxvui7Gt/Pw6T9mtUCo5i
a1Hq3OtZHXxZOjP9ozBlzvdxa7FKgeottvOrqAgWjulzI2Hdhg6QYi/0KrN40DxbDtGAxu8BLUpN
7ukWYBpm9cuza0uEwQy5+rrZhkKJt9HN7DBIK4sjaFTZWgJy3f5QjL0ar0p+6ucp7s1rRT+OEppX
o8KhEVyaqEc9+aER4M73lkNK2buwBuCsLG3+VKaoIB9JTP3sV0Ee6X+i8Y3f8yC0L07fG2QA+lxM
t8I08/xWD3olbzJngvzl99A9QjEH+k2idaKCp2Cq4lAF3jTuFxmjISX6fHpK3FLP9wGawXfVpPtf
grgPvjdATpoQce/iW90By0SUBjReaC6x9tjmfk0qKPXyPpsNo0fDVPgYU07ObwO1sz9WLo2vfRUD
jXCcLjGvOm3hf3BU466lJb/ELVIL8selKEEUd8iufjb4kxUVR6H2A8WKKbLw0iB1RRKr3dMxwhAt
mOzm3km6/g6pV1GwgO1Arl2W7S+vyiZnn/tO+aTpQzCHVj+6UAKBS1jdgLuUH1ce8MzO/EyDMXse
22rAk8mqIXt4yfio9X5+TOXkMJU0wIHNg0zz38jHAumJwyYnUo+xP3EKA8DJ4I13gMHMGCObScvC
eSxYqgENlS5MRrv/OU6qpvzrj7obovzq/WgKCFRh3SIVGo79Qp8NAeT+j+eN066VxRxDONPKO6r8
8j8UFWxUT8p5eogNavSAKvCMihDREA/pkJp1iMAtXwLvqf6zVc8pOEyryFTIWraouGlj8mt2gNoQ
EIUXQJkfeIYkMtFb9nFpPbQOcW03oRXxLUFSP8O+EwkZrSpcqpw4A5VRmapq/gQryKBKiGVcHIKv
RF0RfKt56SBaN98GiO6T8JtGPu2Kwguma0KWae3AfNfdHmBDqaK4zZtmP5ZqwAxD1e5XF9kOJ6Sp
qd3jjjxk+wpTqwYHxHJpwikT5feiMO0vlNpT2C8aIkCHtjRmFAAzEXyXcYb9bYAIv0JhKhhnblsX
DWI78YM2orWFLGKdVPV9i2DqEPW9SiZabCD2kbFLJKwdXL7GHd4+Uu0SI0adBbWlXoTe0njUrIcc
b5JCpfq0MwHeXWMh0oj91Jj5F1iKVb0Xlqf9Ko2aPKnXpkoCzanMCqzUNLCP0HuSO6ymjY71czOg
VrU79FG6BFUd4qpTOdHoDoO1z5pSv7Ua2X5XQoPA6TtzdTUNczcDn+8681CmXuNfWXU1EjSDPJVA
ZAw2taCgIkMwValzUDS9ml2MSagbqqFDnDDX3ABi5zi7j7ZWJD8rAd4rjJtU3ph5kz2KAmjnKhzS
oEATd7eUiBonmodhzWiXCmH0nERThXbXt2O0pAXSPIAh488DLu/3FvLGqAn1hveH0s+iR5ode0ez
0HqA9cjNvYzQi5bDVM0KdmcyfvHV2ICh1rp52DVmm+C3abu/BGkESnUAd/wdTRHjc5Eiy94v8fKn
spL5gNcjMbB027bZ2dLHRMIEbt2GSeqrJ72aEuMCnh1PWKfHwTzsp7np96bZAYtNWm2+XMzRP851
zsvW1guMtbM20/fMgsIzUYQ3P+afywOpmv0zAcsXY0IieDnP5dT/yLHNvZeixppEg2eR7qd6jH+o
FueWKHFUq0e2J8adEHOL8RDaUr80r5S/ZMW/DUkUiz+8B+abpMztvaw/C1pCZVS3sS8OkJCdr/2k
oeNgLl7uXEjTU5iwjFpBalq73p1DazjdO36StvThrPp28KHJh9pCw4QY4TNnq3DcH7WoZyPM/MGD
EOLGLbRdu2dvZCo5FqDGvky0HYpd5c39Y4+EWwu+TEegiBszPcpUFN/ztnfZkYVbvZAs5T8r4K8E
LjpDZiTkkD84c9I2wPR0vzjUC/R+ln8Mvhq5Lh+sSqkUEwE7t6NMWeqqSvvpFqLjc+C09X0tkgzX
Vt+wsZGXS3egceQtoRFb9rEtRTFGbVIHKDXp0/A4Cx9FC0XWGdNC0SbBv1udqxLOSRoahlIBVsoI
p2AOnWd3JrJPFS0tY6r2rUJ0mqBGmMqMLHZD4HPlJ9RD+/ba7ltz3qNBoKhbqSaXe3atkpepppuX
1ZwPETsxvoPPoCM7lTfyP7NF15nrySEKZvYUonsqwoX+yHGsx4FL2qiUvWuqUeFmUbrqq805LRDJ
blFc1BUR2Mzn/Bbuiw4LSRr+LnHBukVQBTMJkjaZ9Z2rZNJe5wiSHWK4AeACZVnF92ZdVC+NjlZj
yImxkJANSt8M9SVmCRDHbtWPshAJVZxqMlUt4NJlYriIDasa9+bg5RYZg9YQ/cch+IrWff0AKFre
ASgFqU83CU/RoNBG85gkPQA7dIDdW2ELLxpKQACHWJnT9ASMtMGJtq41DEX8rrzXbPKLkHpOfrnG
lZKUuAGq6KA6KC5iUCFP+diu9akC3t7FYLaED31a3D4qm86ZojhFnukADsf7Iea5fJCDBQ8QNev6
Ssv8kUgCLAWbetWra70b/S9x7GDHPqPT3+yGBVmhG3NFY8z7pMmbON813tD2n6Uuij5MGhuXeA1z
b3yRq5o4ZUxN/DMroENgrWhb9xWgWRmZyAT0l6b0+vuyK0x5hfKY6cGD1ClEibYRiBjZs7nsZ61L
QbwvLnq0ppz7Bwp9o37wYr246frZ+FbVVfBTbwgHyB7VerWHylh04aCTg0RJj/sEzmIV9EYPs5Ym
7LNivEtSh2sBogKSZ6a7ZJi9egUKlYuYDooOH5l61zUzplQUF0KE7LR7KfVFHdpVA4SbxB9/+fkE
vRQX21hQf5PacImU0hTGQenysAEa24ZIVfIdmtkWR6Mb0pc40Zsrhzece2jHNn/0k2Epw2LJCJeS
98tDC2vCX9WRrSzygtn7HcjYbpBPFvlXXn7xPWlMAXXabLpLOxcgNwbcd8OSiEUcTiz9R1An8+Xc
IFuL+YAJjgLiPWwZ331kU/g/3MK7XbIVTvZoK3ZZiFqf/4VXLAzzeOrG6YbLeHgxhTmUoQP24d7v
4PyHbpxq2a7EZu3ZJKTFdzNar1kW2SNA4jBOpyTZmbpcte2MrLsdmypL9ta4Tky5ZZ9eV8Ng3vtx
6tU3s+OMWdRk+fhdo3iJ6uGq28kyOOl1orlsMgJQ/WvoKoJ/02QO2qHjlOG6S1MDDTmVBIgQps6I
eVdg/DBzRT/f4w1LC3gYnOssS+evbATs4wors+yL0azFkzCoxe3SdAVrp7nFqiZFH3+ugrZGFLJt
4h0mx95ND40joYncVZ+XTIeBhCb3Ubcn3Qtjt9QADwjOoUyK7pnHefqMKr04Oq09/JhAwz2PsbS6
EJK7dtuURVM/jHgOAbUFB9e11KrN4d4y3OXJHscKXKGHygJJgfN9nD3wWkGcuh2fX6oMKe0g6X8k
qhc/59gL4mvwG7F+o2smgDoJwgWAc5AX3/gR3ddKG93/ctWoRyeZCUSeW4y3haXVZOneHMiwSV1a
IF48158rdB/5KlXqdzuzMzL3KvWy9KKqE8RBXTnDtKYbjba3vcw/oen90BOOPxwMK78ZqNyTGwiE
n4ecaBIKP+MxM0sLWcC5X5wvXTNQm87qJDhIA4ZkSJMqDcAzmJ7YNThvs0/rWUciqZgS3vip1X/r
KXjRM5mS2r5zs9Q1LlATSOWt7Sdesy/ygjripAL1NfesQQMF4Vfibmb1yl0/L311k5ouJiwtP9TD
yrsbHz1FlzkcKnfqr0Z6pObXZIEAEFq4F7uh50/C3RuFwJxRjJZ9yPUaidxUwyMnmtN+yQFd2O50
5cR2TAWTUnVIT6L+Yvv01R4SFu3SSUTTXQXr8Yrmxg9Wh6nBg6c/YdeZdp24dupmMC51UU98hCQb
i0PaugIv7lrFDZmS33gRj2YuP8vMcYKozdzJDsZiK3mdoMyZ76fWsgQpjdLFNQIGQXFcNNF2UV7Z
GPJqbtJlV5nfquEqqYyqBc8Rx8V/FCCE/ZzNDj0GFsRbLvku3nQotfWLx4tc77fcTB+kxJAHbmar
GZHSq/GpAcfyjfeR6sIW1MhzCr2NJE+X5PpxwxMnyEl8orGi3rorgFjdlUq3Y/5m31YXXqrggwfJ
TAumJOtbM4u6/q9IZf51ZFvl0eB6Oc2kwik4Ck1W95d4VPHOjruJxMpoB7u94G6cvwjULIJQUZb5
nNOGFSGSR+1Xo7SHJIpLNsUNOvvr+9IqKufGLOMGkYBCON98gLNTNI1O/VSVs+7s6Y7AGfo/dDBM
B1yF9X1w3fp3E2QzcEo9s/65ymkieUzJnfyLQurWDh0bKTtzZSGOgSfFxep/dKNxK0ZdtcDFLQb5
+eOq6pvSLdEZ3jgQeNpmcEE3VX6nNYwB+af8GEzpcqEKSB960bf/1Eugwn4yCk4ApwVir3amObEs
XuGVVt+YNRHaTWUX2XhfnKFVv50QCjSrPbaPXy614g0gQhslaaKXiKOswTtXNOnuZ0cMTx8v22lz
ZJ2QZwOdomHgMAookNMJUbGQsVpKcdRXiduUZw0PmvTHQOEw+nik9+bz90ib2rpSLap0uhBHzU/k
lUWZaWcFzZ+PB3lTW18xBwC56cGAkgRWejqdlrqQDoxbHMspKQ5d7Yv7JDHb73PbW58mf9GuPh5v
i1Be149OLXw0+i202Z3NV+qLDrHape2P84owS7RGVBG8Lee/qkMjVbp5cylU8hSXUj3AWVIHrbNQ
PAYq4X5eXOmGTjy135Qt9TOtqHc+LMaReDwDsyA4vTbp/uoyGHPSjQ0H7uhwzi96g7bTADX2amnO
mVm982GxbePkvSoXwcY+XfOOMjsBXrVHOXVV5NVmsaMMHZ/pKr43Hw9pFLbqCuXYykqV0miaya7k
MS8Dk3JF9WsptSpK6QyfGWkDGnk9E3QJaJSwh2zkYDZdJ8Ujw5uSvj+W2hjvq6E2L6kGi3vSY+NS
ayFZowST3mGJMD7DmgI9IqfmbjF687czJsmZOPAqn3zSBAMHQz2SL0knh8i2QQMoHA4GX8zTMbVF
bkSxN5JmB2nuXpRcZ3aIr1Jh7mOzhQ7SUjffuX3fBFDV/OQBSXr7mxvL1oxqO8budxoDBXuGR2pM
lT2Yr4QJxSIqXIGnDdj65LJprepO80Tyq7Qq7d53pmbZLZYov2iWqP0QBWOzjmZrsT+PhP97rYiN
f6TirKcKQDSULbYw59jcTLkJ5BDEk0f7pYFi4VLnigaykIPM22WX+k76zWqVfKHpcs598c1mXptz
Og0zvj4UoG3UjauiZgzX/55VmXFb58r4ylDF4eOw8c5mRuUYXPeq9oXv3iZMeXULQDc1hiO6r+2R
fKy9G10sxu3W6Xf/PBTWWvheogSCLONWnBtyBfoTSyyPpVNZcCnJ60CNfs3bTpyZ1JtmH+iCdYsa
8KUZ8Q0pQkPN2nDEcpw6b79orr8nU1P7wph+u3mWXxZDduakvllG4NpomSJ/zyEFSbFpQmfDZC+1
b8ljInnmOKXxH3mgjvJQ2v/3j6u4AsPRFVgnB4riFbHzVzQdfVMTZZuMR3+gBBJnxXQYZtuIfBNG
5cdDvQ0/jLX2oD160MTvrYmbh/nmEDf+cLRjLDFxUIgfjN5REfBtlLmXMd03LSQ/MKnfFQ+xb1o5
DJdaljo7PVPu85lfs67hSfTh16xusihtIOsJPPc0us9l1eha1ozHnKdQOILivFRjgCiTSa+DN7X/
GOdzHAZG5z56Y6PveZg6z11V6VQIgovc7PXvH/+k9776ipOxUP8ju9TXI/zXt8AZdKKubY3HYdCz
W7sq9H06OO01JdhzG+w10Gxmj3I+nx5RSi6GrQsbssjTOJkDnk6eOychrehxADyI1xhoIW++hxPP
E8EfTPXsIx9V4m7iBBedU9OyRmZl+qR5nVrC3pwpfXtjCQJL93rxx05fS268eq+pPvEc61ioHy7P
+mdj0rTnMk/1p4+XbV2WN1NZhYSJBIAptlvYVCialZmljtMiBPpaY7nr/Ficua1eNX+3w/BtdOBM
q3vPNgqU9BKNuRLzURhpt9daz/20NEtzaK2mekwhU0VtJb0wrVrjk5dn3cMy2KzYrOQeQZLk4Mlq
uAHkZl/ySlGXH6/Bulnf/DhvfY2YNB7QtDrdOobZFTJb8vmoDGcIyZCqfdom39uYM5aOU/2vKS+a
hUDZseixYa8AxDgdLqD4vja+5yMVdjp0scr3TaLO0VbemRTwGEoy3JhguLcr3lky1jOzWY6aq69F
Qowy6jmzwlpftDsMfP8/ZrWS0QiIBF7uj01EMAcNSERQz8fJ1bVrzazpLvtmsf/4U72zXQNjtQNe
qThIt25SgKpJskpLuhlxlYWPU47aj6quz5HEt3quq3g2rF+wqiAIGGvrb6Qcc/LbIDeOce5110ML
1xD+RUwR0qbxUVFnupDdUK1yTfTJezs+1tT5QiQ1ytvMES31GfKSmfLOneUjo6j5Gcl+YNwMBQ06
fD7FmS38dl1IgtEeITFCrxDE4OmeciunETHulMemSHApayszFIOdnjnGb2Mso7A4Nrq5UDBffWf+
irGd5lsDNnzGMRdBfJGPerWbO3wJAjlZZyb0dvsCmls5EOs1w5Fcf8pfQ+W6JYPcbJyj71CThvNs
Qj3s3LvAbtU1HWRr9/HGepOmsGcZSnc5MISCrbTpbMDqnho9ODJv48IrHHibqG+4Sdgt+MaZQzZf
oAPWfPt42C3BgcVEqprXBLgyLhPUek7niQYTxddOakcAROYlUUFqn5oWmcWbmt39SYMJclfPRYMi
BzBZ/EKc1PkWm1WbRwtOBsfepn8bGXFAxfDjn/Z2S62/bC3UQMLgabXJRtPJDerAdOIjtr3lfxzt
9EvlZcWZUd5Zd0juFDMwtqJ8/Jr2/PWdY5gbsSZz7VhMMI2QvWt3bmK0tLHSrv2UuVl2YUGwPBOC
3xmVrcWX5PoGprjFvRqthat5S8OBF4x2leAk+LsocvN7Xsr0whiEsy+CsjhD6ny7pQFFIuOi83aB
XuNvFrSf2yWAzVe9dCS/V0GuwDKXHTXlvk4vcn0env/5AwYrZQatMMD+fMjTrdWamo46iRIv7DFS
RO61uwwQ2pmY8HaboHkGrpVNAjcLjeLTUWiQtWYn3ebFdZZfEOb6nd5X5y6zbeDhfe/yyOVwgo5c
iZ+ng9BnMRuQP85LE3t3BCb3xksXK0yd2rn4t0WzMI1Ejw+CCnwFFPHW6f61H4XF264hT32ppN/e
oD9sRypJ4jNuG1sVN6TPXncfDz3CHBXKTXjzDA0Y1cBeWLKpAkM4BSbaWOaYZ7etpzm3s5vkd1TT
gzGcSquhhegD9tgFzuh0oUbNGiS+NA8oBFtayBNHWABE0uBCBUbeXIhM72WIpRe9R602xs/B4gfP
na4ZJJpVV5o811FPPnOotvv7dU7sa04L1klvAd5jUQ88n1m6ydhDBq73kLbaa7nY93TTzwmNbPfd
ZrStgjkgwiAWAaMN0ih3loSZVntxcWZObzbe+p3Wa4icAzre9i1JriEN5EuqlzYvNHxELZinAaw8
zC9/f7zx3o5E5rniw1eOE7i5TWaT9kOyLHObviQYbIeT5vKga3iWL5ANdv88FD710K/wAqGasb3r
KtGC4SwVPhe6Mm/KeqLn0sLoJLq7Z8L7m2criSAcBpgr3OSEvm14mHJe3aOwixeBfggMEVvuajD9
wGFROdo5NqxTsplGD/HuiH+PllA7q8MHJJ1TdJZy+h9nEou3++b0B20OuJagE9d72I2ARaGBZVTa
ZVKioHhm4u8NA3ESIiVgANxV1hvorzjS4eo3do1VvGRdou+6oNIffGuqf3z8Jdfs4O+XC6vrom9K
7F2TB96+m1HqDFjVJJGHGfHXdUp9uKUqom6AxOOwW1m8MZEj2S9zs+wHTFrPdFfennjSY4oABEp8
s6BLnA7v2aBKgbLVL3SLvNvarBHjqlwnGrK8pm2Pecu/r+rJgJtsKTZTLHWlX7/IAgd4N0GWavDH
8cwWeZOUsazUVCEcMifimbtZVsdV4MDjunlJiyb9ViPNBZKrzen3G8O+KQEOpYZNC5o9OlwkruZG
6LQFdQj4YYkWYj4VNSfYf/yt31lsD0KQZ/6PHbnVIcgR1E4GM+5ebGDKt6XmOc8+ADagdqVxN8jE
ORP63hkPojvFSH3NTBGjOP24RTl4GWqu/Qu4veUe98bpoW09FSa+0O8aG7GFj+f3qqS02cz0aeg2
cSvSJvc2A1pNW3sWwMmX2OsM55BXlWOGWO8A4JGjn/5EN8t/DhZd+yULJF8yAMaXad+XUPCmuPrU
KXbqruXOvHJIj1HicqdA37XwtHRcFQun4o+V3qFrxFSHtvK9P64EwnBm2d45+DR/KAhy+mFZbtsE
tnK00pB9/xKUgwFmw+9vaiOOzyzW21F4mwILM8lU4Is4G07PkE20ONJFvjhVr/aoEuiXdduKf54L
o6BRjLKtRYFoq7CVlZMrbdBnL+7Sl5HhF8UOVK71r4cap3cT5qtPp89eXXxONxrC0DBerWJ5qXjq
HfRsifdAPLMzx+dNqLQ4ydx3BMz1lbfVEFi5B52OsMQL7Rut36epDevCKnNjj4xBd5dbSr8CVLa6
wUKDgWUYlGcy5TcHil8AZhF21JofscFP54ndCe8cSx9fZKrZN/M4zQB2sXs0KwUEYcVif3ygTh85
3Ln0hyxkq0wex2zJ7U40xDD0hdsuNCGbr8AS6yZ0h0WFeelYl6he5Ps0W90zPh71VTDk/x3j/w1L
zKAMC6PwbTUN8IYcGsdYjnK26sfKqyUyKdMIjrTAaNWIFs/Lrj0vwcPCttJRv3IhYZPB5aI817Y5
zalef4qDpA/k7FX8EB2v0xU3M6BQwqYGJhe/Al0slsjIKIQ1Khj+qbH6OhRz5RkPm1WnobEZSgIt
LUXnwnWA83FRw80Au5LGlwAizz3MN4HydSxeB+xmXpOo+251Ya1Yq8pOlfoxaLLEi5xlLh7qPAb7
SVo+ZvvJTLqnEU+DZkeuFzgAY8fEiuaibG91a4ntHapKwyV4NxgWVtLoFkIfor0XThBrD0FSoLHp
ZNqTZtD0DwW768nH1/TLxxvl9ED+bxbEFVj4FlVD1I5OP86cuR1itjrbE+k+pM59adzbRi+jFmmj
x0VN+i0sj/ZHhRf03Zx74swb7J3NsUJD1voo0Yd+2+n42dxrpWsty3E03H7XawCyMpIluAqYOXw8
1XeHwrjAoHDJZ9vm9qMSUiJVqh/tDLb24GvoCMUl6KgeLsPHQ60p1+b0cYmundK1lu1uV9UqzdkS
mDccMdLDywJc0O8+LswI4cIOOSeKGrLVgutUT/N/Km/873uuQmEB5UcC7Kst4F8Zb93k3lhDgTiq
su1+5twce/61vVZB06ul7PNzHfn3VpWqBk7XJGkMuvmAYBZTp0QH8ajDCNxBqvGve/zld6ljdGdO
92noXue20na51H2kGmj7bIbKRlwjxqy1jnZFSI1QxcoPVtC23yCdQ/TBNzT9+vF33NCl/zeku9oy
ImsNfGmroAwrUsZjtuhHP+9G7zD6dtPuYQelj1PQT0ehGnDAWZEVn0fbam6JueLWc5I8avmLZ26S
t5sKaXvEGxDCIiHmwJ4eFdCHI/neWvcFwpFRi0AOKEPfsYxMv8igDeblU9YpoIiiMX9+vBCnmc7r
OqzlMu7OVSXjDeBp0WrkfKVlHfGgGbHyi8udHoCg/XiUt3sJpA4NPQqRHFMMCU9niPjGgg93EhxN
DeN3XQUm4vnjSzLL4sxWejsSwBv2LNGbdJ4u4ulIpuonSazLX+jyGjvcmKuD02kDekOZPPeOebt2
pLw67ngAReyVB3o6VkpXvh0CWbw0SSC+F4qWGuBCc58kgGO7ManvDFhae0in9rM2uTZhX6JxVAlg
kBAxIm8AKptp7blM6J01sEFkoUcPi3v1sjn9XYvWNshheuXL5Of5LuizAW/pPrkwM7qiH3/Y95aA
DoLF+TVgHdvrf/8rKgHFVamDYDcSYqq60BdR7+vUNq4+HuVtqoVG4qv4OFJViFRt4oOMe8QNsAx6
QT/Nuu2o8dDX1ScYJE4GVF5534E5yN3Hg74zNY8HGo805IyRJFlP7V9Ta6RZKngqDXkzIqjStsXV
LPJ/z6EociKyueJSCEfb0OeluqbUnLe8Aco4ylIU/3RNMw+iiPMzCfJro/X08kKRGTsc2vckycS+
0xm5ALmGbhmoWOteAi0okO5PP9HSGysu1D07vaXZ7joSkpHhIKBQAsLJQpSMPTfC0d695BnsFlAT
Sg1BkGm0aLc3CwxJsl/4JMIrjXCylv7JVGlXHPTcNa6dTEerGY1nnF4M2BaYhSiPXUkhWP8joAT4
oVKl80VRcmjCltgDr2l9D4XSsyAdAJX9htTa8L1qHH4jcIgh6gwveIJfP/4ahoJarVXkotkFJm2H
K8Ch2o9Frxo7rJrGPug6MngR5YQRVi0+pT+7WmeaGRigKgQVPS3YgUvzpvdgWNM1iPNf3tjiRqQJ
Sz1Mk6B2VsddrXZ+b0AilOjcoYiVd452g/tDokdVXegp1BY9iXc57FstMgtp/kyozT3KJFV/agcy
ML2XGDq48sr2xVl86Pad1P0fwkJYNQKeXd+5wldGWMmioibuyVzsxjKHoykWq4KEphbHjUzA/LDE
QIXIfeWvCh9Q1PznEQ3Fc1XMTWkR0BK3IgncarVB1sGZOt0tTYFCgUik+OUjLzkkf5DlPsAhXfwn
USNhIqh1i6s6/1Fkjwbcl48P3wbi+Xb0zWvOEA1aVt4gfk1OeDfDef1Z/2ffyW/uZyeOGiPKhovG
28mLj4fdJs3bOW/OvLD8JrE1Ri0teiCL8xNu3bWmdSEGgiFwbne2o6Efz4S37f2/HXWTqhcuyPtY
TswVhojnsb7PQJxLll3CMY3tMzF7m22dDvcGTg1BU9eLmEm6ytyVZRXN+h8k1iFzpfuPl/OdpxSB
0+NypNlPXXj7CCiVORJaRPeCH02NWRBonZvCmn9n+KA8NMFK5c40dZkZA3geE1+dFrrRU2c7wwEd
lXTXGrI4zINTX9nkEFdLn/r7XlC3SnSprikiQEnFsv0KvQn7TCLxTvinJaFj4oZyMzqomw2YwrVU
JkYgL2LqGh71Haohbm2cWaF3rmqaVUD2kUkDILPV6kDNcnJn1Zcv7QC5F+O/YDcvI3yIZHb+P4Yi
C8OyaTUpAHpxep4T25pg5VtkBcHiXVZu4u6MUgZXqFjNZ07vO/c18m+rxiIghvUOPR0qtiBJjk5Z
vWipCaOX9hgZSNKJm1Fb2jTsZBw8ykbNjx9vt/cW8/XFDtaKqtr2xkYdBEkrLxYvg4MXBsa8OP9O
sRUtmZ+eSWi3ZwjMPp3f1YAFNV/u1M0MDUvkgXID8VJbuBx6C4SyNE2Ly8keUCmduvzw8dTeKfvg
7W1QMgcABLh8K1KqYVM52WW5KtXbUI1aOipFjqVnb44UXnUv/qqVyPR3JJbX6N5nexskw5nAsY2O
PK2RsQI+uyqYo5drnn5Wa5hVTC2Uz5rD1ZJ0Re8sR8afKs3I7tESjg8VPzGE3FLs29lSZxKyN7uK
0g8rwBOfDQygYf38fyVktpcnqKZUBt0Yo//GJv5t2HaNmHSeXzVAAi+Dqa/PfOe3UyZfQg+OljVv
NCrCp2OKRQQ5uZT5kvQL8ubQqduw0bEEwIuxfyjKCf2AfqjuvLbr9/7Sn8Msv4lCzJn8k4Vn9BXh
dzr+5JYplBTLfLHjTu5mx1a3+eKce8m8sgX+zgx5JwE1pTHKZoaTsj05E40WMoHKeaGa3xthIjBc
hc/ZBzd1k5TDqhailTsbmOU3u4fWhyxKgniMTomnjtK6kJ9SzXe/ywB7lqjGuMPYVdZcm3CoRgfH
k2nSH9Fa8W+G2hruRhHHewlVCZeSEtJtTcd95U/Ff7y5qH/GAi+Gxu2rfGew26yob+c83SFPZFxC
RG/c/8vemTTFzaXb+q/cOHN9ob4Z3ImkzCQhk97YMFFgMGq3uq3+199HVefcgsRhwvMzqqhygZC0
tZv3XetZhLAO8JRiY1geFX3UExz1EW73CZj+iwGlB8l1oS9NYAOU++ZGLUabiHDJM+hn7l6bB6nu
NHsA4FOyqYt9FSb5QGBppVm+hemrQXOG137TmYl1MNJ4GH2UtvVVVQnd9NuyVC+V3uKvn7LJOI8t
U7xMeWpCsWPgBqJM8PYuUF07H7PW8CRx3e3QKYGEjCahzF9NDZ+2Dzr8AKZZgkvXc+hpfucUY6pu
psl8XtoomsE4DQJ8a2XabOY1e89uFgGsNlbpNZBlb9hjlsVcS4C64QRdm4g0hLed3hiK4jzUOnV8
f5wc83YmmuFS45n052XhKV98WKjUGbofxpyJB4risUVcpkq/7mSBBZSgjXmN2dfASY7Juc+GR3Lb
W893YM/CSabEhu93BTroRuORHxtp6n2yZNWzmU2F69OUraLQduLI3BHqIw8kmHc/iQpS7rxesdrz
qdQhY2hGT3pU6rXTRadM3RKUlZo6u6EfQLcUkZu94IG3F79vsBT55eqlHLpR/2kXmIj9FsRI5C+R
M0XbqRhzRFTjgNsdjg9Iv0ovoYl54JesLSTtLA20QtYvsIyUNswrcpbtcZjmHTJ6U9uMHllLgaPU
FlxoNcq9O0hv5UzZ0AXiFpHyeAefbrKCtB2rK47t8THDSND7mqyWRy+a5gvdTUUUJLWMj33ewWfx
ZgWTkdrmyw3B7rkSxnmtnPWjDTMd9Ex2jNV+isIE2nwFGQKcSqjlvffDrnrtLu1kkW/SbnZ/FnG1
HAU2TH0LJEyRxC2NKBhaU72arG5+pMYNVGFQLWY8YoydX2beQ05jAo5uyly4A/rBKvcuuqKKnyoJ
nsrPyCkmTM2LOKflyQjWxWgz3za79taqRO0FKtmhaD6L3nrJx6WJePiVVW+w1CqgmQgFuSe4tFKP
ooMaEWaePmW72iPNLxybstJCUtlG5WFWkKaHiarFTZg13TQfi4aUugDA/vA81VU9X8JZVrIbLNlR
9mTXkaWgQGz6EZ+wliry1lCjwoXkkMVVdtYvwzSArS5nuziOiYqyBnWvYp85SA2UoGrj6lsGNU76
NVFDZpjFuSpRXlDZ8olY6neIPiCMcKaMoC/Ndv3LsbvuO+nJ/IhmJfOI5EiX95EB/ckmpMvYLlEk
D0JREhVXcqavwOWkOacgoOW+jPsIVOY8sMMQje5llzOZz4Re1FIbd1WXk0/h9Fl/NhqyJho5b+th
EylussaIKnN+IVy1+EWpyj7MZkawVxLpFlifUbOPVGLbF9OQZhPQVLIvgMplYOqmiOPdVENZAYUE
WAyFUzqBM1LJVO/n3p12q3KY/wVRULIh0cZY9nR+S/W8N7NZ2VDq0w+OnBIzFEoDAdjs0RDvYUE1
t/E0KOW+7IivPRC36qVX7Wg4OEgoiu21Xlbn+HXLBvS4shQvSRI5l27kkvtVG4RKY6Ey4tbXauEc
uU9j2SpzyXwVDXZzCXVVeeu7Gl0/abQGfKpJRNAmiiw6jibwlfOp0uL4DCm6d6Yl7JECBn0hA7Uz
Kj3MjbHXt9M4kaZj1naRBlKLpNhq1QALgk42bIWscoVDZEvSG2dIGwGwRWqM3XgZ+YZwiUhAExV/
uF+5U/3iwK1A36rTPd7qvOgfHkZqcrTjYgB2p6fx7aB2ovEbiuyPSBMia6MpUz5v8iSK9h1IFccH
pFO8DFqDxUNPkkUNiV1j2hpzvdzoHn9HWHtxemGl/H0w3rQ89ROnSV4MmVrGbq1BkOYuavsmzqG4
nUNYrS5oSEFLaN0cR9sayWuxWioz4FhzcdaJUi++ORF1G18C6LpfWGbfmj5vO596QYyAHxKQB7Vt
Tp8i6cJ1wzft1Tj8lyndub0Wf5+WFmmKPrjSZn7qND0wooIaEqlz5rFXIaD6bbukZthQ7qpXHFpi
UdQhjmZr9zN91A6QLimDMuf0EMEeiyl26Ms9IjEPJ0PUdA+zWdVvriyNJ+ZySF2VEZvf82xuftYN
KfehraQZT9Zwkmo3t7XzzMtd6qDunIlFr0rye6VONRGyv+hJOALG/moWuaOFCTfJLr7TtI2RtuB0
zTSZat9KUlL3KDYVg8/SoqVhOYyU6TXgEgFJOJVKVHqlzL7TewVsXYFKIVxG19hVMWeyoGnV6Jte
2bKk/6Zk3/C8W99mu2sq6lwyJWgdUNMjldvYDfXJy6/GSfAgLK/RDq2hdAd4dfpdVpb2sxOl/BRY
lf7gElITB1qlpD+ZOEwRSA/Cgm9As2eKixbzErQ/3IdonkFcsZOkQNe5NSBHdPIeVTBYShTHoso5
s2daW6EZqRlrnqEmCgwxu3P9sU/NbV7UnNLLiknWn2uhPppp4T0gKxAJPsGmt9iAZc5ZR6A3q0Ot
6W9JJu0iaNU8fanImRPQFbLiwuyKpYcOVanwXqZq1EOwXdNjK4dkZB9dNdm2KuccVmsOdQusRw/R
rMxT44atHRi1mhCGH4uSFv15jqIC3kbVxLo/t15h+vWiDPWGmYZqEVscPixZLnDYVCPpn5pSES9N
SqD7GUA0dZfNKSBLLPrzuTGI1PahLGL41kXRPVhm3D3VMFuuvVFLmrPe7M2Y5cfR783SrW+R19XX
JTl/OZiCmh1hwbF7W0Z6pfrADPIr21Ve7MboSjpZghl1nJSedOYiHXjb2eRqm0nzFDhjleZNe7oZ
BN+UAJsv2JmolGDTIX0FUijgjlF6j3dRr5cZNMfaNL4xe5sZzLJFh79BK4rDZ2eU1w59DwPEwryY
OznnNM3Goh+ZLuzU+FUSZKZfFbERHdNOHWkumRNoQIkt8RuzOqvMJDMTlGKXa7ezK7wUDWxmfaPy
oToXqeuW+U6D1lL4dEYj965kqh0DgCzj/Diy7+99Y4IfsuslhKQtDQHZ07Ojr0xKmcmSP86wRUaA
nd2ODQdfUwXHZT73skWNnkyqmMs+T7S6+lmqNtxBdWmWftu7sf3cuko2+/a0JLeG2egwm0ZJrHLP
CfA73Xug1RMuCeXcBlX7kJARQsWWtE9fTebBDk13qp68VCsAuwFpGzdgPXRcWJXLTyQchAJ6jpm4
mbQ5GS+LqK2tN95frz7mEUo4wKKpqp43TDPxpvNavTgkTBqAvzvduBVNO4ozxcpEe24UUxJvRwLj
7Ica9u8BAL59n2pmb2wRkGhvYDDmNrRJecnDjqEoQzHiUdvK3ujzcCoqs6YR2TcLLkejv0Do5umb
rGOrMTArP4GfqftQpSKVhrhAuwrDRGVSVPOU5nHQFn1CMasO01HXisW5nk3y8nbVordT6KTuGAcu
H7Aa0vGcMiYuncgSo8vHX302O0qA/rB6Elqk1PtZtGwiWhv5r0+/0MDmYgrxYnT2zFoxN3m+Neci
jw9wSFKySqmIh1rESQ7CBAyqrTNQmw+ivsJ7RkFcvUbsPbJTdx35MHTJ2Ow5xgAw4o7Fa12rzmU9
D4qyVcA7zL5sO2cMhlJL9cBiIrq2rJr5G3jf4Gxk3NmGP+et/MVJWb2HV9Q9M0Ur1bZSMeV45ihi
9Gm2vs81xZyDgVyX70qkLJJHzmFi26a9esg4rDJjzAnhxe7QOtLnN8qbSc0azhyiUeodeJ/20m4b
ddpOGie20BD6LH0SiNToos61+iDQ+EC6GGNi2cVILvBGywpxLAQuDl9tbP3nlDSs3oMDlimIhkbb
xFLBCVGBed+a8aKaftcPafnIDizbuJOsAqyIgKtrCxMQjChQZ4EXN6xp+jyz5mbtEgdyQP3pJ3ou
w7gRVYvaxjOaYIAlx7HCzuOcfHGxpAApqd3vMEmO7U6VurpzCghHh7pi0snTVlMP+aLp18LrGysw
25h0zn7tknPaURU7LMjrfJosdfqhanNeQrKd0IBXrfTasJKKQzwWPYEosAZHdSBpLf2ht/kvfpXS
leSjMseXXOrmm+cu3u1sjVq2LxQbJKBCWjWnORH9UJt+uRKZYqb+2KnW8wCK04Rwq7jVlul2QtSb
Ca27JOHSai/1elperKip2vN2HuHFR8NK+QYTzHmcBedtNFp72AyzV6tBJ1aOoe7O5l1RThnRZgzT
cTPKeQaXb82L7esQkL2DC1dsCYe+GcdwJPvrsuhxWMNRGFn4NCRsU5CW5OCc2U6Z/FDYsP90onjp
AuCmKhQEcF589YZCoznTRfILJrAw7ruJFhReNTkeUV7Pw1nk0RnbUQqd3hoId2xMy8n6uead1mEF
utwKazv2QOmvZLHML5BL3xeg35KgqmlwMmuRk8Gz5cTJzabtc5XlbsJxRU9LWlj59OpBsYdalhEE
semV3rziwOjMHJCpTbDumM49FAUXP4yux4CVqI52Ac1roEcVXh1AwUqUXcJBdZQ9yAwBaxIkp3be
amKGvmsMFNwNJem/peNKqjRt4WBlj3KxNTJ0C2tfj04dHlK8e7GVtoFlggk6U7ShNDY6CYWEBYCJ
6nw4gum1rNv1GbSW9jBNKf03FsT+eUrG+RINwniVZmKO9iZsi4YNV61cgsyOSRoyquER9xh5ssk0
VUdCZwTQOTT9iJsmw3gZklRG596yoN6dHWmfNcJpfi0RRNmNjvVX8fvFTETokbx0D3CyvUgMClN+
ZcNG8wuieO/AFPe4qrtuppSpeKo8K6xMWlcAYxwIp2MlOIujSTkb9ImNL4oA8wLzIvTXyCCuIRDt
DLvS7NXsOC+a+Ty1jjP4eq6xdILjSsxATzhF+s5kydHv7aF7XJYKlkXlOIKjZJK6FxPgmehCN0zq
Hj07KtWfElver3Ej3xYo/wfPqMdkIyuiKUIrc5yrKDHtyyytl1chlc4M+F3NW1Lk9uvYsG32PZ7X
EwBHCfU3dfRnrMi5ziWTKfOjqjB+UMaL7/IB2hWn81Qf/IGNvwS459XXwARiHIHEcOYceMmTYOoB
C7/pVAJC7wWfkwnNGe4mBY0+Yh6pWZDZD8jyYCOLB95IrITcGXbb/WinLH37c138U+3rQ5OSFvVJ
fVTpx0gfhvJ1UoYryr/0sozAdgc2pFCguq3u3f/5gqcF2dPm2UkNvC5BlUvSa17rnB44/boyvf7z
FU67GKdXOCk5W2UdKwA6y1dqIv7qX1NexumLa3yqva2PDTUOUlmEK6gDTx5bWls0aLTytdzLnRk6
O2X/dwkb/93AfXeJkwc1LdLq3EkvX9GRb1rxmmhfCdROfASfL3HypLAQanCUuAvOLMyQpe4TI/7Q
hO1mOfdu4uslSHZ/fjen7YB/vZt3N7WOjnctCAu3rIRKX74mbk9I767pqRftzKrcFfFZqXzHtfVF
z+W34+3dFU+aHno7y9bJuaKNjSgir0x+1aw7bWWd3tP67+/uibofczlVp1dVUbemYu5tuMVRdJ7L
L/Qnn3pYp1c6qfhGuH5Tp5/LV9wUexShwey0rEZF2LdHENOBqsltVv5qtS+BUb+dJlBoQbZZFcTW
yXinyLrUNPLKV+cOIce5eEjPK3II/Hxn3nGYzsPsCK79bj7M/lexSb8dMu8uffIdUFCf7VR3y9fB
e+6nb+zd47ENXeNVjS/Jtd+ZxtOfx+hv5493Fzz5KhA2l8bcOuWr4IvzugdM/YEKEPvPV/n9y3x3
mZNPYaER5wjwZUwh2vb2+hpQdAjS6IvL/Hb4v7vKyfDHo5EYPWWOV+GQecBuJE2/aJ98NTROhr8+
mwoSeh5XDeW123Co11Y+RTCRpvWVv+q30+67uzn5ABQzJ1ZJ41qVGzhb68l5AvIrvnhk2qerELRL
I49xrnmEi9knb6ZZqtjUl0l71e1pvEb0BVp1sGMM7dkSzsmqrW26+EgjySBmqSwC9lT5zwyWfdhP
Jpr1TIrJF55thm2lDAHhoibK0Nr94g89cekyf3vApkhhX/OwmRnXtLr3M4+h9/VKC4x+ohilY82x
YMoDh3CrhPhPJ03DrjHcN7Ee9/y6z0Be4EEg2WMwpHOjTZ4BdtVaygtvjpafOc4AeuKjMXY+ipqu
PqdD7xAo4nqUPHuFyGixto/9QV9cvL8GHNtIx+b2xXexfl4f2lrr0rqqAlaY1WrR+HhTTkMnUqzL
t5udwR+3Kt9+lo/xN++Got4+qS7JT/lqJfz0xj/sgj7BykQmulQz2AUJN2OL+bREVzMPrqZHGn+V
k/alMutkfkGHDixJIB8Sz+llep7fuHv7Gu2ew4n4QPBZDOf5l/hi7fjtpPZOjHYypiNtkBbtffZ5
893ifa/rAKDan9/cbyfqd5c4GY1zJTNBD5CVFmWdr2g3CuNQ6a7zdng0qfKW/bOXvPzrmv8bc/lf
eLHePf5PMZfXafeCN7f8P3SGnstX+THrkh/9n6xL3fxnnYgQ/6JERPrCW/l31qWCUP4fiCJYxxFp
mUx3jIn/H3Zp/MNUwPwHYlOHMLNK6mXVd8n//S9Ft/4B8aUhaVydBnTg/ybrcv2a//O1W7AZHIQo
GDJMC+2udkqitL2uqYe+XC6tqVKgFva0YuOYRIs0D2MF9Ou7h3T971/8PursRJS5Xg/lDU4JanIQ
G3ApfZxdWlNMqeYl+qVSkuGkJmax0dMqoTQE8WnUn1StoB4WddlOia6F+KHEDfUPmPdfTHP/oih9
uHE4n3ijqIdgc3eoqn38Q6pFwF+UVXVZGwkdLI6ZUZkC0RVTctHIZynKaGeklPUrM3HO2tZ6i+V4
V0JCCQF/W5f0zW/6yit3whjvnUqmEKFN7VY3o7MO1PE2Rj8RNi0M4QHRWtjFA/K/RzjLkJvTsfpi
ekHrcvoisexjI0cgjYICmcaJ0Ka2aDAQ46AfKbvESYAesScp5sVCaZ7Kramf9+qZWZyb+T7utm13
VsiblObetVfvs953AGcpgf2rOhc5va0dUnXpbhZ90yY+axr3S+nUl8fqOFeHLN26JYdTH71juSLn
Q2sT7+0mRI8Rk9Ht+ZQIsEPb5VZ/tXI/V7YIOJbLMQOCdpZ8156Apc8OoVDn2nyE3ENZtSoCuGjl
gw0myaheSu3cRq7t7NdaXRmSddYHTk0pKPSG0EP9IjB274x2K5Kw7/EMhs4YTta2AEdJ1LMZgMxm
/a1v+2vg/TYn3Zv6m/NoPBLoDJHNoTOCaoYAla2Q3zkIE9uEFIPOq3IYtvbuZ7yhu6Q4vva9ulG+
e1SA6fbb20lsIwXi2AvcsYESRHJcjKB7oYPbEJVJu/iC2JKnRj2zPEQR/mz5uaB951uarx+zo7O3
QucOAwm65+iXdLYurHB6fxfxT96adSe5q+xsdoKGjcE9IaG7aGfugL/QAz2m3xcg4qSANHvib7yr
8WEbHb1DfxFdzo5v3VcX3bY4TD88Kt/HsgxAjmMejX8uhEsF83m7tfbRLW0miiZ5Ekz1kd3hNO2M
60FBXON7VPf9/Mp7pNJ3WB7Fz/LoWjtRh9kUxNso0HfjWxb50U1xGAPv4O2TjRpKApWD+mneu9vp
IQ7agIwWgk0d2iE+OskC9jjdW2QFQf2WvXl4S9+Qi2TqfnAD65xcjm11MdJpBVdyDc+kCnmgj+WO
vsa+6UJaKf1WC/LXfF/9mLOdd+selp13HDbgcX4Nl8Wld4PCRZmD4nJ55rOF100U9uBbMOCvtU15
U96YeeD1IQqTNCesDWVjYJMI/99e+P9dBv+LFejdDP95GXyu++f/s2Y+74jm+PX8YRlcf/TfyyD0
n39Mej4apC68DWDt/mcV1Ez1H4So6zJoo/wEzPmfRVAlC9qyVt8MayE+c1ap/6yCmvbPqhUD6bsi
zVQgpX+zDK7br/+sBq6DKQfJLc41fiFnslOYFbh+bCxwaQ8SDy/xBEanvJWaqZ+9ezi/Wf4+btH+
dRkL+SepqmwHbFbcj4uOiJZKQV/lHpSuLr4ZKucZs+2qS5gD5fcYP+13cjD0PfRV9XtDvNpfScLX
y1M68LBeQkjSoWmxqXh/XiFTpJVWacXHUiU0VstdEYppvP3zPX5+lB4rvMf2BFskOMf1GbwrxySq
g4RKi5Oj7tFiQZdBZBRNoi82Eh+Xu3/firPGz69B9Pzn+le8uwrRUnHkzWlyVFG8+Ar9MUIgF/QQ
rlDDv78hNMnqKgR3oNWerKx53zCsSR85EoPTv3g0X7dAklBN//1lAKVw6EVTyBHo5OV0AIpn8m+S
4zSIboO9TiX0LO++kC2e+Eb/9eBWQDWoXYi0iKBPTgnpICv6GmpyhNjGGkAMH9oTtWDPpf8a5QTe
U8LgNfre3Y7wS8JhWirKn7b392MRv/MKtgNau0rCP77AgQ1upGDKOiYSnGniCotoHKf4opb0cXv7
77tl182NMpNwJl7//d0woZ/EmdzQk2OTq68jhDLfs+sbi7hBMmAm++9HCpQdxglTFTu0U6IazTet
TT2btRrJBUu5IX3wG80XW9ffDH0cdypGaoY+X/LJkwN9MVDhbLOjsUwRRK+CfaaYf40qYrG/HJIm
2B4oAohz1yTkU3+oyFutQNAgjh1uPlTQDB6agVL7Ysb49JJMBgKlZ0zaFl/Zaf571LmC4IWaGWNB
y2vHIn+14xq5Vi/cG6q7X3ngP81QXM/FFMMLAsRgnl5v1gw5tjJJjwQC52GSEYqqGK7Y/O3DwxED
hwEMKUxmnKwfh16DfKVx0TQdJ93S9gRwDrRDc+OLq3z+nlduFuMNpS2LpGWfzE7VqoZvnUggODdL
v51MlV5uM72mZeVtky7Wr/Dj3BhuI9/qoa2u6DaVKP2qr1Tcnx+qhcrf0Vcn+Dp7nUxfqVXMlYbP
/Wgm5gxaWXmNlHT62w+MchR4RIgMAAu54ZP1s5B61TcpH5iH3nMTlS3Sb4eDx9++uY9XObkVMrci
WRhzcuz0nIhJ3QRqNBL98uerfPqMWVLWj4t9B0c36ocfx4c3QzVRtUochaKbZKqNAH8Tpd/Q9HK/
6Jb9/lL4DTkXrvr69d/fzYJq5Y5u5ajiOAvNvjOgqkS+3ozdQ7663r5Yx9bp58NWymQVYwY0tbV+
gYfq48WWVpKg5NTVEZDg9YRwfN9Mpk4i1Bxo6hAUDSRStxy/gnJ9Hn9c1uI5Yg5mFjktZJAMMg1d
TF/d1WIcTCKNfHRk+V+/NK5CwgFQRiZEhvvHm3OTMqtRPlZHFE5uHQw6AVwXDbpZekFdl8b7P4+R
3zxLoMl8wvj0KVWcGuEJwFskte36iO9Yc8n1JVSI/M2e7r67uJexs7ivs9Lbx6mGxPXFi/w8LbMZ
Yc+tGpjWqQifvMi4dczKmJzmWHVYpUIik52YJLU2e0ySwngixJlciT/f76eBys7HhLLAsrYihClt
fRioek5mXhMLeYwRGPjwr+mBehnSw0izvsC7fBovXIoNCOcPRA6spyd3R6RB5th11R0tXdXfzDHV
LmtVUgH46ztif8OUtaYZkVBxsgqgHERIURbDcem14QLsvNiKXsb7GGjcjz9f6tP7YufB6YQtHd/4
mmb08eFVXt6aSHv7Y+uizyt4Secj+ZPB4irdmal17hc7uN+8LKpdnL7YsGow4NYn/G5WiUELWIkn
+6Oic0OEh3RhuaZHkaLmnP351j59B+utAWegsoU8lOPLx0sx9NpJzfv+yG5IeyYoDq14PIjDRC7X
Zbm0pLdWHqHIDvKd458vDc+OX/5hQlsvDtyT709f1/GTkWLVilnAONSvmgGrys3kTIq5ke5ouTdg
MxBBrqdTnGLNoi0H0sF181y0WMwxkOAQFtusqcUQEDAmxw1ZsKrdIR4q3ArnfURX6BINJTtRwxxV
ZQ+ypzVCq80SLGpGjNrR6ofoQbFLhf3xbJjFWV5HtR5icankTmiYUv2oqRtJ6yvVptBUR5wgnldl
1lObLWIO6kgs34tST/NrIBOcxvS0lvZFGcmUVlk8EbJ3p6U9+i0VR4K1BW/fZ8+EPI7d1hioZxLM
TG70VZ5Z8s2SrTasMZ5KciDWpTb3eumRytUXcd2EZKULMnwbIrfPDFRstKXNXv6IxeI4IT4ONz64
Lpxz6k6GoD4oDYpDSYHc5YDItT6o6lQ8dJ3TGpuMo0F6b89WutcqpqjnyUDgfUlwb51eJYhw501a
Lu6TZD//XSF2ttgtXt4lW2mPVbxb8jHqvxd5kysHTG6Zs59crJ8gZ2f45DfZqFkNZSkwSVcLEYzj
llAk5xnNEvGmiShdKk4lcu4wmnp3OWucGilLU5DKF5K6iONvIJi22w9mlgq/bMfM3Ua6Mt0pwyo0
rNUm+9FiEUkINHXIVpb4Mdain0EaHOLM9LlOVBpNjWqVSdBxhN4rBCLiFpQSK06N+D7zRR7Jn9Go
27fdOHEi4/sd0oPamdUKfjWpf3WgwwIXQX8apB1T9C5KolmEi63U5lEpB2vc5ouDAtz3JB/mJmGH
6FwJ5H4wtIj/cH7CR0KLreROH2fI5a3G3dTOgq+kUrzqJ4o7wiXQuhGeioSv35qSeKybvE0JWqes
p+pPE+eg5NdCQrZ+pqSWW+2KSCXHGgNSTVpDbCf9diG53to6Vlao+0inZLCVFu6dwPVyorB9Tkn5
wqYHbfA55Xpp7/OO0FcDarHbU7bz8LKFJY1U5L85Qq9QLmMzBzInnfXCLhyyGQfilPqnedYaufXG
0Ui3aU5Q4QY6RD2eSzTGUvqzYU3lBblElDkbxVrligNy74tWlkV+tAgn114JsF/Kmqj1LKmPPVQP
JOrSHXBv0OTV9x3gwHRnZVGtPNuDoAtaQwEcwkpXq2I3yNRDlRgX9g3lmwSBI1YaTV0dgKhFbHoe
xFQUddXulj7q6n2a88P+nLlpsVnajmS+usOude6xGbBDG2c9pWqWqWgzEsV6bcflSPLiSFXpSrZt
lwO9rHX3BxHxuRh86j1t+bBogx29LlpXxj9mS9NHwA8F2RFhqaoi6ff1ktskUyruZMjnumis7jbn
a58PSs2ysssdQcGhq42ui/wsIWaxDZdkrF6HOW86ciwTmMHl1pnSvlUZiyOZ8T6mPVVcwhI3lp1M
DKv4vrbB88ACXJ0M0m9al5DSi2mSxq6YeV771hYzMzZFtrG6q0kOVgjD7PrqehSZt5yRlmgWN6bd
Wl6gNKmmnPNpAeSzC3ooZy0SVSuw28QlkHmOxvJlWsplup7b0lnRMy3WpSBT03L8Reh4Nbzl6awP
t15exd1llpkLJ2V2MsaublG0/hK6KmYyyGtrWe7ncomQZ6pAgIfzhpSS9qWoJrW9VitRpqHKIMg2
Eie7dy7mnr4RgQvFrSIN7JjFuBjzTst6IYiV13RcwmzrrC2Ggbh6ExjRei1ImJ4zFw8UO9k+MMfJ
OESxY75oqAW854jvOt7YEmnxxi7x5fkVYdN0TRDNdsZZRkNrDnMEvXiO6sTSi2Ai1gsxsDvZP4YC
KeGBCc+JfDfJkjxU9Di/rOTktRs2ki4qOTl4DyIRLnM0ZNhXzwPH5budskwXnpDIiifiwel4TaNr
bdg6CPMs0QZP9Ttrwe7oJQD+/U5XE/x3pWq+lR3Jf/4orEbzeyOvis1YZOkTq4CBLsqzAI7WSp+c
J9gw8NU0Bi0ZfXYLsYWjqV5PyEO9AOuoyZ32lWLewxNMXhox5guKHyaiQ6N5JTMnMuw8dMeuVy87
qwQ445ZpKUOeS6WGszuZdeDIuH6loxchRhX9UvsQKKhhTQri0utyEkt7hq8/1cpgUpq820bg0Odd
Gy1ecminBC28j5DVwJ7eodbdJJUj7FDoq5bLnTidBWprGDTRB7slxadrsIL5opg83LNZpqFK7puM
OY+kDeumQShKgDdBAbe1x7aMyRy171VCfuYEW9GS5m1funF73TZFxieWglcKM2OkdcVMIKtLD7cg
H3iLFyQ0rcZuzlJt1KLd6OA5OnfaZFBuBIrdwheNWtNwsmzCTqiJoiEcpedn8dSnm4Kt2xNaMlWc
NwUcCeTTRta99onaHFDFDk6DywWf+Y75xcqCrs/zYQ1iT/suiJbIKnf0Ezs7qIYEh3I+sGsJhqFS
dZ85Gwc2k3lZr1LZKDlTwNAlW7SaI/J7Ioug68ims9ULyljj7HsKZYxt67jZ2zzoWbrn/57exabs
HmRbTy2S3WldfhIocXng4kwlN3aq4LvkqcWoscxWKLel0TTexiG51rpr4mjAQy01dBWBtHEUX0xl
Ub9a695kj6LWKcGDJxlFkSmurTHU+UzHXVNpxnzU1CmutvVSMmdFVFr7nS6GjM+izLB6IUfJRdiO
mFv3XqckD6kjWnpHVeXcYe1PXb8BplvhFYy81zTVyEmWrT7y8rqIsnBbL/EzQqmmPJvZBpbbIlt9
gEbcZe3fny7Y6FMqXVHUBvTIj/tiozRqHGLMNaObM1JS5UeTrflJ0Rxv/7wN/u1mH17xGq9HAop1
UtUnTC8ejM7pj14tUN0bJAVJouGIANS+qiT99lIcsVFEIH0AmfHxpqAvT8OMKeu4kEPI7k9Vf6iR
upyn0iwv/3xXJ3IEHh0PjqYP7RgXZQKnwY/Xkro9jDGK8aNLQmNK7rSbXS6KnZ9j5oyPOM/18mxa
TQx+jlEAj14s9F+wMsqr5v9xdl49ciPJFv5FBOjNfSzbasNSt0b2hdiZ0dB7kyR//f1Su7hXZBWK
6N2XWYwwispkZGaYE+eg0vGKiHa2JS50IzF1SeEgVoYnjgLl6idV6lir1DLgNBVMyMyBMB/NIQ42
Kgu3rMD+AgUVLQ1gA6vvOcez0s0dVuYhC3ZK3Y+nlEri8f7+3khJac3Q56JDRy1hLWnC5GnXT7ol
XnRBtSSminFWm4QhKi2rv/Vtm7w7JSVMZ4YCemEagpSUl59TTF7EBIE6w2Rh6fuED8W7oNR7hoWq
w3uXhtOYFIIQN4FcdM17N7VOUc6Zqb4kakPmmbetrjHkTUvqoNTCCfZZMgIJvm/0Og+WZPrUgqDB
A5qnr3wjdPKg1rXQezH70ZsgV7Da+Aw3L1yxs+EG1bEdumL4mKE0V75kkmJy4wcsgXryvFCo12UD
kbIU1ZNVOaOPdLXW+lh5sd3GfRROpV2mXCERbTVofJKWBPmQtEFsbti9dlcScLoQ8LlS4HPW3NhQ
AQVUV8rgZcbLjpBswFhQ8uzc395rK7DzyKaUVMB1gWIu3UfVg2m0Szd4CdJuPk0mxCyOjDDuW7m6
32DLArlFoUtqZdlrJqRsoECieoPz0pcZbJq0rvaEOjVcaZm+cf6uFrQytSoJqW02MME1OS+O6LWX
Wi3cC2WiLfTmtRVGlXEHGvz0pKjLL7fNDau8NgvhvVSJArsAFH9MgXrdxo11vW0U/KlE4oJ0sPV1
gXdgRNrUsib0K4at9xNUNuSCZq2MjD55yZf73+jGklAJoi5IlwiAwdrPncHRUZDwJMI9VJtLQdce
edveNjee1Ss7srbEjQXNNOA7nG+5dfOsQxfRajzgBNSn2jS0H4URzRvP3PWpXVpZuYFdx3XYo977
YjD63pvFyDxZ7D0gRh78kSSZ4JVJxEaX8somDanfd1D++W/Vwdmecy9S8sjv4FHYDYVy1NqfilOC
NQus+QQ/0Rb34S0HoQVFZR4BOkAmcq9/s5iO0MnIBMJncDLrIbEU+SPEPXr8IKzpP8DXv8b/CX+W
N5AcVx+OciRtf84vlV2ghPLH/GZs0kWipKEa+XHuIEkJzZ9DlD9uKZPf2EUAM/KWgIpO0qctzbTR
GLtaPER+gViKn5RVSfKoFRekodCY1rtp2pm92FJcuLGTEqZD8MXACeHByiqFvrQppz7ynSIoPjRW
ER+TmMm5uoRJ8v5Bu4oQ5D4CcCVE4KNdcdXTwdC0qpsjKG5aRmEVNX2ZYOwHw4ew0b7Ry3gDKXnr
wxH2IG4O6xTv6CrwcUL0jqxSj/wxN5xvoWtp31PPLI/3l3XTCm1zOO8YLtDclfer9dhXI+QdPrPt
dcuUfWUHF2+a1ei9Fwj7J2vwTMJJLco1CdVgmwPzw13s15ZRf9DR9j4aU9Kc7y/nlkPwMKLyR6aB
Cupq06qujRTw5bEPgCh88MCEwGmQFC9OBp3ufVO3HEIqLXJ9EGrQCFp6fMZ4NHmaiH1Lbd66zCMP
LCT01Oy/02v/dt/YzXXhd0w8/CKPW71cSRk5jWtNsV+0mXlRQ1H/Nbdjw6COvtUtueURxG3c93Cd
EQ7Ln/LbhVFkRVYaXUZ6oRkhVZRmCNoviudEwx/313TTEOkTLViuDfolS0OZGceFAaOBHwRFR/kR
DeIvBmwp3fH9diRwg8eYhNCVYL/fF5SR9puFkiQ+/MH9V2eyR6S75ip7p3Qp1xCYNeIxjhH/AA+4
tDPXEJPMPQ4ByU5/CCMNmlHHjT69dzW0uiUROmxu8iutrLRdNFEuqVPfbcbxOasH9Tm302wDfXXt
b4SnoJFgKUQDCOz9ci20b1SvoXjit2GWfJ/joT5ZfQkYKYMiYuMgbdmSucRvDpe4mQu1yZz6Q6zP
r8ARkfVoVXGkXhxuXA/XLoeaC4VnkB8qCANtZaqnXxGEzML7XW4EXzIl0E605Jz3JneMhcmqAGkx
D+JV8pPblWE2cZ74Qxq3zlGzhde/NQChhr2Xzq6xEW/eXBSfClSoBZRhHdWqgRY6Vm9w5wlBgZr6
NYyh/ZZ0grw5F81FF4wQFwLnSIKFfpEM/vaVdJlfWD3XQgBHGbVJUAc10bM1PDSqWz73rkie4TVW
fIjqxhY+j9wNNp7gG44CuSF4KMQTiEO91dez2qQuzalOfKel6UcFcQ7ifV8m5VcthKP2cP+gyb/t
asEIJcosi+dEXcWiZmgy/a80iQ+3THuiKEdRxYazxTTT5NFO+u4pLFr9ofGoMN23fOODurAMkELy
Hsv/LQ8EpESxl+VR4idTxhxBrcXHXujThpfessK4HzAo4C/2FWTDckfaIXWX+DFwua+2msDYwL+M
tyRqr99J2Fypc8htJClfO05A5T2wRvZRMcT8ye7M6lMCk+TeDogRKzpY3vvvE+hjCXrphINRNVc3
ZO5MYg5RofKrFqzm5CrDKWuRiumoT25cxvJLrH0E1Bw5JekeI0OrcKMomOhOzCD207DtT5yJENjh
SzXo6hdouoZDMg9bBYZbh+DXB+MNsCUQcekcgn5iFsO55luDZp4Y/ikeHWVUoBJz2o3b8tYJoHoi
uWq5dRlCWppq4o5kbOQeQ/Ih+2RHyGfUnZI/iq5QD4NmJdauCSrvsU2d4Xj/CNxcpZytZalU551V
ujnS2DMRcUr8UbPbH4bXJYDNW6Q2aY8yc7VxFG66KHrZzMhyv3DDLRcaRXk9udjw3R5a2aAyqkM0
Q0BaDFrxhLKT+f3+6m66zW/2Vm6To8ubqrRh/FxAc5842c+wV9JdPibJI633/FlLs3wjtb61owzq
ATyDvVaKzi/XaBRZJDy4RXwIfKenIIlcsRuivvgeRIz9bdydv4a41gfjd2sr16ELQn8+0RNfa9rK
PIxoVO+ALwQfkz4Zz0VSRKAi6EtOndvDSOwYxVcmDrYiixVvBXElb5XOsMQv2Udkalb5oRdEsydi
h5dYCMpjBdyZf9dpRHsDzQsaiEMZov1T2MAeaMKX4rWx9OBjH1fhQ14ZyYexUedjZBdWtXHF3/IA
HYJ4njEuKnMt+eC6rbCDRIVjVOujY1omoj0VWkq/krppn55F4fzJY19t5JQ3nQCCa3BQpBHuuphO
KTQI+h4oT2+1/lwWxpc5CdRjndnKxt1x63UhUybKkshsQHlLd6tdpQncjrvDGOUkeFAkB3sa1NP9
g3TrhiIVB3jyKzRZw2y7Ei7rtp8Sv6RQ76vQ93yCxrt91qEoe5udzkNwxeweNEjcN1B5N3cSTT6+
nUuC7q2OsNmkatUWWuKnXmodvRbqlVAfjEepP7fhK/KvWp8lCtiwEzK6b3pr/C0PWB8Thqf+PDY/
cw9X7dp6/tnWhv6dSsV0jiJ3+l66Zf4T1Ea7ASu7eYYMwh+mjsAAW7/mU38L/DI1rPmTIPUbcoKz
oiBt8wg3NAJz+lg1n9Iq7r46OQJmu1pof4+59X0qBvNUub3xCaVu8CuRJeaNG/TWh2eAwfJsnb4Q
8mtL90qnqaGTSYiklgalnkbT5lNQISOqi2mgsJAVP2hyt28KJFIbG3LTNB0i3l7UN+ETXJoWRjp4
pUr7zSkD4eyjBLb8HURhQK6aXBXFQQFCPe40NXXKA0R1Xr9xtG7dHQiJ6XSODHCG66BDMYKIZKBN
fH1OtUsNOOwzoynJizYq4aFVI+vsRYPxPvKaf1+lwL8Ze6DgIc/0ctlejYyQalWJnyFEGe6s0oSU
GmiJchmo630wCm2Lz+XWEWOqHNPsNtHH6lUOp2hMAVgkfmOgl7QXOVPMh2yED2/nxBlUV/fvklvb
aqI1yKwKlVkij+UChzlQczfzeLKixsWOqP9s0xDkoRfF0QnWOu+fiEzry32rt0IPwO6S4ZEqpq2v
XigGLXqIQ3kIetjLu90cZjCf6UCAznK2rj8ZvdZ+vm/y1r6SmUIFSVIEveVqX8cuKaeE4UG/H43i
4kThOB2qJhwY7A3M9PW/MIbcFlBfGtikbctdjUN37qaiI7m3muyL1dONPJVjnP0J1xLE//eNXXfJ
ee8xhtCzzdAeWodLa6NXtLXnspttSR6jJKnYw+gZHgEIzXtbg1Y9M7XXWG1R/0n0CAUYh2J12Drl
TkFJ67+4uOmY8EKA+6TYsPIo2XVAejpPgQL16fcg7zo/LSO6aMQ7rm+kY31BViuwd/CyVs+WS8ly
4xdcD93IDeGuAgzMS8UdvtwQNKua2oLxyW/S1tx7WquOz/NgTfC3x/MFBn4l3gOc+9hpnfmsxI4G
04EmKXQFXKb3P86texNEBlVrUjI6ivIk/PaODGES1XCKp35iRu6JPgRkCuYc1k995U6nvo+8v8wx
z16qsrS3/EJ+9/UTKgdKYXPQDUAhK79om34KMxj5/SKnG77j1jK/ddDAflM6K2n29tRCnDf0kbub
RdUhVlDUI2TdNUO4GxHLrVuGbIoqBsMDOOrKJxKRZ2k696mv9RMA5bihGr5HnwNE1DxRnzx1aRj8
oyiZOm/EfrcsM4aM0DbP5nUZtGNdhcJ95sOiqkGGUBVqdOyhMXyDjFNFKwj8JPwJ3bTV27113zCM
Khs0UiporVxojl45mULh5bDK7Fkba7E31aJ+G/TY2cg7bq2R8T9cTKr3oLWy9DHEJeCKhgDCZzrW
OAUjxNAUtewP4AyUpzaPviTFoG7s6+3l/b/NVaTbWi7A5qpIfZXK2JOYwjegbcVTUFb5h/sn6NZb
QdWSDptDx4G5zeXqSkDKtQr4zQ/KGv16oafTfK5Rx0aYQC8gjBe90mxEOzdtSolmCjgASNYXSOAZ
TLRMVeqLAnTYzuxmZJc44QzbpIZ3LAdn69m/dU8QUMrgysVj1jVa+Oj7OjX01B9jSz0G6AvGe70I
6gddT+0n4cTQm7a8kgfFa7ZaBTf9h4iKsoqMtg3557/dURE0u+Gg4z9K2DyWauDbyQiIzO5flTho
D1O+Vee4mShDNfB/FlcXdOEh5eiOSeoXOhMAJqHXoa3q4AiApXl02g6ucKf4nsNUf9a7YT7HMLVv
XEm3UjVoZWhYAOUCsr2KpanZai1Y4dTX88I6x55a7Vw7GDZqLDc/q+3BWy57qFQdl1ubIW0812gM
+1HhpCeL2j5CRLYLd88QPQ9AZE5DN0k6qInpgfvn5uYJ/c306qvaUEhCWKvRzKCXpew8pJ4+124M
9Fd15BjEfWs3t1MOrMtDQ7tz9UXDuB0as80yf1IQs9m5w0BkVdVi3Kpu3FoWuG3gah49VaTzljsK
OTn9gFgmZm6llbvEtsbuRHibU1BoVKZ67q/rpjmicTkfZlOcXt0+lV6hfBG6eKpNx2EXF1n9FRh/
+49iB332X/gkuZ1spMlOjbEKG7MxiZRiVrjq+qw6tEwc7edyjDZ88uaSXG43vJ72yXq+mtmmtgy9
OPM7ehrq3kQQRT8bRdR9Eq3jthsB0K2rlFCQIWowk2jCroIQpaWn5/VN5iPNlX7qTLR+GnTav8Ho
Ybr7lhLCVpVpZZE3jpaxi7AZbRuJ41p5SG07lYqmjOknM4hwC02Pj1rUzy+RaLVPjNSIh/suIr/K
b2GWtEdiQZTJ7Cnv/Lq81AFEiufZtvzeVpoHXQlS+4NVWgghWpORIqodA6YXtUO1yex00MjwudZb
g+ar8/fvHyGRnPRuaJSucwDk6YMc5nzLR15H7Gg+Z48zQpbve/WlFbI2i6oMXXKdcGN5+PK2mt3B
5YUQkVY+islJDwhZ2AfY3bewvysv/bcpi+dQYoVgQ1kdPLsqkB3R3MC3vM6cTh2Ir3wfMg4w782e
pHjjnF/vn0RO4KC2g59COrZcmWPUTs6EsuOPHnk+/AaIIMZxdb7vKteuyQuP4i1VFFKCq/pgpXth
P0Gm4A91Ul8ct9H/ciaj+VAJAKFeXqg/7tu73kSGWCh4olXBRvLhlqvKBsWYu971/Ghy02oXtA1E
/t6Yvdq8PRsH/foYMGZKyYysD6ghoKulrUa3MkZv2sAvYqSLdp2CIoVSNdVRbU2LER4mtexjAgEM
agZKhHpL4pjzxv7eWK9OE1G2g+XwsL16hZLKcsEz4zQlhe+HUuv7Q5yX7nGAFngjxf/VOlgee7AI
QG54isBhkbsu12sbmUWJVKSXJtDqbhcxxladEz68cUkZEWqOdtwaCIclJo3jJsvi7qQ2TWOeq2Ga
lAevijLzYFth2x4UIWd2EiNKps9dphbNSUliAQlA0dnpUzMbzXBwY8/6p2lrCD9LmmDIfM1ZPgw7
u66oxEWpZ/RfmgmE3QmIS9Yckj7rUXTMEtQK24nTZO5SlPzyEpB8EfyRmmYgHtS0dGGZ40JRdoKe
03licC7Yt0wPGefU7MaLlne2eA08G8mopPdM8awJpW5eUENrmkPrVRXMekVsGh8K3SoTJn/MLt9N
QWbmX5kNnOZTYzbBuJ+Secz/6J0mNM9NiKrVMdG7dj7QXWdgxc3s8V+2VxaosxgciGOcQ8sKw5ir
iKObhyNCQe5s1K/IPgxM6zW2pTxQWglgj9U0EZ7YV9U8zqk1Wq89BH41WmjTJLwT8k1t8zViCM5F
+qAVgwG/a1135qVRRA3aUtWGz8nATPaPUe/7/KOCKlNMnhimwR9jDaiF2eBgjIJH14iL/mMw6ur0
5hllO71YXFDhh1k0mpQOItM8K84AqVKHkon9OuSzW248Nde31H/QqDQmafGsQT2DE5NClEZ1iaiM
H1uQP7tKD9vj/Vvj2opHWEzD7BeW3FpTRORWm6ObmIkLk0L9a5WbwzGJ9C1levkMr84PyHyPzhyT
MTShVxd8YJgt2izygrcz/QCeo/yjUSlBHIteAVxgtoUHVV2ZDN/euzpQf5LxE8YzyF/WtTnNnuMG
tEdyUepEMIs4CXMXubVdHO7bub7raSKTs1KnR9+cHGN5P9Rlaqo9r9ZFpB2HbCj17J8M3foveH8f
HZpMQ4vwvkn5Vy63FJOsiOVRdiDgWpo0Ih28dW2kFyWdSx30Rh1kx6JCLPl5VrPZfbc3QlVFXMzA
gWTrWbM3xaWjMzVeItBLDe+YDZN2CqTa0/1FXe8jU8oE4LSp4Vmlq7ZcVDGKcI7HPvBTw+zOlVlF
byUiig+Qs4RHhmKcfsPgtftjkA8GmoLyJTH/0qBuJiZCPVOA5qyqn72EJh6QmHfi5ohvcA2GJhiE
kUiRNbQ8n2ia2HacXDxhmhdjjmyUO8MtZoYbm0fLhNefMrvUAF1tHhNVLWjQPL1oQW/8EHU9f4kM
WtNG5eYnRa2KjcKJfPSWHkh9HUgWfkF6RuVkuXfFqM1jmg1o2YrMetLGbB4OAU2hryiUR4+sVH3h
Uhh+tqM2buS7t0xTW5a+AiQMuNTSdJqFOYOKZn0pNLUdHqoio6rgth2ihsNkOOj0JRDXPgptnL3z
3NvtRm/02m3ISSH4ABZjkCpeIWNDfWZuzBYXUy+mRwp+aJMAUH+4fxpuWaHCz1mAXlj2f5erRBRn
mmwrGy/pHEcQkSrxz7GqkIS8b+b6JgHSyVVCyMgRoGa7NFPoSonGzjBeElTVo0Bx9mkHCUHnlPZG
2PhrVmPpMnKaB1wIqQtDKmtuR3Qaa6MxkukC8HaGBmEMo7fanhhydbJZLw6DLmb3I4q0jXok/rDq
j2Nqd9pOlIki/hWio9MfajRnQgSOesU9WoEjni0RKha6RXTE333HMlRGCRv6dUluuC7oK04WakQ9
04UAaDrD76A+jFrXX5Agm9/9ggATJr7kLOHV6jpRDw116OdGmS5EtEOza5PGfigiMfxd9kPzh2KL
pj29+7Nz/DTSO2ZJeUNWWZARpI1IrWS+DGk/POotKq8TgJeDOzvaxj7ecGSPLJLHUUdvnrmxpYcF
TaqEZpfmF3VStYcunOFFTrMtQqjrIIMAgyuW8r8NLm4NyHBi1ZiVcMwvfT30D3piVl+EhZ6kUtcp
4hVI/WZ9/06MIVc7BRzWRt3YhE90/fLLsng4eh1Gq9E6VnGR73WT/sr9b7WilJa1fMyQ8dPZ4B6/
CmTCZugTBcnOS1xRTvCyGQKHhgF6oRrpRxNFkh99NFr5zqPHcQ4a8TiqpvhhJmH2CG1C+zRYJYy8
pah928zfiebEW+UUpASFg7V0GE5Yfl7qS5OOZqN2GfKCIgHSY/A2OPpGb+DKiSi3MOwIqAdWWEgQ
V8+bhjBdI0LG5tC7VXfQBWpHN5zcDVddSRKw03BeySiVqRR6uXzT5WISct4y1bvez6Tays4zCVx/
Jl3dt8/hbNXqS9GT0j6EoptGKTDhVudMgQHssQ6LUEevMEm6I8Mz87gbbTFQPpmnfGv2Ux6YxT3K
j7R4RvFyyqOwgi1/pK2NoJxgWvF1Ra+ZrTeS4yCJjxQ9fecM9K/9kDUZqstUK5mYWJpKxEwCpore
Bx3aIMyNiKKBdu7G9Xf9ceWRxYI0Qjwm//y3tkTWRhWjJvXgjzDb7GtPj866NW7JmVxb4cYDLEds
iagGl9nSimqmrdYgFCLnyrXHEk3zg9qjMn3/sF7FYaa0wiA7dUIguutWbJ3HCInaDVbIcSDVsf7s
jfkBVVEpQR9uodavXYEiFo4gO/Aa9Y7VsbBEQvKZGZoPiQZj80aap2cL5jaoajLj6/2V3bRlgjqW
4Bx6u6uzUQYtuqZpp6EYIGWyGkToSoV3A57VrZbqrU9FKiUHTqjtUtxdfipAg1mvzYPmiy60YSsM
g0M819ZG6HP1ZPCpACk4cN7KYueap21OM9HpM5sHsK48iL6YqM/0yqfOgFmiMcrqpNlxvVGTv7k0
KrfwZjL1fZUMj7YbtZQONX+epvYEcUTzIUr7rRLdTSuEFJrsmxDcrfxC67uwjUpT8yPDzvd9W9RP
Rh9udfduW4FpFwA1Cba96mLY3ThBtmZpgHs6ax8kEAooSvvOyTruID4T2BpuIZj7GNdZOkNqoYDq
TS5+1yDdhDC8vQOmPf83zgDUUadNSEa9Rp3lU1rYA8mGD5Rm3ut5fLFVqZ5p/MGw58tQBO/DK/9n
Vf9nb13Gj9TEAiTAF0qq7kcR0u/tvbA6WEW/BRq4KtfK/QP8DSEDieEVPqF1m7I3J0XzDQEiedDd
hzgsHpzIq3dGPX9G5ekHgouvNL26jT29dWOwm8gXUT5wSLKXX67NGqtLYvzDdKzgrPfDdAhdr3jI
SBnfG8+ySAnhl1OsjB2va0xph1vMM04SMV+9Z1rIhYjQoBop4M25fw/e8nouXLA+PCNEJKt7UKXg
3OZ1ooNt9oBmelI1OkPY+r6Vm3tHZi2Bc2Tza6hHPJq9NTW17jcBRAtgEX4Gydgf3DCNN9azRpXh
ipDEUthmwAO6DpoWy89k90pbSaVlv0DKao80Z/MAs4++z0qnOAt6ekw5R+NLP2jDqUIo8US9s3pA
MF5QBnX0jcLC9fYShhFHygFAGQ/IjfktGMjRnLPM2Zz90UKstZCDpyX8QBuLvmXFAzcmQYI2Mbx8
G36zQu+nCSsv0P2CbT2E3fADzZZxwymvjXAt4o8w4dJAAB20NJINsCQOo4EcrVIpJy0cAIO5nbnh
KVcRB6gjxkuB2dO7ppW82rAAcXst8iLHj2v7eXKtF0ZXvF00TCVMMlvOcrUkSTbiGQySEG5w4lZX
vjdGWjIkreVD220eRG7S+8+N5HDf+W9Z0YkDOcl0d/hGy40Lpn5Ac22wfKuBHtLWB+9kptC2/RdW
KNrCL4LQhL2GbLhu01UQFNJJNYAJBqNiMOYXBp/ebQWgz69HkgExGmbLtVSQupszLFh+CMX/gWk4
7Th0yGfft3J1XdCSk7QsVBhh178KocfJ69pRSVxfy9ruU53RNYqNtPvL7ud+Y9tumWLQBjoUPg+9
g1Vw5sZVNDf8ED/vh2KHOPxwhqA42Mde0ry3C82qJJc0MHBiIrLf5d5RNs3yKs/pNCpphMR12u8m
1QYFniNifn8Db7gcqA+CaIrBFm63MhWXZQd/Dk3NUAX13gdQgWhuN7331ZcL+iX0xSmiGiJ/xW/X
ThNR74uNmAV55veY2ZgPRu/9ja7h+N7qIcVgMIKMUPNI0e9eLafo9MmIwzy8GIoGlXml/1WW6fsk
ZbmmCSh4/3g+QHzCfrAy0tdhTN1Co+YsijfQpNFnxUmbt3d+GA4I9Sn4oRlEtACtLbeMzk4fD+lc
XAaVJk7T6srB0RWxv2/l30wQi6yapIaeA2kopUkqYqubTS0IC3W7d33RQFd5gNIz/FiDOxz3PW0/
KDEKvXQubEidHaIpFeGXeCpH99UB86s/hjRNxNcsVtPiOBX11DLvT1q7p1+qIz2fDsFXTQg0xyID
sq9dqSmDtdOTwTY+VJbiNmAbYVSGe8huRwZgjAhBM4DsaXvIvWnKdqWrhspBh1ZrhOqN4P4UdFlr
IyKeCPNYIr5inHJPdPUJELTIzyFo1/GxH1y7PnuoEpxiFb3QaUenaNTfprycxTf0wekV2/XoPoZI
itcPNTSK0QcBRec/GdfJT2JxQzvNMGWGz14RmfFJ9dKh73ajCfveQVRAc97GkRTkNUjNKDpPgnm4
p0GJp+ZZF66FSBQFZmD/MG9DaNgG3g/JCRkykjbAZkn/YCp2cVnkTF9WdgxjtalDQdl6RfFMVDI2
p9pM5jeYbJ3vqSYyJDDrDHnVcVbMH65JHeTowhWqf7IhTO4eYgYc9L2rQeS/G8EbzR4cN5WtH23A
GNXfbd6nr4BeNO3FaYgiT0VnMfoAR3TUXRINztTHqamEOI9thoBwmhRa/RCQ6A77IFaV4RVu8uG7
QsEa2A/PupXBxKkE5k8qqaG6t+cxm/4BeOfAeKZOcbcvxrxCw9JOAudtJlr0TvVgVsO+yId5OKOa
bSUPne0wsbDLy0koL7zufXA0GzP8WLJF8Z+eI4L0CLFZH51qNzW+RVZhGnvAyFl19ESaO68QWmbK
YzEE0RtTwV62r+y2Uo6Fp9b1YXASoeIYPSJpYowgs4bcsjefIJhMtcdcBFNMzjt5yceuDNPpwWyK
FEqRqFJAFLQOCmk5GgPTHtxCEv0Dr2Xn7r2wyf8KwrZ4s0NQZDuLsLHdV6FI3iDGHtU/srk3XiYo
pJlkwdM07zGdmb/eT4WllDBRR+X8oevUvDvYLbWeV2s2s+TQRaYSXzQzU5JzQpocngG82NFxVkpX
P05R1wMwkZ/ha11prX6i1qFbezVJRHUay6RSz8Bden2vpU5U7+jde+OZ9lAy7aI4m39IWlX4sJyK
8wQzdmBmhzjK5x+DFoju0ALvkMKjDUSXrlFr1qFixM86QgKq2j81rc7VfWQ0egrUxNM/QoIc2x81
tWxLqapntt9Szq22t6001E/JkGndqWxN9a/7l9TVy8uwMGU/am3AL8nn1lm9UIXIlLK5hJSwTp1X
xQ9WrOhfGmjBN1K3q+dQTsyDUQbERJhM/ri6dbvcivS2bS5W1dkP0SByxH01YyNquQpdpRXZ44IJ
gGt33UmDFgVOVLVvLjV50COjm83e1MlyBvYv6uK/72/f9ZoALVHDZOeIx4n4lmuqFQ9ObJH0F6+E
CTVo7HKnhmp9vG/luoYsqzsAmZm1pl5B9WJpprHAIIV8qsuk5IXYaWhiTbu6CjXE0CUf8S6FmSQ6
thA+539r3qTnTK8oATCiVJTtMyzY5XjK6g5x4dTJLHi6Evjw3luGAvZBV9okigOBSjl0+SN7hvto
xAzdJfUG1zrkQqhP1uiN75w6I0RAVJn+AG+4Q816nSzrrTFOlZ0YTFeG42OVRrATDsOYfKaDYx5H
cFCn0O6LcMOxZMq6fMzpNMKjIaVIiB/X5BYZhJcBJN6OXztD8MFx/kw0UZ+ZhAr+xQsNVCLqoGtu
EHN+77kBmQkJJagCh3Ek/s9yX0PVaMK5sm2/qLTxbKZGfkhc89N9F7teHfEwJYFfyZEUtVgaaYwZ
/jg9c3yoJpH0VEzjKaELerAq1zxlqf6UxUYI2bww3h1VEomTlAP+Jp4hwlwaNnq4WVWj83wBpfAu
BOv21KrKlobq1a3A3LFNjkmeSUbLwNvSCtlfXQtb8fymD5JX2OmTk2ZWytcuAgAFddn8+f52Xl+r
HFjK6DwnEjmxVm7SKg5ZFHjiwu0LD2TcJIeE+HEXwTy/4Zc3TJHg0V0i+uceWrddw5B9i0a1v+TW
NEgOpfQzvKjGU1Uq/cYJv2mKCjOoRTqGjAEtd1GJ6skTkdlfmjgcnT3HjZKOFYY9AZba1Pbp/iau
56h5Kaij05xj7gupZApjS3tTlXWqPjniwoRVniNvhYbSHp0cSwUdUVrzvu35zz4UVuPoKN0Nav3Z
NRlcAN2IEvjBzbU4fGAsjI4JUgnxVi1G3rqLG0FOf7h0zmixmxJzv/x5rlC6zp7c4eIoWrw3REKw
RxvtOdY9Wk5W3foDo7fvvQ1wX2D3Kph4Wor0v5dGI6M3nYnG64Vrqo92FryaH6V20MbeX39q+a7h
UaRhAE3WGTmEWY2a5vN40XtawntDKeeLq7RefED0xtwaurxhDbk7ckvIinlF1uXCKY9njdrZfBmD
cXqIkSA4KUEcP1d69Od9n7r+ZuwdMFrEQJkgQnRiuX1eieRhPgXjhZdbeZ2CFv0Gaub6ochdIz+Z
VYwARZaKJtrIBm8YptlOFZlnXI72rm5x9JWAnIBUvVB+qA6U1JVdpCni0KteedHqOnsQMgi+v9qr
aw+SOBl0USyXb4izuvacuenicginS4E6w1s8zOETYjPeQ1fGw3Obp6my4Z03PiTFSbJaOWNjEg4s
t1dDEoZ0qsAgm/8SOknxAOlC8jkIuvh8f23XoRfPBnVKWdfFbdZ9SrsINGN28unSqm70pCcp6hJ5
bG88T7d2kHcJ3hEpWnVVaitNI9RIaaaLGUTTF8jC20OoWdlZ7ZPg0ENIvQEEu7GBlo7GGceWlihV
iuUGdrPdalFSqBct82wkL6peCv1lu6QZlY1K2I0NxBRkdTyHRFGO/PPfCkfB0A1l3NbqxQhFcKxr
13wwjU3ZrxtWJKCefh49Q+7K1YKMPMuioo+1iyU680MqoLamAPJOdU5eCv5qxKN4dEln6Bsu1yKK
tqU93WgXWB26Y5p1426Go/tw3+V+8Ssub3zMUN2F24OLn+bhyowTh4rrBOoFdaDJOEB7BHiupFrR
AjYe1T+V0QXS3gFKfp2aqPZOQP/bEK4Lt1K8h6lR9XSvB974ZXLGaYZ5A3qdY6E6vbWHN024l0Yv
1Gyv2kCmH9Ogaf5ygtjuHss6HtzPFMwqBK61mE6lYUVRcpoQi3jnjNyvrQRPR7ApC9jUY5dr7Jqi
y4ai1i5mHjvouvcdBPlVLFGJmvb1/obeOF3y2ucIkxdSCls5x9jkXCKJql2yUnWGnWYBmt11WmV8
pFDctMcmS3T73W7Pm0hjmRKSpDVcd0ndztajcSwExM+pftbdGBzTbLYbriJ/+dJTqGbDIcw2MsjB
wNxyF1NdG4q0s+eLZ5fDn5nVDicc13grZopB09jYX82uaD5ok2puQFmvbxDyI4CkJNpQrHGPLC33
gQFkKMJH80CrnuFc1b70KYBdMVH5u//5pCusFynR96S+BCL0vJameHA6tGYwhTSGeDFwlcdY750P
961cv5xEBBI3ScBJcrnmDXK6KZj7sTIuVEubQ2EJ65SP/8vZmey4jTRb+IkIcB62pKSqsl1UebZ7
Q9huN+d55tPfL+sHLixSECGjF+6GgQ5lMjMyhhPnFDbaq034MY3N7F+nM4LTbaPbpUGTAwUEGFYY
SmH/ulxaYsK7XxaqdqYL43jowsRfbCcy7g6oBRKKr4QEGW30NffuXCX6XAaFfs5kO343DTpX3R7N
Z7O29rC/22NB2QXQKU6SoJp/v1xQPlkOYneLfnbk6GezQOEu99V8GqN2r593xUsKcj9ES/gHoM06
doxMqrJ6rRln0OspVEMg/YrkmCZQvT4pegF1WqyPFdNHkhorb8xoWdpDbdblWXZquzmq8VTNX+N4
chx3HnTR4Zp0OXkMrSF+qec0nA9zI9X/Wnjj+L0FTiR8VDNZyxFWkuOIESXk4A5Kn8eOC2alDhh/
ytp5L9QRG3Z5+LngzOFR1ucMUGy63NB+0YoA6VXt3LTxf2VXa56lo8IVMACkxu2PeYie5rR5mENp
J4S9cjQFKJ9UlpBEAMIuDZvwQCMuNatnzSnNd4suST8yo1F2LsCaB4V3QIyC8ggwaI+ddbluiAe9
WezGODMSZXsUzQ0/Q7nlECZd916x2vYsR3r2MENy603zWL0YwRgfSrOTdrzM9uQSvYKMwFUDcMJt
X66XJK6Hb7O2z1ZqoUiVSZLXTHVJyXtJj/feejH5Jy4jD6Bg/bs01ZllmAf00s66ZKMxVxQ9rQT6
CbetXFkQkGJyRgpYlgCFXlqZEX2tJDszCIkoHOdGHD4MyGMfnIizc9vU9hlCvQQ1ERoBuM5NP1pi
ZMjpq9Y4Q8MkHeaw7z6bSjp4IdTYvavYEROBkzInh0nLqntRF+CLXzmkcTfk8OtWHipgVSyr2E4g
Z0UIS8tIdtT4/tMBoMMA0UcZFuT5Kgm3hsypx3YwzvFS9Q9haxTvIhKxkzqUe7nA6iES1IhgBwUn
OyI08JitTAWFUpA9LplvWJIF/1NePQxOh2xahvCiV0az/lIH7fx4+xOuTsv/rJLq4LIp/21iTp62
zNYKiHj0RWM6mypadjJ4D1OXfFx9f9vY+tb/z5pQayceo9mrr84mbB6B2agwAzZZgSrpYLZvYj3L
nuq5mB/MsFFPnRrk7xJEsirXaOT6QKvC+kZzq9h5G4X//MO//u+XCCw8AH8oMNYlO7MNpAx2jcxP
Bn2qnvomQPwsyOVKRax+0T4RPrX/3F79tQ/M/ILIhgTKZo2CJvKFcmIZ4fuh5/iTETEUWZtYPuby
oJ3pkwYn5B2JU29bXfnz14WKeBvgHughmjCX7oCWrlP2k8wHLpZZOjSR1TF1O6r2nndb19NeLVE5
woXSlma2YFWDQBDLksqiyf2pmfX0qDTMnXqmWmafl66ESg3ByuQxGWovGYzkCKVMfojqELFmabSf
g6ytH81ikl5uL//adxaMyoaozIppwMvlL40T1LCr5T7XXDl29RBnrqSUlNZHW34CWF99v23wGoGM
A9cRM5wUDrjN4oP8kfiqdOeAOMNhATsOA7dF53hLpc5PnIvxLZqhspdCDt4j8IqAH7Xo4pMspcXO
sq+dNeDcVN2p+9LeWT01cA9DdO9wraHcXD7F9fLDlrL5UdIH62NlxOaJ47Yn3y5O0vpKgd0QpSDW
Qt51uXCG63SJCZbMt3Nt/tCHsrm8raB2bTwHvrlDo2VfU3CwM3JFfTi7BGDa8uX25l/72kBImNXj
VWIuc+VDqxHZVGPiVvPqNKZbjYVOkwHqsN9WUwzdW2fpjfK+0tvrsQfLCUQNFh3gvqtj3zRaZKa6
mfmtlA2f1WSRnnI50Z+teagOjMxLjxEjRqfbC732fYGAg6GHXE8UN1d7PcHf0XRh7lu8REfkiaUH
Gvho3mVy/aioU/d9TKVu51CtG4WvSxVtHEou1FHxYZdWpawLsk4ycl9L4vIr2WmMtqU1fmmWcnyQ
tbD27Hg+ojK6uJJOlMzYfOVB91s9KUsXHcH16g9lhTT17c246nkoNpG8Uf6kqLD6BAF0HPhstGQL
G7XTQeqcAwITY+zZ1D08CTDMc6CNpjvEc3jQ1RaCbDqcwHRAatYzKYQcJTvv6rWTSFWKGIwimOjo
XW7VnMzVqEZ17kNBbo0uyZdisju9kNiO5YZXBiSJsrMR126goKQVTGv8uQaeK10ZBQyuoKk7V8rJ
AIz75CCn8IRmU32aDPjkHVsyvSGfAgEsGOe9A3LtWEItIbJ2wgkKc5erzuIxKgoYyRnbAkHDhAIc
zu6gaSieAtAFXDNHxjOHy6uDqnfDEaCGibS4i1NpvEZK6zdJ28z/MWgJ/93U2OW/QRdS85LVMfv3
9qERZ/XSW3HrqJ7Q/BEIhfVrHBVRoycBYicM2Iz0fZgT+axljb7HJbANsER+oYkZdODs3InLLUmT
yVAVwbvcwezwbuY/DR7Bqi/fKBllqN93r4qhWJTOxLHD2OrY1UvvoKxqIkuT6cAO66islwc9jOvx
7rCCfYNpH7IYETyuOf21qsj1IoYx3U4RoNOCMj8g9Lk367tKMHA4vCa0UzjRdOqYULrcPEnVWlYL
9Rzk6GWMNIhd2QckBuLehcol+pJLRZ4BykHIwK0F1OvH7e3cXijs04HjNHNvKHld2gcCYiAbEqc+
KhzWi4PI8nIs1EEOv1VSU8FTCX7oVytZMU9L17XtcZTKeW96bnupxJMqugNUNCixiB/5R0BRR4AV
YmlMfSues2PGhPHotqh/pNwYZUYNo7a5LHWmfr+9+K0L40GDmJ6txzTH99KuFcZhSagC5Rcgo8Cz
QNGGx6m18/nByDF/iMCG7cnaXVssjoMDRa5MgrB6wQsyrEqd+OKNni3/QhW5eBCXDA96ptXvIG2L
v9XO4Ox85isrBVNN8556CxWsdatVkkKz6nsIMU19dOAAFbNDjBUUs4NGsROj2kwFzbu9u1f8gohH
iRRpPlPKXR2tJMqiPF2g34P+Iq0PfT5Y6WNWa7Xm2rnUf7pt7doKdapIryynYiL38lvWMMWVgZ2T
XJqjdkCrnkr4Yk/SZ1gIRh8m1m6vgHVlfVR2ROpMQVwIf1xaLIGwm8wrZL6idrL5tHRyPR47Ruiq
L4rRNnc/t8B5BcIbhDJUnOsq7qInDJ+oWuFr2VIeZPQ+/SFvUNKG5vBBh8H28937CRZJJp+AY0SM
f1yubp7stLDtrPCDxMwel07T3NxR59+F2YJ37ZoZNefbFq9cDDgVBGMWBDvAOtauMGOOIV76wqfw
A6K4moIzTEZAFcw5ezSG3nnrZAyJ7ZzSK68klSQcMBUJvPF6IIRaRQQ6fCl8HJD6WULb+2ddR/PT
7bVdtQIjjSIQ2tSRxN//4eEUmJf6BI1Rv5zK8hhp7eDBrrQXJl65A6LnBGaDaj+oj9WJZFiYVnw9
ldD2kw+f9BgtCneMjUQ9LaodqadWne+liGHPGG4A9sRcLYkJDfPLpWlR2MQ98GAfdKDxwYoW/SMU
ZMXvJQqMj1nZm8bh3r2kmErGR0VMTPSu67dJMYcBFYgSyj9TOvaV3p/oxe51d7d7iRUCKAaTGfUn
GbhcVhHqehKZNlZyCxF1NRtd+LuCA4xW0Iguqnb6i1UJin/kAUTAsfp2yRxYHcSBlW9Ko/YcdQj4
auW88wxsrxj/f128PuRVUPutnGQnSTAwN2ntj1mRvCmCJTsG4TDwzuYqUkxtPH0LqP4rOzd76ymF
WQejFKDFbNflXsKBBIxdcyrfmqThbISJ8gba9Clx6Vale+Xu7VWzkaAQpxKlBKhNVsbinhxODaPa
b8zhV1/lPS2E+zWXYZfg5Imb5jAwvD4dtZIoszOMjZ/0daGB3jLqb3NL5e94+1SIH3sZwxOaAI8i
QGMkauM3ZnpbYUZBy1dVhBGHygrfUMP9T82qwp+kao84YmsOD0ybQAUYAmxp7UDmUoc2Ll1GPyrD
71NtW54kt+9NY7C9Lpv35Cy3se+rv3+NwagLb1iYurqQw2KcfKWUTLRMArnyAjnpIFdbCuddMeRg
qKuwzuvjWDjjHkX79jLgLJGbBlMtRs7Xo9J2wWhxkdYzNzyX3cJuvnbK8iVMBwfwGe3tSq5Pd35N
HjVGGYQGgqBeWSuf9oaGFF/tSM9RY7WHZtKPdPC8Kips3rdFuTdieLUG5pUMBqyvtvJgEDEhpF0p
0nOcqTLYnqRjliXulkcefBM+SvzDjsXNPafZRcD3mggCN1xXYiEKk8usJuOkhbqYh6mUGDQJA9X6
t5FhQ9m5G5uLjjXebZE0sThi6UuvAkG3BsO+UFZkrtLVp156r/fznhjNtTUJ2A10Q1wIoFmXVqax
CSF7sGJ/nJbxkNqzAi7Slt5IWTHeGySIXiEoDu47oE2IVy9NZZGRFMxwJn5dTtUbAPPZcVbGvWFe
kUxduBSsgIwS+dxrC00s+I9QBG8fDHAawQlMeeUTE2iA2LQ4oZjY5WFQ/ByLOIUmo5VCJXzba8FU
ukyQqU6ws9prG0scS/Oa7aM7udpY+N2CMJ3QW6PkGJTHXq1LyDgj3RieE8fs/+KwIN1DPIsfpay4
WrVDh6u3jIFsvkCEC+BYGR+6sui6neDk2qp4EbjfpNWAqVbfcGzmfAYXgdhCZiWLCw24/W9sq4un
BLGk/5UxuIgowJHarcmPgy6AkUPHGAJBA1UDJwmP6F43H5Y8Z9zttvPaXjeciAO2jhAP/or1MJ4j
w+QUwRLlD3OlH2PNXg45bG73dq1e946nmwlj8SasIpQxDp3OHCX4sfMaNoTAAIHpCgjkL0SW47Nq
5snOObyyLkU8dwLV7kBBs4oXGGZtF+pjuU+3QmhEjlYhnbq8LOudr7V5XFkaDMeQuhE0AEAQP+TP
i5cUQWQ01C6brBtqV64YinOVwSzngzVUcejWYAj3hh82jxxGuWN8LxJVlrm6ZeZClhrXeeiHpS75
zGrJJ8mQNCBpTf64VO13eMa0nSjzykLpNYE5AlB3pU2W0CJJYlShfD2Z4mPXVPr3kibzB16O5CAF
gD53jub20nEiCfjoidAU4fm53NnKLp1pGmlQpBO1j4NTWu0vSQ7nT/C3OfPD7XuwXR29EDowkFIR
05IzXhqrS1mPTDRV/HySpNJT1UauDmM1S7Vrd1aUuLEBFcVOlrr9jDAJQINCfsAQEzwMl0YTR89M
M+8y31mMgNm9qY7cbNa7D4zsa26XTBCFDKBE74MgENtC5s54CfmdiJDWtI4lg8ppPtB2cMYFvSIn
QbpnsprT3TsKWgaNHEJAunb2qqRrFvooLRYdTPApv5mzjf/LQI58sSFBRKiIFvrH2/ZWx4UeMSkd
kLFXGDlNldVxWVDKaSW1nJ7xqYGniP6dnWj2Ieqsu/kMgDtQqaZ9hSQSrEar50Buq1qubHN+Lph0
+djEMDgy/h/vxF0rFyYWRG4A7Ia4itLX+jN1SxKlBfRnz7LeUi/h/TkmupbtHHxd+N4/IgdhRlxo
qsRigEKxV28o+KSpKSNjfhZaj6mnKUmtMtTaRLkb19yVgzO0FhxstTX/F3ZqVbqQ1JnvQpJDzR/T
MfiuhKX1oZS7ejq2Ra6pECJkQQq+rM3Y/rSQJTdELWRw2xyppKdRNvP5jQ7wv3tuB26IV455nZ3o
PuvjA+P0ZXSSsyA3zxKALvPgLHL1FOoRchR1MJL6ubNuheG7xLTa6Dmt7LY4OhWsdV4oNzI7pZO8
PcpIMsxPhVPnn9M0AiIFp5a2N+uy8hqvewdWnKifChdXauWHF1Wp4iiz5ee6L9qnIKuco5JnyWlx
kvrY5LV6Lw4e0krgPLhUDh6OauUwlJwRWCkflWdtrHVP0SrjKIRvXGB3yd652B4LUHSEO7zaNInX
IQ+dicEEYqo8y2nXuX0I6mFpw73XU2zQ6vDBsMeEixgkgGJ2tYG6FUHo00zac0fxOPLiZgpOo9Uq
x1BJJU+d+/+6RDHL0zwgr3rbX1y5XmykCLAgTBI0hJfOV5PGAQq5bHqujSI/FFIRvhejfjtecOXi
OSGUNaHYoXAnRk3W2DkugmxCv6o8O/r4yYxtyFht2a2L6HdYZAWs7nuZzXZZDJgw3ULOIVhq1kzj
UtGPZlNIyjNg3eqxTYrPM/j4nVVdNSIeS14vVYR1l3vnlG3fJWbNLEuHvFsfKtEJf7FH1rr16NTG
gYnDfMGTBTPZpZUuq+CLoXcOiUARlKehWlrDRXiL+rjW5btKs1c+FUU0tA6YaEW0ab0oYNt1MAeD
/jxFjvK9n5biiQH1+A2IhfC5bjX9NKVzsvMWX1kj9HSYBfEIyGpNwCMZSjt3QaM/kxRL8JM0wedl
jBH/zGC8vy8K5yzCvMFtg46WJiv0G5f7aYyzwsilrT8nNDK8RTLSA9TfKI9GjXwIaMrt3LCtd8Se
aMAxk2dRF1l5qzQ3xzCgIPOcBOl4mAIj9yzYIpizGnq36sLp/e0bvf2AIiKm2SjyDEoyqxguLmNE
ZWFEfiYWtqCSmLWqe7IkW0wUOK1Vv23RcETILcvTvfnDrR+DMJZxU5BLTLNRmLnc2o6RJX1cFOOZ
QbkShiM5+Mn0FGApcFIPUxPOH3SUbr1JGfZI+65sshh9ZNiVCgBg+VWYldDRhp51tp7pp47IOwTd
0aLs7KJEZLsFM0V3f1SqJnhqxinwaHiYy5UCNa0rRJKpdllhAbEIPJivvNlanKWDWw/z8N/tr7r1
NdhjEJpEGG4CUoFLg7OzAKiOO+mZ3dfdrisKb7LrvfbDGuLJ5cCMmAJgYfQ9jNVzAKW7nlqpKSFB
YfiFni6Hdqh+jIb8n9Ex423H3cc4splokufzqBiPdjJNOwmPOJ+XjyE/gRlHLqlgCV9HYmiKAfgk
svF73UTOwJwCc/yYltyx0C0cG/KSCp70/KF30ij43StKoLmWDOPV4faOb+8RIEgaMeRcpLWUqi93
fNHVOkrjNPSdOmDYACpXhT59W/0wK8SZqwRVWz2a6r0iy3b5JOoi+aJSSVKkrtzFgIoOjdI89ktz
Nh8Rjmvno17lley2kWrO3jDI5g9NnQ3DrRat+wxpjP779sq3Z41WBoVVxvIwxSz35cqhJZGteASe
FqFP89ymSnI0inrcOdHbK0stSZT+mWjkwK0xVslkBWkGXhiyLSiWx2R8Q+/Idp0BdpnW2KsVXFkT
LpFKKvEALBnrC4uz6uok7HIfPprie6oV+tF2kj3Frtds5PLwsijwkwoD0irt+tWhidox1Bc47v04
sRdTdWt2L3WbhsLoQ98r8e+y0OXl4BRjVUSuVE35+CasZ3s82EUf+WYlD5Zn5nqpfYSv0Pk3pEui
uBA/Fp2XtHJdHmbFCbUnPI6V7AyHXdsiqs28vrQNROvg8rPnCSwdRe/kfqL0pkfzX/IsWHp2rvf2
qQfgpMEoA0EheONNsXKqw352gsK3JFX3pNk2D2OQmYwu6ntR52ZBFPVAbwHjJeQktVvFZ32wIPZl
BaXfKU7sjUMkeXY5RDszgxs/gRXuCmdKzMvysF5uWxkkfaFkY8WFzeNT3WiEEs1sSm4QBMnoAoYf
Tj1zhY93XlJGUeinEi8xJsYyVy+QpiGP1oO58zuzg+xA6lFk1pXp+BdWiJSAS+ACobO+XFyWT3E6
hxVN1UAZvK7tQtLO6u45DdYivCydQN5TSEEvrQxmYMQ1jNx+Nwba4zKbyXNGaHOg8rPXdNwcP6IS
fBqxJgN86BCttm1akPEanKXyl7E1H1oIEw5DaCJpK0V3PyCYgnWD8QyqdwIBd7kqKjGpFkdJ7ffK
pH7l26SjO7RqeUzqeYrdeoR7qxgW9d74Vphl4hJ1llck4WqFcpcUalQ1tZ+oGmKr3Qxd+xgs34M0
yk9Onkl3KlkyeYlBQAuE0uRam+J53NWiElHUvmxn1aMNSvshStPu2KfWnW2/V1NspsB+0jGmani5
pZOh9DqT3JiKlepRTjIoBGK9P6bUht4mmZm+v/f4K7Sn+VJiKpKRupU7160qcaRAq33gyeaxzI3i
lCvSnSDT/62KCiFXAMg/JZTLVRl1r8fZ4NS+NZsylMUwN2WjuZwMdd7Tdti6RBZEGZI2GbydTAle
moI80Rxheqp9aLThJlLL8aVFS23Hx29d4qWV1Wei5RUGUl41PmMihhebVjd5WqI2kUtMF/4rGeOv
3hySz3/xsaDvFL6KT7ZO7GqrMBREvxt/Ce3wzTjplaeZQ74T+V/ZQY47IBbySMbz5JVHNPQuYHLO
bPy+yxyuclIfgiieD7fXcsVNEZLwaJHR8KasE+IgBxjQQNDot0GSejrTsb5dw2hlKb328hemwOUA
koUoAaagyyMBcDFkcG2p/XBwwo9Zs8hPsxK9Ded42Hmyri6KmgJwWIG9XZdyY8p2RtFZtW/PMtTS
LRON8FnY3hzTX7i9qGtfiSwUvwtaRsC3LxdFGNNpQ540qJaGkpdXanFSQ+3DXxihEimqCXRf1xFs
Lpu92UZF4ysis+/yZXS7Wdm7TJs4mYNAm4vrSm+NIuTKnzeDBldgP3DguKlPdWXCHzRXDaQSRf0U
5sUeXca1r8RcKAJ6RLGIoKxSQCumquX0M6uKgykhDpx76VRIcXfuEXbpd87EtQ8FchA0mgO+noLd
5YfSkCFGX3ZpkAbXqoc4lAu3MYa9sfPra/p/K2tsWOAwmtYkWuO3cdwcKPMXXp30IXOZ4e/7zwQd
BDFPS58cDMDlephB7BYKk43fSPHwhKCJ7oXtFBz/worQJBPteHTRVmciVNGwnRBs96u+Tg6NMv9S
YHTY8UHXPg0pIINowFapCIpN/aOnGzf1KIVj2vpwa+mHcOzGh2g27g/SCZ55+fg4IAQ32F/DCWyn
t8vWBzBh/6Nog+E86VPWqA9/sWUMwIoZN97ydVIrdSGMG0EO71baLIvrpJNsQrJboKb2F4aA1b7O
lNEMWW1b5xgdA10x24ai2oHUwHL7mJbm3VYAcjCqyKCiTKl2dc6y3pgYwjdaP9MT7RhU7ey1FlCM
v7CCB8ULiOLlGracDWCjjcZs/SUbFC9JYumgVf39Ho5gRJDzCGzQFlcSDolZLarB1EBZFi9qHMu/
mITT3odLlz7B+pX8uL0qEU9dJOmUlViPIPtiqJbM7fJg28VQWpMNGHtB0Lt/LKOulj6O0YyUdzDO
Zf1cwPRrnmJrtJEm0LsuvDtEp3JIJRiyDVIQoNOXP2DM2fJJHyo/bVpKtFEYKr+rDEENj+kw6Ztp
qP2eB9y+ImQ9WLT5gzOzDih0J5HlfNa5ZkQwvVcUkp6fwDEsD5qBGquL4ma+Vw7e2iRlFLrN1M+o
uawdiNwzKJoAk/NDNCmjgyNntfkVNbEh/CzpjaT9qNIk3CliiNt1+W0vbYrf9IfTCttxmKj5dn4H
n8C7lOLYwYzy7tucEoPePkZb/yjcCa5e6MDJgLUvTdn20uoSJLI+E1vSYWpAUWd1WO08kNc2kaMK
t4VQXGI3L63EcNMOclv3PpLvX3K97SGvSt71i/rUJ+VecHtt9xh7JDZTGD8mR740VpbKklLS7X2t
ids3ob38BNksxAiDPf77jSXhvTjRzCDQ1uKJubQkaVT+qm7qfLuspEOSWQUDSVrrxsvc3Pud8Fu8
yKCldcKZzexFPtdlbErh4AdFG7ppgqxjghLDjpUrCyIKBAAOzEqgp1cOGZ7zQYnVYvBb+EhUN4RO
eEqDvDikRhbeG7KzIgFaISEVUhzr8T29q4x6tNUBEJKJEkIHFWLtQa+uVF6tFtS6bh/0jb98RdSD
jiMbEf5jdSqIm4ymzfXRV+2RZ6AHalh4szmZzWOx0M86FHNbFx6tuuEL8odavxOIbLeWQJSKOM4L
UDOZ+OVZgZ7wfwSRvonY+XGg1OK1yM4+jIuxx7ewyVypEHMwGdTjbtN3XQVWgJuWqB5zDZRvPnsK
cRbZiZ2cbKnWfTVrrJ+ZFsT3dj9pmOGbeZMoTSE/sLoLdoi0cpc3lt/bzEY80AEKjQeFSxMdpEGa
u+Ptz7nxW+AZUDagxEuyJ9MDvdzOaeyHNOxKm+HmQfa6SDFdWd31jtuPJsixaMIzI8fdW6ctktYb
naMlC1JxjJYfGhvqNs/qWrtALC6t9/D24npd+H2VNFkQS4ObFs1W8XP+8PuVklhKl86arwaqfohK
IE/QrzYnhP1kdGlqFT7YmH4yRWBYJ9W9t2BzbtCBgsZG5E3Cy6z1Is0IDEfeW4svdXoTnuyxwUSr
tV32ljZXY7hRnvfJYYkKKTnd/pyb24lpQCNgU6g9k0ZplyvXlWiM5KBUfCYZqgo2eC1STk4VoZLH
TR2mA8+uYXtGhGbysZJavd1xD5utZyKLx0JAIIimKCJc/oC6kSbG5mTjPKNGSH0YerQPTpy3XyNO
/SHVtPzfrEn6bwEk06EbhqazV6XenDV+gRjCBMonKDvWU1N6rEcDtEnGuWL2/OMkRcMz9bTwq5kb
e2TR2w6pmD+jIANSgWR8g0crGx13FKjmmaBtsB6DZZAsN61Np3UVK0ksr3Si8UvZxk0Ob+OUDQ+y
08b1s9kooIprtMiKnczm2v7TpGTKl0YELmR9ANLZosrbmGc9bGco5rMcmY75U9XWR700DbcNlJ+t
E56UMru7mcNmgGkk5FI49ojSXn76BVjbCMugeTYdxfaGWA5cWQqbh7jp+p1VXvvGrxBmPDOeco0w
buFsgZ87ss5DMakuWCOAcZ3JO5QG+ofbN2qrUMayCE44UCApITpenehuZO6+DkeL89QN0qFfhvF3
ktVU4nIpX96PoFVm11r67DyPaTwJpowgPXVl139ok9ycHrRUjfZIgjduG+VIOj50SXj9eZuEC/rD
ww1F2LV1GdnnUW50vxzy4XlCSO3T7bVfsQKKQgB/IB0SBZlLK2YcVsgn987ZGvsJuaWiLf8ZDHN2
b5u58jW5PQxhkACRHKx7jWYZWf0i5TZkannqmuo8fxgNZTwptJx3VrQJoEXVDPgZ/QnRm12TYluJ
vlj9INvnzO6Gz4MRBW8HZUDuw8pkV9aD/svtpV3ZQYIVYANUHwH96KsQopDKWgXVaZ9NK8gA+GTp
V9Xu9ober23gq46FKKVS8F7FZP3QaqFjp845zYv+GNh97ymlldN0kfcgzNcWxIciVIBQSQQol0fC
MEIrtOrMObdTPR/Grqo8qhrLzv2+ZkUgaogU2DXynUsrUdNMUw/x8dnowLd1FFAOCQzHj3d/HKj+
gYwKeUioSla+clKiAtGONHyBEM54KMqxd2Ut2NN1vrIWIkhOAedN1G5XazHpGcWKTdhfjVrm9bGV
PqV4yD0Y7Obl556+NnIEcl40Cy63zE5GxcoZm3zRc7tfDjNOa/mspG0BJXQ3STZwYfDtB6KHSvHq
VpXDI/QTiJpmk6237+lUq9MHBqMQ64H3rMk8eCmZsGbzZylxDdzc91gujcytmVN0DkB6Hf497Qvp
MQvAVD3b8HogACRbBZICsWHknxtbDl46fEvMUKXZyfBkjaRapTHM2c+SqazmubSamcJ/GGYflik2
wINKQ1clLhIMAejaetHat1UToCGlhVKsuykzW46bqkbya0yZIfsQJ0ZXPjZqqRpHneh1fDuRt1iu
rECS/n1s5HghL1Fm862kx4p1jp2srJ+gGOqCg9yPZA+FOjuoViztApHVQiHGlShDp80hHDpJ/6l0
4C1/33nwCI1oAsMlRKmA1G2Vxg9agwgp1KRnVc27U9eiM5yH2l4Yujl4MFmBXgfDgWvdZmoDgYad
VrN97gkzDqaWh7QlACTcXsvGoworMG6QkIkwaB3wtZKkqGiO22e77JMXE+Crmw+h/jbTpukYjFn7
7ba97ao42xB0WeS8bOL6sXD02in5W+Wc9HF5qlWaH9D/GHevCnApjz7ASTEztSZMMVBFlud5VM9N
aDWH0kqqE5Lv0lujmqQnQ633ur7bXaT9aoAcZngC9MO6ApInstSbTaudQfLqL0xSOJEbIYb6JQw0
KXTlntHg2/so3M5FjkTpj2oj9SpRNSa8ufQXc+t0VcrMyVlv8tw6GFZV/9bHOaoezAIn/1Ab0mSc
gO9M5k7B87VwtDLNhAhlZIRDxYTm6g0Zm0ZMNzjOOW+nfvarycl+pVaRfoOALA1PVqr2/wBcRSoj
S6dwolbotO2hd4L+d9XlrfTkZICQXc3MJNjB6IigZqchdfQZGoNWfYCRtVkOcaxbhTfWU1d916w8
pCTRJ7PhVWnTx8cSOuXm0MdG2X10AtP8L1AH62s99BqcMTO1LldOBvPH0KKNcrq98a+v8Wr5sLcI
QJ9uw3e67qkpMP30jMbq52nJK7delPCcOKOhu8nsGD+1Yf5S2MNhBqHxqymH9rvemNXea7H++IIh
m8hRzKSCiNJXL18TaTUonNI5S0kaP4xdozSM9qth6s1dmu5UYTcvk028BTG2ABrAqbfmAQpGrSva
pnXOTojA3khq5upJ+I855bpbSPVDUajvQ5un5vY+bxyFDWYR/kKwITAImps1NlYuG2mcvIxx2X+D
zSlz6VipX25b2YRewgpjavD3iV7SmoTBqCHEHNIieWkHKX2wckV+B/dreoLdeS+/2vgIgMQYgt6c
upRokl3eWBQW2zzqFziHMwfEkDl9n9LQ8gLJPnb9EO34h+3CqAwJXmdeEJUC48paGBVTGVZV+NKM
Q+VBnovISlZpvpL3d4+dwKUGsAFueBYlaDtWC5smKiHglF6SqUTfoG7y05CNe5yW2/PAKiiUUZyg
vUjWeGlFgqe6VIuaN6oJMo+4I3oqk9DZiVyvbJvImHg8AL3D1L6q/NaRVVrpGKVsW6qFh6p0qn/s
ZWHoPGmLSD7cPn0bJ86kPm8gK7LoA0Hmf7kmI4hHMx95d2UjXKBtqVDeqqVfTTW8lZKhfECBcK+2
dmWBvFGgNgUkWcwVXJrs8RXmknbpCwqv1VNgdIwtz52Ucbu6YPh+e31XvpnD2sRDjFHGyS6NRdYU
6nJY5S9S2YbPDg3IT4mel8f7rdB8UHl/mXLZ7CI1kkjqJCt/WZQFhbhcko5SqZc73+raWoTyCLVJ
rhWDZKu1QAZTVEWav6i9HZyQZjZ/hBAh/HPvWgRtJvBM0WwGub2yIjlVGiZGwI5VOjKaleq44VDv
DTttXTpWIDuEogv8Dl3ay7UslryoZVsUL2WmLQ85guZHZ06XUzsP3ZMuqZNb0yN+29W5uacAtT3y
moAk45DISChMrJ6uYFSqpJKj/KVUrGH8oDa5mfjIQqvTS0MqWXya1ar/aVaBkdzdzH9F3UDJZCCY
QYVrdRrbKmuVZGzLlywyR9srKyaSLQYp779iIP0plBO0COz9mlA/i6FIWuywfAmGpaDFwZCQkXfV
g5OZlnv3cWHMj/eLl4va/DoK1JK8tKK6K1+KaulPVEfMlzLpyp2Ib1snRYEMMgrOJRkPEc/qvMRt
ovWSlJUvQ5KOj3DspqfIkoIHcrH4qI6VechzJBkhwrK9CXDxcbBH3S/weQ+317t9Q+nRctUBpwry
/vXpmanBU6e0ypcKOOXDWBemm0N0etSkJjgoKRISt+1tL73gTOETCuIwCsSr05qHujFVTVK91M1Q
HtDde1+Ab/qLRZHTik4Oc8YbCZJCzfTMzvvqBTHo0Fs0J/EKJ4i8VA2qY77I7f+x92XNjSNJ0n+l
rd/Ri/tY25mHTFwEb1L3C0wqSQASV+I+fv06ND07JapM/Or9ayvrarUoAQQzIyM8PNz979/UL7Yg
BmxAdFvGEEWAuZ93P2qKuZ5qgx+wUxSK00lxEhi7uFYGfz9zBrIAi8bo+fuL/uJJIj1YIM/FJhsg
3ueLImyHEy+06jCGskVDWcs0KiO1NK98Yr9YIUC2gGBDf2BRGr94cxKGAUdtEqtD2Rbie6IX5SlP
9eKuwRCHI/Pkt10ZYZIOSQccpRh8EZElf35fplwPmjKY/ACnViVY2qZuNoymDT7hlVT1S2sAV0JY
ARyJ6IWE9aLsqusKlocR3hlQGMVpoqzqKcoQGHNXcmphRD3LxVt9ajHu0cftCqu2fPj+M/zFwgGY
vEh0QLVMxfH0+b02kL7p55k1B4S4UnEQrqEjpkjQJAmsUuLVSgdSdSogMnZN2Vv6mrZgMhcjRjg7
lgzwskseQ20IyquddsgqcKUMnE8aL2oCngCPglmpq2RlcXiCbWI0set3boyz4YlDzppzYcxwXCdp
qc/6u6Q3ZbXGFD7kNtpRrprFzlosVt8/qMtFiB47lgI+I4x06Evt9PlBdQNcd6GTlR16o2jsfk6D
SAgPkEi7h23K7+JEy8WgngwQZynToC/y+WKyVHaSMbPiEJeNhKm+DAo7o/i71QuusmiW4DKIuiiV
Lt5Sk3G5zYu2PmBCRaeaJlgeltqtZvGSgg/YXjlyLhf7cjmMXqHARmGBHt3yhH9qkHAVpoWmOTWH
hAuG16o4YjKrlxyYifd0MMfMa6bBdOpaj6g8VfGVKHIZrXD5Rf9sGQpF8QsU+/Pl+76SoAjL20Pc
hyHgVnj91qHYu98vk69XwT7G+kCqp6NGu5yk1xuBw4836g4YcTO3FXzSc3/Mq+FagvzRFvkZsoCK
Fs7uhde0tFT1yzRBbzKhsLpuOAC3AVNSVthoeg1UKAIDlsOFm5kze1Q1oZKOcS13/WzzVtfqDKY4
rQy5GLFrKkAL8mDQjEfJDfrS4uzB0p2N1OyHSoN/kwhNIgDjjJEu1c3ZiyB38ZIaYn6TQOJCIHkd
M0zTmpH1MMGOAg7XonCr6I3OfjMnwptdiBeIFZC2WiDaz5+dksLlfqyK8VBawpPcq7EXl0y/ssMv
BfjRt4PiDKIgKDu4FLb5xVWqSDbzhE+ATHtJcupRg7J6Bb+3yZ4FaPRRKP0ArhLG1qoduOhGxSFT
sPs9pkVm42KWmemkqoHykdGMG8FGo0kZfrMyWvg1WMnYtmjsAkS5KPZ4ZQ5A42Z+6C0TuXYuGTsh
79C4/1jH//Vj/O/orUQRAJ/Zovnn/+DrHyVkR5Iobi++/Oc2AZrVlO/t/yw/9n8v+/xD/9zzt+Lc
1m9v7faZX77y0w/i9/99ffu5ff70hVNA/W86dm/1dHprIJP5cRHc6fLK/9dv/vH28VtuJv72jz9/
lB1CF35blJTFn39/a/X6jz+Bb/60pZff//c3d885fu7wnD13X17/9ty0+FFF/QssW3RzPuAlJD5/
/jG8/es70l9A9j8KSXgDgAb15x9FWbfxP/40/0IoR2YL7jSKFUB7f/7RlN3yHfkvYLVAPhYnESRu
eMGf/37bnz6g/3xgfxQdqqikaBv8XqzO/wQElJUYwAQShQR8QZG/4NW9XIUQDjOmDbgdrQ2+TUNi
1UQDRUrgEsBhEcMVjCon8Fr76fn8fSM/X3hZcZ8vrOHSC50aKdNXqqDIo8lKpaHemPGckl5nOiyH
5cKXRuEaK/FzdF3eIy6F/AeNBjjAfGHv9xnUkbuhqDdlaGU0bXvdHTU9ufKGLsSGPi4DbiXEmcDa
QZi9VExOoibqwMrpNqYuNESszRhUXC27xfxXH7SJOLhamkky5MVGAH0yq1Iy6mqcgR5sDc/JGEvO
oDa6bs9yVXvCLIew6pFKiBLJsyHvOaSMjEVsKHnlVoqxPLWD4n47TbdSPzX3aV8Nr30SC4+GAKFr
ba4sjSQj63d9LZSAk8Z4OrFclm/Vbqge20gy1lE8vmgNE49gzA+23I8diD6hWBUkVPLxyZol4ffA
3I+HtCQNSMxRF2Oi6yJzlKUml6VBbDfpYHSuNcCjIOzGa4zXJeZeLC40fLFBMEexsASWFfFT0qAz
EayZwWw22hzf9ZWtdDsQALmn6OE1R8wP2siXay2E4Q/lOOzIz9dqugj9Th42m3DCoPAkUjnK7SpU
XAZb6e5HxFwua5hMaNCxSOik1W7Xt0haRIivYV6qBoz0nIpslVTlWySoTjyYAGL2SjOSQd5pjQXV
+4nGkIjX8jsTvMyuygkUjOigbKT60CeB2FLenKBDS2LxSU3uWR80Jc0KKswRjQ3RiVLZAd8TmmGd
K/SMsNmTYo7Vd9+Ee1ZORwx2YiRowzBCMbLjpL+F7d00s/WQnBCU3EwKQozccWmXGxMddFcxIdvY
D/jPZ5iT7U0u+0V3qmGe9H2Q+EBIvjxclPkLaIgy/5K5CXIfaP2N1GzKOJE8fOnqZiG6LC3ekrSc
wBOSko0cs8zNraj0QOyJb6Q03SXQwnW1MBbsHPYr67KGhGYeikRquwd0Qd1efcNhXdMMSImd90V9
ZI2YHEIGcxzQG9ejkGROGysKlZoRnjWD9JpxrV2lUORcW2VvbHW1qZauh2TXsL8+K6nOV+mYDPiU
4JsmFzy+kmh81ApfnsUiR73IaCyjG58XGtw0Rc46vd1ojanYsAlOXMSiKZj5rFG1UPp3axgRvo2s
J6zPlYeoKeRVoYwiXF0sWMyEekUS6EDbGjhXVECKCJcdaAcXGutoiEDjj2GD3wwFPUdV0Tj//sO8
6Jf9a++D0Ij5DGjLLcztz29A6GJtEaxrN/k0qJS18CZqIkv3Wj6pTmMOhZeZU7pGUj8SLnX3BpOv
SSH+4tQBPQRhGtx00Oou5+vhPdWLqZx2G8EEDyq0BLYW0lnzTC28Jibzy0vhWIUCmIz88/I4KNS4
qpq56zZWBWuhUZ0kJ5dT8TFGi+fak/3VtSAzhqIM6i6LxeTnJytKrdlocH3cZFxsdznkfm0ggspx
6NthjYehkDSeTWoMdbqJJZE7lVw3rgZjFB+oITieXam7cssaKH3m8pW24UeN9HnhQk0QpyL0DPBv
JKKf7y4ySozlY+x1E9Wh7DTAXImmizH4LA03KcTjO9uITJNiuvMhrBLFVgYW+loxDG4hzbqnZ8Ps
A3XEJMbci5h1mWT6/dL8mgUB2vsoF1Bsgv5wUTnDFysGW03hm3JsARMVNRwP0jEL9LkuPGOK0xVr
Zn0joQF65crLJ/Pp2QA9wYQcuEtIGSDZfFFNV5EodQYMmtbwajYdY0q5HaGt8FuVEHYegDZwqJEE
gbuEHGUpsn86D3lv8b4ambrOxXp0xRyGe2wRjf3+KX45dQEIYN4P1TIyO4TrC1xKj+Aul039vM4n
yVN4XfvdLAKIkAx4RsLD+eNq/7/WQK2Bz+e//p3Uf6k1ts91Ez9n2R+rJnsuXpvPZQd+9O+yw5D+
go016NOo8xf9Jyytv8sOXfwLelNgmS0jY1j5+KD+Ljsk9S+II4HDifgM2AU40v/VHepfS/UIuNjC
xBL6rihj/n2Lf6f7/6oEf113fF4r2GLwUZbQVQXyjGsBYvm8IgdISeaDmOSnehRrKlUSmUXz3A+6
QiC/ZHo/PaC/r/5zsfF5f//raui0Lx4ckNTGUMbnq+ksGsZM4PkJc9Cpmx9hi7UfFEZKpd2WkG8l
QP2vSZz+4pqI/BgZxiNGhXM5/5GzMJa7fExP/WTsx8TC6dqOHm8SR8SkopfI6TqxflOWbnmsH913
FJNAoL881l7vra6Usuwkz9rs9625akfrvhXMdZbokvP9U8XR8il64bnK6LOiLaAAUUDf6ZKriDy/
MFkm6icQPHvX1Gwlsc30VRyJNMJzhL0mYKoXxUMXnSUGotfObPdK4WsQTwqpGNlyS2fp2ZoJC+0u
fjWjV7O8Hav7GEhYv2r7d0VdmczpWruN3YzdqM1ej9cZzKk1J+mpEcMGxDObxxkKNkWEjLam8k1X
r5rYVjfsWMbOpLxO5Y3an+MCMyv72XiEtuLMPdP0Qu2kwNRXPorqydQYaSQIWssyiC3HVhS8NLY7
w0+8UfaFCDM7YBgqJzNcKZ4RKOjPQ0O2NPbW3fysx3autRTnRfKo3qcvMqepcJi1H5mQbxOdU7jl
VeVhgO+6mr+Z4uNknjXzuUJfc4JaYMGPcvUCHrrdlJBBk9/68AkewJBFI1HnNsqqLwvCELKV6iGc
j2FhNxCRHcDl7Hq8Y0BL04PBMiIp90KyrsdA12eclJxY0lrkAWyDm0ORUDmE/TotIxgwWS7WQsTt
Ol2r8IcZHjsBMkNeJNiwqwTZ6soy+dUqwcm2jAV+cAwvzn8odNVRjgz0NCR5RXUdLqdqM4X2BF1q
LIRQdc0mUTbFUIGBIFQ3Zav2V+7hS7jBZlja6SDugqn1BWCdjBZ0qElXT6353E5tTNuhgbQSHywC
YES+ko/96mpgVCCsYcIem1D5HG40QW67ElSRU9ZZt2HMY2LoHfjVPduMdXxNW+5LoAF3xAB0vHA4
FATUi+AWDkYvdMqY3YzIewkQT1ttjVuDh6t2yNe6ldxOdXENW/1gO/8ncVlyJECJaDQstgwYclvg
sZ9TiimMCnFRFbypJ+2xNfw4781bq0WNlZhp5UhImEgd65BNRqMYTF6sZR7fJHl/1IfCJE1nKqu8
TUsHXRy0Kdjp+0X30QD+dH+AzzC5KWPFga4P1Ofz/SWyhhkEObLOBd8anYdP21BoC9sS2bZQ1SVE
Ff0p9SV3XImDw0MbvaSYO8JbikVogahJetDbzq3PBMrcfFuvpaBaaYEBtJt04KpW1NrqHd4jxQvr
muDnpMGueiJRvSSAYIRAd0XCAAaLRHgVNk1Q+hon+q55ic5xIK/rpyyI3NgLncqRwV8WiGwQidnh
SXv8/ml8BOKvTwNsWqRmIPxfHoARRytvqlLrbN4OE1V+oPRiMimxBWrgfTR8N9blbdYS+ZCt8SDG
nIQi/M7dyiJdSeo76CkIFa3OfDus2Vv5gvdhcAIo4fv7/Bg6/e4+L+ChOhIHQBuxdWYrvlEnAnZG
vKrdcl36gl8gjL5LeLYPcOhzw2P/IO2LzRR0jgFZtl0qe+iVh9t4ZfloQcgnZaUsg55uUvpW55SZ
LVR2Fts8tud0w1RqjrdtbMMMaajI2BKtoTjBepOkwGCI4RvrcDUcpON4mgTSGoQDdqnsEahabFed
l0Hpfd6r43rW3CbcWuVhgvZS+di2p6KiSk3Uh2wXktJVfe6xI9+Wezml5bneMu9a5v2RWl8+N4DE
GGwCxrmMy31e7SlGL/Iw7s1zcicG0l5azXu2aXaQwSeaL9yrdw3Jj12F1UrSlEQj0VoyN7S3XCjj
spYOT/noADEyS9qMq3o41LUHpcBConVD8XNZ7XUoTxIXtXJcOQW3zYEmnT0xlM405KSD9orqSDFt
NmwN8d3iCeeOYTpCHFQcm87NnqqzEHQr85496ffStt/lrnDAwaNUhB3RPspNMiB4nDuRaOrZ6lex
ZmM/VKWvqLZQugLDaDAE2+G26YgtyWNyTa/4Qyfr61NE1oLZIsgLXY5ET3BxkXPkPOdwG26Tuy5Q
VvFtSLmdbaqYiqMDlbWyhE83xYialZN8q686N1sX68SrbOtYrkZHdlUXcjfyPaDzbFv6328QNJTw
Sf58j0AvUM6hYAT5zJLhsPz5k+ZqOVZzWE3HzPSS3CulgFkEI7E69mOUyYj/65SHpLGcPFpFUcCT
VWYc9f7IipVoBZiraPijat2abQBvVCPaahMVFXsKfVglVD+46UY9AXGofZ/2cWgLNVGORUtqkcgS
UV/TiljPGIF5l3WnK2+j6cGs9xAoxPcBMGYTYTGdBmp2jmbQAUKJEhxi7UQ+wwKyqexpCEq2QzOh
zuww8bLYTSK/NQrkNjHFzCuxlH1WBr14CwYundhuTre88mK2BFlkfwkzCJwPWzWhnWHZcnGrKzvL
srExe5DKTbdqPQCe7GQ2pHtBF1zRz2m3hp1gmR57wdOnlwm5ol5glgRMdL0glaE4aYc8RLNIpuIt
4mbUEoQCgDYDo2FOBMRICJ5hiRZxCjo5RJ7NiGi2Dt2BIZZIbWzyETaCh77bQv3K7c27xLiRi5Hk
DE9r+M1UBgNIOjAsbHWQbFFCXWz1MJcbfZ5j8VSobU2Gka1CfVJgHyA3dK6MKyfHZSrzrwlkiG2h
GsShf5lciDlT9TJJ6xMAmtemRuqmpCkjYmVgroFfhYo+wyFQIwIXaZlAkZfycCEkfl7d6JLoDXgn
0ZnpeUU6qQL/vyh+oJWw5PlBzFSRJsaq6HtlE1WVDT6Hrc5R7VvcCOpSCa887Mvu7kIdQi2FQhWp
FVrnlxQ+OF6qCZzAxJNkhvf1EGsuEkdgrDCJUDpQZaPQaxUcqkJ+hC3VLqmMo6aXOaoR8WhM6jVH
i8tcD7eDtAbCTci6wBT7MhYum2OUi/J8CuvBU+eOxurQEr2q3KVZY8/weyQL3evKufwZX1w+FvQZ
MamzDISDgH9JRh0TpTUwFiSeuoQ3jpg2Iu2lqKEjx8r7PsJ9fYdLy35xFUD3E6qGF8tbiDI1jsq8
O7UV/G/L0GlH9CTRx4lRWT4pCtPtVLrmcIxU+TKsYrAAAhFY5HiqAEQvFt5Yy1ypOZdPaRqUJoVn
U6y+Whksh+FNmlGV+Z21M6LnIu+J0ltooSAoiDvYY2hWSnj5qFU3ansK+V0hHsZxXYznid9NzUvV
YpWM5zjbDO1Loq/VdoNsOS3W6eybk19U22n2wYqQVLRoYhRxUEtRc/qAUZ427ylbGZWfwrFdbVDh
mfsZHILZrxkZ+dFIsOsPRbfVdD8XH8UKARyWSdXsq9M2Fd5L1BxQYKKNnJBQcA0cveqDHp0662SU
d5WBSsg3cCPmXohcWfmRlXfa5JTjronsASrVBe2NYyauLG1dY+CweLcMhnxgo1t708Cbzm0h88Sk
J30WIPLPgmMJ9ya7leedHJ9QYRu6HeI9JXiKQiCrb1D30PpnqdwVyjGpbjKUt3obMMmLB27304rh
WcEpQ4QMnrBJ0B3jOZg9Zmgr2nYq3e5HXELst3iWJDxT7QnOc9SKCNe9TKJxQ8oGpEwUO369zCau
OGh+6gr1s27c9N1NjJcmqU5r5QxZrdG86yxXUhxZ8YFRJCEK5yVWN9xR0PfSrrCYvpzai1MX2t3m
B/qK/fQ5rlVJMUSGhpn2OIkyFOw6umncbElRKpxMmlBTSJ9e4wR/yabB94A5B2gCCKQAfS9zBXiD
L+PeonKa9deiB/EGyrGzI1aQfC/XafXeCDvQw1Q0uLroqLRBpARh4UnhVq3u2txFQGnGR8F0M2Ob
j1v4gCXQ9E61o4lSQDtO0hMEhFSVcOAJSBrrYMjQaiS1HkwYo1EZehB4slNQwd/CsvtANjYFyZVb
ZHXzAWwq3TpafeeIMVmam5HbK66MYU6BNmYw9wXhYlCIwdjATsRVNafNnPI11D0Rz04MrGOfbnez
QuphH7OHctKIltWkSqCT0G1m9cgN2ADWd4YSRD1N6n2muMYIi/orQtGQEPgSOsBhX2TVl7YSEL+L
msVsKnAZCkU+JUqADi+yhX6TrbRD6GR0eO97Um7nntQPECWW0GebIJaBCTGd9OFRnIOxrAialwod
jS2PN5n6snwRsYQk+R2aUnlvw0tl5rYM09aRWsjYz9OunANmbONiuy+BtaVU7ApkzepKxdmsTG9j
3zqp8gAFPmKU+At9jVUucRdDcVb2ZCXP8PqwgPmAf1t6U3KOQd4efeGFH6Rmawg2fBSj3i70u3C6
7Ts4P0cVkafnSD0qvEehtFVnT9D3cHNVkAeIUk7zAQGh3k/Ts4mOVymiYDoJCeawu01vlxUN25Mo
ALMrqdAFhQkN9dGONAKCWa17MZy6o5tGK52we5HQQ2VCSrT6RrSm5ZFNqAe71BdxDNRbGcU1Qw2f
EBD+qnQkumFPd9Kmk7eV4skD0cWdmpzq58GOpMOAQea5I6awzXSVRNVeC2EPPthJ72n1q4LYFm/l
bvSTFp4ag7Yp6kOj3UlR6KcRynG+r1rnWUtjqnUv5ahtujZZxQp+4VgRPr6gl5obb6IekwoTgM0c
Q47DK+qGzJVrtD8w+GjkIeK6qxjlUgqFtTfNsqPXiJnpRAT1JudBOK3G1OYdcL2uO0TKBP/wF569
asqNTOreFkZPS9H7Rs7sswlKwjgLkOa7pUlu8WF6xdOd/CJwF6pveeiKos1Owm0n2tIruAcmipfK
BZ/MKqmVgp22TWMP50F/bHfjjBLYhRQGmKmUZV68mpgbGl4pJqTMnSoNpszmt226BqzqYjBodkaQ
1DhRopVoY4rMG6gW0QK7vtkmnRMbru5bduMgPsSPaUTKp2htueUufRYO0ErMJdKfRgcuWT6IJs2+
A5aqrwzgLqf4CYYbo0BEvzonDHc3qTjLaLLia3avEjGk07FWbfW+uKLSdNGcXFIb46M7qSzTDKig
L3CiErl8nlqFfGKwj3H6BJYMI/jUKBBjAnXsxO4kCAKLhYwNClwryjq49VnrTAewk1T6Llal20Yw
No2YXjkzvuTCwA9Bcf7geYO9dKl/g7ZxnkCJbjyxOOtopMmlnRZ94v1mvgUeN4inYOLA9gGCEBcn
k9ImYWWySTwx+OcQrnV3YiweVLFHkT8/t+J8GJh1JWbCh/YyZgKrBGgJPhYuj9i5fP+nhiQYQoLM
2CSdclBLZyoadi76AKKSGZHArQob+PeoYI7EL+QdE7wY63S+yxBjgcLzlfkmJfYLwg9vF8iigx6T
dIpYSUfQn6qKjv0u0RAz1lP81umHeXiT8gejWYvZS98dMDpYsruif59NF63xnlEwQYyZVAJBpyFl
dqdR5JwSUHhiVDClt1nsFhOtJ3A5nRKZFAuSegVvkhGsqY5mCcWOGTDIPMHOw46zwASs7IKU4ctr
ABo+EpFj46CYpMALbUBXnuROtHJ6t3GinXkMn8r38DZ95w+lo9nlGn0UvA5dI7dydKd/TO/zF+mx
Wksr+Wk6CvhbOwwhTUAhEtFGIUNp408R+bPkpvOpF/wJ/k7GZhyOhWcqPs9f+vTHlG9HeQ3ustBv
RbZvh5XQFNBqxknD/V47s2ojlg/Qfas22OCz7CZVIKVrCyBOtMoSv1BcK/XAzcCBXWCUvaf4d38S
b6rHlJP8cQLMXVIDeKeEyIYQSLKRGI/Jy/cLFoXu18UD9gsa9gsC8rUamVoQGc2sm0+xZCuVP+o+
tBNV1ZVGN7QcJJX4/6puy8kKLTgCi24sbPXJglyZ6vT8pjBeunIHLN6cty0S64moktcnhMdODHn2
hEQo3xiJOG1O2aPwwHNa7hqK5BoIQUb0cxs6g2Sz3JH34Xl60MEpnNyyJNpRfejvpPf4VNzlWA3H
aMN93FBQbWM3xS+wnjJ4RWFCexPuO9dwcI+r4o4/a3e9V7ppQQSNpmeE+3etJmBaAVWWdDuR7I6T
BDfox3vDzzgRnzFMYPj6iteklm4g1OTyIH6CrF2mksxpVu07kEAcnBJpHrVtilvbKlvNsajg5F7q
6XbjRhud4DChoouRv5QIzwwADTYUo8oTsBbxHG7CG3EA3gHUR3yVV5HHgPEwkMhItS2DYaf4va+/
NojWTunKL/I9W0MCRDtiGkO9qcC3esCeKrjDZjtNnWEKNGCokjMXvoieVf/KjePUryblHPPZ08aN
Fbusofge5EGWQ6Egxkl8LO7Trf7YDaTDR7LNb6uK4I/BHfzBqJcu+LDQGyUqtaTRaZzSqqQDLjf4
VrPuhbXZb8tBBFr30EwBBgUMxPeX3jc8M6ftDNTeGWIPnJP+CA6cdDu8am/9Vm7RxSA1fpNJcvQo
UwcIktD7tU6ziIa9y1Ov0Ty53aXZVjRdQ7Xx4jKlhUritxjj8BXRGR2ZbU622LmhFoSWXbO1Irma
5IbKSpJcswzi4ZgCYo18vXtXE+RTZwUt4t5PKq9RtxCBVJr9gNKEObB9xv/sDGJyryztdkCoI+B9
pSEFsI0m4oCuBdp36EReqf2/QiDQQl06PRhIgwWXeDnso2p1jpmtfD5BCq8jxoAdHsJckKQ9+h2Y
wQva9CTVG13uDkUJz8ZctgX8QzG1D4hXSa+c2F8QKdzO4pYFXT4Z/bXLWYlaqUcI/MTSSXqwCmty
RA3SRbxEW2M0r5xTaPV9CTUgziAzgOcGWnlf0AhYdSp9KvH5NNq5XwXdbtwMdyBTupYzHLA1korM
Es3joBtveEoxBSUBIr6VD+rNxIh5AErO+gMkxhgQcwH1CCphN7FIU1A58eCdbP6Yb0EFpdpznlNF
I3pLIS2dlTawzAZr+yAbTt7us4YOvWPkywHVMWcsIb3ool8jHtj7stH302PX+wq7idTd1DsKwvNh
OvC1/Fj70SrftM4cRF7iWafUE5x2PR1UG+ZmW36P1+0R3u+K52HDd7I7IC4pO1ADK7YzsCRDu4FR
1GIxGkyJ16bbuT2M6TZXcR+2eoCWPBBftVrCYaig/eUIxlHCkSNR1cBnQ4eDcLvExq14wO1HTyXS
8FvxgP6a+KC8C4iR2Ro4sRGR8HGebfRhUBAhxugH5aTbul1SiWjuvEF+66oE560tu/M7JlJEiwi3
xQtmJHlDcb/p7YB9Z5LqDQ96CTX+HOgP8akpSXJT3qAUEgJ+zCps0L5YTk3r1ToMAlUlUNCg8Uua
lx5BC62kFAUG6d5Lp9hW++QBsElg7rrA8vUTe4twPg9BvclutB9TIG/TFwwPI+waB4DC+FsYA3ar
KGgr22qHEpq00lpTlq0KAlnWH5twbTa7wbIFNy2DrPencTP2x649JOo2Ut0E/GDdFhSbS25iIugg
PNiZ4FmNZym20Plz4iWxiwEcoBgww9CfAFjrDQK3nTdUY1gtJL23CrIwCwSiO1N74N1Wlv2pc+Xp
JKvbtKGxDrFVKhQbodtmLTT3MLKjba3kDkN0YUOMKxTAX+xZdCpAQloUKDAfecEAMDtIG4VjO59m
KKXsYeZdrPtcGknYj6pTtTDo/T5H+Ho9C4P5GLoG9gFW3WVzmsFljQ2DkJ5CAMq0TUxEzLoKSjF9
nUzhGtPzw0zjU08G4A5yDjDsMCqGOHGBWVqMK30Xm+mJNSG35yl/0eSiOyhGWmNY6gc4cGEyoUqK
2xLj9WBcxGMBfnaBI1XHcdXmmLPHaaVbk+BhHiim3ALr2oqaH7/3WPDkgQYt6DpskjAoeAFyVmMn
spblyYnPVonWTodlquutjWKHzoPcrb6/3Mf88M/PZbkeZlXRk1xoEJA7+Zzlp9zKZ95kyclM5mGd
VdNmZKHppk3cQNZn/lHpqKgmpiTOZM5otMSm4QIaLmgJP6B1X6NmxPupicDU0If+WgdYjxsbflWR
5YN6/OlOIfEBaS1w3jCPg9rk4sk0uVBBKUyZz/JTh+tJBBzq7EbYq552Dj0zyJ3yiH5pfI6C8k25
R6hHUzR5ylIqwEpaJTW42Oygli6kcADXZCBAdLscgEviCombpjZSEi20ZUA/UoLz/9ypO7X3rVPO
1pG0LkKqVWtkeVVGWU2KCQ0n14L25uxoZg8BqZXUul2NJMJF69MakF/bVb4tZIC3RyE8DUj3mZNU
DjABJCLTGv+pCCR5KZ3piHGBysAszxIlgGT0CiASmiBdQi6H8+i+RfQDx8qgCaMxfCeQBEJdabiW
Riykl8tHjLkPtHU+JL/UixiQwmcK8GsmnmdebzCxlNqKMWo0i3FQcmGUCXbtc1/g/OQpsqtc3KtS
+M6stFyhKXL4fmleYnYwqsFcJ0j0WNrwrLuUbkIpHOvYssVZlhMJXZxsr6pD74XJD0mGEwKMhfvy
f9k7r942knVd/5XBuj5tdA6Xh80gKliBEiX7puHYuTrHX3+e0oQlkt4ivIEN7AMswBgMZmRVh+qv
vvCGi2QYvTPzpOM+8Ou6EK0ITmjnI8lz+EUIo8TEtYnFrveUdasB6irHZF7EdrDI9VinmWU3ZwYq
x7FQLikVMimYmHC8YkvfltqKqbWNZlT5LimSflU7VxMsGIo8svkkT9fvP9dfLCY/JBTQwBpLO6DD
+0Pky4pLy+K5JtVLHAkSbMP9UWjd05TF5zLT4+SMX08TAWgD6aA8Vo5aN0ZlqDS3w2EXzCktN9GQ
a+uMbN6/pdfD4nDjou9HH53RkKQhH9NI8aUfG62y+517Q9ON1utifIyksuFCnfn8Sfp8l6I3vnCz
O6tZhurKIt8B0CqeunhbiKskelA8+FtXWJonwabwLN/K1pm10nPotatuXGKSZ9SPZbPMwqXWbEZl
6ZkXTbpsY0gsV622cigUvavQXMGUqOcLL1h5FiPqpfaTcpKp9UiqBFssXMaP+aO2x9NetVdG7ONf
SIVLONun/UItFlW00iofDTW997vWLxgZZh9h8LcxfOOPibMeXot4eEOu4vdAb6p1ZaxQkUuu2vxC
DTbpsOlvxKY785CPp368SomXQ2ea8IDx4VH8NVUlj+JM7XZqOvue3d8y41vMHnLbfVu/dFZxix7T
uYgkI87hi0XPkzkz20hu1tfk/00TSjjRIDKYCDtICwll4LiccidaQaMF29U35hK+PS2hfrwQGM2s
qqI8N14+vW0p/2UA0ZbWd8g7Hn4uajiH0WCNYpcp5j6L89ivzSjwk0pUqzbR9WVS/MS/Mztz56df
KSEYPCaaYGi/ov1xuGzTTWkd92W9m5AqvGzdjQIWz4osP9dC5Ux/8Yj1g3I1asBIVxIVYCFIDb/D
xZRW7YKhLlhscHeVql2gZJowEvgZDXeFIlDp1BAimz1GSFlZnEkEf7E6yFMpMAQKkNL12FGn4LyP
RDzVO0WoHjOLeYnk8g0y9tXSiuOb6XqokoQhYLhnMvfyfuQ4fczI5MFzRCAQ8jWh9/DOdTMuwx6H
7l2TN1cotUr+vEe86OzF6DVn4xS/7XA3sxptMTSVJKr/uJHtDWoNxM9qdkAr2gsaWUO7HWEALjrd
3htSuRpS2sSAOXXPbKcTLCgQcO6SV0wjF1SKoR/eaMTdOErJBCzPJ0ButfoYgYcW3a5rlStRI4ja
64ykx9ZRIEIiDQRC1IVUvLW9EAhmmanrdlbXzmDau4Y5+/uv4SQ95/IQSjE47RnsYyh+NKBLykwB
jBuqD1PVun44Tj+jvmrWdlE2Cz1luk8y4ABdZ5SJgRSRuaWIrqLnNtYZdpm5uW7drljlNuleaTyg
WNOt6hzEW5mcudSTHQNcFZ0C5JH4MMnUj660F/Ngj8Iud14JfntumJh4ZaWhkpN+iyoQZe8/mZMD
VGKykVZkg2ooMulHccBrukYT0LN2kzMaQMrBrWRBl535Bq2TOIvaBBAa+jYMAkDiHgX3waqNotGz
eFcBVosXuad/MrTxoYnmbVTFxbVtglYLp5khsFmVV7bFdXhKZtyMnX0bqKF3B3EbJcYZeM/oWJe9
nQ4fSys2rlKkkhf2/GK6OaPdOrFvvQjXwW7utPWsf3MB8ipR8NULI2XLZdAtpSmsZyPu3xbdbuGZ
flZPoA1UEpXWVC6VNCgePPxdEqPlBcyzuSkdtbnHlWcZtG5/PzurDN2iB2AFE4LFd07VTh/b+Ex6
elo58ciAIcKP4XjicDp6M01sum7XZMlubvPED/E093vpE+1kWuGrMy2/OGmDy65L7wjmj5B/cClU
vR9qq96gFrUyMKJ6xlLBn2v6ALXu1Wv40uaZU1s/7sRDLAKGpAOnIQ9DGuzow8eWJuw8V8Q7a1Di
jTH0xq3WFsoq7FsdMUG2UxcUoAlKsWBADvS07fDpiNjQZlv4mEXFd6H4lJdZfjmjS5k7qM6lZreJ
s6a5NpXwqg00/eL9TX9y5rIFYQIgqyCV9fjWDoOV0Ylaiayhl4gub2OwKa6ZrS1CFei6CyF9kbnj
Oa+bX61JgEQb05LSoq/P8U2mMWCDpuluXz/oSfttzpofeZQ9Z0G6zd2AQ5C5l6JG6/fvUzsWa+Ol
k++zmMTSeTKiHN4pHh04lGft+CDipSFgLO8cr4OZsxdiEdbdItRerPwGHlJbXeY2mB2wmfGCp0KN
GqK4W63iGGsP+DxT7qtwMmK3WRpUas0EriCYF+EMFEP/6rTAf7/aCL8WxlVNww/uj97f9ojEZuZF
IhZT/qCPH3vQPWV6EUx3bbZ0ppVIqTUphPZNVvl9+ZRrX4dq1TC+66yt6a296Cew3yyiM2hvAjrq
uflkFxfuM+aYg3gxjKsBoo1UqfabO8tddROTMAA/jEntld35rwo040+lfMDPYpFXSzHC374x7Vun
fgro39nPZoZhfHqLKMuifpjomRXrMvRrfG2tj1O5nNyF8omoy8ArtraBs4bIyOeEhHMqIFdwnAOE
3GjlmbB8egpgasVnpcML1cnRjuJlpk7Y2duouDeGAXJipLkZxNitDX4x9Ony/W3yp8THQeLANpFf
gsdpgLLIMfk1tvJcjStzeOjM9aDfF/YimG+bhpenVr7VrKyMRoH14rhfvPIm4CUWwS5qX6LusjE+
GeYPzfwxDrS4yruw/JEpN1GAFvLKTJ+xjAbz1hVXgcoM5klzn6apQzL4Oex1v+28BYLN65gxmZL4
bcBEA1BFD2ZkSLdB9zBEN4W+Cd2XzgMiVX7XmxpJPPoXvCFcf3wNvaC2KtnPz15wOUX1woLNM9iW
Pwn66nRSxqbd4gy0MgYMRfwBAJ05dLROBppyNJZTZDV74BHM0rwCPkOCRv5ET1I1wQcjXpSHC8X4
oVnfY6VcCO3Oexkppmp4XwpAfkG3IHypinzTc+kT/Wx8Dhc6FKYhUOmv7kHFLNQY65aG0yRlwN1/
sj5DHRjoxdeLZN8DVsp83b2vy4ck/W4yPE4R+SzHrQs12gsfvfA+rj8V9oMKYiZ6KcDu2FcVjjQz
hCKAbnnyEHAxprf1ik1XfgI+BYx5XGYG6Al2bLdRrKULLp1OdLV19cW8Lzjz/CBaeJ5Pn4U5Wvek
/9R2Y7RkAq6ZgLvSax2mguk7XHC06sp75Z6pYP/VuEKkg/58vCmEb9argYjQLkxgHPRrQK/pywIk
H4ekukzdr4O+V7xVEcJ459cs+2HZpavQ8JHnsruNk1xgl+NRGweXMTDG4bPX0JLc6s62mtZJvR4k
G2+qAYQgSSH/8zjdtjUgdPhxzfisRhPzuE9d8WlkjgsKFxtCZz98n/Eliledu4FcyIC21h+99BKJ
YKFfhu1L6G6z+bPTf5nZmS7kFZd0Q86qu2iVEsfYJ0xFvU3RrbCZcscr8PCEQv6I/rpWdinIqHRL
TTbql2kGcOA671ZJ+dEGKCKar6mcJ4+LtNkK7d7k4pXye6/d99kuGHcJw8YGX4Pxyq23Nid6kT6J
6EYEHw1to4ebKL80w02QXKfdZZJdVp0s7435AnSkmG81cWVrS2Guc+thGp4h8hn9U4fkxbYrbid3
M5rrMn6sU6iBD1p31zH4D551Po953FreynOvAbLn1gXqOshARMCgLm0GkufExUx52h8FEgcUHDUe
guSkeyfZa9EW6DX1DzMDwBhsaZa0CweJmvWkqbskyYbtXNnDrdlW5qLJQwS29XgZoHC5iVS6KFWn
0xdOR+kLAWKuSkl/nd5ofcfOwTHkASOURef1j24iHttAzm/1YpU5KugHCQQTgLXaPBo31RjSgemR
AOkbjqnMU1Ocsp7RF9AWpZNXoGVRTKQEsavWjzMbvOdcbNIeaNb7wfW0/CQngnEo60BplfmKPnpz
8Csl8jpapGQ7PVCHOzvql5UhlroZ9Iu51ziMe8gsbvh17Bokg9TwnL+SdvJOuADJD5TcR1l9y9z8
zQVYndY7s2VlO4o38zos7+gGTOuyNX/GDdDBtkVEKKtpDtfTOPginb9DGmfmVLLR338W8u0f7A55
JWjk6Ix/UI/XjlLaYc4iL0OXZDdn6qfQmjm7JyquglR3YyN04xHX31/xND2VS9oY9gDhtyj/jgpw
kRtZM+smrc9maJduIQa/TZ1vRum5d7kZQpzo9K1dixw8bBOsArO+rUf90eAwvKzcCUSfnT+FCHtC
HMTAUjVF77d1uvD0H87IoQX7eTzzlF5RXYePCZaBFP0i6QeTdpxSx3MQp1NcpcDg2B+9JqJNP6q6
PwRdv9SGuF2VGPgu9JByyQatm3h5eNcCsQgZN3Yi69dm6GmbSVW7jd6ZC6tCCyjFzWMdBo29tkTh
bVxHcmDyBDBG0zabRivtCxxyMeuM4m+TcJrrScs3w6SfkzmXmcvxzUHJ5JVYJjSOY+n2ZirHoDDn
dKdDqlgg0PQ4qcmZ/P5VaPW9RY7eehBaqa6nAUCaRmXQMTv5OtbqEhwN/zBdGH9OqCOdk9GKzZAB
sxvvpepuxZjhs+dgtIQpha9hGTK68INwnl3JqZOvAmVYzuiwk8RyMoxwl3LEZ8HuuxelGUJLKBVn
7S15u8a5VP70K5bNdJ0uFrZsQBaPvuIydm20c2blwW4BNqH0PK8qtac54IbDNiopWqRTXRdeW6Ns
74ZhDa3WtQFoDe6ZDXoswMrHJCcXNmBJOcI4UV5uPTOYKJOUh67KNlZr9Juq5Skqs7ktLB2Sgl5O
6xlUnpki7KtNxq0XtyQJ8CRWoUUSZuVMWhLnHJDxlxeG+ZhUF6OviUjFYagT5SCSrK6Vh8qbZr8N
hwdjrrbkB9mS2Ab5V7Sf+i5YjgHvEKX4K5U+gu9MoKR6zA6Rn4t2RT6+/HYQooon6vH2LIgtx6oo
dYfA4xSW4S4LXMypqWdto9sEmTtczSLY2oFXL8vUDf3RHFXf5Kd8uyntK8vSVolyNRbXBlNSU8Wf
KWzanFzB/im8aFpXk1D9EV7E6wX/R1flX1TCb97dia7K7gsSiX9c/Mh+iC//54//23z7IRpUIP9A
Y+WPR5yR2y/ij+9f/vA7EX15q7ny+mv/1FxRzA8IdzP7opwCooSvGl/yn6IrCtIqCKhQ/tMtQUf8
rdij4nywTRyX0FaB4IWyrk1J+Jfco2KqH1DLsigILYYk7OrfUF05ykfAMrmWLqeA6LcjuwKY6/Ab
mcd8jPMiulTTqM/WjYNXTLbE7rcSF7XQ+vyJyV5ZfA1Tc4REGilGTeqvdaRZie5E4PTfPOC7P4Py
W12Wo/SEaQ+8Qr4LbhqSiuwjHV4P9qNT6nrwSzMsIkDvVB25e5+UeW34tjEV8Telb1zEPwor74Er
NLPlNRdjMxsKLTCnCISyGu1Zp2atvXOolaMGis3AwqP8VpHC0VUaRsdGmKGXY9/eA/cvGMaAli/z
riL5b50oQ/N4QnZhISImNiB7JRCFoGNlbnWXiGz01jgeSChUGLrqGTTNUXcQeIJUNgCRRj9blR0C
eVy8Sep0Jp9CsePLWlhZMa1mtTPHayX1OobH1ZAhVQIJR58pZDs1FdWe6Gf221TzYsf1tT4JbNc3
BmWaQVl6Agk7056a5DHXMueZjDQb+2VaJzF47Lq3OrBFgTapf5nF/A/Emcci58+xSOyBuOx/KTor
L+cfDdr/HVKyTOLffCUnYeixSH8cicm+/o2/IgxzrA8oOJMHeC6MLoYu/44wjv4BmS8LQANQ/tdY
8beuk+J+4Bsz6D1KlyMEkOSX/3eE8T4whCQwUSIwgFKB6fxGiHnt5v87/YJNwTCIFJ+pGy6GwCtk
Dvh2c0JkmGa7VHe6dm9UtyJcButE3E/6VaFfDeHWUB/K8BrC1CKA9G9/LPNVk6znS9Nb1M9e6s+Q
oLzLTmyK8jJkQwfjIvwJrhVw2yOtgWJJdtYnd874EQJqly1D8zaP/BGTElsysL1hE06r0biuEFSG
/2fPKJAl1BoLvtYkeIrqT2rs53iqb6BTtb37qNjlsoU7qSWXlriL48+K9skWt6OKTw3d6ttMvxWw
C1VA7q59o6X70KQHhmjRZF5MwBfDXT8uYEMvqtumuiSI/16Q/OuJcsrwyhnS4Hd6+EQHVcfXO8rV
XRNbL1YfxkvcdJwrY3Y+O2PH4MJjnKqsh2c0pq0bx5j6ZTIAJnqzC38Vqw+Td3kZck7NGBOsFKfX
sUeREI1bGo0579JI32ud5j5YoRpf0fO14uRlcIsvdmk+5eqo0NWqN6hV6r5lZNMO39Ql1e7T+9dz
2FPncigh2V5MlNC+4fCUXdQ3+6woXD2cDHfY1Xqtrrsy9tbNbL60xrTJE/tSGsltger9JXr1PxC2
/n+TuOaJvHkDv4hLQlp9/KmWLSWxX3/+n6hkfGBehdIZ5QkUcamC/nfe4xBfaBqA/iT2MCbiRf6l
Nqdo1gf50wQyEnfONalX/3dU0s0PaBVKRSP374j1G2HpCMVOnKRSQQZawjSheqvHo1UHAzkrikfr
aXQL75rxU7P1klxZigRGtMWRd4E4p3hE6RpZhyJFrs0U+rjF3LP2qbXwGGwx+FtEWj2faRLJjfo2
YJKHUecb6HpQV6GxdvR552OphmGstE+BGtVMGZkwVHal3QE5Ste1YmbrN6/tFx/y8Xf8up48PHAU
ReXkuCUU9SDd5insn9CH7VbZUMIMThrtXLiQNenxbYHNImtC4Q8i/1E3MArKVAtE1D+VDvQPoXgF
pKbIVRDp8YYHrG2R9klcxGB121i2TtP7SlV3d+/fq3x2BxeB2BfW2mDDwO/TcDjKL+M0MZvAc4u9
YinTRaPrystUwWpEIbV7nmq1BTGZd3d6VajwCwGwv7/8Ub7Nw2WoTrOL01UeynShDoOUYlrNrBVy
5NZCLg8KQP6dPrp3htpqHwvL6ZedlehXRtWMH5PRfOnIu868iJPXjQYkdac0+IJNCAjw8BJEmypz
k4Xtvtb1AB4MPda2duwzq8gbOXzQrML3K1Vo+cIoUw6i8TgmQ6VFY7uvbKPe6nEKcyjCjLlOcMw4
81Blp/BwLSyYEaHgK4aQAtD7cK257AcN389pP2mNtQzHLlmTDmlgx1zvstetKFoUZQQ9pFVe7AF+
cQZ+6yJWRPwchIGe+7GRnfNCPexuyhcNCpHjxKFcoFNjHXU3TbrKSd7Vw942lM8dmCTISeIiGa17
hCcXUVyeg/ucPnAqOOBrNNKIj/A3Dx+C7uJwbJfZtC/GBAwhyhbLEFsOZAlj58wuPlmKGoiKkWII
eyPO26Md1FbW1FBo9Pusg+WcxxDZZ5yFIAM3vyfEy2NkKQOHEoP1pGLt0aEuyiopo2Do9p0i8vXo
eMpl0Nm1H9SW9VBMtrrSnNrB2Dk/pzvyq5ukM0diIyGlgBAPn2fSdlFppvW4R5/evEAnXEHgp8jW
pjWdc+Q8CfjcJMADtBkoL6XW1OFSI5acsTfr4z4wg2unSV8wrs8WoxOjfdoYX9//Wk42pixgKQf4
TjhqeaiHizmljh54H3T7dCwhzZNXCT/F5uGinPLyeo6V/KoT8CN+e1VMF+gUEns5Y/Sj91jPc0of
OVL3c5oHX9MBCZ+4BiES68qF0kmR8Ukxfr6/pnxsB2GBBIOmMih+jE7pnx99EVyF2fdepe77EMUH
bwioJfgFF7+9Cg0aSihk2EFRvmpuvEk7RT/Q/GmDeW83kbeKrKZduMYYrN9f5XUwdHQzPDeLYkwC
Y8lcDl9bgK1WX1q9vU9K9yaH+1iGUH3bEsctFBXqlWYguoitQHIRZfsRp7ZEnRCYnVBFIH0Y9+9f
zi8+Dpkp0H6WMkjkcIdXUxlRielfbu9d2AEN9Iu5GJc6fkHvL/PLu5YoaxouBjZ7x/D4KXVQ/2M4
v0ftB6TWgObpVXzj7gZzZYDBWujb6hvyi+F3+E3BOWz+r27y7eJHXwo2lJmX1429F96N2V07zscw
OkMoPF2C3h51HJULglIwcA6fY28IoWZK0j4jyp9tshmD3Dx1kOvPrPS39ymblA+fvBKODP92uJQy
5KYZpZ23rwZ7WKU67TW4RuWZEdursODhPtVfPV3lziCDN4/OPc1J6pjpo7d33b5IYaoU7Y8Qm/rA
DxIQFcugALexsIu5Qh0myzdl20Y/K5EBHgi1MXH8ojLNT2qXe0wOAjtKl8ChxPfcEojmilb6uAYo
6dMdd9O43URW5gRQy9MMjTmjna7MsurvQNRCmXFhMoH0xe916JRCvQjjir3SmFKT1EBT8qdb0Ps8
E+hOgw73b5BkQkRnsvladrwJB5aWVkziBmcvmqxYlXlgMDttztk3naSxYHOI3dQJQHwlVvzwZQpM
5mrdbbz9JA0a0kBDzSdoC0e/1L2YCVBlTu11NyDWkASpVF9tsvy3oKnyZGai/9qd5jIA0x5VKTNN
RZwwlHBvDbq3HRlYL3U1TS+UoRCrNAIR8X4sOH2wiMrSesXpAkoWbeLDW2ZKWOVa3aZ7tQ7TpTMj
/GbnEKneX+X0wbKKbJnREZNjo6MPUh+1YEz0Jt1HnNRg3YzSwrelQv5l6K07Efb1VSiY0hjVCKAx
DMszAeGX68uyFDQiJfBrQHyzfdDONbPZEeke75P4Y9n2n5QKVldckOTYuYKw4TiisGMUyguwyXMD
8qMGt3yp3D4EBJt5GZ5SxzIcYza4ShTZyT6Dsz4ges3xWl85eEvSQZvKxyQK0dmZAKbA4BS+Xc3Z
RTVp5pm99Yt3DWSExiTdHHrur8CSN08Bd1PTKhXeAhzCeTPGLbjsrmg277/rX67C5Fkjx4GXeNJG
m0Ovqhx2VFG19Byzcbws1eSchOEvVyHeepzanuSYHe7bbMgdYblpurdbaITDEJVQo53mTNx9pWoe
xl2Zy2kuFMs/RxSHy3RBj0l3ryb7SUldxIeL5kaxavQewsbyuxgLbMbC+sKbTO+5GKroJsu9/AmP
cfWb6iFEXgTBuDIEwr/O2P901A7Y9Dg4QO2UWUw/tVTRN+ZoYM1ltfW0yuIUvbUAsYKg1wDdvf9m
fvEVcDPQUeTdyHL98Gb0MWSCGnTJPp+ZKXcO3zrmwWDLFA141qSbvhIUX3Oh35f9dA6bezSDev0I
oAEiqUjiyFs7Lt2KHIZqSd29F1ltrXh24AqVUtvWKqTLtNSSzWSMzsVQdeq6sgbrY9EH08MYqPE6
TIPov/EtIBYn59hMxszjZ2HT+fGGXCR7L1OdLaZEBZwsU5z5FuQTPdk+5Aav69BiO8qVe88Z67af
4/3sDqkfpCNCrF6Yb+M8n7dzYY1n1vvFQ5by7zxiOFOMwo7TZmb2Ndu1bvbe0H8qHfRNiki3FoNm
T9t5NOwXre1fehPlwb4Ykq3Wqeh0qH1zZdRFunp/u510ZSQaiAyMNNOVIHvZdXzbOo7iHGjaJFo6
+bpWoS7VNpcUSvkq9Jpow65vnnlweE2FJiDQMpLkoEo9s+lPOpLyKjjLmcnSnaHePdr1lcJ7Tg2n
lS0Dl0lG1T6TnobbQQWCOKgQjHMBHcusc7GesI772nbG9Bgo+g/h4fc3tQ+YiXlnGmaOTNje7AzO
AtnLYLooBQvJN44TumJwBaj0/sXhtL8OuzJ5sZsGsHMAoxY9MsdFAbOpIY4sgClbN6GbVS92NZkt
0uUzSmhTZmQfK9EFnyOtlZptTmbd2E5kNIt+gFWHullmw60Ie+0xN0fg1coUFbct3jGgysHqvaDa
3o2LuR3EY4WdMOrphpXdNUOj3dNuAz0Zw9V51JvSGOFJVwgG1kVYfQ7jLPqGDqD5mOVFgoDF3ADj
HSnTAOGWM1hE3Qqqh35QxGeR19p+cj3UvK0Ob7GFaQSMccEUR190tZ1BPEepd1WMtriBuxZ+w09L
cCohwvXVmHGUKLTI+A6fCaWHJM31r0bvxqik2aP5VfPC6t6cVdR5S8GIZFGWKsnszF5C1NKIvpWe
kyMxNJCcG1YnkY6eVz8qTQH6OE9KbwasOKODWURl8kkVefBnafCfEca/KJbfhIKTEcYzrjlx8wro
WHdtJw7HGfLv/jPOsBk+yFoNsgY9qX975yikIHL+Kkccssn5zyTD+MBpDOyD0o4Yp0su1d+TDJAf
khgnndbJ8EBQaL8zYD3COXFe8Z05fKU22TE503EoDTFOjGNNbZ+SLmGD10aefRxF7Ki+RVq+kUTA
RTKGYbqaJ73/CqQCeWtXbUAxGnb6FFRt9TEbjfyBof68aYjMZ+LryeFCrwCAAheHpTysVlkFv0nn
MD231Zpq7KlK0B6BUH+JAI4LRDGvzO2b93f3Z1x6CyA5ybbkUjQm6BlQVvO+Dpdqe2cA7ze3T5My
oQM31OEqVKPkjBLfa/f6TVDkkVMaUGTRVQKScqICPQBbVmqgxXsOp26j2eCXc+irI2MDH6pSBXeu
QzGhbYP0Ucsm9+NcKTdpnV3VUYCmjxYKTrR0XqHbbe1ylyeuaF66TKYpXTvBQ+pAe0uBvVwkIY3i
somCTdRVFmr3nnruJJaH2/G9sG10usaq5B4fPbIpMI16ypto7zhK9N3phHFHktr4ni5PvLj0YA5o
l6OJAHFnTuWmz2Y/nFJ1mbcWHDu0urImr2F3Plpmn6z6NIz/fKn/iU/EJ1Lf/9rZa/clL45iEj//
T0zSPtDmx/xXl61jqEFvRqz6B8TZMf6jkoQ1ehiXsJZD/JepBCgy1CQP4hIhRAI/SH/huaNK/BsT
1tdWz8HGsrDY0nBKh68ItfCYbobOBm55/Wg8lnFVKZ8g2Xm38RhyDObUKts065k6zYH4IvoUU9sq
r6x1DWkT/m0wl9/LOECAr7WsRaFH2Ki6alVnvqvxNzDx0FOp+q5WA24epUBczPHQThyGfF40mW3f
mRyZWKioRpP6YTrpzhLzyGKXzMrnum9Q6hL6UHxVKWgmKbpMhwY6qfJAu2WOZIepzxd61k/lqlOt
6Htuly7JqQBfhaFBjU5k3mblXWyY+bpqh77yB+mWeyZungQz0n0YymTJNFiQCDkqHWtebEwBpD1m
ahyg2t3Vfp6b/fLNlvpFyDyJzqyC+ohKU07yy4yjlkdWZ21XlTHJlzCblYiKej0aDcawUMRXRp+f
8yb5xb7gVpjASs168jMJiXx7HHR6LmYDbvqjrZYT7ZSi/zQaroJBLsn/z5QDNQUnnHgbzBAj3rLm
DPmiMUpIgWNB47dsAyxrTWF+y4Xa/gjUwsP7Cl0Yx2+dAZJpOBXmzoxxIvP10pyeOmeyYAob4AdX
cQm6X0xD3azoMcIK5HhOi+U8a5O9SLthbv2odIS9gOad3DZag0ykaZQTupFYyigeTOKlbZYoqQVO
9ZDOw/hFsVFS8ZWmM75YsV3/NPM0wU7HhFmyMJm05GcKhZMXJgcAqGeZGj1G+RAPnx+erkyjRnt8
bEPxM5iLq1Dh2cy6dwFbOV6/7o7/xN5/Mfp+86Gc5IYPMGziw+Ar/8Lfwdd2sV1/dRAn12CSzqn5
l5mi90ECfRn6MDMkDZER/m8Pd+0DmQliDJy2KnA989+x15QgPppDxFwLLrLHJOA3Qu+rfPy/Qy9I
Y1NiC6irZftMVpOHWyQwikjFvWZmTITzNTQQNbb9sEvq7mU02zJDZzsp03ZdVMwc7lQKHPshcN0k
ufCS2pvuam0sDbr3dLTcfDkYad5fJHmNOmqG2ipihEGt3qeFV+xpCLrIXeXUz1QwaWytisgO7Hsz
soJgzVxWiaBkCuHWJr7CSjE26yZFTAG6YMIsflVVevdgzb1Kb0pX1DvkMZpvntoqqBUqXnKpl6M2
+0RsMivgv7jSUU2h3xmYnfWidYZsDSZ0KpbqwKm2YKiZ3VhDgPhuGsdUn4PZMqISnUDeyI6dqFkn
sZU+KFT6aIsmfZmtVb3X7K1KtZqZa7uZeFSZ4lVCW7ReHcJQfbONfhFvZbZ7/G7Is2RrkxcNWf7w
3VSK6HWemZMwtQ6Tmqq5RiC8n0vvKk+1Oj4T3o96unIvyL4giIDXPwzSDtcLYjqAptaaxEwlmcFA
9iGQD1BO5vBV1XO9prKOq+iqEMWUfZu9Rnvsy6F5mYaGLTDFzXhO+osv4PAJ4IMnm+u09/gX3CIP
r6gJlTkJQ4HnWpOo4BRMpdCXGOQp4AMTY5ghhA4RquGZ16CIW4kR5cXcCc9dhi7Pz7dvAhUKPFyA
uXKkAEw6toSzbdHNShagUxxBY4ZHEzOduk1FiiBnGrWDujYDJUDpnvMsvRpD2/ihalm11EZF57BI
S33+YoQ9Yxi2vAthE9RYVIlF6nbl/F1rjcB5MFtjiHZDME/BN6sfG6TUgG8O1jlTRRn0D++FDx2E
hNRUZAB3nCuoiRtNcWvBBI5RN/w80+fKV3ZkIK3z/vY9PH1wQwa/RT9IQiIktud1u70p5ixhBOyO
ALutyBlbG+FeN9NuTIxNUXiBTQCx2srRJ39/1eOPhlX5ZJB+RrtAKiMd5Qy5O6AZYUcBThVSMy9K
4RQZdhGgoevVZyalJ3cILZPKnc8FpiS+hvL/v7nDkFlXpqcZRXJgZ2MJgQsFjYt2Er17iWKMpV+1
HWMY70xcOKzDeLBgsGmvoasLM9OE2nG4LCmxa+RNaIewqGcbAHOT3uVBUsEp8IJmr004dLckopxZ
/1QUd39ukbcV88mTZVmb5rIcrTEbPlYWmfV8mArdtFhWnefK16xhvOlct+wWMaiqb++vJoEBB9uU
CTTjLTBDLMt5d3STTFv0fp6dJMQdJu0u6rp0NkFnGBslyLy7BrwasjrGjBDyOJ7ZQrBHThan3rFA
hVAXSaHgo8WDIK30uDLYP00wliL0U89sxENTizn9kpFwNR5wCa5741ozIhZRGlKzw8lVMhgpaQnc
JFiYTWtja1ektT0BOk96cTP1BlLTquhAhlejYkvNkBT3dEQ8u7mY74eiGYtNwAvO74tZ1O3aHrQJ
VBpCWNX0ULYqBq16YCv2/Rz08fzTiKvSGi7Uxk4lGW1w1Pmpinul/8Ekbg4Rth16F8+hyU3SG3OI
dfNjLFStuqcRbI9+qIcFatNDZoTOVarCaIMuqg0upgkD/BDsfAozX414VtTTOpxjHd+oThMxit1K
0dr91jPD3MTDL3G87CmaMyPGsiictXFZOpFJN8mYxxkbET0Gbt9bAiu2tAxt01f/H2fnsRs3E6br
KyqAOWw7qqWW5Zw2hP3bZs7FKpJXfx5qBhg3W1DDZ2N4pWpW/MIb/CERwakpCo1AXGzYyZsOxasM
n7W6dO74G3E4HxIx1pHa5oyc/SyqREZnK3ZwgEMTMuTq6A1PBPWbxM+CrDyxc3109ZvRHcOdnBXC
ZBD8hUDFfPCtyN0XrVWO9lv0Y6k6/6lsr9LdXduUhUh3tY0ktAXa1GkTfzvY0eQg7TIp9PDjtBTB
71CUIaIHnc5JPTy38ePNWCd+81O4DXh1JAvRH0ltqsZyH5pa9L+JbHwJXmlOst9hWBTVvbAjYpJN
hb2bdRZj1XhogcZzgjyPaYyALRyZ4bLo6H6ot1YWVMUXx5pNDSnHrPW9NXhleKdjXVKxi+n5npJK
CfHGM6aY10dA7uuxK06n6i2xS/OHknAQvo87oVHtHRogB197x8eSOENNUyFIn4+T8UhUmFpomISh
/aDGqa8P9mBNARvXS937QKJ2hpQ89ejx09R0410c+lF+aMBR8rvMvED+sykzjI8Sv+o+pkaJ7UVN
CR4dwELEgzf/DCpBsxy3nwJL0KwIaic/arO3K3nuWysxvWNTpWbR7EKdJyAvghgG4ywkSmdoYMwP
2guUfRz7Mi9OuuFdGZG6lukQxPdBLFy/3ftZ6GQfQf6Xw+cZ8chp2LZdZiQnElSRsHUDsxwPuWUX
DQIChgG3dyNdbbdfLDk4xn2tYuWVG4WuyFyjflC4Nbrx4Lh9ezNo6XmQRUSpkZ2ZnOxkj6oRW9k0
Hk4yo8gN623gTcws6NF2dn5aXWxiQOK12MI6Eb2MXRl3OZCL3CUgNTTWe99HK0P+3W3rdnjTWFQm
zvMUmNOjVw4aRklqC2oFuaVb+oeRocbzVPtmcgy0b8aPphvE6We/SON8eFRZ2QT9noZxLactm8MZ
T01qyCj4WXRQtz9FqcxRCJ0pmIwTj7GWgECCMQqTT71y0vTOc/pGD/cltVnvpLDmteNDMFays566
qRBRtzFK6dfv6iAYe7ErepubgoKM6RTfJq0t+WUQZYAbxCxM43PpD8bw4Bsl1kGis2X0KKJEvndG
7Tj/TZKuzq0H8fK6JoOids5lS/5CYYI4cXlL/nqHo8pNchGgstNiAr2tK6Q0+rLGcdWn99aM/r95
Qi/jLcAdkAC8DsTfaxx8tgBRBzWFhzzSyR2FkP6u9tHIDGwu6XnG8vFf3sLn8ZaQfFE/YMMBo7v8
PhF5SkkdhJgH4DDHbhwPY6LmLQCl/hwMgYnpThTshGffAimtcoLnoemwLs6hXJ50lVcv4VATVxTW
TII2JH1yn3NVjNtpLKIHw0jaL4aH+VoBHBfd3w5D8TgrdXnI2gwJUq+uzBvl9KvYlaCSciXNAQ/g
CT3Qy4kwY1ukgc6iP8mE41g2mNbJXcCvr0/35XYivvL52y7Kk64P7p8+6+UokRgg649F9yfnwW02
uhFGD+GfuBJ9kKCrDiFmefmNQdepDgh7Gh+wXBayFHnYao29aBqb2pfRn5ZTprDjqKr82FlGNh7I
0TVV0DRHax0xm5n8NJrkKYhAbn79109Ha8yGfUfPgvByzXUZXa+NAjtZAp8kIiE7NmOMYCFOTbQe
Hlvyw7jcQCJFXer1gS/DvcU+cdEZQewEmPjSCVtW/q8jjIzmZFkA+u5slaI/EyW0d4+BNZjvK27H
5Fjj8bWZEXdZRNkR8Lt7ffjL2HbZ5hBjyVMWiXmYF559ObywYm8AR+UfJkQW7wrbau/BxCdvoopA
6cZKvzAWhR3q6UsdB3b2aqULS852Rpp6IMYOz4hzgeCmtPi28bJx/6+fRcV/2U7s5UVeZzWrxWAo
Ou0Lwy+JfWwwx6x4iGuB1JSBSuENcvFlWvJ8VfDAejQMwEVQ67Iu53BChRr95jg+9lkXnLIuD/EY
xdLFagbsSILK8Dbw+ewbV8ILo0JmWLQbTNIw8pPLUeOgJ/i1HYEqciHf1ZalT54H1MdC+uQDhOZ8
awoFaOT1iV0BQfjYBe2PWBHIM2CA8Ekuhw0qnzAECOWx9ufcgDeoNIE9jYNiY5mldwiNWOBxaM71
MO+Loimxx54MH5tio8viW3KcV1uK0gj9RX4THq+8SqstFQ8qihuPqGrITKG3zUCt/rMasJRH2DWV
/zrlzxcVCS9u4QErvXpusw54hjX07TEIOtUdUrqz2yAw9daZ8nIX+GX/a/DS4H9p39Cs49/1C/nn
5bXMlCNCRALKrcRbRG62GtZRbT0mbdQfdT4iCmVb+r1R9Zrm7TCIDbUb7JReX+XLO/l5xIXrRqGE
ZJvLcLWjjdwU9kD4d4y1ube6Mn6qROYfK0s2X9jUXy0nq96XMh7PMeHcu9cHX9+ILCNFL44TJTku
pzWhZWwco2i9SB6nmqQzL4DN5GndfywctGV11ZsHLRqMxLJ8vLG+K3zR8t0WeAjybshPSwK+bLe/
LuMorkScqFEd1RDPxzTA7Sgcy/C/blbwGlNMZmct821oNum+UIO+83LPO+b0End+ioeKNSjoaZFF
b/j1Obna52wjKHEsJTQfrprVPq8bj8dBdtNRtCNEDXdojqKff6gSqZ3XR7qafUai0w20j+I9jI3V
+XbTtgRHOk/HIkVfbKws435OejRGM1d8kyLpz5hCeBvhx/KW7P5LHwlJeinNMzi42cvZr5246pw5
nI5U1YjxXCXzjV3EP0Lm9tfrX7nWgwDItogFGzDQwILS2F+ttCNAZmemNo/MAH2uAmcV0Ec4UZZB
fmoLr9/WFjp4VtDGb8ZwMo+yzzwarJ3xoZkn7zAX7RentJptTKKGTaRZPgK1Tn4jMnHr1rlckcXT
2eaJpksBK5T6ibOqhsuybBkoyHZuCl7wvhCjM38XohBcAHGUP/mN378vleHV7jactPFPG4KrHhYb
mDuL3UDxlGvoclVyHYyq8N0ZHQFfnSrRVO/cVv3IzUQdqSAU2z7R4X0lUnl4fY0uH7j/Hdgn2IUU
BX71iidQ9mPujQki145Z/SpErstd4ncGEgi236DF6Hjqc0q76NPr415et8u4S0K1IFtDdJ7pU11+
sGnldex3EwT5NLCOFN2tXVWP1rFI0HEMe12c/j/GY4052CRXVP0ux2sme6TYQyndjfBb9IGXPoqM
Lk43Zz8TczRuXK8vfZ61VMFDdFB4O1dXibCbrhiC1jh4Th0+VShNu1sJ7xTR87qh7OZhWP/vHwgw
kqImtzqruXq/ammHqbmolWvHiHdG2FrHibLh3o5UtilHp77BEFh25P9VUP9nAVk3lLPBmyFdvLpH
CgcBnLGxmFBnEeNNkFcERTnulDfdsjt7aSg0JkBR8Vbh2LM6HAvDZ3CsaD4AuUj2/TQJsBj1GOzz
aIzEPz0C//Nd3I7I3C4Ef2NNGJamjicnSM1DpvHV7d0kOHtth9Aq1br3ry/Z9XctwBeOHnEtD6G/
2pOl9rxZZ65xsMA978MkzDcGSNBPed/ekgy6PubgxxdqF9BZUrB1rCFDt2yANRiHHA2vvesMGAPG
GUx3dN0PIEvqPffLLdOVl76PjHpZOZYIBYHLMzd4iTZUIA0cBVM/3MjIqT+OjraLE3FReethW9/g
bEYAy/BFlqYQF9LqyFnhkKtEpdiD+mJon8zab6cNyloBANux6+12VyQWoi1UQYPpI4C2EROk1xf0
hVnmHqeiyfcutPbVB6Pvh3aRQuPdmkVPe64ct1WDel9LIQBRft/bO3NW/FNitGxYGBfPLTebtwto
4+Us+3NRWq5m0NbzEQ0kfD/FvHZ4XvrmvrUnd1cOU/fPp38BaAEbQz5/Ie+vTj+TO+C3gzh/mnlf
lVHogzlVztYtg/7p3+d0CZTYvvRL4LRdfp7o03GwRY0NgE0wblXFcCJvIkYs8vmoBPKCNmqmu9cH
fWHnwnxCzQgqO6dindmm4Acyd+5tXqcp2UmvRh6hnfM7FMHd/etDXb8ULJlBQ8EFpMt4qz2T2hRy
hTdhqleW1jZJhf1G+6k+R6NI3hdWeYtk8MKnsUMXOrK/YEPWrJLSq5XQOBwfrDq2d+Ysx7dOUv7K
21Hevf5lS/p/+UIQ6xPZgfCDlQA7/XLl6B3pPB+m+QC/W37FCR4HQKOoshsv+/UwVB6o2tFJQz8O
kN/lMCFuFGNXoSPaGwmeubzygb21asv+8vrnXN8v1FVA1BAkUUTibbgcJwjFKPrMMQ9GgVYnkr3h
YaYM/MtIEG1SEdxn6lvqkGHhcONJut4iC1QHeLZF05ki0ipRDByZlvE8mgfyEnOPTIo4VK39Z2qS
8TEpvFu1wpeGozRJhxL7BLxVVxdKReJgxrSEDhr+945T3hR7vXC4rDAeTm06+f3u9aldj7iU1xeH
O6o6lOiICC+nNsLkruYL5aLGgpB6aP4eLP9+9JD6ow+tb0zn+gQwGu86lTFQL+Ci1qy+yixVWBsh
4hRCGaeWoPAoyjoqNmWBgPM/hmXPgxHqoraCQBU79PLTXHLVOpEM1gwWBvdNiA45an33s4rxwmpq
78ahuywqLKVlPo6LGUg/yR2A/MvxghR4oFKO3I+mdE9V3EzvhrCI3N00YOnHeP1jNHfRyeo99yv/
a29cZy9NrkmQxv6BJnu1V/uc2ElnAsHruBi3FFSzw0SDFzGwbr6xa66GAoMBZHQBfwDIAJdx+alj
qCIAEHaz1703fVNZ0SRvm3bos3vQ4vnb17foS4NhksGLRwmMo7g6/TaQNdtMHeKkpsoeoiCv9mFN
i1SGffPv3/VMdqJOzeYM1ks4wjh0WrCd+9lM2g6V8FhBNYrqRf9Jt9X3f/6wxRmPkAk0DUIqq8sl
H7wIJBhnL6anfiBNCj7nbZjtZFI5H14fah0eUVXhOQA9w74g216jARH3gEwW+XJfRlLee713Irdw
9os6CGxKLLybZr4l/v4s3/33K8SgVC4JfCmxsV3Wd0sa2HSoi7rf+01YvRUu22STeJ28mzUNXpij
5oNvDdEBCJwRbanVTft0dPBPhupUvivAIp9g0CfzjXvhhbmAyLagjpE/WVTG1ps3lwCKaeZjTlYd
qnEOi23rIJoZA9C580qMOzvUm285rF0Ny59D6IH42F7ytmfZhL9qbzJzYhuoiMYJx50A+y2+F51r
bwFtzSdDdlQdTHnjgb46OsuYC86QlSAVWJvsRvEoxiSv9d6ZivxPag8I4hEwnOrG6P91My9DwYAK
WXVqOuuQw87gzLlTqvfaccWmKDFdzFTRnqrJz2/EpUtYcbGvGIrknkMKXZJLaPnqv2YynecW9g0S
Fr0jHBwKu2ZrGJH+1yOzjEKzEI18csQr6H1azDA8XR9WQG9Hx9HK28OY+sWBPICUFITaQyet+fCP
53QZdOl5cEaBKC3I4b8/zXblYLdNPO6t1rJ3oTtjbQ9s510CFWJj5to7FMNQ/eutt9zjC65u+c7F
GO1y0BSur2lmA4OiibAz0Fl4wz007U2rbP/9+2jncCdwCOjyrgMcdMBlNQQUdbU12b/QXsJCJINz
vh2bVH6sHWM8RiSoP1+f1ReOwTMgEuTZUmi76kEmqOjZnan3qav+2ENtIoxRBZTZnOlG8enlkcBH
GouTFN94OZVOWVHgdm0OXGrEd7MnuFrCPtyVdNJvXGProJgrlY/6v6FW4Y0fJSJyoDHsgyBvzpmf
45uomqjferktAYZFyVuhYlgJXa1vRDorGB2hzjI2IHUwklTt2TaXn9llQeo3w6z3Eg27jUFcfArj
OHlb+OMIvLjMVb2p0h59Ls9DFdXDde2toaLxyYAm/NBa4rNV9PGdShGcwiWIVjg5Lcaary/7C/cE
PXfeOx5y+FHrZY/IIkOHcuPelPKPWRXTR4Vj4Y1rYnktVpcRNVzSIEAc8JmeydN/XUYzDoDUb1jx
Xvn5fcMtfAi6yD4HKrH35jiZN2oOV1EmU0+DBJ7nkiRAVb+cerBVWKMVivFaxzr0kta2PTjpgRaA
uVsc4rCrGrFD0iD/i2a8pRLwwivG8KSxRGTUHp5FKP763AGnhiFKQbS13lg8mq2pjGPvBeOjX8OJ
wjSjGJ6kK13nhmPgi9NMhgmGYumbraEbs1noURnsOKjkw47UNnjopW/tvLLodioPbnUFXtjiSNtY
7DpOMZoIa90p1QNtnD1T7Zu2LdA9773sNyVP9yO0iFFuVNE5B+zsvF8q02rXdGnc7oThtL/rycyR
Bk4abLFUVMi9Msa03gCUrndxMAY/Xt/k1zcOm4FkETIV63ElGdDXqqQordTeUiSmzZw35p6Mscav
gjpLdCMWv16GJZ6giUhFCIWchVb49/vEYbO9Bpzb3s4NhQZNMn+DqMElE8mErxXmP9+nBBU0K9FQ
XPjNzyHmX9sNH9AZa5NA7enkWTBMKcmNvws5z2IbsEL1vw+HFjV5PjVoG8zD6vmVDl31wciGfY+h
/HGmw/bFiMFbR1acZdvXF+76doJqR2GBfJEPZJddTiUguilAQn3aJ8nQ/7YUlm4FYmdfXh/lOggn
dPl7GPtymN7RnfbSedor8FC73pfJV7MzspbkxrL+tDY2rY+mXZvAmoUavoAQtXcVGNx9nff20XAw
Jm/TProlsXK1bYlzbPIe5pqyOKXRy59VkObZNVHCwYz6BB4xWUGdoMo1kXDuX5+Cqz1LeR+mHPkq
5WnUjVY3ZowaFwpYnXuoUzW8BVvm7OMS+Jcx4am8mfJhvPE8vjDgwnmlBbtoOVIPv/y2ROeDTJCw
OgS9W50NFv+zHcDtCcLEfUwGX4w3HrqrN4H4bVF0I+qmpcHMXg5IAlfIasqsAwo09ZOVxt57w87t
P7EDG2VTgg+lOGfQRrmPh9Ao7/pU3EqqrqKRZXTUU7gzw6WRu9pmhHqhXeTKOsRV0n6raGa+QUNl
+Gr0sp62+ZjFu34wPMgaVntji19vJeYSoaBnxh0HaRVzYdk9OJE3WQdaKwu3CTuIPcIkwykukTq6
sZmu3j++E91gFDQpf9AWW+3bxka6xJkb66BGUe1QhoYwbJR/ygkJdhd63V2hzX8/K3QOuG/RheHN
BbS5Wt5QCTIG5tZ1df6YT6LXu7bofdhvszXdMhx+YTMtIkMWGDWSrKsC/GiHwnW0tA8ksenOsabx
YW6DZlebdvPBbnR3MOK8eFQQ2LCDtOrfr5/Wq2uRjQImFSoWvQ2CttXhibM5moemwKzXy0uUXv3o
NIfI2b4+ygrmxTQSQrBZWUb6RQDbVpcCmlNOCTXdOYjRiL60Y6VPOOxGX/uywLdJDpEoIID1RbIv
ZndstjW6Gd+pPvvOjV/ywve68EEXLoq51LdWPwQberdv6JEdxjx2P7egzk6qwGLg9e+9vpIWwBG3
AxQWYoX1u+11YyAr8rJD0aV/HAuS0cYIWVmQ4+U5CkDIvz7eC1/FG7pI6CGgS+S5OiZ27sWK3AQX
QkP/l+CFtHNFcKt/s2yFi9CbhSMkQFuAy49YdHXt9YIXY5a9c3AmN0Y1EsdOErD+LrRkfnz9e67m
j0IDzFy+Bajjot99eQRl1ZHYwVc8pBrM9iaOgQh5VVC9Nfv6XZTlavf6eFefxnhsSjQebZ4RmkWr
8Xwrlf4s6TuMSfTJAB+3A/6PLanTdXZ0Y7Gu7jQGQ3I4QDRl4b2tW27CL526zzLzMFnV9GEOZf+p
LGbgyfac3JOc0ZCv5/lG+PPCoEsJ2VnEWugJrDmw5SA6GA18ISDP5tygavLg1b575HrFqjfsp510
oca+Pq0rvietlSV15djTIKbZwWpezquV5dB07EY+VLov7UdIFBF8B5W13aFy7TR62+RApzaEbMiy
R8Xs/ddoPehzLJPkTSjmKf1V6cJMDmi0F8a9MYaFOLoustCIl5WTfmjsQn3PLM7VPp2EOGAsZlc3
9OBW2P3/+YpF648AfpHBXJ/mPCsA7YhAPihd5P1HGbbmU1Z4bb8ZoX5mmzzK5vSeVFw9dVU/VO9s
qS2cJX0rSz67dVzdwBWun4wFT09Daul/ADaDm3k5q05M7wgMZ37OmVvMENNozuctKEuUST1fommM
VrFff7ZSiFk7yIamgIk8l/aNW+56ed3n1xm5+WehUHN9IyB+NtMKzM5Z5Iwt6PZa9/pr7dbYnlfk
5/a4n/xOOndpjwkVHq3KQ7i8MuV5cuJBPuigky6GtKxwZG4pCgdGgUlMaHbmtrZLI/gN4ma8m/04
qs9+A4dmk7kxsCkvUlP36/XNuj4hdHDI6jgg3KOAi4zVrCYYNWmJOP057Enrvxg11COrEdjYZp5q
sgGViilyD3M3y+rT60M/E2v+vlqXsbm2gTQt54UfcLmihqLfWA2985DmwhmrbTWNcAcNROtBHKH3
psuPGU2LhN9SwkjboLFSqHRbRKhq9Ni0WpIWm5lFiLpJL/7amS161L2KAxd35ySzd8qV+UM5GGPw
3ppHjDRL6QkD8b+iFFi8V+03Kxjq90KWeFHlZSi7s4hSAz24yJpKkpUutz8gC1r2m2TAJXprhpX9
JGE0imMx4K53Rjmkuw+SKGz3hQMye2sraLx7cA6p97Xsh6k60HUcH7UF7f0oc9XGh9g0m/GTFYv0
s1RRTiCQF/1/wp8N/1z3Di71WV8H/wUpdb77suzUrzKabEyAXLv3NvTl7PJYAzQcj54vmoeidufg
SZaWc+zhlLd3js4La+dHsAQW5jsx1Lnx/F58mHqC6oNXuFP4IBYg/xF+mHnKm7CGeDk4aroRdqwf
NJ+uNvbeHtUUUnaO7+UCl1TpbWvAWAnlm0bvyKuHO4cuvnck/pzvJCXhL6/vqevDyZAMSA8bBfPr
/Yy+Hj0+bqBzi8Hr8CtU2vpe5nBijqSiMd6vGV23rWwjyHn4Wsf+1hlFDbPUaDJXb2YcuK1N4nK5
bDSvdXyf56k5HecYbcqdk9WW90VHYYr8aaPTN24c1P7d0DrdLWLCc2a+Ohx0OZYKPXQIItVVcFMa
k+vFqFqcra6R2UnLrGrMjWE2dbehJ5mdEktH6X3YDossTZAha1luu84fYWv4Mn3oVR6daXZKC6sR
WWfgaFAL+QI0OXxyM4Xzc+JYBSxwbRVx/mae0HhssUxx912I9Utoc8vfA8zOP8CfNasjR8aQm9n1
ujnfjT3cT2yyMzlPsA0jC5Z+7xTuBsM2P4DDbIWZf6u3tc7+lroPLlQoTSztTK7Oy900UOdsYxmG
D74u9e8GbsHRg9r7dTad6K0hWK2NsjX6E2NShTcen+f053I56HCh4MtjSDcI+vzl4KE/wSkuveBB
l1HEQyyhrPZb6nXVTz+ps/gT9YHC/wWr2/wR+9JNP/XSUt5PN9CoPKROMKmtJyzzx2QmEmkqmoPT
k61jX5n3ZpZP2ScAdgBKN0UAJn7cJggTf+aQzrjDu1EZv4naxEh3YQtlRe/mTiFI5bR5+Dk2k/Ap
QFSqZ1dzySF6HmXBGwHmsH4Td3ENqmns2p+jiYu8dyO+ep7z1bSQnnLcUO5c0HmraZmBUVnU6tyH
cYCkkoLxpRHxxnRxEh8R1e0Ptt+qo1tm0NESV5RfHcFdWW/IUdq52Yx5n4W/2y7BVNDABHiRXheZ
+BZ2rbQ2WQkXGXiB66XFNk5JvLeOryLvw9gFrRT7OoNQeA+6noB8Y5YFj60bZE57dLpFqSXSY+h9
d0vIwR9MqHf1I1Lucb/z+6xnBd1gsuHfZqlz6mxRtR8W6VX7be67ljpLuqzQX5IRu2htphMe6gPf
pzdlY5k7awjm6thVSz8QS22mld/lv+tKncs3oZ9n76vKb6NhM3oTfcOgb9roS50Z2YIJmVpNOS7I
HQROI1vBlePkiE94k88Ptqxg+m94JcI7lGf4sRCrodVvQIx3f9I0D/QOgXrU0F+/Np/LF+t1BCuG
WQ+nC1LOKvtPC8OV4zCYD0XTpyXdnS74QZAaI9TSg8n7zwQ5k2ykGc37KHemdD8lFj0PlNWyajdA
LY67TRdNvfU4dSo3nzpqrcm7rJP2p9huajlsorIT4ntNc8z/ECfARc6uoVt7sZtP1NemL/zkvzYB
ZVXNnRvhHt/2TrgNZcbrH4CO+hCiy55u+zorD01C6HkjGXrhduE3keGBd1xkbFZv1Ww2QRGU4fTg
iSjo74HfDG9t4dg4+7WxZTw4nTKjp1ANaf+YSWNO9Y0fcB2JoYnoE90uHBVIAqujpGfK9ranzIfB
M/r4MZdG/Ng5g1Rbs8Chaz9B1C4fJEe9O7y++us8kGcasuCC96S6ZVPov7zb8E6gWTzU2RnlBY16
pxTVu9EqbLE13Ma/cZM+s8kutxogZaw8EIGjYLe4Pl5U96VrdDalj+DBjEvVkQAFsR3fRZSlKe7b
uqq/Di2gya22dYNAW+oIl4tQCPNQGhIzgl0xTL1+aKdsPAbhQIHImONMvauaqrBObFddovAAMDi+
MU3XC8SuWKysqFtRe1wj8A0zD7IkVeKhwOPaPNr1YJQbf26C8n3tmh2Pgas+mwP35Y2BX1gfGr1M
1SKNvOjZXc4YPjv1KGSWnoOEBvrHmVac9ckYYqT8NsTArrpFYb4+C/SwqZkTRS0lyOdy/18NkXhU
Q5tkaXaWWVhT+TAS7ewUIXT0lmg6SJ8CIzJxqZd98nMovax/9/qGXM7aaouA8kZWjFL6ohS4in16
t/Oz0e3DhxY9rfsxmj1iNT833kHZdh+tIkK7+PURV6Q1sl3MkV0udRq4ZNJk7ZdzjFUgLEsDHROl
TR8tAriu6l2q8GV5EEbdtV9xMkt7asxdWm4SHOTlFj2SJHhrxlP5zYvNGP/sSvWq+FCqqZg2ljGV
3q12/AvhLb1wcMvAwjk5IFMuf6YhNDAnr4txGY2IHTeTUPn8n9JyeCMmPBc2XZnOEOoq29/kRdI8
UfcJ023Vysh8SqpGVvEB2LCQZ0/Sz954Fobkb8IKP/ptN9VBfydG2/0pIlOgEDawBtUh9ksV36gu
XJ8lYBncKpR+uXVo9V1+R4US5NyLPDnXoELuM8BZ9DGNNBF3aVKYiK0Jm1dxkeaqkOx8fa2fy66X
24viDFDfhYq1OHiu1rq0XWRS8IB50JgQvkVxQX11g6oniGi9Cp0yv9ExV8gskdhAhieKwKtY2kn5
16xhkMGkOyt03KcPk91hE7Kh+lH+mJ2i7D5l9OHmz4MLJn/fizSsv7XtZN+5Xq7iaCN1sqTzMk47
ex8GlG2241xWmM/4ftvvew0I+dya5VD917WiSbunBIWyvtsnQmVVvJmQcBDhViuv8s+j7TfuRzW3
8lR1ZuMc+jIJLeREbb4BvVHU3nQ4VT84qgPZjBui9hTno/iubSMecRhDPie6hYe9qtJwdtC3IExf
Km5g7C8X1s/8pkf8iFqHNxt6m9NQlbvOEuUXDKlFtW1lMpviQM+VRlFa+9WPrDYdMZxeX+MX9hfW
wpRsKahS3VyjjfLcmJaaQHwOuDHLHTQCsoMgmQ1zk9OtPM7ACfCahjh/Y3O9MDA1cPY0qC5869Yp
bxdq0pG4mh6ANgw5YXzaHjqFRI8IRSc2VPwyHJ4w8n39e1/IT+BqkJ9Q5Uetk2LKat6TkkhWRfND
kI6t72+7THndYfK5dzd1Eajfxthk0Qa1FzO8j5xgfuxkVUlwZ9oRG29wmntbp1nwkKH2tFdEev5S
1jOjA42RNN3ORoiHB2bERvNlsfpB/rYvp/6R4NUM7iLKEdMDgveZ96AmOKc/iknV9RvhD6P9fm6d
/IcakayCeatjb+tGYrL0fgiSVHu73smjSu1mT98CSz8/VJcn3YecR1DLOwa4zlrtRmmVwrcrI3xw
ObjmCR6s3+1smVfT+7aqq8+cWMKEMovDj+QG9TdUK1Qw0vfK5t6nZOsm1bGqMvELjHx5sz203DOX
v44ryKZPAs6GfHZtbdSrTrhJFBTnsRjmCDBT1ujk5JgpeUY454F/jE38VXQChveT1YzIAG1SI00B
DY/mkHwMSyrRO9+JUucHEsJdeotzeL2Zqf8S7iDwDF2fc3S5qeQCtEKwvTkrV2f3RpBF7a7rqLHE
J6SmsukYe2XZHx2NIHx3I068jgGWlBIxiEXNBHHp1QuhJznnSsX12RR98Cd3Cr3Rfpfedage9hvT
a1LnRph1XfFGQYSSLkE4lCvSAOvycy0/a6wMn86zO3oZcXgRpd5dGOng2KXVOxMthj+5D5G+sTNE
hTsdYL2tw/qdUTR2c+MCe64iX2wOppxaHoEyqgV0oFZV5jwegwb8mjxnsxJTurVUY6gd5bYFbT+5
o+m8dY3GexpsGYtt35Ru8W6YW+XEm7ScxCw2Gqx3gtCU0afBh7bWykEGO4ik+NQXwonecQuJ5NTP
xdzcjdgUJ2/RjGu9W2Gzd7WSXMK0zpBZQvhviWIvp7WYwqS0gXec4yrIs++ZbSfVey9BhnCvstC6
d/wprf+4E/flPQapAEhQS031Z1o3+SFFra7nNHhmm2/hyyPKDY1Ml1vuVP9bZPpl9QF6WvXeSCcu
+qKYo+9RrhDTamseuF3dlMGn1Ce7AeOKmwmack7kHwHqFRmKIk2bOsVOZI6j7906T+2tSKLRRjks
C0whdxKAcHkXDVEZHGZtufF3DwaXQkoUvYJ9Xpu1QmArIb2drR7+ExImQ/kmdgsbDbk6dL5HGk2N
ezlaXv9eFCPQ77zycARJOrSYRlA16Z10u7Q7YnTkGaeBfdluTO1IucGeOQ33MLi0dfLQ84ruktFs
kaBeVCOTbaN89PJkOM8/EFBwqbph69nEQB27zkJa1suDMt/0OijEFy8cZbITid317o1Tc3VHgItY
0jgiZxrdCNJcri4dds/t4io+C68yh5+Jq4ItoAxt36caL9NwQDwuhglxyzf1hQOCYMtzs9mnvHwl
eSSThn5I4MVnFPK0vwWGOZ4lk4KeIsUl8T3s/h9n57Uct9G16ytCFXI4BSYxiNSQVPIJSpRlNHJq
xKv/H/A72BoMiyhtl8o+sMs9ALpXr/AGJW5v41qrnFPTxXoZTASUV2so7B8ID6QNbLUx9aYfaqyq
vdwxHNBn2x/isuhuUlvpjNvI1LJ49mU2Za+Ci2TLlnHlTkTV4WgLrI5MAUQY08JVOq+P6WzkepHc
ewptkKOWTM4ORqf5gDlGeM/cRtd9N7dDmlnZkB1zWikiMBPN8PG2dnZtFtrqRhviOgrym8jhgDAT
dha8zeUHjajwZJPl+T07H0U4KAUmzA0NZ7j7dvELD3IXfY65ZBxxaKO6eS2c0PsxdWmWk7XjU/H1
49TmOnyQx8GdXLCg1KLu6iKIpEMuA8finlQC8aq6m/KdrGUzBBQmaFu24caAb2V0snwVB6KmBYMS
qhXzi1XozUgbshTtsnssziohfVlbynzfDmq6px1nGgEtzDglrzKzRvTB1A28hp2bTTa45DxS6v6z
Flt2cUfKHZnqTgvxGTsaJo2LAfBqNOdbzr7LN7m4LFBbeFO/oi9Bg3zNkZzclJldN1j3zmgWtx0S
9c9uJqfG1+2ye85bxqY+w3DlseiFs/G6rssphnjwXJhWkGKBm129rgkJG/wyPeOeTeMW6Y3SatVX
aaolLptwcFznIB1DoERcVFOc63srbhMETsepccM7J9F612/5HJ3Pfauqvqg971XA4S4/VdmQNmdT
TdrpWOpThikbCtt60Kiuch7qfqThjNCqIQJXQQI13aNlG0/PqqqY7i80rtPfZoqe5S7V4x4lp9yY
RKAzU3+Jqwlf0mmKLWcfmk6X7ErhSu+uUEcUSw4IHUA7RR+XqWNQmnptJTtijaLtJhWE2w9MApv7
IcEedPBRUUyMLsBugqaZoWVu8PH2v+qXER2IDEChrQUCfqXkwxSQ1mytFrdj05eWXyEApvra7KhH
ayq6JzeO50+J1agch6q9m6wuPwyhU57UqlR2BG0kgMxGuzU14T4lSKf7SAJgDuUtzqcf/9T1VUCL
ir+WAoR8jYR2dRWIUIikN/Lmtp5V6+TiifRvSbP7NNWKskdKonzMUmUjOryzJrp3AP/o2S7rr9ak
hVAOYasMt1ndq6d4rPogVPUigP46nJCvdvzYcPqNLb9uyBEbMEaAgER+Rrd4jSutkgqHNbfuToU5
5y+WEzpo2DM8kH6r0tHf2AHrAPi2GrEI9CFdYYTDLgOyIz2FiZ7anaqKAsBzilj1u7p1qt2kjYIN
6vWG+7efctFEo0OCWjO7Dqjc5ZqR3g91XRb9qcs86xtMSNidlRulxYOJ7TsqwEqTveBNMm/BhN57
tdyGlGogToB1rXJwSJ9eGFpadypl2+ycwSrng5u2ceuDqHC2uhVXr5ZmLKNVMIioRaNTs/z7Pxqd
DRzFuKDuvclNwE8o5SR7jzTgELbOa1OR6n98QN7aDn/GaeB34IPfRHEWfsEVhjb3MF8rZvvUaEmS
OceunqIOb5AC88fPdaKZQ+B0sz0/2vFU3TapUtn3KP8m1ec6b6i561mL/gGMr8e7JleUgvavAXgk
8YjtO91OrB+ulqk/ayIaRKvJpFuFSnTyUgC8StGOgDJ9il38LIdJgM5LC30s74vGs4eTF2e5+OLB
ebDEoZDhVOt7NpwZ/oqj3NJ+CsbCBA8xlHIeglrtZParoQU15X4dWX25yxOrFruM+XTmF0UcyqDu
8u6XHiKGfacqECAPgtQ7+pZS8nY3bZlWu7pAzOZG5hK1WnhSQEHR/dX0+4FceF+4gCKDpjZQbdQH
py9rwA+GRhFUCN28Laao6MCJ9H3zgoBvuoURfWdv0B6E48yNih6hubrWFM2kHEoycTOVkTa/6CLR
/DLN1d/D2MzdQzal+sZBv9r7jLXp6S7OHeQz1ppL7sUId9tWFt+kjZY9OCizAoOF8foPslDxFnF2
nTKwFf83xoDRsbCKVic8L0tJD2EC7aOAzqCvQOsQsP64c8OUiihqqn3Ruiq1lwJ9auMcrNIV1gZs
tLgiAMmjzl4NNKwYjfA86SwO+RiCwkAeLdIq45M56/2vj5da/lerE7fI0QF5xeAIiuoqe4QZP1Ov
NfaJSmLwa71ELX1EJuxviRY8EihRQuZb6gjQ8TKSaB7YRiAn7gmvZsX81qs9ktZ5Y6rdVoS8uvFQ
d4OjhKiIQYDUvFWEjJHQ7RivuqcOLYBHZrEIGUauBgS/qGZU3DNmZ5idZhszmdV+QTeRDJzjAJwS
bqG7Hk9qlO1d04/GucIGZZ+luR3YRq26fmMY1SnHi6HwKWac/5RCmKePP+I6I39bfFEiRS4ZLPUV
u8K0Mi9t21A/43EZt3uwDWlYB607980NktqZ8dzCkDqOTmWonzrFKj55OLUDrgafdBeJ2YV3beGG
QR9dsfJPSdsPj2lauPpG8bSKGW+/02OMREEKgJ++1WoXYAkYVrjHn5vJUb/qRQihJ23HLiBYZ8Wu
cZv4+eNXc/1Z6HAzClouaTj33mpFWnEqyIdGP0PMnqPHrpjaL0JXsmk3Or0mb9NQ1X5o+SSiG8Np
za8fr77EwD9OF8/7P0ovf1+a7OuO2SR7A8ULXT930FT27ahZv5zQ6gOlUM2TUufubh4XOnjG0L5V
7HljX1y/bnq69Jcpo+H/0/u+fN08pRkBxjTOEcTefV9WKSC5XP/iZYC2gso15bz/+IFXIfrtgfkb
4i9UiQgsro55luidFyqlecbuBh351DH7L0qZ0H9AUkD//PFiq5P+v8UIlTqqKUvesDz+H9nJNM2q
3mLlepYTbeKH0ZHKf4iHhtz0cJo/TWoqyMEQqfh42feekYYjf7DQZPC5ekZeaaLAWrbPjCzSV0UB
FRHQz3FuzYHCeOMqeO8ZQfYCQYc5BRlkFc10pB4HCQzuzNiI7DYZFeVs96H6qKcTcD2hSnNXtt24
MX9cUzPe3i0IQRakoiK1Xl1/uojtRi9D81xFM8a3kylSv+k6pwqQhx53RYEMbauCvFETJQaTYkV7
p/P0Hx+/6vd/BnRx6Pjcw1eyI0rZSjkqjnnuDUW7V0cjPdjKYOaMCAvlTpPCvrWTqfo1idh9ALUU
nsouNjai1rrls7wMsBiLgAPHFJz86mXYVi3LmhuOj9B29Q0YvnI8Vr0RAcPBvoJLBYTW5znFlXhP
l1QwnhiGeQkoIjulwqy3GO7vHGwYyNzXDIlNwMmrH2Q2ZpGlTWqe6zwFGdbE4iDLQd9jFJLey7Bq
Nt7A9ZZftI8RMgUFA7t1DX8SibogH7vw81xjweS3TV59QwYK90Z6FFs2tddBk0yE84XWIfh6c32T
emEqlEqv0jPKSwVE5iaZF3sKCL6GrYh8X7tx7+xguNU/EBDMvntqb/XxX587ZkNUI4seA8OOdZdP
0mVUSmvClaFr81d+Txckw2A0QVrm7oyJTKTf4U8wbaS4Vx+WOM1ux0KK2nlRRb4MaRqXUh8NrfEE
kGJECr/VsNEcbixNVnDKmXtvPOb1ehb7GjgV2xt867rBWqo5in2xHp5LrObDG2l0xYtZgTY7DF7U
SixTxvnvBleg2VmSF7r0QIig68S6mEuMqxLXO7eWrLqb0rPiY505XrGrrGIcjuqM1PbGa103kt8W
xS4axDNT4EXM/PK9CqzNvQyNradMQ4weHLNaNN9TObvzy9iOZrLDON1rb/Xayz7RQNCm/eRFUxHk
qpqPNzgzIxTVD7ZQNg7W1V43qWRoC2LQuuhtrtMTT0xWFVeld84d2X1JmyH/7pjC7XyGUq352Ncp
1SoDzuxc9DmSS7kTbygZvrMDbCo4xqsonDOhWCVIvZbXpTFN0VOf0CXSo1j/EZZxGbiyidIg1bJo
a2p6lZLxzFhuwxkDRoi84OpKwxlFyZC28s59WM/KXWlk+U1WuS6nefQ6XNvmytyJOBdoYJNXGRt7
4SqWoTNMfs7mY7ZMSb+KnZmG4vMY1/GTAPSTHIbUyY5tlUbiaDFD2jhf18+K3s/ynAuOB5bV6ll7
Q8YF5lLpU6Io8gbnKvVltmrjn8i0vmO5khwyrwSwHtNsrDeWvr47l2+KTgR5GBAic722UbZO5EAC
fkpaYX0Ni9k8alOp3shBaX7Ywiqfsf6LAxlCAkPyPP5vNCN947C/c/BseF50y5AGIJlY874Lu1fK
AdbP2WjHCNxNZUj5jPuwYj0yEOhnZnkl2QuqSANT+2FUwpOpFOnoa/WQYDCsC/2+GfR53tj2bzX0
RWqO4B4DIvQTmK3RnV9tg0KWOkZyqUcWx9W+l5pi1buyqZzezxp1inex4k7hsRIRdjuu3cZ1IJH8
3aOdFUUnt1Lm5jgmQ5gglO4m9gFB3vybOjHMuoXSo5h0xyfznCaMBA6d443/0YjuP8usN+enoSYE
Bsym6go9NZm8bmRNC/5v/WzYCCMQgnsC19gq2iVJOmuO7Dlhtqs0+zgynAD5gaWT5EgsV+CmHxmQ
V8EiznuXTToEDqdJ7x21zzdO21X+ymvmh4AchIfKn1UJ0nHtODYyxWewXBaTYrzQvka21jj7Vh2i
3s9dF9xWZDfJ88cv4Z2FudToUEGFoxZZNxxsO2RCRQg6ewhxoHAIi+M7o4C0P6KUNgZGOvcvIhKb
HPzr8EJGhsbwIiqBZOu6SUUgMJIqG6MnKS0tR99AqxHmcGvNt7Qx2Wi0X2emJuQhtJNpc1DkYSlw
ea+5FSilXkujpy7Lot/Ac9r0KPvEkI+DMnjWfrJbjcFSYoNozIGjls+ySpRqZ2hpbexatVY2ztV7
UYdyZbnO3tAM63OlRJE0694WT/FQOF8qbvOHrsScBBFDgUYMFqfoTKbjDQ7aIXwZpR+B3gl5/Pjr
vxmTrI6AzYXG/cA5WPTvLl8M+Nyxb2XknQelK6obE7EF1y/DVE+RIHe8eZ/HJR5tXpw2bQDm3voe
WW1R7SozS7rTWCpF+CU0Jhn6iplNv0fQ1tiDebXzqHci/wxJSuR+RhurDvAWKp6ngX5d4NKjlQ+K
a08x/mZ59GmORPbb6Ug8aHYXxn3jdWN/iFIjiZ9dNe5EAHzDlUFkKROLu2m58JBQUrjVtCbbWx1I
yIOoFOw8wxrIxdEqpXLsMrfNoL2YnnOakO3zdnGTlfGvBMFEWuedicpzsggKtj373tfjtnUP7NhW
+AuoEuiONySqT35bfAYn3k/3EtbcgPerIupbVZtV46dhZeZ020q0B/ajN9rarhduCUgwrudHs+QO
Q09Qg7qTJvGXjz/eWvaHbG0RnKGHDbNrIRwYlx+v78rM0nHnOEu0tf6diqGej8JV8IkDGR+bQVnm
A+SRCb6gn7du3r3qXGURRolenh3SVja93/S1fDALDbOl3i27Xw0WU3GQIiNZbYS4t5nLaq8tOACN
mp96gZ98+XPjYoTSEXnKWcxF3u8gbUI2KqNwUlnbEuKu1xHhe4xkq7pHBXRVg2/dQCXT5mFv+tUU
9RRVzWD0uAyOnYokpG53jJbaxZ9zMLTXOVTZB0amVj+1IUmfnVxNzH0Vz+q406SNCQ5c5PzRqgZ7
2iugXVi4zeG0lf2o1+zyPjX5B4rcN1nN+/Ir0U/1XoJg2Dr/S0azfhkQgKkRQVsud//ly1BpyKhV
7IVnRtmG+pOLbhgSH36jiBhRTZX5vWA4hpvbMBXqAzxg79aLVaW8hQ+lDlYQ9rK6Len6bNWw14ku
sI1FfYHCGeqjtQLN29IxS3syiqeUCXrzaDTIJiWwVuIHIMcWcix5u3EPX69IN5a226LQtgyzllf1
R39KjIasytTLn2BV6arPoIeEJnf6xo/aiRFTuQWufW9BYh7hjukkvejl3/+xIKAppglhWz3l9uCe
uAEX4+iOMTM+4Y12VNuwak8fn9Xra5ZWOnha7vH3Os9ZhG/nrHXVUx8PLf6jufOjzYxZC7q8SAKj
y9PabxhubSx7XTeR3yxjJ7p+aIes0wp0m1CyiJ3iafBQVH3ARaYvg8Qb638tk243Ewx39vbxsEx+
Z0tBhte39K7Z8hB/54Vz4qneGMFgo+ut9lTvoLffkME85fqcBm0L5o14KH7YIM38RQtjI51+Zz04
r4xqwEMtuk2rpFWO0aCYXdE8lbknjog2/+MVILwgJ7VHLFLF08cf953LnEdD75ttg3MIcpqXGwpd
3GKYJqN+CtMElYhkElBqXKkVIUmyMR0a8g2xJ8fR9LuefjKXUl9m8RM8KZlulMrvPTv8HsLjG95p
LQusCiOt3LpvnqIwHI6RPlf3RqoZCBuG5WMO7nfTl/ydFdnW5JCcYtRT1k/PxMpEyaADjBmbbbkL
hWq90iAbvdNcOfTSk6ZrXH9qI5bGjxM2OTVz+aiiEVIgaWUMEpfZ2rUCWy0Uw7dLzYGYPuqer0gz
pcSuDbPatVGhFoHazcAjOsKIgPHVGT+Mvkz7g2hUeIUD0o0TKExs+j57o2NuXGDvnOEFOcHAHRgx
x2lJaf8IG3i7KsZoy+ypbrrsRUVS/QCbGVZAYgy3aBKnN9x7Nxtb6/qeYByyUExIFZE7WbcUc7jV
RRPOOLPnavHE5wTNoI/GP/XQ6EcbpflvTJTlQXgdbzpC/+221jSc6UOQTDl+K9r012eLKZHuLZML
F0Tx2pxx8lBxbMEcP0WxlhZ+M9nWPq/jcARi6ur3VdrhCfrxS7jeYEs7GaoNAwyg1WuiDUIOQ5rg
CPuUwV5R/K6MuoCXMH2JE3Q7IHc240ZqdV2dsCJaSxwk2G9IKl5+6gERRIBvrJiG8/xDxNIMsnmO
bb+pi37/8dPBq+D/dpELWPTKqf+4/whbPOflaqGV1iR5wiNKO3P3U5gSrQ+4+GCLX2nDtGOLd7AA
LVmXEuMS9J9SZNki0UXmF0525n2XhqG0qs+Jqqe7Aa5jcy7CNslOVonJ8m/OW2t/jvukd3dlCpju
p9QRAiI1nkGmJXNpNyfY7tHtqCZNAmBUkm/hhDTeoHk7mC+RNCLzQbHVPvUrCwobLwIRXuMnDSoo
EbcjWrnk+T3tu2wHwEqZbpWu1D/pUd5aXYBopWr4lWl12LYak6d/UajRuAhwJnihxu1nfBNNLQ+s
3AgPpQEm3ofe2aW+koTON6c3+ocloU9PDdiUgzWMQu7qhM7vbuA8ZsEI0dn1I0UdxRQMnlmoXyB/
StVPSTnDAB2w+ewqNe45meX1r8JUEiwCrVJ9zOWgPmujpU22bxVmH94kSVmF97aIXDCzsWadczds
C9/RM+2bhanvBCJcCz8nJU7Cuxy+fINrt9R/k49axteCY1jelZFlxj6Uuvp1FlXzs+lonx07VWvv
OM8KgjJoSMx+mpZT/NKUDFyNocu+N7iLnWMzqqeAOVL4lKc0pByrStMg72nT7UqU1O6KDPJyENej
82R3kfE1jIb+Bbvk8Fefelrm030v8ptej6LvFei837QmtXDvSFlHz/DqZyPIU+oAP0PMAd3rbJbZ
Q2H04fCQqEP5igQOVdSkJbR/a8MTja9kbeYi7KFP0XGiX1jtYq9V5bFOi/Z1hjDi3glNoNKIbJYe
+/YYe+JAkRiZn9w5lN4ZHEIsfEXN7TtXn4YvtDvL5AAvu7gjTXO9oLHduuZWwJcnmOKpPttzIeUe
mlKEOnBiVxXF2RIAHE+BUKOicvMPktTlz67Sh/SBhxK7eerdbj+Dor8F5Jzrvjmo3fA8uVDmdvPc
TuO+CdP6dxWGZku6pw5zUIZOl33pmB7qX+qoNMbA7FvNeQlRxX0dTMrbZ8i5Y3/nqimezsgIh+Io
8ijGBAIlhmYX1uU0o0efI5ABu8CSbHOmbT8byTgELLmm5vtEIaPieOGx4MexxJW+Y9xeHpJRaNRi
XoVsf0wLTg0StRYCLmWvfe8LmQ8/tKo29cdonJLu2eD1f6eDU/avpnC8ARKW1+rljYiy4V7ttab8
JxqA6Z4Zxc4j5oxNNeyVqG+dX10bJcN/rYhN+6H1aBwfcqQOJr+yXXlbqrE3+gt7w+AT1eNPK229
x8oMG+sujRp1hMDSw7ibGoFTwzANVE27UI/DhxnATH7Lf5jt5TjUI5Z8c0Z7MiNXUvxpIFc4uSEV
59fcSkUwMx2TN9lcD+SaUk4zinxI2vpWlM/ObprN2nnq2jQq+b5pi5F0rrZ9IJt6eGzmedZuKH+U
o90nlneEggomTUa2kflxN8X9ofBkmt/pdTYNBwNxi+jGxr1wfunNymseeN6w/JIkyUg1iRqufNRq
3f5sShlpezOX+W+peJrYuCqvEoZFfY3IDaiBsTtD8Mu4btAuqVJ1mADW6NY5TN04hSoShjsYdnK4
NWc4WscwC9MtQMPV9bWIAaP7iAsFeF9EWy8XBoQWuT0F3pOdFcq/WOi9SFoW8U7XQjSIPr6+ri5n
C8VWykSmf0v9Zq4LWbMbF56Ki1ZFXx7Kas5fkSI0aj+cLOtJl820keBeZ9sMJDDEXp4M9jwgisun
m+ksoR+mi+fCGtw9XhLqQzyWxb9QRLQHrWnHW9VGDlabrX4KkKMKa3/sze8fP/a6smLIjQr9Isi4
/IGqefkjYqacOdSh/FmfjFL3jYopmNaV8atSZskB0VpKqTmzmvETFIMOeFPe/fVICjID6n70riGZ
eVe0urwE/Ik1XfYMMbcOD2qij7+VrGNKkTZcvLeCocBGPXndSLUQEiUh5YkpaKl3Lh9bUyqEtogS
T62BTnRmhcUuceoIU+6a3MCrtOphKKrU3U1t1r5WJcRgelgTqDKTZu/f5oWcL0gKLrUOyShsu8sf
g24aHUO9GJ9wY7eCKdFkgMCBRMnBks7Zk8oW3fydc8UMkPoOrBCogjXOF8Q0NmqdMT1ZaD37Qy2s
U26kw9dJluEWR38dPJYNxoCfdgiKn6hQrWpYO3Gxbnaj8rmzGj3aeYb0Akero/TRcxJ5L7qm+cwA
Mv/98b5ejuufuSjL4v3H1HGx/2AqsvysP4ocMVSIwzV69ezCFwsfsR5nP3EQ228zjuzHKurLaJcX
1FufDLfLv328+voFL6svkrwcbOBvzHwvVye7C/uqyuQzTSAcX/OidM6okPU3dosT8EYgWUcu/N9o
cQEdJSM3qSpWST6W2Ylhw3961geJkSm9KeGDW8Qwkjma/mpGlRAbS16N0xjlU5ZjwwctEwnVdQ8U
lOVQAoGuX3LF0Dkciz6X4efw8BPSsjqPTqAjB+1rqY7k6uTzs7cDMGO8lpHO6LNxI20KkM1yENAR
8M38aEzc5ADWVr+3jNDmgjUipQ1EjlocFXbvHZDBqqsA6a4seuZCUvFzCas88jOk6Oznj7/f9abl
8dC9oXRakMdrRkOXhPFANSNfsKPOnxa04n1DhfCSynEKlLG178Y4Ff99vOgVrJMFmSEttHX6PahT
rK6gvIvcanaL8iVXPXSS8gahq6Bz4ugusjrHuhFWBh4Zzjoc7amxnFtXq/pT1SqNcTQGpa/gAXdT
daSgHU/eRJ5z0idFjk8f/87lur88WotfO6GK/BaVxHW7PraAxKR1qz9PTVFhsUm3RB5Rw/5L/DdE
Z9bxeK1U4TQb174lmsQyF61b/bmv22Q6FLPzrwXmLA60XmXM8fcPRTjkeShiOb7rE5unldkisvas
4Dq8Y8RWiBtnNupp4+a5jgzLGv9vnVWNDIg9yQY11J+pBmoXsgpIBB+hlCncMfcBSvbxY723HDbA
i6rzws1Zj+eqsXGq0Z2N55j5N0lbFd9ZVpz9UkVabHVHr/cFrW+w5UvkZck1ACFOCumIWKfWCNPh
x6BUoe339DW//O0j0ddfaDjL+YSNsLpQ6lpF6ZUp8ks01lpJsiJnLk6mbUGcNPrrx4tdXSOLIssi
+8NoF71oZxVbbRRKNbdO4xejTLtmJ/LCe6X0y79bbmdO9+DE4hcrTqr/ZuhYW859V1FoWRwIInRi
5r7c2Je3CHABA2uJSbxQN8UFdATkc2H4uZ6fhFEWHmWVFjdaaM83f//QaAyQAwOHWzivl+vCiIGT
CM30RcgmZJjj1ea+cLroZU7m6qVEzpfuRKfasW9atf3X1xkQBhopYMZQvQN1u1rdmQGxGFUNnyqh
XWoMKey1sVB+mm1d3XSi3erKXR2RZT2SazYt8F4Ejy6fFnRnKHKAhS84grvKrRi0vDqMXZiBn0EZ
w9t9/HKvTgnaYgv4apGw0hGEWQUa3W4cneSrf5mbSOb0TnLzX2+utuwJ3vrjF1EadcgFsUxqCUsS
I8/LxzJNkXHT5tOLG9Mg+ScHTIvsbu1GyS5p+u6TndFLO+md7YV7g9EVXdbBruv6WFjedJs5sZX5
mT208ymMLYkqq1WhhJL2KKQI6t6pmW9ru86aF9cV1alUVRwzQWR3eZD2cxb7iNxQ1/uyoKaXRyj6
iAkkVWF/Kbsm+SniFpmGj9/s1YdEVJUbA/16pkTMwleBoSGXcyTiAy9YQDngMUbnuza54ljb3ZYa
x/VSMPtpqGIPAMcfAebLlzvMegQVTzQvtifkixCppwdD3D51I7DZw8ePdZ1rIQewTMbZoeC7aFZf
LgbiNqZ41JuXbiGjHcOxzU7OgKR/gNSJbP7zVJm0C8Jlto7C6KpnMP8znfMZt4QAq48csYdinkWx
U1tHOU9qXuuBU7cjsIE+wngRl7z5VxK5zCJau9P/s8jXTkwPpuqgSPSB0I0Wbf1Yw7DJNxAtV/HV
oPmFGs5CnCBRXkuqcMSbNLbz7kVz2h5pv6aKjvyk7vOoN+W3SXeqvWnk4zGh77yxXZbXdnlA+Hrw
iDmJ9MivcnTNy+sorKfupRJ081AVrBidm2NudkETq3V7zEU0xxuLXoX05TQyPoQ6BF4GqNTlt+xq
l0sSzvILLk7deFSYaYJKqRJp7EjXhociwYo9a9O/vkpYlwEiygpkA9BxVhu2aawojo2mf9GNNkHC
IW3VW2HMNy4MnR89FXJM7qhv9VSujsmSHcJVZ2CrOmRwq2SnF2OTSNSNXoqOriYGfgA5fK9XsvwQ
Dk5W7T8+KVdVPVNLB/gISnlcHoT11VOCNgLXVkziCx4/7l1cM4zWxJDc0+v7FDfl0TZj7XGRO32g
VWedOh75oW6GduMjrzs7MBeW07qEI2cpsdeZkFQqBiAF4v4aHYzPmq408GGMZof6RewnQlH3ZT6P
fq+Z5aFTS+u2gdz5d5nf229Y1MQpgKFTkENc7jS1GBCJtCvcDHJh7Wu17+9bayami3DLY3t1pb0t
BQYMmtfSJITndblU1Sk6gAMsqfXQSz8N4xTdzQliLB9/3dXR+d8qQNchZyww3vVmUkavAJeJSUld
CvMgYqCYadKIg6LG5h3KS+ZdSN6yEXxXO/htUch9dEmAdcJNWCUHdufMsePyJRnDAnLIiuxWZ9jk
W1O+JXi6ikf/WwoMDTgHzgyn5fItQgFVvRbXXdyZEnVXK+iNak7S7mJEee4VOq+7v3+fJFnEgqVL
csWjN5gIAqZTtUNTpvqjLsElZwUTliEdvcAIy9Hv7DT5/3mfYHBplnEusCu5fMhcn+yknjzMtl0V
CSKZNj70PG+vMhjcWOqd9wn6khSaZu6iWrJKtKY6HnWIOjj4ZMpU+lWGiY8PttL7MTuwqCLLaTYu
s3d2KCuyHAUQ+Od11wflz3mB+uqHIYrGHbyx+Uh27xxzSzT3+iT+mdAX+7t6ctk1bEvWwk58wfWv
jrlw6tl+01hVxiwK7N4E4u6gxGUnKJF9vGFWd/XbUkD16LMQYRd+5eW3q9TR1FMvVA/GiHVHivjO
rhijcmdUWRPEVT4fYKBWe+Aaf20RzUMSR0nPgS0sVreXK5uNOxVxly+9BrR/mgnl9dYssRTzmAF9
/JDv7Rp4cLCBSPAovlYXNAK60jZSfAGSKlIPbj3OQdL1+aNOBuTrityy9XwnwEDVtJEFJyXAxWN1
IFI7lFFHy/cQLRvHRj1m0a3KT8Kc/v34yd5diTED9zEXE7fj5UtMlDp11LTgocRU6P8OU97ZZ00R
quZPejR//3i16/fIDbyYWRDMCDJrzdp5bnQj9QjUFdX1QTG9dB9jknZspzi7VRnWbtz9108HUIpY
Rh5IbKFivnw6OdrVrOiFeeiA7ZzMzNYOQp/rf2w3/FuYFAdhWesNmMRJp/N6uVZn2wVJZWcebBjW
lgxscpms9aPYaepjPwLjPFhSDsUDnErqu0C0kiyvaowSg2uoUmG0UbBfBx4mV/TXPQcgiwFt9PIH
Vf0s6xIc6MEFLGXVPjdiGr2ONnIsO2vqo3yPd+xiItLH6Ray550PvVRdFM5A4FWQNJdrW5pTaWPY
W6CcUT7iCnH1WwQp3MPUloya7VFsZFfXYegtwtLXh2CzuApdLogC2UAKUkCzQDPjQGIZfw/dvrjB
DVPdJ7XSfgJ9EfoDQvQb8f1KPxPgIzqmQNcX8C85/OpZhQOCtuhG9aCLSg2Z+PLx+zofgyTvqp9z
b4x3eZEBkrYKG/bqqJ7rviqP5TwOL6ZTj3vAk/rT3x408noooTTcCFuot1y+jn4WpRGDNTvgnCPu
LL3t9mjdFneiLOeHynLPf78c+mPg3oD5oMW4nMM/5ip0zLnmENw+KK7bPdd6huxH4vYpvWfwL/s6
M71s4965PtoetypQXuSoyaXXWT0f0620KTIORiqKFgR4OZd+K+zy0KN/MG+kRW+d3j/qQk63Bwod
GCATAEKyurpsZjj2lhmhWt62cbMzXVozdtvpT6Ocix3zG7mz5tQJ4jyDKCrU7x7qOEE+4h8OSKnc
ePYl6Vv/GCKaStgmBaWFe/m6sWrRxk5rdAyGc3nMpDelAb46otw4VNenGPgwuxpTN9qqcDUv11Fb
ve8zgZ9jTPnE/AHeIYZM+V1e9goKi+7rx7voncfCu4TicDF8pU+1OkhtaheRQEv1ADWPrirg3gdX
lOrnj1d5Z+PwNFwJ4L8RDVjbGlauBJ2Efe2BUbb5IkeBJJ+XDsNdV9Sd7n+82HUMXuRbaLQzrYBv
+Obu9MfBmOp0slQtxBGzFeKnUDzrJ63VaL7BAFVp99wT6P3GjZlu8RHeecqF2UhQIvzCfvo/ys5r
N26k28JPRIA53JKd1K0cbNk3BVu2WQzFnJ/+fPS5sVoDNf4BxjPweMRUYdfaK5ztRh3Sr7VaW49E
S39ypN0koYZuPWpnTX/5/CH/Y5hwLawHKcfWSvdsOPoGoXiTTYKjA0/uKFksN6lV2SG8EbmVXnbJ
EfI/r7cSCvmMTP7zXb313cnvPZedNlvEIU/9/OhRrFwBydsbcPhLwZD/eT3O7asTwhq4fba3UNI2
LqoFe2ep1N0G5mzsykx4GFtwEJtpS17aUdaP825+/zU6QPgNBQI4+NxVycpmafm1b+/qBuhih1mK
96RhWV2HtWjare63nhGmXoONrVa1vdx4eRvsSScat3pByALJEJeWnA/jiVuis8uCy6hCTHi+/hW1
1Tha5ewKjn8n7nreFpOqd7k3/48cb5ZZHHARq9LrZIpyDn2/6si0WZLVe3NH1Hh1G1cgYnKZ5BY8
s9oOdEsvqFU+LDtcD4+BNZYTEi5sk/fXI8YKsxK8PHad2fhaSDulICxtRlJzYTH48A5ZBTgjocxA
j7s2Md9fKLMVleGQmXumZrrrUJzv56Axt6zkXz+fkR8eCbEv6w4fCoMdh6X7/ZUmX2vJxWIQWMYY
PzFonKOTmZcYYB+vwo8GN1wXGMDA8wITWM0s0BM6e6PULLWKHkwzDsWUT+0lq72Pr45lkVO4y4YE
MnyePLFYud1NZefvxRxnbyQquwdRIJYzYKD9j3YILNZrfgkkBq4EYeN89uWe0TilVfu4DdsEJut4
8wtXs66F1Z1yXRMXXFY+vsU1yYaFmrMelev5qBiyPsvcpvL3tguLk8i35SRqWzt8PiL+ikD/XVM4
T1Ir0J+nKEcJ+Red/GcnGlxvJpypKzdoQg03tFAWFs1Vi/Da3QRpZSLDHXrHG2+YIbxS05gLsScZ
XOJRTOgxeQwBgWXsIS2ZZWNT5F2Uo+a14Gi0c7Mzitj4XhPp8FtiwPg0Qlm4oyFj3TtEIeXUw/n8
UhVpfyLLz3wap77TQzRyvhHhbg6vdkxj5y2duqqPyFPTbyZfn37I0fTVBsXUfOpSsDzEAXMG26ox
g+UIhsX6l9kVIViFNwu0FV6jP8SkCKooMHOtvNXLoRuuReWRNlnmmfsrsFpbRaa05TPEzvEHLRFJ
poYHOHIdtzZcOhafujsIp4tvSwywul2vPG3Y4f6SLBvkIarceXas6jDO9NTbuqMZG/d+U7W/xr5U
xb4HA9qKRRj4wTjTMv6yYkWLDcKIW25H28LvGbKpQ38vanKJiRyJiJOqjn0x+hRxLvHroZ31uEzs
DQcSuhV2ftxARDODrFd3RZvHcktimSN+W/bUp1sKj8aOUL5Y6qqrpsWPfKlqo41WnnzNK4RGBntX
oF3fKWuEMx3qPnG9Gr4iMp2uyqKbpt+qqp0a+M0KBpajfp6/DsKjeUTCZNAE+5ZAentzYUSyBr0b
kOAbzDQftqO/NnXPqgaCfImTkkOMMj0t92lldxtllFC8ZWwvu56El5Bkt+SqwHpv2xDpdOH657s6
BT0FINOCJQWE5TxdZVjaEkGNkW6FO5XHzmt/iKEvdojl651nlt3zhcc9vx6Hf1YuNjX8x9aWy9nz
OqaQ+SK99BgTFoB9bmCqZkcWnelsiVa07M0iVTJe2WZlOldeW/vdtkVmcJoWvQ/23gRTde/ZabLs
sMzQxbauG4zlVG3PM1LCxM++l60kHgrl8KTfkLuUiScX+kEZWfgB17czhrbHES0F2msj4FeNufCg
KMOHr13sGeXWrEez27geSZuhY2WTFzat2+kIF0ZSvRRZFe1mgJKIO64XUwnRxiiab6T5NN6OdFJJ
Cnk2yGdY6112l4neJpagIsdu3XR/6kMy2NumTtPiNmikYe3hpUnjYKZm9sewSakrQr3miBWyaqTB
/eiZ1SPBnPE3vhQ+esawYOFrtMlw4+E0vR3HukueyA7O9BP3OiU/MwedxZc41eLlmshFSLLCqr1y
H4/KK8gdygwzw1m+da8mo23H+2QqCn8/a0GZRwEstJugNEgVtpag2HOeFf0mowsT2FuHCGhUDUgE
gC1cJ3Nb8Jq0gfubJY0yX+surqfqMCaSnrdf50uy99I0Np6nKg6wWie/Y3GOJmdTbTNAj4vvrTnV
pyfXWoxf2BbXxgnQzIB/OFUBceC+mast9tkk79mIB4bXz0ciR7ezqUenhD7UCgvYnGqZBu/LA7jy
o8mSVx5jkk7qNqrBcrxd2a0TXmpliS7BYdo3O99T7nM+ielPELMs3FfobvwwK7vewv/JhCTbAe/0
xPAWyU/dL+RtXLKRb9VA4l9Ee7qytwkTIrbo/OuCnIV0ms1QJdIs7hjjYxoVCuYO8ucFPoCw9LK8
H7R4rB4WbGHUzvGhtm91NMFrPlNBklAUj7qeXA+NZ2RhN+tL2ZOGW6TTrpzwXr3RSMHFiwxbPeyg
2gnL6q/23NrLNxfxv/NqopH/6bcSM4zeNvr2yk/ifBWN69bsR6wHZn4bzPhY/05mEVQsRC40s9vO
zUvjiH97v1XFYqa7QOZB0/CaLCuJvNzK2+/09rxoziuBVkhWQXdMFwIqCcKKnVmEs6hr/ESWocTu
RKax2MFLym5tkzBIrIKLQmB9o1BG4fY611dJ75XzLo2Z3Tcij1E78G4AlkRipUfRNlrP/qmcFgkx
hLw+NPVp8XZOgtwCsoFtPjTjWBzmQE5ZhP1Jr1/NhYaVuEaJ/4C9I9mKod9MdDnxM21mLZKN16Uv
GRzE16VRoofMg6V8XEatVstmo/JO6RvdSrQZm/0qczYe5vZaRGdDEu3Ymux1YWGVto+q25rVUm3K
oRrG0JVlot8hYBTeG9Q5bTlgSlCqbSfRDeHRbQRp/kDh4nyZ6qLNnkGel41WGKl/dMg0fGvy3His
+ngwrnj9+rypvSl97Zg/8QHqDh85Jaet1jaYmJp7S09TD8pKaTlRNcXWq4DK7YRS9AlBALFV75O2
WOYfRTIENH211Jt/VEFr8ZkMc8pvp0zCUslrMT3HvQ9t1dQ70iSTlsZsN+TFIS7NUm7msYoZxyKR
hGXoviAONx+dIn8ptFl8t7Wqs+4Qw5C/CJVelzu3rdTBGQn0efaWdE7wyffxunKroUyehYVK39yP
sGu8KwIZYmwNmqSzmnoD/pOp7WKPxfy8IOT6bfMftTy0F4/GnJUYbLhhkGZduy9itrlDXJOX7W5n
u2ntKE2rJf3hIcSwyeMVJFWGwlXtdMJGIbWPcpHYzhdGhiOF5rXjYa5gnN1I/C2s0yI0ZWzyLq0G
2tIyi0MMQqdga5a9mf+igTYEJ36WQ7EqYJdsda9GA+bOcV5t4gTV+3YguxkREvzkILSytq2+D0Zt
5du2dc03XdAJeBtgHrbQ55YufiBKovliG7Uzh4U7WfN+Hk27jIJKJqceBs18g8bamACg2F22eWdo
V2AaGsXfMFBDY/YdBH0aznrR7+DIxdMEAq/kq86MLm/SUfUvdRGY2h9qMKsIrVogzLa0ZDTCKdUN
Qmlleol79GHLRw/PQkv/e1VbQhd8v86mdm8OWg2pQsumPEezIdAFwW52+ylMndYwoq4n8PPp0vp+
vrxz2ZWnvHrPIIs/70RgWYYHyFQ5RyRsefHgN0sTzBHASPNmmVK6t04z4Em+ptloW61vYNJUUrGa
2ZPmLIiLO6aMn43LHwd7TYc40WLoSG9xAtnuF020P8eR5OQx7MZx9Y4vDP8a5lVtbtTQ90N2AVw+
pzqtECQwz5q6yWoKaeTs3GxzIssmGuwwm9u42/aESuZXZm8EzaZoWvSDaKKTH3lR+i924dSYAyqv
8u7xYbE4CUx0P661Ik709WhjYIFR0oEWjxyyUrmgKjatkMpdWVsI3aXxtc269GiXleE8FXZmf/Wd
zuhCIwnw43arXvk3n3+uv0SIfwth2m7of8HpdcjTa8fv/SgJOkImRWwNR4LopmqXFzr2vC4n6Yq4
hLsUB9Ng29l9moRBPAkSavT2WzPjR03ureyOOFR9s+nt/NZN3E3CWc3Di90Pv3wxmpeywj4UDtwq
nr2mvoL8bAxnKJBNx7Xx2nk8YjEyV2M4VS3Ry3Fa0YwmpziBceYjW7719HEqd2uKZH6hqfVxSq1i
oLWzDY3mo92r3WOPrjDNOnZgni80sbptjde7xQ7OljPFitr1wvdZZ+n77wNrmXMOWDEN5w/YA4/a
VaTyuUeIHqkO/aIqSwj3HC5OHilX/q1JGaVHQ5z4R80ECpnDBo7aAgkZ3Srqqb4JEHoM7QKxs83z
4RnRJ7KGuHCK1e6M2B14emw+Lv9W3TY5PaoLz7CeLd49AuDWeu7/f8gbFOD9EOuJdMsca/KPceuP
VxUF0R04fHDdoLP93TejRi5Ghl/B52/u41UBYcGE/8ZAIA04m7eBhXDL7IF/q9xLnX2TEvx3KDGp
9+9j0oLkc4bux7+GZmZeajT/HYnvn5gvxjDlMThawqx9/8RFhlUsMXzq1GZ6cO2TRVruuowYsIeE
tui9VtdjFaa1hVrWaCvHvJOIF5wdfm3oVrJG6MOBj5fczmk6NBg51I2T7ycMC15xsMv7Df5eWhpx
vin+tDyjtasyUQXfP3+BH0beqhYChMLqnmO8cU6hitsWXTK2EUfP7XdzkMQ/RqfDhyrPnXv2wnhL
Tnp/hyGE83uGsndB4PmXZvn+Ha4Bs1Ah8d5lMzlX7ptDUhXLtGSnYbFqYyODeLzOuxqG90jpoTao
XbIynCxp108ecGnNzu+09+awRhKIKsMGxoqdMt6aHgWuiIZFCfUT56HkBnq1X+6yhSNnVE6l106h
hJymbXPW6GYO7d43u/sxkM71TLoxdvT4YWnbQa/w0QwLWdm/bPz1OIlOBArt4s5wuy0pNzI+0bEK
zFM/myhx5zartG9Vx1E5vbKt0fUjIKtAl/iwdXkV6lK0+v7zj/aB57c6DLG0WSC9yGL5x9nQG5cA
YExPT6MbT0toBXN3NNplvAVBL/fgAOkpoDce6kb8CxmGcbTyvvvx+U2cj5w1doVDPE6eyDugL53d
Q1BWWG+7/XAi9NRDNiWoRULmuJEe6emBbVpWSiqWbTSjtdPwCkhOdlLq+e5/vg064jbGMSwEcJTP
GojTsoyGn8vulHkzYa6j601RjwEmejRTYpksfSzJnTjTboYJ1+x5yMsLg/ic8U7SDt1LiKbwTQiL
+EDKbgIJJJfI+jSKJfb3sgs6YjkHv/Gvlq6H4Yq5x1Bfc8Rqftp1h0O7cu3yFk1X3ywhiXLesc7j
eIyqodPaXd8kKOMbo3YzMq90c+4O/qD36S4d8va6xFJ2+iH4xsFxGEv/VNhCTKEGq/XYBnEzcjhq
6srdOf2i7YWW9cX28zd+DpTzuHTh1wddLS155veDbyRecIk1rzzhP/c2EQE1bFKZfcXmtLrkGPOh
J75eC/wAggHfl77f2bXStPPzhPMdcdDa22RkcMJFrhJnO9Rzsq96sNGQDF+v3DUI/l8wL8DIIFH9
NxC54QpS3MW5d14dsNBj07NSqGGdUKKc7TgzgObYzGlz0qC+4mraDTExK1ndRTr+T31ktslyScr6
V5H97zK5XnRVDGNSty4e5+U2y4mrT3XXn5KVOnAinKSyDkNptqQeZp05hBjlqSE5tToJ7U+zq/Lq
rrb1ZZPNeZe/LhKA6jUA6LhLZKDF2yLImxMnO9MDGsXI75ddmOO0IzIZdQ/+vFSjixt7xMBkWep+
G0iVYM+yCsSJtw1o2viAcIBNl3Nt96rZZaKlu1opsv2GgaUa4Mae/FvdQdl8YfB9AJZ4FRCt0K7D
V1p5nGcjohqFZheIaE/0+LrbWTp6DO+krfKDQYfSDzuBR96mcVpieoq+q96Qnky4EqYpJtp+yyA9
rnGGmwTCRxJVqSu/5FVczodpMbR0U82mdTU4om8uVCrnHPE1jwvdN8cMpDFra858P226AgIAqT3N
yfMYwXdtyc5+k0jQYQO73PxUZ4Zzqy+NI1YTUUfeaYOdtVGPxHbCsiZLvK+fz+P/mFxwWkCLofHQ
eQYwfn9HJvazPq7xE0unVZ0md4BDSbjfvWGUd33ty/txDMQ9Nb551TgOiZd6NVk4iQT29DVuIE1e
eEX/MbXW8LqVc7JSkc8pPpNUYsTGxTrhNRKD95BEHJLzuuztmn7/otOGvnDFDxspdMuVN0uvlNVl
zZN4/wrKfsgNoendyRqHuInGyitw2Omw+drwMVWFP5M9mu2jkfKHtn4JzIpdlb9ybrLcci58kY8v
gMfnJrCixJjgw92MRAjHeuU2J6f13ASrD5pgGz22B/enF48JHl6lsrWrz4fBOmH+WVsoEyAcwRpe
ZxQhv38Trf/t2pnexIqJCRWuhSVKmLlfnrW57hzKiqS55Bb9H1ejFeOtgmMm6Ad5fO4YBUuDtwoD
jKXYYpuik/pgBv3RUnn65/NHO+t78mgGgggY5vR0mXR/J8A/j5bN7oCByGJvl27BEqmgN0JbUrMu
oN0fn4mhAwmGgwi+cRCr3w+iKnAmT0Cv3yaqXMabwWhd+XXsaWofZtsX4gL4cn6aX3s8nDxwjFuP
8uhqzk7zsz7IXjip+0AIpmOkUbkEbcYRscd2J5xY+cb9iHFNfKUMCrEmKsy5H0iAFflPbaW8bOn0
ELMhRkbWsFX20i7kSRfxQhPVrmJ345KhVKWhj6e2aVyqXdcp9c944+5p6OPTTGMM71Xa3+/f1jyA
YXv24j60gavuaUsFKWCiHagQsOQGKy31XesXDEkF5hyHqijzR1VV42tlm2l7oXRbv8zZvXAL1PNI
LEBFztln/aw7xI/b8rGIPSIQYptQdORQxvexkd6TnCYP1DHIL7BBzqY5b2DVdPAXM47uyHlvpEgx
+O7HYXjwx0L8Evj8PgvNX5afWlHj/4d19zhffz4Tznef/78mjhtQlZkIEDbev/VCwa4BotcfZr5N
cFVh9FWcKrssfBUWIjd90H+VuXvRxqpstxjx5tU3jZ1+2czBGDdb0Hl9uGRbf3aGWO8K/liwLnbo
MogFeH9X1WKLHP/k6UHPlm3nkdwaMTiuRjO1nWiqyFAVk81KBApeWAcJEaqJLryY9XzwzxBg9cNE
m33ZX51Q1rPU+1vIvC7pslkYD0VtxEloVkPi7hts17VXaxT6/dIVY7FNmqEZolbOrXwREELUsUCS
oBOULQmfDiGXO2pD+heH7As95L9N6vc3yEIBvEsHmXM6N/r+BpuyIdZS71xoB7WxpEdUFwGZgaqW
+GGNkmSNa7uZh+kKrD2QRWj0i2dEaUPezoOOPn3YIcLLaDxBprLZ4gorL57Mworbkxin4oqcjHH8
08AKwXKt1oD/IfCNqt2pNMYkizCe1ADzK4RJ0BJ2ud2TmpTsaOXPVeJv8qrS/G5jxppxIN/KGXeT
MQfqTgTY2Oy0IMYmr6/8YX7w68YFEdE62W2bgVpoi6OGox1LdL5N1PfL+OwMXWJt86ETvYkFx0zE
JV16k3SgzIxpQudaOrr3RTvNzqaYawAwV4qqP5hTgvX6kunaI3eVvwI80dsf+aB55ORjQpmsZ7M6
9vV0C1vfVveiLNz2EgZ2PssYTHgQcC6i2Ft9q86PK5VWQo6zO+NhrMfhugiEAnSYcTYiOhJ7voKI
NHOTkYo17nAfJEBqGmta63Jtq+nBfIEPcAalcjdo4+i8UNmhhDTOhV0k9eAiUNr1Y7eIu7Gd5IFE
jDIa8xa0oxDZH98uxMEYRHlhtfnPCwNOAowxxVlP3g9ZgpMqMyuq5nEKbHmgX6ZCr4BZx2+r+9Sf
tdeWE4MKGzdThwvzeV0y3k8X+PE88ioK9PBpOJsuEk/8RJ9m+ViNngw2bU22PSAyNFmiRtwscjuy
AZ6TwfCiBQPpRwK1rK95kF4KJPj4DmAY8gVMGI0gbOeUfY1uaZOWWv/Ye4x0WxhmaORqvlbYA+11
u05+IC2WUd65/2MUL599VaGvJDYAdEjOZysacmK6q6rUHnxDTCR/OIOcr7GoSO0N3MEZMWg3GFhy
lMHFxfTvU71/+zyru6r3qOSBhs62GT2BmNcEbf6ITNyrQaytOl9PL7Nu5GAzK+0RY1D2+iWY9CqU
WE0uT9PkcNzq5sBKJXEYpF1cj9pAZ4HD0CgeTJa76c8El2lOf8+IFcebGX4K7cxUYZbfxWZQRhOG
fvn1VPWyDn2ZmXPoVtMkaSk2Bp3qrGhO5RiXapO3zMJtN9CrUX6K/pronQnFI11+KGmJEVcb0xND
cyMWaWc7INty2IGraGmKs3bWt88UZuW9a83Ld8EKKB6csq7JuYDxUWyhXC8Bigiisvetl9h1tHRu
t6YS97r3tnSoGKIYUpI4YpCbszhgbsb/a8nUvRd+rK6LlO7rflaBg7W7ifMhr4oX1h2brm69TQVi
2m8w9PSh/rd4OoT4UHv1E0z2tL0vhN+p0zg5qRVhNePTUi2dQZDMIAuV0BKe1JTtvGbyHxGJeGXo
SdF8zWA2cAhFnj19c1zlfF/P8z68s769h3dTuPs+GVRKr7ORaIrGYWzgserjwVeFNn4Z7bk5ZAk2
SsRrWI12PY6UeKFfkW27dcm7pVlBMgtcjigwWjv91Yy0VoloKE1YMPFc2/V3f4w9934VLS33MJ41
4wpWoNPKaA68GMPBgbB3qjhrqQ/1WOg3KStwWu+WcWlsEnh7trfFm5nSU0nwy7fGJe3lGhloDsgB
G/A3mjP/vhjV+MUs58kPTVgMxSYuyirYmArmgz5gWrFZ8jg4QErikBTpOF/DXJAS4gKyMf8o8eid
987ol99LgpjNcPSX9CvHyjzYzNrK5XFzq6gjc4lhO+yh7enpa4nqPdhXS1XNEX1aiHVN6bcByhVH
iqiZ8azvt47dBPnVbE25fuUbxfCzzlWcbUgtKKuZRXPwX1oOntZ1H6veQ14mtTosZTd46lAThZhG
LAjDyfCUZz91s4Ebuz4D3CUbWwXufMdAyNWPliQ/cSsmsxyvNAevTexGtbTae73WKXiHI/aPoAyd
84wKJR6ul1p32nCYpPm2LHPG5BqrQD+RPeg7WM+WSS1DIQeVb6fSrvYKZwjjWYNSs8Q7N5HtFayn
ggzntaiholKe/jJplU9z0XArgZBGOHh4+tA61C2m1mOlbR0JhIvPZdY+DGQm5/fm0s9O2GdKExcI
8GeVP4sk6hYa5xThgHhAeu+3KIi+UEHcpHuE+WJuYMH527SS+vWslxKnkD47VjQu/tcNmUm3nuuR
sK4Q6rnVIwg1FA4EXI9ZTrdFqTx59lO/fAu8FqS6ZD4bJ+BscVd0QXOJjPhxQ3IctKycOGgygvac
1dqKDGFrkZbzwGBeDCPs/am3VOgyQVF+Jq69l2JWwy3UQQRdmzbJEvm/b85YjBkQIvHdWPWgZ5uz
26olxd42eSwmbGHDJseNr6U5dWWrWjxZA2mljjUnB7dbvIcJr9qt1iXahRPo2fFr/fSoutigYK6z
NwdnCOKE73EeGKV6zB2F31aEewPGvMwvjOtiuKz6lWM0rnfhoPFfV8VnhIoIkIDe8tmj5/jg1DYm
sY+erssHLNrl746srAME+/xOb2m2XMK2zg7af58T7uvKzmczQSD3fogPFbqx2irKR/K5iuKgFVM2
beF82WFTl6W3IXba92/nevxSxFq6p7lM2IukmrtpEPPcf16XfRx9+IC40Czgn5uAMut8/AeKqfD8
wNzSqB5HAlK+t11VX6tZONFIT/2U0cWZIhWzKpDM1V+Ydf8x1alJ0P4DKyD7+lAPeezS+VSXj1bf
prdDb+mbaXT6HxPgckgkB2fbtEsfP3/ej58bK3LgJxwOGOr2eWM6N2rCR+YqfRx6yJhVkrILamOp
snBKqh39ImiGn1/x73Oc1V4WycN4h6wR2x8m+Og2VAttSRgYEVxGWGgYgUfS9eVwiNlZDSTQTr5b
rIp+XFfbhcb6LWTQfWU10KprQg/W/biLy/rYE26R3oJRsCkLYS5P3DkMehYXtWBEXc5W8Gv2iInM
wmzG6x23HzVbbdgnDbXc5vMH+zB0sBiAHcEivYYLQyh9P3TQmZSQGYb0SXmYbW+C1qkPGrzHvYHz
8wFrbLKMPCAiuIOFV194q2cIBYN1xfRYtagoaPJZ63f+Z9wSRzFiA1TlT7Yjx12r6QwZKiVEtnkd
Fc2QHUi+s+4saIlHLUmNp8+f/RyjX6+/QmX8Sn8cwc3Z9T0k4VCWG/2R2TJakZYS5EcJPTi/p2BI
HsCt7LBedK/dp7VbPPeVzPMQHzDvBZYB8bW6cr58fksfphNrl8feBxqxqqjssxKfxHGokDly4jRL
8keSxrUDqQuLgNttO4cUo67rYWkuOTF8mE/EEjN1yR9bw4nBP99/hwU2uQAJtx9rQcrZaR4sdS1q
BaO8rIPsMMJWffv8Oc9QXd48fmnr66X/CAvovM0pMeD3sWaeH/tJU89trZWPXmKke5lTXX9+qY+v
FKwf/j0mF2zM9E/eP1wcS5jEYxA/VZjdfy1H89uY+O6p4Hivwl702dbVqvR/PaRTxaJS5ZCKnhz7
nLPv2NDkg+pWi8ekteITZzY/0o26pMwTzq1be96pLij7Qmb2cAEA/fhquTKKfbq7AGKM7vfPu5hT
OWV5L59KsJkDeisIscbQxHeiQah2YR+kocOPe7cw4iLOcIViRQ95HbvvL1cymDlDJd4j5UdNsMOI
WwrV1pKpEamlstvfuodq/3lBXkt2XGwoYEdK8JQoFWLUyCJjk5Vh2xFIs3PNSvuF236W7NokUfej
HyixsyCDNKTMpQksX1Ameaz9rMVcnVCfzg/bvpMt7Xop6k3nkSKMLxPajKtxNMr+nmrc6N8M/BXz
28zxa51TVmYb0123tr/DDldC+9CPbZHQkvHqL5VK1Eud5jKHCpe4K1Q+xMs27vX6zWBByDalmzYx
hs6tNYQuq/Rt2/SoWyisdRhFsmh++609K1z826q7cbpW+5ZCdO5vYUG2X2RTaq9+0bdv+WJY6Rb5
1XLvOkrYUTxIp7vWrd55xLFseYM1zOFTNcQhZMMcuBFKnxJLedMUfZjPsbwZLazuw1HP5/TYqbR8
7AXOmVdF0S7OpqQzEVVBAq0tpvlUhH1HOldkB/6otro7LfHBm2c90nykqV/qydCCfR+31R+CfTNm
RY5WdZ/7+oiXOSd37XdjDnV5D4s73VBWltOO7NNSPwlglus4tXItBNjt/vA3/HWKzPEtcIfR2trk
vRUhoM3woo1zbX4lobM4Ni37whGlluWT8ST6dDNLoycyp6/LLTIuTAEA8NoBzjME77CCdk3hzO+7
GyILHLjCZlaW7u2cxwvdU50+173PaWna+Xo5N9c22EXy4rSpqjeC094UtUZs5YdpolYLpSTPFFfl
0jk0ZaEMSPZoF0hv6VN77yRK9Tf1DHYSuUtnDORc1Jk4Yhk1mMN2MQUZlBHnraD6rkwIOaFTx8WX
HhVbtiEIrt8PWBRaT1O5ciosM2/gl1CKypD6dLZCaQYcUPHXWqZNUpb+K+B94L7VDTTZDRYj3Usd
20EadWbqpSfHcItyM3fGbF8rXK3LK8j4yQ/SNTQSS+NE4yg/WP1QbgYymd9itqmvMdy97yovFAEZ
elXsYGIFzm2axD6O76g9trUYhfcK/F1WG6C72QsXs0Km5jH+ZZigrEqQkPXOLxb/rn3oiTW57TUY
ohuoxjQNeha3Hmvojq5YUlrGa472Tb8njdkVc+glrvvoC0B/CGcKxKkZAv3AYZBVBEwgG+s+TDtZ
z9s2I8X3zm7Ic9kFnYy9F9Lu7KALSaHFN5dbnfV04ypaSJEjtcLaTcOYl6HA0xCX5ITBxrzJ1LT1
vJY7giBiOTepbLrXphj7t5X59is3GNzRyKedrtshaL8XGGEl14UY0vJqmkmMdJbZdUM7SSfvKmuV
o8iWEdpANVYkr05ftOqXaPzOBhLoTTcy+9R8q5G0ikNW9UER5orKezNWM7QOQ9IXvIKKnTuAG6Oy
H6DkV26UWc3YvYl2HrLjQN7J8pT2Tm4cSMXBuYp+lpaRWjIpJzS7CjkF4xERhM9uccDkaqK9WDYZ
ThlyyPAxSpIq0qHJDxv4U2SDYIwZy40++MK+0mSfxkfPE4XNGzTTmbgeZQoQvDwxNp1o7FtvmbwZ
09DSSZId5aoLUGjn1StyYYKwekcgLA0RBVgLxlq2RSBhaspdQQHhvHSW6PubQQCnRcrwCzJ0Fell
hOWa7pdR1CjBhN00Nz1vtXc2uDFO2YnsQGPZmQMgRWhrRqp2k+PgUtmatBEyGyFyBNE9dcnYhB6B
fWIqbTea6gzfKaPMtDYs0Ptt+QFmvXcRwv7O8Cv/veA++mIZRtsfhoAPdCu62ZvQUehLi2NOSRRR
4Tntj2qA5XqL/sUbqKWa3Ixmq7Lkce50DQ8d2eWTt0EFVpp7DRWZ/yBxWf5TjkGqhV5ear811PoD
SobAqbe1JbxLBjjGx2LY9zy45BSAq4zd+T/KzmM5biSLol+ECHizBcqwqkjRyVEbhFqi4E0mEvbr
50CzEasUrND0ZqLV3Vlwad6791zr7ULqtS2pru4gnv0kTadDN9b+IRUwBjYFZBJFKlvbub+SIsju
KXZpGj5Evkaj1iXtpx4N4BZnf+FEZcabtHWEXb0anpTUgce4VZETkFy5zzM53nozUdX/vMvCvbFu
H9nsIHU4Z6cmrodKyEjlcwVorGW96oPtVBp+uOYyaVvbTYdNVibyGuH78q6xYUVSTlGeJuNFUyiQ
usaNU+2zhbWQpT2QTbVXvY+SfplUyoyr1GhG2TCPX8eiF2M4LkVyjct7uYFm62yuQjqMfnQIzp6d
oBBbjo3RPC+YQv4TjIv6KR3xqKWNFuGt0g//uqnFVc1pn8rFqjE+l9bY1mhzN2frCTVAcks0eN5u
dNuvHyZn7p4GlIk4nJv+Gnj88joZFvmMS6kN7+95NuUiu8rsktF6GtOArduSpjuWFP9DUS7VB9dt
nv/9KjkLURIGRHV56EbjOteW2VlPiCG7bwQNOaGeE682IR6ao96puxsh9PJfqyn08El3CCikrbCz
cy5d0yJbyoe0fHaIcsnDBFD2DsfbcI9JV+Ggn1stVHTXMA92/jVkz+X7jIoN5RgaLUoNF/KTjBw9
KmeD/9SPLVYqpKzotM0gi6TlpN2mL+zspiPP0Ipa7EhfxjE2r9W2/vITkEKCheBQuCI1zkt4dBOm
oS/qZzUVa1JSAWdxNGrLCxMRtLTIlzpM9NH7WgdaMEARcIYrSIXL14ypkLYesAN9RXifnZ6o5JLl
JrzumWOOtaepOCpoTYZ9tJO8fupMWX96/0W7GDBYhaceD538KcpKZ+VboXe5hqbbfDZ6O7sTIzZF
cuqcI50dccQico2Gfi6NYzu3ShVhna0lO6rlZydur4HtigkzfnaaWgo6SK5ioQoQjoS9ppG/NTaZ
+2lcfO+j7fbo3U1rbO41BIXX6CmXRZD1p3DdTCJ81/gUztYdB7OjyIf42a570qmgRH/wfTI5Mt5E
zBVlne1Mo9Y2Y6LHL+UafJIZ0vqWzr3x1PoLTIn3n8VffhDYZtYSFsNVyuOdnShnizaQz/z20QCT
cKvTCnnpS6CDUUbUdQooq8vIGnSp9hXmMh+TxOBAUgR8DY7Z6v+pob3GKrv4ImAjOSug9vezogP7
9hYVcRAIaaQlHRhdTiG8bf+76srxm50uzi2TxdfZ6awbPPv6ocgap71yS85fT2iECGZpva+vCia6
s0cUzGbslH0pHzWRtekRX4ssH7y29rsbzF6AawEWYgt8/zmc100YlK8C3x7+R/oq55DcOqmzKi99
/6GAsvFTKU7N+46/a+5NnTVg606V7HfWWAl5Zdo/r0ky/8G2QjOGppcK/fkEpPcSyZpGIR8ZS/Bf
rCr3rm0Ww97mZjAGW2fJtZcSzoMddW43p4f3r/tCZ7IKNdE2QMXh/6zijrdPG8WelNisk8emJnBu
MjX8uPVStZHVlcULViy1D+xEewwaYLcTsI9PbT8soc8G/Frt6mKe4Les4EtIm+im11L329+iCeIA
0TqUj0aVzceVmLflFJXfxJClTpaRSDfsgyCJYZJ01T72l+LzIJfYurlyT9Zx/qzyMDxF2gDMEssS
ZrqzNQF+udWPFIsf50GvD3Keqw+2nDzOgUiUfkiAdt89e+qeLcIWXilQJpiOnSuT9OVr4VLXQknM
nElx7lzPRjQgpJFycB77gRZn5NZ93mCOsPVPUlf2vEkJVe4jG6+SG5LF05vb92/C5QfBYojDE5YC
ngBEvW+fRQ/eNJ+EPj3C4KgeC3LYd4vXBxFJSc2+JKrnwC26tq9eb+zbG4+CEjalTuwVPrjz+nys
OdZAHlL/2KmlD4hJroM2HEtHO1DZyffvX+HFPMMw3Fs2Pwhc+ATO5rkM1YAUlWE8+nrZJyFUCWoV
VRf/yiY93iWW7V85NZxPrOt12Ug6UIxZtB/MswG7auoIR0PSZS+ki08kVd+56ZTNH5BdDAfe4+Iz
nWxnSw3X4wtbytS/8lD/dsnM6mx0UKvjuDn7wOxmNhqpC/2RvEiYDtS8hvlD0oM9j+uMwOSSFl55
pT1+8SJz1Qj4uXtAPEyOfG9fpAx9SdUVs/7oJIQvRI5auhtKK70d6f7gWbdUkYiiqeK4iuwmTn++
/5D/cs/XtYQpnWILG+uzK3aV4JuppfXImtaoEM+d/NKuON9CQRq6YfXK93VKlQrLgBfFON0O7/+A
i1eakJ+1cQeGk68YrfXby6fZQMyXZpqPC/0ftbGzVrMPhQG6TQZxci2b4dzes+7mOJMxcZlc9uqp
eztcl9bwp3BpPtY56L+NEIODz0A19niLFEE1e2I9QX5UcUpcw5S5yDIbp5i0/xCTWBYV62Gwbvoa
nVmSBRls2mAoSysc7BTxUiTstqtOqpv11gMV6qQ7emXk/TW5wymp9QhXbM0u3WLrBmkTLi6K1jLi
qIoad+hSSuJZ2w4AOCY/czaTs276VUAEaDZMubrSGjDWc+ib2YR7wZ4ayO66oeF4c3Yvhkw1dJPc
x3KeKDkNzWMOhcrG1wOcq+ljtvNpVnqnPmubbTepcW+3bv2999P5KwSZYY92VL/2oy7WFnwyq3Jj
fRvJCDrveaW2OTjkwi+PRk2xe59piQxuSR+oeiMq/Vrbc8NbqozgJ4Jtq8xKI0wEps9TbrT1NeTD
xSTPjwGFhx6YAwHZlWczEtq3VC5TszyaZp2WQFJSAlHnaR4iz2idLV7nMcyL2Nq8/038bVjszmtC
AHse/3zPgUnKA/rSGI8etBXnoLnSRavepFSthWgH7bZDFrXrhFJXGlV/+RhZz5gF1hWNE+f653+0
YCeJkRNdn/6IGK345Up/2aRSMwfEQ4EurlzluZlz/RZRLzIg51t29uerGXWjOliWQX+M8Yy8JGiE
+qjnXFZT6CvTDUqBJT8h3x83ad965lYkIw0Lo87lwUBjfOtLbx6ICtfdr4NZWGYotMX1wimR+ka6
Kp+3I/mM7nOPQDuNQNRk3gagkbjJsDQPYVO0dbCxx6zEPCKHVftuzCoLwXUG1TX709nKgiDDxDJP
2haOZ87xv+t9f9xZPfdTCpwsa16FrGDnzdydXWCK4aHsqLqjlVWyubJPO3uav8ekm899ZH73eEJv
n6bKg6oJ8ljjWODn6m7WRRwqW8j0A1z4K+b2y7GcdTdImNdaL7nw/3gA50oK/8EBDlj3Y5yqeNsv
cmHH4M36w/ufx+VYlPa4kUzTGBk4jry9riopNT/xxvToY81pwmGCpGRpuZIbhfr9Wk3x8slRwURL
5P1eJOH4vx2tjJfBRTQaH9oysG/KYO4e9HwWGzZgPs61qrvyDf5lPPxamAXZf3BLzxdEmEM6kUmp
e2DVGaDuoiUf9CZpQyVg9+V0Qv+xXrmKhRiRwgoaGhPZx9kVGvRlp6VfnEMtnM+ZL4wHXRrdsVHT
GCELHq7sK8+2HP8fjvtJ/90hWOtcZ1GAGIu5SOdQSA2NyeLaoebozdbqCyOMdW2+ySq1bJIeyngc
WNXu/bfn/ET3e3yOkdxeFIlElJzVkyr4LJ6mSv9AcyJ9SUG8nRJEci9EkFYvGLHUjdMEZgFboPZv
K/hd+5je/rFabP3KTznb+v3/lzD3seBRYmPNe/tqOVZFgAklz0M9SX+Di3z+0QWAv6RT9fe5oQAh
tXCebuh6FK/v34W/fEMro5TzPOSXVTX/duiF+b8j/s09aF4eHBX13W0GsfDZa8Tw4/2h/vZCU0bj
JdMtHvs5rqQKYjTiI0O1td3uAKQ0GyKy6AWM/bh3Z3Bn7493tnr+vquBH3BfqdCwfK+X/udU6+eY
cGaD15keqRWOIu9OPnXcyOh0zP5znBcRd/Wa6/jyMrF2rjZLJicWs9+7rT+G7ckZ1ms8VAcPcuDX
wZAIPpceRb7V6ZFfd8aV5fPyMiH+/a5SIrOg9Gm/vcxgyWwXuhgW6tKm4Tdm5gYLCCrbuI4d0NJJ
+aD12NavHNIuXxyGZWNCSZorBTb3dtikjvV11rWZDodsbyTCOfgdfW1KQe7jvz5IIDeryxMBL8rh
88+DQMwYFH9lH+C16L86LJdfiE2yPbr/LgQ3VqHljpJsM/3rneXoaeKoYCPKR3mBeQfwCE6M4v7B
Tev0TphYt6Ma2PutqmbjlpCqKZK+m11ZrS/en3XUFeZLYW+trJxNBh7C7K7qB/+AiMZ7oK7ETtyk
hf8dSU0DGrSw/SsjXjxKuPw4WGzGXWkH3tmHMtGrif0JPincPDOimFClN9lM6EVatvq1zQj7Hd6M
P44bfJdvH+d6HPnjAyEDHj085Lgjx8HxqSI/Yzi00h2SyKjEiHNIBkUQ2rGSzoemqSjeehXadsHk
pA56PUzxyYJlBj1mMMeFoyoiGIkHAHPSjpM1uWddnVcz5uqi0reWNbkPSe5Z48bSZ/0ji/fUYdVI
SIjynWQ0Dhk0m/5Bt8DYbJchrsQXs3Oxg46VJv2HAQ9LucXX1BI1M4tabmboH+bX1fQ0RDbuD/u4
mI1X7tCo6KgtZLsMnzvM0dYzi5vRhaLKDCioEkZEWBdl/Kmx67VeWtOD3zYQQj/XgAkSFBBZ/6G1
gEZGBhf7AVlSlZ7EOIonLZ8mJD6ZW0KPGADzAE9zv3tm5T0rO0a+w/5BQ5GXWL9w7Db/6c7QadGS
mXUTajYiSSKxchr+iu72gZ9pqx37+0Js88bI+mPSd5AHlsp0P/hulfk3ElvhvZfpydPKK3ip2Sy+
YAaZ9dDDOHHM0eekkUXVq4mS2verT4ZRF0M4FqP91aKfm4a1YSxiC3dJWXu/r6dTX03aD4ke29yO
mnCMDYoMNYb8e/2p9eGvjRzzYAoOTdmeMm8OYpTRhTXceUMgIDh3lXLv/Lht8ohgZS1+aN3UhGuI
OxG/Tq21z72QSbyvhiK9k7SnZKhjiPlRJA7F+Bql1bb2E+1HDhM3C33TKl+SNWRgxV5LKj0a+Mv0
1imrsnwA+mtr/xWWWI5dlfjBf2NQVPkOX4aoNsOgDTj6RDsFRzj9+i06UqoD3TyLKkwQY+XbwJkN
cV8D3yrCymxLe2e4Daur1A1QQSlC+fsEI6cDQHsQWbTASy72oCq6Kcp8kHY/WmPI2zt80KLbCpLg
3V8dnKg0cpYhBw1VKQvtmVU5v1qK4eWeOUPewnpE8hyCbjec+9iZWlCg7kJsjleOxcZe6rj/rJdy
mo3IxhR1q6h1dz1mJkOM08aeJ+21EsHyaPtSLd97tFFzvQUZWv3Xwt9UL+Yca9/bUfH1CEeiHQzb
GIhGlFODpIFPD4LU6aSRfaOixkr15FnAY603hTYP5ckDbUeDvXD1uWDGzgo9UsvSocZIi0J75msc
5FNpNvDyPEOfPi5pJ70fgFY0YJbLQF5CYU341UIW7/RLAQ44RQeNNijkZXZ+6LQ8xU2pRnlLWH21
MiQS81m5w2LdECvRPeSyN7yj22mtiJpsLl+lyIQN8K0V2pb6tBj4bV2pvkxFMCqIalkFKkylFZ5b
B+RP0jSjuKkXI1gQhdmYaqEcqPlU9sLufpKgm3U/B81u24e0aAlvjwYjHuAGK6o/kV318lDD1yVx
dx7GOWywtFahFoyomGKlOe0t8Qx2eV+MU1mEnWXNP3s3DqZNmTFlh904Z1o4dDkRqdxZs3uIiaTy
N0bmGF+kHOuHzNFcf5dIpG4kfCHf4QBdYPeEM9A/1y7laZhHuA/DtO365I660gQ31FN1fmtYcD9f
ef1T/1QkunfnJ03chi4Q0+CAECf5VKeL4YbQofkHAmtEc+65ycrx5lXZ2XwxR2lTjggpoZmnSitJ
M6xqVVZRR1w9VE8IJ8j4lNA/B9Wiyc0IAHqAeTv1RFR6WXXwLUlNTeVlQyrrsnheRPnMtPdiaX37
VojE/VZXk39v62hDN53d93SgS3vItx4Ec/8/OeYTvruVJxtNAyKuCCtoAVvYnQDIS090ya51ZJ9Q
gJPZGCX+PFAlIC70VUN482vEhPbf5OrpR1dawonW8y0pgkYw/Rz6nNmHeLP5lKskfVrcxnXCIRiZ
OMo0DT5r2mDBrUz1XOyr3FkO4O5nEpLiJv4yJaVAoeP32beJQLY7TyCZ3GhL29+lZuEnUYoUatj6
vTYdgqBrvpYa9tZwnM3WC32lqc8JgoRfVF6IHWrcTohtjFWI6sjkZT8LW0OeKhuvCdbCY8kkFNSl
lu7bAdT60hoq2NMkKueNkoNmRFOv85CWDow3UiI/i9hpzY8mpewUVarTl/dBWkyflZWUj3mGmBEr
uSuaezvHov5o2VowryKtJO4OU14nv9RsD/NWWoUoHstpcU6zGqnHa9pcf2tjNb3oqXCKnV7LwNzR
fpW36dpopk+BIKubC9cIx94VIPVxyyd7nPburVcbmhl6U1N/LLtEe429xhAHIMjjSMkLW0Jod1rB
wRsAWYTC160iyFhNuRNNwik5Vi0wmTGevfbGGri54FAzwg+ggkJixwl6NzgjHfS41cF2CCc4ugUL
BFFPdl4dZCzG7mBx8lNbik69jnMw0CgH5YQ5RGXeiVsrg4tOlgFmOzSaFJUipyMSJMTW5ox3TpNX
9yOHbLHJ9brDHdFVNph+y81uyyAJEKHigbdu7b6Jf+YyXrH4fpq5IUxblWPlsLonv7K9gYNRVuZb
Dv79a4+s5UVZora3tFzVDSdanYD4igYtZkCneKwy/PjhXOjlEBrAx3IkKDysfTYO/VNBewSsDJKh
+7lpPfZYdG1eCH3wlvu6tP0xdPLBKxBN1+Cmpo4tDCtO3TTRGiyhkVpgKI9pKDB+eHZWj9G0jOpO
ab78riH3KG4tfexejYp6Uoidt6uedaAyCc+09r9YgFG6yBir4TXXjKk49IEw6hsTMy5EP1lbQdSi
U/XCzoR46EMezE9+2o0/PRTh6B9c4ajPRqOKdpt0Uiesuaws48bNAOwj/Z7n5i6zDWXus8VXTw76
xowL5Ey46awYGgEZMDKmfgJ/c+5btz2mElZeqNgDW68TATzZHqkC6lyEmMM2aDqkruwah9eB9UTt
Gn9a7VHJlNh3TjG6OtBvL/ka2N0oQ+EKM0ddxfYkchJQG6E5QIk5TA0Mhb2m+4hnJfJwOMeEbtgh
Ari4vimLMd1qAUrKfel11mcQdkuzxSQvKUz2M/uyIFjmZ5F1E1DriW3klpKzS9GJfRr6ZG1yvJsq
CIonLdMwFSXI5f2oXTz/ATS9MYNTN4y7NiB+8NhhiJpCazbs4qYvEv81DdC+hoEmB3dXTXXeRFWK
PJ711TflBskqTz1o0lodwS1Uw4YWXJ1+EZCFZNjEvbHX64W4WnDQknAi9OZcz0yqD15/16juYvDT
8V60wJ0Q/8ZZfijixORDHI1pDKk6NuD658xFol1pafPkQtIZjykvPXTzWsRAtFNNEryZGP0Gm3Dz
s8mc4glANltBBxOdfxzNyUWWX/IBFOgdTnrp8oTAsVLuZXfaw6EOEg2KPQTUJXTqhS1dKXKArDbt
M5JMvZ6XfuNmWAzWlxoEgQEGcFvbfqo/ZyArjYdggXkXoobPRKgHagRgCLpnNcxN/mZauuLehRYu
T7DX1KabmThALTSK77drERd+dFQfdBs/bfkF3uJUn2qUzdZHvTXiEXlprfgAUAoHOzTUDS0mq0uN
Ayf7HvI9Xmo13ZsjDMyD6WBJDzH9VikTeNqCwxzkSJCAqcs2ih28hIhYTfTLIUb87ksD+F1S5fCH
ZGMMZd7sSjpNwbYTvfZYEMdtffNT/sthm5kyxsYgXG3TSqPUHlQLMhJFKBrNDaknDEtmWtXcdc3U
sU2pSu1JgFn66GOazk6O6BVkB6309ppUzN+4q7MpKjRVN7cmHdPiYNuDboVG0PDkGmOccTlQEcKD
Xat2vLO7iu0MRcZcAwZasPVyElF7z6hctBcP1078DbuI/KAgkam91gndv9Jd+lvNhP4yNSgKyJx+
z4oXsFnqrleJfUiG7rgMpXo2DWFGca/ZO72af3WDZl6pdv4uiJwfe13O2DQ36diDXH577B3RMgqN
JtyBDqyX31oo2q0NRvjU23QADrO1D0HvAbWsMI9xyjQUtuNg3hSORiZgr+ChR2R8B5+KJF3TYpjC
vZBabkb+DbVaXMVJeqvLtJeQYTL3I/kBdn07oQ75QXGt3hFKPKekbBQ8PIURQdv0Qw+ekyQAZT21
Xp6ZJ3Maq+kWPkKx0ubLgZvRFXlU6k1970MhQHGnSXjV34q2tZ2wWXz7F8AlxOUG2QOf9EyP59tG
TM4XV4F+C2uWkF+AhDgEBm6sZTtlL4DuqfS02YlvVNBpzqTfscyMqtzZTSnBCU4uCR6i51s4Zlgs
lsOcZrraURpaTrM7mvXOAJFrbNPZLT7Ngd+nn1oNI/WGI+EUQ5ktrJzVQcVX+g0XhQsSndZuMSE1
1KyJKH77BKmndaO3ysO1oLafRrzdt0WVmRXi4XKiRJ14P2aitffp1H98vwJ2WaHB2kqHjGoUulfa
kG9HTjjZo65q8mOg3CM6gfjVq0hFtQwIdVfqehflJwjcARJLhkHTcuE11GJjgtBVEKeSgVFFCO+f
sFXNUQtO4GMcX5PV/qUKz3hULmmLeQGJY2fVIBTcLX2A2Dm4SFduzGzJH7QFzsOmlO782ZSIXD1e
lJOZ9fESkl/EHhCpj33UM215ff82XzxgQqABy/KQPSBpdEHe3ma2hWagMAYclFiGG9n25i6f/NWr
E6Ach7Upv3W9+V+exrF3pdb4t6FdvHJgjFbFyXlukQEPk4ah7h5gK7Ov4/iyY6sgdyDkWBOnuO6/
etymk1eQW/X+Vf/tEdACQFq5qly5+LNHYNkCDIo3uwfaIQCScLB7IVND3G4gpGMWK9K8xycjpBEa
KuNwXXQTOCzFqvmhDGCqXJmd//IK4hTjL3A2OCV/47n+KBAij2kJJPKo9y5Dt2/HOhAbbdL0Yz+V
bUYlLZ+G7fv34C+3nyGhI+AEXYvaZ20QgAi4aJrROTh9ZW6yPk32o6NpmzSz06NpzNO+k6i4AHZV
T++P/JeliP4+Uie+bVQOvx/OHxfbGZNXFBNdikApH6VRkn+n6jrQfQ6Qjgnq2/Fiku38/qh/u17U
83jX+fT46NY//2NUy6ziZK2fHToQZtr3sgysdDeQRhaNpjcSJzfGxBT1Y1Hu0nkJ5BUI4F+Hp+vE
/1Z+8/nw+JYWBQSFi8b8uKsRYZ38aR4fxKi8GuabjH8keMxvoOv41ZWF+LLtiNgAVBg5RTom1d/r
9B+XXk+UUilw0FeF2uZBi2dSijioE2kVYK/Jwxw3XTShl7l3s8G9Ix6gvDLHXkzna+Ahqgpa1vqq
Gjz74ECgWsS0+c6h6xpzV80iOTSpvC28erkiKrv8tkkGxAizCsr9lYx1tuvovLGF6sq80lPTHXZW
bWo1K6RP4axK7VLcQpPJilDqMvF2gShy8YjSWKW7pcj923Ewhmttud9yjjcbIRocIGeNFTKN+fqc
ygspuTaWJMfH1ApnDxK3xGPHrn/vlsFymvxY5kcQuWCJSqHKU6/jBjzZtWvPp2oxYf6hSKf4Z2Ry
qyFDvPZwLj5IGvy8lEz/zIfozM/UEgExrNzTPj+W7UA91s2HHQ1RscHma74udrMdAO5cw3hdfBAM
SssQOAoKDQAE6xvzx0u5dHZH/6EojvBRgERINzE/IL0RpzRJyuXQ4dDrqaHMeXqTAHdz/3U6YHha
P8hJkcI5xjkkxtGFyZpr50d9JB9VEeDYAgvqiGGSYDVucnyJSEaceNhqiTs8/+NchKgC5RmbcddH
5nAurODJj+ZCF/oQJ7I7EpZhVCF8MVoLCMqPOlCAAyqeUURC7/Vf7499DnbFm053mOmAOQGng34+
G+Dgsea2mrODPtfzJ+A4st7rhpo4eeW0qjssTe3tVAv0JR0W1/jzaJJTt0HbTTqJcvu22tgKG3US
LXUvyu+GP7XmCU9Qou+LSlo3bl9MX9//0Rfr47paAFBee3a/7TBvX5aWRAVqf3bLlim+dSlSfJ3b
VO1MR/4cpsC+hli8mK3W4eD6Ig2h2ExS8NvhjGGiNSvc9lAmwtzaFFZ/KXMpdqoGYPavPft1LDpJ
vIo4Bxnw7Vg6brl8akR7SOyseyp6lS2h/v+gUgOI0XYEy/8xy67iES7nSe4oSiKarhbSJeqQbwfu
ccwxMxJHJoNqmI5UVc2tsurhLmPr9QL4c7yTs4NhHTZtFYdgBrtX2SADjdA1JFekPxd3HAkpCjF7
FTVRBDm/C+2sUWhRwjoYAKK/dLRL720rsYJDFdhDfWUtvpjvEFmvYSo4NIEq8E69vXLbF2ScNchw
KG7B5gNuL42bjBfPP2gmcgX4RLLASiAId7liJrl4kSEzcaRiX0tm+VqDfDu0UI3Iag65h8WdSjM0
+XburJreVGMO927rXclkurytDIdcAeaHzxHufJ+baCj1qakNB5m746ZVc/5Agki+n8by2v7q8qba
q9DF5bCP4gXd/Nsrc2xwkNlSDwcz0/N9ZZvxNi/QElUJpc6wr80PlZGof36SFDOoLvMUMZ5e7JuR
gXgK9PpwCNbc2Q32sXKIBsKNk5DGpV3eJIsQr7mopmv5TRfLF5icVcW57p+xo7hnn21LtcbzMVsd
kI/FX2xwfI+Ua8lAteJB745z5nkCl0Kl4bkN4szcvT8hXt7t3xoujscYUFe43du73VeV1Did2AeS
DQMRKt1Lw9ImdUSNhbnFuf8qjFhdmaou3yZ0jh7zBbtnh23c2XeTYYPMZ9bSQ5O1xbE0nAGOHrtn
GWnUl+Kb9y/x4lPBQo3zynWx/qCqvKgeBSiwc8OTp1a0YxX6WUsHC4oN/UO3Hl+p7HKH/3nI1fSE
Og+ENa6A9a7/sSfJ6tSHhTKqE/I8g07nWNJ7K3M2CMhop+TYJkJducr1nr3ZGsKmRqTNBgh3L4vy
2XuUB0Ud8yL1Jx0yp0Gsi6f6Q6toGL6+f23nmndE1Zy21wkPbTkDnu/yJK1/kOv6dMoFmrADuAy3
jjJKt9nPpJvcZ9+BeBxEC4U5yIt15r/ovL/VHf2U/IEu7Zj9aGpvdEPdbbzxyvng8mEDymQLit2W
7QmKp7d3Xuu8YYItr5/aiuJkaJKkEZroCB79fh5vqm7+18JW4AENRpVrc/vZ9Z7NwwUGGt2ayFeq
ymnyjh3hkh+UcH5NhpHuSRwy+kdCtfSbfBivmYsuvqLVpA9qm7MogEIcMG8v1UhHh7BZoimxYQwu
7BDs3eBxptitbttyvMZTuHzB1ktFUEuBC1HX+Wl7IQzXB2hClInfSPszkTqkI8FZd9orb/I65bx9
kzlZWwbiXRDnVOzWP//j4/Frh74sCKlTyY4mm7eqbYhNXfS++FI5sz8dNERX8hGUVzX8cGO7eXn/
BT8ffzVpYlOHsY6YzAW8+Xb8IUt0yVKYnqZEq16swrSjuXBMzJJ9V0WxbPLvI6SZva0NZbJ5f+zz
6fj32Gt1gfXPhjt4tmEsJqF1scnYWCFzsoJScaQFQkfRa5evaqzqz1Mqpy/vD3r+zayD8gZzqERK
zDHibMXlY4dyXcrslMV89mGGpunJHgWRNGrCFJzTX0+uTJDnPkzWWYqkLDoc5W0W3uBshkTuiLUI
ztApJiF727VpTP5RoR4sLyNxG57/jUSxFPVFXBuRVIjVvN4NrtztvzzptZaAEJ48Od7ss8kiR9ci
OrpVJ2LSrC8Bfbp7rZmqkz/YCNScOJ+OgaeNGydA+vr+Pf+9sP75lq83gIMIQlA2O2Qpns3XHQoe
Y7FUfiKquSlvCjrAhIAlNLPCOknaT7JEz0XvTU50h9tlObRzqsVRkWg0ztU4/CAKyZx3/Yy6CsU+
TqtqJIACsfaJVkL+HS/UtfwDji5nnyY/Gks7HwWvJruV8ymnrzlwurJejhKOywd3Grk52ohsNYQ/
7Jthpmrr6BAvAORXIPN7IPU7+dX1lp+HdV7U3ifJgvKxNkX3iqxr/GRNpE3fgMJxtdB0WSxuAxSL
2QuEXUjccdBk8W1lJWCNBprNt+htquRzKuz0dcrWGFB4z+NnS6lh2MWzKW9m2rkovttE+5W28WTc
CdrZMAAINm7FPQ2K/hZDLcyrkOpdnW+6roeRPdOjL3bkjrcOIaOEvJh7zAU2VMpEd6rvVSOMLbOq
ln4Ti5i7D7Cge8FbiRQmWsEzD/1UD82nRjlJB87C6AllrazO0W9siKavKZkO90a69N/qCfRUKBJz
+JTQfgJOuWTTLzUarYaaUxbiULgWJ8WAKY+YLFtlJxzLjr3tS2/cNbFDpWnxjXRnWqkfHwMSt71b
qDBxkSKsGcqPDaKX/F4aCuC11Tvyw4jtF1mC16fOzegsKt37DZ0eEhcmTyMoQhTVnSyL+GA7qH+A
BLmif5xdMRmRgUMK3kuJHG6XoDdLNiRNtzkZXNQDNplejZ9GfG71vQ2HvImaekl0hIODe5ptR8SR
0/cUhQPiJQ9F2+GMnJtpOKkkyTAOzYv/rfb6wsP/IaZik9Px7DdJZdYvZiptPcxHPID0rtPpv15r
aL5nSMde/RFb74cB8hPIkNI0n4J+lskHMmPK+a5lnqjDZiDtNiqWCZ1KNSvr5OZQ2qDi+bLbZvQI
vrlB3GGFXwisi21vJsI3ycAP0cNPrZDY5WDnjdAt90Zs84oguwcZPvkd+RByGJBp86aZUUH5Xd+B
c5LVDZZ9cr3Y2eDxNWqhfg5zIn7oeuvkW8LbjfLB9oh/vF1gSRl7bXCEcRfEwqIu07v+5wWuU3sI
BqQuuAzHnkTO0jJuqSKWP7wp7eHCLCadk30+tB3vGgdCmEZTO7zC7kvaU0uEH5pA+MjfkHf4yS9U
D2nx6IyVN/1y6PQVRKgFXrwhhNyNb6xEtOTZAyRBoEB1aj9y8uCUSsb0Q2/lVfY/zs6st22cC8O/
SID25da2bMdJmrZJ7LY3QrehJGqn9l//PepVbQcx+g1mMJgFoEmRh4fnvEtoW7Vo7yacgvMwFTMo
URT662oj7VqpDQZ+JTgBZD3tu9HuKbODOtCNzxxczXpGixD4htfHSbKGw23/pB07ZBvRL4gnmRS2
uZq7rG1fAUKZJz8m7H2Es9yGqsx04yWJO7BmEeRVdzN5RJYvKVKiPKUn3G6Cgylm+xdiM+wH0D56
s/bknH+aZ7Q98kzEcgPzznmlFDfKV5P3GwbktjeqVUblU92h7WZNW3y4s0Zb+3Y5GLBlwML1G5xj
guI74Vp9p084f8NuXf+lo+qUrLEvCupvrZJNSf9E+btgsUrfSCuq+11kILQHNKGbJVxT0NcQFnr+
RwTXRIPJJbUYJCmV/jmT41IeHFvnYdBziGtq7Jwa+b08Ku7rZrTmtY2n18aflYUfiqcn1hqZsO5p
VDWl7Vpv5vyrRicFIKitc9BSp8fFj/PQVA/0UKMu1GsPiWJ9dKm9mSgmHQINFbGVxcXwHeZ5hfMf
qLR21fDSu0eXZWzCGfNZB2J25ZTAjgcUl8t0jvC7wBp7TWETzxGgcOWX3p6qeo3qZ/NlCioObcR7
9mQlIviadr1tP3qmCDY6YirdQUODdxeU6E3gAKy6fE/FqET2J6OIe6hmM5E7EKZkN3mlVea4ThFq
A/KJVtdntB4n+1BWaJvfmWjU39XO3JWfKlrYlblqANcbG6CUyWNgy246dFzsB3xUUmNTNFHhhgse
/hhk4DE3pGqDj6idMSCiOJXWV9w1a7GrAtDQO15sqbfxAafoa9jxysb8V2mRWE1gOnS5CvqifA5y
rrcTqlBm8bHqlKcOjd8AE0ors8qfauKOti/jSvyOlGPMOBbXZm+HbW7Y48YaWuDHE1BIbQP/pPYh
+5rBCZExHOD1Kc+9FX7vhrEBhuvi8iAA0N8BZ/eHfRIjPrcBpt2Cn0o7aj9PU9tG5QeFltlwT+lr
BkOdg8wAjlUmhWq/DnpcJXdDYKqHzA+kxLWjGQ+5Hmf65z4YbdwbbCQvk9rUus3ktpVBNt3Xdxba
n/GG972Z31V936aL3c4QbBzeLc9QQINXOx9sGz3HyYtPESnp8HEBk30lgJQ/WivWHucksbJDPBlm
88WhyjGEMaoOSGBGWm5s/Kq25QvoLQORZj+Kd4jIiSSEzi2M7zwdtJCFQ8R1YcTcaV1u9Js8c0v8
RF1VmQ4YoGT2FPzHZK52Y1fNFScZgZD2YTYn4X1Y3I6a350be7/jrCzLLVUwu93rc9v+mpQAD1xW
lQvKILJTWsEGDeBys+AoADXxstjNDibvP6iUIonn+pn9Oyj5KWtcx2MD4R7Ki5vRFY7xs4pdo3gI
5gCVx5UBKDs7RTX79M6eTSP+L+oi015JWs2nMYPythfJjKKpn+X93uAb+neWljjHDHdADBTySacm
QAU4vvecaXTCpmg0az9pXm2vUUkys3unEcP3xEv6dpM6mq7dx7WbiXu78zKxDkRiew9R7+s7RFh5
hCG3meiv+qgHu4m2TrkCdKLnWzS3y+KHIE6IdVEiX7fyPGyG1yOYEneHUaltbJfPiSigioJkhWKs
tkPu0/HgWlD1+kCEEslGF6IM476lIpdr0yzxRIlV624qAyFMiON+ftSsFFRmpXV2tM0Liwu/xulh
C6rGHDZmUpjxDnnEKd2SI2LbKJKWvdsjgTo9FhNY6bWGZ1cXGiIT+FK0rXPCIGUSa9QVgSzgLeul
4VAG2Y96qhNjmwU9wMUWXv3Wt2PE8BK/jMjQghrUrqUFr7gveeqHl+IMIsmp9e4/r/SAipVtCjWx
1xPqh31s+uljY8+GiRYWSv+PeABlzt3k+ckmixbXVm0eLeQ+rcKdVsbgKWddVJUVhaTAE+g3T7o2
yFPNS74tOirkuvEwPklKqChrAovsNknh9/4H6jEqfsq9Iu2ep14rdjl+FqR0dLSCHVqgXgF0shQT
0Lla+fCqV1WAPmW7AsnpfYTLI6vHJqFi8pkKUnqsqKMU+zFoWrKtyjHrzWBV0xet7MG4ryo3y811
T8u82mtK771NkyBuEsJFA71fO8DU+gLq9nrA02OEGwusDLXNOtaGn2ZSCjwsq9KyQzY3IDXfzCcK
k9Sy1wSc3P0mpS2bMKrTQRKpKO1tRtNT7r5O3OJe4Acs1vVgqcfEcpX7wavgnwUrvASc6r5MOJxI
Q4MLXsfkZd0aHX8ULOfMtuhUDH5QPII0r3AuQ26vxiiQ5Dh/GDy8NdizmQbIAqj1knFT5P9UAxVy
SB7tWkNnEkgekdnNc3TrtUa9jE3hyI1R+oUIEwwXKaeORffkonQ0/RxmDW1RaCnDXa3LBrQddgfB
o4iwsFSIEmmR+bEKBvVp1kUnH6BXBA3UAhU0ooBJVOr6w5wb8TdXc+LmLuqCibhFZcREVq+V8wq6
BbknLFSFG4xvs0VXws80bxWUNbgB5HVja8uN2uUbP6UnskH6qhCbQgzZ3o3Qm3iM9d75ARC/or3e
Bl6802TW7xMrGPFob6SUqxYYjv4wzINmrcH6J81mkQfJt3lCvrYegdm8MHSOxHE9zeUhqRt32LGJ
agf6Ujrq60gFlnyaMoXvsqOMnIphFeMH0499gO1AQrpko+lrHPN5wYxmKIXJAwY8U/w64iukQgC2
1d5FDFsP0WHmgYd4RGuvSwn4cuOUJTLHK1pBWpSsnDqoURbib8W611IvJxVp5fDD10hIVlnrO2Mo
giDDxtQQiH05kNamO/IRs93PC5l6rgO3WblU6SMQsPQS8eixWpSCeDKaoUogHjjSkP5jEQh7Dlll
uMmx3vDSaKvZfcldk+xz4aGIezXlCi3H1oXb1LUjtJ8sHxOCFb7sQ+bP8Yvdq2gbkOWLYtMNQXP0
IrNPDzVOQy9GMnlIRk3wYrG7TqG8r8yqS8twTIpsXPdN12R71df8+6Uu7CM2bGg5yU4DrB9wbefE
SMBI0O954jpfo3kC54lnARZGYEPJnJFkq8Z81bdz6/CI1BIDeW1iRLlKLCeTDwiqeOpRc83y0ceM
xtwL5fs4pEFYIs8FYdiiyBmPOt8tn+S675voi+sD/1m58M8wDeJVuHJBl9TrCkM97yBikFWhHPv+
29ShwIv0sTkqhDm0iNUHcO0eYyXQCxncAaFdrnQ/1KxxLjZGWwa/GyKIxHhPd9vmZyvL9Gud6/Z4
zLMSSp6+eCAWQ2L9hAdST4+eAs26Q/xQfMNjo58Oeu77E1LkpWw/qahpD7ndGOUmHnJr2MvWNLdG
5QfgPCccjQ556YlSB7A/F1iAzEHsbIQzlVxkVtKBhaAaqPkvuuX2zWHg/fW9xlvivypx4ZJkvt3Y
O1w1ou3IRZbjGungOV10lta7q8pKaiyCqllBAyI/BwZpKnh+KwHc+5NhjlLfAgjN5kNBhbndenNZ
jRseNc6wBgtSvk55DWgUbIUbTGFeSyKp7sz2yUvTbAyRQTGq0AB4bmxqKzHXHQ35/FRKJrHNYyTR
nk2wy+q11tra3SRzjn6MmHE22aKA7HsoKTuzvzahoGHkpdxx/MAljNgPkTt37nqK07x8HR2EWS21
cSRgpp4JHmfO5MFu+flwRYhiYi1SasU7KTEUXKUp2G4EjQMzxpchl3nxYSiEMZAkotId8tDRy0UL
xB4eO9moT/BEVLpz3cJ0dgvP4DDgu6n/cYrj0KazUe9mo0h0UB+FXj1KDs/3JiFQbKwAf9Rtir3d
BImgxq0njKw4Hz8Ebt16Ry5aw3sViUG6vwJQ1Hw3IoTGP9YQhY0HX1FzXTeeXs+PEJ8M8N/opcFP
9ergB5GVe6wox7ha1dQSeKTVE1DtRsGKCbMOhb/tmAr9pIBs6uumiwFQR3mLO6g9DeK3K9JW5x3n
aq1Y2UYSacWNKuN1TddykIKhmI2HkE379Lye3BizZI/pWJjj2tU/pa6BVj8kHDD98CmrXeNRj/iM
VTLqg+8XGa9HBuWgU7QHFg1+6ZJP71qp8lOJW7eF0+O2qQsCkabBAUVPPG13qqyz/pDaDapk7w98
hQmg3QYF2fOBBNDkw3z+fM6thFgkTEYGFUIKx0sbMftaVCY9cSF0GFle/kOMEgKHiYLDym1Md91R
ZPll9CK/0bx+89fQBASpCTKSNu5Fp0R5ozPYjibvcx/4Bdf9PB8oGaJ67nRV9VqDP27vJ9nQtIL5
8S31YkoCwFeg0RmwMN5fm6uiM8GDP8nMybkc5AfOl0YbpywOzFY8JL2THc1sTu9QYrVWRLEM8o+s
xr3Z4iNXlFYbvj/0VaHfAiMFSpPOJHqpvn4xdM0B7WxQKAdPlvkXs2uirWZbMD9sq7+HfJneKHJf
TZWNj1kxeBR9kd51L7oZRowme2FN8jDEdYkX3+A8OXVpPM78RrbAUosa2hOHMb71xS+RikCxAIRy
txpLnZqG4Pkijy4P48YOsoMaQbSHcvKb9JPldNMIA/MPjKET3tqdwMSs/XgsMNLA+DTeegWKKZPe
wA9ypw559Eb2RXBKtVGfd5LoZG8dN0vjXYdYtH2X+YYsNhE8o39tkNA45iN55Ai0ZYCX/Gmg/NUF
w/42B3Yi01cl1BzasFmxnI4VYR5mFvd9Bc33gapMBaKmkqMLc43yxKp3VXBj11xEkT+/hP75wh4B
73Iljb28jn2tHtNXq9NdiZBUlO2GZI53RjU3X4J+ssLEVrdwrn9CxF8NEoYFjmFDl1oAdkDbLkKI
wlahT0Yve5VFUj0hUSGh4uu5ddcMJf4U0ULOx3Wir6uVzZ25a3xQL77X5VRyK+iexQT28FZcuzhB
y4+iYI68L/EU2ZfL/lwaBcagC2JGlRdxu4I1jL+lsjp4eAo5mFVcdx55IQQfsamKqakpHKcmRF4U
71/8sU5/1cT5nzmEn2JlxWAo12YWdzs1ZMMNhNBln57f6gEOXBaQCprp/sHv/bWDSEEcrNLj6ZlD
UhckhUhrrXAvoS3uNa0aVnQ6S6hXUWbg3sl7EEcHIOn/2b2Wf+HbqOl+qsryiKOyOd3A21yvI216
A+9hmPLgteyl2Xz226BRWF0wYgDp4eyM6PFnU+EqvKqLKr9zWNFb8Lg3R7SWO5ho5PLH+YiFHai+
0LrxOUsiWFqyi6MHDKhhjuVU0ZJVNVo4nP5TvP3zBZievaDEAKPpS3z8a5ad7HOz98bxOaEG+hl5
5umLhMV1MiYEljn09n/vj3cRb/+MB6CQ703z3OXePx8PBT6/5TuOz/bswMMvVAkIN5tezcrT6k1g
aaR8UaA+8hisbqCl3xoapMPSHURRDDm686HRLk58UsTpGR9tte98zVlkqZyfZaWrrewc+07vhf+a
F3b7+v6kl0mdxwmsKZGhAo4CEQ58z8XIuQHSXTEy17r8hLxA3ayaidqqJkzrxrZ9Yyxa89DNdIC3
QCwvLlBR1cGU29P8LDtDfTFGv71fhLA6NCLwc7pxe76xYxkMdC1tB3SRLvXu6OT1EtDx9CwrH9XL
ljTYuMNHpwNgrHcodcgaNbX3F/PNMaEVBKClPP66OCVD2yPbztvzmeDxE0WtoVr7yg60bSkbG3Wk
FgemG+nxW2vqoP4FrN1CDMm9WFODyhG+Gw3TTNrmuTLLp0JJ65hN04/353Z9j3Eq/hro4jTCwFww
wfP0THheGPxpug4aVHuaLvdeo8EXe2iVzs/3B71aUJAiZP6gJuFrLAi7893p1PiXYuY1vjhNwsM7
iAeKKZEMnHqblKB00AyCtHnjK/5R+Pz7TKCiBbBuCf3GAoe6BDaoupqNzPOqVxDBFrJ3c+cl4Rhk
ZA9JleYfy1pm5h261+a+jml9bP25NvS7wjS7YCdiS9WH2Th5btWcRDx7H23sZxGtr+aHGu+PusUU
xcM1CCcpL+7W+ehO+m6qLdwNZs3REjoIEITXnY3457Owo3HfRqJu1m6skJIWVYoeC+gb66OFDvGw
L0XUHPsENYwVl87wJQ1iK/pFEUPM33F7rn6V/eQ/jCbUjzUWxLGCKW368saiXb4SeJrxUIFJBJSL
CAp47PxT2VXvRRNg7deGpwLkHRy4vJXZTmO0MxpIXcAKHBooKXWLHzTzKHtnzuChtONQpmow1pD/
eH0Q1ii9IN1PUwf8+KWLoF5VsfL8qH01iiGwAVeU/taICuyUI14wcpOrZrhxGK+yrmVMoEDL+23B
elzi5wSF93ooy/51KIxuwLcKnct1ikRGQbloHuzQM2T/K0grDPhqX+mPIhiGEcmM3u72ozGXDVil
nCbbjbW4jBLL73LAtXOICPUAD88/zljBrrCioXr12j5/FHMX7QEWiXm50Cgp/NuhZTA4qn88Ckj0
sD4+H4wagasi5BVesdG0fkRR5/+0hTWIDS2SASkBzx/yG7vvMjgxJDC+BQrEmxBBA/N8SGW1ABS8
unvVclrBTVDUR+B4+lbhivCzISKW9xm6MsMNvuAS884CBQC75UHM6OjRcwDOh80RMKTfZmsvFkqn
ame2rvdkdb76angp4mk5QZ9wVXjlPUKy5a2P+ufhfT48GxvUJBU8YNfenyP5V4LURIgdUD33XlBX
ov3hjH42fp1TMTkbp3G99lVZQXHv54PDliujV9+wNGc/TTEaSKbdyu85nk3BbsCq2N/RzlXP/pSi
2iJNZahwtnuzgLA92MWGZouJ9Qx9AZdHfuc3ezuqR23g7QB1bdzFPBYAXUdo/Gg0Co2h24wV9Q1k
D/Tg1Z8WLPocFQ20HmGkoWb3sdzJkp0AyL+ru3AQkRnt6Fhp7eM4xsHwRFch+M0zzq9+D+k02c+T
kl71yUH4gHH7ZoIgvNJLKZpHN8K85dc/bmL2LzgtFwws4D4SiPNPm+idV/uzCF5QokCXwkN+5qUZ
i/y+MpPKDYOGjXLj3Fxt4gAJTl4cYNmxNTO8i6scwECJeAXF0LFIatAO6KI/tVOR0fMUrliUfeiM
fDYENvfb9yf75sicVeoblLnMSw4woiAz9eq+eOXWGzgpVCX11uyevMLQPxTphOdvFt1GMS6B4O/9
i9A9eb2DVAlwb3yGLgKFJxUXMbff0hJBkrhRhnNCBMMLDnWvJm9LWW7o1349m9QgNf3er6h0rztk
UOIDTkFucgh8fJdXOjri33O607eSq8t1oeD1h45NcLEsfu3F+Y7iVC+tsdReO+k29gpATfUdUcim
DKPJxovDmaLnGh0AbfP+97gM13/GhXS/MBt4vV/SU+KmB7wyFuKoOVEFHqdEr6Hp/U9JH5fh+0Nd
QknxiWeOCyidSwsC+qWH1jQY4AwMTXttxkrdt6qtvveRnodaYhrryqgTK8z9PHDWKuv1FK8Nw71r
HU/dcpa4jKXL71j4z3gBoFJxVdiTNh38FNOj16kffWs/Y//8JVN5QS91QPXGXsBA60J0s/mQJ1yV
Nw7fZaYJFc9k/lCSQfH6eM2cn/fZ8GXlQQA9jpGOb+o8IPrTl9FwSmldQ9ClE3dj5a8nvIy4GLWx
tVj9i+MuTGKPhvDVEfGn7mBLp9oM+TB8yDO476vG4nbWhYvZVUuzYff+V19mc3bymC0ITMOE9Qgj
+bLAjJ+oh+xFK4+1yPSdrgb9ocy6CEBAu5iaNUMftqnlPHle2YTUxosbj7PrDf6HJ2STYvMYBIR/
vtoyniIf/Kc8Cozw7jWj9HYOwPVQdrZ265p8a53Z28vjiCwQtYfzsZRHuyQykuw4zjiP4mmbf1We
PawQtZc7iHfzV0qvGEq2mbz1Br2OHwG0JLxL9EW5A67O+dBdPWi0oQN59GcXtH8TpM963C2Gjblz
mFVQnyKNfsz73/aNnUz5FnSNh5X5Qps8H3Qcc9o2iuI4ClqwaUEwIQScGGgtrJMkleMKiJVxi97w
xkyXhz1NcvQcyDIviByagcZUk5T5Ecyfe2i7uX1hZ81kszJxefJY7pd21sS/byPEdAIWlmqNxz19
PtW0DaK5s+biCNLiQKMPw6OB6kpoDhFqV+8v6xtHhvIMktWU1hbhgsstO3NY0ZfNj2UU9d/yaAxC
w0bLZpBpdYeGt3lfUZf6KpC9eYTAfeurvj08oKM/bG3qyOdTZfEFcjkuX7Ub8/F+7Bq/WEEloYqb
d6X3uZ7gy8dGRLcw5sG6qfU2dW/EyLc+MmUNRK3xp+fSWHbeX/lmm4xUqyNZHCO4hEf+D7WRHtKp
Ld6wCeDnSaxGrVT/WBsjMluIFpHkYvNI/fHiI2MAHDRDlRTHeXLF3g1G3Q2Rula7slKuWI9lW6/1
IoCxU/PAev+jv3WWeDotnHzQOGSC5zPmxZpKDmtx9CbwWusBuC1IEzX+jpCeysJyRpf3xp6+ekhT
h6Tv43F0KULwiryYb9wDMfcSKz1V2uKYXQ4NTNFkaOOwdRDEAbWYASQUhvZh7MkUdiTQzsFrYJWB
MtLT7MYb5zpBWH4P7GiejYiiwEY+XwPTiae+aePkNEXCAupYDn20SzgqxBYbx+M1lkzJGAaySrxQ
H1usPxsx8ssTqmG3/JGujgFRFE31JVHBhZOC9PmPmfQk8nvTEuSJaftzAtHwEA8VkNkuHdFKaZVe
q10BDMpZd66ZpncF5ng3NsWbv4FqsM6jx2VXXPwGa8r61Mjy5NQoZ94M7J29ViXZdyn774M+e6+J
laOAWkTxvBa1jG/E96tTyBIsnjDcZ39kcy7us3KohtJB6fBU6MILOS91Sm84ajZ92wZfDVr2D0io
JTdS0qvSBqQueklLzoBELG3JiwBU1r2cVdpoRzT4MJ2faPSscf+Tuww70NfcHj1kjmv8D2O9fbCB
HOzbSY6fkSMYngY25o1a8lsfgfb4UqrnF3HjnG+EkQcJTBpPnKwRqZBVXECqGKdy1lEaSfWVlU/e
g4hksy8nv9xwbucbu+AqrWA9lt7E0ibifXj5+DachYbrzkgCu4l4AcUTHBd1rofMs7NXV7Nd1HyS
Ovs5znI4/mNUYuiApxrHkicQXc7zuYPenbPBYQcYoyr3qCEpvkRNManGlM/pK3/3/nhv7Dieo/Ss
qIn6NL4v4r41J0YPwiM5kWENz52etTzFTH3tJo6+mZ3I/hgLdsP7g16FXkiEsJmAIPI6pLaxrP9f
l430JYrWg5meAkR/n2B+E1Zqw0XaXD01s3aLnfXWHP94CZJNBFwzy3//a7iJp4ELq0zSrBY+2qLa
vDapOsALjdHZdAWIYMvMghvBdUkazvJwJsldvnTaA+L+5a2uVQOs9NGXp8LKKwRrY6TVulmHOyOp
t7y/oG/NMPCWRBQEA4Zvy2/5a4Z2pwipsAaOvZdkq5Fi9XNlTEiBz6kH5s6RPGoxuXx/0DdOiWmi
q0FvADUCmuDng86xq1l6n2tHrdNwChRBKk/WUHgbkTn9hmzd6tcF2M97L3W9Gyf0jZuUXJQqLKJH
dIJY4fPBEXjQzdRxo6MoB1msTCg3DbynxoyReTYiEKhus4kzpNdRyo2Kdl2VuU8ZFv71SrbZsHt/
LZbhzj42FUJ68rxv+QhLhn7+c2ISx6kC939EDFy/cycH1Geiet3fZC3Agxuf++r8LKOxr3iALPva
vTg/Df6BUmHVe/S1JAijPtd3dSQPXYFaDGLcU/D8/uxujXdxK0ZmPbYjtMljJ2Tye/Yihdl53Q85
er7uD9zBW/P/mCGaabwkebGTmVx8XkyKKnR77PiY1NV3oXVwk1pPvijgakywSL78+wSX3p4DHozy
/mWnjaZwmlJuTI96q5LPoEHzQ+6JZqthx+uvSQj99O79Ea83DM9Hg8KYubCpESw53zCJi91Ya1bp
0dU77CaC3gCTqFP66Ktcv7WaV+EBtji4H5YTLq+hX9YAfWQdDWqu6dFPiXUaUP/oUPReW23GBrPA
je9F1p0RA7bevj/L643DwEvznZoEoeJSHMWYTOko10mO8QiqbD1VQaZtNDuRRggmX71CM4Pf9/6Y
V2FpmSztRGw2OSDAdc9XFgoDCqJRJ49t25avUQI5BuhwEHzwtNF/ieZs+hVZTY5hQRbLW/ZT1xk1
VS46thRa4R+RO1x817JNEluTljyS3ETf8sZHSjuPLbHT8sj5gR5ggrhGPZrQuWPe7mpSYwiJoP7n
eMTPcBHtXhJ78BIXiWQUxV0OMys90pia+7BJHSlCXQ4TTTrNe3l/xa/ytWXO5KtLBonO2OX2gmw9
qaDSJGwXHe3hoBjVj2aibusTQrdJQMlgBWSv+lYUAsw7rA15fP8XvLHPeDv/SdgXPdNL9EGexLMv
Z2pOKBF05qdqruKdFLSG1jgjiK0+Z5nxr0nqUs7kCqIxzrm6arsZNDVGzXLkca67Rm1qEVC/dv2q
fNYgqO2h1AY/Idu03S7tLNFyG0TxDRzTG8eaZja1RKBCqMhepqkZrhKagzXCEZgmlqaV4WWPfaP1
P3XKykFIM2LwT3BMyxuneqndn192vNqJydy9AAnpopyfMOieJHBNlB1zO01VmBa9Oe3BT+Y3vuob
86PlysuEcgSV28t95XYg7PNcFMcgUdYXp/VhAsJRXyu4Qy8sh3gaYSDfuHmuH0Mg69jHPP+w06H0
dHHZ1caIgU+U5kcX8qj4LiO7ynZIh3YUoDRLPJNKNvZG51rvfuidjf6Cgb5bAzO37+5QWG/nUKuH
9Naj6I0LA8EcWBNLCxa47sWNiDy4IVAFy4+GVcdxWMEuWtEW8ft75L+b8UaG/sZoCAIjn8fyQ5K4
bLqWNlCHruKLwmjr6k8Az1G1pObpyV8OjL7kRsx+azge/2QyoMFhQ17EbHpiTak3IOqguPWwyS3e
WGvqXeo/zXPcr+8Hize2L+vH3gXHg+jDpTOVoTrcY/CggIjhWPMujnASOkRpIV/fH+fNSVmLiRqq
EGRpFxsJ6YYyJTSUx6mS1VcjgOaELD1d8tLob0TgN+48xBSo3/gk4supPD+RKIyi4YP8xNH15w4D
KaPu76GIGftsxtypUK7xgsJ1us1mq7shK/dG6OWeQT6Xhyv9nct+VgFI3YqtqTjqdY6Zge027H8Z
eTsFofW5w2b1xtZ8IyoQ7ZZdQvZLc/4i1R4nwKFW5pVHTxfm50C42UbxCkOHLJOPcVTVIqQf9a9O
nVxulIDp2i3wNl52l+61Rlu3yWTV1RFFhXqNQ0ISVpYsN9akAOmjLr17f/dcrSvfEyy6SXsBnDb/
cP5Jswn2Uj1lxtGmNXyPOYAC3GLTeYfnCzFVwRS91S+82rCMspx1SlAUbegbng+p2T5ldhwojgIl
1W2cTepJxi1OBHinA6Z+f37XmRIrStMGVCTa9EgEXtwimdWWwLwN85gak3r2inr46A/w2LZ5DgQJ
ycDKqfe9YcCWzbQMQ6zauwMtcEsW62o7LX1JQgEVMPIHUrfzSVu0HZFLMKwj5mb6HvrpeML2CNKB
3xeYDzo7zMrSW3aOVwjkZTux2BTS8HIkebiYfJEN5SSkbR7xkcpOadwjGIhG7MduUibMqnGsf+ij
hRud3s6nomrSzSg8rMqwR1xHc41WwdTE4+/3P8n1luPqI6cB5rTUgy7rbqWUStc7xzpqRZb86FWS
RbhaDIEJ/zgS+b5JGsAf7495vecYE8079KRAl6FsdL78LY/1tBxd61gVvvc9xZrvQ43aAvyx2Azf
H+oq7rPmVPToA4M8RFhp+Sl/FUkgKs7LBWof+3Gw2zVyK0W2aQbtlvrYWztqqW8REkkO7ctqqvA7
3a4n4WCMllUPtPXtb6LHLUQJQ/1ysP3IVp1l3boC3vp4SI2ChQLQAEjrYiFdbRpLyS86tp0u3VXn
9HAPE4UuC/1178vYBUj7vL+gb327RUmO7IzYfwXDbdqaNoZorCM0BPtBE55d77JhRB+j7P1bOpTX
X4+OCRMjSyA4Mdr51yvx1NVymVrHJrFM7YOHUoYVto3S3Z/vz+rqLuXVBDiDL0irBlHPi6MJMxXA
zOxgVmzpCBTb7fIeD2Skf46JZdvCR+F8M1iwPJCw9bIbm/R68zA6cRHR/iUTuvQPpmpYFXHnOscq
MdCH1yrkvoa63qMh1GwEFExtFbhTvX1/zteb53zUi1drJusky0yNUfWpf45RfLkr4UPByzCd/1J4
0jcut7fWmCyWcEuaHqDRd/4xG1QOBtwL3SOa7VmY+WYcUkpMVrUr1CPCJPU6jRBsxgKm+z9mylwp
DqDYymW3bLO/gkDaC/x0utk9ol+FA2dm68k6LmbVhGWAuFs8Cdxw/n1xl84WtTrS26sSez962Cw2
mXusM2nvYaFFod1hZbkBUuiCj5Vu/eP9Ed/aRDQZdTJCunucm/NJahMQRYlF17GtXP/UN6OZb8cE
+511KkzI00Ze0tRtFUrDt3hAbw/NsKAmDfb/8t//Wt+RGdUOKldH0PgxZklRg3dhQ/ewaQx1h0MT
Kw9G/5bb7BLdzp6kEBwotyzFJjSOsd8+H1ZOk1+kGCuekPTQ9w5SPyMwt/K3T0utXWUZTGCgwt4G
sRKBIpv7r/sZECF16IXO50PuvJx117c6xGOtOnWJMBFkUu3JSIwu5N9F6wpV71ejmax7L2/iGyNf
rffCf/DA5NLaYMEvoQtWOToKIb76lIq0QKHBsMN66MudNSQJGiyVOCR51ty4tN9YbZBNYIOQYgRq
e9luqKvKh3SnmlPcwNlpSlE/IAnY7JB/8kPcnIwQU/sqxBa0/mwPrXbjDF+njnTPl+7gYqNsL5/9
/GtXhXCCAqWzk4sCR4figxb8dkHlzk+6Nc32ziNZwjbVdTRF6pIUxV7D79y9k7iN3ojXV3cgP4Uv
Do9pgRA4lyqn1ShtPoBUJxhTGJ+K2cJsckq+p8bg3Kg4mVdX4DIWzQVgZdT1gC2eT1s0KVJlym5O
0CyrYC1Ia5+nweuMENM79dBMnSZCktkIraU0LjBvWnTnakx+KD/FCdRIe9RShdNgRume2Ae1BOck
gXNtqnkfrdjRoi2yii5i0lXazuugK+dkhT5rh54WzH1vHZdyfs4UlNF/jFhMjZILty0Yo8Uf+3xq
c4YARYs5wMlENnUzl4sBmxs0mwTztru2qz6Q11U3qLBXlx5j+jA3kZ3hEBE7zscEEgkQ0xPtCbdR
j7kuduojvaR5Rg5P96t/rw0vAy5I/YWzAKb8IkiBLQqayOnbE1ot9qlSNB8J/tpWeLp2oGAI2KXv
6jQ00rnI17FvdaiLYJf8z0vNjGmDLs2AgE7z+bR7JDzKUa+6E7im+Ilf+rXLErHr7f9xdp67bWNt
uz4iAuzlLynJlmTHcWJHSv4QUzLsvfPo97X8YgMRJYjwBwwGgwSYJa76lLuM2VbuavXRb9U1MNfV
e49guQGog/sZaWtjifMZgxju2Kh3p7RCqdsrONNgSAwEZrpJ1g+DldkPmoqzn0vN6Xz/ez9obpdv
g6j2kGvxD/ZlxnKd1bKBct6nJ6rT4fuQyNmjPdad5VV5kEMXrppph40wmlhtFg5Po+LUv8IW8Sqp
Rvtr3zVKB2+ul4p/B5TeX2L8qnYdMi6PSBgHrlZ+DYudLKnOYwyv7yHqgHqvRBDX9y1fQMICeJwr
nkvvcsmSSe5rHFXSk5FM8c8WbtZTi5Sb6urIZGylVEk3SkdjAU5w6Fazpu7vT+GNkwLzhZ4KJQmA
5EvWh9P6TRHIRXYqbS38WqGq9iWUsFDFrBANo6C0VmpKSzd30IbIZwObZcGQGVaXS9alSYpZvZKf
aKLXT41qJY/YYfQoXc5zj1ucXrw4ThC+VaqVda7fT7Lk5cg2vSbQVr+kCC99n+Z67NCJ06Ebz1b1
g1L9vAF772xSw2w3ABalV3qYSecWTdol3mjM/mONh9F3DYaYZ00zeqSZxvsWZZX+lCQhmdT9aVVF
mLvYmaL9R/oLG5ke2eIojpKDbGupZicHHDJ+NVjMYiFg1kXutkYz/AIr5aC7nyCoQ59OC7aYaCfl
XnD4tR22LXbrZX0Z/d3MpXR25lCvdxDTdMMdS2oeAigzRW7KMTsA10E3ylJD87lU01zy7n/J0vHk
Y8FYJuooAi9DZ/Nyh1b0eOoCS3DCnqiut7oaI9JYInbiqRSNHyfLKaYN5HHjC72MWLwvirVHvtZ/
C7AEf20GffhLk2mebXCoThE9zWZzp8pS6qHi8t/9H7s4TUJgWQedjCkXnDYgL4sUAAg44NJK9w+A
JqodjXtlQ7WgQAFVg6LVVNamR3HrAWUSxGD7NtreH35xmD6Gp9YBDRkrEpjPi6mK/bQB9O+g2Kkl
+UORY4WTKBkVD9sOidXDT4oUUCWlqc25RT6Iwh4x4uXSlLNv1bk0p4cJmSETDNegmt8wX7ZlIZxs
Nf9kKCXDOkzjVerzIjj9GFpwt3hm6UOScC2HnhK/aIMUVf9M/oKsRRZ5GhCMdwnhsdjL9f6/QA6n
lQleYkM+hiXtIbkDqaiADL8cNvNtk8brRA9flifN1YakeLCnPP4WFkOOBhRMxgeztthsRqvaX5Ks
hydX0nL4x6xR276/3Dd/DQcDaAjoYlNe1qsNFWMpgRE/tI0UYoUyZv6271LtTZcQAnfxHlSFxpYz
/6A/G3OnD2UTe7hLz/ELpe525W5dPMUfk0OD/IPGh3TQB0H2jwTNLIeulzM5O7TZ8Dsym3475zUq
XIWvUTWixeRaKtqccqgil3V/KsR19sd1J4aGkC64k1TgRBR7uS4p/n5yjWjdQQop7ZqhUkwut8Pf
Oq/L+/2hPqTol2PRJEAhg9oy0O7FKUOWKu/6LinwHQizvaal0O7ztIleYcgVxVsz1sXPQLakcAdh
FXSrV7ZKcJZaCsBHnYKEugECWBguAOXq92D21nunhYmyk1G5mL7f/7G35oXgl8I78RFvrLiw/liS
tJrbPkqa8jBMyvTWVMGPeKq7Z803/ZV7+uZIhLyEEDa52zLkRfG4sqU8KA+BJKu72QwsBHFJ4rZZ
GQzJ7v5n3dhpXDl8FQcfAtASpeRA0Bx9TSkPmNADKEbcbhj3OH0EXwapVlDR7rXsO3IEOjIlc2YP
Kxv9xrdiyEBhn4K2bV4X9uV4ppCWlIe2yuKXLszMr83cDD8VedAeP/ulDKQQ3/KCAYRYAgylou71
Zsr7A5E8+sctzqJSLhl7won0WZLM8Jky/nunBmul5kVGCGYTmCiHyoEBQ3N4SWKr8l62fERDkRa2
o6esYz+7ImVfmcqre5z6Lkw+6mZcp0JN4nKDtnZkRqpcd4fZSpXt2Eoq+u/1/CBLk+S1dd08jkF1
uj+nV6+0YP3SAbOhw2HktuyQmCTVVmka5aFWAYZ7dptW2wJl1jd5xOkRWbPC+lqUtYGKtB8gG5bU
afvv/Z9w47OBn8HkIksUlmiLd6RBZjNU4fjsab1YSGQPJZb26jwfY3vAwKWgFOWmXd6v7KbrRTUp
JFmwURTi4CtigpwnsTGgBXYocLcPXaWXkletRWT+/tddP0zsHQI26swUnMkvxAH649qRohJoFMbe
h9DBtOZ9gJqAzBfgleJHPTvK6E5RHKHS7USKtE9sNW93A+plgWvbaV60j2WHm++3+z/qetWFxZRA
owNHdlAbuPxNNdjFXh2k/pB2VPCoVVZYi+vJuOeWyTXXd8bktx/7wxYnm3KvtZiP3P8B15PPDxDQ
FkGddKxlji51aPJ2RjocFDnQ/tUmSetcKdXnT58oSsEA8UTpSIC9RZD4x9yn5lBPTWn1hx7xy5+p
lv6gmGNvAVqWT7Dnhkch7roaiYgNe/Eo0nEFWE4MAraFCsRixaOyRQ7WVMfDxK79ir1fWXoshty5
SiU0KcFZDm+R1WrIErajSYCo+NUux4xs2iDGQWlzZLtGX4xICgEQkq+QaaSj4WnGEBPaJU1jbTIF
mqWHJirajDC5ffwJcPTWCbsa/EEtq4Yol8SApcasVY6tIuc+Fpyj3WduOPvpC2zYsPye2ED26AdM
gLWtvu3eAsfM+V+hQlZ+R1S4Rk+VEqf+ppuF1L1woOzHPJoS5ZeC84Pze+6VhqRO0uANdVE/mE+C
aKa4VLdq0+0VavFkkyFkWNQ4WzaZVLQntDjKH37ZOeWhMgrtL5gqDSTNLK8m1eV+UPINWgGm4ZUV
VoX0dbv0oRzLNj8Rc0q/c1SsnUfhtYlcJtNSuDAhkVfss/G/sBidJz3HQs1l77U2GuvW7Dz0IIhs
DyHt/skZI7V2cSip3/V4St6Snio+Hua+gyVB3wCp9pGpHB8KrH3fJFhczBf2Cro7I5iPUQxeU+Fp
VkdfBXGmx+PvJI7CihI0pQ+0LTEF2Ov4TP2VNsaAxn9tadIz0t799xjF2Oonfd7+q4+tur8hgyxV
t7fmYH4pYQNUrqbW1vBVhRIiuVR4ou8+0nSJF5h+mmz1qqzsvVK1+FtWcYYLXhMNIWYtRpTV/zFJ
SA9XdLVyr4ttCnuYL9i//DTtipXoZpmF8hxyawg0OvEGrEFjUSeZkeg1iS3rg60N8o/QxtLejXxU
Ut04A0GmImE/eVKc6e0zCJJR9T0UdsQGKzv5JTWcAOsSv+1GDEqpwu6ylq/fx+GMCo9rksIgKO1o
5bx2EYu4d3Esxa+FMExLDBzl4nlN7CigghE1BwtBsY2J/WzvZmpcIKLfdSBYrfEbMn0FTll19qXB
NhNOkqoc2qS2f4H/m9cgcFeRE9Po2Dz1PEAQYJzFu9cjhpO1qlmjTI8TfOzryFBO0oBuVaBMK4/d
spYv1gziGQ+dsKADd7BICmAQx0TXeXPgeLNQvD/jgOIj6Ek67P3XTEF2vrZJkq20yL6FYxXu/BQw
1MreufHNSEIAxuDiJ0dZpqoOiWLX+w22gs1kPuAA0T9ndRNtU61QVoa6KgDQvGAki74JcTjUicu7
XwUJTcgx6IesVqvXNMnxPOiDiZshLcJK8foyLM/3X7WrSAYqCnkFkwy4nXrA8rkpc6sdKrU66Epo
vBZxVuyBg0vPapHNvyUpQDofUO7avl6Ut2S6j8LjT6BkBcZ9iUqL+1zNnXbSjzjyUNpFBN78BaWo
RwvXhOGHJ3wT7IzIaGqP4Hb6e4jRl9lMcytFwttEXnlzr+bdRJjMAnMP7I+kYEmMn9O2IaqyjGND
l2Y/k7Ds2lSXNoraSZ469muoe3FsL4416EIbgCxgMVr6BBWX6zz3JiCFOtSPdW8YW96D4Z84VWtl
N+PqWNBhaOLXIER16jnPEgScPrnkYnR82tA54fGDf3Q5uj414ajgqnP0DQ5xh5AaYgP1cKwNA/F1
JHazr7pTSPLu/rA3JtkWGpDo5pDkQ629HNaoRs3uO1s94ozheJliR/WPlEDxnzQMcvlHbKJneH/E
q5BRyFsAzIPXIFqSSzjnFGKoKzm+crSiSf1hl0a+U2ZFfUBlRPsHG0sHAx9sfxB21tUHndJeuQLD
vrHOcK9oOsPc5P5ecn+CoQE3pWrKsYZ6cM7GTvsu1fAccOeTHpNslPepGVTPpSzYzPe//erWAkDG
+qI9Ck2GGtviXKtdm/GHjnJMpnZqXCxS5ze1dhACD1B0Xek/Xl/VjAacCcUDxgNoutjQNCSHAm66
cuSwCmleCVEHuOiqGxLjbnLutUeIYPnvCl3879hrqsN+VMf409N9+SsW36z3IOmR8FCOVe0HJ6Mw
uTJLa9bwqPHH+SeyxLpXZkFQw0jLg2Llvbo148g9gHoHDwp6eDEHU4b0fj4y42Pn00FC3h/LGRXk
IG0MK1pZ3uudhTQmUEHg/SIJXqKwg8zMZLMy1WMoD4l27GQbB5MiC/bYHZoRBhN6+48vJXP0nPpF
l6+s9/VRpkZnqEB0WGxasuLg/ZGjaHE4FfiQmkdp9nGFCpBKnzZTF00vVmlFGxoXxoocwM0RBW4F
ZoEgVywuD9sYOqegVnrU8qzcphigN64s58pr6dTmtpdU9fOrSX5PiYkXWciQi3fzj0/UO0QV0Je1
jpUC/1ObBy3bZqCXZQyT2mplsBurCaEcLgMhHkWbpdq5KckGbveWekxgNb6MWmJ+R4V+Pqj9XLmJ
nA/IERpJtClK31pJ/a52rWgugeslrsGj8KqAM/QI3dfZjFZZEejNTk5Gmcg4mcsCniYKhiv79mod
qXSzY7kQENcFqbEovsp4UBHayBVfmpTCRinaIwyUHCOg4vsU9aPPziy4Rq5BmrwwxmnmL8Yz6xi9
O2zIjoYRS7uy4mSWTtR6Ib3MrVIkyimRwuhdSXvt9ZMXMCMTSWgwJYRns77YQE4vGb2hTvWxjVv1
VTZn7SUBpujF2FyU7v2xroI4xgJdZHDzgjQCo325WcOMm92J9PrY6fgmGUGbHGpecxx1ekALCrmg
q8bVWhX3xlqCs2f/UDAGZ6QtRg0iKDh5MKrHJmuNwGuGSHqrK8P53mOvsEXYqVvZPNfPDGga9F7o
lXAVwIFfXLFzGNmmBGDnKPl6+g1PCL/+x5RjS2HLmjllPteM9PiHbwi1nwzc0R6BID90qEtFxari
4fXR0UiBkCchS6H1vvw1eE5xtEJ7OtZqYe3kTDihBtM/hG1r9+11QQ5CMw0ZasncuwKMfrnARZt1
YW0p8zGghpDt1dkkOe9lv3pQh5zKLsrn9rAZNaQhKiRr6jd5JpzBRKbQpwnoUVzG7/e33NWVxS9C
HQSWqtC+hNN4+YtKPQWHjWXXsRzbAI0hU2lSz49IkY44hCEhiE63HXlBmEftQ07mbb/d/wHXe56L
kluLtiWomSvM9pTZU0CzbDzqOHQAlgcS49HFSM3HuYpUfRfhMj38ghqmrRYTFlk5jx4EORrsZGof
3Tvt8tu5sFqDfCF46ZCknY+pxRJYx6RrAOq7Em6NyMNkQxEkf41dnnTbIJiLGAm/NHG+KzHy586m
NIwWQws+zVJWbvTlZmFJhD6FkKcEl4Eu5uJ1HsUQqMgOL0E7OXrzNOYSiSM4r7axHu1CQmVR1rJQ
pzQ/BqaynX0KvKk7V1ZV7KU2bMHNcWfMa8d3sWWYLbYMARI3BkHDFRLTn3MHzS8Hk04KeZM7UMJu
HkPgHPWmNlEg7CdjejYUPF13ZT+p2SeTTjE+xc2PLJ5w/Ep6raGbqjAv6lNla+VDxjKYPAbgjP/p
cyt4UMt+THfOlCZJ5qbKkJd7pLvkCQFnf/QQvvHTlftMnJE/0sCPH0R2gjwAz6HKsb7cR3maSH4o
xdpTihndYwvRZXJDfMbWngex4JfjQE2iU4IhALfI1aObts5kNilYHCuVcDbEEW9MXKQfLMtLczys
t32WF6aXR3ObuaBbwGFVYwNO8v6JXdyXfC4/Q/QuqDjcMEPvaGRXWiHZT4mB3ZWbSfxot64QQ4AY
DLNyZbjr7cZw9C6AX9JihCZ6ObtOasBEHU37qdPVcWcnk1LsdcnHNLYIE69Ko3FjSYq5kRvEl1ZW
9tbY0G7pb1LMQY1NPJ1/RI9RV2Xl2Kf2k0SmjxwRpSv6UP6g7oE8B9JjTN7nuGE05d9hdaLhdH+m
F3ejmGlwBSiu00YgqFu2jeGCxf1EQvokNUjO6XBMNtxYxm6WcC2op0l6bMJoLRy48c2QaJBAF7qS
xASLcEDhwjcSuXWeSMfjapNqMW6cNJKmjalH8TFoBsyQwH+/avWgqCuH+9YXk+3iVAOSksrkYvAA
1yWw13wxx7TcWr2TPk6xrz2bsnJq8rDfUkG3d/dn+YOBdHGuoFWqdD4JIoRc55KbiitQMM7zND3L
SaDFmynWG/tvoITKW2HoCHMHRu8IEb6+N99yOZmC81iXdCjpw0RfMzs1vuPXmqbfQK7po5cawWRY
7jRaeXBqzc6vS3eWZ6XzHLmcHjBMmde0Z5cnUnSmuRGE+M0HvU9cUH9s07q3pcJuFe0JY71iOzmx
EnuaUzvPnRxN0sp5XC4RhRhaLaQ3EKCYrGVTUVazWc0piR0D3B+3ShNjz64Uw8GM+xk75Vj51vXG
Whnk6urjw4iYgHrouOkAbbv8wjGc01KXwLZ1VqwErloqjfVG71bpZM+KEcZ5azPQZTSl/JFmVzqE
yNp5jWBhrWCKl8eDjxY0ZtFXZcdwQC9/SeGMOCNS53+esCHEtduR5nlTFsrQmztJmoaHsrKG5nHK
8Tj7hdqwg6Hd/f360Rj/c78K4hkC2ERtZArUKBaHBIGTHFvoSn5y0BYNNixyGSC5CtjZjbvKkjZ+
MCfHeJLlYE/dVnmvB+h+dHu1Bs7aUOAOp3nI8A/xl9rnCqjofxXW7CG/5vg+Ov3R2D3mfqXmLxi7
maPHgGbzVgZhaG5TRcODl/pRqL1m/jAbD+PYj2ejVLpxb/mdLHtxU3f9Q2BkRb8N9FALvVaVg5eG
ED/cgZxu+YPUQRvD1maQ5mit9apc0aDL7A0mgnnrkj9IOi60qCXyc5rxrSTjbEuXhmKSbCTw+Bh3
9gCOm60+DKnyCoh63NeBE4wvitaoyJ5CWdY3A16O1s94mOc3OQSp5iphBkPn/npcHQg4edzTHykU
1Vhr8UjgFmqFSLWGT4hjy8rOUPvqJag06UuDjeLGyLKqeCSYXKuKLtI2Th93ldiCOjQymPxio/5x
6LU5GLLGKJ0nW6tmr5CSZt/kAlafT6P5mmCY+MkOCiMS8FG5EBewkD9ZbP3cQVkEZSvnqcsNe+Oj
L/3atcawIeLEnPj+pF5FvwyGhjc2OXwcApLLayYZaY81dRk+g3OblcfEiECvAdqWNXemtTlRk5ML
e1PFUyvcMS1ctq12kpNNZIThUZzidOXkX084vwikE21kMQdLClDj27S/IY8953Zt/D1hbf9Oik6r
vREOX0prrbUXrq51MQVce3C1aRpC/bxcYaK9MYJIGDwXhtYeVYbd0dKMDuYwGivv7tVQSLRBJoOP
KMR2yVYuh+rC3ifPMtWnGgzjl06Nxi9SVUc4qEJ5ub+yy6sc9TJKcfQNSINpxi2j5X6qgw5Ak3lM
naiStm1TOdu+9Q3TnUyOtyuVrbNHehcVZT0cfzr5ZH29/wvEvF3cn4RUQlGYiitHx1zyI8ah7sqq
TrtnObTMYpMitJ8+BdWUTX/dH0gVselyJBTbHHT3RE3QWKxgFcD8S7CpJx0C3e41s2Y9jQMOH5sy
87WvU4F4jVtNShmSxCH/4QWDmkk73l1q4C70bFN6UzoQ38+YKSnkFmk34OOoFxiE27FBjx4zWdP5
0ZKv46kFoOWHHzhab60EoldbnxlDwRVFN4p+IJsX36HUdUdpFuYm1ZH20DWW8oLOkXLwEUD9r6ul
NYzOjfF43AR5hZuGJupiOyp9o9QKjinPXT8XXqr72V+8VOrkJlr2NSsLc+UKv9r+VKKhPQhIErxx
At/L7d9IsdETjrbP9owIZhOZPm+Nmcx/kYp2b/c3xdVzIcbiuQDRx9mmc3o5FjgYJ0ZurH2Wq1p9
VuJR2jl27B+VoFJ3TWeM/6nhOK0s4NWgtKOhIQD14dpmzEUSNViBPeDAjMqkNQvWF3qBpjokD0pX
gq8D4mN5fVIkv+5/6tVBE6MStaGOQmmJ5vTlp/pToeL33crPpTKDKJSMaPoJyjDc3x/mavVAThET
sVuEiREX9OUwJT0yHW8M5dmqbRxs1VzPjsSv5qs6WMr2/lhXO5OxxIbkNPNV1PAux4J6N8oRxsTP
Y6TnB86AusMPZj4YEUpNeALl5Y/7A976OFEzxCoEFBmJ2eWApRxRB4t7fLGR4JJddi/K8jNAqz3y
K8PaPvnAB1/cWKT0vAQ88UwQiMjFSYdkCwlwMpIvsx/o9iauKQ9vRifuaPcq8H3nqtIc1KKN+kdR
mskZABCqxgGCFYZbOBiFoBrsYFASjO03DaRS6WUmlCoZ+vngUmezpF8YEVgNVBgsoP5pxoytONVW
2v8icPOzfJd2Jf7MfdplP4ZksL/Vo0aMKGcTeH+suKPyBChWwlXi/jx/aE1dfrlqCAy/4I0w28vA
3kdtAzxDoDybiSk3DjlEbc94VJGuTdtAC+3oaGBF9EKtLcAbMwj0r7FWYkEf68T+dEibrDtAxC7V
fRKNNqWm2LBGN8uSBho62mAOZhiqmvwoBvTi8m1NF314ylK0KhpvQmq4hk0dqUX3rWiYvp9Ewkq0
8Zt2lFZuu8Vl8EHlIXwhouDQcOOpl1uqRzsMhdK6PJmpIp2nIuu/IJuK+ztApG3oN8ljafjZyvwu
i/7/G5U7gIomrC8anpejjmqCEmBoFCdaNul+JEB+7HGuPgqdgCdZy+cfCYVQfMhk4zAGaeZFE4ba
9xf5xpeLRwW6CqgjMqfF3duOmVzIUCBPNYg6F1lK9BEHO/2pdeX4RdOmdsNz5K/0PEUg/sfGEh9O
ssw/lO2oby8BE4qektRWWnPqC7PeDvSwoUAV0z4M1fdw6ua9gUGmm2dTv3Lpi6vhcmAGhA4JFwqy
DN99OeMOntid0hTDickd9m2jBXtuL2k7lvJfWWk3K9fw9XeK6pzooqg0UpxlHwXsO7dSPvYnZwDe
apkwXarJHjeFFWqbQEvj1wbD49fB6dbKdMtkgSkmNmFwji8VAsqSl18KEUBJx6idTqXv9IcOB3Fq
grpDky5V3mVfTnZlmmQwbyrCzFiyp00DSepxlNS1vGVxXf/vlxAkIQVBNYaq/+UvCce5yoqhHU/+
OKm/WwKOR0Or41NTVcbK8i6jy4+xhCoBSScyo4QSl2MlfSSZqdFMJ6cfHXLyaJ7hOvaoInrJbNmh
m5agHGma5ZHjRkY5/931CqYSbU+DYx8WTvhOlOVkXufH1YtWoru4icpRkw5JNmS/DANNRTdWlVx3
WdI28IbON97vn8hb84VqDx16UdgGFH/5DbY9VRQEjPHEnNLZm0owJ9iyTuUDqlj1SjxyfSAsIYJP
4iEaPxR2LwcL+6qYW2iaJ8uKfMReaj/ZztmMh2VvtVjlVKo9rBE4xCG7PISkOTwohCgfKITFITSC
PgUT2imnDDdBT9WkfkOqGEyuPMn2MaxD5SGv0MxsE3UOqIsk40q2c+OjAVpQwRYzjFjd4kVPka0z
UbdVTwPJxTZWzeIpyybZHUrZ/C+Kiv7b/RW9vmNpb5InoPrCgl4xkFS/ruYQ7ZCT1Nr+1rSSzGsY
dGsqtbOTgjLY2CFy7/cHvfmRH+gAgH8mDYPLlSVVQCgZCMSphJz64OdKus+6rP1izG25zdlOK2fv
etsCgBAtS3YuZgJXD0nrSOkMYfcU0Gc6wzpqG1cLOuV1GntD+VzGzDlnw4oWqdi2At+4+Lh51uo8
abSTlddKCCvDoRQ2IDVQu9z71MmLljQy0Ie42mJtYH3NIsn6tEeMQzWC6AhJRXACnKLLH0GvskQ1
SDNP4D6UyNVRcX+YgGN6RlDIk9s1GRIOxqqEw9WjwrA2nCrK80IQZJlCZBISpwYckVM+wzMwyYvp
gGKSuIljyThZiF8drUadHmx8Fx8/uaccMSqldVCOhMPLnIkTLUmhNhsn1KjjX5jbxQdn8q1XvVTz
7RBhR/R/GA/0Dvp8VNipF1zOsD2N9sQjbpz0WM+5ti3aP+A94uiL3RfhQ42d6soXXh1VvpCghICc
+iHIxkU4hJwO9A/O6mmUpOE9Lwv4qHgF7CSlpvET5v17DQxtjUp+Y1RUDgQPElcSqi/iLP9RuEyy
eUiBAUunKbLenTDwvUJRuk0mEnxhNvQ7k9tmDap8dWC5gsnb6FrjOsF9LP7+j0Ep06fYFqrSCT5E
9lfZmryDWlW+971lvd9fx+stK4aiRipKdlyEi7vITmSdrGmQTr4ZycdyCMsHbQz1c63hIDXoOslN
25PEIfW3huu/OTStYZBuQrVnSdIv+rJTxigMzhrag9O3NGr0b46R4SWbQsKpEJSRjJ3iZFBe8gHm
z8pFdXULiyr4B26Uy0q8NpeTPFWx4NXW4VmPy+I/O5+6wzha1SukV9kg+LLXfE1uDgheFRKhKIEv
FSb10ZEGp1TD8xgGWej2KuofsHV+ImaZu5KcGisH5sYuElKWjEQBGTbHIlpJ21rL5kBzTlMZBQ1x
E8GEJ3W4v7mZzhW0Mp+3hsOeBP3ID1DhslDZm9g2Tprl0/rUkq1R0b90ZdWXH9V6SKvPPqGYJVJr
o77H6bxGMaSljUenP9PcRH9YeezGXt+1LSKinoH2ibExm7La3z8pN76PIUmMCMUEDla93C9lYpYE
sFFwLo0OzrwW9tL3Oi3GEQRS9e/9sW5sFVQooSvgWUctakn/CGl4axZyCOc6ccoNTcTkBaRZ8tBO
bbwDY/37/zAc80jZVCfhXPZKJMj9xsS1fa66OUYZMm71gxrX7S5QjFmCBwcH5v8yorCTBZpBnWhx
+BBO7GolTsNzqhZJ69VBFvWHJs4tdVPPeZzg9ZLgrXN/0FsrSJ1WpDvMLq/l5Qr2oS7NCS3HkxSn
kvxc4a6Ze/h9Te0O5q+x9iTfeDq43D5QRygcXGETgHw2YeZk4RnzXLqI9EekfFc7nfQwx2NVPqO4
9JzgSLLCK7n+SpVTwbPM2f8wM7v8SiWrI7LnLDrbtYrXABhXwyvqkZdamdaO4c2xuLvB8VL2uyp9
q4WS4DlURecgD9U9IGVtBxy9e0a8olg58beHgs8gMxjCBIvbrG5tfdLKms9CTbvYjIWsbrFVMF8d
2W8+f5cxh1zV/38w8XT98QDLQ2lLlWyH5zIehsotrH5q3UA1Y+nRjvO1gv71RmE0uofCG4HgZsln
ryWlcySNTyudXp+8LrAR/Mlw8say3C6+zIiHHHOui7fPHocPGCW3jADsXPHqlCoIRcs2OlOxjR6V
tHPOIBphAoVSseaQfmP1KHiQacGcp7qzfBxKEwLfEKrRueOz3p1SA3riW0KGoUj1z6Y7vAnUgrk8
uVlELf9y8Sp1GrN6mMPzlGn6E0ZS0nPaDqo3TM1aJnfrs0D/WKQZwmZnqYqNgk2KcpAUnudwzDhr
TaNjjt0NTeDxMFjhygV2/SwIxS34FwjOIk233Cgx+7JTzSQ+1+gvfDWH4n0ITQmuR6e8RUPXfbu/
Qa4DtMvhFjH+ZBahgZZBeM6HGQQRiMKMx2cYnF92Y1YvTgCH6K0ZSrhcCT9oe3/0lY9dZjRShKue
0wTx2eyjnnqA2rs+0dNXaahn3A30bGXb3BqPa5MXnpNP8Vb8/R9nPvd9SJC8f2entodj4sTS98C2
etwGJ+OvmtL/WvXt5oDQdiDkiYbJkgBYtGqR83xE535y/O/yqObPhRmUXmvP6R6wdfc5phKaXpDB
4aXRd0KBBBT55Qc6eqdVPZC8s05BWXMbeOjyczeF1bDNOzWfH52ukq3jEI1z7NGfW5NMvvW9aO0I
gWbA5ABDL8fvJasNfPr0Z7vUB5qXJfHTZFWnLJeLf5mNtc7BrcOJwpTAJCsMuyQ8pqkUaWHjR+e0
rPtv6dBR69BABe7NYM7XhGZvDoY/FHNMFRvK9+XH0SftIV/J4bmQ/KZ7qdu+2qtFOZVfRkCJK0X6
6xIykGYYUNDseDQoiS32Kh4HygC0NT5n9KV8es7o8XnjGBmAkZy5ddE/SX/ZgHk8NRwa/jQbIrdT
leRpJBFbCYxvPF+ClgX9DJz1taJUnudp36clB0cpTONFC5yRJlvoO7vBZ2ejGNKF0SOlNWBQ96+I
a3MU5kGwpIG2qULxVKzKH2fWb7NIS7s2Oce56sebym+nd930a89sEkd3de59/q1MlJebqChP+VDl
xA6t4XyZ5q5/btVyDagvFvqihMpPAj3LwSWCEA2Gy5+klZkFY8qPz3lmZJPXx5TBXJ2D/XD/22+c
JkxBLVo85N6UChbjBCMKCQZIw7OqlyMJuoxw/Dw3KXooEyzqrmqs1/sj3ngOuBVJPOgK6ci3LWJ2
NeF5Ry8+O6dB5h+niVYphqwzwg++Ov8bVY70rfGVBiKXba2YF974WAEi5HLmLIsm/eWkJmaYJ+OM
FqfW5+eqkdvJU8yowtpPypHQMlfv5huriHQgZWihf0WPb9Gl7+WeBimA3rMaZ92wLSqIpC4iHGa7
soVvfBkSZJQEEEEl4Vsm6WOqBKATy+xcJrocuAloxI1eRwLmaFS4iZrNGt//1uUBAZsSExgSsIBL
4l8Xa0aNyFd2riNf3dUW/eCpmdXfVBeDQ6vn0SPFt9ajk6wbnujLAb+c412sSNP7/R114+awqfET
P5FVAxhYHN++UoN5Ym3PYa06EqXSOPYidPlADjTWOZItPBO1RN7eH3U55cBhoRxyc5LryrBZFycH
rfHOolo6napeKfdDodeHOOq4O8uh/20lTvBZxXUxIEoS9Ni4owiEFgPOdc9bxJfSV9Ps4xgH7b4Y
5np06bd0T8roRJ+M7MWAZPKifyLywKWCB8C0IMPvRz1piG3njyEiDL+REZKaTZPMa509sUh/Xnhi
MPp6RH8UoMG6iun+4w5OqQzWGNzJJ39O0nhDITVrvkmOFYQbrcrTeeUWurV6wpVJpHl0jJcht58X
whlHmU9h2tjKDqPELH1CIEP7YXWOvQkSbWw39zeMWJ/lF/LWUvRBQounfbF+VR8qzpjjfAKhb3ZD
k7ZGLRv5cehJEb1iJoVHhy/7SdlmfugiB33r+z9geU7EFCNiQPlZBE7EF5dTXBllWfZlrJxgfxiZ
q3aq9i0zaMZJgaP/3Utd/LXXnfT7/VGXd+D/RiUvhU4imimL0xnMndHP7aSc5KpScrfMybVcnFP0
lem9saI6mgEiCyWeuWIkTRkMhqiM5NNsDXrzYLRN3W865NOjhyhW5bdeHczPOkzwbaJ5ITQwKVug
i3E5o1Kb4RbtFOopUzFa2GGDSBvexeQnig+dT4XPpSxXSD/vz+gVrIRhmU8QB84Hk15b1BW0GfFy
rRu0U9zMxddQ1rONjMBTjqxsNfCfIQhxHdZeP+n/j7Tz6m0baf/2JyLAXk6pZju2ZSfeyMkJkWyy
5LD39un/1/jgRUQJIvK8WCDAbhYYzXDKXX4l2tXjAM9Pr+2V6PHKgaU5/lHul1Sd5W6KjUbrkqoz
qQs7ab1pXDu4VyMaWr6V2mvc62XQIGcM/NqlEQiOFhef84XGv2isMKo1Tkkwzd6DqinVtoS+23pJ
jXaf5VG7aQyneKw8Z63IeGUDc0FwYoB3gM5eCgeJMvNKGtXmqZ+MLtuCwI/NndeGa0pmVzYwbzc0
ww+1eFwIzueYp3pF9mKYgIWs2sPhII4OeNIG5vswzfE3+mOVd3d7J11dVklto3XNTb/E09eJQi9c
BExtGMLp0IQlKMwWWo3pB4ahPLazl2rbfjSD93SY1yAsVy5ENK0kJplKHO2FxX0EASmn6zDyviAK
+qMEtlUfxjzTkz26/sPDqAz5dN/03vDZakOSgdhCeOfvX3EUQ8k4qDpyJS4TLqgzZQ8yVDvBpoiT
T5MCzcZHDa70jhl0f+0x1120Em8v+9WJU6tDmwFdNXhc519ahPBlkCbVT2Ud6cmzEozZtlGxsd0Z
aT84m1CIWQbAeWFtLf5nyROJtPfbP+LadqPx8f9+hH7+IxQdObNZK/VTpWrtEURV9i2jPLKzc6vB
FyEzViZ95fXhliB+kaINhIyLd6By0MELsd066QpIDF7ltEd3btLf4pYm4W5Kw+lXNnp2sPIuXBuX
54TomJo9KP9F0N9OaetqfWKcoqJufkSIIwdPUaYqyl6Aw8z2wRS733XJ4fr79eWRJ5c3QP4RIS7W
d2iAqpemcaLE3Oygynr7AHRj6uv2LHazNa7ZD12bqMMulhn9hyHB+YBIptOhqxvz5BZa85h4Q/9U
OEUMa6VKXAyS8zwCbE/Zas337erAqDgAMJRqqsvQLcGBOHfqwjgpQ6HtBc6T/jAk9ZOnDrCCSxEU
+IhOepT+D18WkAJCUNQuEB9ZHKPMHHvNDGvjZBdG8zxO3fi5z3r6PXpVoQRCU3ZEOBZt3jU6x7Wn
DxiMzCC5vQCUnq+0VkWFGIQKOMUA0rnF3c5tD+poNgMw5boc/pd5SuUIsH5kOOri5FhtGg6gfcyT
3UXpKSmV+QXmphv4uT6XnNU6MnZFRBvqcHsHX50mFzMlYjrbFyIRs55EBThNXgc3gvWqTTP9JyG8
HLmGlDLO5vZw17YRqgiEUbzk4DflrflnBpCb02jVmXlShfmsKC7e1sCF9yxxs0+NeT4WhjJ9uz3m
tSmSxVJ4QrKOsHwxphYqddD1RFKeOtb/GEo1q3vwaemeQlyzxuK/PhjwJI+MUbIEzieIJiCuu73D
tqkU5zeuUXq6mYcepKg5qe24vz01+dMX6YbMb4CGUXoA/7c4HWGASbhmN/YJ4mrwSS+7ItsWY/FU
1fW7UsbpQeNWdB+Q/tX9LAjKleGvfE1uIpD1vHCUwZdKx+CHMDByCvvUTONoH5Q+sEN0EM3hVOfj
XN+h9AFxzczEtGbPfmXi7FncjgHiIbi0bBIF8eDY8NcZ2TIHKf1rbINYF63flsF/BBl27IehToVr
GAs8KcZCmOrfn1ipR0sVEwAk2chiW8Vo3RdmpjqnAv7noc80XAqVkd5G5FkzcrFcFXvaqGuiDFee
dDpVUniSyILezmJYzaXRh7qnc6oGQxW7yjKS3tcq7z8lDjvdL+3BWPnK19ZaorfkxY8vwZJDNxmz
ymcWzqlThrDrNukYRz/LLs6irdp3gbI38qlRDp45Fzgt147+VvNf1kQirs2bSrYECkpg4vIhGHV9
Uifkkk5xndX+3A62r1RjVPtWHHzGDzlaoyNf29x/DriInbDJaZV0CuyT2ilFvGvBjHwWo6f2dwFo
k62LpGnua3GoVLvbh/rKFUICT6MQlCHoWm9RUKz1ZhzTvOIL51FZYpXdoFvXAXXYmGHbrZA/ZYSy
uEEAz9JSBu8pCSKL+8rQR/SqzcA6hUltBj720sL0c7cfV+oS1yZFggVwDEFM4COLmwrxY2RfYHKf
cPqsZoQX0D58jcYSFyAxGlN9+vs1lNgNFLWkgP9yt5hqCudmNqxTMaFE+yAi12k2QWnT+Iyr3F3R
m7uSYslSC2QInjUAVItFdMwwVrnqrZOdwxXi+QTVpA+t+iXPMucfy+vUYzbV+Wd0BceVW+jq0KDt
oW1R8LkQjbHzlPrAYJunkTcXJLuhNvdmYubxvQ7gqH7QkdiCUh5N4pfCv/+lQsOHVSIwd0Ra+QN/
aXmI/njP8Zjom6RtnZMRIUsd9X38Xe0rczNVTr2C9748j4CpMN9g+/DcEBKeD6VjwjGYQtNPgRrW
w0YpmvIXajT2tE9Tw+p2rirgSqtVTjf29ma6vHp0aj+sMEQ8Htvl53WVsWsHEolTntvhFlG4MNsi
LmbqX6Q9xN1stVH/3+0hL48LQ6JHxKmUiiXL0qVmZFU4WD0Y3SrrHkPFFNmmIofdqIqI1rrLl3cA
CGzc15F8BVVyESCp3gwtPhX2Se8L8a/mTFqzD1OvWhNYuraOyFygfiLxagS6519w1FvNDpFxP1nu
XOf7JHHEvI0nR7EOtlE428QOxjURlCu7BrgLxVAgnFITWp6fPzao2zl2YyW1d6LjalT7pipoSsVV
bEukThN8Kt3e/Q3vt1orVV6+mmTBlFtIh6V9zFLlikWc6OmCGQ2KwvI2aJmHe0F3U+zdJjR+ZI07
b6dBm8VGUaPO3KK+mqzVIK4s+J+/YdmaqvQGQewwFO+5pSbHsGlFvEtKLFS3boeGuUmwH/z1VSiT
f7DtsvCO98TiG7uD23Y96mPvPDlz9AkboN7YVMJLDN/Glxwtvris/XjK2q9B3HYr1/7lbShHR2rD
RM6BAoRckD++tpjInAsqHO96YGlvE4WAYEM4Yb/VrQnmZszjF0LUAhn+zFi5iK+cWE4rERLFf1Ip
e3E9GVVjp6lpK6eRaswnU4FvnSWO8qUFD3S4fTlc+6zSFIsIAb7/hWhMCvFyzsckfEedpfbRPQlf
vDiYtt2cftFHz3q7PdyVI2TLhoKU5YBDu7SVBgej4jOVKKc0j3BqRfFnnHYZiy92Jh7oY+jXE1i0
0BntlV7ulYtJstYZFjFFcuNFCNZ0ISqNdhC9U2ef7H3SD6FzaB1h/Q8LSvEXiUqyYMor8nf8sW16
o4yLKrLEu4bj7YFHZkSVEqpW6s59cxCWQon99ppe+4Q8KfTC6K5KwZvzEeusF148GuK9hbQ47AUA
gfzgTbUV3cEicOr7DHXg19tjXvuO9IYI4OnnkrYsDkeWBCjSmyCF9Ra5hmFWx02mYHhhFa33andW
vWvMbM1f+NqxoPZLdYzVpS+/GFSZoZfolRu+R7BgRz/mNrzXhZG9NjWUxdsTvDoWlu4k+wDsqLOf
L2pMfU4BVQRqPh2qFzVRy02Aloy3LbpBzVf2zLW9SdjF14PzAWp+UR/KHfQSHSSF3hO9zX6oWlKE
hzYVVb79+0mBEiFGZ/VgHywesCaa68ZIMu+UCqff4wDmBBujbUPj3prmxnn7+9HYGrQKMLMlbF7s
S8NCNkFTVI9y0KAi1tlIN16zVXOxa2Ij+nV7tGtrSDJLg52pAQiRf//HuRuD0olSIo2TRXv/GV0m
IECAoupkd3uca88CD/EH4Iprcym7IelbbtKlwYmuh5XdeaEjnmiUuE+zBowVCTQ370FCITX4IyTD
q1eGvxYKUB0hbaVqi8z7YlFVtXchxlTKKZk9N/MVA+s6CPbFp6LpIaaPXrVnicUBu5Ok2WV5k/9z
e/7XTr4U22OfSt2Ri5pBGCVlEHODR10ZPAXw2p4ScpbH3JpTmg82XaE6M1ZO45UOJmYQwCQRlYDq
gbTQ+dc1cw3n1UB4Jy2c6uSpKOrAbzDyNA4YuZj4B+ZBFro+8mq6/ol+WfYcWJhEv+fIQPy+vQCa
PI3naS4lMlDF5A+kg5QBz39LSNm1L70iOGUp9il+zXLfQZovAwQZtPZB7b3wEGpJi8XqZB0UMMHZ
hrRU2wV0zaZN6lTJtrLyNd7NtWcAsyZOGy5vYLMWl0jY6NZMDzCAUlVk5nZs0mq4LxNVQPGewu5O
wRD2/vZSXB2SI451NDuBluD5SqDP24V6YTqnsZ0RVlOMqn3i5w3uzjBHg9Asyqyvt4f84KAsVh/Y
zgf0DvgqudT5mCUiGXk2dDau56WrnSLVw7iYnaFoe4rMdePDsdANv4iVrN5EUR+iBGqo35J5DF4D
T0WhNymi/N6rgjF/N5QOQ5fbv/DKBcHPksQ2cnhigMUrJZzCCwwrDOjjlHHle1PWeZuJPPrU9roS
D36pW9nOMlLXerHKxljL4q98FCm+RQkGkQECwsU+GOcpcRv8zN+nsbGeKL93W7t2840ZkzpotjWt
wSEXE4b8SbVfxqpsALRulzcCojkNCAaUFKckqr6YsV2pfqKo2l3lgXjdpxU59l3gSKFkOCL2vL+9
3vLG+2NDyOFptyOxi6wjYjNLADXeVG5ITBc8IQRVYEWnd8Gw6aWzBw1jDFduj3Y5Wa482XGXSETZ
Cz3ffpXmSC+eQn8qC5Fvpi6Ndo4ZZXtPicWd5SbFvcetsIU1Va9kQ8s7kIl+FEcIfQyGRs3nfGi7
m5qwi2b9yW7D+FM9VoK6TGRv2tgzHB8kR7Yty1Z/aivVuLMnt/Vxn2jWqjSL7cWvkHUp/gE8A59p
efvlkRqbXdybjwEGG8emQ7IiEMR7QVJMGx3TsDVm9+LBgSdKlVZiTSUQSoeDcD7t3iO5LqaWVzZL
5t9VHX8bpGtvMpKPZWlrbuI5du9uf+WLPSUPEDhXYiWAeii/n48pWlcJwXDHT0OhiE9hN9o/vc7+
LjwvW6mZXiynBHDIiUGeYmmXDaXJCEy1HtTkaU6KGONlLSirrZEPk43QTdh9hxTarh3Ya7MzJG+E
6FY+YvLv/wiVurJvato9yVMat/n9HHYKFkADGDPs28K3v19JyQuDmQ67AVjg+Vh95DZNFNvJ0xgg
O+WGmvbDAKfx08hFvxaaXZsXdB/EfinS8O0WZ7Ng9Cw0tYSzWaI+VFs0cly1uwdCGq9kk9c+G7E6
mnXcPhLteD4tM+p5A4Is5dIp5bbv1CcxxPHBijFb2cWh1q75OV8eA24bbhzGpHqoLW2DDSMm0mz4
aIIy7VdLxO5XN3CbAK+8uOX0FzPyBkCr1tSuLq8ddihHEMA/5W+AN3Ip/tgtk5pSE3UdvqDXRz9y
KzF3fdoAS8ZNr92X0+R8txVPE5ssNufv9BrGrzqO17vb+2gR93IL8CvA3NCioyIEkOz8V3SpZfXT
LFjwTh1fVFbeiqpfSTj26n3tFrVP6jQbWwxwwg1CqWuCzxffG9VjyvKy6odd+kUfZXZgUbvpMB3N
Ni36Tyismu0OMFtcWUjGqmnIjd9bgbsSSyy9/GRyTW8SNTpGBZDyAar+Y/HbVlRmDUrj6CSicm0/
r5Tki2FUCCRtqrrsi54gK8KvpaVI+FmTPm2fisCClmErma1tpsCNf2E0WbR+3xeDZ/nALp3hwcms
dHp0AqGbPvWS7uftr7WMkfndHwkSTFuQLMCkFhWswSmRie6r7lngILotpqnDNiHqC5/Yy3A3RYNv
otMowafI05QvIim8Q+zpZbsZMExRN6pZRG9t0IYru2gZPcLZ1qjd0sYhQAMV6C42M+V1LyiUvn/u
xdTh25mnabRJW8U+hqVo211vtvU/CJlFzeS7I7afbWmbDcF07cYbUF7l+JpYcDQ3qtC9+KiNsaKt
3JgXO11WHeG0ALUCow6Z9nyni6IzC7WNk2d1Gkt3Exk6YpedFT9nDUbS2yIeGnPvBZ2Lfbsb1M3B
RjBsDbFycdvYxDhYSCJ9AWaftPr8R7hWMSBUULfPdgYkp4NC+dOKK7XZuV5OMbRI+m1uOvPp9ra5
nDqFM5RAabSBQbhwc2itrq57xW6fQV51+7EK+nt7ikfbbxHxd4S+Kaws3ipT6b6WttOv3OlXRqdF
AnUGNDPBzZLAWQT2MHaq1z2HnopsbTuo3d5yrEE/UFJTwx8w1dsXEsOS1lifjlI5C13dlcLaxUXz
AR0FHSsRCc5FD64IKcLzArTPumIHe1eJyCA0d/rlNlqwqXSl/nZ7ya+MJ92tQB+gCATcbXEgaodC
L9Wv+NiQyof+ONWm2Hh5Ur5oWVr8tpEFSg63h7y8HHih6XxxBokgmeUi/pjcuEBNvsuPIWGu609F
MIWKT1CpGGi8dQF22rYR1Ry7MjPVXTYqdrcn9K3Lwu/AdX21dGiZj0bSGQJTVbOK1HHlopA/4Syp
oF1OlQMcIAhicP1yr/xx707FEHl6NYij3kxZ9jw2Uwh8qu6CrwmiZWuw8Mudh3QRq8zDwv6j3Hg+
GsPH1jhU5dFz8gmnaWWI+JM+OiyuL1XrfkPg2PCRfrAfpkqoawIFHx70i9nSWiJz49jBaFs2Jes4
q2PYpxGIKREfk340jA2k80K8jHZQAX8czan7GgHoyLdOl8Tlc9QnZupXXO7fmjqZAqTsLPcrF1od
bro58EIs0kjH9qmakYE002QBC3ZLWmXlGGOrazmFPh7cRC9oN1g5UegMqsBv1MIwn3P2+RMKm/Fr
5sFS9zsh8lfoqbp3qKyhq7fOKOZx21TIGOyCwkizEAxAg2smtGga502gfIkLocevUei0PwP8L+Y3
24hBKYehx86Z0ZfgHqkS/S1VnOArZlqe8WDP4xTvnNQJ0t9gU5ryU0Lh3vgnFyrEL89Ia2NrRWYY
bKEt9dVD1prpQOdRJj5gHapyDwPcGh9KeJ/Og5E1+fNoNKXYWKMzN/cKTsDGfR/HU31kC4F8HPuZ
guFQeCkQHyVsHNiiahkp+9vn7cruIl1FxZKmOuDSi7BYxfEyymNxtNp2eJjqYnzTcfB7DKhjcvrM
pvqtJJU1IWSqiYxtlq5Vgi9/AZQZcDakcPwC0Hrn+5vqecfpJopBp7T7XCtp9BZFWbutHRUaaZNi
vSYU1Xw2RRnsgeauwasux+cUg6lA5YBd5C053WntzIif6wFFQWCP+7jwwLB5iGalG91NJCXKq2fb
fI/drnrqEGRKtx491WTlZf+oeJ+fMxIu7lh+h6QlLHuoqWVPc+Hp4ijyeXZ8fEmF+sWtjeZxGPrG
9TU9yx55l533HPvXB0Q60nfovaH7eebxt09pXJbxmxbQ0PlmpYipf4rTRrHW3Csu3wSXZE0qPRN1
0oBcXEdNhS4L4gzVUcNZ6WHSY5itUcbT5CvU0xQE1dTi39t7dMkOJDBzaXnSkqCkDYNsOabI8CXy
vD4/9s2sDTtFHfI34TZ5vSt6yeBNIwtjcT/RGhH/M0eekW30XBmeBi2uML1UjDCxvt3+TR8P/tnn
kmEia0DZWTL0l7Uea84RcRgy7aUu6tR7LoOoa18mknj9MVTjZtj2TeTZfpqbXvQ6WaOlPDlJOWEp
pRa9xBPHUfqG4F4xbNS2x29Er5Q22fX1lCdfMb0YykObTYP3NpbdFO4KxNWfa2Sgxs8onmbjvgyM
UF0Jcj70GxeTom2AUhzvGn8sH3yj6hK3y03jBXv0+V6dwvlftyty44ujB+HBaCsvPomq4lx60SC8
Bw8FgvTebLv2ZNhVkW4jjAwfbTM1zVOdRtWjM1CuOGBI1ymPWp702T+eJcT0OXMod27q3MlOaaCL
fqVEsyRhS9wXDAwOFKUhXsglKSKyhzx2srQ7qg3qdpBFjQLRWLUows/90DjCz2bFi+4yYQ1YtKdd
5bdA8L7MoRkau4QWBv/3aLflSsp2cdfwW5C9xoARpI10nji/60QU912e9eMxzwpHu0MdL3yeRVU8
BFArNkmeZt+qwBAQbZ1+fJsHV6yELhenlx/A2ACwKcteXjJ9EBf64Hjj0eywZPRxYDF/ZXYtrM2g
AVdQ22gNb35ZIqDrJotlIPKAaSAAdD5nI6LbbGKIdFQhxv9Uh/5hmsN4L/1I/Ji03PNHN0FaTXOC
4qUh0X2idLIG473MleWvoOQtS4U0p7zFyo+jXhktSckR8hW6ul1Vme1WyUf9QYGWFG56JdfGe7VH
jrpAdyr/ZIxuLGa/rzJjlFIicA5HZTbiJ8tue3OrDA1cb81LqdkPVgNPzJq0NbPXy4uPX00dFS4s
GTMX4CIY1mB9gHKZKKU2JTahqd7/5P3I5l3R6fNz0M7/OvzIBHhs7eyURkH4Kx7yV6Wwlb+EA3Oi
QB+jcUTUDSQOJdbzz2gKM+zKRC5gaTr7KHZ/mehjvKkYCD8naVN6f1tLZ7wPNXEIL/A3lzWdWUgy
V+tOR67zGkX/Zn4pG9c8uEIPv0TdbPnz6HE+nK623m/f7Rf5rQTxS3YrKGSqah87+o/4npJ9TRm7
t49z07df+yBpBPrioebsAnrWL0aT/idgaH69Perl0STTos5L64DRoZGdLzDmnaNXNpZzdOFL9T7w
u2TfO/b8LWub+KmrxH+3x7vIYigfENFLvp5U418CZRunr5tBiazjPAMGySp9fOvauttIT/q/vvbO
h1pMbbaTWnGL2DraeYannhvV+L2owEG2URUNe0QAxSHxsnQ3GmN8RAtgjfF5GVxhPUuZkLo9AD0C
mEXJIixQr47p8B1HRBSTezMry+auDuo58Tuvqu9QeAZ6Y8du9m/eDoVFzIBPwH3aVuZzT+fopzH3
8WuFF1W3wXhV7PMkmta6J5f7zpAIPlTTSYBxrJE75I99p0D9HwlC9WOpDAipq2O3Ve16eEOyBP0y
XZnTQ0Ant/jbLgMOVlJmT4pGUY9b9lBszxjrmAj9iOOxuglcp9w0kem8FlRa7yg0hPe3N94HSfss
ykByAEVaUGVYs8s+5Pk8vUaMZgl35Thxr2qHhLDC8IMktTW/VAG7PEStiqS0q9rjvdYNAG/bsPEU
XmRoIJseBr+yiYUV9AdsorUjWdQ4PBpzp2BmNZnq71IX7nRw2ry96zR1CkCMFVXiV+7oFNkm0NV4
W+hG6u3ADA3WoWs1/Ld0kfQadSTTTXw9yyfJY3HmcNvoipW8Wp1lHtAU6BCeUpXhCwXBOv8OflX/
ahqzws0guUh+L8rhPmr7KXioAZy9Z2i7vIqu6YLHgTS58GuMwpGuzofW+n17VS+PM7oDQK4oD9J4
AMBzvqhW0xRdUWvOsaVfFm2DzAqUXQ7dnK5n1wVr/KoPzeTlRySWoQxCFVp6LJ2PBy5IgTCgWket
w9V1YxQm0V9Ca8KvVUs9OJXTzAdtEl3mk/73xc7oua7vAcApd5Fw9Pb7UIBVR2xtht4ge7/bDmCO
5gsPszokQBKNsl6TEbfdXqhrv5zgVsIzsGbjYVmsVFbCGQqHpD0GISg/p8r0aKvPjXl0qJhab6HZ
KRtA4Ir+X5Z0yS6hfeW+aFWbV76do7y9E6BMDnVJsQBIbVf0ia8Cn+h+KF5RbKDv5ekXVjyc19rL
l9GjJHPj7ohICJa/S/X1MBGdXeHrceRIIDcmishXc8d4aIqi9GtP8bb5WH33etT6eUP+utVKVsrm
ckBVQ16/uJ2wXnLzZOja48TL+ap5QfS9AAaLkLMwD/PU1V/rpu/X+PJyGy22GYgmIARgQgmClm+x
0qbKjMJwcWxGTDe2yL0FW6d0jbtybILt6NZNe8/1mN1lYYG/2e2tcvkkk0LQEuBxpODsLgcvzMIS
rpXWxww+/Z1awe7aqG5A3EoZ8j0P1eTH7QGvvADQbXmkLDRIgdwutiYyToWdTXF/LOAp9tsxKEZN
6rCH2ApEwybqy5BUIUv+uT3slUWm7iFpi7iLwLGTP+uPh6dNqnl2o244uiRK6Ts/ANNOx8H7bzuE
Tdn8qqm7WE/5bOXFFyeY2pW76+r48HV0JkiDYxnmdrWSE4YV3dHFTyIBCILlcmdMwG8nrw5SdpwN
y1uZ0OQ4FIqlrnV+ri27hKjwhWll8vqez98Y8L9MtaQ/xnisVMAQY+HuTbcPXo0ciT90RhWq36Mi
VgobV/aXDDKpInAZQVdYfG4aXV5fTh7znoFj6YOA1RhhsPJTDwS36RB4ayHGlcsP3hCQAtkz5Rle
CqjkdmJU7N7hOLqOGB/y0cj/445PjW3i2EnzCc3/5FciW4gHLfWCf4fa6ZVtXY19sNGV3jY/GYOe
KAclrxWcUkM7KamPOXbmI6/agUw13RjR817Yu9t79CMqOL8JJOOJQhCVcBLYZZ1u0GO9KKZ8Psaa
GF51CI/GtkRbjF6+EZSPY5jEL1FIeXozoyQd7RSbAHc7931bf2qiSBQ0QxGD8wscXMDYYW9a+ZNH
T3iDslXp3ZXwFRp/cOrS+JRrhZ68l52dDJsiHZ3/1LnVTtDsOX+COrR3MIoBQdJhDvGLvj3Ry00B
RQaBEOkTKTFLi0RrTB2tNBwFFQVDje9qHqV/QrLPpwza6ZZT0a+EY5dtT8pYHD5pEyAJrvaie95q
2G97at0fNbdK0tnv8jGmFWxXTe8bbpd191yDZoK/mTub36NODJ84S5G3s1DYjbd6buFwaonKOKG9
24lXzZ7tn3+7JtJZivuQ4p/Eei4OqJKh4j825nzUvUgz/A5TVPyvPPHQkx/vUWXG1O/2iJdXAiNK
LScyXbAcy0pYPZbePCjDfGzNOvYHM9UfwlF5C9ySC6pQO/XfnJvocHvQy09PoUSqtvC6UopesqwL
t8/cGvrnsdCLaZvnieknI8weN1XvhtGp324Pdxkyng+3uH5wpMETMBjUYz+h/Q7Ppv2OMPN7Fk/6
ygNzGblIOCx1FxJbsvplcJq45qildakey2xq9k4/BM6e2pOV/mwaaeWS6A3qCkDb0IUs5sRNNmJM
Ru8vuaFkORQSUFmS2gdYgi5T7E5knjNFgXV0tKmefXr1OjjAUN01uK2tHKsr31JG4lztQPO4cuXi
//GmmpFbFTkSFsemT+cDkIoJ1UcrxZu3bux7cp5M29/+nNdG5AF1AAawgUgCzkeMgtrEM3nUjlql
QAF1kujgjeaYbsKsC7fz0KxFK1f2jyxNSa01IEAgAc4HrMNGa4Br6ce8n8d5Z2ZW776oqenhzaPr
gbmSp8qL7/wBIAyUPDep9yLV+c6Hw95N9/ra046F4ILJFIReDjgn1vpKFfwyGpFoQrobBCIyw1nA
U5SonAENJfpxaItuozUmjaDUGvYZNtEbsir1HvmjeIvXKnXkv/6EnBASKml5hNb34hP2oWGMFaXZ
Y5JWyUOEmtK9EYA86SBnbhEzWoWNyrks1xQGBsxaghg26+ITioriIo6FOn7LubkZo3g8FF7TPeZp
GD1qQextPByLX/E50Z+Q5Pc2ou6mHQJgq1YNVy5cqeRDlQZwC0QXeYX8cV5IsqvcwMruyJOcfplr
LfmVE/3fmVy7g59rmTlvNUV3lZVzem0TU51G61HW3S7qjN1QTkKKyR3p+hoHb3B74SvyBrKNwFl5
xq6OZUHNQMyZOu0yZ6YAZSZwNNWjVVT99ypW6i94HAKI7jUrXHnAro4lcRTkumDTlgXvApWGSB+Z
V2lk468+CLHPJaftzR9F52I+f3vjXvt6UioUuzxVkugW+0iLTW+uqaQeEcjx7lDFRzUuzpu916jz
N5r9cCLrWfxze9BrUwQhAh7oYwsvC1dFaXZdV8/aUaAY/4ohhfqQ6RXGhzRe6KD+D4PJLgbaBRRM
l/uzbdxyCmh0HItkjstPKrqTO8NVUBUWSmqtLOeVq5zKDPg4vIXAWV0knoPbIXoUc5XbVuxtE8Sf
VBJtT/9eVYOy7VAf/0t7Kvk2WsSbXAGEH3zCxdUzR1lkFkpqHB3FrbYQFYwc5rIbb6XyhK/VhrNn
S2sruPUrnxAYGZUrHkhaC8uG2OTU3dDNJvePKPVvPNup9oNaSnPHI2eafwufAliEpSAtIICyQB3k
j/njinHJDrx5sqmvijq9H/L+d9nA8GhTKuTsz8RYcxO6cioYUMr+cyQIYBenwnHzchTUtI62Uard
v72Un7ujBml1B/Z0QPlbx6p026JoP68Iq18bmtjDwc8XgD8rez5XkVoxchuxcVQcpXwBvZUlB8eY
MvcAaC35ToY0wLDNhv8l7rFRy0GakaIJFffFItth0uYRd/hxVuxkWzdO1u00MQdPc+hWR7VLi3ql
oHdtD0lzN6llK+VMFlMNsXJSjcbQj5SNlReB3Y+zrYo+TvaJPWfJysJe6cnZjjySEq0BUmPZCBu1
EtoYTOUXxLnCBzfyMnvrZC1lg1yZHwjQxL7XElTL2qx9UAwnFM9RqYQP1FO0z7fvpEuwHO5YBF7k
8ZKHABnh/Cu7RhomMKPTFxHafOuibw3TF/koPhf1PH7iVWnvm3gqkdS3Bxjq1ohMXjnWv8BNUrPG
cqbYQLBf04K/jKCoMVPYkHJNnLlla0mrAcM5Vlu/BHBBEl8EJWEFYK1HEEDUg/VB+ZKArfLFhGf8
yrv3cTeehzRsPrJZSfnh1C0ddUCxJRG2XS2bvvyNPjQI/MiyHtG4cQ6RlmSf8zrvd60uTN/uwvph
sOJ+5aK5PHyuDomdnpNklV/ID1Max8Y4d8cXApq424wCDNxIeeQVXYrY810dDmRTqfqaRczls8F+
pDgLnIkWF+yD8+2Ql23ax145vEyB0f+eXa+9hxPUKP8A3+cJtszQCf/6pQJhSvWKoBwDh4uKpTll
+CS1kXvMQu0Q1Ymu+00bF1DYMvdzNlfBj9tb/vKwyzQStzLU8ngDPk7nH3d4NIuhRdjZwc2gLX73
fW9RH7WD04Cv+JfbQ12eLmyFAfgQP0l7WLby+XKaWchjmyf1M+Za831njvl9VxVOsvOGLHgw02A4
9lGn7qI2MepNhd7lP5bRRgUy6Zp4j4yp+FckWtGu7PCLPAjGBdhTg64tGBeAa+c/S6+DqgXyUj9n
nV79hkY8wnWil1Hc3Z7/xW6S/lDkkSipSBX9JZm59URuakE3PcPqcIeDmUecGLMlRbeaMP8dzra9
//8bcbHgQWy35oRq7HMHU6PZKK6Z3gVh2zwK8DAHIfTD7fGWm0n6VNABAmAAqJxdvHirKrtRIDWJ
7KnMzeSeZ9l4KozgqEXJX1MDP4ZCcRiRFv6gjHn+0dIqm/KwzLIn4QT0uEw8joH4pcU7IFpsy93W
/qEhIDdtEg3RltvTXF5HcmxaJxDtKXCD9dTOx+4aa9SHzk2fxpGelEgrGxpg5vrh/3F2ZrtxI1m3
fiICnIfbHCWlZVsead8QrrKLZHCeh6c/X6gP8CspIgm50egCyg3vDEbEjj2svZbdaSWsWK7xJ4d8
+sdtq/LteeGH5XTr84gCPp2WNpDBa6tOo7WqPqrB9w7FiOwfMy97H7RbcFdNleo9CmTjsk+oDlr2
Rw2+Km9fzeEWp8Fi5c+/QZb1Cfckf8mraje9rD6YZ+U7XNpBdKhyTyUTqQCI/x6oZpZAruwqALoT
1uXx9vKX79D/bDNiy/2hy00L63r9Gm1mvYf13hdj3x/dLhT7Ug2sUxEFinfnWInzX0Xw9r4x8/qs
5m0kjrNdKxs/Y/ULvPgVi3PXN83Q9A0KiJNRNMNdapQj6NbYmOsnO47HP8NsCug5RG1uaVnK9S33
n0YWR102z15NRaVBhq5WYijfGfhCObycTOOpKckmePaRDbz9tRcRx/PHBlZHasacAlNR8jO8eBas
2FKrOhwiHyBxrX5S9VxXdqOG3OyBCCS8mE3rJn+IWYdzXubNliNZuMr/mSfmkNSx8H8u5++c2SqJ
a6vQD2rEEL0yEx/mPK9+JB4YfaKs3N6IedcuF2MZvAI0C00u2vV6DWXywqFwQvQyBnc4zBT3jyDa
hHFocWn0Y03FGQ+9cCexbwsGrvZUk5VqIxZe22J0hejZSQQRT9H1r5irstOKuQx9BwXuu8HwgoMx
NdahsgFt397gdVMSsESOTVoj//zFBitWiv3ZCn1tHJJvtS6ZcnSP6R+t7Z2tvG3NGG8fsTXDdRQc
Fw7T0JiOt1sEdtHxHB8pNJrpqUyrEnV3Lbb0t+XAz4cH4XYg1bzlpC+Lr8hbPsyNWwXfo6rWQLkk
RjSdBqUJ5yOjuIPztkf22RwodfLt5wGyJTma3rRjWEiWJauC33Jw9OSQlKX7cYqGcBcG09uJfyn9
E0RJ4Q8YC5fTfhTXwrRXS+W7SZy2Kz0H8ry0D/MvnhmlW0IyK/fCJeP2JN0Ay1s2iswa8k4FocTv
IEeiPeucHzTAZvfdXN41U+99yY3YORmJMiQ7t0BqfONerpwcQkUckcx/+MdiL0s6YAComtBvtUnc
Nd3UXroIKAZzSDzzt6/EMhOVO4kxauG0F4DxLZWmLGoy5Jidwgtb1Pl7J1Sc31GZ1/GB/391zAZR
x/s5UalodvOsFvvKlSC7HGxOf6ia8s1ydfIHgRJlOE22zYCLXF/SIByzMU01jlapDWcmK6ghZRFk
reXYdg8a32ALHrK23+w15U0GAJxX3ztLYqVuIivzTb3/L3SyOTtQZPWMfYPvu3NmJf4QMLJzDALD
vauNLfNr2y1p92TtjJLAcwbxwiuFemZqaRwgyWQJ42fqDpBpR7P5K8fx/76926umqK4yma9K/kv5
5y9M2U7YNYZXC7+LIyXYq3D45DtoWodyN6pptZHWrbynhPz0oDUeb/pYi0zS1Ecxtowo+OncGfWn
orQy9aMt7HL4Sh3X8faz1/fZv4GmNefaogTzdHu1Kw+qyzvOgypLrXSmr1dbAnwOwtQVfhmaE6AI
iI7/I9c0vzhGY/WnzB6jLYDz6geWQDbZC6GIvYhXYcBjgxNF+GZuT+PeHi0nJWKje/chEKP28/YC
16zJIplNmVcC0hfWgnasjTGuEpTDxiCjNF+Fs/Mhy9xM/yceBvPtbwy0P6TOKvgtScdy/T3TLgM/
pDrCL0zkynYDXjI/tE0x31VOEW2hTNYX93/WFkFnoDNHrYWx8I0WWo6nqZrr4AJk2vrtttEW98Ga
sWfNLDmSSalvsTQLALzZK2gL52UStJ9GkQp3P3eI0z7pDHRbG1537WZIGDGjwPicV5gwCn2FMtVT
7OuK0Wc7q4QyR89BL+0ygyLcORxcrzCAkPbNb8iBh/YvbgatQY6MxOChpHG9kyVd+yIsncRvmtr5
1TiTc9bEkBwLpTGeYsCpW8/M6veF5lIy+iEZsGSzaE27i3VA0/6g1ep88BK4A3Y65EnDPlOrzRbo
qjlq+3CQgIfnCb1eX19GfVvCS+3bkcGka1Nrc7JvVCfbt+5Qb8gOyY+1yFHoPMjMnwlbikqLQG8K
2iZvU5H6Xje41UWd4tm4DIx2bESvK+7MY1KMzibjSGzewp0ajhf2dWVkfpCNdnrSYtMS4y4e6ulk
Vco8PxROam4xnqwahRgW2kcdkoVl4DUYkVP1UoiyG4Mc+rMRzM5O6cahObRFYtgnDXLcLanJle1D
yZUOJzRoFOWXiUkIkaGlV2riK1YdwRqjUQA1a3LuoIwZkM2ZvbntSFdXyVvFsBrIfnBt1+dl0usx
nJsi8a1qGn54+Xg3hbpR7stKy1pK3EO7lezJt2d5aGiXMarJjgLUWbxNGmB0MUFQ489ZkX8yZ7wt
Jd7Z7vZWhZd9pGMOql1VOyd7+6sMuzCMrJC18zQue7ozE2ku4gqpT2k7q05WCZGMkzSZ8ZjOqMjv
o1E34m4XloHq7msl691vtz/22u6CT5Dpgyc5+uWfvwhCII3roTOxM1/PkuK323vKo90bdrBnQH08
v90W1EAkDDICASF5bctToO2NgxptzbCy3sVann8lNQqCnVDbX7dNrbkBSWlBq45uB+HktSnFbAlF
IL738yDUxkM2tU54ZKZrS1pg7fMB8AJJRXBs4HKu7RS1rQ9m6+R+GLnWP/SuXUQluxzajhwt3Ntr
WrUlUeLURCQ9zuKdgPzKRpjby3y3sdI72HeKjyg7Ow6MEcbWdN2qLbwnGG0aLq/y5bCDc4+x0dSv
EtSv7pNkaM5tjos4awyXf7m9sLXrpxOnEQt7HMNlJRUugMgrLNRJk17YKH+o1s5lauRDMkA6suvG
8U9tGuP9baOrKwSWAuaSeB9erOudYxphLrqUg18njfkubdPu92TV/XSwWvDIh9vG1lwatVqIqsjT
GMtZbp0EbWkqJ1+keeqc69zIpl2s1SA41FkPkf/OmZk/3Ta6tkKSdPpWUM3KsZDrFXpwLiuxiQKr
q9ZFvBs94K2FMbmXMnS24A2rtuQ8N6QS1ATMhS3Kf7YezEHme9ZAG9pmNuxYWAOyUpoRbTUE177m
MwsgSwPpurzcsenErp3a8DlSCM9OEA+lGVDguj5qWR25D+TEb+zDycScMXXAo//f5OK0uACsSyTZ
cj9rYCd5F6dG/xPFqrrau5XafRoqmka3d291kZIHCqdMt2YJGBFV2zdD2ha+raLLxeT5+D5QYk3s
evTc7ydN5J//wiCJEk5MkiaZiyaUNTdzqXlZ4UdOlJ0HtnNn27G677K6ufA8zRvubHWBL+wtjsxg
hVlqhnnhDxXPHitkEyk9mn+IvfNfqVa6G7VNecmWrzxle6qNIGNAOC589dRwXMKmLnxHzersUNuj
zlxc4VYboeHaXSBCkKTj0Ozwz+t7V46d14UUcNAb7qofqWYod02YFU/t5L0NP/l8KiX6lgACkR3e
u2tLcyunXPK+8NEFFPoxBafxq0qjzRBwbaskf6Ck2kPu61UXOsyFQL+m8IVTh09ZUQWfxdx0d0zZ
fcqr2tgIirbMLTZqAMULZFQUfu1KBb4+y71dkWtKQf1fD8uD7TR/kXIyCQXEQJ5+9m4RmhA3e3On
m7lfA0QwD45wjJMdZHX12ar1ZIvnbe0kUpOANY3Rdam+cr1vkZJXSRgNBeT0lvNRKF0MoV1VWhtP
3EpiS2hOcEmDEE+yzPOGsU+CZrJyv4MCP7i4eqR257S0q3NJ5vKutVCx2NdBVKgMApVbJM5ru/jS
+uLNU51GhisuodFsqE9hkYTNKcu0wtsl0BWoB69Egem2C1v7rvKDSrCpbA4uXFhe2xAQCS33xy4T
w1lXtKE65b26hRxct0Pmx+webKXLRmDVZhT0SRV8yGGV8l8v1obyo0f5543ULM8XXDKzwHwsiVGX
urbCGadijjtuQhVnyjnK6gdzhGYpzZ33UVEE+V88Ohx+GcqSBtFivT6YdTkHCllg4Ztj0Fe7dAiK
wxSm811dtZ29jyxvC+q1ekYBPzBHAGaQdt21xbwykrJqlMJXlKF+cIu52efgtP6baQueua3NE3Jh
6f2o8/LdPixrUaf1wvLiytdtPhhDmpT+3Aj3qIzDdJcqTbZLmjw6zwhWfvfKQDn8hVEgoBL2Tm17
6Wcg1SlDJMULHw40eIiQF3R35cCAsiCUOai48W7vDubWk7R6YB2ExVFWAfliLRLcMhlKOuUhDsel
d3JWusRxjxLztvH0rX7TF3YWu+nNKhUJYRO0DNWRydb4X+QDNck6RVP+GMNR/piEbfvu9kdde3Ch
Jed9sgk/gfBdn6EYtjIQfDJ/mDNlPAu45tRTZYyl8Q62VGvacKur5gxoMmXlnpRlEbiQNTTdWHuJ
DweKrvyDilWXPKqdVdr9TnaLxY/by1vbPBi9VPovTGQAk7peXmuOvL1RmzM0VFOo07SUgLCqPXtL
IXbNY9MfkBNZFF1hCLw2ZGuVVSBenfpOUsT/tIUezncFI4T5qWRIirE8y+jubq9t1aTM/EyoCigP
LtY265OhTl6b+UhyZdEHzwLb/l9faG3zELYISexTWNTqjfhiCQN7dqusECwGQ7KvpUTpoVeOGjsK
goBzaP1qZlC7J6KpTPujmX0xHzIzTfVz10N3+iEdUs2BDbRuDQsOPHOIup1TMLt1rqsmit9NBHtf
b3+VtRNGXgr4WgoSUwS/3oimtcOugvzXN8tw/pwz09jvJpFO92HmeZ9v21q7svSFgBKxC9RLFqeZ
7LfNY0NJ/Y5ZzPqgRlE5fNZbUwQ7lUr83kvET9edM3vD7tqpBovGFWKBrwEWUCq0RCFc2r7uUu8b
Q8ytEu81dFa3UH9rZ0yGQFAJy1HTZYkrH+tWEeWU+Q3MV8FBj4PpP4SWVWh9g/yn1WjT+fYnXVua
5HyhpgFB0quCt5MWoIenmEOtZO34FLVznZ7rws2H/W1Da+dEXh7DlgDZV5gRXjBrTnKy0jZJjWjX
a3Xc3bnq1DWnJpoGd+PFXP2Q0EZyVUGpgKG8PpZZ2SMHb4Nwy9txPMdQdV3cGVm2XdzGjrMX0TgG
f/Mp0QWXzXdKWUvhoToBWKbqSu5rAu2z41wEdENMIOd/bn/J1aWh5iUDOs7ksraWZCXcwC3Jr620
Me2fLkJ9NYYcddjr7RjZBwGebks8T0YYy4RUfkxJsi+nQhZXL0uMIpmgU/NHB/kQSxV5twvsuTk4
szsxnUv/7x1wu+AuE0n5kbpq+c/tVa/dfdIQirEkq2Sqiw1FVQnvTsfAVxGTj3dBq2ols7dtyCRT
CdxKbewK4szYsb/dNrz2uUEYs3AAubi5RewlJsEzSfLvu4WiHgnW4aW2+9azDzSDm68NCLZ5I0hY
XSsBF1qTkhlnGbOrZWn0Tqtkfps7gzglHtOqD4pSdvUvRcwRlId1i8LUDoq5ZCvIXbeNJ5BYNjzC
4jtXaWkNEgvqzwYVgdASmXNBkUSic9w0/zG6UWPsegMk3UY3bM1B0FSg588g+OuZEdWeGntSGiru
AspJVMCTZry4No7vE3MzItoqUa8BWEB0MVMF8Ilru5ypKhvolt1EUHevB+2bNUb35qBTdVe7MXwX
OXXysxZ99CBUp/6mJzlqLZaefda6yXq6fcJef3LeT6pnfHQ6/zww175Ki8fCmQEN+krQVOiDK87F
bTMRMRUEv+WuBFMCYt8bm4+37b4+2dh9JnXmuWFaYRHQ9KAv4t5xI99w+vKsp2Ygjlxcq92ncTfL
rS6TjXh0BZcqbTLDQmNQzows/Ig6jxBNQeRIpt0mzq535vROpyg6fPUUo653tJZs52GMvSY9TUHy
mzSh8cKdLsZya2rwtUvjp5AAoOxN0+DVPKTjMOtudU7si4rMZmZw5U85xHP8kFWo1ByD0R7bs4Jc
PRmCkrl7q01M53x7C1YOIT8C6gOmNSjZvqZUpzSQWxkNfUcQwUKiXbT/5kZn7cqksY9OjKwA6pqA
1jjEkx/bA/8yDaEaJ0tpNjl+XkcDkndTsrDAWwloWN7RFx22Up9bCEXHyJ9H14agwiy17EQtD5rB
2+teNSTh77JtSllw4VSLSQW3pIWRX0WM2UI0nMTDKXXSegtXs2Fo+WzUem1blagwZHjVXUyRAh5l
GCXKjY1cu0ugdmCyk1B3HMr1l3NrVU0Sd4z9JoHjbUelS1XPJtxcw6myGbyHpVCttlRfZbJ4/Shz
apgJZYCGGTuYNa+NVrRqlTzUYz+EDyS6MEI8/uNpafh+LPIxPYOqiMadMcz9OZ8qO9nYw9Wzy0II
CORQo70kodVjq9OMqkLdse+Kb44RDe/6qA2t0xhSH9qlTQRjdlgIez4KqrXmThv7wc6ZPHC1P3mp
ttXh9ql6/YTwPYiIDNl55L/S0b44vq2piiDwSuGLwcq/pepc02tBk+5oZ9yj27bWDhYk7LCYUmTC
pS2uStSUWqPNIvFbRoLGR9hZdKjC63r0too/65akWIVUJ30NtIzhgGyjhlWFpj0dSpCz7X8IQ5Rb
XZW1z0esTP0OaAH/u6hNiFRvKkdJAPfo6Xt1jIofSt/+O82TE24cnbUlSdpiYlguApWQ641KA4jo
MnSefX7GkB5hae3gGacv0Gwgz9Z8PCR/iLLw4AALWTw3mQ0OPoeT3Y+jyJk+ecWQxr/gk4rFDlHG
Mn6fuFEfMBOoVt25V9rwQzvYwRapztoD//JXLB541eiRZsgq4bdto971bgpBYEbgfGiH2nywUku/
gKzo+o2Ua82sdA5ScAhc4RKwIWjiWl0ZCd+Jhjw5hGFo3kOXo34BZ4Ua3dxBJ/GO4dV5i9Z97SBB
qQ7mSPLlvOoZxN2ASnylCz8GH38BTEn8ojsIR0m+eXsLUr5qjTr6cwkCOO4iYvWiiTH1YRQ+vGHp
sZpG77MXlxMlvDH+fPvSrx0nvDuYLYnPp790fW6LPq9Mq0wEc1MRxI4IBZTtjiFQIfZhE1r6vnEM
QLhlkqTxLmQMda9qkel+uv0r1hYMSYhMSEhJwO1f/4pa67q5ZyDOdwNIkPbqGGvlU5HFg7Mz+gLR
29vm1p42KJvpXT+Pki9fGZ0RsXZIeUJLCj1/ekv9NnSoIAhIE7+C6RYb5tZX93/mpO944cTDypy0
OcuQt7WNpD6iJed4T+U8A68guY23XrG1S/JcUpKocRnzXJvLmtbVa60IfRtxm/RdpqtBA/UjOjfx
uRae8tMJqsE6Rkptl6fbH3Z1pZQoAHTwfrwqnfEMTiNjUcD1LXv4hAiSVFRRyvTg5nA+3ra1uolM
JTP/J6cTXhVmpwHsbY2tqNKGPWJn1qUqO3UHTD86RM7ovLmBLcctVLDbzObCbrLw8IoZT7C9KaE/
m2Y+HqLMDr2DMnfhhoNf+4YE75TTKUzwniwcvDO04O2VTvhNW8UfRF1nsuiiJFm1b3W90zeWtfYZ
Kb2ALASBC2BrcfW8rM+CriJcH+k/IdI0m9YvZSqMo+sO4ts8Gptvx+oCnwGNLk8ykfn1+TQSiqE2
IBE/z8L+lPaRV+6VpGihB4Wc53D7lKwao7Esu2o8mMtBNmQEwgLixciPdKPOjvAeFtNOh2KkhbgO
8qjb1lY/JhAqhNukrtESrWk36NbXsRP5Ay2KRyQVykcNxOYBFI6w9rEaEyu+3SLlR5BNkoOerPf6
Y2pM50yiI7+BkjeHc6f9z6qD5CmvuuGoDX208TnXFvjC3PJlqm1b6Qqonf0C0apDPo+kcVBUHMmP
4/9mqgl//mZ5chbOAqL9qkHZjczZI1TE9kGn+Bsg3KM12cjf5Z097YLS6v/CVdMepGpMsCjFKK8/
Z2UHcaXRWPB7O9emfalU05cmaQPvTKRv3N9e3FqywxWw5FA8xB7LyoEOM9QwULHwU61Sjzo1v7sS
mP3FjlRP2blGU0CsrXq7GYmeX7dNr+0jxU8GiRl5J25dHBvE6VIV9a/En1rjR6qMqtjZYZNcTG1E
0zRU0++37a29SdQ6+bB4GGqtC3tJkjVWroyMZzh29YfSapsfsiLJj71dGHeEs96dF9T6fLxtdu32
U/LiP5Jq99XMNGQpTLY5HUDKbtTvx4FC1L62GWLKRalkG3dj1RhphtRoZgZ+Sd/WOkXchGqUglLr
G58JaG6I5fTdsXbMbjz9xcrAopIJAJoBQnx9UFM1zlthpUjWhIxKQHyaPblKSsOosaK/CSie8XdA
ZkD3LyccszHM5h4CMX9Uumq+c1Dx+WWXUf4RjiFr106oGOz0PtS3Jp5XDymEO4AvJO/WsiM6jo4j
SIlJSEVV/zAL131PIDuf5xjO1LuMwrqzcV4WFiV4kjtPHY9bQXK1hFolBMNeqURUqNpZveiF+10z
mwgxi/ndkJXJRuy9uBT/s+YQU0iGNkDZi6c3EQrIE6vNHm11QHc2hJFZ300o8ATHUgvrfcOw1sNc
2Ua3cVJfG2a6jkNDcZarxhjT9eGpoiCNE3PMHkUQTQ+hKL52bGzDkE2g3cXJSNhRpuPbms2slsok
fXRgI2wofEzXRjNmVgMrD/PH0HUnwIap4TWnNDZH3hErMFD/G5pi43VcWygAPaipoNsA+rtYaF+F
gS64Ko94e+1kpI13pxrIboVIr31sJjvdQz6/ZXThB54XClcM0+QkVYSLC6Nh1E+MDZX5YzUZzbGP
Z808hmE3PwrwJltz3CZf7UXBjDovDRXDpIfM1UTsYOEHmioOALNY3jHUQNRI4vSAceBMHbcy/uXV
wJAHUpvWArUo7uJiVZWhBWmfNd4xCmBsCSbT/IQWeb+TIl8fWrctNl7iVXvEh5LI2SIvXdgbhK4p
Q+l4R1GUzqnJOZk5meAR2NC4Z4R8w9xy056XJ+MMWVugJrU4nRoe1I0U3Tumbln9jJW2OpatHZ8p
VG9N+a9sGfg41oUaCmHisoCrNRbjmLWJXEJWWIci1Nt9rrdvnG3hYNCapa0py5ggHZc9VasaRGDk
o3ccETDfhWZhH80ISQVdy7OTrcDmVTAnf4aER99woq/Xh2X5MkFWwWu/JN1ErTDTA7v3jr0wvJOt
DR0afuHWnNKWlcXB10MPlEbXekf8mHahw2efIhulgdvP7OtTKNcizx85JiAGeWxepO7JoBllbtTe
ESZYKbY4mNRIoBNwrbY7xm3j7W7bW1uVRDVRB5ENvCW1DDN1VW0imXdsZkec4pn8mXKifrptZW1V
ElFs0bBCfGBpRQ3Usm6z0D3Ws2vfJYzyRbtazx06/MZELA/65a3rQgIIED/oN02q3S1xLqozB93Y
aslp7t3isbWn6pGpa3G4va5Xl5jYBDEM+G9wVRz5xW6FiWa3RoIYVjXr1V61eUPHOhdHEEdbTDiv
FNGk4hfultcMhhKY0RbnT7FLRWl0NIWasBJfU/qyZ8vrlHmfabrz08y69iP+Pz4ajRtFu7awgg+t
3dh/wqzpUCOCetXcOKvLx07+IuYxwI7xjSF1X6y+nFPkBoIhOXlRk91nRpM/jERpBxoucMrbs/Yw
wfG9UT5Y++Qvjcqj9vKCxGFRlzDSnGCzrU+tVgeHQGGgoBdodr99d+kVkMNDWiLZy69NWTVfV4kw
ZUZFDOsNwqfocrdTTv1Z5Ft8Q2sLs3jwpAYM7dQl12QXJJ1idCnSH03MQDe5iWtT+3Qb+wRMv9qi
QXx1Jdk8mQhKqno6MEt+9B7JkanN8uTEOHT8XoUpjNkkWF8EfA+nTDhvBC9p8rAAI2Jl0C7yxEpH
9GLfQEEEvanzCkxmpUNPOoxHmDzyQxUSld3et0WaK00xusAoDSGYhEstbooemXqYe31wNHMndL/2
TOtmd1YSFfW9mdJI3qdIj+gdYukWwj99NaBFdvsXrOwlKZkEqHJ+aGUuAm1Va43QEZ1y1IPB+h3U
ttAOY2aUHwMrLooNJ7Syk5TuWKYKHBbI26KEoIYz80itSiSRFCOQmjxGcqd1JN5edMPgQVZWz+UG
qPL1N+ZikHkSwABtZsztejvzNIGVyJUIgyFz9no2t4dy0LvTzDDOR85sd2jDOoK8pAw3lru0LKlZ
nm+J7FMyw7+I09rARikKZM0lQ9xhPktViZ+xZzTvmRJjng/dy8bb23pWX0QSQZr4tp2VDXdyPpkd
MisJ+uJ63bVwQidAKvSiZq5b7xGhrP5F1cQ49jRyN/yr/LtehtrPtoAdo9JOu4Ss9NpWDIKDMkbU
X8Km16Nj3UNWApXwVN2nRqy3B69KhPjk2uFw34o8dN4RMnjh+faCl06eHwF+CpQcDpBUdRmnGpGS
JoknhgtzFcVd4Onhkycm95MoG+8JKEp7sjLd+3Tb6PJIY4k5e/I3ebjknM71ylt+zeyUgJeiCoTo
H6bDKR+dPIar2qMitLn9leNGorcV+KnBXVuVv+qFi3KTyNBhah4uQy3m5Js2O6l1GIBXWt9Nm2ni
PWn18OX2SpeeQtoEtAJTguxLk6he21SVwur1Jp0uudLM7hF2o74/oI2WaDs3boYtAYWVDwtYhmjv
WWiMbP/aXF9SRc0Hb7qgwWafe6sNvyYm73Y/6VG57yYRb4VIr88PoGuaFxAn2kRjS2esaKpXuVE8
X7QZT7GztBZ8WNW02r0aqop91/McvG8hI9joaiyhFXI3CcjAd5L0gMxaogvQTKitIJ6GSxtqyle3
DrpuF2exox3qOf+ou5XDQBtQxI9BE9jiVJuR9jVQ4Iy5B6rYbklSvvZaRG54Dg1qdQqvy6EFrzfb
Iu+j8VKJLvzBOHL4kBTqn24olM9cKucDrMfiE8/VVk3rtRORIaPsccIcIyVirnd8Fl3WVEo1XIIx
H096bISHEOT0NzBq2rs8isTTQDf90Qzm5oOi2TCK3T7gqwsH0Au5Hq4MNotr+0EPTNly2AbqWv1n
OOa9GurcHvYMGDXseR+FcfqtMqr0D+jF4ttt4yuHj8YgTQoidJD1S4KtCLrMLhhZfBrNyhEBmuSx
9kadKfOpbw+D1TYIAar1Rmq/apUkTtIDSYz94o0YYUWCYMIZLlERxcfJdKaLgyDBQVeTsqbM3uZn
fOaWBtgSFygPPHzdktvalE/Uq5K3pkZWi5IiQAg4+yc5dAduKy72mh15H7NgjI99MYYnK7E+KDLy
05CiO//FBwetwJNFHktidL3bNN/wmnDfX5Qo6H95cGpFkRpR66ep+CmI4upTq0Te6bZRGTpev5Ms
HBi3zEOk8s7CKKQv7ay17siDX9tnBeqPcgcdZ/D7tpm1bSWspPEL8QGfd7GtTMJL4ukUVu5mrPFe
zgQFnaqo5X7UYyfcG02ifZjQGC434oCVN0KWE13pz2AMXl5hc0rHIIkzTrFTlqcga4OPQ1V/yZss
3zi5a5cVOzbsPZRrwTFebx8potrpTT9eShRUvjTVNH3Vi8S9U8JUH06OM3UfQr32yL0YUt5w2Cur
5K1nSA4mPFzlcheDGY1LarbTRYeSfccFGi56L4r6wZg1bUtffMUrUp3FITBLQc3KWTz1RpS6cxg3
00Wre50cpDQOkdnq96TYgJji7LeuusZ/9ii+mIYo/33zQXougkMsDvEdnKfXX9kmiZ97zZkvZh9M
wYmYkgm2XVxWQbgfp86L3uV93KkHByjtFoPJyg7D5Qv0ht6YlMdaRFadIRh/TEaeY1RqlB1SctH8
zpynGLy0S22hFghPq62iVjsR9/nWhOuzatLiruIWGf0kq0bldPnhOzMJhrRW2GXP7bGUe5ZyCA1m
kx9zPZ7z/aBMaRHtK/ow+R5KtVC9z2dNlAcKELYO0a2IqqMp2ed/qnkaV5ckTotDpw+O2m88XSt+
xdW5dPRmmQJ/FUHMkm0xNvTxotbD5LtmYO4dtRJv7KhLv00HmEklg3tHHLg4Dr2VtpYWZdOF0oJw
jtqsZkfTgFWA6ZBM5OfR6tSN7G3l+DOCIuXjaR+SmMtT8iLShdS4FEKf5otHWQhhxrrv38/CUd/n
8Fp/aFstzFFDcIzqPons4Vdcq+iI3L4EK9edHilUJcBAqEAs+wgmU/5KawmVn9Azv6QmXfwlQBSw
giuwT9M3Vo3kN8ZzEveC+kItb/FECIYOwRdn6iW1i+mxNDp0oydJhXmfh1m2BfdaeSnI1yQvyrO1
pXQYogxxGkDldnGNcDgL1xw/xbAYf1ONTr0b3bHfdV4ybWQva3sKFSEhNjhFmsELl8aLORZaFqkX
gWbGvqk986Epp2inlXp2BGwHRSFQ5yfFjcsPgVGFG4/w2poh9ZHaV8/F64X5aHAioMOadqEI6fyb
dbPzjs5Q9JCWmlbsibCj4mBPUmvj9jmSf+/SoRBqcHkoRrwu9LqKHoVJ3WsXuzSGIIY5Yk679zUv
NfwDgau05l4vnTj477bZNT8KixavB46Bl3JxaUdDzWNd4WJGSmIcYL0xPruTWu81hekxCM3FsR7p
LhrpmG4M+azFebTeuLQ0GCnYL7u4lkq3QwzNfOkpX8X7Tl6dhrpArTlfUi/pxE70DKP/aGF1it7R
rQdCmTBRD79hoL1ZgEzeYRqBtHzQqILzaFF9MnOTC9SX8yXKa/Q0E1TIGHWKdpNaDodpqNvdoPb1
GUZM774TELEEhanuGiPaQgqtJXwAASWxoqxHA5m7dmpw74fCtfgludJXv6bOLn+NyajsmyaM7+Jp
NA6OYhfgXLqaKvocT8WD11JG0YaQG3n7eKzcBnCCJNrAGKB4XKJcI15A4Q46ewQX2Z1FZe6It5mH
A5yT5Xs9UZnKz/Oo2riEK6cS0Ate7hk1+BoUHtlFTnd9ukye0qgMMRdTv0+o7ITHwnZzCxbxBkFD
NxjLgzA1qoYb617x6tQg6fHQjIZWaJntGwqVuw4Sxks0qeapDOZqV7tMrLqZo709VpXKJbS7IWRD
EHJxA81irHtaf7xhiPtepkYw6saNLHcDDu9Rb5Ay3TWTSDIoJQyjOt/e4NVbCKaAa0gQR1tr8YQq
eWE2iqqxw1of73tzst5rWpIUOxdp+YdRKaoDow/lByszSbFHaus7qyqYRbv9O9Y+uFRWJd8DRQam
6/rQp2pRaVYjD72pobKXT/EhLCcdgfpY2VjySjhEKYdiiiQeJyrSr00ZKNF0zGGpF5It/amy0+ao
x5r2dHtBK8/YlZWFPwmrGlhGi5XWTrXv7ZgGfu7o7kmrXdggtc797ORBeg+qqz4YiHJ8v21+eXGZ
O+aI8hc+00bhqK8XSSQYW6M7T5ekDrxH10krP6lG8V2dsljwkuhevoPH2dyIT5arRuAKwR86I6QV
yG0smz8ZPZ9ah+/zAnBzBgkPUsfbGXE1nZOsLbvDZMclhday+ly1bl8f0oTq18Y4zvIoyd8gw09G
PMimX/ksTxsab0o05zK5omewgp6pedBqAcojTRrnjSAvYk+6mS40RaAGqOQvc83Ug6KaqUHnEhLx
f80yUe2zJsgu9uwNTxPKrozuuVv08sto4dkoVV6+NdtsL/1y6HaiNPPcvSTgj/Ze6U7gydrW+VyY
Sf0eJlCnOb71QDFsDc8wGG62l2D/+kBVZcPWRaV7mQKGvNWu7Z6iUa0vVqc08aFWmuIz+gH5vPES
vD7HmH0eD6XkhjrowmzSWYX1/zj7jua6ca3bX8Qq5jBlOEFHkmXLlmVPWI4gSIIASCL++rfON2rL
Kqvum9xJ920ekQh7r71COg/lhYxxdo4ShVht1KDVezWouGWLKxrXF/at4+jlGYH3eyVbXcfC1zyE
lyQansw53OorrCGRK9jcFENVtSxPEZbz79f6ymLFgzAeABkfuQQv+9h0Vf1OYDB+YQUAGNi1q4Ps
s/jMIHR+40h49VEgR+BQQDzIXzZTG5cprcxYXjKvhrttzWIo4qRoTEz4G4vltUfhPkNjjOlhCWHn
n4tlg6ysgNKyugiVybsonM0BNKjss9HFWxFvr+wE/C3X+e+VH4EBz5+PQlNYwVyfVRcVEP1u9QW2
H2y/L6Ynw8MmbHX+9wd7bWXAdQRcdaDLVxbIn8+zEYerXLFGl5FOO6QGfvrRx4N+4wW+tuxBo8TQ
FwDUlYH751OgFALNBFXdpSw4IsUd2zYwTYo9OwvIh/tjkvXLUSe0fIuecf0y/21Drgv/av535Zv8
H0z354OLfgMfVU3JRcR75GsEKLqbFFlnpy0Lor4BATE+sjx0twpR3UHTZ+xN1uzL4u//fgKCkqBU
g3fQX5QXvmDtVCSPL0bJFNq0tODtOvP5sDKr4TOVzwJVwkjn2scz5kv//r6vvfniarYIgBS065dy
ZIPjQKYpSS7FsCEn0Ir1pBdsEBoM66OjQVlvSAJ+o/l7bVFdT9brHw39/8v9Au5NADhriC4JjOpb
irHdd7pz+eXff9pftR7eLDK/AC1nV9Ysir4/P2648HIAUT++LEs13iwY0nT5viFRLdjjDjP2AtS2
QNxLghT2eXeetxut3rJufuUFIw0xxSvGGoMf1fXs+A9mE2cwSvOsii42S3VKOuRnb2kDyxQWNcwm
dto7jfkViRto7LBHmn+/hFdWFyLCgQtj+J3lf4m8aKKVzrcwvShDyB1lZfSR8L04DDDI2hvnLfuV
FEvQlqV6C5V+5agCpnAF93EqXj/En3857hO+uUmmF0ohUTjBIE9lzQZVz3Oy2UwMndxNGJM3jpJX
zmIY0OCbgxuDx5Yv2D89kVVo4Ix0sTAG6/rMbx+grCghvU7y07/f7SuHB/oY9DJXqekVfP/zD4SB
AxFGiPgSJOPCD/sam7zVKxFpBoItDDGbAQ1F9s6kwUIfJZKgz4sRlfjfdxMcS/Bx8arxoV++Z0RX
rKiOqhjZyNVc1TtN564sROrfWEqvfE9YdOBLIvYU1vYvt1PpTFxuKU0uO63Ibw5Aaq19JreObKWp
1aDfkjC/snWucgJAnhjH4Q94sYB8CUcmHi/JRZvQf5vNhDHg5t9TLcoj2MXm1o8VewOOe+2PxH4J
cY1fH/yS75TGWiEVeEgu84ZA7dLoFHwjcGKjTKUdGuO3SOCvPg8DXqwgNODAP/5cQ/BxQ/WqYc5K
x5S2RZ9ayL/WpYH153xEAaPO/16zr5wHADcgUMbjgCRX19/zn+Nowk0wKi/yy9zrGEY6wIwr+2UY
XKk6pE5Hlpz6rcKwF3b3Q2APBl6db5E8XzmYgfqDX1VBx3u1Trt++P/8CNifcDHsc34pZVoK0UQs
GsQnw1SBEmOlMrzNxlHruNurcRk/gjgC78Bmi7lT9dzb6a3y9++XgrYJoWNoboD8/mWoaSvkejgu
88sChH3uCN/UzTRmuiFJOr2f4Pv0vtym6qlMlv+P6x/PBr0bAyUgIn+LV5SHKAmL62Jmr22DuwQ+
k0TxqWiCkAt9a8qd6gbwW0TqDVz3X/9eEH+fl1jssN/BzYS5N3zD/vwWPt55RIM+vSDbnKe1X5g5
aubzsZZhMr9xVP19Yl4fdnW3BBEWfIrrj/nvhx9j3ITpkl2KhbquHIflMMmhOCVme0QB0j9VyHN6
tyTDcvRKj8sbJ9irj8c7BtwJzQ8Eun8+nioqMsQ5pRc8z92CkYZJGsv6D2aI4C7henE/KNBhW1PM
wtbphg74jXLr1bcNW+TrW8BJ/ZLdUsGrrCh8ges4Y+yjC+cPW2z4mVr71kZ/7UmQs6LyAXUF1fuL
jb56Psp8KNNLIIcTsiP6H4Sm4SHVdvgfET3wQ66MCVheIu4EX/bFEYbrVi5wMMpAVak28QCfJ3h3
HcAaYPaBDQrpkC3yiatn8DlDcvFw/X3635fwNRUIlx9CIP8KI6PJNM6ZzLPL5E1yWefNfggHqepB
Iknq34/6u3K9DvzA6MbM5Bp0d/3n/1nAk5sSxXWVXQIC17UGynJQt0meLJ///Zy/rwVYbQLRAS6O
W/2vO90jGkOkQhYX9MvDISrte7hA66Ge+jCpee/fArJeWy3AzmBzgOMPCM+LjUkE7kKp8Lw+1c7W
25agG9rNspxyvYg3Fszf9zr+OMiQryAALqGXk9NAikKizSkuvJzzJ8jjzXqpkOPCfrrSpuu32MAp
vV77nadv3H6vvVYcMLB8vA7SAfX/+fnKXZksnPr8soYYmddlFpSN4FnWBGwepzri0/f//TuiVML5
ilEp9sj15vnPelkTGZeclPkF1khiP5VzMq91us/knV5ZZTrIpd7Cyl57uyDWYPmg7Aad6cWn1FKX
iXZBjopfyAepF30aCpm/y4SaT56ScGvmki5v4YKv3aE4z1APJ6gq/oqowbk5wXwRK6hYU9HsYEWi
YV2n+XakYmyjbHeuM3C/ebQq/B+jJnBtAxEBNxI5ISjdcJn++ZZjjkwwOtDysvSBagY/Bx1lAz0Y
GSKxD2mIbyyjV3YL5BMlfBCuPrx/Ff4qDvkWhXgeQN3sDIJeeQsfKPbVJGX0Brr7yorF6rl6El7f
7F/obmHRxKbSAZnLRdIhFQ9GjD0kIX6ONNRFxVvColefB+QR5RnczTCS+vNVjnru86IHALnsWkIJ
HVT3Pmfiuw/dds8m/RYt/LVXCSwZXmgJFDmQuv35PFpo5HIHLgfBclnaze64jUcQP23igrfo/X+N
GlHeXQ0Wr7U95HRw2f7zYePCxDZXpLrANj077IwGH1k5Iu51ke4wZuvapEEy4ZQtnG4jOI2Suuiz
6DNA2eQN2tTf2wU/5Trxu3pBYfzy4mDIKWpszEEqXFcw1IX4aPi8uCzSnaf7fM4jlzylqST8AJeG
5du/D6WXzsrXMheiLrDwEUkBjmny4haL15LECLqtLrOPQ0hsl2WrTVFt37aQ6rm2KdPntGKqC3oe
qDrjBbILs2pP59aluvy8IF3oXRGUb+1jHFMv1h883VAMozW57i3MrF72Q0QKMfE1gAtmFIMgxLNp
ShrAY/veDBNhSZ2zPpxb7Vzxfs3Q6Nf76iymhwpBfPCxMuvSZkGlPiHKOEs6NYAH0FSJQl+VzDxb
2zyC8VQPB5Gs8zDDShprU0QAwwDLttCdOP90nfOcIjEHQWOyfkxcAx/U2O7NOFawymlYGs+Raixs
q4iqjWfR6Bu9adrfjz5cps+Ydq36GwljSQ9LjhrhBP3KOGy1GPOsfwpUvO5x3bOksDCkmQNHkPtT
rqv5pfn1JZ9yp02Qw+mVGfMxTVdC7yzyptVhQOB0+AXQAnfvBOULPSciDarnzAxFeepDhyFiveEK
iHRdSd1vRw5tIOKuYk8qdiPWWcMWeyQ5OeehSJFYo8s+eshKCcbrJJQWzUCJzX2dQZcl4FEY4g35
afK/FA3drOoo9aM4uzWGdqty5UqPGzGS3bpS6PTdQBAhcEGKc0qPcbrNJYypY/h91ZA6s5MUVTif
FyhO7SdQMyxrlmhe+y6uXJ7CPnB104mWgHq7BJEbroa/RJYdgnXryw5hDhFrMP4hEpkwJN7eGxXF
/icsi+LkLjAZAqMhA56R51Vljq33gYW0rtYl5pEPKs8H/zML1okeSoSkDHe7QlLDwU5BuL8vyDL7
45TDEbqFlP+qpooYRAQXsNs0sWfQX33VrPNsy2dkQHL7C2NtG8HjPUdneDPn8Bz+gUiGhYvW7MbR
rDPQW6cNl4ij3eoo8XKe63JYyMBqsLMSFTcWM7arJzOHZutTrGCkh0zoPtj5XTU70bdIKtvpXs8J
J8EIbyR4ad36fMF4LeB2N6cYoiH8a36mXNAGE6F8oHe934v1jgaQoCFCNXfJHLVULpE/WcyzEPq8
gg8a3JPkOnBvkn3KydAIw3L52XEbzTejzdP+sCQzCH+dV8FITpmF/YbsUEuv8FMBzFrupo6cNIOB
RtiDWdeyFZuU1cvWi/xmqQqIiT2GJPwMy/2teogETca8iRQie+91T8j2k/R+og3cRMYt6oacqW1r
EMYN0k9ayXyCv3Mf4GCqjMErbjCXGGDxHPEB87pWZT5aumz01ndLAEZqbVVQFd8C+B9d+YkRv1u1
G3ndR9Ne1Ve5EXuatsCqbhcCTjsV+lwA3GwV0xMwmTKAYXu/i4OXGO7FTRIPeXxfYMTp215vaXyr
slxmZ1cWaKXamYNAcoxdz+TXnmFIcLOwvPSPZtbSDk3gNhXVo/ET+SnoqkDrCaOeVqhnRxn6sImD
MN+OkN8vYD0FBUdejvc+7HFWlYqI0xjKQp0hDRvnOxtusXvYMrdtBmxX0lcXu5LM14yPRfpz4jHC
yutwNHqsaVIFVzqqLsL+Z5+ywH1LBBfrE7xGrbhZYaQ4fSCUwEEGUhwCdy+gTilwdxiO1bLyafXQ
r6EKbwYoKv1lDPItjs8Dd0Uv6o1jeNDGZIenx4FlOfgSsEtm+dchkQH5QZVeMzCEMLrshliN6jgJ
EcpDrHRMbvBxV/FDwGpivUO6b+DCOk+nEHsBrkuD+a7IMvkDpGHlONeRyrQ+EQNDClwz5R79AL4f
ElLDXjJ0H4J+xb+UlLSfTmvs4Kg3Aa0j78Qmlb6PBhnocyg2Zp+wQIq8SYyVqsnXdBNHnUdWnoZY
h8PJ7eK63JfV6u+Owz/EX9adYPSU6zkaz/vODZJzHRUah5QIMBCKyUqjbxoEhu08lnJRB7uHvf22
CFwoTQkyEtxcc15eTTcTsl6tsY0ot+3JVzyFsXAvUyg3QjKk4VfIQkV2swzOuf0wW9hbPcN1CvYP
psSlEB1w7TB1rEReiQ3xXqB0dgMEF3vRCD+OvBl7Y8QJd6CUH2GMwbdnMOVCx7tcwUf5q3VYPrgs
7LYUaHLAXxLv4ogiYmMqQUG7L/IB2Cbk9zAtx9zXLlUD89Kcn1moaHDGs4v80Rtn6KeBYFefQ3So
9iSCmIJinmXc0XpOK3qr97zf0Zlu5fwty4PcXBTmIFeL3n1y2RMmANP87GZh8hj5tdgzJ5aBqsBx
aU5bdJxk5pSpHTDt/KhA+dk/AGNOeYuKnQObXEUmclGDpoZupZIgCj444NpLt4wliAc1yxgvkXTK
KeKZBKroOzkiibybdBkkew3GMqEtg+Q6aJagzDdV7xZlaK1gLMJPg1MrLgsJ+m6DbxvDgoPRND8R
ZJf4+pq9Ul2qJeRDN8HnbPiS5bxyN0lu19R0NmGFuQHxvay+qE0H9APRVaxgt7qpNTmta9FXtd12
KIrqWeYilm2IfYqweCRTfFIhGMO3yqd9cNR+oXTowBimhYAzZU79t2kzYv69rTLEL+RAuqsHBNFI
/8THIZ3GRqBj9o1LGbLmGpvu+KZITavsO79XiTsg+QTTpe9J4LVMG9yTtn/sYVtwQPCK3EEv2+xw
XKBLjO8JdQO/YHYGgWsLzUcPZ6Do+kZmMCh/4lRabLdzNrfwNYAo08UeTtWL97N8GGWAT+UMshIb
0GvCrA5Elf2eh4k+Fus6aNzcCGC6UUpvqM+IVZfJuv6HpBum8AFy+mTnhiIQDdKPsy/ZWJb0Xoil
nI7zVq7LUS0TCvAQHhjQOcM16ABhJ4IElehj4KGIfK3wW1W03Ju1zwo8DXTno+NbH9VC7/onLRXc
pMuS0K9r0pOnNXEhaI2k0NGBMjU/Jgnps3d29mbsQAJRcNWZ9pBXR4hd0umgXCHVrZ3YSk5RoMDc
lBTX6A2bF/Nok6S3D1KWQfWlX6aI1tAM5x9SAMjBhwDuleaHZIjjiHikkwZlX//gfIbPaROdRZcw
ZOrnBAHc1MypSB+3nScPiFz2aV0tcSUvcC2cWncVAp1DHsKZQxR2H1sW7TkqYXhxorRDJKVtHHER
P+K0JdlJxJtNEUObbI8CUwCKSwGv6dfKU7k2RQQ/27bMe0VanorhsddYkE1UBOyRcil+TmW598e4
Utx99axI5p/Ow1e0ccWUYzUPIgptC8NRZAQNBpPLrygwVfU+mCQ3T3sMTzswd4llJw/bHJhzsmBk
t6iTBJDsbUIxs+Iyl6jXe1m8x/VGwxuD4WTaVqVLVQ0D4TI8UCxXz+qEjMXvHtwtNGcV2sMjAXdF
HOWIarkxjvcTOAE6VQ/xihHirYqEMc9pgLFVLbgyS4fAC1KdJo6hAYooT8hxVDlJslayOMfyyRJb
dHs6FIjqcogEqiIcg7daq5Aeo5QEOUV5V+W8VjoLP8zTbH+N4cJ0m+GXfJySoNo7XGFpXOel1u6d
711UoYtKUSYg5927irYe5gaiyWYpp3ZyGo76GC+zoR1lhKTroCSFOHHoy6svuD5Z1o24pYIjhmnW
97UPwzVoDYcgDLPqki3HKSm3/n5Yp4R8noq1WDojwi05jiYNeeOGLFsPcK2h5m5zq8JESSwb/wbU
RM1dUEy44kiC4+yLHD2Pz1cOIIVIwdjqRBKT8M9JqvMj8qJXUH9Y4hSr2WSnoatMTs0DOovCtKgZ
yxFUTRn5cywgHEW3CJPmqb+EvBwJtnUyFjc4QUB1rbO1XPNmnKQ6EFD5dZubigm80XjH7Du2rG+R
4GOKBlK7QR49hFp7nZZkYp/5Gib6wMJE+LZQVrl2KnmPfB0E3YRni6y6vIvnFY6ho5ggR0ymjLiP
3qxFiBy9mbtm4fAeD7GFUGKRE/oqZ/ePHigqiBRgaFcG1N4t2pmqgzEnM71kvS0i+RDoBFetaZDP
GMUA5nPMI2ZdhjfFPkdp20u5lRYt8UAKFLCQnd9KryP4ceEogt9gasUvuk+JhGAwdu4uZzDAv0fv
vKTfB3xR1iqkC2C96WhHD0dSPGqrFtBMI6vyR9eDfdqOSqEJsrDfei5BksfeW4Pk2aUJtedI9jOG
NfFgknNE1L7eiDghSH0r3bTUNNyqR3gsZp8QNO6+Zqhlw9pKDRvLRTlRQpsSubnDLk7WZsodKb8h
pS4cm0Bh5gJF6uzhXi6m5Jz4OX3P0G8BKNmiSp7dEiCUTEZLktcwDnFlK1a+7TW1AQxO+7KyrA2s
s2XDBdfv1BSBJhQNFsyGeezj/TLx1OE8gESsHoFPjq2LknWo+TVK+GTpRJJm4CJ9BuJR0QOn5Z40
hIlFNhLWOqIbvQCHKymHIkVM7jQs9VKy3CFAkOGa8ww62W1bwrxO4738XemNfFkGGJjXRTrkv8O1
It9zX3jWmBFWVEm1igj/qHd3WXBlJoRzpgvUHNUYdKJKyVzHgmTPBgPh34PVTDcDckFck1eafZ2Q
G4/WieIYaEEa5+h+xLj0Zz+GCmmzHAziOJlpBsYnEJV2TymqfaTRp1GdwGvhe2YDI+sJQ2ZbSzhc
fMxXNCc1jW0+dnaaiwAMuWKeGgP1KDS3Rk2iDYJ9C3CWFur9YthaNT1QjNtAw26v1kxFWydTR+DF
jiIzqJPNXa3FU9erhscrozXzaokaiuZkaAxfq6KGo+PwbrGhW+sc1of+qNGDvMun4Uo57zOrDxDX
IygbdcF+i3wtqG9tqvwzhMDo+0wvPdABaWGpTWAT8lHFI+eNKdLpB9ozDpVwsLr1ZK9771Yj0yNq
IkkpAth0BSVx5bbooUz8BHuEsNIPQZpOqqXOIdJ9AV3q1sCN5g6yiVk0FQ5I2CSSTfyOtzEPux6B
VALWSgE/7gxndAu21Lg1BdIGcFla+LnWM0FbXAe2wuTUVwtcXLd8jX8HFMHOTbTBRqXBKpvXRsNV
9kOKXxZ14HqRodtDZ307UAdLvQmgRVFPVLGPYomtqUsrcDsMGwr6luQ0+sGS0OpW8Sga2xHAI34L
GXNczSBSPajEIp9ryYPhG4/3ZYKsdwqDGg0t2O6Zmk2LinInB4/m5A5UK6CgMNTN0NBZKB46mFfl
Gr6wEyQjZbHnnw1Hk72XxBL0vfn+hDn5ktVJ5pMYp7NPLLzyQvArzQhqYG83WJVV244PPG4lCpzS
D+gJomRUPd7xtYKLkVkwtHzPfxbBVaLKYkebeCokMkEc9k0YPU3DVl472+y7oGP01U6laavVwVYn
7JfxXmmALThN+vKjJG6lhzXJceEOYPzIWoJ3AwyE++QZ9qjRDClFJtCWAzs4YZstCQ5KGbF6M5tN
6jGRadEusXcE/23DOpgzCaj8EzjV1SAuDaaNPOEz3g6uiXqzUdRDB8dSaHoXl6MGLZBxcSXU56bu
5aShQyWRlnUhxpjAQJAz1kZLGd7ndNtDXM4h7ChBma7ihuRj9TNNOIWWDQffM42HjNZ5X8BzsVg1
f4/6Z4dBdoI80drlSEGuY1QD5j3Iiz0IAg4/S2LnSiAryQzf0t0FKHqEkKYp6GzTd3kPRi/eSBQf
oO4HwhWxMOvbjC70OyqGGMobqYKfhm9T1tl5zR8XXMqs4WoQ6K/DcvgdjjvfO8BP7iuLueItU+ja
6n2AMq3xSFvZHkFcJuzdUOx2u+dhIm8KndNHOq6lqvkQjXcKl/Ry8CVovjfzLvEjF1VEHNMF1YuO
LKxHsKfZx2a0Ys5Q3CeYPKao408TwMSigcU7dHgQhOd9jbXlecMASAwH0NlmfkiBO7kD8EM0LRxR
rzWSQz3uda77oUlhUL03JIOGt0NxsY6XGTgz7UJMVKqPofY9cM3czGgUYfzsTEDLTsLvEj2/2NnU
xSoc3+c0SMNzjB1jGghjF/VjDkIwo/m8puo2koD4z72CBuHUU49Y0gq1gGgRsrs+isSPgF3g0gSS
xRJLoMLokvdGuq1Ajy7i9M5hmh7VdoHHA7jWeRYfid2QPuG0GvCv7EVKzqhFbNiULPC2DhM4ZDQY
mGLWFC2IazoJC4e4pqQZdDr7kOKfzspogXwj49hdEPhlb3WaYgfHCNUKT+EIEiBdRT4dYb4+jhiD
gHPUQPIYVg06ck1rDNiH7cikWtB+VavJnotsLPSh2IAHNfOuRlYDDt33H4LaDAOFAL1nM5KyYO1S
ZvDQrH250BILIOTRFQ7+v6JJ+Y8ePc30vvSxeQJ9jYpGiByPWnYEb9wNI9D140JU8LgD4Y1rubKV
YgKlecEb7YMIYize57/TWOCCW+D+wmpJK7TAC7K1se9B7Qk6g67INj7e4rOodimPC2gXTwScS9Zo
Ajm3jDPuD32m1qd1qqa9dlhpYzuj32PwHsFAp8NND8gw4dtQdGnBincMCTPYwIPZw8OUzzjtcNyL
rqhoMDUYLbgPsQzK55AE5XhTEq+ih1hKhvomRvHWQZ28rTVuFZncXVFbichB5/25ACHrA4VmY2vN
NoAyOjFsykPkNQzOsaWVaaoBve8ZIpT+QYY7kZ0SWfQBd25F2p6Fy/NmVCZrf7VtuVBkjqbdkkq0
PpVJkg8z0FJaC2QSf58KZHQgMQeHAATUSgCOoAT/kIghThqVp/KMhEevGpIy9RvfPvilVLWIekI9
8Bt+l2huFj76uQ7X1GIWIQm9+kZhhnCoxpmM3T7pinTjYnjZzMU2/+CJF1sn4HiC+9c7fc/3LPme
XhufevNoH45oBhjBoHjmN0uJXrt15RD3rRFafaGM599yzAN/9xHl30gVwBGw74M1qkOfxrbD5YKq
atwYwLCNwZDldkLGU4dQwo23E/AA/M3o6mqRTe7drLeVNfvosvf4toXDZk6Xp1QWfILjyXB1th10
9sTQ7ERNKbxKUb7mhWrw2xg/kGnRwA23EtdXD5OOpeapH2yncELfXXflJxhg9WtTQm3Guh6jDH/I
AfQ8SltcXRIy82lFbpFt6cS8PLnYqkfwWJahTdfdP8gNN1xXLlz5CwUo7Dq0WfhcFAYOVcN0gFFQ
jEQ+gteu07HJ4YSwNnsvE9MIQCRLtyI9aK8rBSZZndl5QKsGS2S852HJaeP31N8zdaV7MdS+Fh91
rCSggo0WbbHKsh1nDdOdHAaMB2AJMTmk4WZ/RLjT8444Rs4aNmFTu1gMRzCY2+CJY/oB6MeY8uGg
0gVvcIFvLa+5pMOj4jkwdazd5ZlH1qJWMrmZGgaTR1Hvii8PXlIpW7iIj58wag9pgym3/9VrNEYt
mec1a8REy0fLpSyO0sv+a8WD+cYE665uSZ4OZ5oNW47yPjKfxszscTOCWWExWtoX10JXhLzvnQ7j
efKyqA5lD0voJsPkKEBntw83wFrMXmcY3d7IFBzxOl79ahodbsMFLKRpbeY87kU74aK5QTcs4ThQ
rMnesg0pM83qQDhp5CqGK+pW8RAaAuCagFA1xyh3ItdYEunJpw1GTbLLMHdCPYZKbGwnEuyPqKe5
rnWCBM3aDFMMwTck57+TvoREeIq5v8Mf7oe7LAsGc0OdRqsfs4x8K+HDFNSrBgjdXIOA7xCRPeLs
Rkj3F+FKIOgltYhaG+Wsnv3qgr52rJR9o4BNuAOBeO4ptNB4hpjKfemHPPiUkrD/hqSCrUTdMwGr
dr6CUBfw61RDIczDmzUhHMGX0ZBdEtSkuklSt3zyK+l/W5zArkYTPb1LoSNNauD+XNUWRqtRQ8Io
+DLaAK7qU4UWsAGN2o9dgDw2zPcSbuOa9Us5N0wFV4LeFAN+mkQFjyOdYyG2RkNF2KW7pyj1nMjy
OlcC7jy8IgVtISFXW1smJYaJaI2xP+y4GkxGgmxhNSRPUrdmzdALhOvgkptMySBqtNqAEIlULw8F
cruguLU70sRgI8Z+jrZawEnqmX0utDDk4LIq0C3wIt2fA7Iu8X0A8uh8IDnAXlzXtLiFMbaJAeEw
+hwpeBii8I05A1qAPhGJDtLpQ5TOEaRdeYibUugIe6OQTqLudJZ+TgSW36EYhl3W3C/Dr1KWHvbl
0U7xnyXFkLYBxqX4/7PYlCeKjqY8qGwAgmYjmhyrdJiHYzBjuHBcxSL0/Q41aVHHiwEIiLmHRp+8
opLtoBySZYNqdqTo33BGH8D76s2pj3YlUYfE0cfRFoM/ArtGIbuxwUxtAe8a+45CEIydMzPAtteF
/gFKpxVe+bNZI1wSyDCfseERNAcksPLG1CTPjTjSfYs7NqRyP3ChEGPuVCmmGghCFZ7ydM4+40zF
4kQsxYTVNxvi6iRXWYALHkUJZOmru4hp3YFQmmB3dQDEitY7pnzA6cloR7gI7mXVmDCnsonHAfVj
hWZ5rvulgukeBzL9OcZu7Vu7xsi64FYhPAxLD/8rSTTdsHGrHj0PsJ1BeQP6qBd/FXCldvzmMMJB
VbOAttANxMXRaYxW51HVZf23hFUwpU3srHwbFsFwU8B95/M+DGAxR+WKPgHskmruxtzsAmU9KBfg
uYUw4J60pkGDyUL2BHHuqBvYF0y+VSpOnxdJ7P/j6MyW48aRKPpFiOACbq+svbRLlmzphWG7ZXAF
QRJcv35OzcvERHTbXSqRQGbec28SbtP58QMBjRTujjv39+gXrTohGrrNNY6CrHoQzTqoH7jMOnEG
NuHKdzc5Ifwbd/1MirFDE2uIXLgLuqK0P3kiBi/tA0twRknlwGw+8+Zyp+NwQvDzG788FLmJOO6j
YoqPas4QuUTgvyZ9lnuHZdGCf7sKC4doaNVSoDu4UR9ugN36ODOAaT54DfOmSrNk9taHWrtl8zZz
539kymvWN+ID+cqJxIqbg0/Wwx/Z+0Nz5GOxFJSlCJn/NFgcfZ/V4truIQPrHk+zlw+HeKK6P7e6
4Uo0G1Epqexl+LW0viVGuuGlO7ckrvtnZzbaeZPgC9t+XRs5HIY47DmUyY1ZOQbt9uIUTbOyonBC
N0o3t8+Dk2Zw5aadRtC5Xw2Th1RSslqWPS38b8Xke6MpJ/YpuHgo6tGvOgJIwbGUTMuzWSy/0KWL
Pcu8tAzat3LIRbPbJr8r71i2lvhHw46H5HmbwkkcbdhO5kCKYtPe5THL81LfQ0I9B5t2JqRmv7C7
Vsu5vc+LGtfr7Uua73SyBeGPmaj65dHlCVPUMoh5wdsWDKzrOIA+9l15kAWNMcUkm50eqsWsf/Xa
cG9NXDvnPvayj5m5E9ajaUELQ3mPo7Qb+37aZ5Xq/4wTst8Bbaz62gCE8gMb3OpkP4Wrxm9s8/px
CsK1uSgxjjvGQdOuc/IXGuqeM6164r75yMI42yVh3/+p57G/cKIFv1gWLOko2fr5teG5E4/uLGl2
BxwAvDHxb5bDmo9oDn5WpHQQPVabdzXFRcoj0qV+M3Jw7WXV6lPRq/rDtYsMj46pLaOCfPmK5JIk
3FV1Nv5X+271GDrsZYfeaMMxlV23ieuYFHG7g8thFlr2PcE1dgqS7220SBW4yYuz6oKEHYoLg6ss
U9HfzpdKHrn9E/naRqvxjjnV2rJvSlURvehUYRpMReid2Ua2nRDN/TvmXcz1ZNu8eqCoR+YbsU5F
kU9/pUe6+QAawXkjS3voY1NOx1m3djn6ReJtT2VDblAeEBFyQPHXByfIiWTDPhbsY7oShJyoDH6X
OmcMEI+340WpNfuDjG1+x+X6BGie6H0VsSgiHftEc3l62OvSQWgIM9F50aFXluHowKbzcb/Ndjqx
UVn2u9A6jWUpLXdUmrOl1dnz6CRtyuna1xSStBZ22SaH11bSLLBwYnyZsnm4DAUOX5qmpPqiQGge
IV0dWrCwD849z6RPNzb6sJlGVfGxrov8H2ldIaNuurlPnzwll/YsXv+2CrfCbs5M8R3l/FKCYMvt
C37TKAWfq3LEt1E/lsES1Ud2d/X+r26N9fdslophs2OZTEc2X3+SnKtoD7bbAChwHXFfNUmf/Foh
gPzH0tfTr3zrR82ksVnEOavHugTM6ZOZYwV6Jd0CMUf7phO8/bH10At7aOKTn21RduycqOgfOlHP
IXJfHnzncev8BxKrhhQ3vuO8rlRF2Hf8Yi7f1trBOtnEU/zNAkbenGwpq4PWy5CfgjlCee0pwu5B
qqorjJVL3omC5pD8rgQ6xjIcbFC15pVHkAbQNEvlHh3rDPOuCFk6cpgpfrs9pqTWfluTjxMsjsdl
Izj/3bOLj4mRZseQbe+jlkz3a790Lv+5LgEf54JWp6KMWQ5P12JzanQdDMfcDdS8AxDSid7VICDV
PotcdirUyUIJ328hnyrM6P7qCOzsOCarpNem5zA3U/Uw7Le8MmLnlq75GdZANOlcyJF8kW4r43Qa
VQbckPhMR32CLhKKG8llEIs8GtIe1h8YbA6r4qp6N1nSxZjgW9hJD4+rmCju5EZKJCgKm4cqYkn/
sozMtrtB9otl35kCn5ljoNX9qm0t0mwtzXitt231jrfOgOGXw1MUzkzcU25dmR3syu2VJkvEqjtl
tu6A7AD5kdgyATmSY0HhKBik3LY6QbyU0EU00muHlGFYudpfwzbfwnOE58/ubdCr9VKrSuaHgh8m
OE6LjCdEn0DnaajL4CFfyvrF5Ev/k4Ymo+EWjn5VmRtcuGuss0+2saMT3fRtVD/W4tI3m2pSnNZt
eciKXr+uyLh/ymVNHqXxzUwd0xf/LCUlA2cU2HanRgR9Bt3b5J2j1af2Am97Kp11+nZEUU3pAjzn
p02XNHdlW9pLx6CRBBa0rltl6rIWuqm9b5r2BvDQ95ofbdRU5b7vXKS3alC1m0JxOdHOje3yWefN
cuG+3+5YKeqgbcpc1XtOpxe1Ofw/pJMZS7Vw430d1ysxzHPOFx9lDjhb6LZzkCJ/rMnBxrK/emU9
f0hS4oNdm2Xtcijmtb4uKHPtlcTRWpLILcYAU2NXPntqrqa7iQWN/woNRpniyieb1kMA81mn7PYf
q9eGxwGXDzQB23rio6aivgVdFSWtieiGiJFJldWp3RKKcW8pzHsQl8035yEASKXq/NmJnfxwu+q3
fTz6cfYdgwQe4zhDaC3doIYW6bL+IyMFAzGWwjgmbT8L6n3VaM4CbnJCCr0cgIiXppZcaMvKHbHI
fh5Z24A7FhhDzccJZv8+2RbuF6bV9bAj7XgrDiAeyMainWz9WpWu/pQNE4rdLN3Gv1RObev7qFUN
qpY3GrPui9zLEdHgKw9oP7Y+DfycIKc2CJqUaZPW6Pc8xoegzwuzr8NOoi/4JU3DspGCfepoI/Sj
TUZnvmQMixBJWdfadWv5OiCXVwebq7J+q7MKP1PJx6V2aPgRWU6EAMLaU0eebZHZil8EaZdXdtG0
dhdslWS+KKAU7gdFq7Tn/lPuaSN2jm47mAXIQqM95n2hqJ1zBXRP77+SWLOzHnE5qS1rPe7ryNr/
lqpSGR86ZgUpY35w3ZHm508Ytbm3RyIO8l1SC9/Z1U4W/Q6ChTCGBeF6v6gOs31bJfkxYvX5fS3n
/i/fqvh2zGrMoaMJdc6+jiKkMxBK1KlMUYSy7KkfIQzLdvgDYk3HDkDuPbBJfvsx8Dq1uyIT091K
Lb4cXF06f8g1n+9X8rby0yyc+HXGbCJTr67H/hyOG9Vs0NjK2/GilDWmXdIKd34zEYxloUiZZHVZ
S6HQEtNEg5BFH1uwMrax3uQnZ2kykz0PtVTFZQXoCHeRnOaG1KrIH1lYWATesRDG4QIY2V+67zZy
dVHN68Q5rWGIxte79fC4ERfU7So3G1qeUOj8IM2caEYu6JNkOslsWbLz7PUQT7Zk5XVgYgqSqoxL
/0IThJVt5G0PdpyVs8DIzvjvuNWl/0huKICI65nC3TvDxnCVYewYpSpYHEMtrpf8Z14UsfjaaKDU
qWUoVu94QtvJZdmb0fOFCzKY9jCqzPMW0KNoz5pbiGxJNlV0HCNmnrt5DsL5PJP30+zCytu4sqHk
FM+04Tppw8b5nQC1fpeB9Wo+QjYEJ5cmJLr9Se7mcuV1fENLLcddL7KYP9kpTmpAG+e1UOEMoIwF
qkylQFtZoqH5VWawZQ/E5qr86M96+VlVti92c1GG/lHSmyHTsAV5PI1jv3AEJFHlXgbBfX2qChJ3
79maZ8SR/itily1yVnSixmKKWTLEc854WITYd/PU3/l2ZKmDzjgH4rji6xWi+2+qw3A8xYXNJBVI
UW0cOEL29+HCL2/XdMX0YhtoTuZCQe+nSX/D7AWyrj4G2Vaqp632bbIPR1+Ox5A7IvrnRSb6wBKb
LccFDTO6lkk8/PF5r5l/NB4TOROyHCt1GNiSk9coaJWt182O4ql/cI1T3pXuII+VmOaHxOQu4QJc
CY8tmwzeQSSH8LDVWBqAAuPBfwDwRSYTve+/mEhuatd3ZJdeWfsqfwR9lzw1slurPVp/w5bIKdBv
mAD95k6Bf0zMlnMHfSzOxHlMOsYq4dJ6ziFCcqSnkeXHOiq7vTdlG1bnjZ/4EUtoRZBbCBBzEpVn
7vEDgbp0Ew6JGydSdlzbOHW51EMV7qE8Z5XK2Upq3S2gMY78Abu5kERzQCbKBiUpySxTNKJQd4Si
qn8kRCbrKcJztO7LZOv/QsXCAufMti3ShtyOM17sg1vk2ZU4XGsOk78U7+sQ8qzd1MzXdVX07Yiq
N3xc5dbZ2akoPhfB2DcNuYcBXbOvuhmie4Tq5QUUZf0PT1SEz4AxNxMaIFfSS/Kqae+nQsK96HmS
h7EIyo/RuIxhZm7CvQN0u6YGZecVTmb8u0yQkzQGZfTsh7fV3Donouw20zd3o1ri65C3yY8WyfiR
zTD195CMdFNDLu217KrgufCm6ant3fGXY/yEoiOZ5qeOD8eg3wT1z7KjqN9sMC6pNb38bjbeVLAt
st4qFTR3Tbc51F3Y8PYycZaHrnGQErlLmiBij22/NeH21x0ZvJvpBufboPllY7qftaypa2okL0+F
zq6L5XK4DY4PxRh2x2rR5rS5kf42S+1fbBaEl2F09PvgDu6dkoNARpW0RIE2+T5pkfqCwXsAoBwP
9NHzC+jpf7meFN8HH0aXJBOJ2qWyIJkJkqXJtnOdJ7/x3xHxUd70J9OdnMjYJzi48P32Qp8qD0lP
LHzseZPFWfvKnmId3yvDANyTq0yJ8kVgDrr6E5A3eUT7PSZJ/aLr2EPe5K7dtYk8ltM63CmyHrQz
fkEofDfjDIqg17sWRDHln7Lo1A+X+8EM7Y+sJzhzVxhInPm9MIL2irTPcWdjM7V7SLnwPb7twDoE
0eDvNL3mQ5CHEYy4sf1/Ybh54bFy6+hhG+ruMg/hoBj99h0kfNwCjxTTI751nm5mBtDesR6H49ZO
7XjIy2olzMa40S6Mq+CX9TbxsmEA/ehjTCF5q/qnVmj13wwvTmlFisPvsJHOz5GG4kv0Qv7QonGf
ULPbZ2eom2unxDzsnbzyj4q74t5tp+aQMIi+Q9WnSh5Xr/nXglkC2rRLnsbShIcRcgj93UseVxvc
SKPJHpiz1l9uBRuV1olbXmv04lMMI41gRtr6R6jX+Lfl1r96yKX/kgbiKHp00Uk6WP6RmTV1TneE
lFgeSK3U78q1VPFx190xKsO23qjNvHmZdX4HOE8OlAGIt1PHvC7ZvE/RS1DRrfIO49DL95h35VzN
U4GcMTHILKo3xb397EY+f5XoI+9PkdxMF0ug4P2C9cqZW6MeenoAdU8K94i4Fn0kamvuKZFZGszZ
FT27lax/cjlHSHeZd3UEoZ9AEGvWspOucE7LHNd3jobMBhwSGnnFbZY/vhT5yxLiy6mLUjxGulpe
t7L3ltQfOu84Ga/4ElPmfxZz3y0YLvr1QrEmJqwjMnsjO6D5XIjzARp2ZfHd55nP36+ygtFIN3lf
DATsK4YkA62yhjxzS1vz95QI5M8Q4CwRoMZWycVtpGAWmWBg4hghtGaNFbaBaeZ9Uy3+GKOb4jC3
nf8ATGnuLHjknQfAkdpIb08LuWH5DjzPFftg1oCQcc5RV9NHHhgVts+JqVYUfSaI75kaipcK0Ru0
1BEL42bVqq9xzfSI3wqEyG6i/S8fB7UfQOPiNLRBQtMQFGylcMt87SAGZfCQUEY+GmGxJYX4v/6i
q0Ag+jLe3lud4OlPcHhhHAtvTqyrEsL7Q3nVsGELWtReNiOzm7CyeXl3pihx5YtvncK70o0xKdoS
IcbvtulmJ2XG5nz4eTeEYOM42j+zCRj+XHVqbv5Oo4zGk8V/WH1V9do4NHxx1h/oW7ZgF4+i+gEJ
GdTAKZV2mwOcCWufu6E2G82UDl2SiDbTY8tZNl0FLT/cXHlX7B7VeqHXsIB8t62ceH4YNpCg1GHL
MjhtWVMbv/bdWtt3EebwdjsU/GI7FlGXRc+Wjeveg2qAow9BoOILnpjtP+Kxi2aXr82Yn3N6gfZZ
NxQNR7igZXGOee828fbYirCLzHGgzyjVaYiY1RVp3E1mwoyXmLV46zq43Il7z27xp0Z6CA9BUbT2
x+g3N9yj9s264loI4JaHk99DdRS46DY2ibYr2sMBUDYGY7Bb1uEaFqAUzn3dQjGyeQ5Jhu62dUpv
MDDeiEvdbgG1W9Ten8PcfdQoTfHZawab8X0i5nR/OeQ8hqnz1rmTvXgZKzt+NsM2iRMoWmHHNJ5g
eX0K+GxkbZYTD/E6sIqMntk5RnExqx+jiLiY45HYyUewmH5kpjH4TsVyUCwE76Fbj/oy4bSLEEWo
u68SZCChpV3meSeVl5F/XgNmHgqov+o+l5HN9vzcxeCgonnx8ovfSA6GH87L7xHDrfNj7Tkpv4bI
aRb6A7Z10/eoQTXOJwHZHskzG5Vr9RKO1u0fDYqud8FK3XonEjR6SHnZI87wJFQGY9RSN8VjaND0
gCIHxz9IpJvoVLeZtv/CUFcDSg0E8huuhkz/bP3RRYeePY8Jib901KtTYdzicWlwwTI4Z8eMtysw
ImWnbQkXVDaaNK4O3xGWwreBPt2rmLijOwdyI9vwe8R+cRSeX/i/cltE4gHFc+XX2w9iWB8zJK74
B84WDAaOzlvybrc2KZ9r0OEIDlL72Rk3ZZSlpMuv26VZMeg9DUkxZKj9kU9/sQn+o3nKtxWrs4jH
dVl3BbMyqY9Mc9vihbSeoHximwcH8hY7IBU6NAEzIDaY9f2TyCdGIakSXaWSnUW3CIITP2ASnV0n
qiCVcSaP9QUr+4h6HPVI6Wk4t0oR7EQHHfxy6nh0f8syzDCJzBbPygFnscmQPDFD3aKDsj4ZT62i
CDoYPqHn7ms7SHvyV3Zs+hfO9pgqeyx6ZkXaM77/ZRzBIxINlfAEO6gjeu9U4N3qJrKzMupXfDbB
cp9NTG5TTjrR7jN+ndEI/Xcbhux8oQ08BiP5zP0ondbvngOIofIpc2N08Y4hRf8P5rNRVxnz1+BW
ykG3U58ZiroaG87TCYZxzn6TyD33//quDYaL9hjYHqB884xnVq3daYzGubknaUEkpyhmcHFWUbux
QkRnWbZ3I4DQXTJLX37hOpXlgRj9eX4u4ZnEcWAiiKdVY8NO1yhmRIYbGQU71zTlTANVtx2E8kzI
Q+qRurN3qnz29m5Z8+wfYybe6ic1o+00+rdYfOcaJF0xzkeuFw8BoS+iQtytooFxtYUjeoTtipR1
ro9Qw7dT9CxzTW+nx/5OyikxiK6DLeW+i6RYLdMSu7pvYkF+QGWiKX8LN3wiwLeuPz2IatXRKajR
hN7npWFjG8YG/vlNHoYrWHp8X3czmNB0w5LXcseSwK77xG1czhfVun7AKYertSWZLigxNyTGloeV
L2Vcz1lAju1b27XIC57fyvKuzYwDJ+wrBwXgEDMV7p5sVJbll3FLxatKr+9t9b6NsMpmRwqgxrPH
sXRbYy4am1HTn2q+ktV8hJZ5/aeDd8VbGdLy2j+3cTDU4buX+fib05zlDOHeLca4oKNSXR1ftVH6
38RJkuxEPZXJMVB2wsAMm+9sp2zxq/meiHKssBsd1fQc4SXF2UouzUs0Ty4NkV81y26uifXhzRh8
b/jTkrzu4lYMEBnCY9GyQ+RpTNq+anZMREV5HwWVkJ/R1rILlCVHoz5qE7DQITUcxbmDXR0L3qUL
ZZLdN1HoMpOoWaknrwLvdX3wOS85aOEak7sVAaC9gC6MCNidp9uHzjNVdY24ZxFzZsSONgUjmBMe
pm12j6FmMnuu/YVNi/hj/F799EWl2jMzykR458ldje++9+ykX//mkd/mP3VFkpcPj4qD1qbojtsA
zcTuKp1OQxVCB5UWRmhhQ0N+CCbmCx5t5DzY6+AnDKoOM9uczL22LoYbMpKqaNgNZKQWLzpGqNZp
HS8t0DGSYJ2uoi+S3z2hgYNiOC/yIic8kMzso+xLOXsHAvtDf3qKg1FvFxzWRv/BH4HgwU/hixdj
mHreuzEwdb43QtGvNfMyZq8Yty0LB2amFlmKVxjAufXYjX3H8+VXSEabChRm0Uwsp54K9r9gCzt7
lTYjjEJM4YhiEnWJeducPOl/5QKsQHKuVYm5IghZwUgSgaztcX/IjD6n4nvK93k8I3dS8HThblFx
VZ1o1g02iDpo6r81QWL5c0joRfMParLL//nzbacny+yJJ4dwB2ZbqdMKp8O41QV4OPEQ+nvhqSZg
HFtM6gOPQ11eRjDV9imER8hfahff1XErZaQv81paCqGNBKj64hdtQMsc4SrE4hlvgYOEDGr3e9KW
O4moPUvhM82DaaZjbawo8Y7bZJ1OeeC4qt2XE1rBGRsnonx229p254xVqA9d07vfq67r6gVMPxgm
GFXevWsDz3UtPQallOrYgX+1YxJnf6HUx1mk9QhRve+gwqJ4H2YmMn+cpcq29bwqFY0fgSbPQqe5
R7BTqkgtIeMFTYdBfjypKiDKN4jptxZvCaN916hpOhqk1+6z6Rm244503OUnyMWkMVtw/7g/fBAb
biYhi7bfawl+9mi8NUb1Wl1HnRzCwaBhpJkFsyS3yo5c/hysE8Nz1Kq4E0iMk0X9PNZeeQPHkEh9
BHVn8S6ut/TlKaNeGs9tRLlfUgGWlfjcGHVAthaFk/yUY0uAw47xZGaXdIxkWf9Hia8Ad4mfpWsJ
0GOz+9W3UUdKB8PWVySg0d+VsNsUXGio+lkBYK0fCgaMzArBdb1vYxHKv9wvnXOa8ZgRtZoVDLSn
nECAIvW7IOuORVJ43SO2S1EcYrsa+V8WOdE07KTTyPlYkt5VUpLALy98QBX2vxlesTRYknxV7lwh
mQilOO/w4q5B7cF5q0KQJzDGKBrCmSzBcoOeDEuoMz0Et5pZmXcRTQvQfTAWZXO0vY3yfzbjOIMY
VUs9/8B+Ha8nznhyzWmAFkXgOPWhe/OQYWwEFqQv8Vzj6z/rprPZ2Zt6opYY+4kXJNTTGv0g934u
74FtcHWX040P6KOxaM5FOzowKOzaIK3BDpW//pA2meRNqgjNHbZiWioRlWu5UEPi4/oiW6TvT12A
D+1sk6VuLU+yEcsbERMoeEezDgxm1mDCZXTSVD35nq2qnrsexQxhfKpiRcPLr3oOTk0whtCUgEye
j69sWDIA+XZVGO3mzKuDe773bX0cl9w3R2mnKfmDJ5UTa+/E1rIbRRXe+sOw/fYTGkx+Guku3GIG
uKi4L8eAYeABzJRkhsAb3fzO9bTAAMZzXvbwI5YZ1J7FRfV2b/PeG35SfQ7dT2/Gjs3OYK6q+b6m
fFBnCrGo368j5vH6wvOuh3i/UlXhqp0iLlBBHzXZ+IdT4bWIT52oRgU9mpUbi6lqTWZ4bJJlOHbV
sNo3z2/sPAOXzrmWiA8GepOdPbBGw3nAJVZaYou2sX1yI95szZh/2HiETV/myxsMvsifN9rn9auC
UBG/A5Lmlj+VYmHjpeVgLTZIU8dNfvO1tutp7UN4KMyTS6n2TmPsAm7XxbTUDgsQtr/kl2F1olib
pMebGiUw4ohheSH8NLCWAQDPYTeJLiUDQ4oE9RFKm9ubCzfs7jcijIf+wLgxajV8wzCF/l6SG9GU
Zzn5pnxnt0ILWQ7tECz/JZvq17+MBBz7F+Eu9F5HHKzRv3ysZu/bWbphqlJEUVl7DzUk9TwcMkdP
+tQ5xcD7PczJFMVcUmq2wd5dWhIldlHXG9wttWOL+lQz7yeWwcPTfkZtL+RpmZSOX1pFLsodEaed
fa20iYPHvhOZfu2RWMtfXQvadcznLTGPDmpcmPpCluzgob8vfgcM/7NLAD7NPcIt6u4nlmgXOyeX
rGZ0kYDk+8b8P3x1VmpW0k98ffsb0Ljvl2mN/f6GUK4s7Oq5QhA8W3+SzV2mnK3+GQR1kLziacO/
T5tceXrvGk7kc5KVoXvumHDJQ9RyAt1ZnovuRPiTD+ljHEKE45z9FPt1wXN+XYvOmW8hAxs9SEAs
w8KhtHbSf4bL2eQ5dIl8KvhS/HG0pz5O4GaQvecNJ0+wRsV14gELwz0mgqi5IEt13kYOtWSyM6qt
EIcG8Saw3LnQZN2e7R05+FcbxKL/Q15MU4+7GfMk6fxrJxZ5Z2ZXL2K/oWP9v1NbsCPD+5b4MHED
b0G5ptCavviefcoRw27JMFtOYJRz8Rh0WG9Yc735+VHVgwrOVjK6yomhoLe4DsuGyQufejve8NQQ
I/YDvzVnpSl2GwMSMKvOu+DE1vKoN9FYio9mIwSgxcEWP1CDafd5wjW39gfs+IRLeJys44Mtu1Af
824ZAwNJkjjhb0r1nFwxXMC0ZEMTavpMGBn0aqgr8UkDESw80cBLy05K0PZhD3qpSO8uMHJM5X2y
5IWmN9eV9T8Fsyr50lUcWJd8QeK407DAmAS5syaSSirX3Q86jHNmiaXS5XVEKS3JLNo4zAhm6Zhx
ExfT5ceNP5i8THm49qeByKvhRw9AcjvfWj8KP5qV7v2b4ITYvI+hrjFzZd4SYb/TSKgfGGockkxC
WNqPqU38/tjRPrefIANrBodHWknxdzbOZF4AHwWFHBZFXmPoC296EStJxuhobr7twS3r5iVuxhvC
4nYu5X8fjzgmp7CeRZQmbZd14X3e1sD1vQLrOG62nMbTSsxLcZCEXgRkNPTwF/eVinABJ3JZmrdW
SpM8mWpDfZztyM86x1Rv7p6lbuP8a875eg21T8DZe2pKxkzXmtl4dQj47pNkVy0qkScVxf3ncAsD
wOOZrKAkk+/Ov+PRkuZ4ZdaH4EQvR6oL9TRLBO8jgxPwK4tlwWyeHs9Q83voDuXHRjrBTMUGPFtR
2IcQnXBrGUZCWAkjPmuyTe0PpCmr39GM0UfTdhzy+QESYd5u/2FGqO2c4DzxtGWiXbiJXvsnN+9V
FR3WpHUZQmfWZ1UIOCuelkk7Pp72zrPrI/dmiyglLP4OcMu2GqYcsT2X9ARlFQwN/LAPRlAy1yoe
s0R2Yoch1Pa/l3XYzBluuy12qggJQIgpdyCNCjUTCMrumTEI4pShQI3Q0iXx0j/I3K+T98W0CVSv
NLEjU46vvKP/8MjqSRmNLQFemLjjI8e4TPcFHrj4fdM47bFaFhnH2qFwSzYp9UFrsZO3XSQwmAXK
1du+dbI6lo/K9ag8LpXs2N0cdq23mmcYnDEPXmmsfHZXs5U1kj/KxPHny9LXBFAzsWUIrZo1iZgz
lYV/JCTP8V7qRhf2JViZgL9bshPcX06MCHrMCCqp7/ASk+c6OVMbZ2mYB1lItEJk4sd5tFVzrYqh
xSKqCslWl1O+ypllir1P8n4JorvmkLbtbWMp2rhXNrT2ga5L+9Umo+HLyF33OseJKJ5wxBlawb6l
lNlrTCH6JCaDQJwCJ2Ly2xO6BAiAcpeTU9BAYeSYPKo+om3FVpD12wEFmBlqDMNPHyaKUPYHMp2m
5InJblOcOW1QpJj3CS/+bA1V76+17zymhnx7cP8YEZmI4QJ25fsoVsrlFBs7aBdxjAyXkYQih49M
61VeJsyncl9yT3XlrlCaeWbEEibvtc4glewu0qXaPi1RGATDsSOqhVcA+s54tHypx+mQdDCmgIF5
6XoHwoKg5hpniofnDVWK+T/QSgKCJkZyL6NVAZuTTFEXZ6+wtskfbrE3/aHutxWSaaAN008VQwGn
uIy3uqygkMAUqPfjZFsYJdjNcIzVlSEVvd+jmRPsChD3gR3/0Qnjltyh+tzIKx2W9fLWzy6RYEc2
srv6jq5/db63oUs6n1V+fe6JoyeX/3F0HkuO41oQ/SJGkCBBkFt5qXx12d4wyvTQgg504Ne/o7eb
mIjuGUk0uDczT5YjhUFjwze6rmgQO/K6iX2q2szVzwBeonA+q9UP2upC6mQo7gnoFIeG4bv8xxZ9
ilgQlZjwBmKowESEN754czgyvrbD/LMQEON9ma7zM3uJSB3dpsl/sxQ/6mZd5Ogrtq6ucfRm5fHl
H5wxXt8DborfZALZRIMQeLENI6V/UwZLP//H8d57TIM6R9Acs9jbyZG4EgGoTjwshh3VoXKSrDw7
kagPurKZT1JzMU+Td7V1YFye1F+PlWoDaWQGKYNzCGPlTGC5+NNDHKzvM97C5fdErtP1mMrjbGLp
JIw/v/KcVZG/ccMmtG/9ZDlhbBiVvOrQsJq72lLFuN6blnwiicW1n7Ze7xkGn2C6TgRBI2lvJg+E
mzbrMC+JhYw5vmts8wfDKx40hkqNeuLF435XVYYDnNCPf5mlypojbmcG8wk0mOAabZhot2MpSMBn
ZMASlj050rqv7Sp2aHb1v0nUMPAVNqkXjDs+RgcwqOLD6IiajarBd3aSY9uVlyKqfQ/6eazFvjam
GG9znIzdk6QSzX/HgDsE76kORvGQRCwzbhw6TvubHNMBlJgq1KJ/Z4UZyDN8rOrSmm5h3R7WcYz3
BszrMU4yQLp8WKc8F1WSDJhS0yb0v3Hq1b277QvAcGc8Oao4ZP5Kdiv03Ni5N3k1sezWlolng+Qb
rW9ZKfV8h5EIKMT8f1o8nO3sMcAqCnGiGuL1EmsnHD4d3pbRwHGRpSZblTrjv0H/jTdieYO3NWFB
QapDUpi6lCuQe+WpdNm1rpwdhjyvWcLGWi17frgl1kQkcE0g7zWVjsutDNYS+xc4Njak2HSTenr3
WZgGuM8i1vdeaZzghmNU6N6kePHGG4c4VIBPtGzK8T2QsnMuboxLn/W7XAQuuNhM/Umww5dfTtyB
g6NAQc7noSxJnbZxUz5gOl1qTly+Kvee7DkwcK6ZeapE8xrCeAEiU+J5D2OeU7nH38xUg0G50EvQ
7qOqXsJDVcSwdgQQREKEBQHXdodPZPhiaF7mXcQUTqC0mO2fxSkKNqhi9oEtpVgl70U3r801pBE+
UkU+TftKp+m8N0iQxeOczLG/c3mjZ/e2stcwwlz8zcnr3KdYE0nkedif92El7XNX4LG+9R2AXDcL
j0g0rbIXl4osE0dkDh2syldFZOqJJR1pTohNrn/sBMlpjOdszB97v0zOFY88okkjLvkH3j252UQ8
yKLT1f4SbMBNtB5XQkRwLBjDkICTyufhAfNs6f/M8CVSkqMBdT8OzlbbE+qaOoPpGFRa1gEqDirM
Jf02ZsaW7MRaTr0UlJiit/Oe9l4KClKXcZ8n4xwApd0WvTtMkCwcJ+Z83Xj/8TytMCd1hOh0fUlz
zKzBkSBZNu48tmHr3iw2DVhrCv0dLVa0ZrtEXfMJ05Mgca5GHV27Dgcn5iJlg0FajKBri7GxzaYL
JYwVP3oiQKccV1mrEJJ7kznNaV3cyj4B8SBNxWxt7KvNsBhDpqmLwD40Ten/1/l+849MqCuPsYzS
ez/hiLkv8pFTlVszozAqMxJiDzc0LJMKy4cPiY11OqQcts4qzSFID4lTAaBYc5//N6gK1521Dofy
kOBhecYWXxDeIkV8C0KwIT2OZ9s78Dn8Z6Je9ZfniTI/Ffw4+lD1vWSnAKHRbhSHFOfCX74cCket
+Z9WLv+PdHEcuyQuhbA7kAc4ghhauXHZK4WIFXP241fh9KJ4wv04Iojsbd4Nqr8fGrd75ROZ4DPV
pRm/ZcYKiKX2UNYnL5/65pxVPcJo17RpskdEho+SxoZcgmcJw6OKNOW+hTaBBT3L9fgksLTbk8Nq
GpSJV5XpLZdW/U0dchUe1j5PnkdWgf6uDThd7zXGqImrgOgl6wKZRTtwqFirUxpGcLP0xnXrL1sO
Mt1ycXMqyhkNu72gjqH8LusKqBSLrcRUBKRrKQqxcx1kwk0U46skcdZVU3gCTZwC4IgKjoWkCVpu
JLunaaxptygxnd4tEzvyv04etMtZdCBDHl03TeyVEkXBKlbutlJAGzqPA+baYWjdFK5BgdvE5O6K
/VjmDg40sHDyPnXN8I99nSN/R8imH73x8uIPMjBOEIXafI8+CDg2WmdxRivjLZ92rnVObDmjX1ZP
1SV2IHaRygiydh8opZ7wiA/FITQzcBbynx7sZfDAGoAAZdLbqgdjB6iFMDU+WvIaDz4pV9aASZcD
HyhXhxSfHFqxnZD6u1eyo/0xYeltOWKV4DWAFLbufQI3pzg3scRgnPjpKi9dzO2PDO9FD6k71c12
WNBXLmwMp4oTVQumb2o8bI4tL5odMc+hBUZg53uBO3PaNiDAPGxTkfozM461h54L5j8HmOqVRNBY
ZlS8qe4hLhOdHDMTuWfdVl1wy8qSfKUpr9gXRqvspWTlA/OPaUFsgbBGR4vAyHpfVh4JcIcKw7uu
Vt2DS0FytaUOrP6duXDQZCdKxEO2eBRHoK87lJZohNuNl9deyEYEM8iurFVJj/EUG3XiJIAwOs2l
i+UM+Yhuq3ntn3kaYOZd88wsO1hGK15LhGc/PtqhW+9rJdvHIZmD6hheBfEQ0UYdw6U1EFtjsgH5
TUNlV+Afan6o8oQMkjIkM2t5+84xUvWXqGXt4r15rSOHbk+4MMMKQNJE/53H0CtuS0N898ipTQ8U
sIbJr0Vhu0lGL2qPw1xAu/MJHnxk+MIRSpmZ30K4Hox+HJ/oyAh5TzinBajw8DVVRGmOnDTXepcW
kkcha3ki4WkZCm4xzs7BTQrH0N2vLLrsFygUNP1v2zU1UWo30VkFcLBNXGpRieVGKR6JLrpx+ZNK
v6C8tbxpVMcjA38IT/D8yRutRs70stxL8RI1WbJYi485TfVbZeL11BhvTD8qd03AKgoASdMh723d
k7TAqbsb5xAghRGe52+EP8X3EHZH1KQOl8gBGy6akeM4YIUij/sNF3ZPmxKJ05KwNK+vFXv9Mowf
OfjaBUpQs5Q7H2BYvEf3h9rbzwJ8DlfIxSWO2Z8muivvI5urZae0nSiUyaYx956pIpnK36XrOhSE
JGqB+ACb8fx3TFRUIOwFo1FzFr0CNTXUTfzZobzEe1ZybMHzqhXjqdUDMfEoSccLQTQZ/UQW7MMH
z3ib3QKd6HdLjG8cNWVczjlfJYsRHcGLxp6R/4oypHiat6i06A/d/MAMv9QvFcy5/8xI/o9ccluB
HxBy5TFpalPqXZfPeIpJCNn0NsAKyjqnmEF+CI1J5yyAysM9ybWtjnMZL/Jgm76yf3JBYShCahy1
lw6uaYZLSCTdMeq1JGnbstbdFCuWWnbB8F9LVpIoGqd2zhb8WBFwiRQrfXHAr8O0qealegqRxNtd
PoiyPSyZGAGiVCXvzjSK5/FuaYv20nKtkzVTq3PU7bVMb6w79ynpCifaF74cb9du9fCBr9zZNxXO
UhLTTTeeC58o/i4VY0kAwObYQpPEQwLd0P3VYjQclLldCKEzQa1Of1unHRm6euLA9tI7vBmPYmKQ
2SgrC/lXDySuNiUL/19eseljZEjgH4mOFU/O7ARwEK5iEXvnfulxNKHBOxs4HmhTs7fIvyq8Jla4
VpjcSRlCW+lImu6s12WPPYAC/vw0pe+GMrl5R67Cq/6yZx/9DcbA9R6q0ZBu2R4p/KZs7uByVRIL
eaxEgKl3IGJ08Ahkt9vITs7f0DjDQpDRY4QbC5BuxO6H78VOBLauuAYMSSEdbjTITfew7JmVPVoC
X5dGDUBAPB+rFRTj+W/IZjV/qAo3HYksO8ANeWTqfnhs+l4Qeid3VBwzN+QcOzoTcQSKvWp0hJWq
kX4xxAiWGJA0cTudH/vGb8e7jpPueOrKOf2eCh7CbFbd5SW10+zvR7uCc8pR77odCyHONNC03W5b
0QhzAhw+sa3PivElTnMZHrQ/z+NhLubuJ4s5aF+H4uG5LhwJoHrEnAdxJ/Qh62CjnckSr8F7hcm/
2pel9cvNkhVcxEHFi3/DJD9/xGmr6l1V136xA/owoXW1IjrWa5MTCGzzW53a6nUAOYFJsq7LvxgN
0+qmhYX75gk4Ojfgi/wndP7qDcTOiponUnOJomkkYY4RB/PbamfClMmy+tU99rToH4pqqs4B2Lf5
gsmu6e7jUNbn0bR4SgFGxK8Er4GqTxWxaoxXRWvvA50Ssc9LJLhsmgp/j6gw7vEVWvJh3Vix0qEE
qr1iuxLMvYCM4n/hNGk7HwLm+elQtBLlIRHwuA8thQXJFghFfCkTjCw7corlfConPzwDSByOIAwH
wgdzFuPcnjmc3JOt1O4+b6xDqruly4IwHKZ0gd32mPsZzTkDVjsmv9WWPHtK5YYHwGTrq5cUwrnL
GsSqKwK9J5MIKYAbOAGXPQ/5J/qryyVr2ylW91VYJM4z0hTqUbTIfri4Yeeb89KlVX/IMYI7m8KJ
479Ll4CiqDjxAd9dBHGs0CypeyIdyfQb1wgiL10ZSUR3Z1Hyg7B5EfH2MBgm3BJq886MyksaLOS2
YEHkW4VuuKq61rs2gawNdDwdxk9PxIwbm8Rkw+tEJxi7X2/od+PgqPy5upqFN0MdO91D2dMhdRwq
ygrPREIdexwKV4EJmzqMO2tXMs8aw+5iu+KzY3Ck76q/Haeorn8MxIOHeWDqvk16kLFYUPHps4gJ
wIRvBlOE9S0bfsBicO6mDteEy8N/tiQgd826Fk9loKqfhM/4xxQMO2T8+SJZWk7TC3jQoWfhWK3o
v8oC3Yd5jjzQSvzgflsrVuFpW9a7XK1Rewotni0ea2XsXXoVq8tirP8mo1zfU18MWMfD0vaWuQIi
V6AEpFKWmMsfy/EJ/gsBc3OHaRLNPF0wcBJKH71m52VOrb7WmbaMC+2DUXbMDTM5Uya74V0Lv44Q
sQMVESwKj5tiIJqxFQFs140Ch/OKdssPXNg64bmQTctw4HRZRbtSTj5g48YpPowM51cw5uwQW5Bv
b3glkvKWajvHfIapoizPnbL+wM6icu8BMMu72kduQKnMix/rpvVt1ld98c8I3+3paGEtzUE/gnZK
yQOiFedh4JXTZAcUrjlYu4+ZaBxRFs3vdsK6X7wOlCaUr8OwdncR6q/+imQgu0f8UPN/A9S+Ylt5
q/eX01RbX2BU9xovxFx+t9IpH7VxSwx6oYAsZ0s3xrjuDXa+E9IlS8REw+ZkiN2+f4ozidio+LVv
7VTkP6OfuM63S1SWwKLqrTpwWSTMMoxf1c4TilwQEmFwWgyrgDO0myl4QodT7rNeOYnw8NWNXG4q
NxPRkyI37+9w9C/lxWv08Dt5sdsexzmumhsKIyuknFwiT9YzvrNNF3XLxPLOGnc3i5Dt0maQztr9
qdpAx4/4b8XCf7J2/zVlHgcXISPhfpBnHZ+boUrmi8n1pIhEeJ6B94o395HZpEpeWvIJyXbCt77s
e/Cwzwt2wAbJYTTnuGDn/qcB0EvXhj/KY1kbeOCc7yEuEU8ocEZ8YlML5V0EeTffTBF+T1rFKF04
lTHOS5J3RVwejBthCouRZ7YBnOg90HEqOcc8cPzHfqZl8DaxYsB61ZXjskUFY62o53h5ymxKqRdH
92HaWj+Xn+XSe026bVJPzxvdJhp/toR7h0ely0j6cCgAidgn/r+gYWVw5+K8eoe4V7jHBGFCQRES
w7OceUntwqwRK+UibTH8SuBoSH0xmxnYtHzZe83vjLnG5B6rldU0cpcXyMy3WcdiT0g9Bh9q6Eb/
O+L0eTYUJLAGpKWm/PED65stB52GmAF3BHaIZIgvrBo8xvpVt7f5QOXkjlhcAme1YaraZi561gZq
Xv9ZB16GXt/0UpIkVt13XNZAIvo16HMUqQHzPzjf9ddJfCYIsNDB76pJa9yl82gRuaIyQQNoGGk6
MwpGNUbhZkOjB8c1SLy4Bqa+cpha6wk6HRhOxbVUBZV5oGuFhQ3Cbaq2spwtJFNDz2OP+byHlFTS
M8KY1Vyhg5ihTtghEpZiI44JL4e/h/TUhmZLd23dscHxxCsn9hASv19DFitLyCx+JseN4LX0n2cx
lUPH7ZsfCgNSSisYKXgUJ+zpNu6UDI+kPkfe3rwgM8CR0fwyYzP5AfkOrSHOp9kyOrjwwcg943SW
Vi4nj8PxsmEPQ9qzg9v0ZLCv4hWsYKhsOhxD/g4m5PiZlStM0ZLNFVUrgQ6Lu3xVoDMUSQVsvXJq
PlaD4H61FyngUrN+rlY7HrliAPLAPHCeOjwzCQe2orv4cewSq5SOgBZcjsF/fuyy1nB8vzrktnS+
sdfj8pJ9XDyMS8tDLgHl1bL9rfo3nBYAYlVBFxm7UGG2ZXvdGXuEHa5xEfihu9hfxFsrMveP0VNT
7xGk8V+Xoxb8EtO0/LIo0a+SIKAEyYVUsxHaH2ngYXNCdgLyngYDF0piqnr9bMqu+l5DkUETRaSh
LE8HpNqSYUjY3JVhyAad3erG8yP9nM0KF1I1Y7jlo03hj4WpeuJHC+02g+LRkYPLc+fgZmFLP7i9
mm11mbWPnW5FSsAzZ+GA1W3Itr6NAfHSGLtWW4/x7GWsw+6RV2cFoFDyRCfPWFNsH+K6ftPujGd+
yZr1fdQhJkDuTJ1t1RRGD7k3cVBg0h4JRgrHVpvRE5hEIW028HYSQnaHhORLtKXTWXtMCAUbcLz/
7dtkxPoFQ6BQBDZxT6cIhsDl5ZT9d52PQdav7vJHqVKCc8NsxTGO75szW8ru09bUfATN6JBzs+SU
XRo1HjqhFli78HqjzdVueaR2po7J2PaE2wu2Ifm24H4+w7eLuoutkIM3GVwL8rJZhL91JvfyOYty
xgQPAvZpKgW6UlUn0U9FmBaGSUjw96DaMHrzrGZxXnGGfWbHyT/iZL0W2OSGG9MZxlbt10bB+jBQ
99a9iJLqKU+97Ksdr+RBEnfOoea1k2371nB1QcNJ7kNPkyfm9IBYyBfB29gmMYdplcZLs13y6yii
65pTUiXCJt03k29Y+hV5h5mC7rBX3KWo7QRhrlFsG/fnycMashswGvxzVif9RxNQL1DyI3FOQr2+
TzwHx21sKvWxLE6fITrl+Svh4Pmj0lJExMCC8SECluRuG3+GvTe5vLU2OaPsn9h4CQvccIQdhITN
0O8XWNZZRGBDJFdVykuhTPMeW7Zal4Qv7wcbIRwRYHKM+GuZqYvCxpofqgY6AiaAYdzXY6IeQmmd
cW+kzm6FXngk+0tSZLA6ZPswmTr6sTm3y4FARuxs6FASeg88EoFxQqZgD436Sx1ByBy6tgui0yiX
2d9J2QNZRYzyfr1MeTj6gkWaUz6a5KnUPliMCYN/tltgFzfbphlmqFR97gbVZvaF4GJx5+BC4sz5
ilk/xZzBl/Ke7xLd2lAJeUb64hOQAkrHQ02bEzOWWdqbpmDfvYti3/JvWPX/8RPEtG6DxONxZgTU
T9idIDX5FBZA2rv1MycBpNDC3HovcEepQ2SA9RMFYmfSP1Y91tgNjUrcvfXaAZ1AZU6jm1Tm0bcr
ekzfftN3/80TzgMqQpp5oPhzAOz5s3qQUYKN9to+ur/SAXCjcVk1mN5YUfs4+XF01OI4w/YePyoy
AD1hZBoWFshEOJfol0nyE97qll0CJoZpoAnW5aj7oaRlR3+wTJHyBC4VSRNFDf4wSjavnC6LlhN6
M6GrZurtqaAYgbOhKjPKu2Iy2TLzu6+8D/toH2VeBWS5C7PvlgfTF5EJKruaoYkzJuyMtd1SDyRW
e/aTv3Hchmuy1Vmnhuay9r4fnVkEt+RtY2y1fP297MfgduJFpP9Rz2OZagcj6mslVH8dZcC4aUaK
Nh7jv8rDMLZjKZtKQmZIMkfR1tmtr7Edb6+HOYj91UIczRICINFZ9abYrjk7h7HKPDL/fjJ/oUkH
WA+8tl5uLYDzGHS8oFueL7fRM7YhmK1T9yxJWXQhyR5F10fO0Z0gc8qO5jyuff9augV/jjoK2z7k
CwuRjaqc6CtOoFpxKiNjsKnxXJePc1oaGlnKpPxWrFzj06iG6NXpo9niNwyJ0/i6Gf/rbEBGTEOP
5IdxQPPSEs1Uv4fTF/XH2HTNC7bFXm5Gjr1gK2ql6cpJ+0W9DjQcvsywuzET+LGxJ2/x4VqnlOrY
Y0ywut3Lpnb1blCDf4/mMw48Cti7RhvyWmV3M3t9PnynyKzuPwe/uuAtYSp4OwS/j7O/hI/pzMb1
vc1nZOfCd9v53JSRJhAOOq2ptiyz8uprRO8czK7OyBtzprApcdyNR+rPuWW44ebCJa1+p3EAAchH
carbvF79GDCLkcjJSdHJGxNhwaRUKU+KzRDIlmopqE5GPETJ9RjYUgCwAuTMQpxwflkWWEDm2W6R
3TLgXFhD9LJv3SrpoXaL0p8feLRk+p9E6O5PAYtbij9GtvobKEJp/Yd8e2OfvSK0zxYLK6uqZYq4
wZsQeiHXaj5DhV8L8Wdl+57xGo+n7BW2c7y8Z6aYmlvXG4S4y6gC53FXFAEwBfICyc2Il496I00c
bq9C4kmkj8v/C1BF/8AmoYB41BZlv2up8uaoKlFYNuzaE/MQjb21p65q+hte77xqyNvN0y8rMeqN
JP4jTAc2wWA21qJ/TW1Rq7u5lLHcuSP/x+/VWDTBB6lSTz0p2K5821iSWbtCysI8RDPW+MBDvOFo
3cKm26MVJe5hHsf0yGk8V9tqFgjtXH5js9E4ec0XnnAWoXCO8DwmdmZ5B7QHiGRaLVP3SloKEEYa
9cl4jyTQyH0zsmP/HFfukYrfDI7vAU9DlT/BG0MhCcKxesM02YWbobPzQ2ZmCEf1Oq1YROG5qpNf
yXa5QdTtxFtj2nXaObKnBnKD7k2me05cr/gPsWDxzz2Zi+HRUIDXvjV+yGXCLoW1h8SRzUX/O6Pr
4idSGjvG6hkFTXTEa09N5oxdh6Gkpl4BGH1AdAb5qL1hImXs0jh9gifaKfro1QfWRfIVK0byGYkw
c59hG07gv5hyL0BpenU/4kAxtxVy7ZHdR13jwse8cCZaAsRn9dhKfgPjlKg5GJ+Fc84nJyxeODBi
lAfMX/XutNUFQZaXSPV18EIIzAcnyB6OCB9GSGdrAFgQGCSS7MI6hyHwkuOFCI8c990T1ogqekH8
o5PLw1eZ79rQisdZ55k9SeAHt/Ocei9JXBJAdEgL7Muxzi+ydtm9oVmk4FVyzWEpHrj0t4s/VbdL
d02UhCPa2ZN20NIvA/kbUr3ERcgaTBY6D7bCwTmveCIzUowubMIH36Q0R/qrme09MhJWTRq+c/9v
6aHafnJPFXKP0RPLB5OK5BU+Vng4/9Icj/FSsVKgy61S/aQprbdsLDjkKlIRGxXwbr4IllzdXd2g
3pMMS4a7LnZiHIEuED5FIi0mntoj35NAACudxejBA2apO9+PuxdMTvUXM6xKvmI+5teoDBvNUogS
JSVf6//IufUR+7JKoCEty5Jl56VJsydc2Gu6G8AfmO0I5hV6CfLBHdveHmGOXymvtp0oro8jSZpr
2zla7GQRdPo5sa3xDsGqmVOHBe8q+JR5tfR/uepBRlpGhzKuWRTIKEOJqKcFnEeiu3gXICpx1eX5
3Owm3sfOm2SlG34Mg/OakrghTNE4x0DxqghqvuENxRAiuqPhZZ1Y3fgNr/WegJHgyBq3TnHfBMtK
yHgoc+TJvkNRi6xabgdBTTXHNFDmlHDEemxX4gtRc9dUbv9qu7694txWz30s2BY7dz2I9OARcn4Z
HEfu9v4YWe64t0ZwvNoMHrw5oHPxVB6LQcafWRapfxEWYg4Eazz9ljrUlD2YsQVJAND9Tz+EmvJN
undq7Dj18sZci6fD5pN3G9RYpWj4mjMOIx1RrVPCBpPkNXUl2dlrJXAhHBLESNec9oVjTgTjS2Fc
sH+ujAP7EGM6BXXaIerutc3TfBviLCyOldvlVH3q7qeKK7dhznZajJNOPPunlMNas5eY/G+7GFl/
x2bdnVkqtmIGsUraG59zWT1MtpMoSJBS3DeIOFDpoFUzAk5Ki/V2WQtgvZ4ft+NJh6btDtZl6Y45
pxPVltZXzzmVZLcZ0P0CRpcIcXhuqWZ02QgqUk67BBnsSXKOhCgK+9gYzKtjznVondq+B/9vmym6
JSdqK6h9u8Niv5w5CQXZnRBN+8Fkqs1ReKEEimBGAO2pyMyOmFZLKgeC2sEP6/ngKEpCNnTp2uWg
TdznZ53jeYeE4sVsPLlp2PKFs1qOCfqSvvc4Iaw3UoaT3A+JEteej3wqmpOQWfCYjFPQfsqcGmnK
Q6wZj6i56i2hRAwaW4XeSSo7AsoGWJ66glw4w8y4JASMA8WJKgi7kON2nKVh+xRYrzoHYZU7YG59
sx48lmPtYzit5l+M7xUJw9rI0zemSe1uFFcWNtuldTc5LOtv2NYibzgNAYfHCTw/xTcELh4rEbX5
wePAcW0yaYrgo8M0T/h8yZ0vz3fJt6H0BHqPG2/08+0EfKI6IT+sz6tIu3g5CuJIAQdsIvqCn2P2
Ueb91XFusDThD9E64aiZhg46LEw9Yp99WRx4nDiPOBhbb9sMRK1j2v3KUO+jMFDTts6QFHBX9z6T
6ViPf62Jyhu5YNTaxuze42M4+mEHPQm2T8hRUnHC3Vod9rzBiQOoM8O0t+DtD3kRzDW4YiSRFezA
ip4ZZjHe1zpcSuc9w4N404+VWrYhvBx7oEmQItTOwTfAiZKTMGCjdXhfCQXpA1Y8EMnDCKII/3Dz
xAPO/UNFSLI+9Z3igIe22dSclRYyZ1V7ZTBLqR1ACNXwQXEdpg4PHxGO2Dp5TXDC/UVMFAW/4cIC
A3OU8E+NjvSD1wXNV1Nf6SFrBzO5i2Pr3xaO4eU/rGKBq1Q07o1uPTt+azeP2yeXAOOBA3PLTG9l
WL94rZbpRSF0VxeXRdkxyP0eS8VSC/epRT7E8+GF4ivwrldKHomZ3r9GNnBQ/IiYpwV+OO9DqkkS
Tiajx/Lb89J2t7YplG+KIikPQkPwsz92mZJgp7FDqN3Cr1DuryzVgEc8VZ4HJihb86Yf+uK5t+7k
HoORAs4NHAyWLOhqgDQm4RLUYWc+OskRMTlEODRpouQxmdrxKoYYf30Osn75peki/NdxJLqFCplh
UBC0Vx9Nr6b1FTM5pw3pLclvP7bpcNd7TvLIAwdCFsblAayYD7p14w+c8s//7wj5cGfLCxIPfJ+I
n0GldD+7HYGSPaRynpy6zWrnyzEke4Xoy+ihzHL5RtijcT8RV+voea55TmKl5FXoUqS8tnLrSXcd
Pv1lch1Uo6v1YZdlXZTgBiG6vJmZAHDI66ztzzlgXvWCRycAjYUo6nyaNQhuQF3ZHoBg4RGXissR
CvkoffjpLv8CnKokrAPFqr7MnkrnXcCR5xarn0nv+ImqTyKdJaUbplUTdQ+NuRsNSE8Yt+003Qxe
RqncJvN1yg3NT15/peyFwo+gNUYwONQlFV2sXPGqMxPxs4z8vpzwQGoFPHs0PdyRHpxbwn9gYwaC
LH9hHcQRzwA3mc59Hy31qVL4dQ+B4oF7yTjhyZPry+SuYpJcH4N2xfRh1LqkFIZkIj0zBePG3rgI
lcmlu3ZxP+IpWNejm8vWfRh9IOQaWBpWAE/DteqrbuSUWvNpyT+WsZBPtV/2l2tIdt03V4EAWIb/
GAKy+icsu7TdhEsKtzC94jsSgN6FWHCICNdEaWpeymk208/gaFMPGL96ZZ+bKKucfT8v1wtdiJDR
gZPUSypKmqE3MxfSF4qcIz6vDgd/Dw0x8R+9OR/jc9wyrN1prcLLSrWFvMVdyVYw4hYf3llijtUx
rnxn2WYmHqDB2N7sQKdUw96wtOBtGl1jsNsqDMLlyyaJgU/M5bsM6zZW6/zqAPL2HyRYL+Rn+qVZ
9+9a6xCCv85sd7ja++6eXWJoDg1DBS6MrGJwx9BYLl+DrUcWi307/xRzm9hHOS0d4e1hiinO4XlL
tE3Ocnpik+J5+O+u/ipeOdk9DEyl2cCxUEPMp1RrK6Sd6ycKO011zCYExe1Mh8jF1UNI38U88BQt
86JtduD71MM1ksu4RD9jsAkXTzuPNZ1kdiN9Q9XK0MFfPLgzcXAIYBTC72bppH/oABHeBYev4mOM
6aQPPRiBl6UDsL+FoK7oT1mmDPltmVSqDjr3nAtNSnhWRAGVZ48UymmqHSKv2xZUe5LCKbA2UdBR
FJ62UIRTt9+tYHTCg8/W7duNC5sgR8TmnnXQ1ZwJjXaXksZe+TYWeH0EPziBzNkIHoyFha4PLGCQ
2KGMX8lngh7JrRpgjftdu/Q00fjtvGOp2zymBXnsbZcYJgUc7j29CNeGYOsBnNtGgzO5qHqD/FGt
HpvXgeS3eEDydcW2C1MP6yfAwrv/cXQeS3LjWhD9IkaAoN+WN+29tGF0jyR6BxIEyK9/p95uYmI0
6q4igWsyT6I7rK4K2uK6XUuMZaSkNaW5ELRX/nVBA2WHDPTZ1YtUkcE98Ab73paDg7x5SpxrSapS
eFcIb00uRRF0NcAs3/5NZK+LT46y+blJiqi7sKvFK7uJWJA9l4lrb6RiYZgkxjMaUo9QS4LMbU9z
YViZMohyKXNcPeGgJcd62qdd3n1hQlzrR77Ntr3goSOobSnAoZ3ZIWIq4DH3lj8lJQ93hg7HZouv
T5JUIBlh77ho2M87fWqI6W6JJKKgTuuA9JEKXXuP/z7euBpvVQw4VyCyLbpLDUwahA/TsFM0EEEB
S5Bh1k6jhSIBnYXpy4oyMDqxJQztez1FmFBGyA0n5asq2yJlv2VQEoTTvUwZ+p0wMY3zGluslRxv
LPueGB/4z07HXOAp4xMiLj1PGfH4GFiPkVMiUu3ZeH13DZHDm94ojbYg8u3RWZrinr299I8lJ8jF
CGtypCHAOB8SP9Akp3AAlx7e1yBuHzHOimNIqg3Iyq5V42HJEfS/sq7M3ghSbftTW8XO0TQTaSRi
iNWlipk3PlvWneU3NnkN5y4O1+KPKh0CUeGC8uCzIPWGzxnJxiVyBkFmpsW1Pg9O1tyZFVfuxqrK
g3McYazfxrie+8uioWOzBUuC+hBpx0LaWYhv4N8YyDouv+fOIeOBqcTMNo1clSB7nEHg2QskH4Ds
ObTPf8APNVom9novfP85v18cFdG+8kARoCeYav1Z12mHnzpiZyjJKGYCyb6l3XMdKv84cevgzCHY
yd2opQZEitVC3zUtu6onoXBBMbvAP0wiatHtzVDCHWQBslL+gvEl1dKM6bpPjQGdGzCSie58aKZP
+UyG3bbP8+pzauLSO8TEzhekq6/B49K6U7rHpzQEuBVvEO6VVc4zIhoWHMx0PeQQpZv8xoQE8AaQ
yDQ8dAzFow26mv43TLqcyVN6Ix2WlHIsxmYcNE5YlwT2lbR4m2ABk/CcGIGWUIqyf+6oysSJRkF+
BqN2WQ+XsTmRP9quT1agzkKDhhYbN/UqrqiOCB6zqo+TlzxqYrVfZakYC0/yHxNRQ3vHk/eHktpc
EIqiQBacxaBRZiX+3cTPJFASq+hdhrDXzzE8o2DrOAb5D+o0fKMLwV83OvZARpGu6j/uWKBg31LZ
xQeQLX76puMxv7ggLuu/+Jc8+HPYXyVKvmIcABIaJvMEdntWzEcNf8J++DSz4k/qekNxitE7MRTE
wAwy323f5jRAP7P6RYb/NxvIAt2xLpunK0CMGLI8dqL9Co0fq0LrL68jIBAqrSRfkl9kAUYQdiRg
QMgmbf5AyMLCK714iI9yJ5IF2EpbkMRYoCW9pnFR/hujEI1ZCP5sYigTly4mhVvWJuZ1iqJoVtmr
Vet8ZxaWxduOUNp0K6ZmITIRo9mj5K4Z34I2TrvNOExtcWxnxwcJkdjsgZUav7hUmnC91u3kNZlg
Am5UuuIZMChYOacQu/xQYeuMv9hn7r5RmgzEU1RD+zjp0RmOnY9L/0hMwa0ydFi0n4dmqE5WofDf
LnW0YurLXHUFLGt/UPc0NQESVFoPS6H9dJePXQy7WKN/3wFDDLCjhsAOENkT4XASKl4y4gj8lGw+
t6nSf4yLODJghehkR8fsfKOLpnvMOwHKMfV93XxUS7qyZgqwrr/S14NOdSJaxi0KCbRjsozkiQg9
vRzCtQv7i6nzoLuj1LP8h9IJ/sHYmyBWjTI6pkkcE3AYNuhvM+z0w5k8QVxzC6yxlFE6H9hHPBXe
G9j1mA1xiK8KLk0m4W2UCAVXXBjqxHSjn76yuI+i8OpRJi+/2tUq52yJ4rwfwwYrEpNG/yNExBJu
i9EnaguGwUoIg3G6EQlgmPeIAsnCBAQgEhUeeX9y/2iSCnZfiWjnbVTEk51AoOfw6FSp5S3awIcI
K0YGeizqaNrlXNEauomuHMwOVt9sQyLe+2pYHkEJSR91bDLe+i7s1HtZeul8gHFATgwKfLjc3Sxi
tSFcFiYpF66+I87yBrRCnUtvslgHSJNXrjvWCFrtErOoz9mQ6UQNgyBtzwQL90EcSf0OS3cid5I2
4JdWHcvkHjExxzqkNYGQn9iqTUo7kxCxPE4vIK3IpqAndbCtCdlf1GhCdSdohm+0xSkyR1e0wwOv
ab5el2r2f5dORddOSse43lXlIr5Hgon6bbr20ftoqpauHC8/yaScpPkW/3SzsOCnHdjDcAzfaY4z
chRKzxlIGBHJg63EFN+PteGCBpvhvudmSB6YVFcFd15eMydvjblrZUc4FNyU+aBW0Gj3lSmKR+ua
ONsOnSJrzyl1m1+4eKrHhraVKEg3SuJ7y5gVq7Y3ef9K6BtHN1oq9PowJA9MQZzwAhHTcljINH/i
MhNmwyI7dPdmLdBg5h2wOYkShsdpGJwv7Pzyv7geiNfEqTwciQOq//bS6X7aifA0REgpg3g62bJs
oc5m7lNAfiWEIV86SDHh69EMy4UpxXZ0J3ToqTuy1k29ieTWjunt3UyYm9zyUkOBmvoVOd8m4uFd
dtm6BHrb+1B7dq5xqkPHIM/bNn3h+c9s0Su9t0Q53Vbws0r36wrqG7Wq0/T3FA2k/m1mEg1feWBa
kg+ZXtJFeen0EVYdpZgoiZXC8p2gGnVnXop9GyNK30E/wCk+4vL968s5fq8oa0lntnn/A10StYi0
ZtH3venk8Omx8dtHqtYBI0OHxQkM9+mTSA8ATSFaxkfR56jWyWpGsQNa67MhCyrZYr2AHFFw2gds
qubpEjSxFbtKeixIKnKcnxafYfdpLCc7nc1YxC8gDZgb+EwtEn50TeJwwWdO3hI4nQ0BFXT5bZKS
oYgjNI9P8RBESHkkrsszUeGIkYGQSaL+iJD88OghnB80xilcLqPUvQ1Mlj17c4SmmrndF0IfBD9B
gK1yz+QpZ8me1X47fgZdmqxnujU9wxftEtDqcbqKk+KTZv5NGqC4UZOC+oUkjuVx0RFtSo7h7IzH
LWsOPYmZ3QOrrvgKiTfgoQsx7YBc6OBOr+TW1NcGNJt7TNX/+ew2jsGTdsDwJzKy9sma+upY+GA9
fqPSl4/GUhTuXCIx9FYqyF1UXwuwjS0CkJywEmv6qFabHuJAdcQnOGOEDBxXcnn5bk0Ogbc+z9KL
mP5WZnxu4LcxMZ4CPFwfgSAX4LsBURFeEzizwMSSKNNu/xTnPprqHX9buzhc15XL6IKZp8cylAvR
wECKa6KPVzgDPNjFzGzfRVzzClLBdAdjTfxMYel3+2m17bUfazHvAtfHu96tFCRftEV5dmRrMDMK
r+R4STyoeTuKDS/Z11M4vreLpj3oc2GgDi1FcOoiZs57qWT4B5Ow5nDUXB+bvm3lZznL+Ap6svyK
O0IuNkS0aPLyVDh8d0rQUQ8dcQtE4aKY2QQsyOhw3Cl4QsyZkpYXdWO8n9TYdpgeu+rsIbLRp6Xr
rH9kPENyECUki1tbobQ+ktjQ/VrJ8HS+hFjIWneg4tX0M+l8Ir3UPiWYfBFYOEPVfTsOMt1tAvaA
GjbskBISwucw+shV4/2GZbtW54lAgfsRwIrdyHSZ/kG1KMPd6nvYZdcQR/eJHAoT7pmedc1lNuvN
ugCACdkqKXAJ6z2M7GjdgvG/yM2Cn7wfsHrHzlSv2OuIf87nFq8ELtU6P+et6zzjbleY0mIkF3fk
M6TiSn2eIoVe5GCCY0eIVnYmpLfeNTpFrrGFfJQ2pyQBSHI13gKGBh4BQjafgfaWjqbJr2xul+e0
4CE9YedcuJvDnMRPFXCFIumDo3Ogskcet0ZmCF6xxRHb2WQ69/bYj7ARIFQ1BjSGTxITZDU6l2Jk
fg4R3dN5sY+mOiQ9A07RYm8tBP4SMCVq/UpmbYKzI+qx+K+qKiyKTqMk4Svg+NHybagfVyp7/hyc
vQMb1kq5uxJDh7cnJor8vbDzaWgb2rkVEAT2QJKj+B/vMFYh2QcQMe2p9pO/GhnphPx4YBHU+bQL
m4C2nzmOqrPPzGsZaT6GrGHSV/Li8FkCaUwwbvKSIIS5LvXYe3+pQtbyMHNB/e3IwvnVT4Ron5N4
gGZlWNCsCBskWxOewDa5YK9QF1IJsvTSD6P7OiVhw2vJtsI91PipzIXsCPuPVGbxX8sUqL69MHW8
x3wTsgSd4n7dKQGhGy2hMz6AazPOu5yxQqVLwZSBeWPl0ShnBZItpmOVfmsAzIj7NGOW/aeviAs4
LkgS+UzBWPlfPICYL7YjpKf0lPPlyx8VTsI9LwVqPuZbvXXqUxR5osK8Kv1/NNEDAn7LV3RJbUiS
7M5x/Ql9pM8U7o8TlBTgMe8eYQnpqMQZAhaGYgcpb3pyFx7KS4rbFUuHRDzKiSSh0aeB8PuIJFfk
1tswZZSrd9JCiwWdAueETZznBFxj2uMSEmnuhPc9YGZ4owlFzz5LgK/vwW6E4YvrDuydsbvMxUHM
/MQPqKMRZ5kxUOfQcULvvEZBzUzOD7FqzZC6PHoZJxgO2RDVDzynKQlnM1N6oMcVAJpoasJ9AR3L
5yNlmWwvIkeEx4w4iKP3Bo8DoLhaRR4L4k5/iaKX3wPameRtxJ0IGJ8F4SUxoyZtNyyjF855h4Sz
xTBqhU3Q3s29TxDnsDZo9SHYJKeRJRW59u7kXTXYYHukxKTZ7p04ZrqIr6XZBbH1gwMSg6j+9EpW
H+fcUJK/JTkIk42esjy8J2oCETRc6bBAXVA2Yf7KSDagea8YFITHaYDizWi3uYEpkgA+K+j0iN3N
bs0cetZNNJBq+orAym8eVjhVxYFJWvrTdkBK8SwiRzs0ExmZ28Y1LKRokcjxs1Fvv5x1tl95ZELn
1Ad95N8zU8PLh5Sy2ikgJX9a3fvIGcPSg+c6uq6zafB2G7SFIYOmFa1CtVlmgWe+1NqafUPwTUKu
ld+3p8khx3IfqJhMVwGExTl34az0hZvJnU+xR/f1gpNmvnkLG1rdKYPJXiQs6zcrTgNCyXxB3E4s
0uA3xQMnythSiR3lwsBikyJoQFpbE2d0bBKfmHkMnqBO5RSYJ7TXcf0eMba7RQhreeUXWDxORuQi
uypNIGx6HozepO6X+leCUX2BMNAXs/MSji0yl0IDWcHli17jA2BvCEoQ5w6Ke4M8INwrXY7FNSXT
GRGu4+fVdemN3/5aQ3L7vvmhVPrdB3KI3O92ZHd6wo2eJYfOG72HKaZ/wfKdZ852roBaXLhvVuiT
lID8nW7YOi8lrCrGM2s/rNOr6URXof7WEAcuGj5ZeNABI7ALmwm9fOeymr9uJFNQM2admTumqdiB
ach9RjZuk+VnXNSRAwG4j1CBTtksro4SYby1pA/2d2E9k6yYMIJjgFz4WWsIP+PsBGMBeS7fupWK
H25bF1RLZdFAltQAvTYIe6NrKdOMDHGINsjeSQ+nJ0YMBeD11r108xqVRxs3pb8n/YaXJxyBvEBO
5EF4Zc4cwxZaEs528CWO2doMzRpa18TnFuumLP0PC8ucPPeKm/eusmvI5xPyZ5PHMtTL+EYWniqf
Q/Q5N3WOdlOqBnJycC+zzDy3cK9A8UHmw1tfLkUI0QpT8iGyiaRdgFzfI+sr0vTYhTmw/o1r+Zyw
UBRQVNddYz0lCQiP/PaTRtc+i9BrXUC0BT4EBmThRbBIcmjiHR9hfFTJV9K3V7K6TA24Y491sYl3
kmMVR03Rd0cdDkP07icFXSXLyPWADRuXwwDzZ0L2zaaG7ZNhi19EMnrneEUNjnM45H1SkSYOEdLW
73GO5J8cnBy6Io5KOKQJ4yJkFkJ85gxeiaREMUg0ueiD37aoSK2mFCEZni6ToMm0J4gHtgnX5RMq
IJK8PLf1HoclDEhUgzZOvdiNEefYZkgh+GA7V/AeZJUUYr8ga7qFnoSBOK4AWt9YNLNHadFUV8eQ
kQYysOz/kchA+3CFaCXFxbcyKaHPh4QIqIZKhgXhRELppKz/GxUKtBI2ZngMl5i5PKTVIaivSaOC
g8eQgliXoQ7tjtJRcrKSRYeyPCwtSzetEXpx/vRw2XFHMHzmek63UDWyv8UkBgIXuxm0dLJ6f3RB
Cl9Wp8UPPRBYCzSIf6DHku3g4hE/ew2jsg0B5KXzwzmMlD8deQj3FIlEf9aOGyEpq6EP3nWdD4/O
9/TQngqLKhYRHKDyh5x2+3fDrKrcRSoq30TvP1ptk/pRlVbeRZGu7HZRgUdGzBKBcUwWR3inIbQ+
qA/WgczEwT4UHBFoNV/p06fwwG51Jc1g1ZQ5db2UVKLNSH0F5W81LfbLhv4RShECQAj2bfUc9XIu
7rVcq//ctfPdfdNgbdD8Zg5tz5b+ff2pFjSEx2b1ertFnUr0dqbpCS8uo79x20Zu2W+cKuyQPLSN
+FRzZT4Hd4iGQxMbN9mr0nW8a5cl6RfPxDwc4ZgG2edcA+TeRs7IgDyKlvC+WegpdjF6P2KibZ8R
8zSkcuGGTeVbEhvC6fpkWucPNRgQnCYJxF1HwkmzA1RCMiiDL8/uOtfPP9pF4LzyKjAZWI3YLyY7
m6C32wo7js093pKOirZtUe0s7iKuYgkIq+5xngLHiDMtULuVDbXfm8D5J15mLFjFlYC0vv3N2HyC
C61yrFILT6JN6xc63+wL/B7DNaxYzLR0lGb+NsiEgxcxa1D7NruRmAFEdl0IR26r8s6Z7tY20v12
oe8pXudgUBxiNgqSXYLEDCPhzJgPrBmeFIvMWA1p7XOoa4E3bnQ0P+NNY4IphQErKCge8Nkds2Pb
jbhf+7rpE5jpsJl61hhDVjI7K3v8O0NvGE62RagR+hondpGHY8OjqahHz+3EMSfQxKz3uI5zFrKD
g91ePcm+GNwDnVfffSytWEnu8rx+Sg5VkY74yMMcj/IY4nF+aXpf88FClgM6gchY47ZkmZ0sF7Ui
YzxY4nKa+yFuw/CuLCbOx6ub+R3JKii14xmcHeecD/egD/SRtbzWP+yhbPCVsiEtP1TeoGUmAgVW
wtYdCbXdlapf2zvBsB41WcMEF0xYnE7gooYId/zMCL0+ui1//DWv8TuBWGNVgVC314FzKTVz6uMq
mrx4Gmq0mhsa/oH/qDEmB2KXkReA5n1Wd5Nra/urzDpJAJuz+MQ0iLrdJr0/Xsmi8ddXAWfOu/Rz
DRzKcZc5OmsaYbspKEGJDyWPghlDGy6Uu/4AhuloWB/8R/9j8AZUkYvIjCISJRWXdAsFKAMbRCcF
PfSiWKnqbao9udIfg9TeuRA+ISGEwrS7qUNDvEuko+sXUZL5pzZDSHjuvVq4uJB7TQCb7lk/hPql
lN7Y3lNILeNHYOh+mW1WWbYLHItr0EOIC7sk7Kb/psBb8wdc8/KudbV6Q+YtmpM3SOhgIWYQwcCg
I85m8agE61YyC+rcVrAJKobprrQaDnJtUovWZJhvRLAOUNSvtkQdiw2oin8q3i+zBywa1kSyUHJu
phyQGFJUkUBA54vxo6M3JKi6C1C84WlJ1pF1G4mZ9RbFFmGooJpxIyWUgQTIRkD7WLUb09/bTtKm
twMwaaJ2LdrBitCV5FxNvo6/XMa2nx3KXzQviHDu87os1gdnnkXzG8SIKp5aDJeQdsDErMjBVZ1E
r5o+bdjBWjDf3ehQsncBlckJPXz6hTa4P0MrQ3WPLk7w0tNO3c3NgIpxuhVqxDoycXpj4TBEV4C6
+AoE4kt3awbr2pNGVyD3Q+NO4VPOw4shrIbw8eBoMh12lmvvJ1bI6Y8yDHSOA5Lh4ka5cVju3Lav
kwtPNOkUEP5u+Qym/8VmpFa7IKQXgCQyLhfL9y22JmCwfDegK0C1AXt2uqq+z1Z9CvTqNn/WIF6c
C39D1LwW7mCfSH614s6RIvikMvSbmvRmW4LbhM6AtmTbl2PsftrGt0t15LuoMhbR2AcDJotEnP7u
c0+nh9qLyo+CVSoxaxUvH7a9G0D9lYVlkrP+TtrpPS2zTGGxlwoTJSi82j0EVGj1PevnNP3Ny7t6
wHBZ6KNdGPJM7Ogwb779qTHEJeNvUlEDBkCW5fdUAey8nZV0QGUg5Y11UgWR3Mm4ZrCn63REQ6mL
wh9eDf9Yn6uAU5gzlMmz/9atk73kSQmCYeBuId2m7LAo9yHMeCDBwe1Rq8rwmzbMHz8bjKUXnjCD
in6OcWbJPqQRJFHdh/KbASH+wYcV+KcoLsmozyHb9581m5OexCm+dcz8i4vQbAAxeJCoxD8D4uIf
kDIQFQjrajQHksbkhMgi7S2jkKiZGFHF/geIyJDItnp2vHc0+n53NAiP3HN1IwBRTpFh9BIG+Hm0
meb6VAM/z/dl4Pb4PhHHXU3eZwlRSrgs9p6L84/SxUnPord4jMa1rH54ydVvg80dmmwovC/2R+TS
LVARk2MeSkKb2aL1X22UukTYzmP2sQ6NfgIzxeS6w+2AvI1gaRwenT+3P1RliflbOR73Sx8Qi7nL
tCrsBXNJ89ImOv6Xgx8xZLJLEyOGjSFjlfnUVluk4Xb9iKwvz+OCV3LreGwttxMT2Z4VDlfRkYVq
ihS41VBSijbwX7tYLRVuK4hUyq1vFVPvNh6Li1ukOprz0jIuJGb0HE8zspqmn5vmUEw2VDtDZUYU
JER2EoURGpP3a3vWxnmSdUhkVMHsEjwlYkZqM1eRUKLlQRNT7uyrIAjuZeVoNB+rVz5yvbCJnxMp
YcmrKGBx39lwiLaFw+l0IEXFxsfURjc2OHDtcvpMqxttqFZxptDtCIyYY2bG78otwK7FAIQw/JKG
MOM/GJmbSq95axHm8J5TyPkbg1EFaiz2aDm+GJ0gB9igtV/l/YyV+N9agArfKuM71bZZmOVARCAL
p4Hqlr260sNZxTO/fLDZo4KGAUg3zhxihE9auB0S3sg4f8dyKK5+0yXVpVuzPj85YdbetxXB2Zj+
hnmWG1usHtndPlOd3Yyh7JfFIZddihAi3weVQ3nVQrXlzUKbdPeG5Ajx3xJIkqfw6aYgdxypvnhs
4HJnmBSGLfPjALxRWGYfnou55jg0EqXlGbB3Y3/NeAOQr9ogqY+aydkLhMD4z4yMDx3+3Lj+L5NO
2t4T80OUJ/pYgM2w+DtCwCZM+Js4lz2bRrf9D5dFfE9ULgIGD5fHa2Qk+cNoJnzxGDsMvYazu4qV
/SYAFv3QusFEboxQjfsUrLbwjgG3UYIU3PEr1R/0XNVmQIROaoIGHoaAkAq+DWKxXBMqvwgkmRv5
8wYidOXQrLDCZ104iPgPrqjY54cg//mEHmeOiDtGmrtpipHxA35GAw5HjAt26cIdAdm3SwhFyqdb
wnHX4Hah8rR3SU8y98E3Ir5Alkh/5gik5k7Xrtd/UUfOJZn2nBXfEkjGBxgTTSxI1v6N1GyOrW+9
DywZ0d+cG5moC5eOAI84yVwEnT8kaAvMTg6w8DCm2O4f/fW8nKwowfX1BIB8oMnm0MdQx208pIJN
SDRIpjS5CYP0CiZ4/Y0qZf3Glun9BmvMLyNj1jpM8LDUHSIkRLcoHUx3BWEu62nVlAxb/CRYlxJK
wS8iot2VTz5J7IkkDn1zCtKcPzI3LsMn1FOtQOZCxTXcB4UM1ztohc6ywy0Y4ScnQgX2n3vjbqmW
Lol3OwIMqNBVNT9DH5rx3ANogm0QeWV9TeFZOQCZiUV5CQR/qtykqDIZBqO15/gEGeHeA3CtsBXO
KnpZ+4mUDWT6BQnWGl8bbwOJyAVX6LvXC+cPRnjXO0XwycSzzaeU2xs1AaEp+NK6nfKapny4qdvf
eUvIkxnLetmCwSklq9ilOkl3qEBWVynxXP/hZUH8OaXSP2liUViQlr69C5Ny9M8loZww2aj5odlj
OSJdpUhY23cfTl02NGIFXTNZthji997cELbj61lOcNdy0/+2Sqpo5w3utB5Z3FbLJWauxe4d4nL7
Bx1xwgdR8n53v5oQkOARX4FnDrdwoOUjqJx52pbVjf0J3II0EdZaQ5q8eCXvOZWrH+IZw94PZCkG
Y6CqnrTaTYlWZSM6h+zcLKOcuoRJMw6AeNGcp4fbdQ4MpiZJS/rTTd3qufKtZV2WswVdxnbrEbQu
tysBnfNrTSWfH+BoiZcuA725EbdvmcFmMxVH7D1Vwoij40Sts8mgJDKNuBMibk7ETpJVQYu0DifA
PQgFSkr7X+USYWZIOGlPMypXfl/kZ08AacL0B/ZYgXcmCwdKnlSRB8h6ablnf0FyRZoHDuzLOYDU
FXPkvhu5ILrTvsu+1IaegtQ4OcteSG/wnvJlXrltcPIjBkI//TblcsGJuBbD/Sy4nhPZm+SQ+y6T
KRay7YrSt/bJu0XzoV7oJxQmXnxEf+Nm8IYrGQOGrAJb6Dve+yZClyv6N4QZBH+j56B/UU5lUoCE
i873uguCx5I94Qo/E8NooYb1p+N9z+iuNFxjxvKBi2uTRR8gFJi2KdQEnK9EFUQnPDfswAHJwNwb
aP+QXHmJLI8ep057HunC5r2CtNzqA8uTQu75Xl3M7rmJ2S3V2lv3A/OdZNypjk1LeETVMXE+igIk
pfsiq5Iub1CB4xynzlvUMZAjn4Is2CXwKGboQ0pnEe/aD0xNs+WgROgFM6edKIo0+mvhu6SkQJHa
gdBsAJzXwsFGY2XsyCvGZLV+Qbi4LA9lj72KZxmMbafnnsuUpIR7lqGagajmdDsCSAi+WXJIhLD0
1dNxaEHOn5FMorAqKogK2wCnxtvNCJZzPzsDNol2Hu9LhwKXbMeF3Y5j5cRsOJuoGqdaIvYj5CDD
KYSeYboYhwtjhwmGo5O8tTa7hOTfAqsf4+yRqToMIINPx+yj2F/t+1xOZKZQNuTg6TJSKb/iStT3
SQbHgERmnDMYtpGCT56/ZVjKcZ46Q/zjIyiBiDeg4d2NzMsZMbS5fl6zkYQTJg/xheQN0hf7Ks2u
buXEyccgtD7VZIBUmzCekUaQBLagJmMsf9MGGLX6oj3C7JTmju1rHr0AP4Lgy5Q+fmhcQVBVhzft
70rK5bRDQGn8rbjZFE5hk1uYRkFCF+4gXTXoqjz/1OcLFFcdkDZAAdTG8YH6RZvHnlSkfU2DHu0z
QBze3Rgnatgrgkz8zazBERyqUlJxzeSplWcLFu3vkFkUdtgRAW2SC/hPreTHnfIwAusNsYVElRPL
p2I9D7MBSFiUFOy8yT7B6mCyVHac2Nyw0o0GruiHHj1J5PFtjP18qqpx/D2WdgpQNJH3fEv5BufA
va30WPR3eGeHeD6FpPGNl0rI2kXHw3X65Q497oPGwBxCkjU0fDVGWjabA57FLUJ3AI6KNuZ7iPpq
RnGwDMuMMBO8y69U1N0RnFgjPnzE4NUL/I5UPVhAWCvnPrWFsTAXw1tQapFis5OsnpktrpAW0Kvh
Gd4MDNrK17CJUB9E5GrHLO5zKuKS2h2fUpWN4QOeCXKA2ADcGC0r4ULLtpMjW4aqmsebb6WpyLQr
KgaKbhKEz0tB7sApymPOrE1YMzsnyW4i6gaVLsc/m/F6YTWb7v06bmmjeCr9tDzInJBL+Cwa3PBL
1Qg3uQFYnNG+JEj0kVkMQd9Mm4oIyyU70GDU/rBbly75HTh1le8G11nH957ktmpXo0h+wHJmXwsn
Lc0GvyuDHksXH29HyMX3LQPJl0ZRKLObHM3Fiz1UmgHG/ZfMyQq6GUNI+4HQzPIcIZpejj2kWv+X
Q7dektGC+qfczk6Zgfdbixou5TiP66/VNwhxt7zcNSBdIU2PehYO2c9U6OaWf5WYcHjwGG9xHzIA
RcMeB1Wdsi5FUrpMmybt0bOIqIDH5ueMiB90hLzkGkORYyPYpOgjd9x1gX8go9uJSbMgnrx74ABM
fUSdWcD+ESM9YK2t4ljyyRePMsgygKmgge7o3zotN5KFI+R2dGxF/V/soULjtORcRodP1hYAtYro
RiSJ1AG5c+cMVi73us2C/g/DQMv0JnVFiHm9k4V7bMEfodKrMbRjkIf8vMbTHvl9lX13bpzIvW9z
m10lqBVNsqVr83T9slxXf3LUcJYyahT1M+Eu+BF2PQoRS7E71u5DWSQ37xTN74dq8Om9sHf0/K/e
mxwgHtKf3eKuE6sK9taCc9kjF670X58ewk9ZquawMdTM5Rs8sLcNGrSMXQrHlkrHyx9j4tFdFE1F
qTDb1cusHnBzztWec7BuHwFE+WgJQdxld0WAdONJuTTYP6kd4T7t3dG3KctjZJ05XnmWNOF/AeWE
vEl/0/rL42bD46GZYl0SAXP5a8GahwS+GXtRsHfr2BUZw2qv30lM28meIh/2Df9HcMPfidVrmL35
2BtYKrJiKaJjx2p5/hn92FU4c/PeOZhOhe4xHiZq5hUsYA6JKCJjYzeiCEsIv4pTIzBNN5RYW+mQ
ocKeO4+6O1TgSUa4WrH6LFxQtczZeXRVIOB2DaFZfjpig6Pj7IesSCHy4kz+VZXUzQgvZZ7tZr/r
F8SVJmnubDXIjtz0nA56TmGA/LgmgGNjGEVNCB+4BNJHmB/cDnj2XFZZSS6g7rb9jP10LEBZRnMP
1AUwc9zL41quyj7AoI18Jm4QchD8CJu8W0Ye9X5skiU6ajw246FHm13abRNMDYn3kG7EK9lBJGsy
nJLqLLx+JFe48KuaMw9LjwfApEtnBs+gJp2I5HBLb4aZYpUFIEHEQGjyE+obaLjwGA5QBYe2OjVA
HvwOAwaHIelpc+Ty1hIdVIrNwm68/1VN0xS+hQNCWfKWVEgskYlIvdx2pcm9ESs5HS37YyZhSb+L
Sqwl/Eu2FT+tXqp2i9tuNBubpcL/VcW5KvMr703kYYuu0OV3eAlA5m/+R9qZ9NatbFn6rzy8cRIV
QUaQwURlDU6ncyRLVmfryBNCkm32fc9fXx+zUKhrQdAFbuUgB+mXjzpsInbsvda3iAthlaYlLMjw
C0UTQC1zQcRtTFK7UDAbRV4D47AJwBO8IrwFnJgrfkzDxn2e6H04X5hXpOKXW6CsR4o7WeCLEUsr
Q5hESjcUajFp5q5ANg+20VNHpwp7B4nhzEjhMnfptB5HZeLV7SgcVnWiQsi8wjyDBq+j57/VSDl+
ZNRxw0/0DbT9iDCyTU8aSg0lRUFoadnyxtG67wjB4FSlRl56JWvXdfF/M1e/9kCPq1vjQNDpYeoC
dMIJWkb9fU/5VfuXdLNbQHFbXJ8x+J0Cu28W33gQg8bkBjhhOZpDCWStrvf4fu0cxGIhPGG2YPPx
Sc9kH4yo102yDIe0SLzsOaAOGK4Mb153MRYN2RR56McjY/Si9Y/DJLvxohKSBD6rVeCKaFtgdB3l
PJOutFJGT7T7uwEZcISOs2lzGzzYaAyJ6iG0r33eu9Mp42yFGpSblO9y9GoMklEr0DBLsvgepWxN
n18PKclGNceG7YwPotoVBTX/zhr9jtKI/gWntaggnQ7ltL1pnbmLjjRs9Hz0mPyJHSMt8WjzAvlH
QajyK6s8TcY8cdWX0ukIsbWb5anOhN3vRZ4WI7bwFveWwixCT0kHqAhwG9AXraZoOBERFfxqS4c4
5UoHpv2FPETrF442suKRoIDbushY9JFw5Xq8Qz1H7E0/OdAVyqTNvQN9PRjIad1a25JoNcZ9zmAN
DPNYkdpdhadvxGiyGPWamrG8QhuSANRLF05RkqqdgijTEyaP0MbMZkCSYhiv0/iqbZvSvwK6MJS4
mTN0bCEh9vae0RSlmheGRJZ4ScyL5VllgnqznPTCogi5ESmvic5WV8bLMQfZ2PJuyyK4YhVAJtUN
pnuLmDo+ikxMjHxxnKGUlyX1cKGQf9Cbok6gKc6BbWNSU+rNhF0OqMTs8g1YIE+JV/Jd/4cEEqBv
Z4dCZE914yJA4YASXZIu4w1fkYon8an1dSeuvCmb9Z5kiOhbOyhjUP9yBryGX15/Twziyhe3COnK
FRqc1i7QzAUOVSqtH6HR2a8OR3nB05Dtt95aZixVZP7l2xGl1yuwGCz+5PAyQqiCNX9zcEV9jyU5
t08LyW1vWehWJSgnCOPo+aolJjEwHG3GfMl41ULf/NUNaMCgkfr+ckduVvS1hPg0XwR5rustE941
vKYUXrn3SHMmZKbxiiMq40jtZFX6NT1QRI53nc2s6dA1xFJ9XTo6+w9Mq0jh4P5EJcst8UgbBgb6
giMStLyoTb+DUHB+6zJOjkiqwdxj3IofVd2H9WXiOqAvyNmBi+4aS9zM4YDzl2jR/H4QaigPuTtL
Q8KSr4jSA3Vbb5Qbtw91MaU0p1mMDgni5uLCxGX41ShG28fBodtF7E7mY0sdiIrcW23tAo9SUSA2
jkcD+mtU5KMLarxXmBvaztCQCRNr68oYCwIZAMo70WOZTp4lcXr3o6c4JhQh5h4yoOsbuLzE7Viu
h+NUIh4ipBZrDDEUvmtdFE1AKkaKUiCl+6waonqamDk0waLWbWkmoIRwbRJngygtRJWJ02ldrTG1
HWqXz/glCDGy7bzA0vfojoDW98UY3tW5SH4qKxFfCtrkNOL+G9Jl+RrZfros64KI9x5RYj53MNi7
hFYaON7iiwZTgT6sa8Wqk54CnwwkcGbpCi3srmANeMjN2oXdxk3z8U1KamCPJAMoG14ZnwaiCNY+
E+4/pICDIpvLWvJuJ9yqnq/QtofVF8RpWCKmJHqm6ptdQryq8LHH66EvRx2ReIWzIX0qrK56TQiP
/5lA2ZSXa5Lzo9UgudwyZSwua35SvIuwktOukeRtPJay9b+HrKP3ekqrDP0Xi69Ag9+IxxykbnUi
jWc4MPfjLpvAI4jQqfS49RCftxQ3gGMn4M/BK20rBzkHlLLsQujEsY+iNvHbIsTy0zBcInGxX5IL
H4ItrjwrE+ZIqTczpvT59SRUixCrKp+OzyFXjN4uR/xBtFeo2y8dIEHFdJw3hb5JqSF3qpSeGQlM
y+XYDx78LYT210ituvDEE3SANku0z7tC6JRBR+VzopusNADS3WWtvOrwMMab3pnwVbHzFjdzE48D
9oRRQiWyZbFzFug6X5alqb/3Ju3P+BzB6fiWSdO9F1JHbvtOrifEOKx+1DSDYJ7ENNmeC2tofzaL
wHjvdyNhSIhFEtdcZXbhDq8472jPAh92X8Nx5qPsbVVPG4Z74hexp/MvJq1F/6VeAuSYG7cIwjeJ
hCeFU7e0ztHEJH1vSoA7rKao4e0DMnJTXPe10cWh5VjnbB2v1s2DygMG4cTa+QfkgT0ZH0S5rh9t
0z2OIRSWPWPUFSWIiIKAJOp2EtTgv3DaTYrIwXGE0G07dgrDRBhF9rPLOFh/aUkDmx4L3NNAbZwo
J7YX0RJmZ2sA6+MEljyZ3s+Ic0kbymK3C3RxhayMjFCAE+VbYi10o2MK+wdTqvSMkyx8DeDgjfti
Zu9GzeFzMu0GD2d7rJqvQUWVuA2jAWp62TXhM2ht7Edgm1xGc2VQ0wwKGeIhetSAfdA19jvtOWRh
EVSV5dtU4fIn4N5bQwmVpe4R/zBwdGOCmCfiuc1tLl3nJ8CAAdC5apyXLEJPcsRuwYnYKRH7EPY1
e3uXOKPiq4NtJGX/jkV6IwVGvZsxbvRKQYV/gInK4C7fZdosJ6jrE4jCfAKZKHK/cnbxJPG7VGPa
Kqr5ugeNib6wO9ZDOQE2g6YhL6SPQpC/Kie8qANFsouwFYsN7g7T340NR56NabCqXpatTo5Fzynh
aq6jGkB4Qwdgs3AA0vvI6hPvwNo9nzhSKMTARLm61s2osGF4RxFw6NljMHWGJ9qikfiaV8wRfmOr
wae9770K2OhhQEwdh9cM/wiRvmDQ4LTdPvHwlHL+sAedcJ/T8MGahI6BMflB33wpeu18YxH3vL2O
oqTdzl4WPrc4Jtqfy4y/Wu3p5XZy6454twnsVk7+UkeZe9V32AewlyAlyAmBQmO8S2fV19cI8eb2
0I9ziaAQSYw17TSVWMDbblu4IOuA1t09M14cERpWbr1J58z2YTR4dvPkwnktL3DhVuXNjDPUwjYZ
wHveguAqoluSv2KbzvdC0wbVzYx4mMEpVAf85STiQB1zs21qqWW8GlkY4+PCAo3Oi9jAEA8yIqMT
+pGOw6TyhjVowPVZNLC8ZdtFi+lbtPiNwu3b5s0BWZHM9xJF4r0OMZntvJz8INopVvYtISHAvg4q
l+KVhgRyUzr7jfpGV67/5fMBUysbPRAJOLlsy3h/XME0kODaLW/Nuvx7ZZ1fuJUevGMlaS0z1QJh
c2S4Y4c/ifdCDAmuULmHsooQensYfKMjCTqzw+BcNaK40lHf9T/Z4O34GigE9yvBsLdCdEr1YK/1
+j1KiDB4gDK1ThTnRQEnyGZe68PqGI8O4wLqiz0uNPZR6RDRJVVs/+TN0RxfhCGm/03dTpjKOJEj
WecsL2isRJLDi0vJCJnGzUy+TQw177ZAoSTvNYd6Zgs5UerJ18hgUGUHACGVLpCdKYqgPgJvMEYb
wETVfEvVY5MLYKBCXQN31L9aAB3zF9oYpn0cpCD0jZ54jYDIs7xTngJJuhtjSt9zhWPCPTohzSEk
VMWI9Txahs0caqt/iiJtystyRFC7pbNaCeKt6sb/6pRTK/Y0KgV7A/GU5W9bMhI8IF/TME6jIqIF
6sDxfEDfPmSnIRppmdGP8ZE+hUg71Z2DAPW5xw/mXDekFncHGVBgwFCwsfvMKY/rMJDcvtIimmms
t5j7IhK0mwbRyRsdEnzfpASoL4gBJwksnigDZKlWUEWPVW7mF+qKebirfQKciSgapb5AAWdjGbIq
ZfINWvOiug7Dok2uSGvwkpuqZPiz8wEYMrLG61HQ3AHa7WDYxAYIgN92oKvSADdwmNBjVbVPVABu
tfZLifKla+6mXAfJY58OMfp+HguL1pwwjGeb8QPrNnal1zSPnDRGokdDGeZMoKylI4iiVkHnPlUY
VCYgFj2edf7FOP5TZ/y5/Zn4HKOPGKF6fRyMlvETW560bumYj8G9CpO6PVLGkCw4Tp6DZ9yRbCm5
blVxO6HNjvbrzEcehcbztndjlFucqRlnM2sSZJAECrt5kGuKU8qclphZSBdWg+hIHehNj1TYNmFG
5rIKMdzsXR23+RtAArgWU+TF51qN4WlS2FhoKNnkYiEaGb7ZLp0ORHP1OJ3kkOAJU+HovgXkrbfb
hsY06UOpxSbq+YN9QyucKJI04V3drTuYu3Zd3SffBi1EwxtOFAPAEiwNMiHgm0Urm+MyiH6lVdUY
qoSP3JORzZxWQAUMKNKmMMtl4GFlouc1wYysByNqAIEjeTwtfaFwm3YIVJrMTD+sIs7u5siPIoxT
kUaxiRQbcjNMvKepYn/EEtmE30QE84Xu/GhdW5gccCq1fFBbBHlU84jW1LBG8Mbf0Vt3v+OxQo1k
IcFnolzFmv8XCBk01K0YZDkF4E+M11iQNWrigBkyXr+dDnqskMi/kSYX42KeUjdNyl2N3P6Mrp/h
XuxOIzmz+Ayf0dTYBAaRpXJyNfF1+4HG+PduWWc8rZ3PNw0v6TVMQxqbWVqa/gmsaPayLHa7ItXG
wNpGXu/cgQoa70c76J7JrCx+261KXwPyZi9te+yBOFYI8zcTmzk2N6RFLzRHUV41c91U+wYOg7X3
8yw5+30BAk+if36O8ak9WGjjI+TNyE92I5bFmzwiMGvjNyX6KyBuzVubUq0wZ7fTO6y0zndfOPbv
NI7/O62p773tYvIGdXbv1gLypUyJBkR9zPQuLOTOlTbr4oT0NN0xRc6vDMpMyEfEHNcbFIwwlUdw
pQWLXo1/cVY16UXYIxlkJAHrGqkoDI5y42ISslXCerskMzaKOkK8tjGt4ETAac/KcPSp8nejqtbd
kqbZ/KLOKuO9PRZeTAFTQO1MCtu76hAdCpxUikm4KSt+a024TcyxwvOzS9fJOoxFrFc9YVEIV41A
o4JeMQmGCxaD/Nc41OrVGllvVyB4bl32lVu/eYz4fDR8eUHyq09Dfh9akK/2/aLqm86R5oE9J3SP
JPER3zCjmwWGUXCfNj3rKqc3K/aaU0MLFLzfEGYPTd0SSmmzX5PoWzK03UtGLr9V21uPI4rg41JX
9leYyitdByxTy8wsjRCcsLVvRz+x84s4CDGhzVFmrpps8b8VUDD6bQ/HAXVjWWIbiW2KFFQg2Ht9
JoK3FqKZ+jTmxr4fhi66qwPJXhgqArSADoTTjWyHAjAHUnJnEwEnu8LUt7yKgep8GzlkXW/ciVM4
E1aJo1YN0/R9FDOcTA6jzD2ZWTeos52CnnDk5yeN2GnY9o3u7hir1Y9JOJfXSUE81gbNDI0z3Xrt
XQb1kTZN6E2/ZZqgHWES5l44aZeVh06QT36wLBLot+jOCbA09bT8wD5VP5hmCBGRiNUb3A2yyA/U
TSSa892Xw1ZYlFP7QsfLuB1jA94KMZ3Y0ONLb5NURK/Ynjx6RGOp4x0exuTe52DrUTUG+UvvWN6b
n3RDsuNNICOr4kh270P74c+Q+Hj2DBHqK3+1KWyXMLfotC1V+q3xZ3QquTXqL2ElC/vgUznVG69N
WEDDhkYSsUGsqxsfONm5mSYP87HL86dqCHg12NAQCLE2wGbvq1jekoXIOgWQS76EzIl4qcpeXbRz
l511b2dnwC3Fc9c5CCulmNUXBg7JY1C4sKC7gnb9aciT/CKboP3tJubaz8hwOCEFXo2Uf1wQQVE7
JJS9nl1C3rRRm0dHKA8Mx1vsrcNJFRyfTYDgG7zTzJyr4WMEz1RVlAME2yCykp6AZszZkTzJdPHe
yHJvRjBmujnnnDYfHNcidBkDiMEOVDt3M26haW/hxPqRRdHwdTSY9CivbU3RNuRqWYVYdMFAymXf
LIHSa4N1VKCJDEN/3NHtaZO9QASEkLOlD7xpe3/FrzNtoZtTevK74ftloO4WKejxkcPuJmzCvtvS
HBoq5uIoAfYIJ+A9k2ucPmmCv8RmSUdizdOmNWDlhohkiLoNOIKFYMPUIWepvDHeEl4hjKmmHfz7
JHxO2sj5HSN1cjdouFra61mHCSOPypcYVMOViMcV/j9K6MScOkJDsMpcPMH9lfNXmrUN9A8UW9fR
NNn5SSYTJBOgHTmoIruG7JlwcCmPRZOswksYFHCf6kaEewv08nAFqpJhompQeNKskPpmqHPrV48Y
+0Kvfzq81nDEOkei6Zs75xL1e78K2J1Br5LXtIFJ6CdV/ZBOuffqN+3ILsoaiE8VFsh+FraCqkQr
9IvqFZhNDmigegzQtOyC1EO4ceyT9bhpbDufiD4AIIc8FBshHJ06uyCxuMQhVIdBdNRVCWnEjFTv
+wj+mGZR1+NvhwSjcC85CnVMsVtrNSVU7QkrpzwDWGeGO7nsRNuYfjXzXAsMOjDSwStoeAgdbNjR
GI0A+2L60MfGv0eqxtaNbS28ZibMGEuIgbOdkGPxlBGOm0DXL4PvCPWxdQbh6FxUHYNLHg5+ckku
4ZqZOZnVX11wdrOr/LnJ8iK6ooBQX3n+NarwKolesSCX33KT036uAhXmlyGEDRrzlqBDEDNKag/N
YMqHgIQcyuc01NcKlxP4nckdn8OwY5dmxqGaXSTt0NsPLjn2G2HnFboeOta7kUmX2QwJDkmE+m3z
1eHgizdfW/UrXzp5GK4blL8nXD/kySKxQKiq+uTF+DionZ6T5KEQERwonHndnU/cEK3GpCxOCNir
gf6TR+zYWnTS7PAm+ykDMs88hFnx6mUmhgZcpSlOWRit7f82RS/YYxImr4D5K7tRHaG2dZyJt5SA
meJmArj9FsIpIuxmqeN6G3Vp+L1FTjrx4RbdjSnzyWKIwce6sdMe90rmNB0JB37wixecdg6k4YLm
eiIeWBnzh3ApmmKnu3b+IbFe3DFw6PSW9noN6hse1k2wdOsbQ2bdk+fN44mkWiW2S+uLlUcVAM+Q
4ZCGgEmm5SyROl/jBsRYIXpAGtw+QdvN00OFTp+w6RGqaATjkZvBaX+eJOwuwWCVoiW1dLnLfMu5
lhRgZLXEubki/RurEo/TLndO4zA6nCeHYqwjYFJsrbGxmWFTnWAFkos/7pvUcps9Im3uPsuQ9z1T
MT3bCHEPfY+6co68//y0Kpf1k2sbjm/5NNDH6BA83835apWiuDW7Arx+sjZ6sMXWlLT4hjLFsazH
NHBscN0Q2BIPwzdCDYsHDt7D6xQlKbailpgci1ZDtS3oWeabiEhxsQ2XXF7YHWGH1KurebdxivQ7
kvXmewt5L2FzXJ0MsTUzsfaBecNjSAj0cobY+82iYrwd3pPE7MesG18iqFhPS8X8deM6dHH3xMXF
7rE2GMsuQmrWr63pOXqhDk/Qfo1Z/N1RuBdAcRJMfxm1VnGPrjBCq4NBHp9WUEzPUUWttY0KOpU7
WI3yxMrFgb5FhJLtLOQC4xErQXiDmYuplkPnAypjzLZDMlmuky1eQ9fHgx+H7AGMuoGkh+X4mmdM
fA44o9q9JDqAKWGN2IZ2Z9NYO6b4Q3RPfzmk3KpKazfhhBQ33ZTIaecXGTqz2TCmPXUkjD7i522P
AAMF48EFuSPjWkasjLDtpN8n/RKAXuCVcHaQeJzn3urgRjYkUHanyGBmP6yvi+b28hXtmWbD3OAA
Cq0S3WBDJpflufXBwvbMAYo48BmWIKnjU1lTXmVGwYYwinADRErkvjJZbQUIRL8cL4wc635L8cnW
gU25vvfIKgsPtXSnH208rcSXxsYwzMhVoWBA7kFsV9eXL/RaFdgCGxvKxkJu/C0BaAMlRpKht6kL
xJc7laaweISIEYc0ELXB1MWlfOkqINNblnD76wJvCJmMHsmOGtBsEcTaqZlhvr9iZdsoHZeTnJK4
PRS5mz2ZeY70poKyhQCDeiE7dm3lkyKNky+4IKuLYwjdQ1ClDUeb30mf4IG0O9Rcp9zyWmiFlDL0
HtWogmNIqwRr+0T+Nbyh7HqZB2WxvYRD8eh6xJ/ssE0E/k3C+vyjj8aIWVFZG7mri2Dk+Eqe7yuN
AVgj/dRWNJWY5Tl3sGGqZoffMrmN08YZkTXwjzsMywvfBVYSMrcNRc7O0VZ0XlSO6juMnfA2Gwqn
25PupC4GT5CpNOm0v6bem+ILmyNlvFFsRIKvv4em01qpfAPwlLzIHtbLtqmsonmE027uctEzWRwX
uxEXukcZim654XDHDCGG3w2Bih6PXScv2E6LX5jLZbnNRIBng+hJuewt5UYWji7cHSzrsUVPhXMK
pD2Ku4jUy2HHhtlQyUD2Og+pAdTX9J37otzFNHhjHIkQM4zWdGq3H45BrxVCSCLsioOh4v3l0IAM
dwk6cgpMbC232IXYcHXJ2A4TVvfL0KJpaEnYHjAlXHHBxSBw3YOl0Pl3FEOM7qq2U3saKihC6Ohx
kMsgLTzSb6u+1DTl8FhlTTE+5gANvQ2CHKYtaHNIVUbGbNOWTLxkxfUTPRrmOj62Quceb3E+A72n
3dr/XFBWJfu2QWKxk+g1zimr+8+C5ehhBkEbbwvtLnvDkRM+fhnq706fFFeiJclkp0qHKbqjyx+5
5yCjgSFV3QI2i74ujlEYDfps/k2XdvolsLM8U05Wl4Z+a7KrQPxBrVJdvs+gjX6PeMD3DKlQCqU9
rf04KgHX136h0JTna6fNr/p2YoiTEzuFmSe94QuDaUStO4wVyHeinfufFF/0UPkoqyS7QzQTuWhU
TTnYtCJYnncymnsWEWHrwX/w8aIVhy4aXG9jy3lMsds0wguGTW6YQ/fbRU5z9yVO7ZL5MkKr9gc5
ANwmL2XGTIO7jYVzCuH094xuyrlGeURbmTl7sdh0vLbSypkAx7yfa4xG58QXHXGBE7PuWfCl1DL0
U8Wuhxb2tGI6HFLfa/AhXeo7062NbAYvhWYFq28D27MZ3sAWcMlfS9ysD7/brhS52fY8cxygdaIB
/8PIAmP5kBAKDSR/rLz+iug6Xx1UPyf6wiXQsHjD02p78CLsqh1hMFaluwfsACTx0vEhs1L/h7IH
Oh9l0sXFS9Nz6q4j03ttcTQ+mUvuFX59BhD7ODIxN2RyKog7+zbFHaH2oAgnMCoRuXUbQX9frKcH
Tvh4+iZKNd9abjM4/fkFkm9GdyA8WSRz1bHhs0O13mVCfqC1nWRRkjqB2InAVYxWKwtsBNSekD6+
AMwhGXgbRVjWQS7YLD+4f6KnxIcwtkkadKlUFnEh8dC62uF8Tq23U0SW3mik9eTdN0hFspb1aYP/
2vrR0HD77SrVfKeX27TbBNQABVVOUMu2iwP9xFCbBJ++tCUaPE3o+S4uMdDsRGgyZzsMbvN7lQyT
ATCqZMWeNBofPlJ2ss5TB+QoAHLFcWyafxsXozVB2PnERAhZP5UPloZ0jw9LHJEU2poWRNVcV72l
5w20b//Vy8b5AOmd7jyRGh3Ko76ji+YpB1Xc2Hfx84RE/0dIUF68nwqnoO/EYY3EMeZi+sjfwezd
cGhYjhimqPIBBFOUVVMNwj1cdK/435a5VnkF+JtznYcIaOlwHE4u1eoWAmjQ7CEeERBfalJF4qHw
z3TWka9ghc3dS5cRPpLKNkUA6Xe5dS9cRX9GO0n9O6IJO2/zRev+yiSN/UDNh3Ir9CmMN4sgOXQ/
KjQvG60BKykhnORE9gl+kqpgoLLF/Ij6KLYNGe6Osrz6sltfkV2Cbca6EOO0xBCkJOLdIEi8cEuA
WQLyQy7mm8uJlmEqOgqb7LzBxgiG9pMskTolTX2c0YdNjLGo4WyaPlWFAZzlgfwzDsEIvKERFASH
9FFj3GPbFN1lErShu4sHexy2Rgc0I8Cv8J+Gq6M3SVEGryiJ2icfVShFKiaLX1rWzk8AYQOviTvz
Zld2Byx+glu7iTvgpTusberJF3R/DwVd6jsEY/SX+G3psUdjfwdiaXrVhVNd2y6BtoeYGU6wJ6pG
+fuWEDZ2TGdFGzkNc+udsjEeb3XNAyafwW2yLakadNVgufpiA2kLZoEZgplhaZL8LLKCbNaiLawb
oE4Z7DdPNJdFWsBX9lxTX+QxAY4nH8v9leia9OxFLMhkhAIS3ME7QIOIuhn9kuxc5W2CJc6f0HhI
fH7AuF6jOJ3fRgjGnK9Rm7QbPYdxvKExzNmH4zDQWW4HO39LT/SbG9njs7105W2geVD0FwsaEYUF
t54IMQdc7jyKlyTXBWP6Pr5P5dphjXNnHoCsG943ReYc9ruJrg2nPUwEFK8YArxwTF5ECbRVpvGA
Z8EC5IDvaYmf/Fl67i5CS+gfKgbU1YaCgEkBUGWNSU+yWQM4HyNAEQRs4fzFPkdymze+cfibiUmu
p+6K54htKJFBvJ666MZtepYiYJaVrc3KVPCeta9WW/KSQ6Ph7FUghyOP4itHrIkTuxXr/khnsqm3
vSv1LRif6QX/YvOScGJ5Y5Yb9hz4lumc4S2+Z/7ZncF2Nw8TjHIoQ5EEryMdl18MBJIb8R8431Bf
Uunva/ik1bEWXgRYo/EHMrj6ikHQZYyun3gqFx+Bvf/3v/7H//qfb9N/hr/K2zKbGbP/q+jz2zIu
uva//q3+/S+mCuv/9fTzv/7tOVoIpZWPqtKj4YkGlX9/e7mPi5D/sPyPSMRR27QMmisn764HUPhV
EA23n1/E+/MimgOC8JVvpK2077iu+fMii4m1ARaRnttSzLesRiR2WnV41wRGbZ15Qb8PFya6+Pyq
63/rX37a/7mq65Dc4jCCks67q3J0H0wPtvTse153l+nEfXCcwrL2ZIPFOLpmRHsmc8UFtSNO6s8v
7n50cc+BzGx7PBX17r4iKqEBgZr0nLTN/GX1l5k7yqrgC+TWoDhVTTNiZfr8mh/eZmNznIE07zne
+jf95VnKnJxftxPZmQwtrNIL/b+fjFTj52HBmDZHcjwUoyT+5vPLfnCfpeCSJE8L3yee/c/LDgjN
Kl3H6dmtp/s8oLE8mBSVDhUfE/yJM+lTKlcZEnLazN9+fvF37+/6kLm4YahpMOpJR/558dmeGTMW
bXrO7JpCtMThcokEO+uPn1/ng3srhXLxhng2P9T1/7yO23Dc5DL8SIuMG8uKWNfZkGisjEP3fYTw
eFEQufD8+VU1/63vXmGJ5JNizfWUwonx51UN0+YpKLzkzEu+YkcxZc5EB1QJssOyq6Lrzy/34c3k
c+GVVXgzvPXP+csLhMmBgB6rSs8oh5h+ykQ/RU4E++rzy3zwbUjhCxeluXFdT79/YeTSThAtsnNQ
Tvg9ydNpCFRnduax3aCfqiM7OHx+yY8enxS8nqj1Udzq9d//8stIvHc00arpOR6VHd+PJqWas7jS
vA/HSpU/TB2KAYInh+PLzy/90U0lZYkPhCXWQznx56XDFhI9YGx+bTXTp0/A7tagbsPhH7yhf73O
uzfUDOliZKxxiCC4w+Bdhw9I3uo9+WdYDaIYvm4Zxq//4MfR7LJdEMs2O8ifP05WZqFb7GRnzy+7
4Wua1vZw5yJl2v2T6zi+i2LVcB/f3UQceF4+Yfw9Txy/AH+3Ygnvywb949+8KB8+LVcy3TAOoLT3
P4jZPKKivsjPCJDX0Hs9hXuApsQvfv6DPnwhfVswCBXSM/a7p5VlOqDdFhVnFxfVNwqISO4d4fhw
+JLW44SnnVaiokuoVj+/8kdfH2aa/3tlR/z5yFjD8GOgiTsDDxdfpZfBVmTpkZhOAAO/th19rs+v
+NFvtYUNvAf1us1n8OcVAVolZEi2xTnpEfUGlBzXXTPldwKwMeDGkmEmLaP0b6760dpp80oy/Hdd
3MDvrhrXaqnGtijORKr4DFjEUr3CIKzOHrkNb5//wo/u6V+v9e71ZLRbTpjceJqx0333rW6FatUk
E08YiO8G/Ob3/38XfPf6+EjphTMkxTk3WcOPs9y42OMtqh5ka6vnusDR+g/eG1YvIMQ0LDhYvruf
ERmSdkXU3bkcM3XB6Ex31yYh2G67ZEZDT/MSt776/Gd+9DXaRiq2XVtq9f4rQRqO/bXpszPD4Lbe
NgHhsvuJ4fXf3M4P39D/d53334QuklomJsvgkkYvTGJnbA6RcxebVJtHImDH+ESEr/d3BduHr+hf
Lvtu9exgfUSD12bnAVaVpHuSB+iSaoZ+F2TSq/hv1raPLsf2Z4zvSZtH+e6liTqQGksc54j3RHBI
8UmdqAxDANN5/Pj5g/vohjqSr127xhUEgPz5ybMdViE2V8pfW01vq/fgsnCQHmwyE15wWj1yzu7/
5iF+9BGyvGih+R8bbcSf13RzGvg6YgMcmQZ5W+BH1QmXk3dFVldIA7Gomy+f/0q5rpXv6zPHwauI
hsX2bWP/eckZXGHnWoptyXTRi4fuoBmGkzWUiDJQUq3tIYyr9IMmpoaWqbqDHtdgzc//jA+fq4to
C2am7xm9/vtfipvF7xqdOyY5WyFYjA34jP4Kug5WbE4c9Fw/v9qHj9ZQDGvJSI9n++fVdGIRSDhH
yTlAmnzCFFwhrsdkfO/mdACrrDZPky/U36ywH60EDkTRtX5TDgbrP6+qQKat3di1Eo4EZoJ5aHct
ncRp9/mv++heUshQARscUVq+e3EzXN7oTIb0rAgDuuqnoOoPU7rUEmVCHfzN8vbxxTRfo7HttRz+
80cN5UjchT8nZ2im6gUMtHUpytAF1Sr6/ee/66OPQzmu4JzPBMBX7y7VOTMaK8vhqUlhyJBn8LOd
onq+Je8DOT0GwfpvnthH7wntLKWhHBjhiHefY52XIvew5577rgHWHJXT+Dq3Lm2W3sFMTIBfMzUX
9GNgMn/+Wz+6rXwOOOsVR28h3lU4pg1qNkRJsU/HnpzPuJL7pdDOuDPQHv7mYvLDq2mbCG5CnnlD
3/1OdsSgmFF+nZG3NtuKJvmjLT0YH17tXFiYqXYsAj2Ob3ceHxQQZSiQkWtuW0yCV8wNNcQjItYY
bdHr/Z5atXv6/HbI9S94v0pRZ65NGBo8lNB/vmYkr5YZgafZGf88Qu3AJTvNapZfKQZ19GsyRbSr
nbvBJ68S+qfsiCjh3GcfItIwPv9bPvqMOT77Hh+XS3/s3aPpxlFICObJOSuJcQQoKACTlKNoo3+w
1/31Qu+fSmJPbVqVHGVz0f5YKigtO3uQ8n9zdmY7ctvQun4iAaImSrc1dvVk92BX2TeC7SSa51lP
fz554+zdpRaq0B0kCBADYZEiFxfX+gdxaDKQ51dO1xR95iss2boS0IJmQqs/X2G1MsFo2gVVCPpC
2RqgrAL2qLQkbR/03ijOYesJSDt4RIioWl9e06XBkQ+arrzpeatNB/FN+Ld0KiT4TNlHiXYUyOkQ
fvpX3B0M5QVp3SHcF3Q8wwc0V6P61ZeA2vaXf8DCCSC9Z/9Te4IdI2azb/LOLyt+19HUUKhCdTZu
rBujNtPvQKh8/ePTJfzT3Oemoywyf0/HLfoOlNAcuDhN+YLoJdJrokBhZGeC+A82Mq1QuEm9rrxX
StB6n7j/NEmOQaJBh5YC+flyaz0EwqgwnKMAZW9PFWtCKwX8wnkaBJ41rgGK+dnE5S+9cjcthRrU
aDTDkqB4aHLNDvKEDitCOh9Hq7Xos7WNJggx3uh8zRNAxjtqxl76DHsIzKHtdMqR7BnKhIpx3lZx
HUS79brt+nsPxR6cRvKh0R+GHi7D6fKGWP6h9hR9OedEu9mW1GkVwjHV3KOD4lK2p0KHN7VqtsNX
9DxU5E0GmmKitemg2XU/NgdXnaAffhD0dM7z1nT3XsF1hYm1E8k9u8Hei1gNr+RvSxuXapDD7atx
es3ZepYQEzs3V+1jp8DaxOm+uQ+woPiDgEozfjxt0kiF+SJ/Y/C8thahiOmpOGkf9RYJZNpgIz3D
vOjEndKmXoGyaNX5xjpvhBN8ufw5pmnMotN0Ok1Opm7wEJ5NE7OGXiMDcY7g2VFVaGr8JrpY8OI3
UjAwX6rSzP6D7R//rHIRP/fojoc3l3/CQjJAcchkrSHXIGgwC8dY0psQxF3nCLqNHi2aMXCL88z4
1rgjtBitDe2f6HZH5uHyuAtpD1kxklamrnNo5skqztkNFD/hHuHGdGBNuHPTSUIO7WtvjII9YsFB
emWuU7ibLzdKw0JwFdh0Hmap1mhEqL3krnuMkFUObvOWHlsYZZqD4x90WFiNTUl/CQ41Cmx+++Py
jJf2NHZ6NAEcqtTCnI2ONloq4IgpxzBRtGEDwy4GUKvZhR7etEZdDleuPjH9D2fTRcaHVbZ0i4Bo
z85617J7MFt3KRVXogJJYMvD6EaZ+O6FvfrcFtnwEtbDJNcfFKDqei28sZUU+cMEM2GWJs3UrWK7
6pVi9lLaQ8ZDiVkVuv7+UsapBNOpXFeOJpob371ybB8i1obWKvKN4aat2gSJvtpCkDCNIZnS9na+
xj76TUgbTct1+cMsbEUuYlVOjxdBdWZ2b7iSMhVOlMoxdmkZ8Cg0Q+PfMQ7AylGVKjck7r12Zfsv
bEVe4UJHY4YWFPTQ87sqkZaKA6PnHJtC6rcZtvFY22JybW8cq4iAqWF1Ve0pfnguwM8gdr9fnvNC
usd0qaNS+VaFYUyb9U1qImKc6wBkyKPSRQlupE4O53howUtdHmdpbelamEhV0RfXtVl4ESD3CqgR
zjEOEnBT6SDUe+m3+HJUSKMi/Z+17dPlIRcimk5MoXrDuNS+Z1PrRetkPo4GR7BU1V3Y6Z2/rwMt
Ag6H4eAa8BQt5szriDqXB16c69/eCcx+osv0zd+sqdkAYXG6zjlWiEzfJrlbAIvSUCyWqpTfWuEh
PfCJESm9E850ISx7tota2tcDmhbuEe1j51YJNO8HNFoYNBRt0SLG9FTsLo+4EMS4qXiCT30vLo3Z
9yybDNCuWzvHiGC68xCdvou04DUq++bb5ZGWdiiZJJGLI6mZfzOZN6tJf76oyeDs41AawQYmEr4i
SjeM2ie+GjRVML4qncp3URIZT+rsiWIfjaKq92ptFP4aboH1rCvotO7STBE/L89saQ05EIAi/jZl
51eu1YsmgD3APpmU8SD70ENcK8CsYLC1GEp9vJahm8JhGakvTpWo823Z+34QYq5N8QdQG2DKbARJ
5HcInKg2lJTLc1v6atzoFngMskwSivPBQuSa0cEOnKPNZtyaNGkm8BFilJ/4am/H0c7H0dui1+N2
dI6oOXXPsYPl3S7TIaAg0TPpJ9hanfxzeWoLn23qttiOyToKcrbzIcVgt9iO6PZR0bRfhhs5x1Ef
j2VUWE+XB1oqXjKSLXmFcnOjkH8+UpL2yHgg0310bKwkk7pUH3B/8iS6vmW6RxwFu1fTgWibKYF9
NDtw9VqVx/9e/hkL4cygGkC2YpKEynmxpuYph9dTz76pkaPXQ0t863BzXDNe8ijwP70y7YX15ZFM
oZRKjQqbbxbMMmxRg8Z1lCOK+iTgo+09Ra4vkLPRnObj23TKO02TBzi+fOpsLCcq3CTVDPeojClK
6th/DTjmBlPF9MOLaGJHJyi0kXBShzj/lIj4YT4WCuVo2BXoWxTlwXSWialUN9jqpdU3EQK/vvKs
WEguCBnTcddBC9DaOx8Uso/rlfXo0RDCoOrFTz17K7QerxKzQ7F+g22J5j/kvhfgT90X1zbOUn7H
+BLUB01hoMCz/YvjplUWveudILyIdqexkRy4Ae1kRQDW70mYnnagLBGAxUwxA4r6OP0BCRpZaWjh
WDx8/BvwU2gcOySKqjE7uBboEC2VineCdgJjUKAfS1M1RX0iAjsfmqN4vTygtnB0wL+AVCYb4Jo0
pj9/c3cBf8tRk5J8AFtBCZi6iHlKeAQVN0MnfInoIJaS3lcgnDpe4nkeGqc2btsR2zQclnYq2pvh
jYeXCooE9iiCRxROEaHt6IaVO8cyEG8SieGh7D9y+3fHnhv0IbQrRXyxq4luxc2iRkA34w5Yqpsb
cpsD6fDuEQSry9+XZ7u02yhlqVQOULrgpj6frIf8VdUZjXLEltyVEYjMwum/JGJIX/s2lU+JkMmh
jy1532KUtL08+FLQ4HmDziG6fmy42VYrKtDmgRN6J2Tgq+9ugHgPlm5ptYqocl4Za/p/zd5TIJkk
qZ2kwsXj5XyiiEDA4jcH94iIBE9ElBbcEikKlIsQYO4ecCuE5m5CD64QB+/UboUcvBFe2cwL2S0d
XqIW0UujHD+r0+pa1ZRDPT3qECnDwRWrK+/FTX31mUAed5sGUvrDUJt98t/HV5o7fWrAsACUE89n
78kEdo6s3aOLytvWqiDQYusKF031zXF/eaylG9CUDlgkCvfgjueFkaIwgRfDmiGH90ekGvLEvVcV
wJMI7oT9V5HhBLWz7VpDY8yEEoVJIbhlWJJln18pRS09o02bCgktJ5qz70BRKUapAqcu3u2WHdw3
2LN91XLH2tuDwJnQVdIXiUEDlhoWyi6JqX+3YixJq1IZOXpoa62C3sucK/fK0jbgY1hUDehvkkie
f43GoWDQtLZ7zLUEgWwLwLN6k2Hbrq6wVcjFSkUHEU0dKT+x/2zDMSnIk8Mac/CGJ51C5BguH4PY
hr4nq775ovqTR5tH+X49KqCttjhPY+N8eU8sxVQbBJyJo6wJdmR2k/p+Z3roAzpHPULZ0UaWaKU2
cfAlDcUBefXuymdfHA7FUfKwSb5n/vxQxwyWc+2z3Z0y+Wb1FEBXeaho616iYHLLzRe0j5dnuBRf
CKBkzjRxAW7NjjYqC13uhA3ftMW6eRW4Fi6pKENEjzmtOBh1hZFABoua+FtpVOnO8Gv75fJPWAqn
zBbdXHIVlLun9P7NxZVByKrK3nKOAZYPNy1JUo2UqfynCf02u5LCL90b03VBgkB9wJyXXYKISrrV
M10TXZQbaHzwcrgE+38SFRiLwPdaebLGGk1qOwfl+YkQY1H0MS1qBGCQrdkLYlAyNM4bbo6upLrj
Y4n7bHmWEW4NHAeNrRV1nJ16cE+Dbu88HxD8zszAdh4+vOIUJMF8UJW0uMRmB7kSABRKVMmP9UQN
67VcFnuzq3+1SlEEV1Z84evy6lQpOVF/pPwz+7pJNCKNhW3AaUzK4BChhYPiJFabO9M0uuJKhFo4
QFOXgcyDrhvV1unP32ylplV7bG2C4NRCvX+aIGirwU3ihxZmHMZe2bU++sLp+dtIBW0Bu+Yd4gM+
XAgfswhOjR7pEJ3DoEeRuqzL+N7yhr9qeoP1W01G4xYWgO/f9WqDoe3Hv+ZUjJlqFmjEv0ND4hse
4cEBbkCZWuuA37LXDsDnyahU/UqE+tvPmuUj1tvBZlunbqEGNb0WnFDVc/4EYJLVfRKKZl8OyOaT
aqP+sCKVQEDE5A3+UmctyvGrHnIXTAt4OVSfddP6ZSvZqK2h6A7llT2wtOHo30zXFKANx9LP94Ae
GcD6fX7hoBo9Mkulbxv7RK/RDacIjorS5dVf3HJg3VUiKG1IfTYc/ngmQDuH4Uqo0btYw35q1yNJ
jWokQB//3rCa35eHXP4IjoU4t6SBQsp/PkXX9z0PFIp3SjUHZNUKtpj1jCnOgK4A8tTZTasi43Oo
kRm6TxPHwhrHkZH0Vw3irQeV3IWyVhEBRsK3Kv/HboxOXME5L30FajHTxUnRjkLh+U9MmT/Wq2DV
fYQXQiS5DNwccB24UUrEea58g8XBpv4vyM4JiTRbDySfZVJZSnAS+HN6X6pRqevdiN1pvR+RdPvv
8vJPEWt+BKYGgj5lwkDMZklB0ZqDxGggPCVF6scbswKv+Ixa3Hj1utCWRmITAyUxBbiZ2Uig0k1k
VRKUPgsFDc6IUvcvRBvgj2kYHxdrEE+oPmiAZik2h/3B1cN8C541w5DRLG4QlG93l+e+tNtNQNfc
nFSLeG6ff9a4zhtf79TwZP8Mg7K9NVOleBSuH7gYRBjVtXi+lJNzVwJi+5/xzFl5uzIqT0enIjgZ
RijaA35bTbJr9B7Wt2r5dwVVFvcr/hbe2rJq/IF4AcFET/wi8z8RZS2wp5T5Qbrx/c9nPt0lZFAI
lGlpUgwrbGzDzZi2+j8mDdT1x1eZS9OwKJ2q5IKz/TzWnTNCFA2h7pjI/1e9TPCJbID1rdS2wLCA
1Ey9kpssZEYUULlFdIpGU2g5n1+PCZcmsiQ4Jbxt0wfH7aN6L5A8fEAn1Yt2QdF5w77JEb3ELqVP
0Z6/POmlu5QDTPWRrrCDeff5D8hRACYlIDdSqnqqViRtjjwSDZ51rStQRVWfn73tKTp+w4glWEkl
NT4BwYWPxuypg1IE1adA8yZ/UBSrcVVO90nPlPZ7lw+YNMcO91TSJqfL012KWZRgyDdNUlEx70WX
ZPcgCSv/5KMHFt5ayPBt8ZDQd0maNerN5cGWqmOAY3jHwECjmvD3nL2ZWNfnDfQrSoK4NOCkUCbi
V0ndQd+LJOPWSHV1vPXrGGEFhFYC53dD9oIOdOjU/JeKSVzJI5biCPtbhxQMJg8vkfOFDvQmlZk7
eMj9KfLWG8mSmsKQwTYfEP/Y0IdJvl5egmn/zqM25RpOE5kvQ8+2l9lXRhjq3JmJW6NWrLlaa9yi
qGll21wxvXWh2C3aCCiMelcix/LINAf/Z+S/hbs3a6+6kYpRqE0GbNuNvqWza7bPEJkdIOy9Ih8S
JwGo5ZAQpdtPzNmWJmk3GCmQLeerbOD6onC5eKcBItMTiEP31q5Q3/zV8kerFtyPfStHtfj348P+
xXhOCYom5ezjCpCLFCJrH3SuqHctamCrgDB+46OC8b3Nu75GWCGMxk/M1qZFyHmClafN33Zo3ZpN
71FyzVD+f3FxsHmpcNi7LVR00XZRgv/RyosV/PIuT3epWEOw4JafQjYwp+mov/nAqBmZ3L6BcmyQ
6RrubITHD4g8IG3jqbXErREyfGwHpbwDYouFsZQbpWAzrEXZjAgEqLn2rQZa7X0iB6OTQyucfa/x
4jz/XToqRhM+zDvVvQ+TDu+I7icShPU/dlS7Py4vwtKBpjyoS9A8U5CZjWUh4cIuNryTFyMWt85a
2bebooQ9JFvRbGIElz7zuQ32NVUDSNjWlKa9WXWKXvCW1Dg4TR44z/2I/awd5P1/WhK1iPhSVdio
ytVe4+I8DSqygCun8D3b2+gqBGhW+/4pHIPxRD+nUb92TqGPzy6wpnJjICl7reM+7Z956CK7pR5E
4YKrcba2CA4hIGy2wQmJkepHGVaT2uRo52upJ3Zz5Rpeila8nBnKIPPksjhf1kxL0qCEOgiF1q/Q
9sA+5YlXAz4PWa+X8S6WEfIfZZAhZfXxLTRBgakEUSqg9Hk+sj6GNQ82Ll8fuZ9fbeTb9+hTtYip
a/7PYqCJcCXNWlpXir3ciBNOlc95PqCrxBpiCrp/whwB3LWG94x6G1VmXm+RjQmDKxCkhQyLhib6
+TwS6R7MO1QoiOWTQA9PZ57p1X2FTVVOMPAG5M6SsRoemybCIETGk9ZRgB1qvru8wAvzlUAOJ4Ih
bSla4ufz1RFrzkass04okGmbXMt5O9Sm/c8AyvHl8lALx4S3EVtoQnXDhpndPFgWoX1kJOGpN1Ic
YsfREPmtQi0Ia0G7B/7ZOelQXNlAC1uXyoLlTCRKytPzs2k1GImklRHwXGrFxnFK30EiUcj/0Hsz
70ovjveuAOd6ZRtNgWZ2PHkKmTYPAP6idnu+rBLZnVbBevUIsHZyIlODNn9KmgIu1eVFXZwfx58Z
8h6CKHo+0GC5muWVPVhnA4P3dRxLfCciysnuxkbnOn6qMt2q1vTrQfdfHnrpe3IuJ2oTJQdhz4Kt
4WsYvAwxEAuvy+4RATN2bZjXCPsb2qYWynAlCi2tKfCRiXXDY5NDcz5VeFpFjE0WQIMWid+DMCNA
sjKPuys4laVSCgIJACxoMek8a2fPOrS/UsVBC+8IHrE7hMijI5+ndIdBDsoaAZ7oVUuQQ9p7ZYaA
caf8Q6kHsRnPqi308kwLVa9R1gUernp7ZV8txQt4jjo4CBLsd82HIhnRl28q+whayFFvCwxCvRtN
1l3zGuLMoKwKxWieAVLoxd6gO+UdPv7NyRqoxkG04t+zby7b1kR2D7QsJi94v/jVsBmA7O2G3jLX
mKx8ghgsgf+AiiRyaPR7zr85bxJfx17MPVawy3+rua5lGHFZWDFsgnxUgpVVUz2+60c8sZ8uT3Vp
u4FZ4Fqfbh5gg+dDu8hF06FIlKMrQWStdaVoWuTuZfXnE+Nwx0Fcm1Agcziui2VRghIo/aQx6G+i
vJTx2qBAdw0BshTp6fMi2kCdSop5gTBD0BeNDeCI6A/Wa+SwkjtQu5jUNlnw7fKUloeiEEmayfty
3rNKk1pBeJmhdCWKbtpE/R25Zfctr7hLPzESuAZgUKSzlGHOP5KGXhVOu4F7TAK/3kRphj9t3qr3
7GH3ylW9NCkqblQipk/1TsigiMx2TGg3H0WANviQVAnW7gGWtSsvd7ord+VSWCcLAa3KyxR67PRj
3iSy6FNXOjrEytHyPRymArXD813m7YgRAt7nB4e243jr6GN25dNNB2p+cTlTPHdU0mdjXnHRY+qx
JoDgE0+T8hfnI3+Jpfo7bzTnXoS+i0C7NWnjB3lxX0d1eSUdWZi3rZKPIPpBJeBdv11x4cPWXsvz
JHHSF6VK+mE9tE5+p5lt/NMqnOCldJB/vBJWF64yHmtcLFMXm6t0VgiIkCccPDvyT7G00x/TPQ30
skKL2VIi45msIbwSXBYHZMtOIZwX8Xzf1miVt7kZktdilfMdDWz3a195LyJpIsFFEntXJvg+mIGD
okg5Id0ZcQ7zLiZh3QxhrOOAoNozqovcVyRh+q/Lx/Hd54M6wpcDD0J9lnbqNO0321YP1SRVcKw9
VYiVvTipsOtV28vcX8lBrxGc0+0AlUzzw1oZs3FnqQEqHWEv8JI4we/mUnCl+YSMYbbH977DYilQ
EXof3I/ehdOg1G+EcAgHIOjPJxv3bEwfW5NTy9fc8PQzNlGJ1C6OVtozIpfZR2Md4/G8pEkMX3aK
4efjCTiQVEqRp7DgsLfwJHJdXWH/mitfAgBH8UeP4jTcVBekNGZz885SWMwyMk12UYFwuo0cjd9l
G5x+0puoNMt9lhvWGgNfeeVcvN9AHH9e78RnMJ8ghc7nOPRZnhhmn52m8smh15y7yA1QHrY6qt1J
EVJ59LvyCkzxXWTXGZRXtMWzj2hrznZt52alj3JrdhKYOMmNT4XqOR5CddgU9dVX0OJggHb5lDA9
aLafzzDKzQG1jzg/FeQ735ssy59kTocf2W+1/2jGPE3szVizbK0N7LLThjQ/xQM2Llu0y5HhBWyI
Vunlc/8unE0DTQAGErWpzzp7RWpjHtKW6lBOyXP7qYtQY8V9Olq70tMQAbWbKyn60jaBhW5T0+Mx
AAj6fBF7boMSyGJ6qqFcH2o2xwHp96Fb4S9q3smsUp6KoN5enuS73JtJvh10tk2EGWCkqYfZKSmz
8Z6doWD4GvTYdtvYvXxvitj77WOTuWqxa7oSWJd2DZJDYBsBGeqWnC0wtjB2j15DBqggrcBzxXa7
6VsUtDe0tvvj5Ym+uyymiZJuo8U3KWXMNcVcO5Yg2OvshCx/8RRh1Ywaepam14rgiwsKAx8mvoSF
NT/smqJLZaya9DQOtCedBGspzxn/LVX3d59JdUCj1fRpq+VpfCV0v8ty/s7w/49MP+18/xRjq3nY
66Un1OXt77lN8cwaAbxqjYeVRtM6r6Oe91jYYcnlTmBp5fXyEi8dGCFZYJCiAk2AWZwzGuTXc9wQ
T4Ai7jQtNx41rKexPMDEsO219Ofl4RbOCzgbpByJqTQQ52Wm3CFoc/ZROsqMmmpEn2CUaVOUJHhE
r8iE2vcdpgy7y6MuTBJeHS8AxoY+Oy8bRqiZpE5jpyfg+vIuUDN3D7kuvYX0iOVhhCRI8dE0B/gS
FzHoalAXkjtk9l3zrqymzPGU5nW07f1SK25KtG/rD1/F5+PM4k+GRkuPsGt6QoTaxZYHnvm+bVpN
4ilN8ePyMi5sVh7bfDc+Bsjiea7YJAEJQZAlp0rPCwGn22kOoimrPxOS+lREIdRkbAN4jK3Kyenl
OcRC0tlf/hGL39KEBkX2we08L8SWTSECir98S4TVKS1F496rXfuGhGTcjzW4+cvjLQQ8cGi2AJHH
mO+SnUYosJ1bPT3lEVYgSk2UW1W0XW/G0UnTK9tmcXJgilE0VCGwzTM5zSywVXW9jEAUNJhPZeMz
PXX1UFa+eMT90rtyHBcnxwtrwqNxQuaiQEJ6eM2OTC6L2vK+bwylWuVN56cbJegd/coxXDr8aE9S
HqTxQ1N5mv2bpNzKNVnGVZCdOB0444Y4sIyuVJ+E3TRfudTHratX8r+Pfz9U/0DDoOVB8WaWPXqW
mka4tHNCDGE/OLmA5oVy/s9UJtcUQ5a+HpwKuPP0mFQCzfn8RIYwdTfg8FPX6JvfJ3oYKLcZbl7D
Azly7/5UG4Xe4pU9s7iqsFbBd1GM5J/zUZH+p1wNe+cU5qr6CpLM1ve12ke/RaHZr4UbPWSqj0T0
5WVduDIFarzE8b+1lXm5V9YGkEm9Sk6qWwXfHNxIV3Wj5fbG7gKBI2lqOv7KH2wtu/ExsPav5HmL
k4YNhkzAJOw0x6rS68lcoSDaFcfooLuu669ap3DtlVKXYtv4I2LXcYu69eVZL31hE+LMX1oksWcW
1hEuqH3cdQkGXZmAaLLHNXdkfhMWk8A6eJlPTHMiVgDnItzxjj3/tjDa9BRvQsT6hBb/wLai2JTw
k7+Oat0ezBpE6TrSvPwK7Hrp27KHJ/UH+hR0Zc5HxWXJ1UGqIhWmuehaD+gCkQZ5R6Fiqth3jbJt
dKP+E9V+9HJ5fZc+K2m0TbXO4l/qbC/jDYNPZIVIWdHW8gHJcnzdMCFIVnmeDxutTPKNY+bXtNEW
7jWiy4QGYFSatuJ8vmWrIuAReMyXZO/G1K3uucOld5MOMCo3QZVjxBLhkoyrl+Oaz37Zyt+X5z3t
m7Ni16QuCygAqCYbmo7f+S8Yo1aobsEvSLXRDm+DNvG/0D+x+93lcRbiPeNM7xS6FuId0kYLfaMs
JFJDBQYlmKHFQ9McyrGMMhzb8CW4+cRwMBgpJ0/yBnNAHjUYjXK8FZ6QvWAnZfC3tHvLNdwRrlkW
I+j38ajEvv2/AWfBfuxGi/cy6t0NkRbDH6n0q0ZxqmNe8gjEyg27tz5If0dFN16B8CyEBoYGSEMb
daIDzY6qLDMtiiS6SrqHXdDKajCX3+Ha0XwvnM75J0Jh/sqmWTgsjDiBqlHSAzI/GxGV8r42MDI9
lUXpf1F1XwLS6nE/xaep/A+3egcjLwt/m8sfdem0vB12tsZNi7+fMJTo5HjlryzP5F1q1BFeMllb
/Mrd8g4g0Rd8xZpbvFKzYnt59MVlphwNrAIhMxKl85NSpQPgqJovPLa5dwJ7eFck3vCrVo1hb9Sy
+3h+zXMB2A5PNP6e72AkuyMl7KL4ZDX176rM8IbSPXFSWmFek5peiLrA+ijoIzaGNNf8kSKaxk0d
1UcDPlZv3SJPbvXS7ZtVpXjNPqiDGmNg350cij+Oh57Cz5uhZ58UK8AoQH85PokyhFYjC0duHcUw
jzVp4JUVXdq13JMgw4FxEPFmVyh4dHr/kRGesqRpMUUZtbq91Yq4xdJPkc4mUjQMzNoCz6eby1tn
KfhR6KKNBx8CHOls66SN59SxAuobdOtw15vQ0WyIAX+Mpmqu5AmLQ5ED8gr8C/maDeWiCt4IXwlP
QJDLg12M1aHNYH7GqIk/f2JWtFGZErQsbrDzA6FkgxkNeHOeMMUN9zbmgKs+aozHQHKRfGIovJQn
jUSK+HPyghzZuGLyRijHArPENhqMneUbOEP5scz6K3Fm6Twg+vK/o802Sj1EPfKPSCNqGNTh2JYD
7XoQbmesgxiPgALXI3eFhLDc52aVXkmB3mO7ORKAAxESQd2A/TJb1hHwpeq1jJ40JISYoXcxKp6a
1qGnAE1MgrHutXvKcOZLgos3Fh2g/G9j3L6vcTiW9hLCZIQ8mFm8YWa5gVY0A6aMYXJKuqrbtX4k
72jMl1vLxBV69fEvDJ4diRjYy5yUWSDAUBq2lVBirhQsH4KkCcU6DypA1UVN6/nyYEtrDA7HmLQo
0fukgXG+dWOzypUhzcITfdN6AOcrom47qGOzbeMSI17dEk23rvB/HW4FTmuPDuZq+QbUV/F0+acs
BCXeh8ReDDBwTZgDBD0n9PsqRlwuyGJ5nwad7qyl0q1M94+bRNM3T7Rr+3vhJqP5jX0g2jETlm22
1nTCLPxnAXgVYE5/m0DzxE7ilSt/dGFZIAwQ2Gn08duTLh8IGZSqpwx/ljLUWobq6tgHJ7tJw1t3
7DN8pp2uv4Fmqj56rap8WIobhM/0NDUZblLJmUVCJB1UTDxdBH8HRa4gDdsHjDjjr1BX7bUVet21
ARdSaTAzfEhSBKQz5s0pvaszVbYMGIrQWje11mfbSHRCvbKUS1sGZWoewDy6udBmm7cSntV7wmYp
WyV60sIK7+8kMzrvrqPF6e2L3Ka26KIx0X90ZE4MrakJv0aZCFTD+bEJAtASmoDik3YOD+uWurmP
fJOexwB5Iw89EnC05dp0UvnPB4/JtG+41niiIe6IoMP5yIgPqUgNO83JE7TH1xJ7rIbOtOVD6Q6s
Xl+LdKx3QyuuhYp3MZCBp6oRoBQgilRXzgcOU9sOsj7pEMSvy4csa2+9Bh1irOCT7qMlsSmpnBR5
aXIImo2zDYvLE1bTji9PkVENR/wi++cAU6m10w7yo9F2GoqWMBEHgAOn5HxWRdmZfStCeWpofXbb
TAEPsNV9s79LUmzgLn+7d+FmmhZVMLJmcDfgps4Hy0OdjCo04h82LPWtV3njf0ZnDUe/UrNv0z67
ls++OyDT5DSKalT7oTrOJdzHXI+rso7SH51vJlujrEof5ywnuYudfPyJCFl/QGrT+cQ0eccDS8NF
CUrU7PO5bm2lPQT1H4VTWps0VRV1BfcE5KNjJTe44NbiUyOa2KXwlRA6nbVwck5iSDM8/pHkY7fq
4fg+JLLxHnxMDnd5ZndXxnuXF7Gu5M32pLgxSejOZjjoVt4pvZ386OEDbYcmULa1avbf6LY0O6xb
/WKVRH3Iw8FxP2hhxIXBKx6GLXhk4vq7J2eShj7WyUP4kosSG8xxXV8zL5qTgUhxyLkoUXAtQiwk
6Tnfp8iJKI1V6eKX6Ithl5V5/YNSH9SAUYWgrPs/8r5SdhEsgW/UHar7sKmegEPVr5ePy19JoDcl
GX4HcL+/eoQTwJF4e/470qwGKaKOxU9Tiy0lX+lK3Ld3eCw3aK03DkJTqwxOQbBFC0OFJxGFnl6t
JDb13ZcxNkbjxmvsrPlT12hybJLasb9LnPN+ywhgF/wWbMGR3w8ygAxgW532seys6l+wuuYRA2O1
WgkjaR/13GqCP1emNsWV86lhbQYyBjLdFOrmcae26i4PXBH87Dvgzo8gHeqfGNtiE03aC7Z+kKq3
jVCJNm8CvTD0bWH1aqxv0yCNx7tBzYX4KgPFj1ejLzt/M6ShN8D0DMZ8rwxZ5D4KINXZIfQoemBY
icbOIU+0RDxFEX8orVY3ryAnZtGNux7gBAd+IppPipVT0eJNa2EE0OdKWQy/gBpnz1rjBM3KEVgr
1Jrj7ay0vUIRg7w6X0SESwFOAPWjQEryOI+nQZcqMUy8n2Yc5OZeqQYeYiuA8YV1Oya99LZFi9T1
WgKLEQ9lA3HMQeNo2JpuJlJstKWR7MrQs3+qvq+IjesMSbgC/tXa6yKwch+ner9MnxPsL6NVl43e
F7OB+3Fv2rWOfXztdOnetwuRHivDdb27ElWjsfgy9nVe1A/YwiZ7Q6fH8jyGiEreRFmDOSS2BEqO
w69R9u2ebkx5q4ZpUmH524vg6yi87iG1Ss2GwNiEv63Kx/QwM8rx1UjR4NlUSsuZjGVc7MJh6Nsb
XDkjd5+FrVat+9jLsI+LizDcNbnTN7e9PZZU4Dp9cK3HrE3iPxFlsXYlNbcstlLHSfDXYAwIyldR
LMN1nESmt+rR4jTCnRV3bvACDyT+4Qws2V1Ko1yuCzOJw4e8QK+7oVhg0Jpf1WZhKnd64cqfkvTI
3+qFE38pyrGpkVjAhnxvIqHmbStniI1Dj/Nrvqk1cJPbsS27fIvjbFyv6rh3npFX1fKV2pmVswep
F7mrwYSqvu69SsdIONeHegenpwkOpUKdBmWDUXmuuMzcmwzlgWQF/Kr3X52iy+1tKizf3lQN6Nb7
VFXzGMltK3HaLcoearAGi9vLu9bIhKR5gLrcuijcEHrQ0Nvfdcqk1p0cNKd45fVkNI9mZqYGGIAx
utUadARecp8ze1+mZf+ommXTrGLTDxy0asfSOxSt1jtcgGVhbg09E8leaRwZPqiRFlmPeVBboHuR
1h9vqsAOnVVt+6DYkzGFoG/0yl3Q0JBbt2rYpT89lNGadc81/9u2KjmsCyvLvxI+p1ULDa/H3Fvz
hzsdbYn4UWbd+I831j5a2XUmc8yFkVFB/CFWS1dqq7wNOnvNnWUNew/zmORx7FRFxCs9IrjmGyVB
QuDBIDFxX7G6Ec2hKDxHPBhqqaQHF1/qPlvrTZEmr3jZK96uR/vQ/yVaq0i/VKqM62xT1bGrbTtX
y9Gikkmght9dxW98bdWJSmbaOumCxHxRgR5ad0kGxOogi8zLaBrxelhz9Jr6VbUVLfV22qjrOT71
gSLbVZdYhnvbdVaPW0kZeFEJu7uN7bBeYSeCzGPpapG/0azBpbKOsdIpH3xP/eZ7pfo80hz0ViVx
ITwEhGaxQ/Jf+9fFM+zOECgFbGCL4zuqtaWqv46+MnS/hJ7rwFFatQm/dXlrPhqK7hf3ZsPdtCJC
IZxs2x7+qoXbOf3aM7W63LSOBTin07JEfca3OPy3AepqPqoq76KByp616pUwGde4tZr7EZlnsVJL
af22xlQ/FshhCLa3j3O2NYw4D7u53sWQQGVVrTJUjry1VniYkxayyioUt2ykJYwk7wEcjYFANnds
/tgYYyfr/0faefXUrfzh+hNZci+39qpAAiGFcmMBAY97r5/+PGafI2V5ISzOX1Fys7U1a8ZTfuUt
dSylNzXARdsVZm4Ph4xmy+h2deBjzWtleXpRYklV72TRiOOkJZqyqRqczF1nbMYGJTwpauUtQVWe
blCota87aZJKt9bNTNnovpGLvaZHqo7VsYEL8a6CMRofO5hLNVgETByNB4RJ0he/0znXSZvUYoMo
badfw8dr2oukQo/2CkX6qEt3kTzp5kVY+eLOSKKx3iSTZgjE+lU8w60yMH5BQ4/6jTSNFiax6D52
eeCWNnm0p6KbfR3osd/cJw7IJY82kRrhECjPs8uLTtrQ21eLHVEAIl1FyxX1I+/U7iD3mUrSVsEl
8dJBpNNl3Sd+ew3/GsGEBIbufUXz6I3nTQ9+B9k47gYFdauXxjID1TPqCagXSv9JvTeKKbuRndgx
vNysImOrDXpb7EZaTp1XmKU+7CSamyC4Y5ww3TEG+XhI6JKITebr1h3urOF42Tcz29hODL09to0z
26DmYe72U9NkV1UM5mtbmOFgHjOlZz/D0lZNlz5iXt3qYRYWe7BMnbn15QxMel1YknLVdegNKZsa
ySrleUyRqfouQzOFSm8MUaJeBXMhFTRAwHrCAh9azyebKe7aqC/ycA9PHY/mTVKIKfU+j4YW7Qwa
f7MfEnAWal5Uo5Zi9zTP/dYZ4+kpCoy6O+RBk/wqUZlur33N54zbPCO4WjPFYZc3jVa4adbaX5TJ
mX8FFT7iFqolSLUs2X54HSiYU5vKk68leBlz6d8rjRNnUEzWxCjPQiWGInenAg5bk4xaPw2VIC9E
ImgK9YlbMbuvxya4tERYPTbFNHb7QrHiNYOTRcbC5ExqpECCEWIkj1+WDWKksmICW/HsJLowXMkq
+u9KlypXjYRMWlDgKGDlBQ4KQ6MUK593UTmY+7pUFylWvOeExhJglxk9naFKip6bphhKLx7N8CGl
JLUxhyRZyxnmpTsJrG2Awu89OYBCsK0XJb26CmyD/lT0FIhGuo3gRDXfeDvyfKPAZ7A3RkAhd58Z
neFcpyn0720pN2W3rYKJoCzWIpgFcMrKow8o/5cOGrijzNs43ZvfCzvXN1D12/BPLwlZ3sEzSeVj
6FT13zIzzYR7007zywmQY3cg1su0Fazr2caBrI/ECKkZh5Fkd1F36qLBrJGUMp4mouVqfs2V4CZW
RXXZS13Fpi3bvFqpdZ19Psac6eszc3IWnltkYVWb2aNKwfdpfrVaF35EH160EqUTN3eCdk0F11im
RiwOpZG57g8Llq2zmGPQIzc6iVB+GiKc0HZFoWTtzSDVOJUbJDL91qiUCVYPX8/YZGpiP4LO6FSP
5gxsqRHpjyFxIxidyU9RIsJn7mGSTtV3tcha5YDZtencTrh7F/iVz+7KmVtomihew7HwDcLzDnbC
4OYIfYS/C16yYOujw5F+d+wkTT0V6GK8VVtVeUBjsldcUy9LsJMFXTSSnCKqL/JUTOKXXhVGdRNk
at7ipa4Nbb4B5S0HnoSbt2R7yHX60THVAZW6eeirGB5D2pS2lhobUec1ZqdYO9SAcSD3Br220M7h
sqBAvk07o5vNxfMmo4nmR0VX3+oTT9id4wdp9myJyqi/WLvirpqJgqR3MrQYaleLKwsV4ijsq358
oF8QbMMpw7FIhPZ3a9KesXiUVvpcyyfBhP1GggyXi0KqSkvr9IZsKjEovWjkByknV9iZYxzsRilW
b+TESIK9bE/dRrUTLXJjgWiHW5t5rK9s/OVh4zegzMsVTQmEdttS1bQPZClInEx9CMxA8yw7jn9l
fS5cKvg6IQdUtpVi5Fnh5X1EDjboCfQDqAyczjoulNYoo1p9sHSiirCBvJ+IKtz1ue+7Um9Oe9Q5
FC8Lmz9SKEWXSqsHnl0ma4L6H8yclefQI1hBoUld1NNSQ6Qc8ER78JswPMowr7Z6V40/AF7Jl23T
9ofPA4B33/h/b20mPpNYeaBmdVVei9OJV6PV9kZv6g9j5NR/rSYxvzvkPeYldBpLdsM2sp1N08RT
ssf+SyLFraRq26pdMW38HnzaDqyFv1LQWFRPaZbwo9CUhcdAvVZfEgsCLHhaqG76AzAg4aloLW3t
vGxld+qy/jHN0SLYTZXmy3crqzEv73I16GBCt+HVPJczreMRfBs344MQtv8HjEmVbhDXLA6laDRn
K3IxTpvYj8RD7OTVHd3TaAvxVla++NrMCwDxj1sYoDFEjvll+KeiozthHhn9YDy0dWffRJVqeb4j
zIYgsLQIOu08bvefz/2DNcfxh8o/FZ2ZUru4/OlGytKEau1DEYZvUa/nl7Ke4z6VQrvaUK5r/uBE
pH4NNzR/aARCYBTrKAnPIhqn8+wUShJy2poP3dDLB10W+HL00zTcUuDWXduIgzUyzgfXGyJW86Ii
9gCsZbGyDjF20hWZ8ZBV9VRts7GaLvF7sSYXWW7/O/isJva0yOh6Dz5Q7smVNq6015cR4TxppkoB
m8bALO56OulWKxs5qZm0jBrAvgH8cUGMnnsDSdZGjqEepqGWbcbBWHM8OqvbzUODGwWhBX4V76P5
+vlnX7UaBTbsC+2HcPDj/luUsSNuRaIboEFiQ2236IfF1Xeo3po3mq2tbTsy+N6L0Cn/niN5J45p
1EuHzvTb6Q3zebUNXZmuQ7ira0sZXga9b9oIpxyh3E7QK2yvgMx1BTWoLr78SFCBpFWFnj7dIwDq
p3MpqxyBqjxhGQue8Mhom8gVg56AlnDi+LsComglnD7fO4wIuI0+kk0PYimkbwa6rzTUqB+6HtLR
pEvN/SA1464RaXrhYF91qDV53Bc8bfuEh3TlUpi35unlxNfjYrQI0ubzsnijcCRsdHJj88HpRLtX
7bzZBMIZUKMdpt3nl8EH7yGXL0cSDVqAkjQ8ThdXUE0d/aEwH8y+QtGtRb/p2DhKK9y8NPVm09lt
QhWrVb5hKJ85h4bjtlXpawG7C4s8+PLlxM/hmQLCLttzN/305yCKpHfJqJgP5ah2P4Tpl1tRjMnO
EoXiTjBL91aif1GulMuJQVlwaFhIvCM+dzroYEuwL4vGfCBEtPZmLvfPkWUBCqnh73yt8fp/x0LD
gwI+wnnL5IkSsVZXUWw+KLka/elRU3QzVP+PdZ5nK9/2/PqZ54Wwxvzigx9f3LmlAyxL4ss/JGaH
vRUvsNsFauWNcX4MjUDyggklR9UIwpX9+/HAqHABnIfXtpyj0KgJ6Z1hPkh97WyGsMsOeFPgApU5
iGm3+bbrqyffUNKV+3apJMLiIqrDoCTgxJRInp5+SKNrQ0MXZfKoDyiV/AJf7CiuZgcKrd9WTtzc
oNuzG1Ot13dlqpfWhr0VK5jjFH16qQulYcP3BVXkutOirYbjyppZ5gcHjp4iEf6MoYXQvOz8hXmT
x3k6aI+iaB59P4l3RhcJT0sSdRMHWBCCxdQ9vZ4KtwyGxKuHwNlHlO42n5/880sGqypQmBh1IHhg
LgPQJpTrVojOfkCsSwA86oabuuykp7E3pLXq03nIAQIStQgya53u/hJSB8C8SE0ysIeYDsSlr2jV
0RdGBOhelv5MShOjr1mtner51J7eovSJwLtT+6E3TxBwuhmiKbCSyezCx0rVaF7QhH9o8amoSar0
Fv3Fdvj7+Yp+NCD6c7NNwlx2Wvo7UZboRaDL0WNXG+MdAN5661SqvIfQMN63jfz8+XDvwfFygsQX
UFNmNzda1qcThHtrFa1lBY9laBfmzzyN1cKjnlbLl4mQQ1cqKI0isPW3HoR/WWlYK7qj1Sj7gph3
25l1DJKyD9tkZ/Q40d8XUF1XluSDD4+QmcM9TgwC+XIRAY3OMGqhX9sPfqUXm9wg8IqGJqEaFvcv
etrabiUiHpjPV+aDrY1gK/wycgsoX0t6tFQn5YS9NqOi8QJcKVavJmcw7mUpqtfkSs/vOvbWu6wk
0SbByfxb/gm0pMSIEoFu2qNshZFX1nm3T6s6cTPC90tTyO3tqLSFF8SQSr46S0aDSAHwDDfFM9pB
gUlB3bcieURSzNJcUEqZ19c4grhxqq9J736w2RgNNB3QTCjK6CEv5onfVjv2dfyIbaasellTDjgX
6gjx3kgRxo5bvcmNcRMkqH1tk7i3rSeo2sN1QQ/Wdw3Vl99khBCty7HoynGLDqUd/Yqbmn36xWUh
lwJbbWGCRKH5rH4XYouJW0kjnsORR8fLsRvdECWP/hZh6jX8xNnXnyMVZD1JYclgAXOcrsoUpxU2
T454TlU/vurMONnbaUqfnOVxu1zSfldmeKXVXbXyxJ7dNXOZiAIC8SnyVDAyTgcW2UCljMLeU8T7
8ESJbrrsumL4USTl8AQ1ZM3+4+PxAHERh1OdOisWZZaW60OsPvl1mh3UBLuubsiSbYZgXukGqDKv
VKc+GpAMBu14mjM8lYsJWn7Sh6E/6E8AMeynqRvMmyyhOybje7jROn3VyvmsJsr1hG0TZ/g9a7OW
n1KRRdUaqvRip1VrbvK+bMh4VEEL3HfC7FKrRNI9J8poGdJRQHjOb0FEN83PTBvLYBdqU1dWh1QZ
xnrlWxOP8zVPbvqZAwxXgkfUUs7jmloOoqpBjfkFVIBAPFh1akEkBZY3tLx+yGzDv7Kp3ewDyU6m
a72iG0RbsCa5kyJDON+LQE03iNBk1mZQjLT/3hQt0jCZpcv1ocqsPjsOUoDQUALRGgFGQFHGYapD
PTxUWHd2u17uUum+8VvgjxQqtWRrt4140YgVBDY9DdF53ylhdhsnyMALDwZoNkZbs9CqsnQzOse/
6d9K470jGutBM0iMvyl6qD8Qm0fJy6R3QbuNnCwRHoCF5Fk0jRW6RWZhu1fgGLp3ghKV/b4bRnFT
qhWliqbQ+F89QyYZQX2PLmh/zAPTCG+tKGpv0ar0h4OU+elPHTzT6EozjmkzRhZtQCkeistRbdRf
k1M3yuOYTlhu5XGcRtcdLYBLE03I0J3oKCazJYiZ/q71QZaP9lCDdXOnGtz0pja16MqB8mpf6IGt
ta4VSBXGKUkV46AcFk5zpFMiytc6pXLk1aVS0ZGZ1Pw2go+s06QP4+QKPyFN5vM5/m/DavF3qZV8
NF3DjHXkg3ohbcIcasAeqWbpyk/TwfHC3sqrX2Y5CrnftnpZxNnW9NHkFXgBBcLeDUDa7ycpkvWX
WHRRvwtTqrw7p5S0Nz30pzyFyGQ7FMzNHkhUv/IAn12LczlrBnwT38JbXZb1FCeQw7SQxxeuiGYv
kr7dhXoT7Oas2q3A3yG+i+W2HPbxSgpwNrIFSQwQLX1USi48A6f3Ym4iDZCOnf7X7OW0QmACXtEG
BJ3yg/5S/rsCnYP9BNXP3Nk32MbTOPj8+TkrHRB4IMqC0hS4wZkod/oDxnQIjTTNgrcGjb7gh2Y3
9r3UKxOBWFpdwzmPosup9KttJNr0N6/TuBLXn4Vc4GypHdCKJPOi27wISGi3KRmJS/xMeK/sQzxt
gk2RjZnmol/yXcJQzqaZ7hRroMnlhU01kUomATch9xx0L3KvxC6boahk83lEwn1XTmN5LFS72Ceo
j6KQWOKA8flK64tLkTY2qhPINND9BH+79HJskwC9YWtwnlFssyYwRF3iSvMbvQKCW0aTM+odpC2v
EHoeJiXF0y8qS1Ix8co6z1SKQlcf6u6XkQfpK6Ab44vCaMg/IVAwx5NEL+rsBXU6ljrq/hiqvf8s
4wp1iOqpuajDUkYXF3mWsluVUn4PwP99Wd4HBJYE+Y/DQhhzOiCS2EkSOrlD09oQP6zO6a59GxJy
J/fNccT4LXD9gppBWhX6USuLJ7UppMPnH/IsJX7/EXC6iKPYuWADTn9E1SkFje3EeU7LVq02vjnZ
bkiE91s03XjRj7a+FWYUv/RD4L+qYuqvEyOTU9dIZXv3+W9Z3h///RRK1fSHqBkvSdJJ1srD1HTO
c+HYrXl0ui6r3K7FlNR1elRsNppSTrQf8+iH0o7Bj89HP9/SfH50VP7f6IuFQIhLN1rkPp/LPgs3
Zm2PgaeJdbfe87PKODZhFRR0ahBLstWoqUPvNDULnqjxT92Bk2NOjbHnaewvzdCZVto8H40HdgX+
M5ZAQHIXd1Le2eboOKP9PPSGhprrgN35OPYeDjn6Y1NW4cr789GRhbxBZMyhBR4/r/M/SVk3I3mH
NHCek6AybtShCh4yYQ/HSY+SNTLZR3Ojk06pYSYbET2ejhVXRIQVzsfPGNVbwz5vzeQy10J7cqVE
crDtTQzt95e3CVgBheyGsg1iRovl1JWst6Uo958lX2kDr6Z7FezkmKd85Yr94DTMtgV8NDqVNGoX
SV+B98eIQ4H/XMtF7uWZ74CKKKStiWHvQa3GxCtzv/oVRVW9/3yKH3zBOcuAvg/VgLr04guqDQKc
elk5zwo27s5+kqcI1ypdn7byAPxuJWpYvpmceuQoSeARUUTxa8lqN0O1kRIlkJ4TXdLruSA7Jm6t
muLFL6SEKKJJ3UBz/PvPJ/nB1uGSRwCCyhi79KzujJsKFWaD5fWrAKGJvDuQKg5HCSODrRG3a/Yu
H40HVwViDCkcY86xyz/HgmZglSjyKD3P+IgLCVbOpsthUW0lO4yudFZhrd3+0WecdbCIg2aKjLr4
jLSdIsdHwuQ5QHMz2MCq9T1JNaPMy0Tkr+zWD25PxiJT4ui/979Op5cYvagL0fnPmV60Ko1kHXiZ
Mkzyyu3y0W4h7iDfp3vPdlmceKerSi2eLP/ZSoP2OKn9uI2TOLygb+1fWeWUHKtx8lceyY8GnQ3I
KWrDwwOzcTq5IfdzJ67b4EUiU/D0pOq3+Ehj6CGU8tAWrf6tUMNo5RSeD4peGsVMlQYqahpLvkHv
d3Loy2bw0oYCemxqlB0dIkhpO3sIyqtMrZzChQWubz4/GOdfknHnCIi6FjSgpTEPFetqCITFmYgb
rXJLPgQhCSWjt8/HOd+eXKBoNLGc4G3o054uKq5oZlrnrXgZesu50sZ0dKPeMm91VXK2Xx9qZlGA
9yA34AefDpUGYRxhPBgyVJ9ejZIa/cJbEmwzUhZfvlbeDRhhv/DmzrCa06GCshY1tA5m5WjZt1Sq
peMwKhyFTlzZos53n8/sg02CNgePA3foLGazuFV0v7DSNoS/U8u1sQmtobl3JC05pk4UgpnTVBRo
8zVh9mWaxSLSQUEnnNYFZb7lHMG3VJme5eGLLPf9XlMjf6PhkuqGY6x9p8LcwDMc1D+APIatE8vm
ylXz0cYhtJhLYTN7a6nF74flaJWaFL5QneuOPJORp1tZcmtNXXj8fHnPL22yAirZSKNzFtitp1/T
yO3OmMwyfamHRCu3chrm8Y2NZL76mwpV8yMoIF2vCU99NCi1MA4aySShzeKbpkUcA2HP8xelh+Qr
42P8g7qQdjUOmTggsjGs3G4fjEedgMQZA09SuWWgkTnmVAF/yl+0yjJcoMwh2qJ93Wz6sdffIsrE
Ky/++QecX0EaUmjsUdRc1jMBBkVZ0A7Jizyq087OA+t3F2oYAynd9EXvGD4fJDski+lGgNKlWnz6
BQkjctH3Rfwi+XQKfo1xRfrvO34qHXPoAr8+3y9nM5vzONjvs7AV7d/lUqIyGRS9FjYvs8zTY4P2
kasQoPL4Slr3/zEWmRkIibnUQTHsdGagxwpTnsL2RZNzA5QAslZb3kQIHrUUrrUgzu4ZknBqs3Nu
xMzIE08H63Q4y6WvDi/OUNdXmh+aXln0xvXQRcfOibahmsUrZ+/sHQItBxgYfJrKMXCWiMy8sP0s
CSL1RY5lwhc88Up5q1IrXMn7zr/ZTOrDbJxOPVU6bT4e/wRmTtzVHXma+tLQo4Bdi8fIhRj8rvES
2VmLAud1Okn5+V4z1g7+KfrL9IBPB1NqA85L6yR/E6PVAD9mxm94oZE3DYkFADTMPIhszjaI1ezv
51vzrNqATCgSC7PKNfqzMgil06G1wdTStuqqN0qm5lOI0NklmdV4W0awjZIq6P8WiAf+inRluMBt
0v6jpmO/stZLq7AZ72xpaJVSSCeu4e/pjwgzafDzyWheNQ1s93YyI79yjbANSupiY4u8SSijfYTY
v/5b0lMBKG7UlEPaG1VMzThVn5oY9PsxkZVc3q2s0HLHzRQNnjOEasmSEbBY/DgtRECkSQz1FbEi
7bbTfe1JAml1T8W7wsFMgc42UD3almSil2WUdZbnGJIycxrzOZjQuz/VFA93sDDaNUWGMwjp/OMA
kM4Oa+xU4MOnK6dUdtJ0yqS+ylXjfAvpPN0r+ECWrlrb2nUPR7B3nQZZJbenXJ+6dCeE2HRV0R8a
XUChFXopjJXvuXw65h9FIkwkQFYzs7VPf5TVESd2sam8TmMyvBqlkr8ZCVVVna92i1jZmufZB/uH
A0qNerbCJPvWl5E4xKJUKIP1GuWVjBtFnzWoIlpp45aiDq7zusjkK0uMsqsnUWtvcp7qWz/TOxd+
YPo3G4lndkJt0mjz+eY5XwlKv3OyTgIEpnuZl9hJjq5Eq/h/49Z4kmLTp92fdf2Vb6HdmEbV6+fD
Le9jKr301uHms9VISJa1St9pa6gQavAa8Ai4k4xHTC2V0mVV1M2x17LuQu9tsf180OXl9T4o3l1U
+MHtUvk9/drQ5QQcMwbNJyCrjSb0PS0vB0Jgrty06J7uBzRmjnUAo/fzkT9YXe5o6toUumew8uKz
95MoDaOVgld0ivqHorHzjYhC7VJvh3gz2OLw+XBnqwuDCM1RbmleOzRIFhMlUpLDMIqiVw5Onboa
wlovg9aONRIdae9S10Kh19C7tTxz+RQhBcKqzgURQAXnBWEF15oW14j4tUo4OlBu8k3gVL6B1y/v
3ld3LIPR2oRZTig2a1effs2istTOztr4FWhFOLolnFZpm2hUP8DfS1uEO6rii5E786OOD/VMAxdE
LLG4wyBJRjTKu/TVCILsUPm2fQkb2D9OIRDWzz/hB0vJUABweWgQsVly7iZI3UUsF+mrSNRwmzqK
tBuEqmbQEikQrMzrbHvO88JxZM4wMcdY6pBQhYwUCduxV9CLwgvjQTu0NKP249hJNymec/8/4yFU
YxNkAsxdOubIDaimSAnz1zAyAhQhirxsjrI6GJdBleWSWxS6tgKdPDv78xQ5DfN1Az50+eliQU9e
iq301Yyi4YcflcW2yiPTrdoYwI1cq81VqRuzTXLRrwVNH3xLnhd0kNg7c+I3//d/IrTRIGEIoHq+
inbIoTN1ZX6oyz4K6XSn5s3nG+eDb8lgpCXc48TyS6pGlmlhmmh1/jplsbbNca/fAikc9h2qjF4P
9W7lrvlwPF5OWqczlmy5sKmqtqJIh/y1rSLzQEEixi2wSm94uLJDzTO/0g44X0zUlRTquuCjZ/Oh
xWKWQ2oFfarEr5PVy7dl0JYbCszjDYX8Nez4echJEAW3icT5XfdMXtyjSgG+k2ApeQ3sssCEZ1IT
NBds886p1egHjvFwxiK5BDnVadcmnMNd3U3lSgvxfIH5ETQIeD3QIaGydbp7qEqOcjTmHE5rivZG
nEfITWTaX2so4kPt5F9F6zASHl3AYSkaUGpa1rPRNe6KRpqy13rUn+q2bA6BxsNVTNYmJFXafb5d
zz8n0DA6sZQlZ+vypWwVFKE21nypfdVi3f8eyhPCNZETHnWte/36SCAJCTto7tPeXsR6oYNNZiNV
3avfq8XVpDpi23dBuMNsvtp/PtTi/QXWhaQl6FggDAoyYEs7nnGqkeqQUvUtyHIdvnCtbqmqBX+K
oDaPqW0EG1/I9Rpp5cNRZ0gZ95xGgD1vpH+umR6gZt+IRnmD8KDr28Yu1T+N3rR7EDrai1aoyV2L
yIrytct8nizFEFo8JPM8/8v8k84siGilUd9GdVRw4cp87TZAk/uHSGtfcaO46lZe/vmZ/ScJ/W9E
RPpoPc93wLIcag74x6hBpr2JgS5S0ObTHzWypJUqz+Lc/TfKPCtiDCi9S3he2lCYzDJFe2vA8RwR
XAEm2UtQP/M4w2VyVPEN/RpujSHfq/M8UaSYxNuLu80e2sGRUl17K3Nctrfzv+m+HEMoHGELSGoi
4Ph8py6O338jcnvDXaBKSG57umeKMkMlUE30NyCI4bZ2IvMYCtRKpU6Xtp8Pdb6eJFv0AWiT8Ye2
3OlQbe+EszOXCFw5GKsRhNgUbow69xERl1OoE1r7/OURUVYjIdZ0oBv8PR1RCey8N0DOBK4e1c5F
azs/IrJeZxNVOkTfGgO3lZ15fgSRHGMdeeZ58OEwnI44+hiQxjrSHW6roKv2rYWIghCINL7VyWBv
8TsLnjTQcNnT5zOdH6LTE8F4s+ogOSzU7CWQ2IkNYTpJhbAqqE/5WzC04ohKmO1qZRHcBWms3KB1
g+OJVeuX5ihba67T5/sI3Uq4TryUCE2wBKcTb1SnMxs5jwI3NnTAJ1g6XrPKULj1fI0hcnb8Zx1U
YC7zWJS9lmafRZb3klRbXUC/Bf0UENuo+HRFGhRf/ZoMBMmG/QONivM4f+1/LlSrL4ex6uSBHeun
U7x10N1XN0mDiNePjCvRdEHUNcFFq6LAsXL7vINwTz4pgxPHzZVD+hTcc6eD+6Up+mLS2Eo+9KVx
N1FFVC9FUgQ3YaohRJbYViODDQdsuBmlUnYuFB9pMlhIU+6VUWBmbpnlY+OqcZ+SBQ4KsUrkIowQ
6jd5iq6ah9RCo7sgZU3McVH5CJ+MqM2lH2ZViOzCiKROhmiPWZ6rmfJIXKwMiCUVrg83NBw8XQvs
Z5SKsnuRCtQYzcmqtHbrT5Wt5RuKQBN8oQq1jvvPd/vZKeOxmb2RiKYpGyOzfLo0VJRLLRk0JXBN
J62PWe2n3zS9TD0hiuyRRHC4r227WmMGLFIIukaoZHCHccJJr0kjToftDIRm9DpVA1dAIaqPfZmP
ldd3KPFdJkVnJRdwpfpLFN2KdFvSBFnLI85uUCgws+Lw3JmDm7pE3pjQvKD39JpAiUp1Rhfga0Md
Gyy/7OVO1j6bemCs3Npnk2ZMpC3R7CBymsu+p5MGKY6QToeekqsb+d8cK7frDH1yGre9c6EOg743
QPfvzGEyV07AB7Ml6sasmqd3pmMs7lLSo9hwYrQU3bEKD1YTlPEhUNUpuG1CrdavcqLgdCXWPttZ
9MgpRs0CoBCtIJ2czlYJ9DZqKRRGIHB13W1QImw8pTKU1E37oPCkQnK+VQBY/JWr5r2+dnLcyWjA
QM7MPpAkUH5PR0YsKXdSTYNi0shdk10MpJN15RWtpiR3DVx/EMZ6qzQHG0fAsPEsG/jO1WCGWfvN
ynqe8B0ZNRoXFbqP1207ScJVKhUYeiqlbbGxnUbfC4JVeHxFjX40QTaCby5U3sD6K+LEbDc64bF8
tDSSVcSW6Nn5l07DaVZdKbOUEL8sqZ62eprK4XczpsiyQZ+6KjYJIMcvSnoT3XHn4QJP1oPOJYX8
0/WIiZ9l8h71rnfajaH+dhLhpuPPr10ky0EWix63faNNilDvtJ/IZUjuMLrhtbOyp5b7eDnIIols
BO7fhhSod6RurqZ4gXRRhUd7Tf93uXUXw2iL28m0oGQX0vtcgoN1K/8cj2szWUYZyyEWGVQeGAZJ
BN8EoQFxpTSuNG7Ml+BX81u9/fzDLG+d5UiLW6eEQm7JFSMp1/EFKlzG1vgmLrBj+XyYtTVbPCQq
WP8c3p1653/LNtFG/olT/c3/NsTiFgt7vfElP1TvuKg9feO7YivtPh/i3cXk37tjuVqL4CvEgkgr
SqZRPpXfy/0uhHXgtr87cPp/Q8kN751jsJGOSMUZaxXRpVbA8pwus780lMq46ZlfFOwr/VD73pje
yHXjVpJxoaguejDfDXsbaEdFk1zJKAHkHCX5cqp3/OZNj2aH+QtxthqC8efLsgxJl6uyuEFkwPtR
MrCHhPWc9j/q7KGtVu6PDw8Ez8Vcf6Z3siRtqoLIDw0O9k/s/kovlEfnMdgEu/zw+Uw+3Kb/DLM4
DfkYhY6IGSZ/iw/5y3gvHcf9/zbE4iRIZtFoKe3Ku3YbbOdtOrpfjabfv8c/s1ichEaDTj4l8xAX
xVVwoR7LY7x2EuYb6Owk/DPG4iRUQi+sSmcM5Tpz3O4KTBaua9VzUbmt5sV/5ef/bdkW8UIdOLLU
pOz+/G26lP5oF9l+7eMveen/nbB/5rTYx1asiEJCVPrOfyyu1H3+aN70vNsXXbVr/ojf+uQ292LF
nGVtxy0exibOh0qEjDmOnnRnlhup8Jxf5u//bfUWL2NWBAkKj6xevx0O/2067fj5EB8+vhRNiZcR
7+KYnoYROOxMgPRi9c6qLnLpp63/NPrJ1fqH/22Yxd6W88BPoolhCrF1jH0UXxSFF+orh/S9Hf3v
9ibFh25E6mPiLQAWaPEANxa88yqRpwentkXmKuHQ/vCBN3bQxCGm7/IsR5kQJazwIGHWkW1itBrf
wrjSCTuwQlipOiwXF0AGuKsZxArUhdbx4l4a+6HSosZXHuw4wf5NHrLrigiZcK3UXNLQYSWSmlfx
dPqzGA4dbsSAKKou2UkorfFzYkc8Bkbq6K4fhQmuzr61FhYuXw6if5Ie8gBwqwBnlnL17eAjy62r
/kNXq3YpPLBurXxBYjzZikezqv6iYxeAGmByxLgg5Weu+/sj+0+hIQGuGgZVUjxqZWp4nLtM9mwJ
NyvLmLAAjppiTTRwecDJm3my5joxohca7jKn56KhTgX2SgufalUKLycRh9cmnobfEDS2r6d8yq8S
APsrxcaz7zf7gyk2i4owDa2VxWFMtUQeJISXUfBUQaFQddhjDKB6n5/Fs6+HKv7caQfITQ0OtNfp
1KTCRnA9VbKnSiqdwkOCO//pzJbKeyAm6cqLcz4lmDCzxyb4Q9LUpSipXVAPxPgmfSrMrL2qsG38
kZXG2sLNX+Nk4wOAn2FkCoJCUBqWUGPJR6pIj03zdyjybldIpvGts0LlEAXpn97uzIOEbUXhSpLS
eVPb9SuZ+LIPBjCERqJNXgoHh8O3dMA25CQuJRHYv0vBswDVdbCrJ2uQAY5nuWhRtrWrMARrPcHi
/YUiZaY6rhkEsfQa/x/uvmS5cWTL8ldob1NVZg09zENbVZoFQYoaQgqFpFAocwODKATmeSLQ1ma9
6Y+oda3eone97F3+SX9JHweFfHKQSYYCqJfqZKSlhYZwdziuX7/DuecG+LUjm94BLAf7gbg/OPgA
McVfhhBvXIcGiNlF+6FgwH0MKhA/V6KVVBaV/TkEdYdymRWRyC2Qgc5y3QYRsjZnRUjfXQa2hcRC
D9+yMfQc7Hl+MZdRkC2ncy3I5fwi5HMpWcDdLapQb2wEt84aMffEN7Y2wpYiL4JaRyCiID/YU1pK
00BDW4PaF780lcxcAyUMUuEK2dmvmRpy1SlIcGKAoA6fjJ1DryKph9AUjiCSRAA+0XNmEGBHlUP1
S8Jh0xD0NOagwlAuwDEvnBvACV+JsZIeuYF3ZRdnHrAiPC08eeDx6UkNvq6CNsmNL07uIPGVeWIe
oJNmLqBGvCxUZRXUAtecu2HFRqgM4CNjwdeoYT6iFYYeZddxGLW9AIPgRAInSS+jIm6YiBLrL3Jr
5+01GFXsbIEO5LJw7gB1li7aDPG8JSI0CRxBLzSkI8bOjloirCIkw4JoGoowhqEl1ktEyWX5+KH1
G7dGUsDbbE6l1GiceVTK9jHFtDMd9hp4OwgXEEAAvA4UvGpnCrptKP5D0AYBYj55hAp4xkNZ+dzH
vt8flqyd3SUFLbgxAVbG3Qx4KL27tY8iMskpmS9oN9V8Dkqh1JNAiFaJb9dztUVsqQm8zQIBO/WI
TO/qpi5AiN455A+gfAOhRpRKAj9MkD0ITsZcZ6GmfRQrT7uOm1LS8dDipeCH/GfOEJ1rkXO+8VwR
HrHLds4VbjRSL0gKBvGXYcWgJoW+yNgprHFcNh7h5fOXCV/7z3UtRRdiav/sgrds+bYtB7c30vTA
QMEOQvPuIWZHEmtiUZTSQ5bE0U2OLOjnOqzF6jOow9tvNa8U8iKU2tS7NpzWOJbvGb5whJ+R34Zg
ob4G1+2wEyeY0VO/UuvNgxwr6kcjQBjyKU94LdBdwcuQNQCaJ1w1YlGv4gakuG996134G9chkgD4
/w7KxahshD5lt3mo4RxxuuPx6kXkq6V/IVRoQjOPgV2/jnI+ufPSXL6IqsZ9EmJjIx3RbkMTmKwD
0HwUVxAkI0LVtOAzEldrTZmyD2leGM0cRkKSrWq+CDIQ4dk2kEVlmBxBwOzOCeAxaAIw7TbhRs9Z
bkJ0eQBV/4OG1iiLQqy0T22qgXrEZxZA+RwjfB5KN3Bh6PQDXhM4HSxI5waaxJeKls/zJHvwWhCG
OFVRX4Hcoz1lNM3m5ykEHRy/Yf58WLyHhpWAKgTcUKBXhXThrh8ca9uXhASIeelBKNFWmtBcel8l
sRGO3Yn75sHhAWsgJkM+aXAvhGWtuhl4f6AnK8a9aA0mUPSQzzLxiMgOFTIeCIhM6GIgQ0hZDPn5
Kxs/LxoNNG0l92D7m3zuc0a8rEHcPXdY41gLw93Dialg1aMgAFBXwE3pqbQSpZNossQ9gOA8/ii0
mXJZ1qKB1CxEFNUI3qJw4vYpqEBxdPit7YomKu5IHzoAYPDOhihiLtcUcJby7AOapymnUZAp7EUK
i0OdpzBf74USbZTePCNK/5EKhojCIBxCJmo/Yv28Yu0HxfHzU0NWilONi7SlCnqTuYKCyiMQjZ3T
AMApKrfAwQjUC9p8DfbWjpC9b6KyffBiPlhlDcJKEeC9Ooszcm6HrLxM4vLx8DPuyCgwwwS/IJLr
nHBt0u+Tq3wUoGdR++DHGvPJDwTxVMib+MiFsncWFWgsFKKjQG5YUGzY6GpQomXgg8ZtikWTBiJa
DjmbIwoTS8dqXxvvIJwimDp040WPRFStDLxAqYraElQZ7heDyRgQ+mUNGpbKQpz6Txs5dXN27vio
jpDmAKKlmjcXPNeJHtuskkLCCA8E9TNwFnlzJteBijYrReCgy60XoduMHgB0pT0hFaI0/lwDGYPx
KGieUaU648h1ps0BuC4ZXNEbWW51oa2N8FMuxCXKiaNNXsgrJL5LBLo8VKBwet1kjuQvDDR2bTYg
3lWS8NJODPQNmCMzj8jvKs8hJI7uFa0gI9quomXQOTq7AMs/R212oAL8kYUV8vFCICaVdFaiCTCa
dDQxn3Ly3AFC2lcQmQTz5LyqUaTxUfPQoeYaNRxCVi9AKLRJ/aWU5qp/CV4yJ350PT6O78AP57je
ORq8iaiGrmXWQFelJto0tjNPOB5tfOYOqGxSZs7zSYDmNJwQV/BzmEJGPrCW0vQckQ3O+9p6PHra
zx0DjBX8vK0TRy7hKSFecRayUtN+KnJQIa3g1an+N+C8NDSfEG0wPX4ypKZE2BMtC73TDI2x3DVq
qqJo6aJbDBxT9C8ExoQF6Ly6qHGDGKdwvmXvW7wpfPY0BatPrUtpW8kPAsiT0rkg+Xx4unHjlr1R
bdEpPvJ2ILnoYiMkpW/PA8EhNHFegXaic0X0y+C64IwAgJdNid7OZyihVpgz2xaK6lYEDiYEdzH0
/VLbaIF042fo0fIzyyLQstE5LwQNh46qJVHIICRRbJ9zPBNbYM1OCHMtv3GXRiDU0qlko8PLStMi
hl00fL7J79BXMI9WDUxdZ5UgLt+cO3ISVItkIxjeooocO18oKmOLem3UQX1Z2kImrtCmRav1LBXQ
dkk0qiS7QKtJWb3zVaZUHxuj0bJW9yrAXZYbJoht3c1KR1qBvCV0UJ0gq9Up7DHULEhqjia7Qatm
1bzB2O6i4oBP8XXNRccSEMwA5qw0c16uVT+DsKOF1hKEFima86HTYdHcMA7DtBfISNnFp7oqeffn
is9FaVUbQJN8aatAQLd4O9jU8xA8fK1pe+ixt0QvlDKMYNTlpIEbgm85e49yHMCnFVlwZHUpKgl4
OMFOKgqnsoyW81cAWoqksFWuQNwyt3MpZyPUtDQoF5+rJWik5kJg5Nk9lqDW5xt4rcGZl1YauyxF
YRPexoCgJlYKN99Hgx1Qm9w0KpdKrO6CFQtQOL4GxRcP8UPTnbQVm1hPfEVqIp0NuCwHTz2s4nCB
Vye46ATXonnKdSI6CnooB65RGb+kWBIa8zBorWZIiyAXQcJRp5GxMcVqszFQmiPYIG0OIyiCK883
Qvsc5Z2uKutxUngF6SLFRty9GjrgyRSBGIAZ5Ea210pzVKGWuFm5yGa4s6oCpP05AnjCLc583sN+
LPgUHtEzaiVUdxmhAkl7Onxf7NzCoNzYNviEN4Zo6cCmwcN4aPEWMPdckEfAgLGAFOpBlm2u5MCF
wmGjxD1yLQ6tG5QqA1YLtQ0fEOWjw3AGUD6AB2VM+LPnKGmxMGxey05LxhU2a9CpSMq3w084tHBE
YhcCkgWjGzgNgAnpGzHy0BhBy/wM09WappdGkjkWyhYi9dLPKugc3veUKsKLb4t85fDShvv58Ap2
HhiIJ9L8XAPQFpXrQ3QKIP1JAsUTfE3Qtu2r5gjO84ZV88+8mKKd35vn6ph9CF8j4L3Dm1nI0ciw
KRTvawnW1rM4kTb8AnHpopo7YaqmR2y4nb1FVw/40gh7i+DGAm0Vvbe82DDo3Fb6X7k6Rrc0gN60
W/SnLW5qNwxXaEjI/wwz1+cXiRLEXw8/6U6GA0hwBBLA3QBoPxgBhv6UK0oMmieHxVfwyRv3iewh
fHGa25skQf9kJhLLZWCjtb2OHpr8Os4ae4PyJtQflIrOt+KG+1wpBrM5ErfuEguvTRYwJ8I1wHag
QAbiNtySPHRRIWln7AM45yrBXTlgkAJvfKTCMrmBztpsgtMC4GcRAR2vVRBL9JxMfbQjJQQUL6+C
PAYdOIvON7qWRqp9hoBgJNsLtGCDjhGS+igD5o54widGVB/UXITdFWA1+iVqTNzYghHxjxsQAsqr
UEl9/qxONFhCsJCcYx7HThSGMM3DcoRVDCg/qXGh53NTSKLbSOxj6LWicI3wO79ZGKqQJ6fuJg2B
n6ptqIcVzzOFx80VqCD7xk6kWjjNJAXdJw/L0Y4MA/ILYxngSRBHkyXRy9mkLG8XouI+5rmhLLnA
3wAyB3ZdyePyBd861anRSqm+YfzoSI5qd+MJFwj+Ax0QgKPSwLrFy2fcBLfCI9wy2JtC64A+OTE0
EZSuqN8O3xgLAH8zzGhSPyGT+qKhcx4Wdd6GMH0flVbxz1FP5p7Lucbcuk7hncslH7wRzoL5QPzF
Qd13nUeGzaYihssKI9jkj1wRG2h1JFfhQ+GGRrYo0pjP5nkroepOCA3xSA5id1/hAhGufXL+AI4f
RCFqpHGJqt88Si4az1yknsZEV44btd5CiUDXfWRf9wg0udJAgI8qd7COD0ksIiTIwrqqs0cGhU/s
vevlsNvzVI3Q8aSxRe8CEQLQ6sVovxEugAIuNgsHLJGursaufyxIMbzQ4foRsmYsBeTJQD6TzXkV
Owj9UHX8qnYeCTx10UiycZ4L15ki6DZiWmeHz87uTsO7QBkgIsewWzAjPdnG4MHwnTfaowrKhC8o
QeBuvEQGzzYL9svbw3N1mSNKsxKCddiuqD4AAyJwvfRkhhwVmlxmzGNYRDb8KvDjKrmrg35WQyY0
ToKw+RzDtg8/gtKKZdD9FeQDD0mKdN7HRGBsu0DyhzS5QBuYrDa+sF66IW2n0TBWPcuKKueu/CZx
gosQ0DUQqaNJmPTF2aj13eEH2dk0QP5hECAaCmoQZKnJG3z1hgobHWWViOW+IpGjOBeQjfRnFU6h
A44CX2YWb50NVBbgHQVVdZfLGOyaEGYseHJD+avI+NJXNLQFrExmpGWaJOqRg0DOFfWCCGsGeM1Q
ZUMYM4e58AYcbmhJK0sEg8oRb8xeuGmbn4WgSV8glSLOPbzWc1y73tJuxfitdiUhVCZE7OgFARzw
MPNZSkAN+W6qfjXgj7jIGGmRfxrY6KVyadusxhyxfXYOGsrrCE0yqpjIvMPSghLcpwj5sOBxlspC
F6tW0L3Sti+wBTkg3ZF3BGcznA9SA4AzctVIwiOYOwSQ+S5aWms1yz9VvHyjqpV9kflyeV/H4Vd4
RMc6cu/MhtQEidijVhpUOcAa00Ka5HXhI6ewWaNwALn3NmPRB1eJNXfFK4mbLBuwEx+LCA6jPYCr
yMRKJwUx0KjD+r6gKrK69Ft2rWlGdIMyi+iy9JT0yIHY82SIThP6E3Ljw+WhnwztVt1IVGN2zZRG
9SBV0maJVgbBIm5A2jjnmdR62wFEXyYWQG0E4BHzB3xjMF+JfuEwSQ1/jVbm7DzVnGBZVU04r7y0
PWJQ7D4asix4aTjuCB/DnKMfDYEo7G0WFOtoI2crNmnrFZySqwQG5BUYlao3+hod+h14HlLnQKre
BtPBiPXSRm4bsG3WpLOGWpzaoh3ociwf6zNFhnqtWiQY+YhPkzMA1Qk6UfrJNh7BNCjg5MmVMkaf
9rA9d8HO8NFBm+SHw+9rZxPxotB+ANRmuEThMQ7MU7DQyo3QSuW6KbTgUQVPi2orboK+j4Vzltny
kWuNmJf0k5Hjhegm4tG4SIdCL7Et8AmokFnbSqI8Sh4rIYa2YWs0ti6VTbQEzwYgrwR6ZL9RXyIJ
CVoCpMVw5HAdDbOhYp2wTatG4VqLccvNYcUZ8xZesL6p0BX6iKzs7ir0CXLZyDRDe0E46ReYyWmF
xrFSA30ia2d27FffFFQefFUDZM9LOz6mv3bAxih/QZ6VsEsAkQLs0sCrQYjLCVDkxDyB4EbdPMmA
uLXnjOK5BqerQWZEua60jZ/wyxZtNOrzZOOi0USUurFz3hgSGAnnlQthnCelWoSLonK9qEBTsDry
iksP9wI/51iXZUp0GxKMkJuXIBJS9MADzTGDzqNZiQQKaGiSY1xYw50kWBBwG+EGQAoblXQDr4HN
uTBsZBB/NwbX3MaIYJ4FWpMuQebk/yxxTX3kzQ2PHiqIELLoOvdAj8Fvo98cWyaMwaeZ8AvIjDwd
uJDNHH3u/ZWP7Ncx53l4AxDCJlzdBGcGjYJiNnqu2MUZEOEKP4HqsZKthNU80IrZjV0ywaJEn534
1G5ThJF5T8JtqFcuQJCbuZuSYlFdK0irCB3lap7gLXJgukT0YxGzcg71i34FRzZmJwAhg7YE0Bg4
+qQYF3ArerW4OZ0qMJJgXYpaUVt8ikazKFCt/Bp9uhHLZZaCk7O+VdkMes5vCjDTf7bRoTjSbTVy
UaLkIQOWxkfskoFCQTCGsPOgJgmHGy2ChnZCCc+oZRi2uFViGCK8UGmnKPdAnI1V7aUPqqRVnsTh
8rDSHPpA3awoYtUUVAejxdkwiBDamWfIgVTcghQM2Byvds6CSEsvYh7Bj0yqq0sYENWpCK2tyyjT
+4Q2qMeA6YOTQdYAsBIMT0AHcUKGjHSl2maxIWrpbVL7iaeD44xT9bBs1JWS5ep1YbvOsTq/PZuN
qB5hQQAsC17XQGCB462TTcylt37ZCDdRvUlWDLrRPDq2VixUFSqnNUR+dXiz904KVCQybwA07LCJ
Mi4AQkVYZ7chWvGcO8hVrFguda9AqWboKGas5kzs1Ufe8EANdJsLyjAJQoUIF6BRtLCnkpog+lLk
tyhpR62Zl0HJCYAwo5byrTzt27lkhBORPULH4KEdE3hMhiwHn906MSNH5yUCCCx6e8Sicdm2eW6f
RigsQ26HVz3uNuM8sVk4Bp95c1Fl+AK1bJydvu2yBK8HlB+sAYIlBEJqCGtsUei2QVYkvq1LT0Dd
mxqcFRqLZIqx8Y8c4IES3E5FjAHMiPjYkMQDtDoFX7MR2r4Ern3FaFy1LGPnmLE9cNa6WVD+DWWL
+x8GwOAaKTgXvkaaRLebuHGuyjhftyGzuQPWzQERk5QtBdB5oIOXl54BQvnLYQkeChPZTcSNRUID
gQLVIRTWY2zFq2zRvWVazfuMW5rRtbitLsCOFx85LHt2k6AJiSEAzwkoIFpukYDaBIwUxrdMBRZC
O98Un9ABwDcPP9Ce3SSoEMQmgHhFp7SB0RiEvoGGQUxy63Oo1kNXtEz3DENeCJqjLKtSTM+qRkSa
OiV9zdGA/RhZ3FD1ETYUVJ/jQgLyl7g19FMGqV8LSllD6bOZ84k1EmSpWcFlgwU4+JNfIsk2jt3V
5MC/MlwhQAQeCp8bNHCEWYtoqVdhDKA6Et9J+fIWvUtBxpZzLL/goxZteoD7iexFgNzpdWQU5VpL
i/ACKJZiXWpOuOZA6PcU4DleOnL9db35r+BZu9lOnv/0r/h6HSeo5LWdYvDlT1fuOovz+Fvxr+Sf
/fZr9D/66VNiRXdFZlnFlZkMf5P6hxj/Zf6FWZjUF8sItLfN59LKmlsrL4Pi8E+3K8WDkIFuYjcq
7uOdIb7rl7qH+d2BZla3rvsmsf7tL2t0pC/I+mw3jv7y8qPz53/7C8GU/nVnoO5hDg0QmHjm8hkj
88IJC9AO4DsvHxjYQRzZLz9mVPYE9yHcJwRHus92wleb+Xt7sLOqPft0+HcOPcF2d8gWwCkfuQec
egIznDw/uoB2H3oPFOUEERQNWudlD7YTvqM9GL8Fygng/nDNSYM68hmKgXoCexDlMSD76z5QE5C7
97QFZMmjjgInn6BoTIA5Rr1++J8nRDcC7vnenpljxx5/TjxB1yu4aKTpJXXu5RPQOsIDQPy3+7y7
F05KRMa9b+EEkSiWoPO3n4HMS9oJaIu61PRW5mEtvC+Z50gAbdwe8CfweuAOIIW7/QzEQDpBqEdD
PPLlx+/uDHSR2FF7IOA9I0pBmiVu5QBW1+ujoGm4IkkMHYH77vPu1D8ypCPlgJFPAM0EETDuuO0H
D/l6ExQIAlicSaz4nW4CiVuPkgMO7xmJJ3iG2E3q2dkTxK0RiAHup/tsb5p3dPmRTiujnl3mTwjL
OfLa0IjkM7gONPkEmGuSF0SQ7OXnmPAdbQEpFxi1BSLePmE1JI469fb5E4SjVJjIpNEEPu9OBXKj
TR9YAaCZIvns7eEmTPuv90BST1A9TFKW2y0gYYb39fpBRjvy/fPwAgC3I+nZlw+1B6pwAlglKoyJ
niSfd2cQkXYTo06AdkIsPkArX56QIGBeS4EqwkkAIxjqTLZisNW470gJgCRw5B7w/AmhqyQUo9tn
pBWhohFXEPkNNCnrPu9OCoCZGLsFkHSQuSMhgvf7+v0j9ANLCUYC/nRzvKM33zWTGSX9DMIAIno0
gIqNvgF47QQtLKAgxXen9RBXH/myJaLWSC0j4hvdB2r09TvHG0d9EBC6L/JODIP3pfkBiBq5BxxL
XjDqSpEW6D4DR1DmTpAbQnLwHUYASAJnlNirJ8h94sn6Zx9afggAwvrBuUAmsvu8O6Uvjn3/AmId
RN2hpvjlEFBnAKHxE/RKELpWzu9L9nEXj3z93AnpbIQW6PQ9J0AXIioMMsaXuMAb7rnvuBV+i4/r
jhs8d+Fz18pfxeCP/kIfOd4d4FV0HKzI4HynfpXE07eD/z2+/hMVXu+cmlc/JHmKV19Sv5vv/PLL
w3fLepnr9beoR6UW1v+k/+aZa2Vmtnaa7gfNy1NdmyGC9h+CJzNyzdeJAFzIf1/kTsLgNw1xcNTo
Oc4yalRcBqNHLfMio9dK+M7GDju3AhCgh/1AJBFAsEOjh41zbOzMjJ5nZ1bWWkAsuYSZeztuNwu0
zehZrMDMyrwfqBsWB3n0sOhhbw72miTdx467sKLQzPx+ILJcAkcZO+x5hm0gPeG2A3XDTiBwy7yI
B4eDlE+PXa3eWmuHlmNiH48d9tSNhptAUrCjhzWz2Jqd52RsSs5Imd7owTMzWlv9OOS9kVq4saOu
3KfMDAoz64ciAxPw+eiBkdqNcqvpR+rGxXU3elwrC82IHnaKfUA+m95dwgw9drF6FiPnS2kyRPPG
j3tWRtA51CYgUzx+3PP1jnJA8fYE4xZmQK+W5JHG7u6FlQ0EDCijCYY1o9mV2VhUyh/gzfEjfzSB
dKWlgfTKGLsPH93CKYemCUrHxo98F8SV6Q+XPMEef3Sh1wsrygvLpfeZ+BWjN6TcWOFTXGZ2PxbR
PkBQ91/uxXd8l7l2FQcg36ffIanvGLvkqzgy13E/TrdcUts5elii2/thulHlCd7etVU4aC04vOVQ
XtNP9eMbfB1ntUnriimuZgCgBlZPR8s3dn9v4qwobTPon7vbYpLLGDvwbYxbjj54CI2OH5ecaGs4
MKGRG7vgu05rZm5ECTFI2iYYOjFpJYH6zAlGrUw4dBllCaO2eoKBa+uZvjwAx5tiWLdot6euH4xI
G3Ak/Zc/fui++Bm2mDIuUUQ2wbjoAGo9zy5ByPEc024jiaGOlbkHGFdryJ0OKGE/WrcnpBp87ODQ
yLigLDujBXoKr+bOyp4GZ5ugeMeuGI6HNYu/wXihr1Qkj6ZRzIWDsdfW89DTQyhrCnvuEtjTitpt
ZIaRA5jAsP31fxL1v881AwAFMBPADAlNM6mTOz7dvtDSb1n53dBYj2/dInHf/vMXuegEW5DgSvbB
qtfhrgPhsp1o2YHf/YNCa7oZmc+UnUKwFWPPwwo+3Y6fP8XlfGVt3IGxRvJ/Y9d7Bx1czG4Qgsys
Lhh25aalhbxQP3QnAgQJMXamL1u9fFeYhZX3w3WjkwrbsaPrGABBhdmH0Mqgn/sBu/FJp9P+G3vu
Kyzmu8xwHRG3pydroOgIbhLt6o6O/wce4O75xx7g1+snm4jQ+utvLQmGvY/sU3P1P+m/eSgwjViv
2w5MggM7+70vLs4Lc3Y7EAsCohgrdctgdmcGlYlwej8YkThCyjl26FWJcxKaASXKBKcxduCzOHou
M5M6gh28eOzA19jgzLRLasUdcHXsyDdQ1SE9LMmGHh52n3QekNkJb0xSwzn+xny9/v+8A2c6xArv
95II7xR+jt4kg6wH4fQ5/L62psoh7bAyW3OGKiA36cfq1kvy2GOHPkegux+lG5TUu48eNM9Mi3bT
p9hcrDXtF9etdQpP7yLOngdbMIUBD+5h0y2o1ZImAWN39qOFtChtoyCFPX7cTwiA9KN0WytPcEl8
RvkYdT0AhdFPsscc+c5L7c4sn93Zh8wcenWkP/DY/b1DrR6lb1HUO37UFwuQrHm2DN1sxxAkxU1j
l/7VyovZ3IyoJCZPqKPHjvyzFQ5CLFPkRq/jGYTun/LZMFYIx3D8mlckBDm7K5+eXZKcX1NHEUTz
U6jl+zJ62uflwqhARTJpRDJ25z88lbOrMqck8mX0Cfbov90u75a3D8vFf58R4UEKcbYj/yA8R1EE
OJyAFiWlEx1T/uHHen1/L1+s43+M/QF2Te1P6LB/+GY7iE/Dlqd0tDCBfCHG+WS6Hj3wBCrjQwaV
QWvSCVQ/tJsdmM9W7vSPTu6qKWKyV41JACDUsFMs2CmHL20CTQ8+pchyX6+VNHE/fCiPG5m6iSze
M/3OpkiY3mXu7COuJUqJTRGQRkSOxi1Nkc2Ek2jPLsn/7j7c9pvaWUSEMnLsHp8DfxZZOb3JoP+c
ZOThqBPohwszoVUD2rWNX+tlk9lNO1RnHGnuPHaDkdBE3PwyzixK3LqeHWPHvovL/WNPIBiX8PB8
Z3dLJjjXH82YDnkIk6S612a8c0RIgdrYXUYmyI6DgSxPEbK6MoNnt6IjsBypqBy9YsSqmuGZJuTM
Ywe+tpJBsptUgI0d9cbMkFYK9hqu6iTj+zumCnrkTbBwAKndJEHqlJJn0BmPH/sOSVMzgdroh+oM
C0KZPna77x3THXo4PGnINHpg03N3d5rnJ3iF96Zb03of1JkTrLjMfGIWDtUc2KrGD/6lfbL2bMcU
MKQH1yoQh+3X2InGFKruEzzTuJqdF2VWJrO/zpZFnMVF+XIyX09HSLsneAEvE16WkZk7boYp+7+6
+yZFxdAENsRdgnhH0OzTN2A/nsL2uXKfn5GMX5o57eV30ejfP2fQIt+V/nrZtTvH9WNY89i13/66
RR+/flOoK1VQZd5/68fDXLiuzMbEC8rc4P/+j3/PffLVKmuQusUKzswnYJb6t0bpQyS9ZFDfjV/B
vRvGGfORRAb6wYjogwocNdJTCIYFp8DvxT3/68I10b6ywFN9LqNnk8YmKCBgUyaYdBH7zzE28N70
4Ua6dHJFI61epogMXZol+utRkThUsINojHA4j1X8NyYTuMwaSH0mz8t+vK2P0s0xwbsHwMzeM/IE
OuijmRTOwKzZbs3RS+CPCywRsuM+jauTeq6XvNQBcMf/B0CQD4ENzADlKE0gnh+I/U4NOoE2RJet
HCYJNSxhthx7luYwR6ig2hTm0xz3efRMB2iOCvd3BGgc87l/YnLap8AM3lpJ+RS4a4JkA8x4phPv
i5pkCp1rhfEaRgCmOT7fBBKISJaVxXSWjPSQGSsseowLkXampQn8mt8QPN8IgCf6bY/6BZN3PUUa
RzcTa/ZgZc/UdU6YgMZuzMJzUQBQUBJPKObGjru0m6TohyHbMIVXvUwBMImh94LZqoQzSekUeQIx
WWYuCDupYacAnC4Lx40TWl1PYRHd49ivEPulRya9Xsa+vhWMVEq5Eg6v0YMiFULt7XEI6XHVuisI
aEk3fq36r/+7sGbP/3RexS4dWkCXm/HDX1pRQ21FVys/doM/uk9Dq4CbIlwPRyJGB+b+sTt7dQo3
Besd7ALhNB67C1fws2wzB7CrH2u74AleG8rd4oL2qdCap59mnMdYUzoYLagmGXYw6ASn+AoX6XqA
6p3C8boy4S8Xbpn3z929NdKdYbxAkJGHZULcFNfcVdwS/Qv4cb/M7aonEONrFyY+NeoUV0Y3Kn1f
oAF8P82PS/BWDTNzN89N2rElbExj3+Dtr38rowG5NBiBJxgYngkNqO/6g49d753VrB0rCCxKmNGJ
dvyKt6msD53B2Y9GZA7NSfsvf/wt3pFCHtrD73rZjt4PgtU3Zx8tpFD7VXaLJoxoowdHOG2QdeKn
gELelc+DSPoUN/99THtpYG6eYAt+/Y94dh+Hv/6tq4e4yX79X9HaTei9Jnz9Y/cauCl3kC9DKdAE
45pRO1TQIP0aP/AXe+eAT4GMQJzAB4RhdmrmlFmEnrzj1wwaHXdg0/NTpFGXiMMUbkSZBPwUF+wv
Oz4IP0X64Rc3fDKfalqKp0C3bnXo7vmeoi57juTMvVm7FIYaKLzxYvHhqaGhQwoyhoBekK6oKCyE
oj7uT/1xcViwcqIk9HsiscAdRtBTR6Kw8RpVTUd+512wYe3c1F37PVoRvzzyd2a1PkQAZ69JSW8v
VFujc7fS5o3jDjX7Hqf0bSMuyyymb6Et6dngHnrboFug0L6iua7qc9TYH0okdnesCeTldq6it635
xWrbLfTraOz619gbbm8b+xM5CbRJj4a/6NiOnoQgRlRUaJ9d9P7b5rhBPYA9LGeWScpNJM2VeFlF
Tzb2YEASpvB35WwhM+ZAEEEAqKIVGWnYiq6OyJEerBf43onm4PxAXPtup7gT/Lkg2lY1kGqjtyNY
Fw+GcL93uisEURJkoUP6VQGlLYHUlUcfQnS1Q6+LgxxY3z2ZaTuZ9dQLFtEPCrrskj8qaKLR8Ys7
DL753ol+KzCd/Q7ZCWmVB/5G0FOSbuHoG3UwXrKd9o+7pfat9nvurPLvDZB27qTXT0NO+OEq1Ne/
vcQh/a1AdcJiP0j3nxJsv/delI4Xgu/b839M2cM+FfonlLe+4Pwf+2jb5EGX9O9PUr+AQyWbH7Ly
ibasejXa38+vTvt3Xmow2VxUGXfe+dzMnhBa6Aft4iD9F2NmsEs3oLP3U4AgyWpRKw7FbBFt1HSm
5gRxLJK7mpsOaqSpoacAqetmg/K0fai1KSCF+kA6pgjUL+IQfjltz0/hQffj7s9MT4GgBnfIkJJk
iuo5MAk8g9GjpJ2HKULJZ6jtpSIgINDuZfvHT98F5Hjw/rrOf9sz8+PjXpkZidgM8wtTYBcIb1NO
wrJUmh7dzMfvxg04TYuYsFfQwbEpqkO35C+XblHknTa9tiqX1iBTwG23s3ws17SxjlbI43fnHuRv
7rP53C3/Pn6CY9UP2t0FUzBo3iM+ud0fHXIZ5/uUIU/o2ccK6HajHlxQ7oKTh3BHESzSVivswP2n
yO7OSZIwd2YPbma7e5U8yl7HP9eXu4MzTBCzn4PJcgAt4KcgYdHhP6PCp9+CTqSmyBzembRVxJNW
9KPFhzA5LRF0QWCazvzyU2Qlt9IJE6Zwfv1bYIVNv2KyK+gq3H/54woa1ScFyN4wA11nj7DsFIin
7QNsb4HZP5+C8WNt/Uu/avIQApzqo7HlP9C/2ROI6m3wPxEadxvXQw2+GcaUYT+FiM3B5D30F6aQ
3DgAKHKvBp2inFOPybXzz5cW6LEi+1/2XUBTXAddMJjQH+CMuICX7ZtnCt5hPY79vWNPYBCcuh5l
kU5RKngKblVCVvL8Et/s+C5J2/KdGuaDPHDf6d6ewgtYOzPSPX13/Anuypfxuyg6ednEzvgtC0JK
1J8pE1CdwIaFB0KVje1G0Mu/x/y+c5vOLPDovkhR9wxX6wWsgKD/HvUQyJT0iv7Hr6dL1LI84W7t
RyJXBjcFEEB3MhQDwnl/eRx6gglWfm3VM90M9pCoTsEse+0OEFtTwHwfzAj45JLaiimMpGsg4+hR
pzizZIN/sVCqRjc5Aclr/wA/LnY3brGGcbv3ckH+ZoIJzATRNPIIe/C/01RqBUMc2wRCjUsqRwXV
/gru3fTt2zXM1l48swJEZf7L7EMOrywHbm7rapITi7gYqhD1MnIoOwVptfEv5T720RaDklR+ClPi
HpUt9GqFKVZbgth8sNgJJPMrXq+7db1PywLluv2+do7YFMHCHSOTnwJ+q5MCfRK26Q/t63VL8DIU
BXk8tNdGnaIoTdFq4Mtrct3ZFRjxs9mnEvXGsBf3mloKqfFkSaNvVdWQ2T5e8fHHOT58hxn4E7o6
+wASU/RFgCH/LQ56G/u18MmkqS/eOHpgcqIKGTxei/LHvfctnuNP+N4zm8R6aHU2xaUxB2PMoNnP
FCSe88xsaQzeFDhbErKwXsvmFFUwOnHEB3jPKTgqlmskUWiS5ynY1198Mdhdg2quKdCTp2bgE4t0
n/5XtH7nf9wwXZVgi6Ou5K49/egwJgpMQDNCiQZ3EMjznR4jYfxB3rjpn7zz36Zwb2+soUsxQWnQ
l6wcLpaf4oQ8oCyhBcM/9eIAKep35ffk4Y+7BvYh1sZeCq+fhjzxYRzRD4IfVlaMvAq10VMwS92W
+QDTx0+Rdr3/9f8Ah99Q5w54xPcrF/ughf9YuXgtRcv/JHzZPkzjn/Ap9wAq39lTHnnZLxpkHSAu
+dP/AwAA//8=</cx:binary>
              </cx:geoCache>
            </cx:geography>
          </cx:layoutPr>
        </cx:series>
      </cx:plotAreaRegion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11">
  <cs:axisTitle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bg1">
          <a:lumMod val="65000"/>
        </a:schemeClr>
      </a:solidFill>
      <a:ln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11">
  <cs:axisTitle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bg1">
          <a:lumMod val="65000"/>
        </a:schemeClr>
      </a:solidFill>
      <a:ln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75000"/>
            <a:lumOff val="2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  <a:lumOff val="10000"/>
              </a:schemeClr>
            </a:gs>
            <a:gs pos="0">
              <a:schemeClr val="lt1">
                <a:lumMod val="75000"/>
                <a:alpha val="36000"/>
                <a:lumOff val="10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chemeClr val="bg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/>
  </cs:title>
  <cs:trendline>
    <cs:lnRef idx="0"/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microsoft.com/office/2014/relationships/chartEx" Target="../charts/chartEx2.xml"/><Relationship Id="rId3" Type="http://schemas.openxmlformats.org/officeDocument/2006/relationships/chart" Target="../charts/chart2.xml"/><Relationship Id="rId7" Type="http://schemas.microsoft.com/office/2014/relationships/chartEx" Target="../charts/chartEx1.xml"/><Relationship Id="rId2" Type="http://schemas.openxmlformats.org/officeDocument/2006/relationships/chart" Target="../charts/chart1.xml"/><Relationship Id="rId1" Type="http://schemas.openxmlformats.org/officeDocument/2006/relationships/hyperlink" Target="mailto:contactfinancialstability@cima.ky" TargetMode="External"/><Relationship Id="rId6" Type="http://schemas.openxmlformats.org/officeDocument/2006/relationships/image" Target="../media/image3.svg"/><Relationship Id="rId5" Type="http://schemas.openxmlformats.org/officeDocument/2006/relationships/image" Target="../media/image2.png"/><Relationship Id="rId10" Type="http://schemas.openxmlformats.org/officeDocument/2006/relationships/image" Target="../media/image4.emf"/><Relationship Id="rId4" Type="http://schemas.openxmlformats.org/officeDocument/2006/relationships/image" Target="../media/image1.png"/><Relationship Id="rId9" Type="http://schemas.microsoft.com/office/2014/relationships/chartEx" Target="../charts/chartEx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4" Type="http://schemas.openxmlformats.org/officeDocument/2006/relationships/image" Target="../media/image1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23286</xdr:colOff>
      <xdr:row>1</xdr:row>
      <xdr:rowOff>30255</xdr:rowOff>
    </xdr:from>
    <xdr:to>
      <xdr:col>2</xdr:col>
      <xdr:colOff>549088</xdr:colOff>
      <xdr:row>7</xdr:row>
      <xdr:rowOff>20007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E3DF47-27EF-4E60-9118-89EB30240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6" r="13758"/>
        <a:stretch>
          <a:fillRect/>
        </a:stretch>
      </xdr:blipFill>
      <xdr:spPr>
        <a:xfrm>
          <a:off x="303433" y="220755"/>
          <a:ext cx="1242979" cy="1143958"/>
        </a:xfrm>
        <a:prstGeom prst="rect">
          <a:avLst/>
        </a:prstGeom>
      </xdr:spPr>
    </xdr:pic>
    <xdr:clientData/>
  </xdr:twoCellAnchor>
  <xdr:oneCellAnchor>
    <xdr:from>
      <xdr:col>2</xdr:col>
      <xdr:colOff>649941</xdr:colOff>
      <xdr:row>2</xdr:row>
      <xdr:rowOff>86549</xdr:rowOff>
    </xdr:from>
    <xdr:ext cx="5535705" cy="59105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A0A2764-E179-8325-55B7-168E69F0F05A}"/>
            </a:ext>
          </a:extLst>
        </xdr:cNvPr>
        <xdr:cNvSpPr txBox="1"/>
      </xdr:nvSpPr>
      <xdr:spPr>
        <a:xfrm>
          <a:off x="1647265" y="467549"/>
          <a:ext cx="5535705" cy="591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ctr">
          <a:spAutoFit/>
        </a:bodyPr>
        <a:lstStyle/>
        <a:p>
          <a:pPr algn="ctr"/>
          <a:r>
            <a:rPr lang="en-US" sz="32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Money Service Business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246529</xdr:colOff>
      <xdr:row>115</xdr:row>
      <xdr:rowOff>74439</xdr:rowOff>
    </xdr:from>
    <xdr:to>
      <xdr:col>14</xdr:col>
      <xdr:colOff>123265</xdr:colOff>
      <xdr:row>121</xdr:row>
      <xdr:rowOff>14568</xdr:rowOff>
    </xdr:to>
    <xdr:sp macro="" textlink="">
      <xdr:nvSpPr>
        <xdr:cNvPr id="2" name="Rectangle: Rounded Corners 6">
          <a:extLst>
            <a:ext uri="{FF2B5EF4-FFF2-40B4-BE49-F238E27FC236}">
              <a16:creationId xmlns:a16="http://schemas.microsoft.com/office/drawing/2014/main" id="{E7EADEE2-FA75-44A4-AE64-98D22D582A45}"/>
            </a:ext>
          </a:extLst>
        </xdr:cNvPr>
        <xdr:cNvSpPr/>
      </xdr:nvSpPr>
      <xdr:spPr>
        <a:xfrm>
          <a:off x="246529" y="22743939"/>
          <a:ext cx="13940118" cy="1083129"/>
        </a:xfrm>
        <a:custGeom>
          <a:avLst/>
          <a:gdLst>
            <a:gd name="connsiteX0" fmla="*/ 0 w 12753975"/>
            <a:gd name="connsiteY0" fmla="*/ 179391 h 1076325"/>
            <a:gd name="connsiteX1" fmla="*/ 179391 w 12753975"/>
            <a:gd name="connsiteY1" fmla="*/ 0 h 1076325"/>
            <a:gd name="connsiteX2" fmla="*/ 12574584 w 12753975"/>
            <a:gd name="connsiteY2" fmla="*/ 0 h 1076325"/>
            <a:gd name="connsiteX3" fmla="*/ 12753975 w 12753975"/>
            <a:gd name="connsiteY3" fmla="*/ 179391 h 1076325"/>
            <a:gd name="connsiteX4" fmla="*/ 12753975 w 12753975"/>
            <a:gd name="connsiteY4" fmla="*/ 896934 h 1076325"/>
            <a:gd name="connsiteX5" fmla="*/ 12574584 w 12753975"/>
            <a:gd name="connsiteY5" fmla="*/ 1076325 h 1076325"/>
            <a:gd name="connsiteX6" fmla="*/ 179391 w 12753975"/>
            <a:gd name="connsiteY6" fmla="*/ 1076325 h 1076325"/>
            <a:gd name="connsiteX7" fmla="*/ 0 w 12753975"/>
            <a:gd name="connsiteY7" fmla="*/ 896934 h 1076325"/>
            <a:gd name="connsiteX8" fmla="*/ 0 w 12753975"/>
            <a:gd name="connsiteY8" fmla="*/ 179391 h 1076325"/>
            <a:gd name="connsiteX0" fmla="*/ 0 w 12753975"/>
            <a:gd name="connsiteY0" fmla="*/ 180192 h 1077126"/>
            <a:gd name="connsiteX1" fmla="*/ 179391 w 12753975"/>
            <a:gd name="connsiteY1" fmla="*/ 801 h 1077126"/>
            <a:gd name="connsiteX2" fmla="*/ 12574584 w 12753975"/>
            <a:gd name="connsiteY2" fmla="*/ 801 h 1077126"/>
            <a:gd name="connsiteX3" fmla="*/ 12753975 w 12753975"/>
            <a:gd name="connsiteY3" fmla="*/ 84942 h 1077126"/>
            <a:gd name="connsiteX4" fmla="*/ 12753975 w 12753975"/>
            <a:gd name="connsiteY4" fmla="*/ 897735 h 1077126"/>
            <a:gd name="connsiteX5" fmla="*/ 12574584 w 12753975"/>
            <a:gd name="connsiteY5" fmla="*/ 1077126 h 1077126"/>
            <a:gd name="connsiteX6" fmla="*/ 179391 w 12753975"/>
            <a:gd name="connsiteY6" fmla="*/ 1077126 h 1077126"/>
            <a:gd name="connsiteX7" fmla="*/ 0 w 12753975"/>
            <a:gd name="connsiteY7" fmla="*/ 897735 h 1077126"/>
            <a:gd name="connsiteX8" fmla="*/ 0 w 12753975"/>
            <a:gd name="connsiteY8" fmla="*/ 180192 h 1077126"/>
            <a:gd name="connsiteX0" fmla="*/ 0 w 12753975"/>
            <a:gd name="connsiteY0" fmla="*/ 180192 h 1077126"/>
            <a:gd name="connsiteX1" fmla="*/ 179391 w 12753975"/>
            <a:gd name="connsiteY1" fmla="*/ 801 h 1077126"/>
            <a:gd name="connsiteX2" fmla="*/ 12574584 w 12753975"/>
            <a:gd name="connsiteY2" fmla="*/ 801 h 1077126"/>
            <a:gd name="connsiteX3" fmla="*/ 12753975 w 12753975"/>
            <a:gd name="connsiteY3" fmla="*/ 84942 h 1077126"/>
            <a:gd name="connsiteX4" fmla="*/ 12753975 w 12753975"/>
            <a:gd name="connsiteY4" fmla="*/ 954885 h 1077126"/>
            <a:gd name="connsiteX5" fmla="*/ 12574584 w 12753975"/>
            <a:gd name="connsiteY5" fmla="*/ 1077126 h 1077126"/>
            <a:gd name="connsiteX6" fmla="*/ 179391 w 12753975"/>
            <a:gd name="connsiteY6" fmla="*/ 1077126 h 1077126"/>
            <a:gd name="connsiteX7" fmla="*/ 0 w 12753975"/>
            <a:gd name="connsiteY7" fmla="*/ 897735 h 1077126"/>
            <a:gd name="connsiteX8" fmla="*/ 0 w 12753975"/>
            <a:gd name="connsiteY8" fmla="*/ 180192 h 1077126"/>
            <a:gd name="connsiteX0" fmla="*/ 0 w 12753975"/>
            <a:gd name="connsiteY0" fmla="*/ 180192 h 1077178"/>
            <a:gd name="connsiteX1" fmla="*/ 179391 w 12753975"/>
            <a:gd name="connsiteY1" fmla="*/ 801 h 1077178"/>
            <a:gd name="connsiteX2" fmla="*/ 12574584 w 12753975"/>
            <a:gd name="connsiteY2" fmla="*/ 801 h 1077178"/>
            <a:gd name="connsiteX3" fmla="*/ 12753975 w 12753975"/>
            <a:gd name="connsiteY3" fmla="*/ 84942 h 1077178"/>
            <a:gd name="connsiteX4" fmla="*/ 12753975 w 12753975"/>
            <a:gd name="connsiteY4" fmla="*/ 954885 h 1077178"/>
            <a:gd name="connsiteX5" fmla="*/ 12574584 w 12753975"/>
            <a:gd name="connsiteY5" fmla="*/ 1077126 h 1077178"/>
            <a:gd name="connsiteX6" fmla="*/ 179391 w 12753975"/>
            <a:gd name="connsiteY6" fmla="*/ 1077126 h 1077178"/>
            <a:gd name="connsiteX7" fmla="*/ 9525 w 12753975"/>
            <a:gd name="connsiteY7" fmla="*/ 983460 h 1077178"/>
            <a:gd name="connsiteX8" fmla="*/ 0 w 12753975"/>
            <a:gd name="connsiteY8" fmla="*/ 180192 h 1077178"/>
            <a:gd name="connsiteX0" fmla="*/ 0 w 12753975"/>
            <a:gd name="connsiteY0" fmla="*/ 123042 h 1077178"/>
            <a:gd name="connsiteX1" fmla="*/ 179391 w 12753975"/>
            <a:gd name="connsiteY1" fmla="*/ 801 h 1077178"/>
            <a:gd name="connsiteX2" fmla="*/ 12574584 w 12753975"/>
            <a:gd name="connsiteY2" fmla="*/ 801 h 1077178"/>
            <a:gd name="connsiteX3" fmla="*/ 12753975 w 12753975"/>
            <a:gd name="connsiteY3" fmla="*/ 84942 h 1077178"/>
            <a:gd name="connsiteX4" fmla="*/ 12753975 w 12753975"/>
            <a:gd name="connsiteY4" fmla="*/ 954885 h 1077178"/>
            <a:gd name="connsiteX5" fmla="*/ 12574584 w 12753975"/>
            <a:gd name="connsiteY5" fmla="*/ 1077126 h 1077178"/>
            <a:gd name="connsiteX6" fmla="*/ 179391 w 12753975"/>
            <a:gd name="connsiteY6" fmla="*/ 1077126 h 1077178"/>
            <a:gd name="connsiteX7" fmla="*/ 9525 w 12753975"/>
            <a:gd name="connsiteY7" fmla="*/ 983460 h 1077178"/>
            <a:gd name="connsiteX8" fmla="*/ 0 w 12753975"/>
            <a:gd name="connsiteY8" fmla="*/ 123042 h 1077178"/>
            <a:gd name="connsiteX0" fmla="*/ 0 w 12753975"/>
            <a:gd name="connsiteY0" fmla="*/ 94467 h 1077178"/>
            <a:gd name="connsiteX1" fmla="*/ 179391 w 12753975"/>
            <a:gd name="connsiteY1" fmla="*/ 801 h 1077178"/>
            <a:gd name="connsiteX2" fmla="*/ 12574584 w 12753975"/>
            <a:gd name="connsiteY2" fmla="*/ 801 h 1077178"/>
            <a:gd name="connsiteX3" fmla="*/ 12753975 w 12753975"/>
            <a:gd name="connsiteY3" fmla="*/ 84942 h 1077178"/>
            <a:gd name="connsiteX4" fmla="*/ 12753975 w 12753975"/>
            <a:gd name="connsiteY4" fmla="*/ 954885 h 1077178"/>
            <a:gd name="connsiteX5" fmla="*/ 12574584 w 12753975"/>
            <a:gd name="connsiteY5" fmla="*/ 1077126 h 1077178"/>
            <a:gd name="connsiteX6" fmla="*/ 179391 w 12753975"/>
            <a:gd name="connsiteY6" fmla="*/ 1077126 h 1077178"/>
            <a:gd name="connsiteX7" fmla="*/ 9525 w 12753975"/>
            <a:gd name="connsiteY7" fmla="*/ 983460 h 1077178"/>
            <a:gd name="connsiteX8" fmla="*/ 0 w 12753975"/>
            <a:gd name="connsiteY8" fmla="*/ 94467 h 1077178"/>
            <a:gd name="connsiteX0" fmla="*/ 0 w 12753975"/>
            <a:gd name="connsiteY0" fmla="*/ 94467 h 1077178"/>
            <a:gd name="connsiteX1" fmla="*/ 179391 w 12753975"/>
            <a:gd name="connsiteY1" fmla="*/ 801 h 1077178"/>
            <a:gd name="connsiteX2" fmla="*/ 12574584 w 12753975"/>
            <a:gd name="connsiteY2" fmla="*/ 801 h 1077178"/>
            <a:gd name="connsiteX3" fmla="*/ 12753975 w 12753975"/>
            <a:gd name="connsiteY3" fmla="*/ 84942 h 1077178"/>
            <a:gd name="connsiteX4" fmla="*/ 12744450 w 12753975"/>
            <a:gd name="connsiteY4" fmla="*/ 983460 h 1077178"/>
            <a:gd name="connsiteX5" fmla="*/ 12574584 w 12753975"/>
            <a:gd name="connsiteY5" fmla="*/ 1077126 h 1077178"/>
            <a:gd name="connsiteX6" fmla="*/ 179391 w 12753975"/>
            <a:gd name="connsiteY6" fmla="*/ 1077126 h 1077178"/>
            <a:gd name="connsiteX7" fmla="*/ 9525 w 12753975"/>
            <a:gd name="connsiteY7" fmla="*/ 983460 h 1077178"/>
            <a:gd name="connsiteX8" fmla="*/ 0 w 12753975"/>
            <a:gd name="connsiteY8" fmla="*/ 94467 h 1077178"/>
            <a:gd name="connsiteX0" fmla="*/ 0 w 12753975"/>
            <a:gd name="connsiteY0" fmla="*/ 93719 h 1076430"/>
            <a:gd name="connsiteX1" fmla="*/ 179391 w 12753975"/>
            <a:gd name="connsiteY1" fmla="*/ 53 h 1076430"/>
            <a:gd name="connsiteX2" fmla="*/ 12470331 w 12753975"/>
            <a:gd name="connsiteY2" fmla="*/ 4700 h 1076430"/>
            <a:gd name="connsiteX3" fmla="*/ 12753975 w 12753975"/>
            <a:gd name="connsiteY3" fmla="*/ 84194 h 1076430"/>
            <a:gd name="connsiteX4" fmla="*/ 12744450 w 12753975"/>
            <a:gd name="connsiteY4" fmla="*/ 982712 h 1076430"/>
            <a:gd name="connsiteX5" fmla="*/ 12574584 w 12753975"/>
            <a:gd name="connsiteY5" fmla="*/ 1076378 h 1076430"/>
            <a:gd name="connsiteX6" fmla="*/ 179391 w 12753975"/>
            <a:gd name="connsiteY6" fmla="*/ 1076378 h 1076430"/>
            <a:gd name="connsiteX7" fmla="*/ 9525 w 12753975"/>
            <a:gd name="connsiteY7" fmla="*/ 982712 h 1076430"/>
            <a:gd name="connsiteX8" fmla="*/ 0 w 12753975"/>
            <a:gd name="connsiteY8" fmla="*/ 93719 h 1076430"/>
            <a:gd name="connsiteX0" fmla="*/ 0 w 12753975"/>
            <a:gd name="connsiteY0" fmla="*/ 93719 h 1076430"/>
            <a:gd name="connsiteX1" fmla="*/ 179391 w 12753975"/>
            <a:gd name="connsiteY1" fmla="*/ 53 h 1076430"/>
            <a:gd name="connsiteX2" fmla="*/ 12470331 w 12753975"/>
            <a:gd name="connsiteY2" fmla="*/ 4700 h 1076430"/>
            <a:gd name="connsiteX3" fmla="*/ 12753975 w 12753975"/>
            <a:gd name="connsiteY3" fmla="*/ 112072 h 1076430"/>
            <a:gd name="connsiteX4" fmla="*/ 12744450 w 12753975"/>
            <a:gd name="connsiteY4" fmla="*/ 982712 h 1076430"/>
            <a:gd name="connsiteX5" fmla="*/ 12574584 w 12753975"/>
            <a:gd name="connsiteY5" fmla="*/ 1076378 h 1076430"/>
            <a:gd name="connsiteX6" fmla="*/ 179391 w 12753975"/>
            <a:gd name="connsiteY6" fmla="*/ 1076378 h 1076430"/>
            <a:gd name="connsiteX7" fmla="*/ 9525 w 12753975"/>
            <a:gd name="connsiteY7" fmla="*/ 982712 h 1076430"/>
            <a:gd name="connsiteX8" fmla="*/ 0 w 12753975"/>
            <a:gd name="connsiteY8" fmla="*/ 93719 h 1076430"/>
            <a:gd name="connsiteX0" fmla="*/ 0 w 12753975"/>
            <a:gd name="connsiteY0" fmla="*/ 93719 h 1076430"/>
            <a:gd name="connsiteX1" fmla="*/ 179391 w 12753975"/>
            <a:gd name="connsiteY1" fmla="*/ 53 h 1076430"/>
            <a:gd name="connsiteX2" fmla="*/ 12340014 w 12753975"/>
            <a:gd name="connsiteY2" fmla="*/ 4700 h 1076430"/>
            <a:gd name="connsiteX3" fmla="*/ 12753975 w 12753975"/>
            <a:gd name="connsiteY3" fmla="*/ 112072 h 1076430"/>
            <a:gd name="connsiteX4" fmla="*/ 12744450 w 12753975"/>
            <a:gd name="connsiteY4" fmla="*/ 982712 h 1076430"/>
            <a:gd name="connsiteX5" fmla="*/ 12574584 w 12753975"/>
            <a:gd name="connsiteY5" fmla="*/ 1076378 h 1076430"/>
            <a:gd name="connsiteX6" fmla="*/ 179391 w 12753975"/>
            <a:gd name="connsiteY6" fmla="*/ 1076378 h 1076430"/>
            <a:gd name="connsiteX7" fmla="*/ 9525 w 12753975"/>
            <a:gd name="connsiteY7" fmla="*/ 982712 h 1076430"/>
            <a:gd name="connsiteX8" fmla="*/ 0 w 12753975"/>
            <a:gd name="connsiteY8" fmla="*/ 93719 h 1076430"/>
            <a:gd name="connsiteX0" fmla="*/ 0 w 12753975"/>
            <a:gd name="connsiteY0" fmla="*/ 93719 h 1076430"/>
            <a:gd name="connsiteX1" fmla="*/ 514826 w 12753975"/>
            <a:gd name="connsiteY1" fmla="*/ 53 h 1076430"/>
            <a:gd name="connsiteX2" fmla="*/ 12340014 w 12753975"/>
            <a:gd name="connsiteY2" fmla="*/ 4700 h 1076430"/>
            <a:gd name="connsiteX3" fmla="*/ 12753975 w 12753975"/>
            <a:gd name="connsiteY3" fmla="*/ 112072 h 1076430"/>
            <a:gd name="connsiteX4" fmla="*/ 12744450 w 12753975"/>
            <a:gd name="connsiteY4" fmla="*/ 982712 h 1076430"/>
            <a:gd name="connsiteX5" fmla="*/ 12574584 w 12753975"/>
            <a:gd name="connsiteY5" fmla="*/ 1076378 h 1076430"/>
            <a:gd name="connsiteX6" fmla="*/ 179391 w 12753975"/>
            <a:gd name="connsiteY6" fmla="*/ 1076378 h 1076430"/>
            <a:gd name="connsiteX7" fmla="*/ 9525 w 12753975"/>
            <a:gd name="connsiteY7" fmla="*/ 982712 h 1076430"/>
            <a:gd name="connsiteX8" fmla="*/ 0 w 12753975"/>
            <a:gd name="connsiteY8" fmla="*/ 93719 h 1076430"/>
            <a:gd name="connsiteX0" fmla="*/ 0 w 12753975"/>
            <a:gd name="connsiteY0" fmla="*/ 93719 h 1076430"/>
            <a:gd name="connsiteX1" fmla="*/ 514826 w 12753975"/>
            <a:gd name="connsiteY1" fmla="*/ 53 h 1076430"/>
            <a:gd name="connsiteX2" fmla="*/ 12340014 w 12753975"/>
            <a:gd name="connsiteY2" fmla="*/ 4700 h 1076430"/>
            <a:gd name="connsiteX3" fmla="*/ 12753975 w 12753975"/>
            <a:gd name="connsiteY3" fmla="*/ 112072 h 1076430"/>
            <a:gd name="connsiteX4" fmla="*/ 12744450 w 12753975"/>
            <a:gd name="connsiteY4" fmla="*/ 982712 h 1076430"/>
            <a:gd name="connsiteX5" fmla="*/ 12574584 w 12753975"/>
            <a:gd name="connsiteY5" fmla="*/ 1076378 h 1076430"/>
            <a:gd name="connsiteX6" fmla="*/ 301365 w 12753975"/>
            <a:gd name="connsiteY6" fmla="*/ 1076378 h 1076430"/>
            <a:gd name="connsiteX7" fmla="*/ 9525 w 12753975"/>
            <a:gd name="connsiteY7" fmla="*/ 982712 h 1076430"/>
            <a:gd name="connsiteX8" fmla="*/ 0 w 12753975"/>
            <a:gd name="connsiteY8" fmla="*/ 93719 h 1076430"/>
            <a:gd name="connsiteX0" fmla="*/ 0 w 12753975"/>
            <a:gd name="connsiteY0" fmla="*/ 93719 h 1076430"/>
            <a:gd name="connsiteX1" fmla="*/ 514826 w 12753975"/>
            <a:gd name="connsiteY1" fmla="*/ 53 h 1076430"/>
            <a:gd name="connsiteX2" fmla="*/ 12340014 w 12753975"/>
            <a:gd name="connsiteY2" fmla="*/ 4700 h 1076430"/>
            <a:gd name="connsiteX3" fmla="*/ 12753975 w 12753975"/>
            <a:gd name="connsiteY3" fmla="*/ 112072 h 1076430"/>
            <a:gd name="connsiteX4" fmla="*/ 12744450 w 12753975"/>
            <a:gd name="connsiteY4" fmla="*/ 982712 h 1076430"/>
            <a:gd name="connsiteX5" fmla="*/ 12574584 w 12753975"/>
            <a:gd name="connsiteY5" fmla="*/ 1076378 h 1076430"/>
            <a:gd name="connsiteX6" fmla="*/ 423337 w 12753975"/>
            <a:gd name="connsiteY6" fmla="*/ 1076378 h 1076430"/>
            <a:gd name="connsiteX7" fmla="*/ 9525 w 12753975"/>
            <a:gd name="connsiteY7" fmla="*/ 982712 h 1076430"/>
            <a:gd name="connsiteX8" fmla="*/ 0 w 12753975"/>
            <a:gd name="connsiteY8" fmla="*/ 93719 h 1076430"/>
            <a:gd name="connsiteX0" fmla="*/ 0 w 12753975"/>
            <a:gd name="connsiteY0" fmla="*/ 93719 h 1081821"/>
            <a:gd name="connsiteX1" fmla="*/ 514826 w 12753975"/>
            <a:gd name="connsiteY1" fmla="*/ 53 h 1081821"/>
            <a:gd name="connsiteX2" fmla="*/ 12340014 w 12753975"/>
            <a:gd name="connsiteY2" fmla="*/ 4700 h 1081821"/>
            <a:gd name="connsiteX3" fmla="*/ 12753975 w 12753975"/>
            <a:gd name="connsiteY3" fmla="*/ 112072 h 1081821"/>
            <a:gd name="connsiteX4" fmla="*/ 12744450 w 12753975"/>
            <a:gd name="connsiteY4" fmla="*/ 982712 h 1081821"/>
            <a:gd name="connsiteX5" fmla="*/ 12239155 w 12753975"/>
            <a:gd name="connsiteY5" fmla="*/ 1081821 h 1081821"/>
            <a:gd name="connsiteX6" fmla="*/ 423337 w 12753975"/>
            <a:gd name="connsiteY6" fmla="*/ 1076378 h 1081821"/>
            <a:gd name="connsiteX7" fmla="*/ 9525 w 12753975"/>
            <a:gd name="connsiteY7" fmla="*/ 982712 h 1081821"/>
            <a:gd name="connsiteX8" fmla="*/ 0 w 12753975"/>
            <a:gd name="connsiteY8" fmla="*/ 93719 h 1081821"/>
            <a:gd name="connsiteX0" fmla="*/ 0 w 12753975"/>
            <a:gd name="connsiteY0" fmla="*/ 93719 h 1081821"/>
            <a:gd name="connsiteX1" fmla="*/ 514826 w 12753975"/>
            <a:gd name="connsiteY1" fmla="*/ 53 h 1081821"/>
            <a:gd name="connsiteX2" fmla="*/ 12340017 w 12753975"/>
            <a:gd name="connsiteY2" fmla="*/ 4700 h 1081821"/>
            <a:gd name="connsiteX3" fmla="*/ 12753975 w 12753975"/>
            <a:gd name="connsiteY3" fmla="*/ 112072 h 1081821"/>
            <a:gd name="connsiteX4" fmla="*/ 12744450 w 12753975"/>
            <a:gd name="connsiteY4" fmla="*/ 982712 h 1081821"/>
            <a:gd name="connsiteX5" fmla="*/ 12239155 w 12753975"/>
            <a:gd name="connsiteY5" fmla="*/ 1081821 h 1081821"/>
            <a:gd name="connsiteX6" fmla="*/ 423337 w 12753975"/>
            <a:gd name="connsiteY6" fmla="*/ 1076378 h 1081821"/>
            <a:gd name="connsiteX7" fmla="*/ 9525 w 12753975"/>
            <a:gd name="connsiteY7" fmla="*/ 982712 h 1081821"/>
            <a:gd name="connsiteX8" fmla="*/ 0 w 12753975"/>
            <a:gd name="connsiteY8" fmla="*/ 93719 h 1081821"/>
            <a:gd name="connsiteX0" fmla="*/ 0 w 12753975"/>
            <a:gd name="connsiteY0" fmla="*/ 93719 h 1081821"/>
            <a:gd name="connsiteX1" fmla="*/ 514826 w 12753975"/>
            <a:gd name="connsiteY1" fmla="*/ 53 h 1081821"/>
            <a:gd name="connsiteX2" fmla="*/ 12340017 w 12753975"/>
            <a:gd name="connsiteY2" fmla="*/ 4700 h 1081821"/>
            <a:gd name="connsiteX3" fmla="*/ 12753975 w 12753975"/>
            <a:gd name="connsiteY3" fmla="*/ 100166 h 1081821"/>
            <a:gd name="connsiteX4" fmla="*/ 12744450 w 12753975"/>
            <a:gd name="connsiteY4" fmla="*/ 982712 h 1081821"/>
            <a:gd name="connsiteX5" fmla="*/ 12239155 w 12753975"/>
            <a:gd name="connsiteY5" fmla="*/ 1081821 h 1081821"/>
            <a:gd name="connsiteX6" fmla="*/ 423337 w 12753975"/>
            <a:gd name="connsiteY6" fmla="*/ 1076378 h 1081821"/>
            <a:gd name="connsiteX7" fmla="*/ 9525 w 12753975"/>
            <a:gd name="connsiteY7" fmla="*/ 982712 h 1081821"/>
            <a:gd name="connsiteX8" fmla="*/ 0 w 12753975"/>
            <a:gd name="connsiteY8" fmla="*/ 93719 h 1081821"/>
            <a:gd name="connsiteX0" fmla="*/ 0 w 12753975"/>
            <a:gd name="connsiteY0" fmla="*/ 93719 h 1081821"/>
            <a:gd name="connsiteX1" fmla="*/ 514826 w 12753975"/>
            <a:gd name="connsiteY1" fmla="*/ 53 h 1081821"/>
            <a:gd name="connsiteX2" fmla="*/ 12340017 w 12753975"/>
            <a:gd name="connsiteY2" fmla="*/ 4700 h 1081821"/>
            <a:gd name="connsiteX3" fmla="*/ 12753975 w 12753975"/>
            <a:gd name="connsiteY3" fmla="*/ 107310 h 1081821"/>
            <a:gd name="connsiteX4" fmla="*/ 12744450 w 12753975"/>
            <a:gd name="connsiteY4" fmla="*/ 982712 h 1081821"/>
            <a:gd name="connsiteX5" fmla="*/ 12239155 w 12753975"/>
            <a:gd name="connsiteY5" fmla="*/ 1081821 h 1081821"/>
            <a:gd name="connsiteX6" fmla="*/ 423337 w 12753975"/>
            <a:gd name="connsiteY6" fmla="*/ 1076378 h 1081821"/>
            <a:gd name="connsiteX7" fmla="*/ 9525 w 12753975"/>
            <a:gd name="connsiteY7" fmla="*/ 982712 h 1081821"/>
            <a:gd name="connsiteX8" fmla="*/ 0 w 12753975"/>
            <a:gd name="connsiteY8" fmla="*/ 93719 h 1081821"/>
            <a:gd name="connsiteX0" fmla="*/ 0 w 12753975"/>
            <a:gd name="connsiteY0" fmla="*/ 93719 h 1081821"/>
            <a:gd name="connsiteX1" fmla="*/ 514826 w 12753975"/>
            <a:gd name="connsiteY1" fmla="*/ 53 h 1081821"/>
            <a:gd name="connsiteX2" fmla="*/ 12340017 w 12753975"/>
            <a:gd name="connsiteY2" fmla="*/ 4700 h 1081821"/>
            <a:gd name="connsiteX3" fmla="*/ 12753975 w 12753975"/>
            <a:gd name="connsiteY3" fmla="*/ 107310 h 1081821"/>
            <a:gd name="connsiteX4" fmla="*/ 12744450 w 12753975"/>
            <a:gd name="connsiteY4" fmla="*/ 982712 h 1081821"/>
            <a:gd name="connsiteX5" fmla="*/ 12239155 w 12753975"/>
            <a:gd name="connsiteY5" fmla="*/ 1081821 h 1081821"/>
            <a:gd name="connsiteX6" fmla="*/ 623453 w 12753975"/>
            <a:gd name="connsiteY6" fmla="*/ 1076378 h 1081821"/>
            <a:gd name="connsiteX7" fmla="*/ 9525 w 12753975"/>
            <a:gd name="connsiteY7" fmla="*/ 982712 h 1081821"/>
            <a:gd name="connsiteX8" fmla="*/ 0 w 12753975"/>
            <a:gd name="connsiteY8" fmla="*/ 93719 h 1081821"/>
            <a:gd name="connsiteX0" fmla="*/ 0 w 12753975"/>
            <a:gd name="connsiteY0" fmla="*/ 93719 h 1081821"/>
            <a:gd name="connsiteX1" fmla="*/ 514826 w 12753975"/>
            <a:gd name="connsiteY1" fmla="*/ 53 h 1081821"/>
            <a:gd name="connsiteX2" fmla="*/ 12340017 w 12753975"/>
            <a:gd name="connsiteY2" fmla="*/ 4700 h 1081821"/>
            <a:gd name="connsiteX3" fmla="*/ 12753975 w 12753975"/>
            <a:gd name="connsiteY3" fmla="*/ 107310 h 1081821"/>
            <a:gd name="connsiteX4" fmla="*/ 12744450 w 12753975"/>
            <a:gd name="connsiteY4" fmla="*/ 982712 h 1081821"/>
            <a:gd name="connsiteX5" fmla="*/ 12239155 w 12753975"/>
            <a:gd name="connsiteY5" fmla="*/ 1081821 h 1081821"/>
            <a:gd name="connsiteX6" fmla="*/ 623453 w 12753975"/>
            <a:gd name="connsiteY6" fmla="*/ 1073997 h 1081821"/>
            <a:gd name="connsiteX7" fmla="*/ 9525 w 12753975"/>
            <a:gd name="connsiteY7" fmla="*/ 982712 h 1081821"/>
            <a:gd name="connsiteX8" fmla="*/ 0 w 12753975"/>
            <a:gd name="connsiteY8" fmla="*/ 93719 h 108182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12753975" h="1081821">
              <a:moveTo>
                <a:pt x="0" y="93719"/>
              </a:moveTo>
              <a:cubicBezTo>
                <a:pt x="0" y="-5356"/>
                <a:pt x="415751" y="53"/>
                <a:pt x="514826" y="53"/>
              </a:cubicBezTo>
              <a:lnTo>
                <a:pt x="12340017" y="4700"/>
              </a:lnTo>
              <a:cubicBezTo>
                <a:pt x="12439092" y="4700"/>
                <a:pt x="12753975" y="8235"/>
                <a:pt x="12753975" y="107310"/>
              </a:cubicBezTo>
              <a:lnTo>
                <a:pt x="12744450" y="982712"/>
              </a:lnTo>
              <a:cubicBezTo>
                <a:pt x="12744450" y="1081787"/>
                <a:pt x="12338230" y="1081821"/>
                <a:pt x="12239155" y="1081821"/>
              </a:cubicBezTo>
              <a:lnTo>
                <a:pt x="623453" y="1073997"/>
              </a:lnTo>
              <a:cubicBezTo>
                <a:pt x="524378" y="1073997"/>
                <a:pt x="9525" y="1081787"/>
                <a:pt x="9525" y="982712"/>
              </a:cubicBezTo>
              <a:lnTo>
                <a:pt x="0" y="93719"/>
              </a:lnTo>
              <a:close/>
            </a:path>
          </a:pathLst>
        </a:custGeom>
        <a:solidFill>
          <a:srgbClr val="00447C"/>
        </a:solidFill>
        <a:ln w="19050">
          <a:solidFill>
            <a:srgbClr val="00447C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  <a:softEdge rad="0"/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272143</xdr:colOff>
      <xdr:row>115</xdr:row>
      <xdr:rowOff>108857</xdr:rowOff>
    </xdr:from>
    <xdr:to>
      <xdr:col>13</xdr:col>
      <xdr:colOff>666750</xdr:colOff>
      <xdr:row>120</xdr:row>
      <xdr:rowOff>142875</xdr:rowOff>
    </xdr:to>
    <xdr:sp macro="" textlink="">
      <xdr:nvSpPr>
        <xdr:cNvPr id="60" name="TextBox 5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83705D-EC59-2F40-144F-976BA1B1DEDA}"/>
            </a:ext>
          </a:extLst>
        </xdr:cNvPr>
        <xdr:cNvSpPr txBox="1"/>
      </xdr:nvSpPr>
      <xdr:spPr>
        <a:xfrm>
          <a:off x="272143" y="22778357"/>
          <a:ext cx="13529582" cy="986518"/>
        </a:xfrm>
        <a:prstGeom prst="rect">
          <a:avLst/>
        </a:prstGeom>
        <a:solidFill>
          <a:srgbClr val="00447C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 u="sng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Contact</a:t>
          </a:r>
          <a:r>
            <a:rPr lang="en-US" sz="1000" b="1" u="sng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 Information</a:t>
          </a:r>
          <a:br>
            <a:rPr lang="en-US" sz="1000" b="1" u="sng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Phone: 34</a:t>
          </a:r>
          <a:r>
            <a:rPr lang="en-US" sz="1000" b="0" i="0" u="none" strike="noStrike">
              <a:solidFill>
                <a:srgbClr val="FFFFFF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5-</a:t>
          </a:r>
          <a:r>
            <a:rPr lang="en-US" sz="1100" b="0" i="0" u="none" strike="noStrike">
              <a:solidFill>
                <a:srgbClr val="FFFFFF"/>
              </a:solidFill>
              <a:effectLst/>
              <a:latin typeface="+mn-lt"/>
              <a:ea typeface="+mn-ea"/>
              <a:cs typeface="+mn-cs"/>
            </a:rPr>
            <a:t>949-7089</a:t>
          </a: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Website: </a:t>
          </a:r>
          <a:r>
            <a:rPr lang="en-US" sz="1000" b="0" i="0" u="sng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www.cima.ky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 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b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</a:b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Email:</a:t>
          </a:r>
          <a:r>
            <a:rPr lang="en-US" sz="1000" b="0" i="0" u="sng" strike="noStrike" baseline="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  </a:t>
          </a:r>
          <a:r>
            <a:rPr lang="en-US" sz="1000" b="0" i="0" u="sng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ContactFinancialStability@cima.ky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</a:p>
        <a:p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Prepared by: Financial Stability and Statistics Division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r>
            <a:rPr lang="en-US" sz="1000" b="0" i="0" u="none" strike="noStrike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Updated: June 30, 2026</a:t>
          </a:r>
          <a:r>
            <a:rPr lang="en-US" sz="1000">
              <a:solidFill>
                <a:schemeClr val="bg1"/>
              </a:solidFill>
              <a:effectLst/>
              <a:latin typeface="Verdana" panose="020B0604030504040204" pitchFamily="34" charset="0"/>
              <a:ea typeface="Verdana" panose="020B0604030504040204" pitchFamily="34" charset="0"/>
            </a:rPr>
            <a:t> </a:t>
          </a:r>
          <a:endParaRPr lang="en-US" sz="1000" b="1" u="sng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168088</xdr:colOff>
      <xdr:row>14</xdr:row>
      <xdr:rowOff>100852</xdr:rowOff>
    </xdr:from>
    <xdr:to>
      <xdr:col>5</xdr:col>
      <xdr:colOff>885265</xdr:colOff>
      <xdr:row>33</xdr:row>
      <xdr:rowOff>134470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E954628D-EF06-4D78-B19C-5BF70A14D5A1}"/>
            </a:ext>
          </a:extLst>
        </xdr:cNvPr>
        <xdr:cNvGrpSpPr/>
      </xdr:nvGrpSpPr>
      <xdr:grpSpPr>
        <a:xfrm>
          <a:off x="168088" y="2767852"/>
          <a:ext cx="6832227" cy="3653118"/>
          <a:chOff x="12725400" y="5886450"/>
          <a:chExt cx="6693247" cy="2926130"/>
        </a:xfrm>
      </xdr:grpSpPr>
      <xdr:sp macro="" textlink="">
        <xdr:nvSpPr>
          <xdr:cNvPr id="9" name="Rectangle: Rounded Corners 6">
            <a:extLst>
              <a:ext uri="{FF2B5EF4-FFF2-40B4-BE49-F238E27FC236}">
                <a16:creationId xmlns:a16="http://schemas.microsoft.com/office/drawing/2014/main" id="{FAD9815E-AB33-0380-95F2-21E2C54AA46C}"/>
              </a:ext>
            </a:extLst>
          </xdr:cNvPr>
          <xdr:cNvSpPr/>
        </xdr:nvSpPr>
        <xdr:spPr>
          <a:xfrm>
            <a:off x="12725400" y="5886450"/>
            <a:ext cx="6693247" cy="2926130"/>
          </a:xfrm>
          <a:custGeom>
            <a:avLst/>
            <a:gdLst>
              <a:gd name="connsiteX0" fmla="*/ 0 w 12753975"/>
              <a:gd name="connsiteY0" fmla="*/ 179391 h 1076325"/>
              <a:gd name="connsiteX1" fmla="*/ 179391 w 12753975"/>
              <a:gd name="connsiteY1" fmla="*/ 0 h 1076325"/>
              <a:gd name="connsiteX2" fmla="*/ 12574584 w 12753975"/>
              <a:gd name="connsiteY2" fmla="*/ 0 h 1076325"/>
              <a:gd name="connsiteX3" fmla="*/ 12753975 w 12753975"/>
              <a:gd name="connsiteY3" fmla="*/ 179391 h 1076325"/>
              <a:gd name="connsiteX4" fmla="*/ 12753975 w 12753975"/>
              <a:gd name="connsiteY4" fmla="*/ 896934 h 1076325"/>
              <a:gd name="connsiteX5" fmla="*/ 12574584 w 12753975"/>
              <a:gd name="connsiteY5" fmla="*/ 1076325 h 1076325"/>
              <a:gd name="connsiteX6" fmla="*/ 179391 w 12753975"/>
              <a:gd name="connsiteY6" fmla="*/ 1076325 h 1076325"/>
              <a:gd name="connsiteX7" fmla="*/ 0 w 12753975"/>
              <a:gd name="connsiteY7" fmla="*/ 896934 h 1076325"/>
              <a:gd name="connsiteX8" fmla="*/ 0 w 12753975"/>
              <a:gd name="connsiteY8" fmla="*/ 179391 h 1076325"/>
              <a:gd name="connsiteX0" fmla="*/ 0 w 12753975"/>
              <a:gd name="connsiteY0" fmla="*/ 180192 h 1077126"/>
              <a:gd name="connsiteX1" fmla="*/ 179391 w 12753975"/>
              <a:gd name="connsiteY1" fmla="*/ 801 h 1077126"/>
              <a:gd name="connsiteX2" fmla="*/ 12574584 w 12753975"/>
              <a:gd name="connsiteY2" fmla="*/ 801 h 1077126"/>
              <a:gd name="connsiteX3" fmla="*/ 12753975 w 12753975"/>
              <a:gd name="connsiteY3" fmla="*/ 84942 h 1077126"/>
              <a:gd name="connsiteX4" fmla="*/ 12753975 w 12753975"/>
              <a:gd name="connsiteY4" fmla="*/ 897735 h 1077126"/>
              <a:gd name="connsiteX5" fmla="*/ 12574584 w 12753975"/>
              <a:gd name="connsiteY5" fmla="*/ 1077126 h 1077126"/>
              <a:gd name="connsiteX6" fmla="*/ 179391 w 12753975"/>
              <a:gd name="connsiteY6" fmla="*/ 1077126 h 1077126"/>
              <a:gd name="connsiteX7" fmla="*/ 0 w 12753975"/>
              <a:gd name="connsiteY7" fmla="*/ 897735 h 1077126"/>
              <a:gd name="connsiteX8" fmla="*/ 0 w 12753975"/>
              <a:gd name="connsiteY8" fmla="*/ 180192 h 1077126"/>
              <a:gd name="connsiteX0" fmla="*/ 0 w 12753975"/>
              <a:gd name="connsiteY0" fmla="*/ 180192 h 1077126"/>
              <a:gd name="connsiteX1" fmla="*/ 179391 w 12753975"/>
              <a:gd name="connsiteY1" fmla="*/ 801 h 1077126"/>
              <a:gd name="connsiteX2" fmla="*/ 12574584 w 12753975"/>
              <a:gd name="connsiteY2" fmla="*/ 801 h 1077126"/>
              <a:gd name="connsiteX3" fmla="*/ 12753975 w 12753975"/>
              <a:gd name="connsiteY3" fmla="*/ 84942 h 1077126"/>
              <a:gd name="connsiteX4" fmla="*/ 12753975 w 12753975"/>
              <a:gd name="connsiteY4" fmla="*/ 954885 h 1077126"/>
              <a:gd name="connsiteX5" fmla="*/ 12574584 w 12753975"/>
              <a:gd name="connsiteY5" fmla="*/ 1077126 h 1077126"/>
              <a:gd name="connsiteX6" fmla="*/ 179391 w 12753975"/>
              <a:gd name="connsiteY6" fmla="*/ 1077126 h 1077126"/>
              <a:gd name="connsiteX7" fmla="*/ 0 w 12753975"/>
              <a:gd name="connsiteY7" fmla="*/ 897735 h 1077126"/>
              <a:gd name="connsiteX8" fmla="*/ 0 w 12753975"/>
              <a:gd name="connsiteY8" fmla="*/ 180192 h 1077126"/>
              <a:gd name="connsiteX0" fmla="*/ 0 w 12753975"/>
              <a:gd name="connsiteY0" fmla="*/ 180192 h 1077178"/>
              <a:gd name="connsiteX1" fmla="*/ 179391 w 12753975"/>
              <a:gd name="connsiteY1" fmla="*/ 801 h 1077178"/>
              <a:gd name="connsiteX2" fmla="*/ 12574584 w 12753975"/>
              <a:gd name="connsiteY2" fmla="*/ 801 h 1077178"/>
              <a:gd name="connsiteX3" fmla="*/ 12753975 w 12753975"/>
              <a:gd name="connsiteY3" fmla="*/ 84942 h 1077178"/>
              <a:gd name="connsiteX4" fmla="*/ 12753975 w 12753975"/>
              <a:gd name="connsiteY4" fmla="*/ 954885 h 1077178"/>
              <a:gd name="connsiteX5" fmla="*/ 12574584 w 12753975"/>
              <a:gd name="connsiteY5" fmla="*/ 1077126 h 1077178"/>
              <a:gd name="connsiteX6" fmla="*/ 179391 w 12753975"/>
              <a:gd name="connsiteY6" fmla="*/ 1077126 h 1077178"/>
              <a:gd name="connsiteX7" fmla="*/ 9525 w 12753975"/>
              <a:gd name="connsiteY7" fmla="*/ 983460 h 1077178"/>
              <a:gd name="connsiteX8" fmla="*/ 0 w 12753975"/>
              <a:gd name="connsiteY8" fmla="*/ 180192 h 1077178"/>
              <a:gd name="connsiteX0" fmla="*/ 0 w 12753975"/>
              <a:gd name="connsiteY0" fmla="*/ 123042 h 1077178"/>
              <a:gd name="connsiteX1" fmla="*/ 179391 w 12753975"/>
              <a:gd name="connsiteY1" fmla="*/ 801 h 1077178"/>
              <a:gd name="connsiteX2" fmla="*/ 12574584 w 12753975"/>
              <a:gd name="connsiteY2" fmla="*/ 801 h 1077178"/>
              <a:gd name="connsiteX3" fmla="*/ 12753975 w 12753975"/>
              <a:gd name="connsiteY3" fmla="*/ 84942 h 1077178"/>
              <a:gd name="connsiteX4" fmla="*/ 12753975 w 12753975"/>
              <a:gd name="connsiteY4" fmla="*/ 954885 h 1077178"/>
              <a:gd name="connsiteX5" fmla="*/ 12574584 w 12753975"/>
              <a:gd name="connsiteY5" fmla="*/ 1077126 h 1077178"/>
              <a:gd name="connsiteX6" fmla="*/ 179391 w 12753975"/>
              <a:gd name="connsiteY6" fmla="*/ 1077126 h 1077178"/>
              <a:gd name="connsiteX7" fmla="*/ 9525 w 12753975"/>
              <a:gd name="connsiteY7" fmla="*/ 983460 h 1077178"/>
              <a:gd name="connsiteX8" fmla="*/ 0 w 12753975"/>
              <a:gd name="connsiteY8" fmla="*/ 123042 h 1077178"/>
              <a:gd name="connsiteX0" fmla="*/ 0 w 12753975"/>
              <a:gd name="connsiteY0" fmla="*/ 94467 h 1077178"/>
              <a:gd name="connsiteX1" fmla="*/ 179391 w 12753975"/>
              <a:gd name="connsiteY1" fmla="*/ 801 h 1077178"/>
              <a:gd name="connsiteX2" fmla="*/ 12574584 w 12753975"/>
              <a:gd name="connsiteY2" fmla="*/ 801 h 1077178"/>
              <a:gd name="connsiteX3" fmla="*/ 12753975 w 12753975"/>
              <a:gd name="connsiteY3" fmla="*/ 84942 h 1077178"/>
              <a:gd name="connsiteX4" fmla="*/ 12753975 w 12753975"/>
              <a:gd name="connsiteY4" fmla="*/ 954885 h 1077178"/>
              <a:gd name="connsiteX5" fmla="*/ 12574584 w 12753975"/>
              <a:gd name="connsiteY5" fmla="*/ 1077126 h 1077178"/>
              <a:gd name="connsiteX6" fmla="*/ 179391 w 12753975"/>
              <a:gd name="connsiteY6" fmla="*/ 1077126 h 1077178"/>
              <a:gd name="connsiteX7" fmla="*/ 9525 w 12753975"/>
              <a:gd name="connsiteY7" fmla="*/ 983460 h 1077178"/>
              <a:gd name="connsiteX8" fmla="*/ 0 w 12753975"/>
              <a:gd name="connsiteY8" fmla="*/ 94467 h 1077178"/>
              <a:gd name="connsiteX0" fmla="*/ 0 w 12753975"/>
              <a:gd name="connsiteY0" fmla="*/ 94467 h 1077178"/>
              <a:gd name="connsiteX1" fmla="*/ 179391 w 12753975"/>
              <a:gd name="connsiteY1" fmla="*/ 801 h 1077178"/>
              <a:gd name="connsiteX2" fmla="*/ 12574584 w 12753975"/>
              <a:gd name="connsiteY2" fmla="*/ 801 h 1077178"/>
              <a:gd name="connsiteX3" fmla="*/ 12753975 w 12753975"/>
              <a:gd name="connsiteY3" fmla="*/ 84942 h 1077178"/>
              <a:gd name="connsiteX4" fmla="*/ 12744450 w 12753975"/>
              <a:gd name="connsiteY4" fmla="*/ 983460 h 1077178"/>
              <a:gd name="connsiteX5" fmla="*/ 12574584 w 12753975"/>
              <a:gd name="connsiteY5" fmla="*/ 1077126 h 1077178"/>
              <a:gd name="connsiteX6" fmla="*/ 179391 w 12753975"/>
              <a:gd name="connsiteY6" fmla="*/ 1077126 h 1077178"/>
              <a:gd name="connsiteX7" fmla="*/ 9525 w 12753975"/>
              <a:gd name="connsiteY7" fmla="*/ 983460 h 1077178"/>
              <a:gd name="connsiteX8" fmla="*/ 0 w 12753975"/>
              <a:gd name="connsiteY8" fmla="*/ 94467 h 1077178"/>
              <a:gd name="connsiteX0" fmla="*/ 0 w 12753975"/>
              <a:gd name="connsiteY0" fmla="*/ 93719 h 1076430"/>
              <a:gd name="connsiteX1" fmla="*/ 179391 w 12753975"/>
              <a:gd name="connsiteY1" fmla="*/ 53 h 1076430"/>
              <a:gd name="connsiteX2" fmla="*/ 12470331 w 12753975"/>
              <a:gd name="connsiteY2" fmla="*/ 4700 h 1076430"/>
              <a:gd name="connsiteX3" fmla="*/ 12753975 w 12753975"/>
              <a:gd name="connsiteY3" fmla="*/ 84194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179391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76430"/>
              <a:gd name="connsiteX1" fmla="*/ 179391 w 12753975"/>
              <a:gd name="connsiteY1" fmla="*/ 53 h 1076430"/>
              <a:gd name="connsiteX2" fmla="*/ 12470331 w 12753975"/>
              <a:gd name="connsiteY2" fmla="*/ 4700 h 1076430"/>
              <a:gd name="connsiteX3" fmla="*/ 12753975 w 12753975"/>
              <a:gd name="connsiteY3" fmla="*/ 112072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179391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76430"/>
              <a:gd name="connsiteX1" fmla="*/ 179391 w 12753975"/>
              <a:gd name="connsiteY1" fmla="*/ 53 h 1076430"/>
              <a:gd name="connsiteX2" fmla="*/ 12340014 w 12753975"/>
              <a:gd name="connsiteY2" fmla="*/ 4700 h 1076430"/>
              <a:gd name="connsiteX3" fmla="*/ 12753975 w 12753975"/>
              <a:gd name="connsiteY3" fmla="*/ 112072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179391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76430"/>
              <a:gd name="connsiteX1" fmla="*/ 514826 w 12753975"/>
              <a:gd name="connsiteY1" fmla="*/ 53 h 1076430"/>
              <a:gd name="connsiteX2" fmla="*/ 12340014 w 12753975"/>
              <a:gd name="connsiteY2" fmla="*/ 4700 h 1076430"/>
              <a:gd name="connsiteX3" fmla="*/ 12753975 w 12753975"/>
              <a:gd name="connsiteY3" fmla="*/ 112072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179391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76430"/>
              <a:gd name="connsiteX1" fmla="*/ 514826 w 12753975"/>
              <a:gd name="connsiteY1" fmla="*/ 53 h 1076430"/>
              <a:gd name="connsiteX2" fmla="*/ 12340014 w 12753975"/>
              <a:gd name="connsiteY2" fmla="*/ 4700 h 1076430"/>
              <a:gd name="connsiteX3" fmla="*/ 12753975 w 12753975"/>
              <a:gd name="connsiteY3" fmla="*/ 112072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301365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76430"/>
              <a:gd name="connsiteX1" fmla="*/ 514826 w 12753975"/>
              <a:gd name="connsiteY1" fmla="*/ 53 h 1076430"/>
              <a:gd name="connsiteX2" fmla="*/ 12340014 w 12753975"/>
              <a:gd name="connsiteY2" fmla="*/ 4700 h 1076430"/>
              <a:gd name="connsiteX3" fmla="*/ 12753975 w 12753975"/>
              <a:gd name="connsiteY3" fmla="*/ 112072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423337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4 w 12753975"/>
              <a:gd name="connsiteY2" fmla="*/ 4700 h 1081821"/>
              <a:gd name="connsiteX3" fmla="*/ 12753975 w 12753975"/>
              <a:gd name="connsiteY3" fmla="*/ 112072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423337 w 12753975"/>
              <a:gd name="connsiteY6" fmla="*/ 1076378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7 w 12753975"/>
              <a:gd name="connsiteY2" fmla="*/ 4700 h 1081821"/>
              <a:gd name="connsiteX3" fmla="*/ 12753975 w 12753975"/>
              <a:gd name="connsiteY3" fmla="*/ 112072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423337 w 12753975"/>
              <a:gd name="connsiteY6" fmla="*/ 1076378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7 w 12753975"/>
              <a:gd name="connsiteY2" fmla="*/ 4700 h 1081821"/>
              <a:gd name="connsiteX3" fmla="*/ 12753975 w 12753975"/>
              <a:gd name="connsiteY3" fmla="*/ 100166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423337 w 12753975"/>
              <a:gd name="connsiteY6" fmla="*/ 1076378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7 w 12753975"/>
              <a:gd name="connsiteY2" fmla="*/ 4700 h 1081821"/>
              <a:gd name="connsiteX3" fmla="*/ 12753975 w 12753975"/>
              <a:gd name="connsiteY3" fmla="*/ 107310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423337 w 12753975"/>
              <a:gd name="connsiteY6" fmla="*/ 1076378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7 w 12753975"/>
              <a:gd name="connsiteY2" fmla="*/ 4700 h 1081821"/>
              <a:gd name="connsiteX3" fmla="*/ 12753975 w 12753975"/>
              <a:gd name="connsiteY3" fmla="*/ 107310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623453 w 12753975"/>
              <a:gd name="connsiteY6" fmla="*/ 1076378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7 w 12753975"/>
              <a:gd name="connsiteY2" fmla="*/ 4700 h 1081821"/>
              <a:gd name="connsiteX3" fmla="*/ 12753975 w 12753975"/>
              <a:gd name="connsiteY3" fmla="*/ 107310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623453 w 12753975"/>
              <a:gd name="connsiteY6" fmla="*/ 1073997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2753975" h="1081821">
                <a:moveTo>
                  <a:pt x="0" y="93719"/>
                </a:moveTo>
                <a:cubicBezTo>
                  <a:pt x="0" y="-5356"/>
                  <a:pt x="415751" y="53"/>
                  <a:pt x="514826" y="53"/>
                </a:cubicBezTo>
                <a:lnTo>
                  <a:pt x="12340017" y="4700"/>
                </a:lnTo>
                <a:cubicBezTo>
                  <a:pt x="12439092" y="4700"/>
                  <a:pt x="12753975" y="8235"/>
                  <a:pt x="12753975" y="107310"/>
                </a:cubicBezTo>
                <a:lnTo>
                  <a:pt x="12744450" y="982712"/>
                </a:lnTo>
                <a:cubicBezTo>
                  <a:pt x="12744450" y="1081787"/>
                  <a:pt x="12338230" y="1081821"/>
                  <a:pt x="12239155" y="1081821"/>
                </a:cubicBezTo>
                <a:lnTo>
                  <a:pt x="623453" y="1073997"/>
                </a:lnTo>
                <a:cubicBezTo>
                  <a:pt x="524378" y="1073997"/>
                  <a:pt x="9525" y="1081787"/>
                  <a:pt x="9525" y="982712"/>
                </a:cubicBezTo>
                <a:lnTo>
                  <a:pt x="0" y="93719"/>
                </a:lnTo>
                <a:close/>
              </a:path>
            </a:pathLst>
          </a:custGeom>
          <a:solidFill>
            <a:schemeClr val="bg1"/>
          </a:solidFill>
          <a:ln w="19050">
            <a:solidFill>
              <a:srgbClr val="00447C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softEdge rad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graphicFrame macro="">
        <xdr:nvGraphicFramePr>
          <xdr:cNvPr id="10" name="Chart 9">
            <a:extLst>
              <a:ext uri="{FF2B5EF4-FFF2-40B4-BE49-F238E27FC236}">
                <a16:creationId xmlns:a16="http://schemas.microsoft.com/office/drawing/2014/main" id="{45773ECE-EA4E-DA69-9D7D-FFFB7717C7F7}"/>
              </a:ext>
            </a:extLst>
          </xdr:cNvPr>
          <xdr:cNvGraphicFramePr>
            <a:graphicFrameLocks/>
          </xdr:cNvGraphicFramePr>
        </xdr:nvGraphicFramePr>
        <xdr:xfrm>
          <a:off x="12841335" y="6184667"/>
          <a:ext cx="6388890" cy="25712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A5FFD590-DB68-6FE4-8DE6-6D12EAA1DC92}"/>
              </a:ext>
            </a:extLst>
          </xdr:cNvPr>
          <xdr:cNvSpPr txBox="1"/>
        </xdr:nvSpPr>
        <xdr:spPr>
          <a:xfrm>
            <a:off x="12970594" y="5905353"/>
            <a:ext cx="6259628" cy="2882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fontAlgn="b"/>
            <a:r>
              <a:rPr lang="en-US" sz="1600" b="1" i="0" baseline="0">
                <a:solidFill>
                  <a:srgbClr val="00447C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  Remittance Outflows Growth Rate </a:t>
            </a: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endPara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 </a:t>
            </a: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endPara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 </a:t>
            </a: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endPara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 </a:t>
            </a:r>
          </a:p>
          <a:p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Remittance Outflows Growth Rate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Re</a:t>
            </a:r>
            <a:endParaRPr lang="en-US" sz="1600" b="1">
              <a:solidFill>
                <a:srgbClr val="00447C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xdr:txBody>
      </xdr:sp>
    </xdr:grpSp>
    <xdr:clientData/>
  </xdr:twoCellAnchor>
  <xdr:twoCellAnchor>
    <xdr:from>
      <xdr:col>5</xdr:col>
      <xdr:colOff>997322</xdr:colOff>
      <xdr:row>14</xdr:row>
      <xdr:rowOff>122464</xdr:rowOff>
    </xdr:from>
    <xdr:to>
      <xdr:col>14</xdr:col>
      <xdr:colOff>119062</xdr:colOff>
      <xdr:row>34</xdr:row>
      <xdr:rowOff>6725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B1BCECD0-0EDA-44AB-8DD5-97650BADE4C9}"/>
            </a:ext>
          </a:extLst>
        </xdr:cNvPr>
        <xdr:cNvGrpSpPr/>
      </xdr:nvGrpSpPr>
      <xdr:grpSpPr>
        <a:xfrm>
          <a:off x="7112372" y="2789464"/>
          <a:ext cx="7046540" cy="3694261"/>
          <a:chOff x="12725400" y="5886450"/>
          <a:chExt cx="6693247" cy="2926130"/>
        </a:xfrm>
      </xdr:grpSpPr>
      <xdr:sp macro="" textlink="">
        <xdr:nvSpPr>
          <xdr:cNvPr id="21" name="Rectangle: Rounded Corners 6">
            <a:extLst>
              <a:ext uri="{FF2B5EF4-FFF2-40B4-BE49-F238E27FC236}">
                <a16:creationId xmlns:a16="http://schemas.microsoft.com/office/drawing/2014/main" id="{1DF840E6-0249-D808-9F4C-6F44C541488B}"/>
              </a:ext>
            </a:extLst>
          </xdr:cNvPr>
          <xdr:cNvSpPr/>
        </xdr:nvSpPr>
        <xdr:spPr>
          <a:xfrm>
            <a:off x="12725400" y="5886450"/>
            <a:ext cx="6693247" cy="2926130"/>
          </a:xfrm>
          <a:custGeom>
            <a:avLst/>
            <a:gdLst>
              <a:gd name="connsiteX0" fmla="*/ 0 w 12753975"/>
              <a:gd name="connsiteY0" fmla="*/ 179391 h 1076325"/>
              <a:gd name="connsiteX1" fmla="*/ 179391 w 12753975"/>
              <a:gd name="connsiteY1" fmla="*/ 0 h 1076325"/>
              <a:gd name="connsiteX2" fmla="*/ 12574584 w 12753975"/>
              <a:gd name="connsiteY2" fmla="*/ 0 h 1076325"/>
              <a:gd name="connsiteX3" fmla="*/ 12753975 w 12753975"/>
              <a:gd name="connsiteY3" fmla="*/ 179391 h 1076325"/>
              <a:gd name="connsiteX4" fmla="*/ 12753975 w 12753975"/>
              <a:gd name="connsiteY4" fmla="*/ 896934 h 1076325"/>
              <a:gd name="connsiteX5" fmla="*/ 12574584 w 12753975"/>
              <a:gd name="connsiteY5" fmla="*/ 1076325 h 1076325"/>
              <a:gd name="connsiteX6" fmla="*/ 179391 w 12753975"/>
              <a:gd name="connsiteY6" fmla="*/ 1076325 h 1076325"/>
              <a:gd name="connsiteX7" fmla="*/ 0 w 12753975"/>
              <a:gd name="connsiteY7" fmla="*/ 896934 h 1076325"/>
              <a:gd name="connsiteX8" fmla="*/ 0 w 12753975"/>
              <a:gd name="connsiteY8" fmla="*/ 179391 h 1076325"/>
              <a:gd name="connsiteX0" fmla="*/ 0 w 12753975"/>
              <a:gd name="connsiteY0" fmla="*/ 180192 h 1077126"/>
              <a:gd name="connsiteX1" fmla="*/ 179391 w 12753975"/>
              <a:gd name="connsiteY1" fmla="*/ 801 h 1077126"/>
              <a:gd name="connsiteX2" fmla="*/ 12574584 w 12753975"/>
              <a:gd name="connsiteY2" fmla="*/ 801 h 1077126"/>
              <a:gd name="connsiteX3" fmla="*/ 12753975 w 12753975"/>
              <a:gd name="connsiteY3" fmla="*/ 84942 h 1077126"/>
              <a:gd name="connsiteX4" fmla="*/ 12753975 w 12753975"/>
              <a:gd name="connsiteY4" fmla="*/ 897735 h 1077126"/>
              <a:gd name="connsiteX5" fmla="*/ 12574584 w 12753975"/>
              <a:gd name="connsiteY5" fmla="*/ 1077126 h 1077126"/>
              <a:gd name="connsiteX6" fmla="*/ 179391 w 12753975"/>
              <a:gd name="connsiteY6" fmla="*/ 1077126 h 1077126"/>
              <a:gd name="connsiteX7" fmla="*/ 0 w 12753975"/>
              <a:gd name="connsiteY7" fmla="*/ 897735 h 1077126"/>
              <a:gd name="connsiteX8" fmla="*/ 0 w 12753975"/>
              <a:gd name="connsiteY8" fmla="*/ 180192 h 1077126"/>
              <a:gd name="connsiteX0" fmla="*/ 0 w 12753975"/>
              <a:gd name="connsiteY0" fmla="*/ 180192 h 1077126"/>
              <a:gd name="connsiteX1" fmla="*/ 179391 w 12753975"/>
              <a:gd name="connsiteY1" fmla="*/ 801 h 1077126"/>
              <a:gd name="connsiteX2" fmla="*/ 12574584 w 12753975"/>
              <a:gd name="connsiteY2" fmla="*/ 801 h 1077126"/>
              <a:gd name="connsiteX3" fmla="*/ 12753975 w 12753975"/>
              <a:gd name="connsiteY3" fmla="*/ 84942 h 1077126"/>
              <a:gd name="connsiteX4" fmla="*/ 12753975 w 12753975"/>
              <a:gd name="connsiteY4" fmla="*/ 954885 h 1077126"/>
              <a:gd name="connsiteX5" fmla="*/ 12574584 w 12753975"/>
              <a:gd name="connsiteY5" fmla="*/ 1077126 h 1077126"/>
              <a:gd name="connsiteX6" fmla="*/ 179391 w 12753975"/>
              <a:gd name="connsiteY6" fmla="*/ 1077126 h 1077126"/>
              <a:gd name="connsiteX7" fmla="*/ 0 w 12753975"/>
              <a:gd name="connsiteY7" fmla="*/ 897735 h 1077126"/>
              <a:gd name="connsiteX8" fmla="*/ 0 w 12753975"/>
              <a:gd name="connsiteY8" fmla="*/ 180192 h 1077126"/>
              <a:gd name="connsiteX0" fmla="*/ 0 w 12753975"/>
              <a:gd name="connsiteY0" fmla="*/ 180192 h 1077178"/>
              <a:gd name="connsiteX1" fmla="*/ 179391 w 12753975"/>
              <a:gd name="connsiteY1" fmla="*/ 801 h 1077178"/>
              <a:gd name="connsiteX2" fmla="*/ 12574584 w 12753975"/>
              <a:gd name="connsiteY2" fmla="*/ 801 h 1077178"/>
              <a:gd name="connsiteX3" fmla="*/ 12753975 w 12753975"/>
              <a:gd name="connsiteY3" fmla="*/ 84942 h 1077178"/>
              <a:gd name="connsiteX4" fmla="*/ 12753975 w 12753975"/>
              <a:gd name="connsiteY4" fmla="*/ 954885 h 1077178"/>
              <a:gd name="connsiteX5" fmla="*/ 12574584 w 12753975"/>
              <a:gd name="connsiteY5" fmla="*/ 1077126 h 1077178"/>
              <a:gd name="connsiteX6" fmla="*/ 179391 w 12753975"/>
              <a:gd name="connsiteY6" fmla="*/ 1077126 h 1077178"/>
              <a:gd name="connsiteX7" fmla="*/ 9525 w 12753975"/>
              <a:gd name="connsiteY7" fmla="*/ 983460 h 1077178"/>
              <a:gd name="connsiteX8" fmla="*/ 0 w 12753975"/>
              <a:gd name="connsiteY8" fmla="*/ 180192 h 1077178"/>
              <a:gd name="connsiteX0" fmla="*/ 0 w 12753975"/>
              <a:gd name="connsiteY0" fmla="*/ 123042 h 1077178"/>
              <a:gd name="connsiteX1" fmla="*/ 179391 w 12753975"/>
              <a:gd name="connsiteY1" fmla="*/ 801 h 1077178"/>
              <a:gd name="connsiteX2" fmla="*/ 12574584 w 12753975"/>
              <a:gd name="connsiteY2" fmla="*/ 801 h 1077178"/>
              <a:gd name="connsiteX3" fmla="*/ 12753975 w 12753975"/>
              <a:gd name="connsiteY3" fmla="*/ 84942 h 1077178"/>
              <a:gd name="connsiteX4" fmla="*/ 12753975 w 12753975"/>
              <a:gd name="connsiteY4" fmla="*/ 954885 h 1077178"/>
              <a:gd name="connsiteX5" fmla="*/ 12574584 w 12753975"/>
              <a:gd name="connsiteY5" fmla="*/ 1077126 h 1077178"/>
              <a:gd name="connsiteX6" fmla="*/ 179391 w 12753975"/>
              <a:gd name="connsiteY6" fmla="*/ 1077126 h 1077178"/>
              <a:gd name="connsiteX7" fmla="*/ 9525 w 12753975"/>
              <a:gd name="connsiteY7" fmla="*/ 983460 h 1077178"/>
              <a:gd name="connsiteX8" fmla="*/ 0 w 12753975"/>
              <a:gd name="connsiteY8" fmla="*/ 123042 h 1077178"/>
              <a:gd name="connsiteX0" fmla="*/ 0 w 12753975"/>
              <a:gd name="connsiteY0" fmla="*/ 94467 h 1077178"/>
              <a:gd name="connsiteX1" fmla="*/ 179391 w 12753975"/>
              <a:gd name="connsiteY1" fmla="*/ 801 h 1077178"/>
              <a:gd name="connsiteX2" fmla="*/ 12574584 w 12753975"/>
              <a:gd name="connsiteY2" fmla="*/ 801 h 1077178"/>
              <a:gd name="connsiteX3" fmla="*/ 12753975 w 12753975"/>
              <a:gd name="connsiteY3" fmla="*/ 84942 h 1077178"/>
              <a:gd name="connsiteX4" fmla="*/ 12753975 w 12753975"/>
              <a:gd name="connsiteY4" fmla="*/ 954885 h 1077178"/>
              <a:gd name="connsiteX5" fmla="*/ 12574584 w 12753975"/>
              <a:gd name="connsiteY5" fmla="*/ 1077126 h 1077178"/>
              <a:gd name="connsiteX6" fmla="*/ 179391 w 12753975"/>
              <a:gd name="connsiteY6" fmla="*/ 1077126 h 1077178"/>
              <a:gd name="connsiteX7" fmla="*/ 9525 w 12753975"/>
              <a:gd name="connsiteY7" fmla="*/ 983460 h 1077178"/>
              <a:gd name="connsiteX8" fmla="*/ 0 w 12753975"/>
              <a:gd name="connsiteY8" fmla="*/ 94467 h 1077178"/>
              <a:gd name="connsiteX0" fmla="*/ 0 w 12753975"/>
              <a:gd name="connsiteY0" fmla="*/ 94467 h 1077178"/>
              <a:gd name="connsiteX1" fmla="*/ 179391 w 12753975"/>
              <a:gd name="connsiteY1" fmla="*/ 801 h 1077178"/>
              <a:gd name="connsiteX2" fmla="*/ 12574584 w 12753975"/>
              <a:gd name="connsiteY2" fmla="*/ 801 h 1077178"/>
              <a:gd name="connsiteX3" fmla="*/ 12753975 w 12753975"/>
              <a:gd name="connsiteY3" fmla="*/ 84942 h 1077178"/>
              <a:gd name="connsiteX4" fmla="*/ 12744450 w 12753975"/>
              <a:gd name="connsiteY4" fmla="*/ 983460 h 1077178"/>
              <a:gd name="connsiteX5" fmla="*/ 12574584 w 12753975"/>
              <a:gd name="connsiteY5" fmla="*/ 1077126 h 1077178"/>
              <a:gd name="connsiteX6" fmla="*/ 179391 w 12753975"/>
              <a:gd name="connsiteY6" fmla="*/ 1077126 h 1077178"/>
              <a:gd name="connsiteX7" fmla="*/ 9525 w 12753975"/>
              <a:gd name="connsiteY7" fmla="*/ 983460 h 1077178"/>
              <a:gd name="connsiteX8" fmla="*/ 0 w 12753975"/>
              <a:gd name="connsiteY8" fmla="*/ 94467 h 1077178"/>
              <a:gd name="connsiteX0" fmla="*/ 0 w 12753975"/>
              <a:gd name="connsiteY0" fmla="*/ 93719 h 1076430"/>
              <a:gd name="connsiteX1" fmla="*/ 179391 w 12753975"/>
              <a:gd name="connsiteY1" fmla="*/ 53 h 1076430"/>
              <a:gd name="connsiteX2" fmla="*/ 12470331 w 12753975"/>
              <a:gd name="connsiteY2" fmla="*/ 4700 h 1076430"/>
              <a:gd name="connsiteX3" fmla="*/ 12753975 w 12753975"/>
              <a:gd name="connsiteY3" fmla="*/ 84194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179391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76430"/>
              <a:gd name="connsiteX1" fmla="*/ 179391 w 12753975"/>
              <a:gd name="connsiteY1" fmla="*/ 53 h 1076430"/>
              <a:gd name="connsiteX2" fmla="*/ 12470331 w 12753975"/>
              <a:gd name="connsiteY2" fmla="*/ 4700 h 1076430"/>
              <a:gd name="connsiteX3" fmla="*/ 12753975 w 12753975"/>
              <a:gd name="connsiteY3" fmla="*/ 112072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179391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76430"/>
              <a:gd name="connsiteX1" fmla="*/ 179391 w 12753975"/>
              <a:gd name="connsiteY1" fmla="*/ 53 h 1076430"/>
              <a:gd name="connsiteX2" fmla="*/ 12340014 w 12753975"/>
              <a:gd name="connsiteY2" fmla="*/ 4700 h 1076430"/>
              <a:gd name="connsiteX3" fmla="*/ 12753975 w 12753975"/>
              <a:gd name="connsiteY3" fmla="*/ 112072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179391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76430"/>
              <a:gd name="connsiteX1" fmla="*/ 514826 w 12753975"/>
              <a:gd name="connsiteY1" fmla="*/ 53 h 1076430"/>
              <a:gd name="connsiteX2" fmla="*/ 12340014 w 12753975"/>
              <a:gd name="connsiteY2" fmla="*/ 4700 h 1076430"/>
              <a:gd name="connsiteX3" fmla="*/ 12753975 w 12753975"/>
              <a:gd name="connsiteY3" fmla="*/ 112072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179391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76430"/>
              <a:gd name="connsiteX1" fmla="*/ 514826 w 12753975"/>
              <a:gd name="connsiteY1" fmla="*/ 53 h 1076430"/>
              <a:gd name="connsiteX2" fmla="*/ 12340014 w 12753975"/>
              <a:gd name="connsiteY2" fmla="*/ 4700 h 1076430"/>
              <a:gd name="connsiteX3" fmla="*/ 12753975 w 12753975"/>
              <a:gd name="connsiteY3" fmla="*/ 112072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301365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76430"/>
              <a:gd name="connsiteX1" fmla="*/ 514826 w 12753975"/>
              <a:gd name="connsiteY1" fmla="*/ 53 h 1076430"/>
              <a:gd name="connsiteX2" fmla="*/ 12340014 w 12753975"/>
              <a:gd name="connsiteY2" fmla="*/ 4700 h 1076430"/>
              <a:gd name="connsiteX3" fmla="*/ 12753975 w 12753975"/>
              <a:gd name="connsiteY3" fmla="*/ 112072 h 1076430"/>
              <a:gd name="connsiteX4" fmla="*/ 12744450 w 12753975"/>
              <a:gd name="connsiteY4" fmla="*/ 982712 h 1076430"/>
              <a:gd name="connsiteX5" fmla="*/ 12574584 w 12753975"/>
              <a:gd name="connsiteY5" fmla="*/ 1076378 h 1076430"/>
              <a:gd name="connsiteX6" fmla="*/ 423337 w 12753975"/>
              <a:gd name="connsiteY6" fmla="*/ 1076378 h 1076430"/>
              <a:gd name="connsiteX7" fmla="*/ 9525 w 12753975"/>
              <a:gd name="connsiteY7" fmla="*/ 982712 h 1076430"/>
              <a:gd name="connsiteX8" fmla="*/ 0 w 12753975"/>
              <a:gd name="connsiteY8" fmla="*/ 93719 h 1076430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4 w 12753975"/>
              <a:gd name="connsiteY2" fmla="*/ 4700 h 1081821"/>
              <a:gd name="connsiteX3" fmla="*/ 12753975 w 12753975"/>
              <a:gd name="connsiteY3" fmla="*/ 112072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423337 w 12753975"/>
              <a:gd name="connsiteY6" fmla="*/ 1076378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7 w 12753975"/>
              <a:gd name="connsiteY2" fmla="*/ 4700 h 1081821"/>
              <a:gd name="connsiteX3" fmla="*/ 12753975 w 12753975"/>
              <a:gd name="connsiteY3" fmla="*/ 112072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423337 w 12753975"/>
              <a:gd name="connsiteY6" fmla="*/ 1076378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7 w 12753975"/>
              <a:gd name="connsiteY2" fmla="*/ 4700 h 1081821"/>
              <a:gd name="connsiteX3" fmla="*/ 12753975 w 12753975"/>
              <a:gd name="connsiteY3" fmla="*/ 100166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423337 w 12753975"/>
              <a:gd name="connsiteY6" fmla="*/ 1076378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7 w 12753975"/>
              <a:gd name="connsiteY2" fmla="*/ 4700 h 1081821"/>
              <a:gd name="connsiteX3" fmla="*/ 12753975 w 12753975"/>
              <a:gd name="connsiteY3" fmla="*/ 107310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423337 w 12753975"/>
              <a:gd name="connsiteY6" fmla="*/ 1076378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7 w 12753975"/>
              <a:gd name="connsiteY2" fmla="*/ 4700 h 1081821"/>
              <a:gd name="connsiteX3" fmla="*/ 12753975 w 12753975"/>
              <a:gd name="connsiteY3" fmla="*/ 107310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623453 w 12753975"/>
              <a:gd name="connsiteY6" fmla="*/ 1076378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  <a:gd name="connsiteX0" fmla="*/ 0 w 12753975"/>
              <a:gd name="connsiteY0" fmla="*/ 93719 h 1081821"/>
              <a:gd name="connsiteX1" fmla="*/ 514826 w 12753975"/>
              <a:gd name="connsiteY1" fmla="*/ 53 h 1081821"/>
              <a:gd name="connsiteX2" fmla="*/ 12340017 w 12753975"/>
              <a:gd name="connsiteY2" fmla="*/ 4700 h 1081821"/>
              <a:gd name="connsiteX3" fmla="*/ 12753975 w 12753975"/>
              <a:gd name="connsiteY3" fmla="*/ 107310 h 1081821"/>
              <a:gd name="connsiteX4" fmla="*/ 12744450 w 12753975"/>
              <a:gd name="connsiteY4" fmla="*/ 982712 h 1081821"/>
              <a:gd name="connsiteX5" fmla="*/ 12239155 w 12753975"/>
              <a:gd name="connsiteY5" fmla="*/ 1081821 h 1081821"/>
              <a:gd name="connsiteX6" fmla="*/ 623453 w 12753975"/>
              <a:gd name="connsiteY6" fmla="*/ 1073997 h 1081821"/>
              <a:gd name="connsiteX7" fmla="*/ 9525 w 12753975"/>
              <a:gd name="connsiteY7" fmla="*/ 982712 h 1081821"/>
              <a:gd name="connsiteX8" fmla="*/ 0 w 12753975"/>
              <a:gd name="connsiteY8" fmla="*/ 93719 h 108182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12753975" h="1081821">
                <a:moveTo>
                  <a:pt x="0" y="93719"/>
                </a:moveTo>
                <a:cubicBezTo>
                  <a:pt x="0" y="-5356"/>
                  <a:pt x="415751" y="53"/>
                  <a:pt x="514826" y="53"/>
                </a:cubicBezTo>
                <a:lnTo>
                  <a:pt x="12340017" y="4700"/>
                </a:lnTo>
                <a:cubicBezTo>
                  <a:pt x="12439092" y="4700"/>
                  <a:pt x="12753975" y="8235"/>
                  <a:pt x="12753975" y="107310"/>
                </a:cubicBezTo>
                <a:lnTo>
                  <a:pt x="12744450" y="982712"/>
                </a:lnTo>
                <a:cubicBezTo>
                  <a:pt x="12744450" y="1081787"/>
                  <a:pt x="12338230" y="1081821"/>
                  <a:pt x="12239155" y="1081821"/>
                </a:cubicBezTo>
                <a:lnTo>
                  <a:pt x="623453" y="1073997"/>
                </a:lnTo>
                <a:cubicBezTo>
                  <a:pt x="524378" y="1073997"/>
                  <a:pt x="9525" y="1081787"/>
                  <a:pt x="9525" y="982712"/>
                </a:cubicBezTo>
                <a:lnTo>
                  <a:pt x="0" y="93719"/>
                </a:lnTo>
                <a:close/>
              </a:path>
            </a:pathLst>
          </a:custGeom>
          <a:solidFill>
            <a:schemeClr val="bg1"/>
          </a:solidFill>
          <a:ln w="19050">
            <a:solidFill>
              <a:srgbClr val="00447C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  <a:softEdge rad="0"/>
          </a:effectLst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F78DFEF2-E33E-65AC-E5F9-86D3BFB7B9D7}"/>
              </a:ext>
            </a:extLst>
          </xdr:cNvPr>
          <xdr:cNvGraphicFramePr>
            <a:graphicFrameLocks/>
          </xdr:cNvGraphicFramePr>
        </xdr:nvGraphicFramePr>
        <xdr:xfrm>
          <a:off x="12841335" y="6184667"/>
          <a:ext cx="6388890" cy="252558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CF925D35-D554-D8E3-3158-A781E87550BE}"/>
              </a:ext>
            </a:extLst>
          </xdr:cNvPr>
          <xdr:cNvSpPr txBox="1"/>
        </xdr:nvSpPr>
        <xdr:spPr>
          <a:xfrm>
            <a:off x="12970594" y="5905353"/>
            <a:ext cx="6259628" cy="28829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fontAlgn="b"/>
            <a:r>
              <a:rPr lang="en-US" sz="1600" b="1" i="0" baseline="0">
                <a:solidFill>
                  <a:srgbClr val="00447C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  Remittance Inflows Growth Rate </a:t>
            </a: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endPara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 </a:t>
            </a: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endPara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 </a:t>
            </a: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endPara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fontAlgn="b"/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 </a:t>
            </a:r>
          </a:p>
          <a:p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Remittance Outflows Growth Rate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 sz="1600">
                <a:effectLst/>
              </a:rPr>
              <a:t> Re</a:t>
            </a:r>
            <a:endParaRPr lang="en-US" sz="1600" b="1">
              <a:solidFill>
                <a:srgbClr val="00447C"/>
              </a:solidFill>
              <a:latin typeface="Verdana" panose="020B0604030504040204" pitchFamily="34" charset="0"/>
              <a:ea typeface="Verdana" panose="020B0604030504040204" pitchFamily="34" charset="0"/>
            </a:endParaRPr>
          </a:p>
        </xdr:txBody>
      </xdr:sp>
    </xdr:grpSp>
    <xdr:clientData/>
  </xdr:twoCellAnchor>
  <xdr:twoCellAnchor>
    <xdr:from>
      <xdr:col>0</xdr:col>
      <xdr:colOff>143264</xdr:colOff>
      <xdr:row>0</xdr:row>
      <xdr:rowOff>100853</xdr:rowOff>
    </xdr:from>
    <xdr:to>
      <xdr:col>14</xdr:col>
      <xdr:colOff>168089</xdr:colOff>
      <xdr:row>114</xdr:row>
      <xdr:rowOff>184015</xdr:rowOff>
    </xdr:to>
    <xdr:grpSp>
      <xdr:nvGrpSpPr>
        <xdr:cNvPr id="93" name="Group 92">
          <a:extLst>
            <a:ext uri="{FF2B5EF4-FFF2-40B4-BE49-F238E27FC236}">
              <a16:creationId xmlns:a16="http://schemas.microsoft.com/office/drawing/2014/main" id="{03479E67-5635-B96E-9997-9D81CBD44224}"/>
            </a:ext>
          </a:extLst>
        </xdr:cNvPr>
        <xdr:cNvGrpSpPr/>
      </xdr:nvGrpSpPr>
      <xdr:grpSpPr>
        <a:xfrm>
          <a:off x="143264" y="100853"/>
          <a:ext cx="14064675" cy="22562162"/>
          <a:chOff x="19999" y="0"/>
          <a:chExt cx="14088207" cy="22573368"/>
        </a:xfrm>
      </xdr:grpSpPr>
      <xdr:grpSp>
        <xdr:nvGrpSpPr>
          <xdr:cNvPr id="59" name="Group 58">
            <a:extLst>
              <a:ext uri="{FF2B5EF4-FFF2-40B4-BE49-F238E27FC236}">
                <a16:creationId xmlns:a16="http://schemas.microsoft.com/office/drawing/2014/main" id="{3978F998-1FF7-D60F-47D3-A4CF562EA7F6}"/>
              </a:ext>
            </a:extLst>
          </xdr:cNvPr>
          <xdr:cNvGrpSpPr/>
        </xdr:nvGrpSpPr>
        <xdr:grpSpPr>
          <a:xfrm>
            <a:off x="19999" y="0"/>
            <a:ext cx="14088207" cy="22573368"/>
            <a:chOff x="171450" y="114300"/>
            <a:chExt cx="14005934" cy="22672099"/>
          </a:xfrm>
        </xdr:grpSpPr>
        <xdr:sp macro="" textlink="">
          <xdr:nvSpPr>
            <xdr:cNvPr id="7" name="Rectangle: Rounded Corners 6">
              <a:extLst>
                <a:ext uri="{FF2B5EF4-FFF2-40B4-BE49-F238E27FC236}">
                  <a16:creationId xmlns:a16="http://schemas.microsoft.com/office/drawing/2014/main" id="{23568DB3-6AB7-0758-18BF-E9AF4611EB01}"/>
                </a:ext>
              </a:extLst>
            </xdr:cNvPr>
            <xdr:cNvSpPr/>
          </xdr:nvSpPr>
          <xdr:spPr>
            <a:xfrm>
              <a:off x="205651" y="146835"/>
              <a:ext cx="13960593" cy="1242227"/>
            </a:xfrm>
            <a:custGeom>
              <a:avLst/>
              <a:gdLst>
                <a:gd name="connsiteX0" fmla="*/ 0 w 12753975"/>
                <a:gd name="connsiteY0" fmla="*/ 179391 h 1076325"/>
                <a:gd name="connsiteX1" fmla="*/ 179391 w 12753975"/>
                <a:gd name="connsiteY1" fmla="*/ 0 h 1076325"/>
                <a:gd name="connsiteX2" fmla="*/ 12574584 w 12753975"/>
                <a:gd name="connsiteY2" fmla="*/ 0 h 1076325"/>
                <a:gd name="connsiteX3" fmla="*/ 12753975 w 12753975"/>
                <a:gd name="connsiteY3" fmla="*/ 179391 h 1076325"/>
                <a:gd name="connsiteX4" fmla="*/ 12753975 w 12753975"/>
                <a:gd name="connsiteY4" fmla="*/ 896934 h 1076325"/>
                <a:gd name="connsiteX5" fmla="*/ 12574584 w 12753975"/>
                <a:gd name="connsiteY5" fmla="*/ 1076325 h 1076325"/>
                <a:gd name="connsiteX6" fmla="*/ 179391 w 12753975"/>
                <a:gd name="connsiteY6" fmla="*/ 1076325 h 1076325"/>
                <a:gd name="connsiteX7" fmla="*/ 0 w 12753975"/>
                <a:gd name="connsiteY7" fmla="*/ 896934 h 1076325"/>
                <a:gd name="connsiteX8" fmla="*/ 0 w 12753975"/>
                <a:gd name="connsiteY8" fmla="*/ 179391 h 1076325"/>
                <a:gd name="connsiteX0" fmla="*/ 0 w 12753975"/>
                <a:gd name="connsiteY0" fmla="*/ 180192 h 1077126"/>
                <a:gd name="connsiteX1" fmla="*/ 179391 w 12753975"/>
                <a:gd name="connsiteY1" fmla="*/ 801 h 1077126"/>
                <a:gd name="connsiteX2" fmla="*/ 12574584 w 12753975"/>
                <a:gd name="connsiteY2" fmla="*/ 801 h 1077126"/>
                <a:gd name="connsiteX3" fmla="*/ 12753975 w 12753975"/>
                <a:gd name="connsiteY3" fmla="*/ 84942 h 1077126"/>
                <a:gd name="connsiteX4" fmla="*/ 12753975 w 12753975"/>
                <a:gd name="connsiteY4" fmla="*/ 897735 h 1077126"/>
                <a:gd name="connsiteX5" fmla="*/ 12574584 w 12753975"/>
                <a:gd name="connsiteY5" fmla="*/ 1077126 h 1077126"/>
                <a:gd name="connsiteX6" fmla="*/ 179391 w 12753975"/>
                <a:gd name="connsiteY6" fmla="*/ 1077126 h 1077126"/>
                <a:gd name="connsiteX7" fmla="*/ 0 w 12753975"/>
                <a:gd name="connsiteY7" fmla="*/ 897735 h 1077126"/>
                <a:gd name="connsiteX8" fmla="*/ 0 w 12753975"/>
                <a:gd name="connsiteY8" fmla="*/ 180192 h 1077126"/>
                <a:gd name="connsiteX0" fmla="*/ 0 w 12753975"/>
                <a:gd name="connsiteY0" fmla="*/ 180192 h 1077126"/>
                <a:gd name="connsiteX1" fmla="*/ 179391 w 12753975"/>
                <a:gd name="connsiteY1" fmla="*/ 801 h 1077126"/>
                <a:gd name="connsiteX2" fmla="*/ 12574584 w 12753975"/>
                <a:gd name="connsiteY2" fmla="*/ 801 h 1077126"/>
                <a:gd name="connsiteX3" fmla="*/ 12753975 w 12753975"/>
                <a:gd name="connsiteY3" fmla="*/ 84942 h 1077126"/>
                <a:gd name="connsiteX4" fmla="*/ 12753975 w 12753975"/>
                <a:gd name="connsiteY4" fmla="*/ 954885 h 1077126"/>
                <a:gd name="connsiteX5" fmla="*/ 12574584 w 12753975"/>
                <a:gd name="connsiteY5" fmla="*/ 1077126 h 1077126"/>
                <a:gd name="connsiteX6" fmla="*/ 179391 w 12753975"/>
                <a:gd name="connsiteY6" fmla="*/ 1077126 h 1077126"/>
                <a:gd name="connsiteX7" fmla="*/ 0 w 12753975"/>
                <a:gd name="connsiteY7" fmla="*/ 897735 h 1077126"/>
                <a:gd name="connsiteX8" fmla="*/ 0 w 12753975"/>
                <a:gd name="connsiteY8" fmla="*/ 180192 h 1077126"/>
                <a:gd name="connsiteX0" fmla="*/ 0 w 12753975"/>
                <a:gd name="connsiteY0" fmla="*/ 180192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53975 w 12753975"/>
                <a:gd name="connsiteY4" fmla="*/ 954885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180192 h 1077178"/>
                <a:gd name="connsiteX0" fmla="*/ 0 w 12753975"/>
                <a:gd name="connsiteY0" fmla="*/ 123042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53975 w 12753975"/>
                <a:gd name="connsiteY4" fmla="*/ 954885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123042 h 1077178"/>
                <a:gd name="connsiteX0" fmla="*/ 0 w 12753975"/>
                <a:gd name="connsiteY0" fmla="*/ 94467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53975 w 12753975"/>
                <a:gd name="connsiteY4" fmla="*/ 954885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94467 h 1077178"/>
                <a:gd name="connsiteX0" fmla="*/ 0 w 12753975"/>
                <a:gd name="connsiteY0" fmla="*/ 94467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44450 w 12753975"/>
                <a:gd name="connsiteY4" fmla="*/ 983460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94467 h 1077178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2753975" h="1077178">
                  <a:moveTo>
                    <a:pt x="0" y="94467"/>
                  </a:moveTo>
                  <a:cubicBezTo>
                    <a:pt x="0" y="-4608"/>
                    <a:pt x="80316" y="801"/>
                    <a:pt x="179391" y="801"/>
                  </a:cubicBezTo>
                  <a:lnTo>
                    <a:pt x="12574584" y="801"/>
                  </a:lnTo>
                  <a:cubicBezTo>
                    <a:pt x="12673659" y="801"/>
                    <a:pt x="12753975" y="-14133"/>
                    <a:pt x="12753975" y="84942"/>
                  </a:cubicBezTo>
                  <a:lnTo>
                    <a:pt x="12744450" y="983460"/>
                  </a:lnTo>
                  <a:cubicBezTo>
                    <a:pt x="12744450" y="1082535"/>
                    <a:pt x="12673659" y="1077126"/>
                    <a:pt x="12574584" y="1077126"/>
                  </a:cubicBezTo>
                  <a:lnTo>
                    <a:pt x="179391" y="1077126"/>
                  </a:lnTo>
                  <a:cubicBezTo>
                    <a:pt x="80316" y="1077126"/>
                    <a:pt x="9525" y="1082535"/>
                    <a:pt x="9525" y="983460"/>
                  </a:cubicBezTo>
                  <a:lnTo>
                    <a:pt x="0" y="94467"/>
                  </a:lnTo>
                  <a:close/>
                </a:path>
              </a:pathLst>
            </a:custGeom>
            <a:solidFill>
              <a:srgbClr val="00447C"/>
            </a:solidFill>
            <a:ln>
              <a:solidFill>
                <a:srgbClr val="00447C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effectLst/>
              </a:endParaRPr>
            </a:p>
          </xdr:txBody>
        </xdr:sp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B2233D41-38A6-48C0-4F7B-B65DD060C9AD}"/>
                </a:ext>
              </a:extLst>
            </xdr:cNvPr>
            <xdr:cNvSpPr txBox="1"/>
          </xdr:nvSpPr>
          <xdr:spPr>
            <a:xfrm>
              <a:off x="171450" y="114300"/>
              <a:ext cx="13744575" cy="9144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3600">
                  <a:solidFill>
                    <a:schemeClr val="bg1"/>
                  </a:solidFill>
                  <a:latin typeface="Verdana" panose="020B0604030504040204" pitchFamily="34" charset="0"/>
                  <a:ea typeface="Verdana" panose="020B0604030504040204" pitchFamily="34" charset="0"/>
                </a:rPr>
                <a:t>Money Service Business Statistics</a:t>
              </a:r>
            </a:p>
          </xdr:txBody>
        </xdr:sp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FC9C5281-675F-A812-B478-DC01E8B9A27A}"/>
                </a:ext>
              </a:extLst>
            </xdr:cNvPr>
            <xdr:cNvSpPr txBox="1"/>
          </xdr:nvSpPr>
          <xdr:spPr>
            <a:xfrm>
              <a:off x="4154487" y="857250"/>
              <a:ext cx="5865813" cy="5175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1400" i="0">
                  <a:solidFill>
                    <a:schemeClr val="bg1"/>
                  </a:solidFill>
                  <a:latin typeface="Verdana" panose="020B0604030504040204" pitchFamily="34" charset="0"/>
                  <a:ea typeface="Verdana" panose="020B0604030504040204" pitchFamily="34" charset="0"/>
                </a:rPr>
                <a:t>Q1</a:t>
              </a:r>
              <a:r>
                <a:rPr lang="en-US" sz="1400" i="0" baseline="0">
                  <a:solidFill>
                    <a:schemeClr val="bg1"/>
                  </a:solidFill>
                  <a:latin typeface="Verdana" panose="020B0604030504040204" pitchFamily="34" charset="0"/>
                  <a:ea typeface="Verdana" panose="020B0604030504040204" pitchFamily="34" charset="0"/>
                </a:rPr>
                <a:t> 2026</a:t>
              </a:r>
            </a:p>
            <a:p>
              <a:pPr algn="ctr"/>
              <a:r>
                <a:rPr lang="en-US" sz="1000" i="1" baseline="0">
                  <a:solidFill>
                    <a:schemeClr val="bg1"/>
                  </a:solidFill>
                  <a:latin typeface="Verdana" panose="020B0604030504040204" pitchFamily="34" charset="0"/>
                  <a:ea typeface="Verdana" panose="020B0604030504040204" pitchFamily="34" charset="0"/>
                </a:rPr>
                <a:t>US$ - Actual Amounts</a:t>
              </a:r>
              <a:endParaRPr lang="en-US" sz="1000" i="1">
                <a:solidFill>
                  <a:schemeClr val="bg1"/>
                </a:solidFill>
                <a:latin typeface="Verdana" panose="020B0604030504040204" pitchFamily="34" charset="0"/>
                <a:ea typeface="Verdana" panose="020B0604030504040204" pitchFamily="34" charset="0"/>
              </a:endParaRPr>
            </a:p>
          </xdr:txBody>
        </xdr:sp>
        <xdr:pic>
          <xdr:nvPicPr>
            <xdr:cNvPr id="20" name="Picture 19">
              <a:extLst>
                <a:ext uri="{FF2B5EF4-FFF2-40B4-BE49-F238E27FC236}">
                  <a16:creationId xmlns:a16="http://schemas.microsoft.com/office/drawing/2014/main" id="{795BD6D1-1733-24CF-20D7-E0EC8DF2A7A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98410" y="261953"/>
              <a:ext cx="1421163" cy="1035178"/>
            </a:xfrm>
            <a:prstGeom prst="rect">
              <a:avLst/>
            </a:prstGeom>
          </xdr:spPr>
        </xdr:pic>
        <xdr:sp macro="" textlink="">
          <xdr:nvSpPr>
            <xdr:cNvPr id="26" name="Rectangle: Rounded Corners 6">
              <a:extLst>
                <a:ext uri="{FF2B5EF4-FFF2-40B4-BE49-F238E27FC236}">
                  <a16:creationId xmlns:a16="http://schemas.microsoft.com/office/drawing/2014/main" id="{35475497-8452-44B8-82C2-040DDB3C814B}"/>
                </a:ext>
              </a:extLst>
            </xdr:cNvPr>
            <xdr:cNvSpPr/>
          </xdr:nvSpPr>
          <xdr:spPr>
            <a:xfrm>
              <a:off x="9288278" y="1601076"/>
              <a:ext cx="4863971" cy="1057276"/>
            </a:xfrm>
            <a:custGeom>
              <a:avLst/>
              <a:gdLst>
                <a:gd name="connsiteX0" fmla="*/ 0 w 12753975"/>
                <a:gd name="connsiteY0" fmla="*/ 179391 h 1076325"/>
                <a:gd name="connsiteX1" fmla="*/ 179391 w 12753975"/>
                <a:gd name="connsiteY1" fmla="*/ 0 h 1076325"/>
                <a:gd name="connsiteX2" fmla="*/ 12574584 w 12753975"/>
                <a:gd name="connsiteY2" fmla="*/ 0 h 1076325"/>
                <a:gd name="connsiteX3" fmla="*/ 12753975 w 12753975"/>
                <a:gd name="connsiteY3" fmla="*/ 179391 h 1076325"/>
                <a:gd name="connsiteX4" fmla="*/ 12753975 w 12753975"/>
                <a:gd name="connsiteY4" fmla="*/ 896934 h 1076325"/>
                <a:gd name="connsiteX5" fmla="*/ 12574584 w 12753975"/>
                <a:gd name="connsiteY5" fmla="*/ 1076325 h 1076325"/>
                <a:gd name="connsiteX6" fmla="*/ 179391 w 12753975"/>
                <a:gd name="connsiteY6" fmla="*/ 1076325 h 1076325"/>
                <a:gd name="connsiteX7" fmla="*/ 0 w 12753975"/>
                <a:gd name="connsiteY7" fmla="*/ 896934 h 1076325"/>
                <a:gd name="connsiteX8" fmla="*/ 0 w 12753975"/>
                <a:gd name="connsiteY8" fmla="*/ 179391 h 1076325"/>
                <a:gd name="connsiteX0" fmla="*/ 0 w 12753975"/>
                <a:gd name="connsiteY0" fmla="*/ 180192 h 1077126"/>
                <a:gd name="connsiteX1" fmla="*/ 179391 w 12753975"/>
                <a:gd name="connsiteY1" fmla="*/ 801 h 1077126"/>
                <a:gd name="connsiteX2" fmla="*/ 12574584 w 12753975"/>
                <a:gd name="connsiteY2" fmla="*/ 801 h 1077126"/>
                <a:gd name="connsiteX3" fmla="*/ 12753975 w 12753975"/>
                <a:gd name="connsiteY3" fmla="*/ 84942 h 1077126"/>
                <a:gd name="connsiteX4" fmla="*/ 12753975 w 12753975"/>
                <a:gd name="connsiteY4" fmla="*/ 897735 h 1077126"/>
                <a:gd name="connsiteX5" fmla="*/ 12574584 w 12753975"/>
                <a:gd name="connsiteY5" fmla="*/ 1077126 h 1077126"/>
                <a:gd name="connsiteX6" fmla="*/ 179391 w 12753975"/>
                <a:gd name="connsiteY6" fmla="*/ 1077126 h 1077126"/>
                <a:gd name="connsiteX7" fmla="*/ 0 w 12753975"/>
                <a:gd name="connsiteY7" fmla="*/ 897735 h 1077126"/>
                <a:gd name="connsiteX8" fmla="*/ 0 w 12753975"/>
                <a:gd name="connsiteY8" fmla="*/ 180192 h 1077126"/>
                <a:gd name="connsiteX0" fmla="*/ 0 w 12753975"/>
                <a:gd name="connsiteY0" fmla="*/ 180192 h 1077126"/>
                <a:gd name="connsiteX1" fmla="*/ 179391 w 12753975"/>
                <a:gd name="connsiteY1" fmla="*/ 801 h 1077126"/>
                <a:gd name="connsiteX2" fmla="*/ 12574584 w 12753975"/>
                <a:gd name="connsiteY2" fmla="*/ 801 h 1077126"/>
                <a:gd name="connsiteX3" fmla="*/ 12753975 w 12753975"/>
                <a:gd name="connsiteY3" fmla="*/ 84942 h 1077126"/>
                <a:gd name="connsiteX4" fmla="*/ 12753975 w 12753975"/>
                <a:gd name="connsiteY4" fmla="*/ 954885 h 1077126"/>
                <a:gd name="connsiteX5" fmla="*/ 12574584 w 12753975"/>
                <a:gd name="connsiteY5" fmla="*/ 1077126 h 1077126"/>
                <a:gd name="connsiteX6" fmla="*/ 179391 w 12753975"/>
                <a:gd name="connsiteY6" fmla="*/ 1077126 h 1077126"/>
                <a:gd name="connsiteX7" fmla="*/ 0 w 12753975"/>
                <a:gd name="connsiteY7" fmla="*/ 897735 h 1077126"/>
                <a:gd name="connsiteX8" fmla="*/ 0 w 12753975"/>
                <a:gd name="connsiteY8" fmla="*/ 180192 h 1077126"/>
                <a:gd name="connsiteX0" fmla="*/ 0 w 12753975"/>
                <a:gd name="connsiteY0" fmla="*/ 180192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53975 w 12753975"/>
                <a:gd name="connsiteY4" fmla="*/ 954885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180192 h 1077178"/>
                <a:gd name="connsiteX0" fmla="*/ 0 w 12753975"/>
                <a:gd name="connsiteY0" fmla="*/ 123042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53975 w 12753975"/>
                <a:gd name="connsiteY4" fmla="*/ 954885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123042 h 1077178"/>
                <a:gd name="connsiteX0" fmla="*/ 0 w 12753975"/>
                <a:gd name="connsiteY0" fmla="*/ 94467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53975 w 12753975"/>
                <a:gd name="connsiteY4" fmla="*/ 954885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94467 h 1077178"/>
                <a:gd name="connsiteX0" fmla="*/ 0 w 12753975"/>
                <a:gd name="connsiteY0" fmla="*/ 94467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44450 w 12753975"/>
                <a:gd name="connsiteY4" fmla="*/ 983460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94467 h 1077178"/>
                <a:gd name="connsiteX0" fmla="*/ 0 w 12753975"/>
                <a:gd name="connsiteY0" fmla="*/ 93719 h 1076430"/>
                <a:gd name="connsiteX1" fmla="*/ 179391 w 12753975"/>
                <a:gd name="connsiteY1" fmla="*/ 53 h 1076430"/>
                <a:gd name="connsiteX2" fmla="*/ 12470331 w 12753975"/>
                <a:gd name="connsiteY2" fmla="*/ 4700 h 1076430"/>
                <a:gd name="connsiteX3" fmla="*/ 12753975 w 12753975"/>
                <a:gd name="connsiteY3" fmla="*/ 84194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179391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76430"/>
                <a:gd name="connsiteX1" fmla="*/ 179391 w 12753975"/>
                <a:gd name="connsiteY1" fmla="*/ 53 h 1076430"/>
                <a:gd name="connsiteX2" fmla="*/ 12470331 w 12753975"/>
                <a:gd name="connsiteY2" fmla="*/ 4700 h 1076430"/>
                <a:gd name="connsiteX3" fmla="*/ 12753975 w 12753975"/>
                <a:gd name="connsiteY3" fmla="*/ 112072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179391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76430"/>
                <a:gd name="connsiteX1" fmla="*/ 179391 w 12753975"/>
                <a:gd name="connsiteY1" fmla="*/ 53 h 1076430"/>
                <a:gd name="connsiteX2" fmla="*/ 12340014 w 12753975"/>
                <a:gd name="connsiteY2" fmla="*/ 4700 h 1076430"/>
                <a:gd name="connsiteX3" fmla="*/ 12753975 w 12753975"/>
                <a:gd name="connsiteY3" fmla="*/ 112072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179391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76430"/>
                <a:gd name="connsiteX1" fmla="*/ 514826 w 12753975"/>
                <a:gd name="connsiteY1" fmla="*/ 53 h 1076430"/>
                <a:gd name="connsiteX2" fmla="*/ 12340014 w 12753975"/>
                <a:gd name="connsiteY2" fmla="*/ 4700 h 1076430"/>
                <a:gd name="connsiteX3" fmla="*/ 12753975 w 12753975"/>
                <a:gd name="connsiteY3" fmla="*/ 112072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179391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76430"/>
                <a:gd name="connsiteX1" fmla="*/ 514826 w 12753975"/>
                <a:gd name="connsiteY1" fmla="*/ 53 h 1076430"/>
                <a:gd name="connsiteX2" fmla="*/ 12340014 w 12753975"/>
                <a:gd name="connsiteY2" fmla="*/ 4700 h 1076430"/>
                <a:gd name="connsiteX3" fmla="*/ 12753975 w 12753975"/>
                <a:gd name="connsiteY3" fmla="*/ 112072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301365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76430"/>
                <a:gd name="connsiteX1" fmla="*/ 514826 w 12753975"/>
                <a:gd name="connsiteY1" fmla="*/ 53 h 1076430"/>
                <a:gd name="connsiteX2" fmla="*/ 12340014 w 12753975"/>
                <a:gd name="connsiteY2" fmla="*/ 4700 h 1076430"/>
                <a:gd name="connsiteX3" fmla="*/ 12753975 w 12753975"/>
                <a:gd name="connsiteY3" fmla="*/ 112072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423337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4 w 12753975"/>
                <a:gd name="connsiteY2" fmla="*/ 4700 h 1081821"/>
                <a:gd name="connsiteX3" fmla="*/ 12753975 w 12753975"/>
                <a:gd name="connsiteY3" fmla="*/ 112072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423337 w 12753975"/>
                <a:gd name="connsiteY6" fmla="*/ 1076378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7 w 12753975"/>
                <a:gd name="connsiteY2" fmla="*/ 4700 h 1081821"/>
                <a:gd name="connsiteX3" fmla="*/ 12753975 w 12753975"/>
                <a:gd name="connsiteY3" fmla="*/ 112072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423337 w 12753975"/>
                <a:gd name="connsiteY6" fmla="*/ 1076378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7 w 12753975"/>
                <a:gd name="connsiteY2" fmla="*/ 4700 h 1081821"/>
                <a:gd name="connsiteX3" fmla="*/ 12753975 w 12753975"/>
                <a:gd name="connsiteY3" fmla="*/ 100166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423337 w 12753975"/>
                <a:gd name="connsiteY6" fmla="*/ 1076378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7 w 12753975"/>
                <a:gd name="connsiteY2" fmla="*/ 4700 h 1081821"/>
                <a:gd name="connsiteX3" fmla="*/ 12753975 w 12753975"/>
                <a:gd name="connsiteY3" fmla="*/ 107310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423337 w 12753975"/>
                <a:gd name="connsiteY6" fmla="*/ 1076378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7 w 12753975"/>
                <a:gd name="connsiteY2" fmla="*/ 4700 h 1081821"/>
                <a:gd name="connsiteX3" fmla="*/ 12753975 w 12753975"/>
                <a:gd name="connsiteY3" fmla="*/ 107310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623453 w 12753975"/>
                <a:gd name="connsiteY6" fmla="*/ 1076378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7 w 12753975"/>
                <a:gd name="connsiteY2" fmla="*/ 4700 h 1081821"/>
                <a:gd name="connsiteX3" fmla="*/ 12753975 w 12753975"/>
                <a:gd name="connsiteY3" fmla="*/ 107310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623453 w 12753975"/>
                <a:gd name="connsiteY6" fmla="*/ 1073997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2753975" h="1081821">
                  <a:moveTo>
                    <a:pt x="0" y="93719"/>
                  </a:moveTo>
                  <a:cubicBezTo>
                    <a:pt x="0" y="-5356"/>
                    <a:pt x="415751" y="53"/>
                    <a:pt x="514826" y="53"/>
                  </a:cubicBezTo>
                  <a:lnTo>
                    <a:pt x="12340017" y="4700"/>
                  </a:lnTo>
                  <a:cubicBezTo>
                    <a:pt x="12439092" y="4700"/>
                    <a:pt x="12753975" y="8235"/>
                    <a:pt x="12753975" y="107310"/>
                  </a:cubicBezTo>
                  <a:lnTo>
                    <a:pt x="12744450" y="982712"/>
                  </a:lnTo>
                  <a:cubicBezTo>
                    <a:pt x="12744450" y="1081787"/>
                    <a:pt x="12338230" y="1081821"/>
                    <a:pt x="12239155" y="1081821"/>
                  </a:cubicBezTo>
                  <a:lnTo>
                    <a:pt x="623453" y="1073997"/>
                  </a:lnTo>
                  <a:cubicBezTo>
                    <a:pt x="524378" y="1073997"/>
                    <a:pt x="9525" y="1081787"/>
                    <a:pt x="9525" y="982712"/>
                  </a:cubicBezTo>
                  <a:lnTo>
                    <a:pt x="0" y="93719"/>
                  </a:lnTo>
                  <a:close/>
                </a:path>
              </a:pathLst>
            </a:custGeom>
            <a:solidFill>
              <a:srgbClr val="00447C"/>
            </a:solidFill>
            <a:ln w="19050">
              <a:solidFill>
                <a:srgbClr val="00447C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  <a:softEdge rad="0"/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79375475-6C03-499C-92EE-C9FBD161C996}"/>
                </a:ext>
              </a:extLst>
            </xdr:cNvPr>
            <xdr:cNvGrpSpPr/>
          </xdr:nvGrpSpPr>
          <xdr:grpSpPr>
            <a:xfrm>
              <a:off x="196608" y="1628431"/>
              <a:ext cx="8642593" cy="1072955"/>
              <a:chOff x="196607" y="1628431"/>
              <a:chExt cx="10274299" cy="1072955"/>
            </a:xfrm>
          </xdr:grpSpPr>
          <xdr:grpSp>
            <xdr:nvGrpSpPr>
              <xdr:cNvPr id="53" name="Group 52">
                <a:extLst>
                  <a:ext uri="{FF2B5EF4-FFF2-40B4-BE49-F238E27FC236}">
                    <a16:creationId xmlns:a16="http://schemas.microsoft.com/office/drawing/2014/main" id="{39C01D89-2B8F-2CF6-B957-D8D4ECD0EDF1}"/>
                  </a:ext>
                </a:extLst>
              </xdr:cNvPr>
              <xdr:cNvGrpSpPr/>
            </xdr:nvGrpSpPr>
            <xdr:grpSpPr>
              <a:xfrm>
                <a:off x="196607" y="1628431"/>
                <a:ext cx="10274299" cy="1061720"/>
                <a:chOff x="188670" y="1477618"/>
                <a:chExt cx="7512049" cy="1061720"/>
              </a:xfrm>
            </xdr:grpSpPr>
            <xdr:grpSp>
              <xdr:nvGrpSpPr>
                <xdr:cNvPr id="52" name="Group 51">
                  <a:extLst>
                    <a:ext uri="{FF2B5EF4-FFF2-40B4-BE49-F238E27FC236}">
                      <a16:creationId xmlns:a16="http://schemas.microsoft.com/office/drawing/2014/main" id="{AA0991E5-B630-9AFE-CA7C-14F5362E39CA}"/>
                    </a:ext>
                  </a:extLst>
                </xdr:cNvPr>
                <xdr:cNvGrpSpPr/>
              </xdr:nvGrpSpPr>
              <xdr:grpSpPr>
                <a:xfrm>
                  <a:off x="188670" y="1479992"/>
                  <a:ext cx="7512049" cy="1059346"/>
                  <a:chOff x="188670" y="1479992"/>
                  <a:chExt cx="7512049" cy="1059346"/>
                </a:xfrm>
              </xdr:grpSpPr>
              <xdr:grpSp>
                <xdr:nvGrpSpPr>
                  <xdr:cNvPr id="44" name="Group 43">
                    <a:extLst>
                      <a:ext uri="{FF2B5EF4-FFF2-40B4-BE49-F238E27FC236}">
                        <a16:creationId xmlns:a16="http://schemas.microsoft.com/office/drawing/2014/main" id="{CFC014ED-4371-A8C9-41DF-75A465B563AF}"/>
                      </a:ext>
                    </a:extLst>
                  </xdr:cNvPr>
                  <xdr:cNvGrpSpPr/>
                </xdr:nvGrpSpPr>
                <xdr:grpSpPr>
                  <a:xfrm>
                    <a:off x="188670" y="1479992"/>
                    <a:ext cx="7512049" cy="1059346"/>
                    <a:chOff x="247285" y="1487319"/>
                    <a:chExt cx="7475414" cy="1059346"/>
                  </a:xfrm>
                </xdr:grpSpPr>
                <xdr:grpSp>
                  <xdr:nvGrpSpPr>
                    <xdr:cNvPr id="34" name="Group 33">
                      <a:extLst>
                        <a:ext uri="{FF2B5EF4-FFF2-40B4-BE49-F238E27FC236}">
                          <a16:creationId xmlns:a16="http://schemas.microsoft.com/office/drawing/2014/main" id="{12FB21A7-51DE-2814-A88D-2FD29DED44C7}"/>
                        </a:ext>
                      </a:extLst>
                    </xdr:cNvPr>
                    <xdr:cNvGrpSpPr/>
                  </xdr:nvGrpSpPr>
                  <xdr:grpSpPr>
                    <a:xfrm>
                      <a:off x="247285" y="1488783"/>
                      <a:ext cx="2223475" cy="1052020"/>
                      <a:chOff x="533034" y="2961494"/>
                      <a:chExt cx="2229337" cy="1054218"/>
                    </a:xfrm>
                  </xdr:grpSpPr>
                  <xdr:sp macro="" textlink="">
                    <xdr:nvSpPr>
                      <xdr:cNvPr id="30" name="Rectangle: Rounded Corners 6">
                        <a:extLst>
                          <a:ext uri="{FF2B5EF4-FFF2-40B4-BE49-F238E27FC236}">
                            <a16:creationId xmlns:a16="http://schemas.microsoft.com/office/drawing/2014/main" id="{230FECF8-65FF-F6B5-BAA3-1CC0718ED87E}"/>
                          </a:ext>
                        </a:extLst>
                      </xdr:cNvPr>
                      <xdr:cNvSpPr>
                        <a:spLocks noChangeAspect="1"/>
                      </xdr:cNvSpPr>
                    </xdr:nvSpPr>
                    <xdr:spPr>
                      <a:xfrm>
                        <a:off x="533034" y="2961494"/>
                        <a:ext cx="2229337" cy="1054218"/>
                      </a:xfrm>
                      <a:custGeom>
                        <a:avLst/>
                        <a:gdLst>
                          <a:gd name="connsiteX0" fmla="*/ 0 w 12753975"/>
                          <a:gd name="connsiteY0" fmla="*/ 179391 h 1076325"/>
                          <a:gd name="connsiteX1" fmla="*/ 179391 w 12753975"/>
                          <a:gd name="connsiteY1" fmla="*/ 0 h 1076325"/>
                          <a:gd name="connsiteX2" fmla="*/ 12574584 w 12753975"/>
                          <a:gd name="connsiteY2" fmla="*/ 0 h 1076325"/>
                          <a:gd name="connsiteX3" fmla="*/ 12753975 w 12753975"/>
                          <a:gd name="connsiteY3" fmla="*/ 179391 h 1076325"/>
                          <a:gd name="connsiteX4" fmla="*/ 12753975 w 12753975"/>
                          <a:gd name="connsiteY4" fmla="*/ 896934 h 1076325"/>
                          <a:gd name="connsiteX5" fmla="*/ 12574584 w 12753975"/>
                          <a:gd name="connsiteY5" fmla="*/ 1076325 h 1076325"/>
                          <a:gd name="connsiteX6" fmla="*/ 179391 w 12753975"/>
                          <a:gd name="connsiteY6" fmla="*/ 1076325 h 1076325"/>
                          <a:gd name="connsiteX7" fmla="*/ 0 w 12753975"/>
                          <a:gd name="connsiteY7" fmla="*/ 896934 h 1076325"/>
                          <a:gd name="connsiteX8" fmla="*/ 0 w 12753975"/>
                          <a:gd name="connsiteY8" fmla="*/ 179391 h 1076325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89773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95488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80192 h 1077178"/>
                          <a:gd name="connsiteX0" fmla="*/ 0 w 12753975"/>
                          <a:gd name="connsiteY0" fmla="*/ 12304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23042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44450 w 12753975"/>
                          <a:gd name="connsiteY4" fmla="*/ 983460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84194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301365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423337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4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0166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3997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</a:cxnLst>
                        <a:rect l="l" t="t" r="r" b="b"/>
                        <a:pathLst>
                          <a:path w="12753975" h="1081821">
                            <a:moveTo>
                              <a:pt x="0" y="93719"/>
                            </a:moveTo>
                            <a:cubicBezTo>
                              <a:pt x="0" y="-5356"/>
                              <a:pt x="415751" y="53"/>
                              <a:pt x="514826" y="53"/>
                            </a:cubicBezTo>
                            <a:lnTo>
                              <a:pt x="12340017" y="4700"/>
                            </a:lnTo>
                            <a:cubicBezTo>
                              <a:pt x="12439092" y="4700"/>
                              <a:pt x="12753975" y="8235"/>
                              <a:pt x="12753975" y="107310"/>
                            </a:cubicBezTo>
                            <a:lnTo>
                              <a:pt x="12744450" y="982712"/>
                            </a:lnTo>
                            <a:cubicBezTo>
                              <a:pt x="12744450" y="1081787"/>
                              <a:pt x="12338230" y="1081821"/>
                              <a:pt x="12239155" y="1081821"/>
                            </a:cubicBezTo>
                            <a:lnTo>
                              <a:pt x="623453" y="1073997"/>
                            </a:lnTo>
                            <a:cubicBezTo>
                              <a:pt x="524378" y="1073997"/>
                              <a:pt x="9525" y="1081787"/>
                              <a:pt x="9525" y="982712"/>
                            </a:cubicBezTo>
                            <a:lnTo>
                              <a:pt x="0" y="93719"/>
                            </a:lnTo>
                            <a:close/>
                          </a:path>
                        </a:pathLst>
                      </a:custGeom>
                      <a:solidFill>
                        <a:schemeClr val="bg1"/>
                      </a:solidFill>
                      <a:ln w="19050">
                        <a:solidFill>
                          <a:srgbClr val="00447C"/>
                        </a:solidFill>
                      </a:ln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  <a:softEdge rad="0"/>
                      </a:effectLst>
                    </xdr:spPr>
                    <xdr:style>
                      <a:lnRef idx="2">
                        <a:schemeClr val="accent1">
                          <a:shade val="15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rtlCol="0" anchor="t"/>
                      <a:lstStyle/>
                      <a:p>
                        <a:pPr algn="l"/>
                        <a:endParaRPr lang="en-US" sz="1100"/>
                      </a:p>
                    </xdr:txBody>
                  </xdr:sp>
                  <xdr:sp macro="" textlink="">
                    <xdr:nvSpPr>
                      <xdr:cNvPr id="33" name="Rectangle: Rounded Corners 6">
                        <a:extLst>
                          <a:ext uri="{FF2B5EF4-FFF2-40B4-BE49-F238E27FC236}">
                            <a16:creationId xmlns:a16="http://schemas.microsoft.com/office/drawing/2014/main" id="{1F5AC136-2180-451C-9A4E-3D631BC20E85}"/>
                          </a:ext>
                        </a:extLst>
                      </xdr:cNvPr>
                      <xdr:cNvSpPr/>
                    </xdr:nvSpPr>
                    <xdr:spPr>
                      <a:xfrm>
                        <a:off x="536941" y="2966519"/>
                        <a:ext cx="2222900" cy="251385"/>
                      </a:xfrm>
                      <a:custGeom>
                        <a:avLst/>
                        <a:gdLst>
                          <a:gd name="connsiteX0" fmla="*/ 0 w 12753975"/>
                          <a:gd name="connsiteY0" fmla="*/ 179391 h 1076325"/>
                          <a:gd name="connsiteX1" fmla="*/ 179391 w 12753975"/>
                          <a:gd name="connsiteY1" fmla="*/ 0 h 1076325"/>
                          <a:gd name="connsiteX2" fmla="*/ 12574584 w 12753975"/>
                          <a:gd name="connsiteY2" fmla="*/ 0 h 1076325"/>
                          <a:gd name="connsiteX3" fmla="*/ 12753975 w 12753975"/>
                          <a:gd name="connsiteY3" fmla="*/ 179391 h 1076325"/>
                          <a:gd name="connsiteX4" fmla="*/ 12753975 w 12753975"/>
                          <a:gd name="connsiteY4" fmla="*/ 896934 h 1076325"/>
                          <a:gd name="connsiteX5" fmla="*/ 12574584 w 12753975"/>
                          <a:gd name="connsiteY5" fmla="*/ 1076325 h 1076325"/>
                          <a:gd name="connsiteX6" fmla="*/ 179391 w 12753975"/>
                          <a:gd name="connsiteY6" fmla="*/ 1076325 h 1076325"/>
                          <a:gd name="connsiteX7" fmla="*/ 0 w 12753975"/>
                          <a:gd name="connsiteY7" fmla="*/ 896934 h 1076325"/>
                          <a:gd name="connsiteX8" fmla="*/ 0 w 12753975"/>
                          <a:gd name="connsiteY8" fmla="*/ 179391 h 1076325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89773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95488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80192 h 1077178"/>
                          <a:gd name="connsiteX0" fmla="*/ 0 w 12753975"/>
                          <a:gd name="connsiteY0" fmla="*/ 12304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23042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44450 w 12753975"/>
                          <a:gd name="connsiteY4" fmla="*/ 983460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84194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301365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423337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4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0166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3997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17636 w 12744449"/>
                          <a:gd name="connsiteY0" fmla="*/ 176623 h 1081769"/>
                          <a:gd name="connsiteX1" fmla="*/ 505300 w 12744449"/>
                          <a:gd name="connsiteY1" fmla="*/ 1 h 1081769"/>
                          <a:gd name="connsiteX2" fmla="*/ 12330491 w 12744449"/>
                          <a:gd name="connsiteY2" fmla="*/ 4648 h 1081769"/>
                          <a:gd name="connsiteX3" fmla="*/ 12744449 w 12744449"/>
                          <a:gd name="connsiteY3" fmla="*/ 107258 h 1081769"/>
                          <a:gd name="connsiteX4" fmla="*/ 12734924 w 12744449"/>
                          <a:gd name="connsiteY4" fmla="*/ 982660 h 1081769"/>
                          <a:gd name="connsiteX5" fmla="*/ 12229629 w 12744449"/>
                          <a:gd name="connsiteY5" fmla="*/ 1081769 h 1081769"/>
                          <a:gd name="connsiteX6" fmla="*/ 613927 w 12744449"/>
                          <a:gd name="connsiteY6" fmla="*/ 1073945 h 1081769"/>
                          <a:gd name="connsiteX7" fmla="*/ -1 w 12744449"/>
                          <a:gd name="connsiteY7" fmla="*/ 982660 h 1081769"/>
                          <a:gd name="connsiteX8" fmla="*/ 17636 w 12744449"/>
                          <a:gd name="connsiteY8" fmla="*/ 176623 h 1081769"/>
                          <a:gd name="connsiteX0" fmla="*/ 44798 w 12771611"/>
                          <a:gd name="connsiteY0" fmla="*/ 176623 h 1081769"/>
                          <a:gd name="connsiteX1" fmla="*/ 532462 w 12771611"/>
                          <a:gd name="connsiteY1" fmla="*/ 1 h 1081769"/>
                          <a:gd name="connsiteX2" fmla="*/ 12357653 w 12771611"/>
                          <a:gd name="connsiteY2" fmla="*/ 4648 h 1081769"/>
                          <a:gd name="connsiteX3" fmla="*/ 12771611 w 12771611"/>
                          <a:gd name="connsiteY3" fmla="*/ 107258 h 1081769"/>
                          <a:gd name="connsiteX4" fmla="*/ 12762086 w 12771611"/>
                          <a:gd name="connsiteY4" fmla="*/ 982660 h 1081769"/>
                          <a:gd name="connsiteX5" fmla="*/ 12256791 w 12771611"/>
                          <a:gd name="connsiteY5" fmla="*/ 1081769 h 1081769"/>
                          <a:gd name="connsiteX6" fmla="*/ 641089 w 12771611"/>
                          <a:gd name="connsiteY6" fmla="*/ 1073945 h 1081769"/>
                          <a:gd name="connsiteX7" fmla="*/ 0 w 12771611"/>
                          <a:gd name="connsiteY7" fmla="*/ 1003399 h 1081769"/>
                          <a:gd name="connsiteX8" fmla="*/ 44798 w 12771611"/>
                          <a:gd name="connsiteY8" fmla="*/ 176623 h 1081769"/>
                          <a:gd name="connsiteX0" fmla="*/ 44798 w 12771611"/>
                          <a:gd name="connsiteY0" fmla="*/ 176623 h 1082078"/>
                          <a:gd name="connsiteX1" fmla="*/ 532462 w 12771611"/>
                          <a:gd name="connsiteY1" fmla="*/ 1 h 1082078"/>
                          <a:gd name="connsiteX2" fmla="*/ 12357653 w 12771611"/>
                          <a:gd name="connsiteY2" fmla="*/ 4648 h 1082078"/>
                          <a:gd name="connsiteX3" fmla="*/ 12771611 w 12771611"/>
                          <a:gd name="connsiteY3" fmla="*/ 107258 h 1082078"/>
                          <a:gd name="connsiteX4" fmla="*/ 12748504 w 12771611"/>
                          <a:gd name="connsiteY4" fmla="*/ 993031 h 1082078"/>
                          <a:gd name="connsiteX5" fmla="*/ 12256791 w 12771611"/>
                          <a:gd name="connsiteY5" fmla="*/ 1081769 h 1082078"/>
                          <a:gd name="connsiteX6" fmla="*/ 641089 w 12771611"/>
                          <a:gd name="connsiteY6" fmla="*/ 1073945 h 1082078"/>
                          <a:gd name="connsiteX7" fmla="*/ 0 w 12771611"/>
                          <a:gd name="connsiteY7" fmla="*/ 1003399 h 1082078"/>
                          <a:gd name="connsiteX8" fmla="*/ 44798 w 12771611"/>
                          <a:gd name="connsiteY8" fmla="*/ 176623 h 1082078"/>
                          <a:gd name="connsiteX0" fmla="*/ 44798 w 12771611"/>
                          <a:gd name="connsiteY0" fmla="*/ 176623 h 1082078"/>
                          <a:gd name="connsiteX1" fmla="*/ 532462 w 12771611"/>
                          <a:gd name="connsiteY1" fmla="*/ 1 h 1082078"/>
                          <a:gd name="connsiteX2" fmla="*/ 12357653 w 12771611"/>
                          <a:gd name="connsiteY2" fmla="*/ 4648 h 1082078"/>
                          <a:gd name="connsiteX3" fmla="*/ 12771611 w 12771611"/>
                          <a:gd name="connsiteY3" fmla="*/ 107258 h 1082078"/>
                          <a:gd name="connsiteX4" fmla="*/ 12748504 w 12771611"/>
                          <a:gd name="connsiteY4" fmla="*/ 993031 h 1082078"/>
                          <a:gd name="connsiteX5" fmla="*/ 12623519 w 12771611"/>
                          <a:gd name="connsiteY5" fmla="*/ 1081769 h 1082078"/>
                          <a:gd name="connsiteX6" fmla="*/ 641089 w 12771611"/>
                          <a:gd name="connsiteY6" fmla="*/ 1073945 h 1082078"/>
                          <a:gd name="connsiteX7" fmla="*/ 0 w 12771611"/>
                          <a:gd name="connsiteY7" fmla="*/ 1003399 h 1082078"/>
                          <a:gd name="connsiteX8" fmla="*/ 44798 w 12771611"/>
                          <a:gd name="connsiteY8" fmla="*/ 176623 h 1082078"/>
                          <a:gd name="connsiteX0" fmla="*/ 44798 w 12771611"/>
                          <a:gd name="connsiteY0" fmla="*/ 176623 h 1082078"/>
                          <a:gd name="connsiteX1" fmla="*/ 532462 w 12771611"/>
                          <a:gd name="connsiteY1" fmla="*/ 1 h 1082078"/>
                          <a:gd name="connsiteX2" fmla="*/ 12357653 w 12771611"/>
                          <a:gd name="connsiteY2" fmla="*/ 4648 h 1082078"/>
                          <a:gd name="connsiteX3" fmla="*/ 12771611 w 12771611"/>
                          <a:gd name="connsiteY3" fmla="*/ 107258 h 1082078"/>
                          <a:gd name="connsiteX4" fmla="*/ 12748504 w 12771611"/>
                          <a:gd name="connsiteY4" fmla="*/ 993031 h 1082078"/>
                          <a:gd name="connsiteX5" fmla="*/ 12623519 w 12771611"/>
                          <a:gd name="connsiteY5" fmla="*/ 1081769 h 1082078"/>
                          <a:gd name="connsiteX6" fmla="*/ 111370 w 12771611"/>
                          <a:gd name="connsiteY6" fmla="*/ 1073944 h 1082078"/>
                          <a:gd name="connsiteX7" fmla="*/ 0 w 12771611"/>
                          <a:gd name="connsiteY7" fmla="*/ 1003399 h 1082078"/>
                          <a:gd name="connsiteX8" fmla="*/ 44798 w 12771611"/>
                          <a:gd name="connsiteY8" fmla="*/ 176623 h 1082078"/>
                          <a:gd name="connsiteX0" fmla="*/ 44798 w 12748504"/>
                          <a:gd name="connsiteY0" fmla="*/ 176623 h 1082078"/>
                          <a:gd name="connsiteX1" fmla="*/ 532462 w 12748504"/>
                          <a:gd name="connsiteY1" fmla="*/ 1 h 1082078"/>
                          <a:gd name="connsiteX2" fmla="*/ 12357653 w 12748504"/>
                          <a:gd name="connsiteY2" fmla="*/ 4648 h 1082078"/>
                          <a:gd name="connsiteX3" fmla="*/ 12730862 w 12748504"/>
                          <a:gd name="connsiteY3" fmla="*/ 200581 h 1082078"/>
                          <a:gd name="connsiteX4" fmla="*/ 12748504 w 12748504"/>
                          <a:gd name="connsiteY4" fmla="*/ 993031 h 1082078"/>
                          <a:gd name="connsiteX5" fmla="*/ 12623519 w 12748504"/>
                          <a:gd name="connsiteY5" fmla="*/ 1081769 h 1082078"/>
                          <a:gd name="connsiteX6" fmla="*/ 111370 w 12748504"/>
                          <a:gd name="connsiteY6" fmla="*/ 1073944 h 1082078"/>
                          <a:gd name="connsiteX7" fmla="*/ 0 w 12748504"/>
                          <a:gd name="connsiteY7" fmla="*/ 1003399 h 1082078"/>
                          <a:gd name="connsiteX8" fmla="*/ 44798 w 12748504"/>
                          <a:gd name="connsiteY8" fmla="*/ 176623 h 1082078"/>
                          <a:gd name="connsiteX0" fmla="*/ 44798 w 12748504"/>
                          <a:gd name="connsiteY0" fmla="*/ 176623 h 1082078"/>
                          <a:gd name="connsiteX1" fmla="*/ 532462 w 12748504"/>
                          <a:gd name="connsiteY1" fmla="*/ 1 h 1082078"/>
                          <a:gd name="connsiteX2" fmla="*/ 12357653 w 12748504"/>
                          <a:gd name="connsiteY2" fmla="*/ 4648 h 1082078"/>
                          <a:gd name="connsiteX3" fmla="*/ 12690112 w 12748504"/>
                          <a:gd name="connsiteY3" fmla="*/ 210950 h 1082078"/>
                          <a:gd name="connsiteX4" fmla="*/ 12748504 w 12748504"/>
                          <a:gd name="connsiteY4" fmla="*/ 993031 h 1082078"/>
                          <a:gd name="connsiteX5" fmla="*/ 12623519 w 12748504"/>
                          <a:gd name="connsiteY5" fmla="*/ 1081769 h 1082078"/>
                          <a:gd name="connsiteX6" fmla="*/ 111370 w 12748504"/>
                          <a:gd name="connsiteY6" fmla="*/ 1073944 h 1082078"/>
                          <a:gd name="connsiteX7" fmla="*/ 0 w 12748504"/>
                          <a:gd name="connsiteY7" fmla="*/ 1003399 h 1082078"/>
                          <a:gd name="connsiteX8" fmla="*/ 44798 w 12748504"/>
                          <a:gd name="connsiteY8" fmla="*/ 176623 h 1082078"/>
                          <a:gd name="connsiteX0" fmla="*/ 44798 w 12708548"/>
                          <a:gd name="connsiteY0" fmla="*/ 176623 h 1082078"/>
                          <a:gd name="connsiteX1" fmla="*/ 532462 w 12708548"/>
                          <a:gd name="connsiteY1" fmla="*/ 1 h 1082078"/>
                          <a:gd name="connsiteX2" fmla="*/ 12357653 w 12708548"/>
                          <a:gd name="connsiteY2" fmla="*/ 4648 h 1082078"/>
                          <a:gd name="connsiteX3" fmla="*/ 12690112 w 12708548"/>
                          <a:gd name="connsiteY3" fmla="*/ 210950 h 1082078"/>
                          <a:gd name="connsiteX4" fmla="*/ 12707761 w 12708548"/>
                          <a:gd name="connsiteY4" fmla="*/ 993031 h 1082078"/>
                          <a:gd name="connsiteX5" fmla="*/ 12623519 w 12708548"/>
                          <a:gd name="connsiteY5" fmla="*/ 1081769 h 1082078"/>
                          <a:gd name="connsiteX6" fmla="*/ 111370 w 12708548"/>
                          <a:gd name="connsiteY6" fmla="*/ 1073944 h 1082078"/>
                          <a:gd name="connsiteX7" fmla="*/ 0 w 12708548"/>
                          <a:gd name="connsiteY7" fmla="*/ 1003399 h 1082078"/>
                          <a:gd name="connsiteX8" fmla="*/ 44798 w 12708548"/>
                          <a:gd name="connsiteY8" fmla="*/ 176623 h 1082078"/>
                          <a:gd name="connsiteX0" fmla="*/ -1 w 12663749"/>
                          <a:gd name="connsiteY0" fmla="*/ 176623 h 1082078"/>
                          <a:gd name="connsiteX1" fmla="*/ 487663 w 12663749"/>
                          <a:gd name="connsiteY1" fmla="*/ 1 h 1082078"/>
                          <a:gd name="connsiteX2" fmla="*/ 12312854 w 12663749"/>
                          <a:gd name="connsiteY2" fmla="*/ 4648 h 1082078"/>
                          <a:gd name="connsiteX3" fmla="*/ 12645313 w 12663749"/>
                          <a:gd name="connsiteY3" fmla="*/ 210950 h 1082078"/>
                          <a:gd name="connsiteX4" fmla="*/ 12662962 w 12663749"/>
                          <a:gd name="connsiteY4" fmla="*/ 993031 h 1082078"/>
                          <a:gd name="connsiteX5" fmla="*/ 12578720 w 12663749"/>
                          <a:gd name="connsiteY5" fmla="*/ 1081769 h 1082078"/>
                          <a:gd name="connsiteX6" fmla="*/ 66571 w 12663749"/>
                          <a:gd name="connsiteY6" fmla="*/ 1073944 h 1082078"/>
                          <a:gd name="connsiteX7" fmla="*/ 36699 w 12663749"/>
                          <a:gd name="connsiteY7" fmla="*/ 972294 h 1082078"/>
                          <a:gd name="connsiteX8" fmla="*/ -1 w 12663749"/>
                          <a:gd name="connsiteY8" fmla="*/ 176623 h 1082078"/>
                          <a:gd name="connsiteX0" fmla="*/ 7836 w 12671586"/>
                          <a:gd name="connsiteY0" fmla="*/ 176623 h 1082078"/>
                          <a:gd name="connsiteX1" fmla="*/ 495500 w 12671586"/>
                          <a:gd name="connsiteY1" fmla="*/ 1 h 1082078"/>
                          <a:gd name="connsiteX2" fmla="*/ 12320691 w 12671586"/>
                          <a:gd name="connsiteY2" fmla="*/ 4648 h 1082078"/>
                          <a:gd name="connsiteX3" fmla="*/ 12653150 w 12671586"/>
                          <a:gd name="connsiteY3" fmla="*/ 210950 h 1082078"/>
                          <a:gd name="connsiteX4" fmla="*/ 12670799 w 12671586"/>
                          <a:gd name="connsiteY4" fmla="*/ 993031 h 1082078"/>
                          <a:gd name="connsiteX5" fmla="*/ 12586557 w 12671586"/>
                          <a:gd name="connsiteY5" fmla="*/ 1081769 h 1082078"/>
                          <a:gd name="connsiteX6" fmla="*/ 74408 w 12671586"/>
                          <a:gd name="connsiteY6" fmla="*/ 1073944 h 1082078"/>
                          <a:gd name="connsiteX7" fmla="*/ 3787 w 12671586"/>
                          <a:gd name="connsiteY7" fmla="*/ 961926 h 1082078"/>
                          <a:gd name="connsiteX8" fmla="*/ 7836 w 12671586"/>
                          <a:gd name="connsiteY8" fmla="*/ 176623 h 1082078"/>
                          <a:gd name="connsiteX0" fmla="*/ 27549 w 12691299"/>
                          <a:gd name="connsiteY0" fmla="*/ 176623 h 1084312"/>
                          <a:gd name="connsiteX1" fmla="*/ 515213 w 12691299"/>
                          <a:gd name="connsiteY1" fmla="*/ 1 h 1084312"/>
                          <a:gd name="connsiteX2" fmla="*/ 12340404 w 12691299"/>
                          <a:gd name="connsiteY2" fmla="*/ 4648 h 1084312"/>
                          <a:gd name="connsiteX3" fmla="*/ 12672863 w 12691299"/>
                          <a:gd name="connsiteY3" fmla="*/ 210950 h 1084312"/>
                          <a:gd name="connsiteX4" fmla="*/ 12690512 w 12691299"/>
                          <a:gd name="connsiteY4" fmla="*/ 993031 h 1084312"/>
                          <a:gd name="connsiteX5" fmla="*/ 12606270 w 12691299"/>
                          <a:gd name="connsiteY5" fmla="*/ 1081769 h 1084312"/>
                          <a:gd name="connsiteX6" fmla="*/ 53378 w 12691299"/>
                          <a:gd name="connsiteY6" fmla="*/ 1084312 h 1084312"/>
                          <a:gd name="connsiteX7" fmla="*/ 23500 w 12691299"/>
                          <a:gd name="connsiteY7" fmla="*/ 961926 h 1084312"/>
                          <a:gd name="connsiteX8" fmla="*/ 27549 w 12691299"/>
                          <a:gd name="connsiteY8" fmla="*/ 176623 h 1084312"/>
                          <a:gd name="connsiteX0" fmla="*/ 4049 w 12667799"/>
                          <a:gd name="connsiteY0" fmla="*/ 176623 h 1084312"/>
                          <a:gd name="connsiteX1" fmla="*/ 491713 w 12667799"/>
                          <a:gd name="connsiteY1" fmla="*/ 1 h 1084312"/>
                          <a:gd name="connsiteX2" fmla="*/ 12316904 w 12667799"/>
                          <a:gd name="connsiteY2" fmla="*/ 4648 h 1084312"/>
                          <a:gd name="connsiteX3" fmla="*/ 12649363 w 12667799"/>
                          <a:gd name="connsiteY3" fmla="*/ 210950 h 1084312"/>
                          <a:gd name="connsiteX4" fmla="*/ 12667012 w 12667799"/>
                          <a:gd name="connsiteY4" fmla="*/ 993031 h 1084312"/>
                          <a:gd name="connsiteX5" fmla="*/ 12582770 w 12667799"/>
                          <a:gd name="connsiteY5" fmla="*/ 1081769 h 1084312"/>
                          <a:gd name="connsiteX6" fmla="*/ 29878 w 12667799"/>
                          <a:gd name="connsiteY6" fmla="*/ 1084312 h 1084312"/>
                          <a:gd name="connsiteX7" fmla="*/ 0 w 12667799"/>
                          <a:gd name="connsiteY7" fmla="*/ 961926 h 1084312"/>
                          <a:gd name="connsiteX8" fmla="*/ 4049 w 12667799"/>
                          <a:gd name="connsiteY8" fmla="*/ 176623 h 1084312"/>
                          <a:gd name="connsiteX0" fmla="*/ 15600 w 12679350"/>
                          <a:gd name="connsiteY0" fmla="*/ 176623 h 1094680"/>
                          <a:gd name="connsiteX1" fmla="*/ 503264 w 12679350"/>
                          <a:gd name="connsiteY1" fmla="*/ 1 h 1094680"/>
                          <a:gd name="connsiteX2" fmla="*/ 12328455 w 12679350"/>
                          <a:gd name="connsiteY2" fmla="*/ 4648 h 1094680"/>
                          <a:gd name="connsiteX3" fmla="*/ 12660914 w 12679350"/>
                          <a:gd name="connsiteY3" fmla="*/ 210950 h 1094680"/>
                          <a:gd name="connsiteX4" fmla="*/ 12678563 w 12679350"/>
                          <a:gd name="connsiteY4" fmla="*/ 993031 h 1094680"/>
                          <a:gd name="connsiteX5" fmla="*/ 12594321 w 12679350"/>
                          <a:gd name="connsiteY5" fmla="*/ 1081769 h 1094680"/>
                          <a:gd name="connsiteX6" fmla="*/ 679 w 12679350"/>
                          <a:gd name="connsiteY6" fmla="*/ 1094680 h 1094680"/>
                          <a:gd name="connsiteX7" fmla="*/ 11551 w 12679350"/>
                          <a:gd name="connsiteY7" fmla="*/ 961926 h 1094680"/>
                          <a:gd name="connsiteX8" fmla="*/ 15600 w 12679350"/>
                          <a:gd name="connsiteY8" fmla="*/ 176623 h 109468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</a:cxnLst>
                        <a:rect l="l" t="t" r="r" b="b"/>
                        <a:pathLst>
                          <a:path w="12679350" h="1094680">
                            <a:moveTo>
                              <a:pt x="15600" y="176623"/>
                            </a:moveTo>
                            <a:cubicBezTo>
                              <a:pt x="15600" y="77548"/>
                              <a:pt x="404189" y="1"/>
                              <a:pt x="503264" y="1"/>
                            </a:cubicBezTo>
                            <a:lnTo>
                              <a:pt x="12328455" y="4648"/>
                            </a:lnTo>
                            <a:cubicBezTo>
                              <a:pt x="12427530" y="4648"/>
                              <a:pt x="12660914" y="111875"/>
                              <a:pt x="12660914" y="210950"/>
                            </a:cubicBezTo>
                            <a:lnTo>
                              <a:pt x="12678563" y="993031"/>
                            </a:lnTo>
                            <a:cubicBezTo>
                              <a:pt x="12678563" y="1092106"/>
                              <a:pt x="12693396" y="1081769"/>
                              <a:pt x="12594321" y="1081769"/>
                            </a:cubicBezTo>
                            <a:lnTo>
                              <a:pt x="679" y="1094680"/>
                            </a:lnTo>
                            <a:cubicBezTo>
                              <a:pt x="-3314" y="1063575"/>
                              <a:pt x="11551" y="1061001"/>
                              <a:pt x="11551" y="961926"/>
                            </a:cubicBezTo>
                            <a:cubicBezTo>
                              <a:pt x="12901" y="700158"/>
                              <a:pt x="14250" y="438391"/>
                              <a:pt x="15600" y="176623"/>
                            </a:cubicBezTo>
                            <a:close/>
                          </a:path>
                        </a:pathLst>
                      </a:custGeom>
                      <a:solidFill>
                        <a:srgbClr val="00447C"/>
                      </a:solidFill>
                      <a:ln w="19050">
                        <a:noFill/>
                      </a:ln>
                      <a:effectLst>
                        <a:softEdge rad="0"/>
                      </a:effectLst>
                    </xdr:spPr>
                    <xdr:style>
                      <a:lnRef idx="2">
                        <a:schemeClr val="accent1">
                          <a:shade val="15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rtlCol="0" anchor="t"/>
                      <a:lstStyle/>
                      <a:p>
                        <a:pPr algn="l"/>
                        <a:endParaRPr lang="en-US" sz="1100"/>
                      </a:p>
                    </xdr:txBody>
                  </xdr:sp>
                </xdr:grpSp>
                <xdr:grpSp>
                  <xdr:nvGrpSpPr>
                    <xdr:cNvPr id="35" name="Group 34">
                      <a:extLst>
                        <a:ext uri="{FF2B5EF4-FFF2-40B4-BE49-F238E27FC236}">
                          <a16:creationId xmlns:a16="http://schemas.microsoft.com/office/drawing/2014/main" id="{1217AFC6-045D-4A59-96DC-6E3E0E16DD7E}"/>
                        </a:ext>
                      </a:extLst>
                    </xdr:cNvPr>
                    <xdr:cNvGrpSpPr/>
                  </xdr:nvGrpSpPr>
                  <xdr:grpSpPr>
                    <a:xfrm>
                      <a:off x="2876186" y="1487319"/>
                      <a:ext cx="2223475" cy="1052021"/>
                      <a:chOff x="533035" y="2961495"/>
                      <a:chExt cx="2229337" cy="1054219"/>
                    </a:xfrm>
                  </xdr:grpSpPr>
                  <xdr:sp macro="" textlink="">
                    <xdr:nvSpPr>
                      <xdr:cNvPr id="36" name="Rectangle: Rounded Corners 6">
                        <a:extLst>
                          <a:ext uri="{FF2B5EF4-FFF2-40B4-BE49-F238E27FC236}">
                            <a16:creationId xmlns:a16="http://schemas.microsoft.com/office/drawing/2014/main" id="{940F5EEE-AB65-65C8-1E2F-7D4E31696007}"/>
                          </a:ext>
                        </a:extLst>
                      </xdr:cNvPr>
                      <xdr:cNvSpPr>
                        <a:spLocks noChangeAspect="1"/>
                      </xdr:cNvSpPr>
                    </xdr:nvSpPr>
                    <xdr:spPr>
                      <a:xfrm>
                        <a:off x="533035" y="2961495"/>
                        <a:ext cx="2229337" cy="1054219"/>
                      </a:xfrm>
                      <a:custGeom>
                        <a:avLst/>
                        <a:gdLst>
                          <a:gd name="connsiteX0" fmla="*/ 0 w 12753975"/>
                          <a:gd name="connsiteY0" fmla="*/ 179391 h 1076325"/>
                          <a:gd name="connsiteX1" fmla="*/ 179391 w 12753975"/>
                          <a:gd name="connsiteY1" fmla="*/ 0 h 1076325"/>
                          <a:gd name="connsiteX2" fmla="*/ 12574584 w 12753975"/>
                          <a:gd name="connsiteY2" fmla="*/ 0 h 1076325"/>
                          <a:gd name="connsiteX3" fmla="*/ 12753975 w 12753975"/>
                          <a:gd name="connsiteY3" fmla="*/ 179391 h 1076325"/>
                          <a:gd name="connsiteX4" fmla="*/ 12753975 w 12753975"/>
                          <a:gd name="connsiteY4" fmla="*/ 896934 h 1076325"/>
                          <a:gd name="connsiteX5" fmla="*/ 12574584 w 12753975"/>
                          <a:gd name="connsiteY5" fmla="*/ 1076325 h 1076325"/>
                          <a:gd name="connsiteX6" fmla="*/ 179391 w 12753975"/>
                          <a:gd name="connsiteY6" fmla="*/ 1076325 h 1076325"/>
                          <a:gd name="connsiteX7" fmla="*/ 0 w 12753975"/>
                          <a:gd name="connsiteY7" fmla="*/ 896934 h 1076325"/>
                          <a:gd name="connsiteX8" fmla="*/ 0 w 12753975"/>
                          <a:gd name="connsiteY8" fmla="*/ 179391 h 1076325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89773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95488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80192 h 1077178"/>
                          <a:gd name="connsiteX0" fmla="*/ 0 w 12753975"/>
                          <a:gd name="connsiteY0" fmla="*/ 12304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23042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44450 w 12753975"/>
                          <a:gd name="connsiteY4" fmla="*/ 983460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84194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301365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423337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4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0166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3997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</a:cxnLst>
                        <a:rect l="l" t="t" r="r" b="b"/>
                        <a:pathLst>
                          <a:path w="12753975" h="1081821">
                            <a:moveTo>
                              <a:pt x="0" y="93719"/>
                            </a:moveTo>
                            <a:cubicBezTo>
                              <a:pt x="0" y="-5356"/>
                              <a:pt x="415751" y="53"/>
                              <a:pt x="514826" y="53"/>
                            </a:cubicBezTo>
                            <a:lnTo>
                              <a:pt x="12340017" y="4700"/>
                            </a:lnTo>
                            <a:cubicBezTo>
                              <a:pt x="12439092" y="4700"/>
                              <a:pt x="12753975" y="8235"/>
                              <a:pt x="12753975" y="107310"/>
                            </a:cubicBezTo>
                            <a:lnTo>
                              <a:pt x="12744450" y="982712"/>
                            </a:lnTo>
                            <a:cubicBezTo>
                              <a:pt x="12744450" y="1081787"/>
                              <a:pt x="12338230" y="1081821"/>
                              <a:pt x="12239155" y="1081821"/>
                            </a:cubicBezTo>
                            <a:lnTo>
                              <a:pt x="623453" y="1073997"/>
                            </a:lnTo>
                            <a:cubicBezTo>
                              <a:pt x="524378" y="1073997"/>
                              <a:pt x="9525" y="1081787"/>
                              <a:pt x="9525" y="982712"/>
                            </a:cubicBezTo>
                            <a:lnTo>
                              <a:pt x="0" y="93719"/>
                            </a:lnTo>
                            <a:close/>
                          </a:path>
                        </a:pathLst>
                      </a:custGeom>
                      <a:solidFill>
                        <a:schemeClr val="bg1"/>
                      </a:solidFill>
                      <a:ln w="19050">
                        <a:solidFill>
                          <a:srgbClr val="00447C"/>
                        </a:solidFill>
                      </a:ln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  <a:softEdge rad="0"/>
                      </a:effectLst>
                    </xdr:spPr>
                    <xdr:style>
                      <a:lnRef idx="2">
                        <a:schemeClr val="accent1">
                          <a:shade val="15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rtlCol="0" anchor="t"/>
                      <a:lstStyle/>
                      <a:p>
                        <a:pPr algn="l"/>
                        <a:endParaRPr lang="en-US" sz="1100"/>
                      </a:p>
                    </xdr:txBody>
                  </xdr:sp>
                  <xdr:sp macro="" textlink="">
                    <xdr:nvSpPr>
                      <xdr:cNvPr id="37" name="Rectangle: Rounded Corners 6">
                        <a:extLst>
                          <a:ext uri="{FF2B5EF4-FFF2-40B4-BE49-F238E27FC236}">
                            <a16:creationId xmlns:a16="http://schemas.microsoft.com/office/drawing/2014/main" id="{B4CFC923-B196-AD2D-58EE-B2BDCE7DD578}"/>
                          </a:ext>
                        </a:extLst>
                      </xdr:cNvPr>
                      <xdr:cNvSpPr/>
                    </xdr:nvSpPr>
                    <xdr:spPr>
                      <a:xfrm>
                        <a:off x="536942" y="2966519"/>
                        <a:ext cx="2222902" cy="251385"/>
                      </a:xfrm>
                      <a:custGeom>
                        <a:avLst/>
                        <a:gdLst>
                          <a:gd name="connsiteX0" fmla="*/ 0 w 12753975"/>
                          <a:gd name="connsiteY0" fmla="*/ 179391 h 1076325"/>
                          <a:gd name="connsiteX1" fmla="*/ 179391 w 12753975"/>
                          <a:gd name="connsiteY1" fmla="*/ 0 h 1076325"/>
                          <a:gd name="connsiteX2" fmla="*/ 12574584 w 12753975"/>
                          <a:gd name="connsiteY2" fmla="*/ 0 h 1076325"/>
                          <a:gd name="connsiteX3" fmla="*/ 12753975 w 12753975"/>
                          <a:gd name="connsiteY3" fmla="*/ 179391 h 1076325"/>
                          <a:gd name="connsiteX4" fmla="*/ 12753975 w 12753975"/>
                          <a:gd name="connsiteY4" fmla="*/ 896934 h 1076325"/>
                          <a:gd name="connsiteX5" fmla="*/ 12574584 w 12753975"/>
                          <a:gd name="connsiteY5" fmla="*/ 1076325 h 1076325"/>
                          <a:gd name="connsiteX6" fmla="*/ 179391 w 12753975"/>
                          <a:gd name="connsiteY6" fmla="*/ 1076325 h 1076325"/>
                          <a:gd name="connsiteX7" fmla="*/ 0 w 12753975"/>
                          <a:gd name="connsiteY7" fmla="*/ 896934 h 1076325"/>
                          <a:gd name="connsiteX8" fmla="*/ 0 w 12753975"/>
                          <a:gd name="connsiteY8" fmla="*/ 179391 h 1076325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89773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95488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80192 h 1077178"/>
                          <a:gd name="connsiteX0" fmla="*/ 0 w 12753975"/>
                          <a:gd name="connsiteY0" fmla="*/ 12304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23042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44450 w 12753975"/>
                          <a:gd name="connsiteY4" fmla="*/ 983460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84194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301365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423337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4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0166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3997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17636 w 12744449"/>
                          <a:gd name="connsiteY0" fmla="*/ 176623 h 1081769"/>
                          <a:gd name="connsiteX1" fmla="*/ 505300 w 12744449"/>
                          <a:gd name="connsiteY1" fmla="*/ 1 h 1081769"/>
                          <a:gd name="connsiteX2" fmla="*/ 12330491 w 12744449"/>
                          <a:gd name="connsiteY2" fmla="*/ 4648 h 1081769"/>
                          <a:gd name="connsiteX3" fmla="*/ 12744449 w 12744449"/>
                          <a:gd name="connsiteY3" fmla="*/ 107258 h 1081769"/>
                          <a:gd name="connsiteX4" fmla="*/ 12734924 w 12744449"/>
                          <a:gd name="connsiteY4" fmla="*/ 982660 h 1081769"/>
                          <a:gd name="connsiteX5" fmla="*/ 12229629 w 12744449"/>
                          <a:gd name="connsiteY5" fmla="*/ 1081769 h 1081769"/>
                          <a:gd name="connsiteX6" fmla="*/ 613927 w 12744449"/>
                          <a:gd name="connsiteY6" fmla="*/ 1073945 h 1081769"/>
                          <a:gd name="connsiteX7" fmla="*/ -1 w 12744449"/>
                          <a:gd name="connsiteY7" fmla="*/ 982660 h 1081769"/>
                          <a:gd name="connsiteX8" fmla="*/ 17636 w 12744449"/>
                          <a:gd name="connsiteY8" fmla="*/ 176623 h 1081769"/>
                          <a:gd name="connsiteX0" fmla="*/ 44798 w 12771611"/>
                          <a:gd name="connsiteY0" fmla="*/ 176623 h 1081769"/>
                          <a:gd name="connsiteX1" fmla="*/ 532462 w 12771611"/>
                          <a:gd name="connsiteY1" fmla="*/ 1 h 1081769"/>
                          <a:gd name="connsiteX2" fmla="*/ 12357653 w 12771611"/>
                          <a:gd name="connsiteY2" fmla="*/ 4648 h 1081769"/>
                          <a:gd name="connsiteX3" fmla="*/ 12771611 w 12771611"/>
                          <a:gd name="connsiteY3" fmla="*/ 107258 h 1081769"/>
                          <a:gd name="connsiteX4" fmla="*/ 12762086 w 12771611"/>
                          <a:gd name="connsiteY4" fmla="*/ 982660 h 1081769"/>
                          <a:gd name="connsiteX5" fmla="*/ 12256791 w 12771611"/>
                          <a:gd name="connsiteY5" fmla="*/ 1081769 h 1081769"/>
                          <a:gd name="connsiteX6" fmla="*/ 641089 w 12771611"/>
                          <a:gd name="connsiteY6" fmla="*/ 1073945 h 1081769"/>
                          <a:gd name="connsiteX7" fmla="*/ 0 w 12771611"/>
                          <a:gd name="connsiteY7" fmla="*/ 1003399 h 1081769"/>
                          <a:gd name="connsiteX8" fmla="*/ 44798 w 12771611"/>
                          <a:gd name="connsiteY8" fmla="*/ 176623 h 1081769"/>
                          <a:gd name="connsiteX0" fmla="*/ 44798 w 12771611"/>
                          <a:gd name="connsiteY0" fmla="*/ 176623 h 1082078"/>
                          <a:gd name="connsiteX1" fmla="*/ 532462 w 12771611"/>
                          <a:gd name="connsiteY1" fmla="*/ 1 h 1082078"/>
                          <a:gd name="connsiteX2" fmla="*/ 12357653 w 12771611"/>
                          <a:gd name="connsiteY2" fmla="*/ 4648 h 1082078"/>
                          <a:gd name="connsiteX3" fmla="*/ 12771611 w 12771611"/>
                          <a:gd name="connsiteY3" fmla="*/ 107258 h 1082078"/>
                          <a:gd name="connsiteX4" fmla="*/ 12748504 w 12771611"/>
                          <a:gd name="connsiteY4" fmla="*/ 993031 h 1082078"/>
                          <a:gd name="connsiteX5" fmla="*/ 12256791 w 12771611"/>
                          <a:gd name="connsiteY5" fmla="*/ 1081769 h 1082078"/>
                          <a:gd name="connsiteX6" fmla="*/ 641089 w 12771611"/>
                          <a:gd name="connsiteY6" fmla="*/ 1073945 h 1082078"/>
                          <a:gd name="connsiteX7" fmla="*/ 0 w 12771611"/>
                          <a:gd name="connsiteY7" fmla="*/ 1003399 h 1082078"/>
                          <a:gd name="connsiteX8" fmla="*/ 44798 w 12771611"/>
                          <a:gd name="connsiteY8" fmla="*/ 176623 h 1082078"/>
                          <a:gd name="connsiteX0" fmla="*/ 44798 w 12771611"/>
                          <a:gd name="connsiteY0" fmla="*/ 176623 h 1082078"/>
                          <a:gd name="connsiteX1" fmla="*/ 532462 w 12771611"/>
                          <a:gd name="connsiteY1" fmla="*/ 1 h 1082078"/>
                          <a:gd name="connsiteX2" fmla="*/ 12357653 w 12771611"/>
                          <a:gd name="connsiteY2" fmla="*/ 4648 h 1082078"/>
                          <a:gd name="connsiteX3" fmla="*/ 12771611 w 12771611"/>
                          <a:gd name="connsiteY3" fmla="*/ 107258 h 1082078"/>
                          <a:gd name="connsiteX4" fmla="*/ 12748504 w 12771611"/>
                          <a:gd name="connsiteY4" fmla="*/ 993031 h 1082078"/>
                          <a:gd name="connsiteX5" fmla="*/ 12623519 w 12771611"/>
                          <a:gd name="connsiteY5" fmla="*/ 1081769 h 1082078"/>
                          <a:gd name="connsiteX6" fmla="*/ 641089 w 12771611"/>
                          <a:gd name="connsiteY6" fmla="*/ 1073945 h 1082078"/>
                          <a:gd name="connsiteX7" fmla="*/ 0 w 12771611"/>
                          <a:gd name="connsiteY7" fmla="*/ 1003399 h 1082078"/>
                          <a:gd name="connsiteX8" fmla="*/ 44798 w 12771611"/>
                          <a:gd name="connsiteY8" fmla="*/ 176623 h 1082078"/>
                          <a:gd name="connsiteX0" fmla="*/ 44798 w 12771611"/>
                          <a:gd name="connsiteY0" fmla="*/ 176623 h 1082078"/>
                          <a:gd name="connsiteX1" fmla="*/ 532462 w 12771611"/>
                          <a:gd name="connsiteY1" fmla="*/ 1 h 1082078"/>
                          <a:gd name="connsiteX2" fmla="*/ 12357653 w 12771611"/>
                          <a:gd name="connsiteY2" fmla="*/ 4648 h 1082078"/>
                          <a:gd name="connsiteX3" fmla="*/ 12771611 w 12771611"/>
                          <a:gd name="connsiteY3" fmla="*/ 107258 h 1082078"/>
                          <a:gd name="connsiteX4" fmla="*/ 12748504 w 12771611"/>
                          <a:gd name="connsiteY4" fmla="*/ 993031 h 1082078"/>
                          <a:gd name="connsiteX5" fmla="*/ 12623519 w 12771611"/>
                          <a:gd name="connsiteY5" fmla="*/ 1081769 h 1082078"/>
                          <a:gd name="connsiteX6" fmla="*/ 111370 w 12771611"/>
                          <a:gd name="connsiteY6" fmla="*/ 1073944 h 1082078"/>
                          <a:gd name="connsiteX7" fmla="*/ 0 w 12771611"/>
                          <a:gd name="connsiteY7" fmla="*/ 1003399 h 1082078"/>
                          <a:gd name="connsiteX8" fmla="*/ 44798 w 12771611"/>
                          <a:gd name="connsiteY8" fmla="*/ 176623 h 1082078"/>
                          <a:gd name="connsiteX0" fmla="*/ 44798 w 12748504"/>
                          <a:gd name="connsiteY0" fmla="*/ 176623 h 1082078"/>
                          <a:gd name="connsiteX1" fmla="*/ 532462 w 12748504"/>
                          <a:gd name="connsiteY1" fmla="*/ 1 h 1082078"/>
                          <a:gd name="connsiteX2" fmla="*/ 12357653 w 12748504"/>
                          <a:gd name="connsiteY2" fmla="*/ 4648 h 1082078"/>
                          <a:gd name="connsiteX3" fmla="*/ 12730862 w 12748504"/>
                          <a:gd name="connsiteY3" fmla="*/ 200581 h 1082078"/>
                          <a:gd name="connsiteX4" fmla="*/ 12748504 w 12748504"/>
                          <a:gd name="connsiteY4" fmla="*/ 993031 h 1082078"/>
                          <a:gd name="connsiteX5" fmla="*/ 12623519 w 12748504"/>
                          <a:gd name="connsiteY5" fmla="*/ 1081769 h 1082078"/>
                          <a:gd name="connsiteX6" fmla="*/ 111370 w 12748504"/>
                          <a:gd name="connsiteY6" fmla="*/ 1073944 h 1082078"/>
                          <a:gd name="connsiteX7" fmla="*/ 0 w 12748504"/>
                          <a:gd name="connsiteY7" fmla="*/ 1003399 h 1082078"/>
                          <a:gd name="connsiteX8" fmla="*/ 44798 w 12748504"/>
                          <a:gd name="connsiteY8" fmla="*/ 176623 h 1082078"/>
                          <a:gd name="connsiteX0" fmla="*/ 44798 w 12748504"/>
                          <a:gd name="connsiteY0" fmla="*/ 176623 h 1082078"/>
                          <a:gd name="connsiteX1" fmla="*/ 532462 w 12748504"/>
                          <a:gd name="connsiteY1" fmla="*/ 1 h 1082078"/>
                          <a:gd name="connsiteX2" fmla="*/ 12357653 w 12748504"/>
                          <a:gd name="connsiteY2" fmla="*/ 4648 h 1082078"/>
                          <a:gd name="connsiteX3" fmla="*/ 12690112 w 12748504"/>
                          <a:gd name="connsiteY3" fmla="*/ 210950 h 1082078"/>
                          <a:gd name="connsiteX4" fmla="*/ 12748504 w 12748504"/>
                          <a:gd name="connsiteY4" fmla="*/ 993031 h 1082078"/>
                          <a:gd name="connsiteX5" fmla="*/ 12623519 w 12748504"/>
                          <a:gd name="connsiteY5" fmla="*/ 1081769 h 1082078"/>
                          <a:gd name="connsiteX6" fmla="*/ 111370 w 12748504"/>
                          <a:gd name="connsiteY6" fmla="*/ 1073944 h 1082078"/>
                          <a:gd name="connsiteX7" fmla="*/ 0 w 12748504"/>
                          <a:gd name="connsiteY7" fmla="*/ 1003399 h 1082078"/>
                          <a:gd name="connsiteX8" fmla="*/ 44798 w 12748504"/>
                          <a:gd name="connsiteY8" fmla="*/ 176623 h 1082078"/>
                          <a:gd name="connsiteX0" fmla="*/ 44798 w 12708548"/>
                          <a:gd name="connsiteY0" fmla="*/ 176623 h 1082078"/>
                          <a:gd name="connsiteX1" fmla="*/ 532462 w 12708548"/>
                          <a:gd name="connsiteY1" fmla="*/ 1 h 1082078"/>
                          <a:gd name="connsiteX2" fmla="*/ 12357653 w 12708548"/>
                          <a:gd name="connsiteY2" fmla="*/ 4648 h 1082078"/>
                          <a:gd name="connsiteX3" fmla="*/ 12690112 w 12708548"/>
                          <a:gd name="connsiteY3" fmla="*/ 210950 h 1082078"/>
                          <a:gd name="connsiteX4" fmla="*/ 12707761 w 12708548"/>
                          <a:gd name="connsiteY4" fmla="*/ 993031 h 1082078"/>
                          <a:gd name="connsiteX5" fmla="*/ 12623519 w 12708548"/>
                          <a:gd name="connsiteY5" fmla="*/ 1081769 h 1082078"/>
                          <a:gd name="connsiteX6" fmla="*/ 111370 w 12708548"/>
                          <a:gd name="connsiteY6" fmla="*/ 1073944 h 1082078"/>
                          <a:gd name="connsiteX7" fmla="*/ 0 w 12708548"/>
                          <a:gd name="connsiteY7" fmla="*/ 1003399 h 1082078"/>
                          <a:gd name="connsiteX8" fmla="*/ 44798 w 12708548"/>
                          <a:gd name="connsiteY8" fmla="*/ 176623 h 1082078"/>
                          <a:gd name="connsiteX0" fmla="*/ -1 w 12663749"/>
                          <a:gd name="connsiteY0" fmla="*/ 176623 h 1082078"/>
                          <a:gd name="connsiteX1" fmla="*/ 487663 w 12663749"/>
                          <a:gd name="connsiteY1" fmla="*/ 1 h 1082078"/>
                          <a:gd name="connsiteX2" fmla="*/ 12312854 w 12663749"/>
                          <a:gd name="connsiteY2" fmla="*/ 4648 h 1082078"/>
                          <a:gd name="connsiteX3" fmla="*/ 12645313 w 12663749"/>
                          <a:gd name="connsiteY3" fmla="*/ 210950 h 1082078"/>
                          <a:gd name="connsiteX4" fmla="*/ 12662962 w 12663749"/>
                          <a:gd name="connsiteY4" fmla="*/ 993031 h 1082078"/>
                          <a:gd name="connsiteX5" fmla="*/ 12578720 w 12663749"/>
                          <a:gd name="connsiteY5" fmla="*/ 1081769 h 1082078"/>
                          <a:gd name="connsiteX6" fmla="*/ 66571 w 12663749"/>
                          <a:gd name="connsiteY6" fmla="*/ 1073944 h 1082078"/>
                          <a:gd name="connsiteX7" fmla="*/ 36699 w 12663749"/>
                          <a:gd name="connsiteY7" fmla="*/ 972294 h 1082078"/>
                          <a:gd name="connsiteX8" fmla="*/ -1 w 12663749"/>
                          <a:gd name="connsiteY8" fmla="*/ 176623 h 1082078"/>
                          <a:gd name="connsiteX0" fmla="*/ 7836 w 12671586"/>
                          <a:gd name="connsiteY0" fmla="*/ 176623 h 1082078"/>
                          <a:gd name="connsiteX1" fmla="*/ 495500 w 12671586"/>
                          <a:gd name="connsiteY1" fmla="*/ 1 h 1082078"/>
                          <a:gd name="connsiteX2" fmla="*/ 12320691 w 12671586"/>
                          <a:gd name="connsiteY2" fmla="*/ 4648 h 1082078"/>
                          <a:gd name="connsiteX3" fmla="*/ 12653150 w 12671586"/>
                          <a:gd name="connsiteY3" fmla="*/ 210950 h 1082078"/>
                          <a:gd name="connsiteX4" fmla="*/ 12670799 w 12671586"/>
                          <a:gd name="connsiteY4" fmla="*/ 993031 h 1082078"/>
                          <a:gd name="connsiteX5" fmla="*/ 12586557 w 12671586"/>
                          <a:gd name="connsiteY5" fmla="*/ 1081769 h 1082078"/>
                          <a:gd name="connsiteX6" fmla="*/ 74408 w 12671586"/>
                          <a:gd name="connsiteY6" fmla="*/ 1073944 h 1082078"/>
                          <a:gd name="connsiteX7" fmla="*/ 3787 w 12671586"/>
                          <a:gd name="connsiteY7" fmla="*/ 961926 h 1082078"/>
                          <a:gd name="connsiteX8" fmla="*/ 7836 w 12671586"/>
                          <a:gd name="connsiteY8" fmla="*/ 176623 h 1082078"/>
                          <a:gd name="connsiteX0" fmla="*/ 27549 w 12691299"/>
                          <a:gd name="connsiteY0" fmla="*/ 176623 h 1084312"/>
                          <a:gd name="connsiteX1" fmla="*/ 515213 w 12691299"/>
                          <a:gd name="connsiteY1" fmla="*/ 1 h 1084312"/>
                          <a:gd name="connsiteX2" fmla="*/ 12340404 w 12691299"/>
                          <a:gd name="connsiteY2" fmla="*/ 4648 h 1084312"/>
                          <a:gd name="connsiteX3" fmla="*/ 12672863 w 12691299"/>
                          <a:gd name="connsiteY3" fmla="*/ 210950 h 1084312"/>
                          <a:gd name="connsiteX4" fmla="*/ 12690512 w 12691299"/>
                          <a:gd name="connsiteY4" fmla="*/ 993031 h 1084312"/>
                          <a:gd name="connsiteX5" fmla="*/ 12606270 w 12691299"/>
                          <a:gd name="connsiteY5" fmla="*/ 1081769 h 1084312"/>
                          <a:gd name="connsiteX6" fmla="*/ 53378 w 12691299"/>
                          <a:gd name="connsiteY6" fmla="*/ 1084312 h 1084312"/>
                          <a:gd name="connsiteX7" fmla="*/ 23500 w 12691299"/>
                          <a:gd name="connsiteY7" fmla="*/ 961926 h 1084312"/>
                          <a:gd name="connsiteX8" fmla="*/ 27549 w 12691299"/>
                          <a:gd name="connsiteY8" fmla="*/ 176623 h 1084312"/>
                          <a:gd name="connsiteX0" fmla="*/ 4049 w 12667799"/>
                          <a:gd name="connsiteY0" fmla="*/ 176623 h 1084312"/>
                          <a:gd name="connsiteX1" fmla="*/ 491713 w 12667799"/>
                          <a:gd name="connsiteY1" fmla="*/ 1 h 1084312"/>
                          <a:gd name="connsiteX2" fmla="*/ 12316904 w 12667799"/>
                          <a:gd name="connsiteY2" fmla="*/ 4648 h 1084312"/>
                          <a:gd name="connsiteX3" fmla="*/ 12649363 w 12667799"/>
                          <a:gd name="connsiteY3" fmla="*/ 210950 h 1084312"/>
                          <a:gd name="connsiteX4" fmla="*/ 12667012 w 12667799"/>
                          <a:gd name="connsiteY4" fmla="*/ 993031 h 1084312"/>
                          <a:gd name="connsiteX5" fmla="*/ 12582770 w 12667799"/>
                          <a:gd name="connsiteY5" fmla="*/ 1081769 h 1084312"/>
                          <a:gd name="connsiteX6" fmla="*/ 29878 w 12667799"/>
                          <a:gd name="connsiteY6" fmla="*/ 1084312 h 1084312"/>
                          <a:gd name="connsiteX7" fmla="*/ 0 w 12667799"/>
                          <a:gd name="connsiteY7" fmla="*/ 961926 h 1084312"/>
                          <a:gd name="connsiteX8" fmla="*/ 4049 w 12667799"/>
                          <a:gd name="connsiteY8" fmla="*/ 176623 h 1084312"/>
                          <a:gd name="connsiteX0" fmla="*/ 15600 w 12679350"/>
                          <a:gd name="connsiteY0" fmla="*/ 176623 h 1094680"/>
                          <a:gd name="connsiteX1" fmla="*/ 503264 w 12679350"/>
                          <a:gd name="connsiteY1" fmla="*/ 1 h 1094680"/>
                          <a:gd name="connsiteX2" fmla="*/ 12328455 w 12679350"/>
                          <a:gd name="connsiteY2" fmla="*/ 4648 h 1094680"/>
                          <a:gd name="connsiteX3" fmla="*/ 12660914 w 12679350"/>
                          <a:gd name="connsiteY3" fmla="*/ 210950 h 1094680"/>
                          <a:gd name="connsiteX4" fmla="*/ 12678563 w 12679350"/>
                          <a:gd name="connsiteY4" fmla="*/ 993031 h 1094680"/>
                          <a:gd name="connsiteX5" fmla="*/ 12594321 w 12679350"/>
                          <a:gd name="connsiteY5" fmla="*/ 1081769 h 1094680"/>
                          <a:gd name="connsiteX6" fmla="*/ 679 w 12679350"/>
                          <a:gd name="connsiteY6" fmla="*/ 1094680 h 1094680"/>
                          <a:gd name="connsiteX7" fmla="*/ 11551 w 12679350"/>
                          <a:gd name="connsiteY7" fmla="*/ 961926 h 1094680"/>
                          <a:gd name="connsiteX8" fmla="*/ 15600 w 12679350"/>
                          <a:gd name="connsiteY8" fmla="*/ 176623 h 109468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</a:cxnLst>
                        <a:rect l="l" t="t" r="r" b="b"/>
                        <a:pathLst>
                          <a:path w="12679350" h="1094680">
                            <a:moveTo>
                              <a:pt x="15600" y="176623"/>
                            </a:moveTo>
                            <a:cubicBezTo>
                              <a:pt x="15600" y="77548"/>
                              <a:pt x="404189" y="1"/>
                              <a:pt x="503264" y="1"/>
                            </a:cubicBezTo>
                            <a:lnTo>
                              <a:pt x="12328455" y="4648"/>
                            </a:lnTo>
                            <a:cubicBezTo>
                              <a:pt x="12427530" y="4648"/>
                              <a:pt x="12660914" y="111875"/>
                              <a:pt x="12660914" y="210950"/>
                            </a:cubicBezTo>
                            <a:lnTo>
                              <a:pt x="12678563" y="993031"/>
                            </a:lnTo>
                            <a:cubicBezTo>
                              <a:pt x="12678563" y="1092106"/>
                              <a:pt x="12693396" y="1081769"/>
                              <a:pt x="12594321" y="1081769"/>
                            </a:cubicBezTo>
                            <a:lnTo>
                              <a:pt x="679" y="1094680"/>
                            </a:lnTo>
                            <a:cubicBezTo>
                              <a:pt x="-3314" y="1063575"/>
                              <a:pt x="11551" y="1061001"/>
                              <a:pt x="11551" y="961926"/>
                            </a:cubicBezTo>
                            <a:cubicBezTo>
                              <a:pt x="12901" y="700158"/>
                              <a:pt x="14250" y="438391"/>
                              <a:pt x="15600" y="176623"/>
                            </a:cubicBezTo>
                            <a:close/>
                          </a:path>
                        </a:pathLst>
                      </a:custGeom>
                      <a:solidFill>
                        <a:srgbClr val="00447C"/>
                      </a:solidFill>
                      <a:ln w="19050">
                        <a:noFill/>
                      </a:ln>
                      <a:effectLst>
                        <a:softEdge rad="0"/>
                      </a:effectLst>
                    </xdr:spPr>
                    <xdr:style>
                      <a:lnRef idx="2">
                        <a:schemeClr val="accent1">
                          <a:shade val="15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rtlCol="0" anchor="t"/>
                      <a:lstStyle/>
                      <a:p>
                        <a:pPr algn="l"/>
                        <a:endParaRPr lang="en-US" sz="1100"/>
                      </a:p>
                    </xdr:txBody>
                  </xdr:sp>
                </xdr:grpSp>
                <xdr:grpSp>
                  <xdr:nvGrpSpPr>
                    <xdr:cNvPr id="41" name="Group 40">
                      <a:extLst>
                        <a:ext uri="{FF2B5EF4-FFF2-40B4-BE49-F238E27FC236}">
                          <a16:creationId xmlns:a16="http://schemas.microsoft.com/office/drawing/2014/main" id="{4CDAA6C2-9FCA-7ECE-66EE-ED101851C165}"/>
                        </a:ext>
                      </a:extLst>
                    </xdr:cNvPr>
                    <xdr:cNvGrpSpPr/>
                  </xdr:nvGrpSpPr>
                  <xdr:grpSpPr>
                    <a:xfrm>
                      <a:off x="5499224" y="1494645"/>
                      <a:ext cx="2223475" cy="1052020"/>
                      <a:chOff x="533034" y="2961494"/>
                      <a:chExt cx="2229337" cy="1054218"/>
                    </a:xfrm>
                  </xdr:grpSpPr>
                  <xdr:sp macro="" textlink="">
                    <xdr:nvSpPr>
                      <xdr:cNvPr id="42" name="Rectangle: Rounded Corners 6">
                        <a:extLst>
                          <a:ext uri="{FF2B5EF4-FFF2-40B4-BE49-F238E27FC236}">
                            <a16:creationId xmlns:a16="http://schemas.microsoft.com/office/drawing/2014/main" id="{89BD5FEE-0E91-1903-5E2C-313E78843012}"/>
                          </a:ext>
                        </a:extLst>
                      </xdr:cNvPr>
                      <xdr:cNvSpPr>
                        <a:spLocks noChangeAspect="1"/>
                      </xdr:cNvSpPr>
                    </xdr:nvSpPr>
                    <xdr:spPr>
                      <a:xfrm>
                        <a:off x="533034" y="2961494"/>
                        <a:ext cx="2229337" cy="1054218"/>
                      </a:xfrm>
                      <a:custGeom>
                        <a:avLst/>
                        <a:gdLst>
                          <a:gd name="connsiteX0" fmla="*/ 0 w 12753975"/>
                          <a:gd name="connsiteY0" fmla="*/ 179391 h 1076325"/>
                          <a:gd name="connsiteX1" fmla="*/ 179391 w 12753975"/>
                          <a:gd name="connsiteY1" fmla="*/ 0 h 1076325"/>
                          <a:gd name="connsiteX2" fmla="*/ 12574584 w 12753975"/>
                          <a:gd name="connsiteY2" fmla="*/ 0 h 1076325"/>
                          <a:gd name="connsiteX3" fmla="*/ 12753975 w 12753975"/>
                          <a:gd name="connsiteY3" fmla="*/ 179391 h 1076325"/>
                          <a:gd name="connsiteX4" fmla="*/ 12753975 w 12753975"/>
                          <a:gd name="connsiteY4" fmla="*/ 896934 h 1076325"/>
                          <a:gd name="connsiteX5" fmla="*/ 12574584 w 12753975"/>
                          <a:gd name="connsiteY5" fmla="*/ 1076325 h 1076325"/>
                          <a:gd name="connsiteX6" fmla="*/ 179391 w 12753975"/>
                          <a:gd name="connsiteY6" fmla="*/ 1076325 h 1076325"/>
                          <a:gd name="connsiteX7" fmla="*/ 0 w 12753975"/>
                          <a:gd name="connsiteY7" fmla="*/ 896934 h 1076325"/>
                          <a:gd name="connsiteX8" fmla="*/ 0 w 12753975"/>
                          <a:gd name="connsiteY8" fmla="*/ 179391 h 1076325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89773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95488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80192 h 1077178"/>
                          <a:gd name="connsiteX0" fmla="*/ 0 w 12753975"/>
                          <a:gd name="connsiteY0" fmla="*/ 12304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23042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44450 w 12753975"/>
                          <a:gd name="connsiteY4" fmla="*/ 983460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84194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301365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423337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4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0166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3997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</a:cxnLst>
                        <a:rect l="l" t="t" r="r" b="b"/>
                        <a:pathLst>
                          <a:path w="12753975" h="1081821">
                            <a:moveTo>
                              <a:pt x="0" y="93719"/>
                            </a:moveTo>
                            <a:cubicBezTo>
                              <a:pt x="0" y="-5356"/>
                              <a:pt x="415751" y="53"/>
                              <a:pt x="514826" y="53"/>
                            </a:cubicBezTo>
                            <a:lnTo>
                              <a:pt x="12340017" y="4700"/>
                            </a:lnTo>
                            <a:cubicBezTo>
                              <a:pt x="12439092" y="4700"/>
                              <a:pt x="12753975" y="8235"/>
                              <a:pt x="12753975" y="107310"/>
                            </a:cubicBezTo>
                            <a:lnTo>
                              <a:pt x="12744450" y="982712"/>
                            </a:lnTo>
                            <a:cubicBezTo>
                              <a:pt x="12744450" y="1081787"/>
                              <a:pt x="12338230" y="1081821"/>
                              <a:pt x="12239155" y="1081821"/>
                            </a:cubicBezTo>
                            <a:lnTo>
                              <a:pt x="623453" y="1073997"/>
                            </a:lnTo>
                            <a:cubicBezTo>
                              <a:pt x="524378" y="1073997"/>
                              <a:pt x="9525" y="1081787"/>
                              <a:pt x="9525" y="982712"/>
                            </a:cubicBezTo>
                            <a:lnTo>
                              <a:pt x="0" y="93719"/>
                            </a:lnTo>
                            <a:close/>
                          </a:path>
                        </a:pathLst>
                      </a:custGeom>
                      <a:solidFill>
                        <a:schemeClr val="bg1"/>
                      </a:solidFill>
                      <a:ln w="19050">
                        <a:solidFill>
                          <a:srgbClr val="00447C"/>
                        </a:solidFill>
                      </a:ln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  <a:softEdge rad="0"/>
                      </a:effectLst>
                    </xdr:spPr>
                    <xdr:style>
                      <a:lnRef idx="2">
                        <a:schemeClr val="accent1">
                          <a:shade val="15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rtlCol="0" anchor="t"/>
                      <a:lstStyle/>
                      <a:p>
                        <a:pPr algn="l"/>
                        <a:endParaRPr lang="en-US" sz="1100"/>
                      </a:p>
                    </xdr:txBody>
                  </xdr:sp>
                  <xdr:sp macro="" textlink="">
                    <xdr:nvSpPr>
                      <xdr:cNvPr id="43" name="Rectangle: Rounded Corners 6">
                        <a:extLst>
                          <a:ext uri="{FF2B5EF4-FFF2-40B4-BE49-F238E27FC236}">
                            <a16:creationId xmlns:a16="http://schemas.microsoft.com/office/drawing/2014/main" id="{E46A2051-8828-D3D5-EC67-57626692BFDF}"/>
                          </a:ext>
                        </a:extLst>
                      </xdr:cNvPr>
                      <xdr:cNvSpPr/>
                    </xdr:nvSpPr>
                    <xdr:spPr>
                      <a:xfrm>
                        <a:off x="536941" y="2966519"/>
                        <a:ext cx="2222900" cy="251385"/>
                      </a:xfrm>
                      <a:custGeom>
                        <a:avLst/>
                        <a:gdLst>
                          <a:gd name="connsiteX0" fmla="*/ 0 w 12753975"/>
                          <a:gd name="connsiteY0" fmla="*/ 179391 h 1076325"/>
                          <a:gd name="connsiteX1" fmla="*/ 179391 w 12753975"/>
                          <a:gd name="connsiteY1" fmla="*/ 0 h 1076325"/>
                          <a:gd name="connsiteX2" fmla="*/ 12574584 w 12753975"/>
                          <a:gd name="connsiteY2" fmla="*/ 0 h 1076325"/>
                          <a:gd name="connsiteX3" fmla="*/ 12753975 w 12753975"/>
                          <a:gd name="connsiteY3" fmla="*/ 179391 h 1076325"/>
                          <a:gd name="connsiteX4" fmla="*/ 12753975 w 12753975"/>
                          <a:gd name="connsiteY4" fmla="*/ 896934 h 1076325"/>
                          <a:gd name="connsiteX5" fmla="*/ 12574584 w 12753975"/>
                          <a:gd name="connsiteY5" fmla="*/ 1076325 h 1076325"/>
                          <a:gd name="connsiteX6" fmla="*/ 179391 w 12753975"/>
                          <a:gd name="connsiteY6" fmla="*/ 1076325 h 1076325"/>
                          <a:gd name="connsiteX7" fmla="*/ 0 w 12753975"/>
                          <a:gd name="connsiteY7" fmla="*/ 896934 h 1076325"/>
                          <a:gd name="connsiteX8" fmla="*/ 0 w 12753975"/>
                          <a:gd name="connsiteY8" fmla="*/ 179391 h 1076325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89773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26"/>
                          <a:gd name="connsiteX1" fmla="*/ 179391 w 12753975"/>
                          <a:gd name="connsiteY1" fmla="*/ 801 h 1077126"/>
                          <a:gd name="connsiteX2" fmla="*/ 12574584 w 12753975"/>
                          <a:gd name="connsiteY2" fmla="*/ 801 h 1077126"/>
                          <a:gd name="connsiteX3" fmla="*/ 12753975 w 12753975"/>
                          <a:gd name="connsiteY3" fmla="*/ 84942 h 1077126"/>
                          <a:gd name="connsiteX4" fmla="*/ 12753975 w 12753975"/>
                          <a:gd name="connsiteY4" fmla="*/ 954885 h 1077126"/>
                          <a:gd name="connsiteX5" fmla="*/ 12574584 w 12753975"/>
                          <a:gd name="connsiteY5" fmla="*/ 1077126 h 1077126"/>
                          <a:gd name="connsiteX6" fmla="*/ 179391 w 12753975"/>
                          <a:gd name="connsiteY6" fmla="*/ 1077126 h 1077126"/>
                          <a:gd name="connsiteX7" fmla="*/ 0 w 12753975"/>
                          <a:gd name="connsiteY7" fmla="*/ 897735 h 1077126"/>
                          <a:gd name="connsiteX8" fmla="*/ 0 w 12753975"/>
                          <a:gd name="connsiteY8" fmla="*/ 180192 h 1077126"/>
                          <a:gd name="connsiteX0" fmla="*/ 0 w 12753975"/>
                          <a:gd name="connsiteY0" fmla="*/ 18019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80192 h 1077178"/>
                          <a:gd name="connsiteX0" fmla="*/ 0 w 12753975"/>
                          <a:gd name="connsiteY0" fmla="*/ 123042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123042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53975 w 12753975"/>
                          <a:gd name="connsiteY4" fmla="*/ 954885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4467 h 1077178"/>
                          <a:gd name="connsiteX1" fmla="*/ 179391 w 12753975"/>
                          <a:gd name="connsiteY1" fmla="*/ 801 h 1077178"/>
                          <a:gd name="connsiteX2" fmla="*/ 12574584 w 12753975"/>
                          <a:gd name="connsiteY2" fmla="*/ 801 h 1077178"/>
                          <a:gd name="connsiteX3" fmla="*/ 12753975 w 12753975"/>
                          <a:gd name="connsiteY3" fmla="*/ 84942 h 1077178"/>
                          <a:gd name="connsiteX4" fmla="*/ 12744450 w 12753975"/>
                          <a:gd name="connsiteY4" fmla="*/ 983460 h 1077178"/>
                          <a:gd name="connsiteX5" fmla="*/ 12574584 w 12753975"/>
                          <a:gd name="connsiteY5" fmla="*/ 1077126 h 1077178"/>
                          <a:gd name="connsiteX6" fmla="*/ 179391 w 12753975"/>
                          <a:gd name="connsiteY6" fmla="*/ 1077126 h 1077178"/>
                          <a:gd name="connsiteX7" fmla="*/ 9525 w 12753975"/>
                          <a:gd name="connsiteY7" fmla="*/ 983460 h 1077178"/>
                          <a:gd name="connsiteX8" fmla="*/ 0 w 12753975"/>
                          <a:gd name="connsiteY8" fmla="*/ 94467 h 1077178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84194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470331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179391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179391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301365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76430"/>
                          <a:gd name="connsiteX1" fmla="*/ 514826 w 12753975"/>
                          <a:gd name="connsiteY1" fmla="*/ 53 h 1076430"/>
                          <a:gd name="connsiteX2" fmla="*/ 12340014 w 12753975"/>
                          <a:gd name="connsiteY2" fmla="*/ 4700 h 1076430"/>
                          <a:gd name="connsiteX3" fmla="*/ 12753975 w 12753975"/>
                          <a:gd name="connsiteY3" fmla="*/ 112072 h 1076430"/>
                          <a:gd name="connsiteX4" fmla="*/ 12744450 w 12753975"/>
                          <a:gd name="connsiteY4" fmla="*/ 982712 h 1076430"/>
                          <a:gd name="connsiteX5" fmla="*/ 12574584 w 12753975"/>
                          <a:gd name="connsiteY5" fmla="*/ 1076378 h 1076430"/>
                          <a:gd name="connsiteX6" fmla="*/ 423337 w 12753975"/>
                          <a:gd name="connsiteY6" fmla="*/ 1076378 h 1076430"/>
                          <a:gd name="connsiteX7" fmla="*/ 9525 w 12753975"/>
                          <a:gd name="connsiteY7" fmla="*/ 982712 h 1076430"/>
                          <a:gd name="connsiteX8" fmla="*/ 0 w 12753975"/>
                          <a:gd name="connsiteY8" fmla="*/ 93719 h 1076430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4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12072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0166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423337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6378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0 w 12753975"/>
                          <a:gd name="connsiteY0" fmla="*/ 93719 h 1081821"/>
                          <a:gd name="connsiteX1" fmla="*/ 514826 w 12753975"/>
                          <a:gd name="connsiteY1" fmla="*/ 53 h 1081821"/>
                          <a:gd name="connsiteX2" fmla="*/ 12340017 w 12753975"/>
                          <a:gd name="connsiteY2" fmla="*/ 4700 h 1081821"/>
                          <a:gd name="connsiteX3" fmla="*/ 12753975 w 12753975"/>
                          <a:gd name="connsiteY3" fmla="*/ 107310 h 1081821"/>
                          <a:gd name="connsiteX4" fmla="*/ 12744450 w 12753975"/>
                          <a:gd name="connsiteY4" fmla="*/ 982712 h 1081821"/>
                          <a:gd name="connsiteX5" fmla="*/ 12239155 w 12753975"/>
                          <a:gd name="connsiteY5" fmla="*/ 1081821 h 1081821"/>
                          <a:gd name="connsiteX6" fmla="*/ 623453 w 12753975"/>
                          <a:gd name="connsiteY6" fmla="*/ 1073997 h 1081821"/>
                          <a:gd name="connsiteX7" fmla="*/ 9525 w 12753975"/>
                          <a:gd name="connsiteY7" fmla="*/ 982712 h 1081821"/>
                          <a:gd name="connsiteX8" fmla="*/ 0 w 12753975"/>
                          <a:gd name="connsiteY8" fmla="*/ 93719 h 1081821"/>
                          <a:gd name="connsiteX0" fmla="*/ 17636 w 12744449"/>
                          <a:gd name="connsiteY0" fmla="*/ 176623 h 1081769"/>
                          <a:gd name="connsiteX1" fmla="*/ 505300 w 12744449"/>
                          <a:gd name="connsiteY1" fmla="*/ 1 h 1081769"/>
                          <a:gd name="connsiteX2" fmla="*/ 12330491 w 12744449"/>
                          <a:gd name="connsiteY2" fmla="*/ 4648 h 1081769"/>
                          <a:gd name="connsiteX3" fmla="*/ 12744449 w 12744449"/>
                          <a:gd name="connsiteY3" fmla="*/ 107258 h 1081769"/>
                          <a:gd name="connsiteX4" fmla="*/ 12734924 w 12744449"/>
                          <a:gd name="connsiteY4" fmla="*/ 982660 h 1081769"/>
                          <a:gd name="connsiteX5" fmla="*/ 12229629 w 12744449"/>
                          <a:gd name="connsiteY5" fmla="*/ 1081769 h 1081769"/>
                          <a:gd name="connsiteX6" fmla="*/ 613927 w 12744449"/>
                          <a:gd name="connsiteY6" fmla="*/ 1073945 h 1081769"/>
                          <a:gd name="connsiteX7" fmla="*/ -1 w 12744449"/>
                          <a:gd name="connsiteY7" fmla="*/ 982660 h 1081769"/>
                          <a:gd name="connsiteX8" fmla="*/ 17636 w 12744449"/>
                          <a:gd name="connsiteY8" fmla="*/ 176623 h 1081769"/>
                          <a:gd name="connsiteX0" fmla="*/ 44798 w 12771611"/>
                          <a:gd name="connsiteY0" fmla="*/ 176623 h 1081769"/>
                          <a:gd name="connsiteX1" fmla="*/ 532462 w 12771611"/>
                          <a:gd name="connsiteY1" fmla="*/ 1 h 1081769"/>
                          <a:gd name="connsiteX2" fmla="*/ 12357653 w 12771611"/>
                          <a:gd name="connsiteY2" fmla="*/ 4648 h 1081769"/>
                          <a:gd name="connsiteX3" fmla="*/ 12771611 w 12771611"/>
                          <a:gd name="connsiteY3" fmla="*/ 107258 h 1081769"/>
                          <a:gd name="connsiteX4" fmla="*/ 12762086 w 12771611"/>
                          <a:gd name="connsiteY4" fmla="*/ 982660 h 1081769"/>
                          <a:gd name="connsiteX5" fmla="*/ 12256791 w 12771611"/>
                          <a:gd name="connsiteY5" fmla="*/ 1081769 h 1081769"/>
                          <a:gd name="connsiteX6" fmla="*/ 641089 w 12771611"/>
                          <a:gd name="connsiteY6" fmla="*/ 1073945 h 1081769"/>
                          <a:gd name="connsiteX7" fmla="*/ 0 w 12771611"/>
                          <a:gd name="connsiteY7" fmla="*/ 1003399 h 1081769"/>
                          <a:gd name="connsiteX8" fmla="*/ 44798 w 12771611"/>
                          <a:gd name="connsiteY8" fmla="*/ 176623 h 1081769"/>
                          <a:gd name="connsiteX0" fmla="*/ 44798 w 12771611"/>
                          <a:gd name="connsiteY0" fmla="*/ 176623 h 1082078"/>
                          <a:gd name="connsiteX1" fmla="*/ 532462 w 12771611"/>
                          <a:gd name="connsiteY1" fmla="*/ 1 h 1082078"/>
                          <a:gd name="connsiteX2" fmla="*/ 12357653 w 12771611"/>
                          <a:gd name="connsiteY2" fmla="*/ 4648 h 1082078"/>
                          <a:gd name="connsiteX3" fmla="*/ 12771611 w 12771611"/>
                          <a:gd name="connsiteY3" fmla="*/ 107258 h 1082078"/>
                          <a:gd name="connsiteX4" fmla="*/ 12748504 w 12771611"/>
                          <a:gd name="connsiteY4" fmla="*/ 993031 h 1082078"/>
                          <a:gd name="connsiteX5" fmla="*/ 12256791 w 12771611"/>
                          <a:gd name="connsiteY5" fmla="*/ 1081769 h 1082078"/>
                          <a:gd name="connsiteX6" fmla="*/ 641089 w 12771611"/>
                          <a:gd name="connsiteY6" fmla="*/ 1073945 h 1082078"/>
                          <a:gd name="connsiteX7" fmla="*/ 0 w 12771611"/>
                          <a:gd name="connsiteY7" fmla="*/ 1003399 h 1082078"/>
                          <a:gd name="connsiteX8" fmla="*/ 44798 w 12771611"/>
                          <a:gd name="connsiteY8" fmla="*/ 176623 h 1082078"/>
                          <a:gd name="connsiteX0" fmla="*/ 44798 w 12771611"/>
                          <a:gd name="connsiteY0" fmla="*/ 176623 h 1082078"/>
                          <a:gd name="connsiteX1" fmla="*/ 532462 w 12771611"/>
                          <a:gd name="connsiteY1" fmla="*/ 1 h 1082078"/>
                          <a:gd name="connsiteX2" fmla="*/ 12357653 w 12771611"/>
                          <a:gd name="connsiteY2" fmla="*/ 4648 h 1082078"/>
                          <a:gd name="connsiteX3" fmla="*/ 12771611 w 12771611"/>
                          <a:gd name="connsiteY3" fmla="*/ 107258 h 1082078"/>
                          <a:gd name="connsiteX4" fmla="*/ 12748504 w 12771611"/>
                          <a:gd name="connsiteY4" fmla="*/ 993031 h 1082078"/>
                          <a:gd name="connsiteX5" fmla="*/ 12623519 w 12771611"/>
                          <a:gd name="connsiteY5" fmla="*/ 1081769 h 1082078"/>
                          <a:gd name="connsiteX6" fmla="*/ 641089 w 12771611"/>
                          <a:gd name="connsiteY6" fmla="*/ 1073945 h 1082078"/>
                          <a:gd name="connsiteX7" fmla="*/ 0 w 12771611"/>
                          <a:gd name="connsiteY7" fmla="*/ 1003399 h 1082078"/>
                          <a:gd name="connsiteX8" fmla="*/ 44798 w 12771611"/>
                          <a:gd name="connsiteY8" fmla="*/ 176623 h 1082078"/>
                          <a:gd name="connsiteX0" fmla="*/ 44798 w 12771611"/>
                          <a:gd name="connsiteY0" fmla="*/ 176623 h 1082078"/>
                          <a:gd name="connsiteX1" fmla="*/ 532462 w 12771611"/>
                          <a:gd name="connsiteY1" fmla="*/ 1 h 1082078"/>
                          <a:gd name="connsiteX2" fmla="*/ 12357653 w 12771611"/>
                          <a:gd name="connsiteY2" fmla="*/ 4648 h 1082078"/>
                          <a:gd name="connsiteX3" fmla="*/ 12771611 w 12771611"/>
                          <a:gd name="connsiteY3" fmla="*/ 107258 h 1082078"/>
                          <a:gd name="connsiteX4" fmla="*/ 12748504 w 12771611"/>
                          <a:gd name="connsiteY4" fmla="*/ 993031 h 1082078"/>
                          <a:gd name="connsiteX5" fmla="*/ 12623519 w 12771611"/>
                          <a:gd name="connsiteY5" fmla="*/ 1081769 h 1082078"/>
                          <a:gd name="connsiteX6" fmla="*/ 111370 w 12771611"/>
                          <a:gd name="connsiteY6" fmla="*/ 1073944 h 1082078"/>
                          <a:gd name="connsiteX7" fmla="*/ 0 w 12771611"/>
                          <a:gd name="connsiteY7" fmla="*/ 1003399 h 1082078"/>
                          <a:gd name="connsiteX8" fmla="*/ 44798 w 12771611"/>
                          <a:gd name="connsiteY8" fmla="*/ 176623 h 1082078"/>
                          <a:gd name="connsiteX0" fmla="*/ 44798 w 12748504"/>
                          <a:gd name="connsiteY0" fmla="*/ 176623 h 1082078"/>
                          <a:gd name="connsiteX1" fmla="*/ 532462 w 12748504"/>
                          <a:gd name="connsiteY1" fmla="*/ 1 h 1082078"/>
                          <a:gd name="connsiteX2" fmla="*/ 12357653 w 12748504"/>
                          <a:gd name="connsiteY2" fmla="*/ 4648 h 1082078"/>
                          <a:gd name="connsiteX3" fmla="*/ 12730862 w 12748504"/>
                          <a:gd name="connsiteY3" fmla="*/ 200581 h 1082078"/>
                          <a:gd name="connsiteX4" fmla="*/ 12748504 w 12748504"/>
                          <a:gd name="connsiteY4" fmla="*/ 993031 h 1082078"/>
                          <a:gd name="connsiteX5" fmla="*/ 12623519 w 12748504"/>
                          <a:gd name="connsiteY5" fmla="*/ 1081769 h 1082078"/>
                          <a:gd name="connsiteX6" fmla="*/ 111370 w 12748504"/>
                          <a:gd name="connsiteY6" fmla="*/ 1073944 h 1082078"/>
                          <a:gd name="connsiteX7" fmla="*/ 0 w 12748504"/>
                          <a:gd name="connsiteY7" fmla="*/ 1003399 h 1082078"/>
                          <a:gd name="connsiteX8" fmla="*/ 44798 w 12748504"/>
                          <a:gd name="connsiteY8" fmla="*/ 176623 h 1082078"/>
                          <a:gd name="connsiteX0" fmla="*/ 44798 w 12748504"/>
                          <a:gd name="connsiteY0" fmla="*/ 176623 h 1082078"/>
                          <a:gd name="connsiteX1" fmla="*/ 532462 w 12748504"/>
                          <a:gd name="connsiteY1" fmla="*/ 1 h 1082078"/>
                          <a:gd name="connsiteX2" fmla="*/ 12357653 w 12748504"/>
                          <a:gd name="connsiteY2" fmla="*/ 4648 h 1082078"/>
                          <a:gd name="connsiteX3" fmla="*/ 12690112 w 12748504"/>
                          <a:gd name="connsiteY3" fmla="*/ 210950 h 1082078"/>
                          <a:gd name="connsiteX4" fmla="*/ 12748504 w 12748504"/>
                          <a:gd name="connsiteY4" fmla="*/ 993031 h 1082078"/>
                          <a:gd name="connsiteX5" fmla="*/ 12623519 w 12748504"/>
                          <a:gd name="connsiteY5" fmla="*/ 1081769 h 1082078"/>
                          <a:gd name="connsiteX6" fmla="*/ 111370 w 12748504"/>
                          <a:gd name="connsiteY6" fmla="*/ 1073944 h 1082078"/>
                          <a:gd name="connsiteX7" fmla="*/ 0 w 12748504"/>
                          <a:gd name="connsiteY7" fmla="*/ 1003399 h 1082078"/>
                          <a:gd name="connsiteX8" fmla="*/ 44798 w 12748504"/>
                          <a:gd name="connsiteY8" fmla="*/ 176623 h 1082078"/>
                          <a:gd name="connsiteX0" fmla="*/ 44798 w 12708548"/>
                          <a:gd name="connsiteY0" fmla="*/ 176623 h 1082078"/>
                          <a:gd name="connsiteX1" fmla="*/ 532462 w 12708548"/>
                          <a:gd name="connsiteY1" fmla="*/ 1 h 1082078"/>
                          <a:gd name="connsiteX2" fmla="*/ 12357653 w 12708548"/>
                          <a:gd name="connsiteY2" fmla="*/ 4648 h 1082078"/>
                          <a:gd name="connsiteX3" fmla="*/ 12690112 w 12708548"/>
                          <a:gd name="connsiteY3" fmla="*/ 210950 h 1082078"/>
                          <a:gd name="connsiteX4" fmla="*/ 12707761 w 12708548"/>
                          <a:gd name="connsiteY4" fmla="*/ 993031 h 1082078"/>
                          <a:gd name="connsiteX5" fmla="*/ 12623519 w 12708548"/>
                          <a:gd name="connsiteY5" fmla="*/ 1081769 h 1082078"/>
                          <a:gd name="connsiteX6" fmla="*/ 111370 w 12708548"/>
                          <a:gd name="connsiteY6" fmla="*/ 1073944 h 1082078"/>
                          <a:gd name="connsiteX7" fmla="*/ 0 w 12708548"/>
                          <a:gd name="connsiteY7" fmla="*/ 1003399 h 1082078"/>
                          <a:gd name="connsiteX8" fmla="*/ 44798 w 12708548"/>
                          <a:gd name="connsiteY8" fmla="*/ 176623 h 1082078"/>
                          <a:gd name="connsiteX0" fmla="*/ -1 w 12663749"/>
                          <a:gd name="connsiteY0" fmla="*/ 176623 h 1082078"/>
                          <a:gd name="connsiteX1" fmla="*/ 487663 w 12663749"/>
                          <a:gd name="connsiteY1" fmla="*/ 1 h 1082078"/>
                          <a:gd name="connsiteX2" fmla="*/ 12312854 w 12663749"/>
                          <a:gd name="connsiteY2" fmla="*/ 4648 h 1082078"/>
                          <a:gd name="connsiteX3" fmla="*/ 12645313 w 12663749"/>
                          <a:gd name="connsiteY3" fmla="*/ 210950 h 1082078"/>
                          <a:gd name="connsiteX4" fmla="*/ 12662962 w 12663749"/>
                          <a:gd name="connsiteY4" fmla="*/ 993031 h 1082078"/>
                          <a:gd name="connsiteX5" fmla="*/ 12578720 w 12663749"/>
                          <a:gd name="connsiteY5" fmla="*/ 1081769 h 1082078"/>
                          <a:gd name="connsiteX6" fmla="*/ 66571 w 12663749"/>
                          <a:gd name="connsiteY6" fmla="*/ 1073944 h 1082078"/>
                          <a:gd name="connsiteX7" fmla="*/ 36699 w 12663749"/>
                          <a:gd name="connsiteY7" fmla="*/ 972294 h 1082078"/>
                          <a:gd name="connsiteX8" fmla="*/ -1 w 12663749"/>
                          <a:gd name="connsiteY8" fmla="*/ 176623 h 1082078"/>
                          <a:gd name="connsiteX0" fmla="*/ 7836 w 12671586"/>
                          <a:gd name="connsiteY0" fmla="*/ 176623 h 1082078"/>
                          <a:gd name="connsiteX1" fmla="*/ 495500 w 12671586"/>
                          <a:gd name="connsiteY1" fmla="*/ 1 h 1082078"/>
                          <a:gd name="connsiteX2" fmla="*/ 12320691 w 12671586"/>
                          <a:gd name="connsiteY2" fmla="*/ 4648 h 1082078"/>
                          <a:gd name="connsiteX3" fmla="*/ 12653150 w 12671586"/>
                          <a:gd name="connsiteY3" fmla="*/ 210950 h 1082078"/>
                          <a:gd name="connsiteX4" fmla="*/ 12670799 w 12671586"/>
                          <a:gd name="connsiteY4" fmla="*/ 993031 h 1082078"/>
                          <a:gd name="connsiteX5" fmla="*/ 12586557 w 12671586"/>
                          <a:gd name="connsiteY5" fmla="*/ 1081769 h 1082078"/>
                          <a:gd name="connsiteX6" fmla="*/ 74408 w 12671586"/>
                          <a:gd name="connsiteY6" fmla="*/ 1073944 h 1082078"/>
                          <a:gd name="connsiteX7" fmla="*/ 3787 w 12671586"/>
                          <a:gd name="connsiteY7" fmla="*/ 961926 h 1082078"/>
                          <a:gd name="connsiteX8" fmla="*/ 7836 w 12671586"/>
                          <a:gd name="connsiteY8" fmla="*/ 176623 h 1082078"/>
                          <a:gd name="connsiteX0" fmla="*/ 27549 w 12691299"/>
                          <a:gd name="connsiteY0" fmla="*/ 176623 h 1084312"/>
                          <a:gd name="connsiteX1" fmla="*/ 515213 w 12691299"/>
                          <a:gd name="connsiteY1" fmla="*/ 1 h 1084312"/>
                          <a:gd name="connsiteX2" fmla="*/ 12340404 w 12691299"/>
                          <a:gd name="connsiteY2" fmla="*/ 4648 h 1084312"/>
                          <a:gd name="connsiteX3" fmla="*/ 12672863 w 12691299"/>
                          <a:gd name="connsiteY3" fmla="*/ 210950 h 1084312"/>
                          <a:gd name="connsiteX4" fmla="*/ 12690512 w 12691299"/>
                          <a:gd name="connsiteY4" fmla="*/ 993031 h 1084312"/>
                          <a:gd name="connsiteX5" fmla="*/ 12606270 w 12691299"/>
                          <a:gd name="connsiteY5" fmla="*/ 1081769 h 1084312"/>
                          <a:gd name="connsiteX6" fmla="*/ 53378 w 12691299"/>
                          <a:gd name="connsiteY6" fmla="*/ 1084312 h 1084312"/>
                          <a:gd name="connsiteX7" fmla="*/ 23500 w 12691299"/>
                          <a:gd name="connsiteY7" fmla="*/ 961926 h 1084312"/>
                          <a:gd name="connsiteX8" fmla="*/ 27549 w 12691299"/>
                          <a:gd name="connsiteY8" fmla="*/ 176623 h 1084312"/>
                          <a:gd name="connsiteX0" fmla="*/ 4049 w 12667799"/>
                          <a:gd name="connsiteY0" fmla="*/ 176623 h 1084312"/>
                          <a:gd name="connsiteX1" fmla="*/ 491713 w 12667799"/>
                          <a:gd name="connsiteY1" fmla="*/ 1 h 1084312"/>
                          <a:gd name="connsiteX2" fmla="*/ 12316904 w 12667799"/>
                          <a:gd name="connsiteY2" fmla="*/ 4648 h 1084312"/>
                          <a:gd name="connsiteX3" fmla="*/ 12649363 w 12667799"/>
                          <a:gd name="connsiteY3" fmla="*/ 210950 h 1084312"/>
                          <a:gd name="connsiteX4" fmla="*/ 12667012 w 12667799"/>
                          <a:gd name="connsiteY4" fmla="*/ 993031 h 1084312"/>
                          <a:gd name="connsiteX5" fmla="*/ 12582770 w 12667799"/>
                          <a:gd name="connsiteY5" fmla="*/ 1081769 h 1084312"/>
                          <a:gd name="connsiteX6" fmla="*/ 29878 w 12667799"/>
                          <a:gd name="connsiteY6" fmla="*/ 1084312 h 1084312"/>
                          <a:gd name="connsiteX7" fmla="*/ 0 w 12667799"/>
                          <a:gd name="connsiteY7" fmla="*/ 961926 h 1084312"/>
                          <a:gd name="connsiteX8" fmla="*/ 4049 w 12667799"/>
                          <a:gd name="connsiteY8" fmla="*/ 176623 h 1084312"/>
                          <a:gd name="connsiteX0" fmla="*/ 15600 w 12679350"/>
                          <a:gd name="connsiteY0" fmla="*/ 176623 h 1094680"/>
                          <a:gd name="connsiteX1" fmla="*/ 503264 w 12679350"/>
                          <a:gd name="connsiteY1" fmla="*/ 1 h 1094680"/>
                          <a:gd name="connsiteX2" fmla="*/ 12328455 w 12679350"/>
                          <a:gd name="connsiteY2" fmla="*/ 4648 h 1094680"/>
                          <a:gd name="connsiteX3" fmla="*/ 12660914 w 12679350"/>
                          <a:gd name="connsiteY3" fmla="*/ 210950 h 1094680"/>
                          <a:gd name="connsiteX4" fmla="*/ 12678563 w 12679350"/>
                          <a:gd name="connsiteY4" fmla="*/ 993031 h 1094680"/>
                          <a:gd name="connsiteX5" fmla="*/ 12594321 w 12679350"/>
                          <a:gd name="connsiteY5" fmla="*/ 1081769 h 1094680"/>
                          <a:gd name="connsiteX6" fmla="*/ 679 w 12679350"/>
                          <a:gd name="connsiteY6" fmla="*/ 1094680 h 1094680"/>
                          <a:gd name="connsiteX7" fmla="*/ 11551 w 12679350"/>
                          <a:gd name="connsiteY7" fmla="*/ 961926 h 1094680"/>
                          <a:gd name="connsiteX8" fmla="*/ 15600 w 12679350"/>
                          <a:gd name="connsiteY8" fmla="*/ 176623 h 1094680"/>
                        </a:gdLst>
                        <a:ahLst/>
                        <a:cxnLst>
                          <a:cxn ang="0">
                            <a:pos x="connsiteX0" y="connsiteY0"/>
                          </a:cxn>
                          <a:cxn ang="0">
                            <a:pos x="connsiteX1" y="connsiteY1"/>
                          </a:cxn>
                          <a:cxn ang="0">
                            <a:pos x="connsiteX2" y="connsiteY2"/>
                          </a:cxn>
                          <a:cxn ang="0">
                            <a:pos x="connsiteX3" y="connsiteY3"/>
                          </a:cxn>
                          <a:cxn ang="0">
                            <a:pos x="connsiteX4" y="connsiteY4"/>
                          </a:cxn>
                          <a:cxn ang="0">
                            <a:pos x="connsiteX5" y="connsiteY5"/>
                          </a:cxn>
                          <a:cxn ang="0">
                            <a:pos x="connsiteX6" y="connsiteY6"/>
                          </a:cxn>
                          <a:cxn ang="0">
                            <a:pos x="connsiteX7" y="connsiteY7"/>
                          </a:cxn>
                          <a:cxn ang="0">
                            <a:pos x="connsiteX8" y="connsiteY8"/>
                          </a:cxn>
                        </a:cxnLst>
                        <a:rect l="l" t="t" r="r" b="b"/>
                        <a:pathLst>
                          <a:path w="12679350" h="1094680">
                            <a:moveTo>
                              <a:pt x="15600" y="176623"/>
                            </a:moveTo>
                            <a:cubicBezTo>
                              <a:pt x="15600" y="77548"/>
                              <a:pt x="404189" y="1"/>
                              <a:pt x="503264" y="1"/>
                            </a:cubicBezTo>
                            <a:lnTo>
                              <a:pt x="12328455" y="4648"/>
                            </a:lnTo>
                            <a:cubicBezTo>
                              <a:pt x="12427530" y="4648"/>
                              <a:pt x="12660914" y="111875"/>
                              <a:pt x="12660914" y="210950"/>
                            </a:cubicBezTo>
                            <a:lnTo>
                              <a:pt x="12678563" y="993031"/>
                            </a:lnTo>
                            <a:cubicBezTo>
                              <a:pt x="12678563" y="1092106"/>
                              <a:pt x="12693396" y="1081769"/>
                              <a:pt x="12594321" y="1081769"/>
                            </a:cubicBezTo>
                            <a:lnTo>
                              <a:pt x="679" y="1094680"/>
                            </a:lnTo>
                            <a:cubicBezTo>
                              <a:pt x="-3314" y="1063575"/>
                              <a:pt x="11551" y="1061001"/>
                              <a:pt x="11551" y="961926"/>
                            </a:cubicBezTo>
                            <a:cubicBezTo>
                              <a:pt x="12901" y="700158"/>
                              <a:pt x="14250" y="438391"/>
                              <a:pt x="15600" y="176623"/>
                            </a:cubicBezTo>
                            <a:close/>
                          </a:path>
                        </a:pathLst>
                      </a:custGeom>
                      <a:solidFill>
                        <a:srgbClr val="00447C"/>
                      </a:solidFill>
                      <a:ln w="19050">
                        <a:noFill/>
                      </a:ln>
                      <a:effectLst>
                        <a:softEdge rad="0"/>
                      </a:effectLst>
                    </xdr:spPr>
                    <xdr:style>
                      <a:lnRef idx="2">
                        <a:schemeClr val="accent1">
                          <a:shade val="15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vertOverflow="clip" horzOverflow="clip" rtlCol="0" anchor="t"/>
                      <a:lstStyle/>
                      <a:p>
                        <a:pPr algn="l"/>
                        <a:endParaRPr lang="en-US" sz="1100"/>
                      </a:p>
                    </xdr:txBody>
                  </xdr:sp>
                </xdr:grpSp>
              </xdr:grpSp>
              <xdr:sp macro="" textlink="DATA!$L31">
                <xdr:nvSpPr>
                  <xdr:cNvPr id="51" name="TextBox 50">
                    <a:extLst>
                      <a:ext uri="{FF2B5EF4-FFF2-40B4-BE49-F238E27FC236}">
                        <a16:creationId xmlns:a16="http://schemas.microsoft.com/office/drawing/2014/main" id="{2B12F138-8A96-43D9-AC8F-A3E200A5BB66}"/>
                      </a:ext>
                    </a:extLst>
                  </xdr:cNvPr>
                  <xdr:cNvSpPr txBox="1">
                    <a:spLocks noChangeAspect="1"/>
                  </xdr:cNvSpPr>
                </xdr:nvSpPr>
                <xdr:spPr>
                  <a:xfrm>
                    <a:off x="5560643" y="1806075"/>
                    <a:ext cx="2072382" cy="683270"/>
                  </a:xfrm>
                  <a:prstGeom prst="rect">
                    <a:avLst/>
                  </a:prstGeom>
                  <a:solidFill>
                    <a:schemeClr val="lt1"/>
                  </a:solidFill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ctr"/>
                  <a:lstStyle/>
                  <a:p>
                    <a:pPr marL="0" indent="0" algn="ctr"/>
                    <a:fld id="{367989A1-152F-4A4B-A673-D6CB4E93EAA2}" type="TxLink">
                      <a:rPr lang="en-US" sz="2000" b="0" i="0" u="none" strike="noStrike">
                        <a:solidFill>
                          <a:srgbClr val="000000"/>
                        </a:solidFill>
                        <a:latin typeface="Verdana"/>
                        <a:ea typeface="Verdana"/>
                        <a:cs typeface="+mn-cs"/>
                      </a:rPr>
                      <a:pPr marL="0" indent="0" algn="ctr"/>
                      <a:t>-$79,484,079</a:t>
                    </a:fld>
                    <a:endParaRPr lang="en-US" sz="4800" b="0" i="0" u="none" strike="noStrike">
                      <a:solidFill>
                        <a:srgbClr val="000000"/>
                      </a:solidFill>
                      <a:latin typeface="Verdana"/>
                      <a:ea typeface="Verdana"/>
                      <a:cs typeface="+mn-cs"/>
                    </a:endParaRPr>
                  </a:p>
                </xdr:txBody>
              </xdr:sp>
              <xdr:sp macro="" textlink="DATA!$K31">
                <xdr:nvSpPr>
                  <xdr:cNvPr id="50" name="TextBox 49">
                    <a:extLst>
                      <a:ext uri="{FF2B5EF4-FFF2-40B4-BE49-F238E27FC236}">
                        <a16:creationId xmlns:a16="http://schemas.microsoft.com/office/drawing/2014/main" id="{ABF7FF02-191F-4D94-83CD-ABE5FA781B9A}"/>
                      </a:ext>
                    </a:extLst>
                  </xdr:cNvPr>
                  <xdr:cNvSpPr txBox="1">
                    <a:spLocks noChangeAspect="1"/>
                  </xdr:cNvSpPr>
                </xdr:nvSpPr>
                <xdr:spPr>
                  <a:xfrm>
                    <a:off x="3253237" y="1840328"/>
                    <a:ext cx="1734927" cy="610489"/>
                  </a:xfrm>
                  <a:prstGeom prst="rect">
                    <a:avLst/>
                  </a:prstGeom>
                  <a:solidFill>
                    <a:schemeClr val="lt1"/>
                  </a:solidFill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ctr"/>
                  <a:lstStyle/>
                  <a:p>
                    <a:pPr marL="0" indent="0" algn="ctr"/>
                    <a:fld id="{281F9A39-3DA2-492E-99B5-DA771418BF2B}" type="TxLink">
                      <a:rPr lang="en-US" sz="2000" b="0" i="0" u="none" strike="noStrike">
                        <a:solidFill>
                          <a:srgbClr val="000000"/>
                        </a:solidFill>
                        <a:latin typeface="Verdana"/>
                        <a:ea typeface="Verdana"/>
                        <a:cs typeface="+mn-cs"/>
                      </a:rPr>
                      <a:pPr marL="0" indent="0" algn="ctr"/>
                      <a:t>$81,570,705</a:t>
                    </a:fld>
                    <a:endParaRPr lang="en-US" sz="4800" b="0" i="0" u="none" strike="noStrike">
                      <a:solidFill>
                        <a:srgbClr val="000000"/>
                      </a:solidFill>
                      <a:latin typeface="Verdana"/>
                      <a:ea typeface="Verdana"/>
                      <a:cs typeface="+mn-cs"/>
                    </a:endParaRPr>
                  </a:p>
                </xdr:txBody>
              </xdr:sp>
              <xdr:sp macro="" textlink="DATA!$J31">
                <xdr:nvSpPr>
                  <xdr:cNvPr id="48" name="TextBox 47">
                    <a:extLst>
                      <a:ext uri="{FF2B5EF4-FFF2-40B4-BE49-F238E27FC236}">
                        <a16:creationId xmlns:a16="http://schemas.microsoft.com/office/drawing/2014/main" id="{88DE0516-DFF7-247B-4199-C14A1242823D}"/>
                      </a:ext>
                    </a:extLst>
                  </xdr:cNvPr>
                  <xdr:cNvSpPr txBox="1">
                    <a:spLocks noChangeAspect="1"/>
                  </xdr:cNvSpPr>
                </xdr:nvSpPr>
                <xdr:spPr>
                  <a:xfrm>
                    <a:off x="546883" y="1769095"/>
                    <a:ext cx="1750801" cy="733425"/>
                  </a:xfrm>
                  <a:prstGeom prst="rect">
                    <a:avLst/>
                  </a:prstGeom>
                  <a:solidFill>
                    <a:schemeClr val="lt1"/>
                  </a:solidFill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ctr"/>
                  <a:lstStyle/>
                  <a:p>
                    <a:pPr marL="0" indent="0" algn="ctr"/>
                    <a:fld id="{863AF03A-88B8-4B07-8B62-D2BA16EB40EE}" type="TxLink">
                      <a:rPr lang="en-US" sz="2000" b="0" i="0" u="none" strike="noStrike">
                        <a:solidFill>
                          <a:srgbClr val="000000"/>
                        </a:solidFill>
                        <a:latin typeface="Verdana"/>
                        <a:ea typeface="Verdana"/>
                        <a:cs typeface="+mn-cs"/>
                      </a:rPr>
                      <a:pPr marL="0" indent="0" algn="ctr"/>
                      <a:t>$2,086,626</a:t>
                    </a:fld>
                    <a:endParaRPr lang="en-US" sz="4800" b="0" i="0" u="none" strike="noStrike">
                      <a:solidFill>
                        <a:srgbClr val="000000"/>
                      </a:solidFill>
                      <a:latin typeface="Verdana"/>
                      <a:ea typeface="Verdana"/>
                      <a:cs typeface="+mn-cs"/>
                    </a:endParaRPr>
                  </a:p>
                </xdr:txBody>
              </xdr:sp>
            </xdr:grpSp>
            <xdr:grpSp>
              <xdr:nvGrpSpPr>
                <xdr:cNvPr id="49" name="Group 48">
                  <a:extLst>
                    <a:ext uri="{FF2B5EF4-FFF2-40B4-BE49-F238E27FC236}">
                      <a16:creationId xmlns:a16="http://schemas.microsoft.com/office/drawing/2014/main" id="{B34031AC-7F3D-554E-9150-FEF6F6F52BAF}"/>
                    </a:ext>
                  </a:extLst>
                </xdr:cNvPr>
                <xdr:cNvGrpSpPr/>
              </xdr:nvGrpSpPr>
              <xdr:grpSpPr>
                <a:xfrm>
                  <a:off x="248478" y="1477618"/>
                  <a:ext cx="7407136" cy="253447"/>
                  <a:chOff x="248478" y="1477618"/>
                  <a:chExt cx="7407136" cy="253447"/>
                </a:xfrm>
              </xdr:grpSpPr>
              <xdr:sp macro="" textlink="">
                <xdr:nvSpPr>
                  <xdr:cNvPr id="47" name="TextBox 46">
                    <a:extLst>
                      <a:ext uri="{FF2B5EF4-FFF2-40B4-BE49-F238E27FC236}">
                        <a16:creationId xmlns:a16="http://schemas.microsoft.com/office/drawing/2014/main" id="{AC8E3BF4-E5DA-4144-B617-9DDB3B8EF128}"/>
                      </a:ext>
                    </a:extLst>
                  </xdr:cNvPr>
                  <xdr:cNvSpPr txBox="1">
                    <a:spLocks noChangeAspect="1"/>
                  </xdr:cNvSpPr>
                </xdr:nvSpPr>
                <xdr:spPr>
                  <a:xfrm>
                    <a:off x="5548727" y="1480931"/>
                    <a:ext cx="2106887" cy="24019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ctr"/>
                  <a:lstStyle/>
                  <a:p>
                    <a:pPr algn="ctr"/>
                    <a:r>
                      <a:rPr lang="en-US" sz="1000" b="1">
                        <a:solidFill>
                          <a:schemeClr val="bg1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</a:rPr>
                      <a:t>Net MSB Remittances</a:t>
                    </a:r>
                  </a:p>
                </xdr:txBody>
              </xdr:sp>
              <xdr:sp macro="" textlink="">
                <xdr:nvSpPr>
                  <xdr:cNvPr id="46" name="TextBox 45">
                    <a:extLst>
                      <a:ext uri="{FF2B5EF4-FFF2-40B4-BE49-F238E27FC236}">
                        <a16:creationId xmlns:a16="http://schemas.microsoft.com/office/drawing/2014/main" id="{18EEFEA9-61C4-4BBE-A99D-D2447D4F20F7}"/>
                      </a:ext>
                    </a:extLst>
                  </xdr:cNvPr>
                  <xdr:cNvSpPr txBox="1">
                    <a:spLocks noChangeAspect="1"/>
                  </xdr:cNvSpPr>
                </xdr:nvSpPr>
                <xdr:spPr>
                  <a:xfrm>
                    <a:off x="2911889" y="1477618"/>
                    <a:ext cx="2105163" cy="24019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ctr"/>
                  <a:lstStyle/>
                  <a:p>
                    <a:pPr algn="ctr"/>
                    <a:r>
                      <a:rPr lang="en-US" sz="1000" b="1">
                        <a:solidFill>
                          <a:schemeClr val="bg1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</a:rPr>
                      <a:t>Total MSB Outflows</a:t>
                    </a:r>
                  </a:p>
                </xdr:txBody>
              </xdr:sp>
              <xdr:sp macro="" textlink="">
                <xdr:nvSpPr>
                  <xdr:cNvPr id="45" name="TextBox 44">
                    <a:extLst>
                      <a:ext uri="{FF2B5EF4-FFF2-40B4-BE49-F238E27FC236}">
                        <a16:creationId xmlns:a16="http://schemas.microsoft.com/office/drawing/2014/main" id="{6D95C0CE-0DBD-1841-E18A-D7E92431168F}"/>
                      </a:ext>
                    </a:extLst>
                  </xdr:cNvPr>
                  <xdr:cNvSpPr txBox="1">
                    <a:spLocks noChangeAspect="1"/>
                  </xdr:cNvSpPr>
                </xdr:nvSpPr>
                <xdr:spPr>
                  <a:xfrm>
                    <a:off x="248478" y="1490870"/>
                    <a:ext cx="2106889" cy="24019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ctr"/>
                  <a:lstStyle/>
                  <a:p>
                    <a:pPr algn="ctr"/>
                    <a:r>
                      <a:rPr lang="en-US" sz="1000" b="1">
                        <a:solidFill>
                          <a:schemeClr val="bg1"/>
                        </a:solidFill>
                        <a:latin typeface="Verdana" panose="020B0604030504040204" pitchFamily="34" charset="0"/>
                        <a:ea typeface="Verdana" panose="020B0604030504040204" pitchFamily="34" charset="0"/>
                      </a:rPr>
                      <a:t>Total MSB Inflows</a:t>
                    </a:r>
                  </a:p>
                </xdr:txBody>
              </xdr:sp>
            </xdr:grpSp>
          </xdr:grpSp>
          <xdr:sp macro="" textlink="">
            <xdr:nvSpPr>
              <xdr:cNvPr id="81" name="Arrow: Down 80">
                <a:extLst>
                  <a:ext uri="{FF2B5EF4-FFF2-40B4-BE49-F238E27FC236}">
                    <a16:creationId xmlns:a16="http://schemas.microsoft.com/office/drawing/2014/main" id="{6F6A7395-7A4E-CDFF-4F43-81AE00F19D80}"/>
                  </a:ext>
                </a:extLst>
              </xdr:cNvPr>
              <xdr:cNvSpPr/>
            </xdr:nvSpPr>
            <xdr:spPr>
              <a:xfrm>
                <a:off x="351088" y="1970285"/>
                <a:ext cx="127962" cy="287432"/>
              </a:xfrm>
              <a:prstGeom prst="downArrow">
                <a:avLst/>
              </a:prstGeom>
              <a:solidFill>
                <a:sysClr val="window" lastClr="FFFFFF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pic>
            <xdr:nvPicPr>
              <xdr:cNvPr id="83" name="Graphic 82" descr="Wallet outline">
                <a:extLst>
                  <a:ext uri="{FF2B5EF4-FFF2-40B4-BE49-F238E27FC236}">
                    <a16:creationId xmlns:a16="http://schemas.microsoft.com/office/drawing/2014/main" id="{B4B422D2-15BB-8A89-A259-64030DA2608D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xdr:blipFill>
            <xdr:spPr>
              <a:xfrm>
                <a:off x="3824008" y="2264515"/>
                <a:ext cx="434297" cy="433301"/>
              </a:xfrm>
              <a:prstGeom prst="rect">
                <a:avLst/>
              </a:prstGeom>
            </xdr:spPr>
          </xdr:pic>
          <xdr:pic>
            <xdr:nvPicPr>
              <xdr:cNvPr id="84" name="Graphic 83" descr="Wallet outline">
                <a:extLst>
                  <a:ext uri="{FF2B5EF4-FFF2-40B4-BE49-F238E27FC236}">
                    <a16:creationId xmlns:a16="http://schemas.microsoft.com/office/drawing/2014/main" id="{3F7471A7-7758-4E65-BFF0-2EE64C48F825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>
                <a:extLst>
                  <a:ext uri="{96DAC541-7B7A-43D3-8B79-37D633B846F1}">
                    <asvg:svgBlip xmlns:asvg="http://schemas.microsoft.com/office/drawing/2016/SVG/main" r:embed="rId6"/>
                  </a:ext>
                </a:extLst>
              </a:blip>
              <a:stretch>
                <a:fillRect/>
              </a:stretch>
            </xdr:blipFill>
            <xdr:spPr>
              <a:xfrm>
                <a:off x="200025" y="2268085"/>
                <a:ext cx="432196" cy="433301"/>
              </a:xfrm>
              <a:prstGeom prst="rect">
                <a:avLst/>
              </a:prstGeom>
            </xdr:spPr>
          </xdr:pic>
          <xdr:sp macro="" textlink="">
            <xdr:nvSpPr>
              <xdr:cNvPr id="85" name="Arrow: Down 84">
                <a:extLst>
                  <a:ext uri="{FF2B5EF4-FFF2-40B4-BE49-F238E27FC236}">
                    <a16:creationId xmlns:a16="http://schemas.microsoft.com/office/drawing/2014/main" id="{3E0B3F94-6F45-4FF6-9FA2-BC9FC3FEB0CD}"/>
                  </a:ext>
                </a:extLst>
              </xdr:cNvPr>
              <xdr:cNvSpPr/>
            </xdr:nvSpPr>
            <xdr:spPr>
              <a:xfrm flipV="1">
                <a:off x="3974193" y="1983973"/>
                <a:ext cx="130756" cy="260056"/>
              </a:xfrm>
              <a:prstGeom prst="downArrow">
                <a:avLst/>
              </a:prstGeom>
              <a:solidFill>
                <a:sysClr val="window" lastClr="FFFFFF"/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sp macro="" textlink="">
          <xdr:nvSpPr>
            <xdr:cNvPr id="38" name="Rectangle: Rounded Corners 6">
              <a:extLst>
                <a:ext uri="{FF2B5EF4-FFF2-40B4-BE49-F238E27FC236}">
                  <a16:creationId xmlns:a16="http://schemas.microsoft.com/office/drawing/2014/main" id="{5EAB31A2-C6A6-A8A4-4369-347A7472B131}"/>
                </a:ext>
              </a:extLst>
            </xdr:cNvPr>
            <xdr:cNvSpPr/>
          </xdr:nvSpPr>
          <xdr:spPr>
            <a:xfrm>
              <a:off x="194800" y="6671925"/>
              <a:ext cx="7342882" cy="7765033"/>
            </a:xfrm>
            <a:custGeom>
              <a:avLst/>
              <a:gdLst>
                <a:gd name="connsiteX0" fmla="*/ 0 w 12753975"/>
                <a:gd name="connsiteY0" fmla="*/ 179391 h 1076325"/>
                <a:gd name="connsiteX1" fmla="*/ 179391 w 12753975"/>
                <a:gd name="connsiteY1" fmla="*/ 0 h 1076325"/>
                <a:gd name="connsiteX2" fmla="*/ 12574584 w 12753975"/>
                <a:gd name="connsiteY2" fmla="*/ 0 h 1076325"/>
                <a:gd name="connsiteX3" fmla="*/ 12753975 w 12753975"/>
                <a:gd name="connsiteY3" fmla="*/ 179391 h 1076325"/>
                <a:gd name="connsiteX4" fmla="*/ 12753975 w 12753975"/>
                <a:gd name="connsiteY4" fmla="*/ 896934 h 1076325"/>
                <a:gd name="connsiteX5" fmla="*/ 12574584 w 12753975"/>
                <a:gd name="connsiteY5" fmla="*/ 1076325 h 1076325"/>
                <a:gd name="connsiteX6" fmla="*/ 179391 w 12753975"/>
                <a:gd name="connsiteY6" fmla="*/ 1076325 h 1076325"/>
                <a:gd name="connsiteX7" fmla="*/ 0 w 12753975"/>
                <a:gd name="connsiteY7" fmla="*/ 896934 h 1076325"/>
                <a:gd name="connsiteX8" fmla="*/ 0 w 12753975"/>
                <a:gd name="connsiteY8" fmla="*/ 179391 h 1076325"/>
                <a:gd name="connsiteX0" fmla="*/ 0 w 12753975"/>
                <a:gd name="connsiteY0" fmla="*/ 180192 h 1077126"/>
                <a:gd name="connsiteX1" fmla="*/ 179391 w 12753975"/>
                <a:gd name="connsiteY1" fmla="*/ 801 h 1077126"/>
                <a:gd name="connsiteX2" fmla="*/ 12574584 w 12753975"/>
                <a:gd name="connsiteY2" fmla="*/ 801 h 1077126"/>
                <a:gd name="connsiteX3" fmla="*/ 12753975 w 12753975"/>
                <a:gd name="connsiteY3" fmla="*/ 84942 h 1077126"/>
                <a:gd name="connsiteX4" fmla="*/ 12753975 w 12753975"/>
                <a:gd name="connsiteY4" fmla="*/ 897735 h 1077126"/>
                <a:gd name="connsiteX5" fmla="*/ 12574584 w 12753975"/>
                <a:gd name="connsiteY5" fmla="*/ 1077126 h 1077126"/>
                <a:gd name="connsiteX6" fmla="*/ 179391 w 12753975"/>
                <a:gd name="connsiteY6" fmla="*/ 1077126 h 1077126"/>
                <a:gd name="connsiteX7" fmla="*/ 0 w 12753975"/>
                <a:gd name="connsiteY7" fmla="*/ 897735 h 1077126"/>
                <a:gd name="connsiteX8" fmla="*/ 0 w 12753975"/>
                <a:gd name="connsiteY8" fmla="*/ 180192 h 1077126"/>
                <a:gd name="connsiteX0" fmla="*/ 0 w 12753975"/>
                <a:gd name="connsiteY0" fmla="*/ 180192 h 1077126"/>
                <a:gd name="connsiteX1" fmla="*/ 179391 w 12753975"/>
                <a:gd name="connsiteY1" fmla="*/ 801 h 1077126"/>
                <a:gd name="connsiteX2" fmla="*/ 12574584 w 12753975"/>
                <a:gd name="connsiteY2" fmla="*/ 801 h 1077126"/>
                <a:gd name="connsiteX3" fmla="*/ 12753975 w 12753975"/>
                <a:gd name="connsiteY3" fmla="*/ 84942 h 1077126"/>
                <a:gd name="connsiteX4" fmla="*/ 12753975 w 12753975"/>
                <a:gd name="connsiteY4" fmla="*/ 954885 h 1077126"/>
                <a:gd name="connsiteX5" fmla="*/ 12574584 w 12753975"/>
                <a:gd name="connsiteY5" fmla="*/ 1077126 h 1077126"/>
                <a:gd name="connsiteX6" fmla="*/ 179391 w 12753975"/>
                <a:gd name="connsiteY6" fmla="*/ 1077126 h 1077126"/>
                <a:gd name="connsiteX7" fmla="*/ 0 w 12753975"/>
                <a:gd name="connsiteY7" fmla="*/ 897735 h 1077126"/>
                <a:gd name="connsiteX8" fmla="*/ 0 w 12753975"/>
                <a:gd name="connsiteY8" fmla="*/ 180192 h 1077126"/>
                <a:gd name="connsiteX0" fmla="*/ 0 w 12753975"/>
                <a:gd name="connsiteY0" fmla="*/ 180192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53975 w 12753975"/>
                <a:gd name="connsiteY4" fmla="*/ 954885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180192 h 1077178"/>
                <a:gd name="connsiteX0" fmla="*/ 0 w 12753975"/>
                <a:gd name="connsiteY0" fmla="*/ 123042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53975 w 12753975"/>
                <a:gd name="connsiteY4" fmla="*/ 954885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123042 h 1077178"/>
                <a:gd name="connsiteX0" fmla="*/ 0 w 12753975"/>
                <a:gd name="connsiteY0" fmla="*/ 94467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53975 w 12753975"/>
                <a:gd name="connsiteY4" fmla="*/ 954885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94467 h 1077178"/>
                <a:gd name="connsiteX0" fmla="*/ 0 w 12753975"/>
                <a:gd name="connsiteY0" fmla="*/ 94467 h 1077178"/>
                <a:gd name="connsiteX1" fmla="*/ 179391 w 12753975"/>
                <a:gd name="connsiteY1" fmla="*/ 801 h 1077178"/>
                <a:gd name="connsiteX2" fmla="*/ 12574584 w 12753975"/>
                <a:gd name="connsiteY2" fmla="*/ 801 h 1077178"/>
                <a:gd name="connsiteX3" fmla="*/ 12753975 w 12753975"/>
                <a:gd name="connsiteY3" fmla="*/ 84942 h 1077178"/>
                <a:gd name="connsiteX4" fmla="*/ 12744450 w 12753975"/>
                <a:gd name="connsiteY4" fmla="*/ 983460 h 1077178"/>
                <a:gd name="connsiteX5" fmla="*/ 12574584 w 12753975"/>
                <a:gd name="connsiteY5" fmla="*/ 1077126 h 1077178"/>
                <a:gd name="connsiteX6" fmla="*/ 179391 w 12753975"/>
                <a:gd name="connsiteY6" fmla="*/ 1077126 h 1077178"/>
                <a:gd name="connsiteX7" fmla="*/ 9525 w 12753975"/>
                <a:gd name="connsiteY7" fmla="*/ 983460 h 1077178"/>
                <a:gd name="connsiteX8" fmla="*/ 0 w 12753975"/>
                <a:gd name="connsiteY8" fmla="*/ 94467 h 1077178"/>
                <a:gd name="connsiteX0" fmla="*/ 0 w 12753975"/>
                <a:gd name="connsiteY0" fmla="*/ 93719 h 1076430"/>
                <a:gd name="connsiteX1" fmla="*/ 179391 w 12753975"/>
                <a:gd name="connsiteY1" fmla="*/ 53 h 1076430"/>
                <a:gd name="connsiteX2" fmla="*/ 12470331 w 12753975"/>
                <a:gd name="connsiteY2" fmla="*/ 4700 h 1076430"/>
                <a:gd name="connsiteX3" fmla="*/ 12753975 w 12753975"/>
                <a:gd name="connsiteY3" fmla="*/ 84194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179391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76430"/>
                <a:gd name="connsiteX1" fmla="*/ 179391 w 12753975"/>
                <a:gd name="connsiteY1" fmla="*/ 53 h 1076430"/>
                <a:gd name="connsiteX2" fmla="*/ 12470331 w 12753975"/>
                <a:gd name="connsiteY2" fmla="*/ 4700 h 1076430"/>
                <a:gd name="connsiteX3" fmla="*/ 12753975 w 12753975"/>
                <a:gd name="connsiteY3" fmla="*/ 112072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179391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76430"/>
                <a:gd name="connsiteX1" fmla="*/ 179391 w 12753975"/>
                <a:gd name="connsiteY1" fmla="*/ 53 h 1076430"/>
                <a:gd name="connsiteX2" fmla="*/ 12340014 w 12753975"/>
                <a:gd name="connsiteY2" fmla="*/ 4700 h 1076430"/>
                <a:gd name="connsiteX3" fmla="*/ 12753975 w 12753975"/>
                <a:gd name="connsiteY3" fmla="*/ 112072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179391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76430"/>
                <a:gd name="connsiteX1" fmla="*/ 514826 w 12753975"/>
                <a:gd name="connsiteY1" fmla="*/ 53 h 1076430"/>
                <a:gd name="connsiteX2" fmla="*/ 12340014 w 12753975"/>
                <a:gd name="connsiteY2" fmla="*/ 4700 h 1076430"/>
                <a:gd name="connsiteX3" fmla="*/ 12753975 w 12753975"/>
                <a:gd name="connsiteY3" fmla="*/ 112072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179391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76430"/>
                <a:gd name="connsiteX1" fmla="*/ 514826 w 12753975"/>
                <a:gd name="connsiteY1" fmla="*/ 53 h 1076430"/>
                <a:gd name="connsiteX2" fmla="*/ 12340014 w 12753975"/>
                <a:gd name="connsiteY2" fmla="*/ 4700 h 1076430"/>
                <a:gd name="connsiteX3" fmla="*/ 12753975 w 12753975"/>
                <a:gd name="connsiteY3" fmla="*/ 112072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301365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76430"/>
                <a:gd name="connsiteX1" fmla="*/ 514826 w 12753975"/>
                <a:gd name="connsiteY1" fmla="*/ 53 h 1076430"/>
                <a:gd name="connsiteX2" fmla="*/ 12340014 w 12753975"/>
                <a:gd name="connsiteY2" fmla="*/ 4700 h 1076430"/>
                <a:gd name="connsiteX3" fmla="*/ 12753975 w 12753975"/>
                <a:gd name="connsiteY3" fmla="*/ 112072 h 1076430"/>
                <a:gd name="connsiteX4" fmla="*/ 12744450 w 12753975"/>
                <a:gd name="connsiteY4" fmla="*/ 982712 h 1076430"/>
                <a:gd name="connsiteX5" fmla="*/ 12574584 w 12753975"/>
                <a:gd name="connsiteY5" fmla="*/ 1076378 h 1076430"/>
                <a:gd name="connsiteX6" fmla="*/ 423337 w 12753975"/>
                <a:gd name="connsiteY6" fmla="*/ 1076378 h 1076430"/>
                <a:gd name="connsiteX7" fmla="*/ 9525 w 12753975"/>
                <a:gd name="connsiteY7" fmla="*/ 982712 h 1076430"/>
                <a:gd name="connsiteX8" fmla="*/ 0 w 12753975"/>
                <a:gd name="connsiteY8" fmla="*/ 93719 h 1076430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4 w 12753975"/>
                <a:gd name="connsiteY2" fmla="*/ 4700 h 1081821"/>
                <a:gd name="connsiteX3" fmla="*/ 12753975 w 12753975"/>
                <a:gd name="connsiteY3" fmla="*/ 112072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423337 w 12753975"/>
                <a:gd name="connsiteY6" fmla="*/ 1076378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7 w 12753975"/>
                <a:gd name="connsiteY2" fmla="*/ 4700 h 1081821"/>
                <a:gd name="connsiteX3" fmla="*/ 12753975 w 12753975"/>
                <a:gd name="connsiteY3" fmla="*/ 112072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423337 w 12753975"/>
                <a:gd name="connsiteY6" fmla="*/ 1076378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7 w 12753975"/>
                <a:gd name="connsiteY2" fmla="*/ 4700 h 1081821"/>
                <a:gd name="connsiteX3" fmla="*/ 12753975 w 12753975"/>
                <a:gd name="connsiteY3" fmla="*/ 100166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423337 w 12753975"/>
                <a:gd name="connsiteY6" fmla="*/ 1076378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7 w 12753975"/>
                <a:gd name="connsiteY2" fmla="*/ 4700 h 1081821"/>
                <a:gd name="connsiteX3" fmla="*/ 12753975 w 12753975"/>
                <a:gd name="connsiteY3" fmla="*/ 107310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423337 w 12753975"/>
                <a:gd name="connsiteY6" fmla="*/ 1076378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7 w 12753975"/>
                <a:gd name="connsiteY2" fmla="*/ 4700 h 1081821"/>
                <a:gd name="connsiteX3" fmla="*/ 12753975 w 12753975"/>
                <a:gd name="connsiteY3" fmla="*/ 107310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623453 w 12753975"/>
                <a:gd name="connsiteY6" fmla="*/ 1076378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  <a:gd name="connsiteX0" fmla="*/ 0 w 12753975"/>
                <a:gd name="connsiteY0" fmla="*/ 93719 h 1081821"/>
                <a:gd name="connsiteX1" fmla="*/ 514826 w 12753975"/>
                <a:gd name="connsiteY1" fmla="*/ 53 h 1081821"/>
                <a:gd name="connsiteX2" fmla="*/ 12340017 w 12753975"/>
                <a:gd name="connsiteY2" fmla="*/ 4700 h 1081821"/>
                <a:gd name="connsiteX3" fmla="*/ 12753975 w 12753975"/>
                <a:gd name="connsiteY3" fmla="*/ 107310 h 1081821"/>
                <a:gd name="connsiteX4" fmla="*/ 12744450 w 12753975"/>
                <a:gd name="connsiteY4" fmla="*/ 982712 h 1081821"/>
                <a:gd name="connsiteX5" fmla="*/ 12239155 w 12753975"/>
                <a:gd name="connsiteY5" fmla="*/ 1081821 h 1081821"/>
                <a:gd name="connsiteX6" fmla="*/ 623453 w 12753975"/>
                <a:gd name="connsiteY6" fmla="*/ 1073997 h 1081821"/>
                <a:gd name="connsiteX7" fmla="*/ 9525 w 12753975"/>
                <a:gd name="connsiteY7" fmla="*/ 982712 h 1081821"/>
                <a:gd name="connsiteX8" fmla="*/ 0 w 12753975"/>
                <a:gd name="connsiteY8" fmla="*/ 93719 h 1081821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2753975" h="1081821">
                  <a:moveTo>
                    <a:pt x="0" y="93719"/>
                  </a:moveTo>
                  <a:cubicBezTo>
                    <a:pt x="0" y="-5356"/>
                    <a:pt x="415751" y="53"/>
                    <a:pt x="514826" y="53"/>
                  </a:cubicBezTo>
                  <a:lnTo>
                    <a:pt x="12340017" y="4700"/>
                  </a:lnTo>
                  <a:cubicBezTo>
                    <a:pt x="12439092" y="4700"/>
                    <a:pt x="12753975" y="8235"/>
                    <a:pt x="12753975" y="107310"/>
                  </a:cubicBezTo>
                  <a:lnTo>
                    <a:pt x="12744450" y="982712"/>
                  </a:lnTo>
                  <a:cubicBezTo>
                    <a:pt x="12744450" y="1081787"/>
                    <a:pt x="12338230" y="1081821"/>
                    <a:pt x="12239155" y="1081821"/>
                  </a:cubicBezTo>
                  <a:lnTo>
                    <a:pt x="623453" y="1073997"/>
                  </a:lnTo>
                  <a:cubicBezTo>
                    <a:pt x="524378" y="1073997"/>
                    <a:pt x="9525" y="1081787"/>
                    <a:pt x="9525" y="982712"/>
                  </a:cubicBezTo>
                  <a:lnTo>
                    <a:pt x="0" y="93719"/>
                  </a:lnTo>
                  <a:close/>
                </a:path>
              </a:pathLst>
            </a:custGeom>
            <a:noFill/>
            <a:ln w="19050">
              <a:solidFill>
                <a:srgbClr val="00447C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  <a:softEdge rad="0"/>
            </a:effectLst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grpSp>
          <xdr:nvGrpSpPr>
            <xdr:cNvPr id="39" name="Group 38">
              <a:extLst>
                <a:ext uri="{FF2B5EF4-FFF2-40B4-BE49-F238E27FC236}">
                  <a16:creationId xmlns:a16="http://schemas.microsoft.com/office/drawing/2014/main" id="{CF17F756-DCCF-591D-EF5D-3E767BAFC627}"/>
                </a:ext>
              </a:extLst>
            </xdr:cNvPr>
            <xdr:cNvGrpSpPr/>
          </xdr:nvGrpSpPr>
          <xdr:grpSpPr>
            <a:xfrm>
              <a:off x="7671364" y="6790283"/>
              <a:ext cx="6457146" cy="3656010"/>
              <a:chOff x="8225342" y="8358389"/>
              <a:chExt cx="5805614" cy="3066331"/>
            </a:xfrm>
          </xdr:grpSpPr>
          <xdr:sp macro="" textlink="">
            <xdr:nvSpPr>
              <xdr:cNvPr id="31" name="Rectangle: Rounded Corners 6">
                <a:extLst>
                  <a:ext uri="{FF2B5EF4-FFF2-40B4-BE49-F238E27FC236}">
                    <a16:creationId xmlns:a16="http://schemas.microsoft.com/office/drawing/2014/main" id="{DCECA5A8-AB0C-4A95-954C-99D7345673EA}"/>
                  </a:ext>
                </a:extLst>
              </xdr:cNvPr>
              <xdr:cNvSpPr/>
            </xdr:nvSpPr>
            <xdr:spPr>
              <a:xfrm>
                <a:off x="8225342" y="8358389"/>
                <a:ext cx="5805614" cy="3066331"/>
              </a:xfrm>
              <a:custGeom>
                <a:avLst/>
                <a:gdLst>
                  <a:gd name="connsiteX0" fmla="*/ 0 w 12753975"/>
                  <a:gd name="connsiteY0" fmla="*/ 179391 h 1076325"/>
                  <a:gd name="connsiteX1" fmla="*/ 179391 w 12753975"/>
                  <a:gd name="connsiteY1" fmla="*/ 0 h 1076325"/>
                  <a:gd name="connsiteX2" fmla="*/ 12574584 w 12753975"/>
                  <a:gd name="connsiteY2" fmla="*/ 0 h 1076325"/>
                  <a:gd name="connsiteX3" fmla="*/ 12753975 w 12753975"/>
                  <a:gd name="connsiteY3" fmla="*/ 179391 h 1076325"/>
                  <a:gd name="connsiteX4" fmla="*/ 12753975 w 12753975"/>
                  <a:gd name="connsiteY4" fmla="*/ 896934 h 1076325"/>
                  <a:gd name="connsiteX5" fmla="*/ 12574584 w 12753975"/>
                  <a:gd name="connsiteY5" fmla="*/ 1076325 h 1076325"/>
                  <a:gd name="connsiteX6" fmla="*/ 179391 w 12753975"/>
                  <a:gd name="connsiteY6" fmla="*/ 1076325 h 1076325"/>
                  <a:gd name="connsiteX7" fmla="*/ 0 w 12753975"/>
                  <a:gd name="connsiteY7" fmla="*/ 896934 h 1076325"/>
                  <a:gd name="connsiteX8" fmla="*/ 0 w 12753975"/>
                  <a:gd name="connsiteY8" fmla="*/ 179391 h 1076325"/>
                  <a:gd name="connsiteX0" fmla="*/ 0 w 12753975"/>
                  <a:gd name="connsiteY0" fmla="*/ 180192 h 1077126"/>
                  <a:gd name="connsiteX1" fmla="*/ 179391 w 12753975"/>
                  <a:gd name="connsiteY1" fmla="*/ 801 h 1077126"/>
                  <a:gd name="connsiteX2" fmla="*/ 12574584 w 12753975"/>
                  <a:gd name="connsiteY2" fmla="*/ 801 h 1077126"/>
                  <a:gd name="connsiteX3" fmla="*/ 12753975 w 12753975"/>
                  <a:gd name="connsiteY3" fmla="*/ 84942 h 1077126"/>
                  <a:gd name="connsiteX4" fmla="*/ 12753975 w 12753975"/>
                  <a:gd name="connsiteY4" fmla="*/ 897735 h 1077126"/>
                  <a:gd name="connsiteX5" fmla="*/ 12574584 w 12753975"/>
                  <a:gd name="connsiteY5" fmla="*/ 1077126 h 1077126"/>
                  <a:gd name="connsiteX6" fmla="*/ 179391 w 12753975"/>
                  <a:gd name="connsiteY6" fmla="*/ 1077126 h 1077126"/>
                  <a:gd name="connsiteX7" fmla="*/ 0 w 12753975"/>
                  <a:gd name="connsiteY7" fmla="*/ 897735 h 1077126"/>
                  <a:gd name="connsiteX8" fmla="*/ 0 w 12753975"/>
                  <a:gd name="connsiteY8" fmla="*/ 180192 h 1077126"/>
                  <a:gd name="connsiteX0" fmla="*/ 0 w 12753975"/>
                  <a:gd name="connsiteY0" fmla="*/ 180192 h 1077126"/>
                  <a:gd name="connsiteX1" fmla="*/ 179391 w 12753975"/>
                  <a:gd name="connsiteY1" fmla="*/ 801 h 1077126"/>
                  <a:gd name="connsiteX2" fmla="*/ 12574584 w 12753975"/>
                  <a:gd name="connsiteY2" fmla="*/ 801 h 1077126"/>
                  <a:gd name="connsiteX3" fmla="*/ 12753975 w 12753975"/>
                  <a:gd name="connsiteY3" fmla="*/ 84942 h 1077126"/>
                  <a:gd name="connsiteX4" fmla="*/ 12753975 w 12753975"/>
                  <a:gd name="connsiteY4" fmla="*/ 954885 h 1077126"/>
                  <a:gd name="connsiteX5" fmla="*/ 12574584 w 12753975"/>
                  <a:gd name="connsiteY5" fmla="*/ 1077126 h 1077126"/>
                  <a:gd name="connsiteX6" fmla="*/ 179391 w 12753975"/>
                  <a:gd name="connsiteY6" fmla="*/ 1077126 h 1077126"/>
                  <a:gd name="connsiteX7" fmla="*/ 0 w 12753975"/>
                  <a:gd name="connsiteY7" fmla="*/ 897735 h 1077126"/>
                  <a:gd name="connsiteX8" fmla="*/ 0 w 12753975"/>
                  <a:gd name="connsiteY8" fmla="*/ 180192 h 1077126"/>
                  <a:gd name="connsiteX0" fmla="*/ 0 w 12753975"/>
                  <a:gd name="connsiteY0" fmla="*/ 180192 h 1077178"/>
                  <a:gd name="connsiteX1" fmla="*/ 179391 w 12753975"/>
                  <a:gd name="connsiteY1" fmla="*/ 801 h 1077178"/>
                  <a:gd name="connsiteX2" fmla="*/ 12574584 w 12753975"/>
                  <a:gd name="connsiteY2" fmla="*/ 801 h 1077178"/>
                  <a:gd name="connsiteX3" fmla="*/ 12753975 w 12753975"/>
                  <a:gd name="connsiteY3" fmla="*/ 84942 h 1077178"/>
                  <a:gd name="connsiteX4" fmla="*/ 12753975 w 12753975"/>
                  <a:gd name="connsiteY4" fmla="*/ 954885 h 1077178"/>
                  <a:gd name="connsiteX5" fmla="*/ 12574584 w 12753975"/>
                  <a:gd name="connsiteY5" fmla="*/ 1077126 h 1077178"/>
                  <a:gd name="connsiteX6" fmla="*/ 179391 w 12753975"/>
                  <a:gd name="connsiteY6" fmla="*/ 1077126 h 1077178"/>
                  <a:gd name="connsiteX7" fmla="*/ 9525 w 12753975"/>
                  <a:gd name="connsiteY7" fmla="*/ 983460 h 1077178"/>
                  <a:gd name="connsiteX8" fmla="*/ 0 w 12753975"/>
                  <a:gd name="connsiteY8" fmla="*/ 180192 h 1077178"/>
                  <a:gd name="connsiteX0" fmla="*/ 0 w 12753975"/>
                  <a:gd name="connsiteY0" fmla="*/ 123042 h 1077178"/>
                  <a:gd name="connsiteX1" fmla="*/ 179391 w 12753975"/>
                  <a:gd name="connsiteY1" fmla="*/ 801 h 1077178"/>
                  <a:gd name="connsiteX2" fmla="*/ 12574584 w 12753975"/>
                  <a:gd name="connsiteY2" fmla="*/ 801 h 1077178"/>
                  <a:gd name="connsiteX3" fmla="*/ 12753975 w 12753975"/>
                  <a:gd name="connsiteY3" fmla="*/ 84942 h 1077178"/>
                  <a:gd name="connsiteX4" fmla="*/ 12753975 w 12753975"/>
                  <a:gd name="connsiteY4" fmla="*/ 954885 h 1077178"/>
                  <a:gd name="connsiteX5" fmla="*/ 12574584 w 12753975"/>
                  <a:gd name="connsiteY5" fmla="*/ 1077126 h 1077178"/>
                  <a:gd name="connsiteX6" fmla="*/ 179391 w 12753975"/>
                  <a:gd name="connsiteY6" fmla="*/ 1077126 h 1077178"/>
                  <a:gd name="connsiteX7" fmla="*/ 9525 w 12753975"/>
                  <a:gd name="connsiteY7" fmla="*/ 983460 h 1077178"/>
                  <a:gd name="connsiteX8" fmla="*/ 0 w 12753975"/>
                  <a:gd name="connsiteY8" fmla="*/ 123042 h 1077178"/>
                  <a:gd name="connsiteX0" fmla="*/ 0 w 12753975"/>
                  <a:gd name="connsiteY0" fmla="*/ 94467 h 1077178"/>
                  <a:gd name="connsiteX1" fmla="*/ 179391 w 12753975"/>
                  <a:gd name="connsiteY1" fmla="*/ 801 h 1077178"/>
                  <a:gd name="connsiteX2" fmla="*/ 12574584 w 12753975"/>
                  <a:gd name="connsiteY2" fmla="*/ 801 h 1077178"/>
                  <a:gd name="connsiteX3" fmla="*/ 12753975 w 12753975"/>
                  <a:gd name="connsiteY3" fmla="*/ 84942 h 1077178"/>
                  <a:gd name="connsiteX4" fmla="*/ 12753975 w 12753975"/>
                  <a:gd name="connsiteY4" fmla="*/ 954885 h 1077178"/>
                  <a:gd name="connsiteX5" fmla="*/ 12574584 w 12753975"/>
                  <a:gd name="connsiteY5" fmla="*/ 1077126 h 1077178"/>
                  <a:gd name="connsiteX6" fmla="*/ 179391 w 12753975"/>
                  <a:gd name="connsiteY6" fmla="*/ 1077126 h 1077178"/>
                  <a:gd name="connsiteX7" fmla="*/ 9525 w 12753975"/>
                  <a:gd name="connsiteY7" fmla="*/ 983460 h 1077178"/>
                  <a:gd name="connsiteX8" fmla="*/ 0 w 12753975"/>
                  <a:gd name="connsiteY8" fmla="*/ 94467 h 1077178"/>
                  <a:gd name="connsiteX0" fmla="*/ 0 w 12753975"/>
                  <a:gd name="connsiteY0" fmla="*/ 94467 h 1077178"/>
                  <a:gd name="connsiteX1" fmla="*/ 179391 w 12753975"/>
                  <a:gd name="connsiteY1" fmla="*/ 801 h 1077178"/>
                  <a:gd name="connsiteX2" fmla="*/ 12574584 w 12753975"/>
                  <a:gd name="connsiteY2" fmla="*/ 801 h 1077178"/>
                  <a:gd name="connsiteX3" fmla="*/ 12753975 w 12753975"/>
                  <a:gd name="connsiteY3" fmla="*/ 84942 h 1077178"/>
                  <a:gd name="connsiteX4" fmla="*/ 12744450 w 12753975"/>
                  <a:gd name="connsiteY4" fmla="*/ 983460 h 1077178"/>
                  <a:gd name="connsiteX5" fmla="*/ 12574584 w 12753975"/>
                  <a:gd name="connsiteY5" fmla="*/ 1077126 h 1077178"/>
                  <a:gd name="connsiteX6" fmla="*/ 179391 w 12753975"/>
                  <a:gd name="connsiteY6" fmla="*/ 1077126 h 1077178"/>
                  <a:gd name="connsiteX7" fmla="*/ 9525 w 12753975"/>
                  <a:gd name="connsiteY7" fmla="*/ 983460 h 1077178"/>
                  <a:gd name="connsiteX8" fmla="*/ 0 w 12753975"/>
                  <a:gd name="connsiteY8" fmla="*/ 94467 h 1077178"/>
                  <a:gd name="connsiteX0" fmla="*/ 0 w 12753975"/>
                  <a:gd name="connsiteY0" fmla="*/ 93719 h 1076430"/>
                  <a:gd name="connsiteX1" fmla="*/ 179391 w 12753975"/>
                  <a:gd name="connsiteY1" fmla="*/ 53 h 1076430"/>
                  <a:gd name="connsiteX2" fmla="*/ 12470331 w 12753975"/>
                  <a:gd name="connsiteY2" fmla="*/ 4700 h 1076430"/>
                  <a:gd name="connsiteX3" fmla="*/ 12753975 w 12753975"/>
                  <a:gd name="connsiteY3" fmla="*/ 84194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179391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76430"/>
                  <a:gd name="connsiteX1" fmla="*/ 179391 w 12753975"/>
                  <a:gd name="connsiteY1" fmla="*/ 53 h 1076430"/>
                  <a:gd name="connsiteX2" fmla="*/ 12470331 w 12753975"/>
                  <a:gd name="connsiteY2" fmla="*/ 4700 h 1076430"/>
                  <a:gd name="connsiteX3" fmla="*/ 12753975 w 12753975"/>
                  <a:gd name="connsiteY3" fmla="*/ 112072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179391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76430"/>
                  <a:gd name="connsiteX1" fmla="*/ 179391 w 12753975"/>
                  <a:gd name="connsiteY1" fmla="*/ 53 h 1076430"/>
                  <a:gd name="connsiteX2" fmla="*/ 12340014 w 12753975"/>
                  <a:gd name="connsiteY2" fmla="*/ 4700 h 1076430"/>
                  <a:gd name="connsiteX3" fmla="*/ 12753975 w 12753975"/>
                  <a:gd name="connsiteY3" fmla="*/ 112072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179391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76430"/>
                  <a:gd name="connsiteX1" fmla="*/ 514826 w 12753975"/>
                  <a:gd name="connsiteY1" fmla="*/ 53 h 1076430"/>
                  <a:gd name="connsiteX2" fmla="*/ 12340014 w 12753975"/>
                  <a:gd name="connsiteY2" fmla="*/ 4700 h 1076430"/>
                  <a:gd name="connsiteX3" fmla="*/ 12753975 w 12753975"/>
                  <a:gd name="connsiteY3" fmla="*/ 112072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179391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76430"/>
                  <a:gd name="connsiteX1" fmla="*/ 514826 w 12753975"/>
                  <a:gd name="connsiteY1" fmla="*/ 53 h 1076430"/>
                  <a:gd name="connsiteX2" fmla="*/ 12340014 w 12753975"/>
                  <a:gd name="connsiteY2" fmla="*/ 4700 h 1076430"/>
                  <a:gd name="connsiteX3" fmla="*/ 12753975 w 12753975"/>
                  <a:gd name="connsiteY3" fmla="*/ 112072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301365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76430"/>
                  <a:gd name="connsiteX1" fmla="*/ 514826 w 12753975"/>
                  <a:gd name="connsiteY1" fmla="*/ 53 h 1076430"/>
                  <a:gd name="connsiteX2" fmla="*/ 12340014 w 12753975"/>
                  <a:gd name="connsiteY2" fmla="*/ 4700 h 1076430"/>
                  <a:gd name="connsiteX3" fmla="*/ 12753975 w 12753975"/>
                  <a:gd name="connsiteY3" fmla="*/ 112072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423337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4 w 12753975"/>
                  <a:gd name="connsiteY2" fmla="*/ 4700 h 1081821"/>
                  <a:gd name="connsiteX3" fmla="*/ 12753975 w 12753975"/>
                  <a:gd name="connsiteY3" fmla="*/ 112072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423337 w 12753975"/>
                  <a:gd name="connsiteY6" fmla="*/ 1076378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7 w 12753975"/>
                  <a:gd name="connsiteY2" fmla="*/ 4700 h 1081821"/>
                  <a:gd name="connsiteX3" fmla="*/ 12753975 w 12753975"/>
                  <a:gd name="connsiteY3" fmla="*/ 112072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423337 w 12753975"/>
                  <a:gd name="connsiteY6" fmla="*/ 1076378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7 w 12753975"/>
                  <a:gd name="connsiteY2" fmla="*/ 4700 h 1081821"/>
                  <a:gd name="connsiteX3" fmla="*/ 12753975 w 12753975"/>
                  <a:gd name="connsiteY3" fmla="*/ 100166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423337 w 12753975"/>
                  <a:gd name="connsiteY6" fmla="*/ 1076378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7 w 12753975"/>
                  <a:gd name="connsiteY2" fmla="*/ 4700 h 1081821"/>
                  <a:gd name="connsiteX3" fmla="*/ 12753975 w 12753975"/>
                  <a:gd name="connsiteY3" fmla="*/ 107310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423337 w 12753975"/>
                  <a:gd name="connsiteY6" fmla="*/ 1076378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7 w 12753975"/>
                  <a:gd name="connsiteY2" fmla="*/ 4700 h 1081821"/>
                  <a:gd name="connsiteX3" fmla="*/ 12753975 w 12753975"/>
                  <a:gd name="connsiteY3" fmla="*/ 107310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623453 w 12753975"/>
                  <a:gd name="connsiteY6" fmla="*/ 1076378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7 w 12753975"/>
                  <a:gd name="connsiteY2" fmla="*/ 4700 h 1081821"/>
                  <a:gd name="connsiteX3" fmla="*/ 12753975 w 12753975"/>
                  <a:gd name="connsiteY3" fmla="*/ 107310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623453 w 12753975"/>
                  <a:gd name="connsiteY6" fmla="*/ 1073997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</a:cxnLst>
                <a:rect l="l" t="t" r="r" b="b"/>
                <a:pathLst>
                  <a:path w="12753975" h="1081821">
                    <a:moveTo>
                      <a:pt x="0" y="93719"/>
                    </a:moveTo>
                    <a:cubicBezTo>
                      <a:pt x="0" y="-5356"/>
                      <a:pt x="415751" y="53"/>
                      <a:pt x="514826" y="53"/>
                    </a:cubicBezTo>
                    <a:lnTo>
                      <a:pt x="12340017" y="4700"/>
                    </a:lnTo>
                    <a:cubicBezTo>
                      <a:pt x="12439092" y="4700"/>
                      <a:pt x="12753975" y="8235"/>
                      <a:pt x="12753975" y="107310"/>
                    </a:cubicBezTo>
                    <a:lnTo>
                      <a:pt x="12744450" y="982712"/>
                    </a:lnTo>
                    <a:cubicBezTo>
                      <a:pt x="12744450" y="1081787"/>
                      <a:pt x="12338230" y="1081821"/>
                      <a:pt x="12239155" y="1081821"/>
                    </a:cubicBezTo>
                    <a:lnTo>
                      <a:pt x="623453" y="1073997"/>
                    </a:lnTo>
                    <a:cubicBezTo>
                      <a:pt x="524378" y="1073997"/>
                      <a:pt x="9525" y="1081787"/>
                      <a:pt x="9525" y="982712"/>
                    </a:cubicBezTo>
                    <a:lnTo>
                      <a:pt x="0" y="93719"/>
                    </a:lnTo>
                    <a:close/>
                  </a:path>
                </a:pathLst>
              </a:custGeom>
              <a:solidFill>
                <a:sysClr val="window" lastClr="FFFFFF"/>
              </a:solidFill>
              <a:ln w="19050">
                <a:solidFill>
                  <a:srgbClr val="00447C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  <a:softEdge rad="0"/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mc:AlternateContent xmlns:mc="http://schemas.openxmlformats.org/markup-compatibility/2006">
            <mc:Choice xmlns:cx1="http://schemas.microsoft.com/office/drawing/2015/9/8/chartex" Requires="cx1">
              <xdr:graphicFrame macro="">
                <xdr:nvGraphicFramePr>
                  <xdr:cNvPr id="17" name="Chart 16">
                    <a:extLst>
                      <a:ext uri="{FF2B5EF4-FFF2-40B4-BE49-F238E27FC236}">
                        <a16:creationId xmlns:a16="http://schemas.microsoft.com/office/drawing/2014/main" id="{4AA5B452-2F78-47B3-B0B6-896A369E1DC8}"/>
                      </a:ext>
                    </a:extLst>
                  </xdr:cNvPr>
                  <xdr:cNvGraphicFramePr/>
                </xdr:nvGraphicFramePr>
                <xdr:xfrm>
                  <a:off x="8285441" y="8470129"/>
                  <a:ext cx="5638807" cy="2822437"/>
                </xdr:xfrm>
                <a:graphic>
                  <a:graphicData uri="http://schemas.microsoft.com/office/drawing/2014/chartex">
                    <cx:chart xmlns:cx="http://schemas.microsoft.com/office/drawing/2014/chartex" xmlns:r="http://schemas.openxmlformats.org/officeDocument/2006/relationships" r:id="rId7"/>
                  </a:graphicData>
                </a:graphic>
              </xdr:graphicFrame>
            </mc:Choice>
            <mc:Fallback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8285441" y="8470129"/>
                    <a:ext cx="5638807" cy="2822437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en-US" sz="1100"/>
                      <a:t>This chart isn't available in your version of Excel.
Editing this shape or saving this workbook into a different file format will permanently break the chart.</a:t>
                    </a:r>
                  </a:p>
                </xdr:txBody>
              </xdr:sp>
            </mc:Fallback>
          </mc:AlternateContent>
        </xdr:grpSp>
        <xdr:grpSp>
          <xdr:nvGrpSpPr>
            <xdr:cNvPr id="40" name="Group 39">
              <a:extLst>
                <a:ext uri="{FF2B5EF4-FFF2-40B4-BE49-F238E27FC236}">
                  <a16:creationId xmlns:a16="http://schemas.microsoft.com/office/drawing/2014/main" id="{9020B68F-1315-AB34-52A6-9F6CA90A914C}"/>
                </a:ext>
              </a:extLst>
            </xdr:cNvPr>
            <xdr:cNvGrpSpPr/>
          </xdr:nvGrpSpPr>
          <xdr:grpSpPr>
            <a:xfrm>
              <a:off x="7693647" y="10555627"/>
              <a:ext cx="6434866" cy="3881329"/>
              <a:chOff x="8197022" y="12113417"/>
              <a:chExt cx="5796025" cy="3097122"/>
            </a:xfrm>
          </xdr:grpSpPr>
          <xdr:sp macro="" textlink="">
            <xdr:nvSpPr>
              <xdr:cNvPr id="32" name="Rectangle: Rounded Corners 6">
                <a:extLst>
                  <a:ext uri="{FF2B5EF4-FFF2-40B4-BE49-F238E27FC236}">
                    <a16:creationId xmlns:a16="http://schemas.microsoft.com/office/drawing/2014/main" id="{37DD2384-3837-46F8-A8ED-53A9113C604E}"/>
                  </a:ext>
                </a:extLst>
              </xdr:cNvPr>
              <xdr:cNvSpPr/>
            </xdr:nvSpPr>
            <xdr:spPr>
              <a:xfrm>
                <a:off x="8197022" y="12113417"/>
                <a:ext cx="5796025" cy="3097122"/>
              </a:xfrm>
              <a:custGeom>
                <a:avLst/>
                <a:gdLst>
                  <a:gd name="connsiteX0" fmla="*/ 0 w 12753975"/>
                  <a:gd name="connsiteY0" fmla="*/ 179391 h 1076325"/>
                  <a:gd name="connsiteX1" fmla="*/ 179391 w 12753975"/>
                  <a:gd name="connsiteY1" fmla="*/ 0 h 1076325"/>
                  <a:gd name="connsiteX2" fmla="*/ 12574584 w 12753975"/>
                  <a:gd name="connsiteY2" fmla="*/ 0 h 1076325"/>
                  <a:gd name="connsiteX3" fmla="*/ 12753975 w 12753975"/>
                  <a:gd name="connsiteY3" fmla="*/ 179391 h 1076325"/>
                  <a:gd name="connsiteX4" fmla="*/ 12753975 w 12753975"/>
                  <a:gd name="connsiteY4" fmla="*/ 896934 h 1076325"/>
                  <a:gd name="connsiteX5" fmla="*/ 12574584 w 12753975"/>
                  <a:gd name="connsiteY5" fmla="*/ 1076325 h 1076325"/>
                  <a:gd name="connsiteX6" fmla="*/ 179391 w 12753975"/>
                  <a:gd name="connsiteY6" fmla="*/ 1076325 h 1076325"/>
                  <a:gd name="connsiteX7" fmla="*/ 0 w 12753975"/>
                  <a:gd name="connsiteY7" fmla="*/ 896934 h 1076325"/>
                  <a:gd name="connsiteX8" fmla="*/ 0 w 12753975"/>
                  <a:gd name="connsiteY8" fmla="*/ 179391 h 1076325"/>
                  <a:gd name="connsiteX0" fmla="*/ 0 w 12753975"/>
                  <a:gd name="connsiteY0" fmla="*/ 180192 h 1077126"/>
                  <a:gd name="connsiteX1" fmla="*/ 179391 w 12753975"/>
                  <a:gd name="connsiteY1" fmla="*/ 801 h 1077126"/>
                  <a:gd name="connsiteX2" fmla="*/ 12574584 w 12753975"/>
                  <a:gd name="connsiteY2" fmla="*/ 801 h 1077126"/>
                  <a:gd name="connsiteX3" fmla="*/ 12753975 w 12753975"/>
                  <a:gd name="connsiteY3" fmla="*/ 84942 h 1077126"/>
                  <a:gd name="connsiteX4" fmla="*/ 12753975 w 12753975"/>
                  <a:gd name="connsiteY4" fmla="*/ 897735 h 1077126"/>
                  <a:gd name="connsiteX5" fmla="*/ 12574584 w 12753975"/>
                  <a:gd name="connsiteY5" fmla="*/ 1077126 h 1077126"/>
                  <a:gd name="connsiteX6" fmla="*/ 179391 w 12753975"/>
                  <a:gd name="connsiteY6" fmla="*/ 1077126 h 1077126"/>
                  <a:gd name="connsiteX7" fmla="*/ 0 w 12753975"/>
                  <a:gd name="connsiteY7" fmla="*/ 897735 h 1077126"/>
                  <a:gd name="connsiteX8" fmla="*/ 0 w 12753975"/>
                  <a:gd name="connsiteY8" fmla="*/ 180192 h 1077126"/>
                  <a:gd name="connsiteX0" fmla="*/ 0 w 12753975"/>
                  <a:gd name="connsiteY0" fmla="*/ 180192 h 1077126"/>
                  <a:gd name="connsiteX1" fmla="*/ 179391 w 12753975"/>
                  <a:gd name="connsiteY1" fmla="*/ 801 h 1077126"/>
                  <a:gd name="connsiteX2" fmla="*/ 12574584 w 12753975"/>
                  <a:gd name="connsiteY2" fmla="*/ 801 h 1077126"/>
                  <a:gd name="connsiteX3" fmla="*/ 12753975 w 12753975"/>
                  <a:gd name="connsiteY3" fmla="*/ 84942 h 1077126"/>
                  <a:gd name="connsiteX4" fmla="*/ 12753975 w 12753975"/>
                  <a:gd name="connsiteY4" fmla="*/ 954885 h 1077126"/>
                  <a:gd name="connsiteX5" fmla="*/ 12574584 w 12753975"/>
                  <a:gd name="connsiteY5" fmla="*/ 1077126 h 1077126"/>
                  <a:gd name="connsiteX6" fmla="*/ 179391 w 12753975"/>
                  <a:gd name="connsiteY6" fmla="*/ 1077126 h 1077126"/>
                  <a:gd name="connsiteX7" fmla="*/ 0 w 12753975"/>
                  <a:gd name="connsiteY7" fmla="*/ 897735 h 1077126"/>
                  <a:gd name="connsiteX8" fmla="*/ 0 w 12753975"/>
                  <a:gd name="connsiteY8" fmla="*/ 180192 h 1077126"/>
                  <a:gd name="connsiteX0" fmla="*/ 0 w 12753975"/>
                  <a:gd name="connsiteY0" fmla="*/ 180192 h 1077178"/>
                  <a:gd name="connsiteX1" fmla="*/ 179391 w 12753975"/>
                  <a:gd name="connsiteY1" fmla="*/ 801 h 1077178"/>
                  <a:gd name="connsiteX2" fmla="*/ 12574584 w 12753975"/>
                  <a:gd name="connsiteY2" fmla="*/ 801 h 1077178"/>
                  <a:gd name="connsiteX3" fmla="*/ 12753975 w 12753975"/>
                  <a:gd name="connsiteY3" fmla="*/ 84942 h 1077178"/>
                  <a:gd name="connsiteX4" fmla="*/ 12753975 w 12753975"/>
                  <a:gd name="connsiteY4" fmla="*/ 954885 h 1077178"/>
                  <a:gd name="connsiteX5" fmla="*/ 12574584 w 12753975"/>
                  <a:gd name="connsiteY5" fmla="*/ 1077126 h 1077178"/>
                  <a:gd name="connsiteX6" fmla="*/ 179391 w 12753975"/>
                  <a:gd name="connsiteY6" fmla="*/ 1077126 h 1077178"/>
                  <a:gd name="connsiteX7" fmla="*/ 9525 w 12753975"/>
                  <a:gd name="connsiteY7" fmla="*/ 983460 h 1077178"/>
                  <a:gd name="connsiteX8" fmla="*/ 0 w 12753975"/>
                  <a:gd name="connsiteY8" fmla="*/ 180192 h 1077178"/>
                  <a:gd name="connsiteX0" fmla="*/ 0 w 12753975"/>
                  <a:gd name="connsiteY0" fmla="*/ 123042 h 1077178"/>
                  <a:gd name="connsiteX1" fmla="*/ 179391 w 12753975"/>
                  <a:gd name="connsiteY1" fmla="*/ 801 h 1077178"/>
                  <a:gd name="connsiteX2" fmla="*/ 12574584 w 12753975"/>
                  <a:gd name="connsiteY2" fmla="*/ 801 h 1077178"/>
                  <a:gd name="connsiteX3" fmla="*/ 12753975 w 12753975"/>
                  <a:gd name="connsiteY3" fmla="*/ 84942 h 1077178"/>
                  <a:gd name="connsiteX4" fmla="*/ 12753975 w 12753975"/>
                  <a:gd name="connsiteY4" fmla="*/ 954885 h 1077178"/>
                  <a:gd name="connsiteX5" fmla="*/ 12574584 w 12753975"/>
                  <a:gd name="connsiteY5" fmla="*/ 1077126 h 1077178"/>
                  <a:gd name="connsiteX6" fmla="*/ 179391 w 12753975"/>
                  <a:gd name="connsiteY6" fmla="*/ 1077126 h 1077178"/>
                  <a:gd name="connsiteX7" fmla="*/ 9525 w 12753975"/>
                  <a:gd name="connsiteY7" fmla="*/ 983460 h 1077178"/>
                  <a:gd name="connsiteX8" fmla="*/ 0 w 12753975"/>
                  <a:gd name="connsiteY8" fmla="*/ 123042 h 1077178"/>
                  <a:gd name="connsiteX0" fmla="*/ 0 w 12753975"/>
                  <a:gd name="connsiteY0" fmla="*/ 94467 h 1077178"/>
                  <a:gd name="connsiteX1" fmla="*/ 179391 w 12753975"/>
                  <a:gd name="connsiteY1" fmla="*/ 801 h 1077178"/>
                  <a:gd name="connsiteX2" fmla="*/ 12574584 w 12753975"/>
                  <a:gd name="connsiteY2" fmla="*/ 801 h 1077178"/>
                  <a:gd name="connsiteX3" fmla="*/ 12753975 w 12753975"/>
                  <a:gd name="connsiteY3" fmla="*/ 84942 h 1077178"/>
                  <a:gd name="connsiteX4" fmla="*/ 12753975 w 12753975"/>
                  <a:gd name="connsiteY4" fmla="*/ 954885 h 1077178"/>
                  <a:gd name="connsiteX5" fmla="*/ 12574584 w 12753975"/>
                  <a:gd name="connsiteY5" fmla="*/ 1077126 h 1077178"/>
                  <a:gd name="connsiteX6" fmla="*/ 179391 w 12753975"/>
                  <a:gd name="connsiteY6" fmla="*/ 1077126 h 1077178"/>
                  <a:gd name="connsiteX7" fmla="*/ 9525 w 12753975"/>
                  <a:gd name="connsiteY7" fmla="*/ 983460 h 1077178"/>
                  <a:gd name="connsiteX8" fmla="*/ 0 w 12753975"/>
                  <a:gd name="connsiteY8" fmla="*/ 94467 h 1077178"/>
                  <a:gd name="connsiteX0" fmla="*/ 0 w 12753975"/>
                  <a:gd name="connsiteY0" fmla="*/ 94467 h 1077178"/>
                  <a:gd name="connsiteX1" fmla="*/ 179391 w 12753975"/>
                  <a:gd name="connsiteY1" fmla="*/ 801 h 1077178"/>
                  <a:gd name="connsiteX2" fmla="*/ 12574584 w 12753975"/>
                  <a:gd name="connsiteY2" fmla="*/ 801 h 1077178"/>
                  <a:gd name="connsiteX3" fmla="*/ 12753975 w 12753975"/>
                  <a:gd name="connsiteY3" fmla="*/ 84942 h 1077178"/>
                  <a:gd name="connsiteX4" fmla="*/ 12744450 w 12753975"/>
                  <a:gd name="connsiteY4" fmla="*/ 983460 h 1077178"/>
                  <a:gd name="connsiteX5" fmla="*/ 12574584 w 12753975"/>
                  <a:gd name="connsiteY5" fmla="*/ 1077126 h 1077178"/>
                  <a:gd name="connsiteX6" fmla="*/ 179391 w 12753975"/>
                  <a:gd name="connsiteY6" fmla="*/ 1077126 h 1077178"/>
                  <a:gd name="connsiteX7" fmla="*/ 9525 w 12753975"/>
                  <a:gd name="connsiteY7" fmla="*/ 983460 h 1077178"/>
                  <a:gd name="connsiteX8" fmla="*/ 0 w 12753975"/>
                  <a:gd name="connsiteY8" fmla="*/ 94467 h 1077178"/>
                  <a:gd name="connsiteX0" fmla="*/ 0 w 12753975"/>
                  <a:gd name="connsiteY0" fmla="*/ 93719 h 1076430"/>
                  <a:gd name="connsiteX1" fmla="*/ 179391 w 12753975"/>
                  <a:gd name="connsiteY1" fmla="*/ 53 h 1076430"/>
                  <a:gd name="connsiteX2" fmla="*/ 12470331 w 12753975"/>
                  <a:gd name="connsiteY2" fmla="*/ 4700 h 1076430"/>
                  <a:gd name="connsiteX3" fmla="*/ 12753975 w 12753975"/>
                  <a:gd name="connsiteY3" fmla="*/ 84194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179391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76430"/>
                  <a:gd name="connsiteX1" fmla="*/ 179391 w 12753975"/>
                  <a:gd name="connsiteY1" fmla="*/ 53 h 1076430"/>
                  <a:gd name="connsiteX2" fmla="*/ 12470331 w 12753975"/>
                  <a:gd name="connsiteY2" fmla="*/ 4700 h 1076430"/>
                  <a:gd name="connsiteX3" fmla="*/ 12753975 w 12753975"/>
                  <a:gd name="connsiteY3" fmla="*/ 112072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179391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76430"/>
                  <a:gd name="connsiteX1" fmla="*/ 179391 w 12753975"/>
                  <a:gd name="connsiteY1" fmla="*/ 53 h 1076430"/>
                  <a:gd name="connsiteX2" fmla="*/ 12340014 w 12753975"/>
                  <a:gd name="connsiteY2" fmla="*/ 4700 h 1076430"/>
                  <a:gd name="connsiteX3" fmla="*/ 12753975 w 12753975"/>
                  <a:gd name="connsiteY3" fmla="*/ 112072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179391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76430"/>
                  <a:gd name="connsiteX1" fmla="*/ 514826 w 12753975"/>
                  <a:gd name="connsiteY1" fmla="*/ 53 h 1076430"/>
                  <a:gd name="connsiteX2" fmla="*/ 12340014 w 12753975"/>
                  <a:gd name="connsiteY2" fmla="*/ 4700 h 1076430"/>
                  <a:gd name="connsiteX3" fmla="*/ 12753975 w 12753975"/>
                  <a:gd name="connsiteY3" fmla="*/ 112072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179391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76430"/>
                  <a:gd name="connsiteX1" fmla="*/ 514826 w 12753975"/>
                  <a:gd name="connsiteY1" fmla="*/ 53 h 1076430"/>
                  <a:gd name="connsiteX2" fmla="*/ 12340014 w 12753975"/>
                  <a:gd name="connsiteY2" fmla="*/ 4700 h 1076430"/>
                  <a:gd name="connsiteX3" fmla="*/ 12753975 w 12753975"/>
                  <a:gd name="connsiteY3" fmla="*/ 112072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301365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76430"/>
                  <a:gd name="connsiteX1" fmla="*/ 514826 w 12753975"/>
                  <a:gd name="connsiteY1" fmla="*/ 53 h 1076430"/>
                  <a:gd name="connsiteX2" fmla="*/ 12340014 w 12753975"/>
                  <a:gd name="connsiteY2" fmla="*/ 4700 h 1076430"/>
                  <a:gd name="connsiteX3" fmla="*/ 12753975 w 12753975"/>
                  <a:gd name="connsiteY3" fmla="*/ 112072 h 1076430"/>
                  <a:gd name="connsiteX4" fmla="*/ 12744450 w 12753975"/>
                  <a:gd name="connsiteY4" fmla="*/ 982712 h 1076430"/>
                  <a:gd name="connsiteX5" fmla="*/ 12574584 w 12753975"/>
                  <a:gd name="connsiteY5" fmla="*/ 1076378 h 1076430"/>
                  <a:gd name="connsiteX6" fmla="*/ 423337 w 12753975"/>
                  <a:gd name="connsiteY6" fmla="*/ 1076378 h 1076430"/>
                  <a:gd name="connsiteX7" fmla="*/ 9525 w 12753975"/>
                  <a:gd name="connsiteY7" fmla="*/ 982712 h 1076430"/>
                  <a:gd name="connsiteX8" fmla="*/ 0 w 12753975"/>
                  <a:gd name="connsiteY8" fmla="*/ 93719 h 1076430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4 w 12753975"/>
                  <a:gd name="connsiteY2" fmla="*/ 4700 h 1081821"/>
                  <a:gd name="connsiteX3" fmla="*/ 12753975 w 12753975"/>
                  <a:gd name="connsiteY3" fmla="*/ 112072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423337 w 12753975"/>
                  <a:gd name="connsiteY6" fmla="*/ 1076378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7 w 12753975"/>
                  <a:gd name="connsiteY2" fmla="*/ 4700 h 1081821"/>
                  <a:gd name="connsiteX3" fmla="*/ 12753975 w 12753975"/>
                  <a:gd name="connsiteY3" fmla="*/ 112072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423337 w 12753975"/>
                  <a:gd name="connsiteY6" fmla="*/ 1076378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7 w 12753975"/>
                  <a:gd name="connsiteY2" fmla="*/ 4700 h 1081821"/>
                  <a:gd name="connsiteX3" fmla="*/ 12753975 w 12753975"/>
                  <a:gd name="connsiteY3" fmla="*/ 100166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423337 w 12753975"/>
                  <a:gd name="connsiteY6" fmla="*/ 1076378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7 w 12753975"/>
                  <a:gd name="connsiteY2" fmla="*/ 4700 h 1081821"/>
                  <a:gd name="connsiteX3" fmla="*/ 12753975 w 12753975"/>
                  <a:gd name="connsiteY3" fmla="*/ 107310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423337 w 12753975"/>
                  <a:gd name="connsiteY6" fmla="*/ 1076378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7 w 12753975"/>
                  <a:gd name="connsiteY2" fmla="*/ 4700 h 1081821"/>
                  <a:gd name="connsiteX3" fmla="*/ 12753975 w 12753975"/>
                  <a:gd name="connsiteY3" fmla="*/ 107310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623453 w 12753975"/>
                  <a:gd name="connsiteY6" fmla="*/ 1076378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  <a:gd name="connsiteX0" fmla="*/ 0 w 12753975"/>
                  <a:gd name="connsiteY0" fmla="*/ 93719 h 1081821"/>
                  <a:gd name="connsiteX1" fmla="*/ 514826 w 12753975"/>
                  <a:gd name="connsiteY1" fmla="*/ 53 h 1081821"/>
                  <a:gd name="connsiteX2" fmla="*/ 12340017 w 12753975"/>
                  <a:gd name="connsiteY2" fmla="*/ 4700 h 1081821"/>
                  <a:gd name="connsiteX3" fmla="*/ 12753975 w 12753975"/>
                  <a:gd name="connsiteY3" fmla="*/ 107310 h 1081821"/>
                  <a:gd name="connsiteX4" fmla="*/ 12744450 w 12753975"/>
                  <a:gd name="connsiteY4" fmla="*/ 982712 h 1081821"/>
                  <a:gd name="connsiteX5" fmla="*/ 12239155 w 12753975"/>
                  <a:gd name="connsiteY5" fmla="*/ 1081821 h 1081821"/>
                  <a:gd name="connsiteX6" fmla="*/ 623453 w 12753975"/>
                  <a:gd name="connsiteY6" fmla="*/ 1073997 h 1081821"/>
                  <a:gd name="connsiteX7" fmla="*/ 9525 w 12753975"/>
                  <a:gd name="connsiteY7" fmla="*/ 982712 h 1081821"/>
                  <a:gd name="connsiteX8" fmla="*/ 0 w 12753975"/>
                  <a:gd name="connsiteY8" fmla="*/ 93719 h 1081821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</a:cxnLst>
                <a:rect l="l" t="t" r="r" b="b"/>
                <a:pathLst>
                  <a:path w="12753975" h="1081821">
                    <a:moveTo>
                      <a:pt x="0" y="93719"/>
                    </a:moveTo>
                    <a:cubicBezTo>
                      <a:pt x="0" y="-5356"/>
                      <a:pt x="415751" y="53"/>
                      <a:pt x="514826" y="53"/>
                    </a:cubicBezTo>
                    <a:lnTo>
                      <a:pt x="12340017" y="4700"/>
                    </a:lnTo>
                    <a:cubicBezTo>
                      <a:pt x="12439092" y="4700"/>
                      <a:pt x="12753975" y="8235"/>
                      <a:pt x="12753975" y="107310"/>
                    </a:cubicBezTo>
                    <a:lnTo>
                      <a:pt x="12744450" y="982712"/>
                    </a:lnTo>
                    <a:cubicBezTo>
                      <a:pt x="12744450" y="1081787"/>
                      <a:pt x="12338230" y="1081821"/>
                      <a:pt x="12239155" y="1081821"/>
                    </a:cubicBezTo>
                    <a:lnTo>
                      <a:pt x="623453" y="1073997"/>
                    </a:lnTo>
                    <a:cubicBezTo>
                      <a:pt x="524378" y="1073997"/>
                      <a:pt x="9525" y="1081787"/>
                      <a:pt x="9525" y="982712"/>
                    </a:cubicBezTo>
                    <a:lnTo>
                      <a:pt x="0" y="93719"/>
                    </a:lnTo>
                    <a:close/>
                  </a:path>
                </a:pathLst>
              </a:custGeom>
              <a:solidFill>
                <a:sysClr val="window" lastClr="FFFFFF"/>
              </a:solidFill>
              <a:ln w="19050">
                <a:solidFill>
                  <a:srgbClr val="00447C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  <a:softEdge rad="0"/>
              </a:effectLst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mc:AlternateContent xmlns:mc="http://schemas.openxmlformats.org/markup-compatibility/2006">
            <mc:Choice xmlns:cx1="http://schemas.microsoft.com/office/drawing/2015/9/8/chartex" Requires="cx1">
              <xdr:graphicFrame macro="">
                <xdr:nvGraphicFramePr>
                  <xdr:cNvPr id="29" name="Chart 28">
                    <a:extLst>
                      <a:ext uri="{FF2B5EF4-FFF2-40B4-BE49-F238E27FC236}">
                        <a16:creationId xmlns:a16="http://schemas.microsoft.com/office/drawing/2014/main" id="{A5F8998B-FF1B-4141-AFB5-9EF5ADC1C823}"/>
                      </a:ext>
                    </a:extLst>
                  </xdr:cNvPr>
                  <xdr:cNvGraphicFramePr/>
                </xdr:nvGraphicFramePr>
                <xdr:xfrm>
                  <a:off x="8267261" y="12214772"/>
                  <a:ext cx="5618882" cy="2887222"/>
                </xdr:xfrm>
                <a:graphic>
                  <a:graphicData uri="http://schemas.microsoft.com/office/drawing/2014/chartex">
                    <cx:chart xmlns:cx="http://schemas.microsoft.com/office/drawing/2014/chartex" xmlns:r="http://schemas.openxmlformats.org/officeDocument/2006/relationships" r:id="rId8"/>
                  </a:graphicData>
                </a:graphic>
              </xdr:graphicFrame>
            </mc:Choice>
            <mc:Fallback>
              <xdr:sp macro="" textlink="">
                <xdr:nvSpPr>
                  <xdr:cNvPr id="0" name=""/>
                  <xdr:cNvSpPr>
                    <a:spLocks noTextEdit="1"/>
                  </xdr:cNvSpPr>
                </xdr:nvSpPr>
                <xdr:spPr>
                  <a:xfrm>
                    <a:off x="8267261" y="12214772"/>
                    <a:ext cx="5618882" cy="2887222"/>
                  </a:xfrm>
                  <a:prstGeom prst="rect">
                    <a:avLst/>
                  </a:prstGeom>
                  <a:solidFill>
                    <a:prstClr val="white"/>
                  </a:solidFill>
                  <a:ln w="1">
                    <a:solidFill>
                      <a:prstClr val="green"/>
                    </a:solidFill>
                  </a:ln>
                </xdr:spPr>
                <xdr:txBody>
                  <a:bodyPr vertOverflow="clip" horzOverflow="clip"/>
                  <a:lstStyle/>
                  <a:p>
                    <a:r>
                      <a:rPr lang="en-US" sz="1100"/>
                      <a:t>This chart isn't available in your version of Excel.
Editing this shape or saving this workbook into a different file format will permanently break the chart.</a:t>
                    </a:r>
                  </a:p>
                </xdr:txBody>
              </xdr:sp>
            </mc:Fallback>
          </mc:AlternateContent>
        </xdr:grpSp>
        <xdr:grpSp>
          <xdr:nvGrpSpPr>
            <xdr:cNvPr id="164" name="Group 163">
              <a:extLst>
                <a:ext uri="{FF2B5EF4-FFF2-40B4-BE49-F238E27FC236}">
                  <a16:creationId xmlns:a16="http://schemas.microsoft.com/office/drawing/2014/main" id="{83C9D167-6E3B-6EE0-AFF7-D2BD2195B7C9}"/>
                </a:ext>
              </a:extLst>
            </xdr:cNvPr>
            <xdr:cNvGrpSpPr/>
          </xdr:nvGrpSpPr>
          <xdr:grpSpPr>
            <a:xfrm>
              <a:off x="239034" y="14662845"/>
              <a:ext cx="13938350" cy="8123554"/>
              <a:chOff x="239034" y="14662845"/>
              <a:chExt cx="13938350" cy="8123554"/>
            </a:xfrm>
          </xdr:grpSpPr>
          <xdr:grpSp>
            <xdr:nvGrpSpPr>
              <xdr:cNvPr id="163" name="Group 162">
                <a:extLst>
                  <a:ext uri="{FF2B5EF4-FFF2-40B4-BE49-F238E27FC236}">
                    <a16:creationId xmlns:a16="http://schemas.microsoft.com/office/drawing/2014/main" id="{F21CB5D3-7893-E6D5-E60A-9AEB836AC3E1}"/>
                  </a:ext>
                </a:extLst>
              </xdr:cNvPr>
              <xdr:cNvGrpSpPr/>
            </xdr:nvGrpSpPr>
            <xdr:grpSpPr>
              <a:xfrm>
                <a:off x="239034" y="14662845"/>
                <a:ext cx="13938350" cy="8123554"/>
                <a:chOff x="229509" y="14624745"/>
                <a:chExt cx="13938350" cy="8123554"/>
              </a:xfrm>
            </xdr:grpSpPr>
            <xdr:grpSp>
              <xdr:nvGrpSpPr>
                <xdr:cNvPr id="135" name="Group 134">
                  <a:extLst>
                    <a:ext uri="{FF2B5EF4-FFF2-40B4-BE49-F238E27FC236}">
                      <a16:creationId xmlns:a16="http://schemas.microsoft.com/office/drawing/2014/main" id="{AF4184BC-72CE-7EA0-87D7-C70568A67BD1}"/>
                    </a:ext>
                  </a:extLst>
                </xdr:cNvPr>
                <xdr:cNvGrpSpPr/>
              </xdr:nvGrpSpPr>
              <xdr:grpSpPr>
                <a:xfrm>
                  <a:off x="229509" y="14624745"/>
                  <a:ext cx="13938350" cy="8123554"/>
                  <a:chOff x="229509" y="14624745"/>
                  <a:chExt cx="13938350" cy="8123554"/>
                </a:xfrm>
              </xdr:grpSpPr>
              <xdr:grpSp>
                <xdr:nvGrpSpPr>
                  <xdr:cNvPr id="56" name="Group 55">
                    <a:extLst>
                      <a:ext uri="{FF2B5EF4-FFF2-40B4-BE49-F238E27FC236}">
                        <a16:creationId xmlns:a16="http://schemas.microsoft.com/office/drawing/2014/main" id="{866FCF8A-5A2B-AD17-EFD5-F7D35ED37E84}"/>
                      </a:ext>
                    </a:extLst>
                  </xdr:cNvPr>
                  <xdr:cNvGrpSpPr/>
                </xdr:nvGrpSpPr>
                <xdr:grpSpPr>
                  <a:xfrm>
                    <a:off x="229509" y="14624745"/>
                    <a:ext cx="13938350" cy="8123554"/>
                    <a:chOff x="229509" y="14596170"/>
                    <a:chExt cx="13938350" cy="8123554"/>
                  </a:xfrm>
                </xdr:grpSpPr>
                <xdr:sp macro="" textlink="">
                  <xdr:nvSpPr>
                    <xdr:cNvPr id="55" name="Rectangle: Rounded Corners 6">
                      <a:extLst>
                        <a:ext uri="{FF2B5EF4-FFF2-40B4-BE49-F238E27FC236}">
                          <a16:creationId xmlns:a16="http://schemas.microsoft.com/office/drawing/2014/main" id="{F31B34BC-7578-4E73-883E-96B1918906FE}"/>
                        </a:ext>
                      </a:extLst>
                    </xdr:cNvPr>
                    <xdr:cNvSpPr/>
                  </xdr:nvSpPr>
                  <xdr:spPr>
                    <a:xfrm>
                      <a:off x="229509" y="14596170"/>
                      <a:ext cx="13938350" cy="8123554"/>
                    </a:xfrm>
                    <a:custGeom>
                      <a:avLst/>
                      <a:gdLst>
                        <a:gd name="connsiteX0" fmla="*/ 0 w 12753975"/>
                        <a:gd name="connsiteY0" fmla="*/ 179391 h 1076325"/>
                        <a:gd name="connsiteX1" fmla="*/ 179391 w 12753975"/>
                        <a:gd name="connsiteY1" fmla="*/ 0 h 1076325"/>
                        <a:gd name="connsiteX2" fmla="*/ 12574584 w 12753975"/>
                        <a:gd name="connsiteY2" fmla="*/ 0 h 1076325"/>
                        <a:gd name="connsiteX3" fmla="*/ 12753975 w 12753975"/>
                        <a:gd name="connsiteY3" fmla="*/ 179391 h 1076325"/>
                        <a:gd name="connsiteX4" fmla="*/ 12753975 w 12753975"/>
                        <a:gd name="connsiteY4" fmla="*/ 896934 h 1076325"/>
                        <a:gd name="connsiteX5" fmla="*/ 12574584 w 12753975"/>
                        <a:gd name="connsiteY5" fmla="*/ 1076325 h 1076325"/>
                        <a:gd name="connsiteX6" fmla="*/ 179391 w 12753975"/>
                        <a:gd name="connsiteY6" fmla="*/ 1076325 h 1076325"/>
                        <a:gd name="connsiteX7" fmla="*/ 0 w 12753975"/>
                        <a:gd name="connsiteY7" fmla="*/ 896934 h 1076325"/>
                        <a:gd name="connsiteX8" fmla="*/ 0 w 12753975"/>
                        <a:gd name="connsiteY8" fmla="*/ 179391 h 1076325"/>
                        <a:gd name="connsiteX0" fmla="*/ 0 w 12753975"/>
                        <a:gd name="connsiteY0" fmla="*/ 180192 h 1077126"/>
                        <a:gd name="connsiteX1" fmla="*/ 179391 w 12753975"/>
                        <a:gd name="connsiteY1" fmla="*/ 801 h 1077126"/>
                        <a:gd name="connsiteX2" fmla="*/ 12574584 w 12753975"/>
                        <a:gd name="connsiteY2" fmla="*/ 801 h 1077126"/>
                        <a:gd name="connsiteX3" fmla="*/ 12753975 w 12753975"/>
                        <a:gd name="connsiteY3" fmla="*/ 84942 h 1077126"/>
                        <a:gd name="connsiteX4" fmla="*/ 12753975 w 12753975"/>
                        <a:gd name="connsiteY4" fmla="*/ 897735 h 1077126"/>
                        <a:gd name="connsiteX5" fmla="*/ 12574584 w 12753975"/>
                        <a:gd name="connsiteY5" fmla="*/ 1077126 h 1077126"/>
                        <a:gd name="connsiteX6" fmla="*/ 179391 w 12753975"/>
                        <a:gd name="connsiteY6" fmla="*/ 1077126 h 1077126"/>
                        <a:gd name="connsiteX7" fmla="*/ 0 w 12753975"/>
                        <a:gd name="connsiteY7" fmla="*/ 897735 h 1077126"/>
                        <a:gd name="connsiteX8" fmla="*/ 0 w 12753975"/>
                        <a:gd name="connsiteY8" fmla="*/ 180192 h 1077126"/>
                        <a:gd name="connsiteX0" fmla="*/ 0 w 12753975"/>
                        <a:gd name="connsiteY0" fmla="*/ 180192 h 1077126"/>
                        <a:gd name="connsiteX1" fmla="*/ 179391 w 12753975"/>
                        <a:gd name="connsiteY1" fmla="*/ 801 h 1077126"/>
                        <a:gd name="connsiteX2" fmla="*/ 12574584 w 12753975"/>
                        <a:gd name="connsiteY2" fmla="*/ 801 h 1077126"/>
                        <a:gd name="connsiteX3" fmla="*/ 12753975 w 12753975"/>
                        <a:gd name="connsiteY3" fmla="*/ 84942 h 1077126"/>
                        <a:gd name="connsiteX4" fmla="*/ 12753975 w 12753975"/>
                        <a:gd name="connsiteY4" fmla="*/ 954885 h 1077126"/>
                        <a:gd name="connsiteX5" fmla="*/ 12574584 w 12753975"/>
                        <a:gd name="connsiteY5" fmla="*/ 1077126 h 1077126"/>
                        <a:gd name="connsiteX6" fmla="*/ 179391 w 12753975"/>
                        <a:gd name="connsiteY6" fmla="*/ 1077126 h 1077126"/>
                        <a:gd name="connsiteX7" fmla="*/ 0 w 12753975"/>
                        <a:gd name="connsiteY7" fmla="*/ 897735 h 1077126"/>
                        <a:gd name="connsiteX8" fmla="*/ 0 w 12753975"/>
                        <a:gd name="connsiteY8" fmla="*/ 180192 h 1077126"/>
                        <a:gd name="connsiteX0" fmla="*/ 0 w 12753975"/>
                        <a:gd name="connsiteY0" fmla="*/ 180192 h 1077178"/>
                        <a:gd name="connsiteX1" fmla="*/ 179391 w 12753975"/>
                        <a:gd name="connsiteY1" fmla="*/ 801 h 1077178"/>
                        <a:gd name="connsiteX2" fmla="*/ 12574584 w 12753975"/>
                        <a:gd name="connsiteY2" fmla="*/ 801 h 1077178"/>
                        <a:gd name="connsiteX3" fmla="*/ 12753975 w 12753975"/>
                        <a:gd name="connsiteY3" fmla="*/ 84942 h 1077178"/>
                        <a:gd name="connsiteX4" fmla="*/ 12753975 w 12753975"/>
                        <a:gd name="connsiteY4" fmla="*/ 954885 h 1077178"/>
                        <a:gd name="connsiteX5" fmla="*/ 12574584 w 12753975"/>
                        <a:gd name="connsiteY5" fmla="*/ 1077126 h 1077178"/>
                        <a:gd name="connsiteX6" fmla="*/ 179391 w 12753975"/>
                        <a:gd name="connsiteY6" fmla="*/ 1077126 h 1077178"/>
                        <a:gd name="connsiteX7" fmla="*/ 9525 w 12753975"/>
                        <a:gd name="connsiteY7" fmla="*/ 983460 h 1077178"/>
                        <a:gd name="connsiteX8" fmla="*/ 0 w 12753975"/>
                        <a:gd name="connsiteY8" fmla="*/ 180192 h 1077178"/>
                        <a:gd name="connsiteX0" fmla="*/ 0 w 12753975"/>
                        <a:gd name="connsiteY0" fmla="*/ 123042 h 1077178"/>
                        <a:gd name="connsiteX1" fmla="*/ 179391 w 12753975"/>
                        <a:gd name="connsiteY1" fmla="*/ 801 h 1077178"/>
                        <a:gd name="connsiteX2" fmla="*/ 12574584 w 12753975"/>
                        <a:gd name="connsiteY2" fmla="*/ 801 h 1077178"/>
                        <a:gd name="connsiteX3" fmla="*/ 12753975 w 12753975"/>
                        <a:gd name="connsiteY3" fmla="*/ 84942 h 1077178"/>
                        <a:gd name="connsiteX4" fmla="*/ 12753975 w 12753975"/>
                        <a:gd name="connsiteY4" fmla="*/ 954885 h 1077178"/>
                        <a:gd name="connsiteX5" fmla="*/ 12574584 w 12753975"/>
                        <a:gd name="connsiteY5" fmla="*/ 1077126 h 1077178"/>
                        <a:gd name="connsiteX6" fmla="*/ 179391 w 12753975"/>
                        <a:gd name="connsiteY6" fmla="*/ 1077126 h 1077178"/>
                        <a:gd name="connsiteX7" fmla="*/ 9525 w 12753975"/>
                        <a:gd name="connsiteY7" fmla="*/ 983460 h 1077178"/>
                        <a:gd name="connsiteX8" fmla="*/ 0 w 12753975"/>
                        <a:gd name="connsiteY8" fmla="*/ 123042 h 1077178"/>
                        <a:gd name="connsiteX0" fmla="*/ 0 w 12753975"/>
                        <a:gd name="connsiteY0" fmla="*/ 94467 h 1077178"/>
                        <a:gd name="connsiteX1" fmla="*/ 179391 w 12753975"/>
                        <a:gd name="connsiteY1" fmla="*/ 801 h 1077178"/>
                        <a:gd name="connsiteX2" fmla="*/ 12574584 w 12753975"/>
                        <a:gd name="connsiteY2" fmla="*/ 801 h 1077178"/>
                        <a:gd name="connsiteX3" fmla="*/ 12753975 w 12753975"/>
                        <a:gd name="connsiteY3" fmla="*/ 84942 h 1077178"/>
                        <a:gd name="connsiteX4" fmla="*/ 12753975 w 12753975"/>
                        <a:gd name="connsiteY4" fmla="*/ 954885 h 1077178"/>
                        <a:gd name="connsiteX5" fmla="*/ 12574584 w 12753975"/>
                        <a:gd name="connsiteY5" fmla="*/ 1077126 h 1077178"/>
                        <a:gd name="connsiteX6" fmla="*/ 179391 w 12753975"/>
                        <a:gd name="connsiteY6" fmla="*/ 1077126 h 1077178"/>
                        <a:gd name="connsiteX7" fmla="*/ 9525 w 12753975"/>
                        <a:gd name="connsiteY7" fmla="*/ 983460 h 1077178"/>
                        <a:gd name="connsiteX8" fmla="*/ 0 w 12753975"/>
                        <a:gd name="connsiteY8" fmla="*/ 94467 h 1077178"/>
                        <a:gd name="connsiteX0" fmla="*/ 0 w 12753975"/>
                        <a:gd name="connsiteY0" fmla="*/ 94467 h 1077178"/>
                        <a:gd name="connsiteX1" fmla="*/ 179391 w 12753975"/>
                        <a:gd name="connsiteY1" fmla="*/ 801 h 1077178"/>
                        <a:gd name="connsiteX2" fmla="*/ 12574584 w 12753975"/>
                        <a:gd name="connsiteY2" fmla="*/ 801 h 1077178"/>
                        <a:gd name="connsiteX3" fmla="*/ 12753975 w 12753975"/>
                        <a:gd name="connsiteY3" fmla="*/ 84942 h 1077178"/>
                        <a:gd name="connsiteX4" fmla="*/ 12744450 w 12753975"/>
                        <a:gd name="connsiteY4" fmla="*/ 983460 h 1077178"/>
                        <a:gd name="connsiteX5" fmla="*/ 12574584 w 12753975"/>
                        <a:gd name="connsiteY5" fmla="*/ 1077126 h 1077178"/>
                        <a:gd name="connsiteX6" fmla="*/ 179391 w 12753975"/>
                        <a:gd name="connsiteY6" fmla="*/ 1077126 h 1077178"/>
                        <a:gd name="connsiteX7" fmla="*/ 9525 w 12753975"/>
                        <a:gd name="connsiteY7" fmla="*/ 983460 h 1077178"/>
                        <a:gd name="connsiteX8" fmla="*/ 0 w 12753975"/>
                        <a:gd name="connsiteY8" fmla="*/ 94467 h 1077178"/>
                        <a:gd name="connsiteX0" fmla="*/ 0 w 12753975"/>
                        <a:gd name="connsiteY0" fmla="*/ 93719 h 1076430"/>
                        <a:gd name="connsiteX1" fmla="*/ 179391 w 12753975"/>
                        <a:gd name="connsiteY1" fmla="*/ 53 h 1076430"/>
                        <a:gd name="connsiteX2" fmla="*/ 12470331 w 12753975"/>
                        <a:gd name="connsiteY2" fmla="*/ 4700 h 1076430"/>
                        <a:gd name="connsiteX3" fmla="*/ 12753975 w 12753975"/>
                        <a:gd name="connsiteY3" fmla="*/ 84194 h 1076430"/>
                        <a:gd name="connsiteX4" fmla="*/ 12744450 w 12753975"/>
                        <a:gd name="connsiteY4" fmla="*/ 982712 h 1076430"/>
                        <a:gd name="connsiteX5" fmla="*/ 12574584 w 12753975"/>
                        <a:gd name="connsiteY5" fmla="*/ 1076378 h 1076430"/>
                        <a:gd name="connsiteX6" fmla="*/ 179391 w 12753975"/>
                        <a:gd name="connsiteY6" fmla="*/ 1076378 h 1076430"/>
                        <a:gd name="connsiteX7" fmla="*/ 9525 w 12753975"/>
                        <a:gd name="connsiteY7" fmla="*/ 982712 h 1076430"/>
                        <a:gd name="connsiteX8" fmla="*/ 0 w 12753975"/>
                        <a:gd name="connsiteY8" fmla="*/ 93719 h 1076430"/>
                        <a:gd name="connsiteX0" fmla="*/ 0 w 12753975"/>
                        <a:gd name="connsiteY0" fmla="*/ 93719 h 1076430"/>
                        <a:gd name="connsiteX1" fmla="*/ 179391 w 12753975"/>
                        <a:gd name="connsiteY1" fmla="*/ 53 h 1076430"/>
                        <a:gd name="connsiteX2" fmla="*/ 12470331 w 12753975"/>
                        <a:gd name="connsiteY2" fmla="*/ 4700 h 1076430"/>
                        <a:gd name="connsiteX3" fmla="*/ 12753975 w 12753975"/>
                        <a:gd name="connsiteY3" fmla="*/ 112072 h 1076430"/>
                        <a:gd name="connsiteX4" fmla="*/ 12744450 w 12753975"/>
                        <a:gd name="connsiteY4" fmla="*/ 982712 h 1076430"/>
                        <a:gd name="connsiteX5" fmla="*/ 12574584 w 12753975"/>
                        <a:gd name="connsiteY5" fmla="*/ 1076378 h 1076430"/>
                        <a:gd name="connsiteX6" fmla="*/ 179391 w 12753975"/>
                        <a:gd name="connsiteY6" fmla="*/ 1076378 h 1076430"/>
                        <a:gd name="connsiteX7" fmla="*/ 9525 w 12753975"/>
                        <a:gd name="connsiteY7" fmla="*/ 982712 h 1076430"/>
                        <a:gd name="connsiteX8" fmla="*/ 0 w 12753975"/>
                        <a:gd name="connsiteY8" fmla="*/ 93719 h 1076430"/>
                        <a:gd name="connsiteX0" fmla="*/ 0 w 12753975"/>
                        <a:gd name="connsiteY0" fmla="*/ 93719 h 1076430"/>
                        <a:gd name="connsiteX1" fmla="*/ 179391 w 12753975"/>
                        <a:gd name="connsiteY1" fmla="*/ 53 h 1076430"/>
                        <a:gd name="connsiteX2" fmla="*/ 12340014 w 12753975"/>
                        <a:gd name="connsiteY2" fmla="*/ 4700 h 1076430"/>
                        <a:gd name="connsiteX3" fmla="*/ 12753975 w 12753975"/>
                        <a:gd name="connsiteY3" fmla="*/ 112072 h 1076430"/>
                        <a:gd name="connsiteX4" fmla="*/ 12744450 w 12753975"/>
                        <a:gd name="connsiteY4" fmla="*/ 982712 h 1076430"/>
                        <a:gd name="connsiteX5" fmla="*/ 12574584 w 12753975"/>
                        <a:gd name="connsiteY5" fmla="*/ 1076378 h 1076430"/>
                        <a:gd name="connsiteX6" fmla="*/ 179391 w 12753975"/>
                        <a:gd name="connsiteY6" fmla="*/ 1076378 h 1076430"/>
                        <a:gd name="connsiteX7" fmla="*/ 9525 w 12753975"/>
                        <a:gd name="connsiteY7" fmla="*/ 982712 h 1076430"/>
                        <a:gd name="connsiteX8" fmla="*/ 0 w 12753975"/>
                        <a:gd name="connsiteY8" fmla="*/ 93719 h 1076430"/>
                        <a:gd name="connsiteX0" fmla="*/ 0 w 12753975"/>
                        <a:gd name="connsiteY0" fmla="*/ 93719 h 1076430"/>
                        <a:gd name="connsiteX1" fmla="*/ 514826 w 12753975"/>
                        <a:gd name="connsiteY1" fmla="*/ 53 h 1076430"/>
                        <a:gd name="connsiteX2" fmla="*/ 12340014 w 12753975"/>
                        <a:gd name="connsiteY2" fmla="*/ 4700 h 1076430"/>
                        <a:gd name="connsiteX3" fmla="*/ 12753975 w 12753975"/>
                        <a:gd name="connsiteY3" fmla="*/ 112072 h 1076430"/>
                        <a:gd name="connsiteX4" fmla="*/ 12744450 w 12753975"/>
                        <a:gd name="connsiteY4" fmla="*/ 982712 h 1076430"/>
                        <a:gd name="connsiteX5" fmla="*/ 12574584 w 12753975"/>
                        <a:gd name="connsiteY5" fmla="*/ 1076378 h 1076430"/>
                        <a:gd name="connsiteX6" fmla="*/ 179391 w 12753975"/>
                        <a:gd name="connsiteY6" fmla="*/ 1076378 h 1076430"/>
                        <a:gd name="connsiteX7" fmla="*/ 9525 w 12753975"/>
                        <a:gd name="connsiteY7" fmla="*/ 982712 h 1076430"/>
                        <a:gd name="connsiteX8" fmla="*/ 0 w 12753975"/>
                        <a:gd name="connsiteY8" fmla="*/ 93719 h 1076430"/>
                        <a:gd name="connsiteX0" fmla="*/ 0 w 12753975"/>
                        <a:gd name="connsiteY0" fmla="*/ 93719 h 1076430"/>
                        <a:gd name="connsiteX1" fmla="*/ 514826 w 12753975"/>
                        <a:gd name="connsiteY1" fmla="*/ 53 h 1076430"/>
                        <a:gd name="connsiteX2" fmla="*/ 12340014 w 12753975"/>
                        <a:gd name="connsiteY2" fmla="*/ 4700 h 1076430"/>
                        <a:gd name="connsiteX3" fmla="*/ 12753975 w 12753975"/>
                        <a:gd name="connsiteY3" fmla="*/ 112072 h 1076430"/>
                        <a:gd name="connsiteX4" fmla="*/ 12744450 w 12753975"/>
                        <a:gd name="connsiteY4" fmla="*/ 982712 h 1076430"/>
                        <a:gd name="connsiteX5" fmla="*/ 12574584 w 12753975"/>
                        <a:gd name="connsiteY5" fmla="*/ 1076378 h 1076430"/>
                        <a:gd name="connsiteX6" fmla="*/ 301365 w 12753975"/>
                        <a:gd name="connsiteY6" fmla="*/ 1076378 h 1076430"/>
                        <a:gd name="connsiteX7" fmla="*/ 9525 w 12753975"/>
                        <a:gd name="connsiteY7" fmla="*/ 982712 h 1076430"/>
                        <a:gd name="connsiteX8" fmla="*/ 0 w 12753975"/>
                        <a:gd name="connsiteY8" fmla="*/ 93719 h 1076430"/>
                        <a:gd name="connsiteX0" fmla="*/ 0 w 12753975"/>
                        <a:gd name="connsiteY0" fmla="*/ 93719 h 1076430"/>
                        <a:gd name="connsiteX1" fmla="*/ 514826 w 12753975"/>
                        <a:gd name="connsiteY1" fmla="*/ 53 h 1076430"/>
                        <a:gd name="connsiteX2" fmla="*/ 12340014 w 12753975"/>
                        <a:gd name="connsiteY2" fmla="*/ 4700 h 1076430"/>
                        <a:gd name="connsiteX3" fmla="*/ 12753975 w 12753975"/>
                        <a:gd name="connsiteY3" fmla="*/ 112072 h 1076430"/>
                        <a:gd name="connsiteX4" fmla="*/ 12744450 w 12753975"/>
                        <a:gd name="connsiteY4" fmla="*/ 982712 h 1076430"/>
                        <a:gd name="connsiteX5" fmla="*/ 12574584 w 12753975"/>
                        <a:gd name="connsiteY5" fmla="*/ 1076378 h 1076430"/>
                        <a:gd name="connsiteX6" fmla="*/ 423337 w 12753975"/>
                        <a:gd name="connsiteY6" fmla="*/ 1076378 h 1076430"/>
                        <a:gd name="connsiteX7" fmla="*/ 9525 w 12753975"/>
                        <a:gd name="connsiteY7" fmla="*/ 982712 h 1076430"/>
                        <a:gd name="connsiteX8" fmla="*/ 0 w 12753975"/>
                        <a:gd name="connsiteY8" fmla="*/ 93719 h 1076430"/>
                        <a:gd name="connsiteX0" fmla="*/ 0 w 12753975"/>
                        <a:gd name="connsiteY0" fmla="*/ 93719 h 1081821"/>
                        <a:gd name="connsiteX1" fmla="*/ 514826 w 12753975"/>
                        <a:gd name="connsiteY1" fmla="*/ 53 h 1081821"/>
                        <a:gd name="connsiteX2" fmla="*/ 12340014 w 12753975"/>
                        <a:gd name="connsiteY2" fmla="*/ 4700 h 1081821"/>
                        <a:gd name="connsiteX3" fmla="*/ 12753975 w 12753975"/>
                        <a:gd name="connsiteY3" fmla="*/ 112072 h 1081821"/>
                        <a:gd name="connsiteX4" fmla="*/ 12744450 w 12753975"/>
                        <a:gd name="connsiteY4" fmla="*/ 982712 h 1081821"/>
                        <a:gd name="connsiteX5" fmla="*/ 12239155 w 12753975"/>
                        <a:gd name="connsiteY5" fmla="*/ 1081821 h 1081821"/>
                        <a:gd name="connsiteX6" fmla="*/ 423337 w 12753975"/>
                        <a:gd name="connsiteY6" fmla="*/ 1076378 h 1081821"/>
                        <a:gd name="connsiteX7" fmla="*/ 9525 w 12753975"/>
                        <a:gd name="connsiteY7" fmla="*/ 982712 h 1081821"/>
                        <a:gd name="connsiteX8" fmla="*/ 0 w 12753975"/>
                        <a:gd name="connsiteY8" fmla="*/ 93719 h 1081821"/>
                        <a:gd name="connsiteX0" fmla="*/ 0 w 12753975"/>
                        <a:gd name="connsiteY0" fmla="*/ 93719 h 1081821"/>
                        <a:gd name="connsiteX1" fmla="*/ 514826 w 12753975"/>
                        <a:gd name="connsiteY1" fmla="*/ 53 h 1081821"/>
                        <a:gd name="connsiteX2" fmla="*/ 12340017 w 12753975"/>
                        <a:gd name="connsiteY2" fmla="*/ 4700 h 1081821"/>
                        <a:gd name="connsiteX3" fmla="*/ 12753975 w 12753975"/>
                        <a:gd name="connsiteY3" fmla="*/ 112072 h 1081821"/>
                        <a:gd name="connsiteX4" fmla="*/ 12744450 w 12753975"/>
                        <a:gd name="connsiteY4" fmla="*/ 982712 h 1081821"/>
                        <a:gd name="connsiteX5" fmla="*/ 12239155 w 12753975"/>
                        <a:gd name="connsiteY5" fmla="*/ 1081821 h 1081821"/>
                        <a:gd name="connsiteX6" fmla="*/ 423337 w 12753975"/>
                        <a:gd name="connsiteY6" fmla="*/ 1076378 h 1081821"/>
                        <a:gd name="connsiteX7" fmla="*/ 9525 w 12753975"/>
                        <a:gd name="connsiteY7" fmla="*/ 982712 h 1081821"/>
                        <a:gd name="connsiteX8" fmla="*/ 0 w 12753975"/>
                        <a:gd name="connsiteY8" fmla="*/ 93719 h 1081821"/>
                        <a:gd name="connsiteX0" fmla="*/ 0 w 12753975"/>
                        <a:gd name="connsiteY0" fmla="*/ 93719 h 1081821"/>
                        <a:gd name="connsiteX1" fmla="*/ 514826 w 12753975"/>
                        <a:gd name="connsiteY1" fmla="*/ 53 h 1081821"/>
                        <a:gd name="connsiteX2" fmla="*/ 12340017 w 12753975"/>
                        <a:gd name="connsiteY2" fmla="*/ 4700 h 1081821"/>
                        <a:gd name="connsiteX3" fmla="*/ 12753975 w 12753975"/>
                        <a:gd name="connsiteY3" fmla="*/ 100166 h 1081821"/>
                        <a:gd name="connsiteX4" fmla="*/ 12744450 w 12753975"/>
                        <a:gd name="connsiteY4" fmla="*/ 982712 h 1081821"/>
                        <a:gd name="connsiteX5" fmla="*/ 12239155 w 12753975"/>
                        <a:gd name="connsiteY5" fmla="*/ 1081821 h 1081821"/>
                        <a:gd name="connsiteX6" fmla="*/ 423337 w 12753975"/>
                        <a:gd name="connsiteY6" fmla="*/ 1076378 h 1081821"/>
                        <a:gd name="connsiteX7" fmla="*/ 9525 w 12753975"/>
                        <a:gd name="connsiteY7" fmla="*/ 982712 h 1081821"/>
                        <a:gd name="connsiteX8" fmla="*/ 0 w 12753975"/>
                        <a:gd name="connsiteY8" fmla="*/ 93719 h 1081821"/>
                        <a:gd name="connsiteX0" fmla="*/ 0 w 12753975"/>
                        <a:gd name="connsiteY0" fmla="*/ 93719 h 1081821"/>
                        <a:gd name="connsiteX1" fmla="*/ 514826 w 12753975"/>
                        <a:gd name="connsiteY1" fmla="*/ 53 h 1081821"/>
                        <a:gd name="connsiteX2" fmla="*/ 12340017 w 12753975"/>
                        <a:gd name="connsiteY2" fmla="*/ 4700 h 1081821"/>
                        <a:gd name="connsiteX3" fmla="*/ 12753975 w 12753975"/>
                        <a:gd name="connsiteY3" fmla="*/ 107310 h 1081821"/>
                        <a:gd name="connsiteX4" fmla="*/ 12744450 w 12753975"/>
                        <a:gd name="connsiteY4" fmla="*/ 982712 h 1081821"/>
                        <a:gd name="connsiteX5" fmla="*/ 12239155 w 12753975"/>
                        <a:gd name="connsiteY5" fmla="*/ 1081821 h 1081821"/>
                        <a:gd name="connsiteX6" fmla="*/ 423337 w 12753975"/>
                        <a:gd name="connsiteY6" fmla="*/ 1076378 h 1081821"/>
                        <a:gd name="connsiteX7" fmla="*/ 9525 w 12753975"/>
                        <a:gd name="connsiteY7" fmla="*/ 982712 h 1081821"/>
                        <a:gd name="connsiteX8" fmla="*/ 0 w 12753975"/>
                        <a:gd name="connsiteY8" fmla="*/ 93719 h 1081821"/>
                        <a:gd name="connsiteX0" fmla="*/ 0 w 12753975"/>
                        <a:gd name="connsiteY0" fmla="*/ 93719 h 1081821"/>
                        <a:gd name="connsiteX1" fmla="*/ 514826 w 12753975"/>
                        <a:gd name="connsiteY1" fmla="*/ 53 h 1081821"/>
                        <a:gd name="connsiteX2" fmla="*/ 12340017 w 12753975"/>
                        <a:gd name="connsiteY2" fmla="*/ 4700 h 1081821"/>
                        <a:gd name="connsiteX3" fmla="*/ 12753975 w 12753975"/>
                        <a:gd name="connsiteY3" fmla="*/ 107310 h 1081821"/>
                        <a:gd name="connsiteX4" fmla="*/ 12744450 w 12753975"/>
                        <a:gd name="connsiteY4" fmla="*/ 982712 h 1081821"/>
                        <a:gd name="connsiteX5" fmla="*/ 12239155 w 12753975"/>
                        <a:gd name="connsiteY5" fmla="*/ 1081821 h 1081821"/>
                        <a:gd name="connsiteX6" fmla="*/ 623453 w 12753975"/>
                        <a:gd name="connsiteY6" fmla="*/ 1076378 h 1081821"/>
                        <a:gd name="connsiteX7" fmla="*/ 9525 w 12753975"/>
                        <a:gd name="connsiteY7" fmla="*/ 982712 h 1081821"/>
                        <a:gd name="connsiteX8" fmla="*/ 0 w 12753975"/>
                        <a:gd name="connsiteY8" fmla="*/ 93719 h 1081821"/>
                        <a:gd name="connsiteX0" fmla="*/ 0 w 12753975"/>
                        <a:gd name="connsiteY0" fmla="*/ 93719 h 1081821"/>
                        <a:gd name="connsiteX1" fmla="*/ 514826 w 12753975"/>
                        <a:gd name="connsiteY1" fmla="*/ 53 h 1081821"/>
                        <a:gd name="connsiteX2" fmla="*/ 12340017 w 12753975"/>
                        <a:gd name="connsiteY2" fmla="*/ 4700 h 1081821"/>
                        <a:gd name="connsiteX3" fmla="*/ 12753975 w 12753975"/>
                        <a:gd name="connsiteY3" fmla="*/ 107310 h 1081821"/>
                        <a:gd name="connsiteX4" fmla="*/ 12744450 w 12753975"/>
                        <a:gd name="connsiteY4" fmla="*/ 982712 h 1081821"/>
                        <a:gd name="connsiteX5" fmla="*/ 12239155 w 12753975"/>
                        <a:gd name="connsiteY5" fmla="*/ 1081821 h 1081821"/>
                        <a:gd name="connsiteX6" fmla="*/ 623453 w 12753975"/>
                        <a:gd name="connsiteY6" fmla="*/ 1073997 h 1081821"/>
                        <a:gd name="connsiteX7" fmla="*/ 9525 w 12753975"/>
                        <a:gd name="connsiteY7" fmla="*/ 982712 h 1081821"/>
                        <a:gd name="connsiteX8" fmla="*/ 0 w 12753975"/>
                        <a:gd name="connsiteY8" fmla="*/ 93719 h 1081821"/>
                      </a:gdLst>
                      <a:ahLst/>
                      <a:cxnLst>
                        <a:cxn ang="0">
                          <a:pos x="connsiteX0" y="connsiteY0"/>
                        </a:cxn>
                        <a:cxn ang="0">
                          <a:pos x="connsiteX1" y="connsiteY1"/>
                        </a:cxn>
                        <a:cxn ang="0">
                          <a:pos x="connsiteX2" y="connsiteY2"/>
                        </a:cxn>
                        <a:cxn ang="0">
                          <a:pos x="connsiteX3" y="connsiteY3"/>
                        </a:cxn>
                        <a:cxn ang="0">
                          <a:pos x="connsiteX4" y="connsiteY4"/>
                        </a:cxn>
                        <a:cxn ang="0">
                          <a:pos x="connsiteX5" y="connsiteY5"/>
                        </a:cxn>
                        <a:cxn ang="0">
                          <a:pos x="connsiteX6" y="connsiteY6"/>
                        </a:cxn>
                        <a:cxn ang="0">
                          <a:pos x="connsiteX7" y="connsiteY7"/>
                        </a:cxn>
                        <a:cxn ang="0">
                          <a:pos x="connsiteX8" y="connsiteY8"/>
                        </a:cxn>
                      </a:cxnLst>
                      <a:rect l="l" t="t" r="r" b="b"/>
                      <a:pathLst>
                        <a:path w="12753975" h="1081821">
                          <a:moveTo>
                            <a:pt x="0" y="93719"/>
                          </a:moveTo>
                          <a:cubicBezTo>
                            <a:pt x="0" y="-5356"/>
                            <a:pt x="415751" y="53"/>
                            <a:pt x="514826" y="53"/>
                          </a:cubicBezTo>
                          <a:lnTo>
                            <a:pt x="12340017" y="4700"/>
                          </a:lnTo>
                          <a:cubicBezTo>
                            <a:pt x="12439092" y="4700"/>
                            <a:pt x="12753975" y="8235"/>
                            <a:pt x="12753975" y="107310"/>
                          </a:cubicBezTo>
                          <a:lnTo>
                            <a:pt x="12744450" y="982712"/>
                          </a:lnTo>
                          <a:cubicBezTo>
                            <a:pt x="12744450" y="1081787"/>
                            <a:pt x="12338230" y="1081821"/>
                            <a:pt x="12239155" y="1081821"/>
                          </a:cubicBezTo>
                          <a:lnTo>
                            <a:pt x="623453" y="1073997"/>
                          </a:lnTo>
                          <a:cubicBezTo>
                            <a:pt x="524378" y="1073997"/>
                            <a:pt x="9525" y="1081787"/>
                            <a:pt x="9525" y="982712"/>
                          </a:cubicBezTo>
                          <a:lnTo>
                            <a:pt x="0" y="93719"/>
                          </a:lnTo>
                          <a:close/>
                        </a:path>
                      </a:pathLst>
                    </a:custGeom>
                    <a:solidFill>
                      <a:srgbClr val="FFFFFF"/>
                    </a:solidFill>
                    <a:ln w="19050">
                      <a:solidFill>
                        <a:srgbClr val="00447C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  <a:softEdge rad="0"/>
                    </a:effectLst>
                  </xdr:spPr>
                  <xdr:style>
                    <a:lnRef idx="2">
                      <a:schemeClr val="accent1">
                        <a:shade val="15000"/>
                      </a:schemeClr>
                    </a:lnRef>
                    <a:fillRef idx="1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lt1"/>
                    </a:fontRef>
                  </xdr:style>
                  <xdr:txBody>
                    <a:bodyPr vertOverflow="clip" horzOverflow="clip" rtlCol="0" anchor="t"/>
                    <a:lstStyle/>
                    <a:p>
                      <a:pPr algn="l"/>
                      <a:r>
                        <a:rPr lang="en-US" sz="1100"/>
                        <a:t>z</a:t>
                      </a:r>
                    </a:p>
                  </xdr:txBody>
                </xdr:sp>
                <mc:AlternateContent xmlns:mc="http://schemas.openxmlformats.org/markup-compatibility/2006">
                  <mc:Choice xmlns:cx4="http://schemas.microsoft.com/office/drawing/2016/5/10/chartex" Requires="cx4">
                    <xdr:graphicFrame macro="">
                      <xdr:nvGraphicFramePr>
                        <xdr:cNvPr id="54" name="Chart 53">
                          <a:extLst>
                            <a:ext uri="{FF2B5EF4-FFF2-40B4-BE49-F238E27FC236}">
                              <a16:creationId xmlns:a16="http://schemas.microsoft.com/office/drawing/2014/main" id="{CEFA86A1-0336-44D7-ACCB-EB95B38FEC5F}"/>
                            </a:ext>
                          </a:extLst>
                        </xdr:cNvPr>
                        <xdr:cNvGraphicFramePr/>
                      </xdr:nvGraphicFramePr>
                      <xdr:xfrm>
                        <a:off x="604970" y="14820273"/>
                        <a:ext cx="13420726" cy="7629526"/>
                      </xdr:xfrm>
                      <a:graphic>
                        <a:graphicData uri="http://schemas.microsoft.com/office/drawing/2014/chartex">
                          <cx:chart xmlns:cx="http://schemas.microsoft.com/office/drawing/2014/chartex" xmlns:r="http://schemas.openxmlformats.org/officeDocument/2006/relationships" r:id="rId9"/>
                        </a:graphicData>
                      </a:graphic>
                    </xdr:graphicFrame>
                  </mc:Choice>
                  <mc:Fallback>
                    <xdr:sp macro="" textlink="">
                      <xdr:nvSpPr>
                        <xdr:cNvPr id="0" name=""/>
                        <xdr:cNvSpPr>
                          <a:spLocks noTextEdit="1"/>
                        </xdr:cNvSpPr>
                      </xdr:nvSpPr>
                      <xdr:spPr>
                        <a:xfrm>
                          <a:off x="604970" y="14820273"/>
                          <a:ext cx="13420726" cy="7629526"/>
                        </a:xfrm>
                        <a:prstGeom prst="rect">
                          <a:avLst/>
                        </a:prstGeom>
                        <a:solidFill>
                          <a:prstClr val="white"/>
                        </a:solidFill>
                        <a:ln w="1">
                          <a:solidFill>
                            <a:prstClr val="green"/>
                          </a:solidFill>
                        </a:ln>
                      </xdr:spPr>
                      <xdr:txBody>
                        <a:bodyPr vertOverflow="clip" horzOverflow="clip"/>
                        <a:lstStyle/>
                        <a:p>
                          <a:r>
                            <a:rPr lang="en-US" sz="1100"/>
                            <a:t>This chart isn't available in your version of Excel.
Editing this shape or saving this workbook into a different file format will permanently break the chart.</a:t>
                          </a:r>
                        </a:p>
                      </xdr:txBody>
                    </xdr:sp>
                  </mc:Fallback>
                </mc:AlternateContent>
              </xdr:grpSp>
              <xdr:sp macro="" textlink="">
                <xdr:nvSpPr>
                  <xdr:cNvPr id="57" name="TextBox 56">
                    <a:extLst>
                      <a:ext uri="{FF2B5EF4-FFF2-40B4-BE49-F238E27FC236}">
                        <a16:creationId xmlns:a16="http://schemas.microsoft.com/office/drawing/2014/main" id="{488402B9-A523-2F86-8925-0D05FEED8EBD}"/>
                      </a:ext>
                    </a:extLst>
                  </xdr:cNvPr>
                  <xdr:cNvSpPr txBox="1"/>
                </xdr:nvSpPr>
                <xdr:spPr>
                  <a:xfrm>
                    <a:off x="3605346" y="16953873"/>
                    <a:ext cx="1133474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UNITED STATES</a:t>
                    </a:r>
                    <a:r>
                      <a:rPr lang="en-US" b="1">
                        <a:solidFill>
                          <a:schemeClr val="bg1"/>
                        </a:solidFill>
                        <a:effectLst/>
                      </a:rPr>
                      <a:t> </a:t>
                    </a:r>
                    <a:r>
                      <a:rPr lang="en-US" sz="1100" b="1" i="0" u="none" strike="noStrike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</a:t>
                    </a:r>
                    <a:r>
                      <a:rPr lang="en-US" sz="1100" b="0" i="0" u="none" strike="noStrike" baseline="0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(1,824,317.83)</a:t>
                    </a:r>
                    <a:r>
                      <a:rPr lang="en-US">
                        <a:solidFill>
                          <a:schemeClr val="bg1"/>
                        </a:solidFill>
                        <a:effectLst/>
                      </a:rPr>
                      <a:t> </a:t>
                    </a:r>
                    <a:endParaRPr lang="en-US" sz="1100">
                      <a:solidFill>
                        <a:schemeClr val="bg1"/>
                      </a:solidFill>
                    </a:endParaRPr>
                  </a:p>
                </xdr:txBody>
              </xdr:sp>
              <xdr:sp macro="" textlink="">
                <xdr:nvSpPr>
                  <xdr:cNvPr id="62" name="TextBox 61">
                    <a:extLst>
                      <a:ext uri="{FF2B5EF4-FFF2-40B4-BE49-F238E27FC236}">
                        <a16:creationId xmlns:a16="http://schemas.microsoft.com/office/drawing/2014/main" id="{862B465B-6AE9-4CAD-88AC-08E5816E46CA}"/>
                      </a:ext>
                    </a:extLst>
                  </xdr:cNvPr>
                  <xdr:cNvSpPr txBox="1"/>
                </xdr:nvSpPr>
                <xdr:spPr>
                  <a:xfrm>
                    <a:off x="3805371" y="16296648"/>
                    <a:ext cx="1104899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CANADA 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</a:t>
                    </a:r>
                    <a:r>
                      <a:rPr lang="en-US" sz="1100" b="0" i="0" u="none" strike="noStrike" baseline="0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(326,813.74) </a:t>
                    </a:r>
                    <a:endParaRPr lang="en-US" sz="1100">
                      <a:solidFill>
                        <a:schemeClr val="bg1"/>
                      </a:solidFill>
                    </a:endParaRPr>
                  </a:p>
                </xdr:txBody>
              </xdr:sp>
              <xdr:sp macro="" textlink="">
                <xdr:nvSpPr>
                  <xdr:cNvPr id="76" name="TextBox 75">
                    <a:extLst>
                      <a:ext uri="{FF2B5EF4-FFF2-40B4-BE49-F238E27FC236}">
                        <a16:creationId xmlns:a16="http://schemas.microsoft.com/office/drawing/2014/main" id="{981ACC94-4D07-4750-986B-FB3C1708538A}"/>
                      </a:ext>
                    </a:extLst>
                  </xdr:cNvPr>
                  <xdr:cNvSpPr txBox="1"/>
                </xdr:nvSpPr>
                <xdr:spPr>
                  <a:xfrm>
                    <a:off x="10453821" y="17134848"/>
                    <a:ext cx="1104899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CHINA</a:t>
                    </a:r>
                    <a:r>
                      <a:rPr lang="en-US" b="1">
                        <a:solidFill>
                          <a:schemeClr val="bg1"/>
                        </a:solidFill>
                        <a:effectLst/>
                      </a:rPr>
                      <a:t> </a:t>
                    </a:r>
                    <a:r>
                      <a:rPr lang="en-US" sz="1100" b="1" i="0" u="none" strike="noStrike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bg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 (45,633.26)</a:t>
                    </a:r>
                    <a:r>
                      <a:rPr lang="en-US">
                        <a:solidFill>
                          <a:schemeClr val="bg1"/>
                        </a:solidFill>
                        <a:effectLst/>
                      </a:rPr>
                      <a:t> </a:t>
                    </a:r>
                    <a:endParaRPr lang="en-US" sz="1100">
                      <a:solidFill>
                        <a:schemeClr val="bg1"/>
                      </a:solidFill>
                    </a:endParaRPr>
                  </a:p>
                </xdr:txBody>
              </xdr:sp>
              <xdr:sp macro="" textlink="">
                <xdr:nvSpPr>
                  <xdr:cNvPr id="86" name="TextBox 85">
                    <a:extLst>
                      <a:ext uri="{FF2B5EF4-FFF2-40B4-BE49-F238E27FC236}">
                        <a16:creationId xmlns:a16="http://schemas.microsoft.com/office/drawing/2014/main" id="{CA6F8C08-D701-4BFD-9E5A-949EB533A012}"/>
                      </a:ext>
                    </a:extLst>
                  </xdr:cNvPr>
                  <xdr:cNvSpPr txBox="1"/>
                </xdr:nvSpPr>
                <xdr:spPr>
                  <a:xfrm>
                    <a:off x="2100396" y="17372973"/>
                    <a:ext cx="1095374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MEXICO</a:t>
                    </a:r>
                    <a:r>
                      <a:rPr lang="en-US">
                        <a:effectLst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 (257,234.49)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cxnSp macro="">
                <xdr:nvCxnSpPr>
                  <xdr:cNvPr id="88" name="Straight Arrow Connector 87">
                    <a:extLst>
                      <a:ext uri="{FF2B5EF4-FFF2-40B4-BE49-F238E27FC236}">
                        <a16:creationId xmlns:a16="http://schemas.microsoft.com/office/drawing/2014/main" id="{AFCAAE09-F0F6-AC04-33E6-488FF82551A3}"/>
                      </a:ext>
                    </a:extLst>
                  </xdr:cNvPr>
                  <xdr:cNvCxnSpPr>
                    <a:stCxn id="86" idx="3"/>
                  </xdr:cNvCxnSpPr>
                </xdr:nvCxnSpPr>
                <xdr:spPr>
                  <a:xfrm>
                    <a:off x="3195770" y="17620621"/>
                    <a:ext cx="200026" cy="28575"/>
                  </a:xfrm>
                  <a:prstGeom prst="straightConnector1">
                    <a:avLst/>
                  </a:prstGeom>
                  <a:ln>
                    <a:solidFill>
                      <a:schemeClr val="tx2"/>
                    </a:solidFill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94" name="TextBox 93">
                    <a:extLst>
                      <a:ext uri="{FF2B5EF4-FFF2-40B4-BE49-F238E27FC236}">
                        <a16:creationId xmlns:a16="http://schemas.microsoft.com/office/drawing/2014/main" id="{B160B215-01B7-4C92-A451-05D3C5379662}"/>
                      </a:ext>
                    </a:extLst>
                  </xdr:cNvPr>
                  <xdr:cNvSpPr txBox="1"/>
                </xdr:nvSpPr>
                <xdr:spPr>
                  <a:xfrm>
                    <a:off x="2852871" y="19897098"/>
                    <a:ext cx="1095374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PANAMA</a:t>
                    </a:r>
                    <a:r>
                      <a:rPr lang="en-US" b="1">
                        <a:effectLst/>
                      </a:rPr>
                      <a:t> </a:t>
                    </a:r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</a:t>
                    </a:r>
                    <a:r>
                      <a:rPr lang="en-US" sz="1100" b="0" i="0" u="none" strike="noStrike" baseline="0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(167,819.57)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cxnSp macro="">
                <xdr:nvCxnSpPr>
                  <xdr:cNvPr id="97" name="Straight Arrow Connector 96">
                    <a:extLst>
                      <a:ext uri="{FF2B5EF4-FFF2-40B4-BE49-F238E27FC236}">
                        <a16:creationId xmlns:a16="http://schemas.microsoft.com/office/drawing/2014/main" id="{D7758C2F-3B0C-638B-16B2-8A565DBA7F69}"/>
                      </a:ext>
                    </a:extLst>
                  </xdr:cNvPr>
                  <xdr:cNvCxnSpPr/>
                </xdr:nvCxnSpPr>
                <xdr:spPr>
                  <a:xfrm flipV="1">
                    <a:off x="3424372" y="18458823"/>
                    <a:ext cx="1228725" cy="1409700"/>
                  </a:xfrm>
                  <a:prstGeom prst="straightConnector1">
                    <a:avLst/>
                  </a:prstGeom>
                  <a:ln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101" name="TextBox 100">
                    <a:extLst>
                      <a:ext uri="{FF2B5EF4-FFF2-40B4-BE49-F238E27FC236}">
                        <a16:creationId xmlns:a16="http://schemas.microsoft.com/office/drawing/2014/main" id="{7EDC8631-7FDE-4FAB-B756-879D4C2EA436}"/>
                      </a:ext>
                    </a:extLst>
                  </xdr:cNvPr>
                  <xdr:cNvSpPr txBox="1"/>
                </xdr:nvSpPr>
                <xdr:spPr>
                  <a:xfrm>
                    <a:off x="1911346" y="18247501"/>
                    <a:ext cx="1114426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HONDURAS</a:t>
                    </a:r>
                    <a:r>
                      <a:rPr lang="en-US">
                        <a:effectLst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 (5,585,985.67)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cxnSp macro="">
                <xdr:nvCxnSpPr>
                  <xdr:cNvPr id="104" name="Straight Arrow Connector 103">
                    <a:extLst>
                      <a:ext uri="{FF2B5EF4-FFF2-40B4-BE49-F238E27FC236}">
                        <a16:creationId xmlns:a16="http://schemas.microsoft.com/office/drawing/2014/main" id="{AA0B9D73-AFC2-9957-78AC-B396EF2CA748}"/>
                      </a:ext>
                    </a:extLst>
                  </xdr:cNvPr>
                  <xdr:cNvCxnSpPr>
                    <a:stCxn id="101" idx="3"/>
                  </xdr:cNvCxnSpPr>
                </xdr:nvCxnSpPr>
                <xdr:spPr>
                  <a:xfrm flipV="1">
                    <a:off x="3025771" y="18219089"/>
                    <a:ext cx="1282797" cy="276062"/>
                  </a:xfrm>
                  <a:prstGeom prst="straightConnector1">
                    <a:avLst/>
                  </a:prstGeom>
                  <a:ln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106" name="TextBox 105">
                    <a:extLst>
                      <a:ext uri="{FF2B5EF4-FFF2-40B4-BE49-F238E27FC236}">
                        <a16:creationId xmlns:a16="http://schemas.microsoft.com/office/drawing/2014/main" id="{86D2F97A-3F61-4E30-A641-18838BE5CDC5}"/>
                      </a:ext>
                    </a:extLst>
                  </xdr:cNvPr>
                  <xdr:cNvSpPr txBox="1"/>
                </xdr:nvSpPr>
                <xdr:spPr>
                  <a:xfrm>
                    <a:off x="6215196" y="16163297"/>
                    <a:ext cx="1295400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UNITED KINGDOM</a:t>
                    </a:r>
                    <a:r>
                      <a:rPr lang="en-US" b="1">
                        <a:effectLst/>
                      </a:rPr>
                      <a:t> </a:t>
                    </a:r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</a:t>
                    </a:r>
                    <a:r>
                      <a:rPr lang="en-US" sz="1100" b="0" i="0" u="none" strike="noStrike" baseline="0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(106,695.11)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cxnSp macro="">
                <xdr:nvCxnSpPr>
                  <xdr:cNvPr id="108" name="Straight Arrow Connector 107">
                    <a:extLst>
                      <a:ext uri="{FF2B5EF4-FFF2-40B4-BE49-F238E27FC236}">
                        <a16:creationId xmlns:a16="http://schemas.microsoft.com/office/drawing/2014/main" id="{13F3F73E-67C8-EDA3-3BC5-5B8EF08044B0}"/>
                      </a:ext>
                    </a:extLst>
                  </xdr:cNvPr>
                  <xdr:cNvCxnSpPr/>
                </xdr:nvCxnSpPr>
                <xdr:spPr>
                  <a:xfrm>
                    <a:off x="7177222" y="16439523"/>
                    <a:ext cx="133350" cy="85725"/>
                  </a:xfrm>
                  <a:prstGeom prst="straightConnector1">
                    <a:avLst/>
                  </a:prstGeom>
                  <a:ln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112" name="TextBox 111">
                    <a:extLst>
                      <a:ext uri="{FF2B5EF4-FFF2-40B4-BE49-F238E27FC236}">
                        <a16:creationId xmlns:a16="http://schemas.microsoft.com/office/drawing/2014/main" id="{E01060B1-60E2-4D9D-A954-5BE1EFAF537B}"/>
                      </a:ext>
                    </a:extLst>
                  </xdr:cNvPr>
                  <xdr:cNvSpPr txBox="1"/>
                </xdr:nvSpPr>
                <xdr:spPr>
                  <a:xfrm>
                    <a:off x="9320346" y="18096871"/>
                    <a:ext cx="1095374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INDIA</a:t>
                    </a:r>
                    <a:r>
                      <a:rPr lang="en-US">
                        <a:effectLst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 (179,727.95)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sp macro="" textlink="">
                <xdr:nvSpPr>
                  <xdr:cNvPr id="113" name="TextBox 112">
                    <a:extLst>
                      <a:ext uri="{FF2B5EF4-FFF2-40B4-BE49-F238E27FC236}">
                        <a16:creationId xmlns:a16="http://schemas.microsoft.com/office/drawing/2014/main" id="{D1FA6ED5-DCFF-406B-BE84-A1889E0479E9}"/>
                      </a:ext>
                    </a:extLst>
                  </xdr:cNvPr>
                  <xdr:cNvSpPr txBox="1"/>
                </xdr:nvSpPr>
                <xdr:spPr>
                  <a:xfrm>
                    <a:off x="9348921" y="18725522"/>
                    <a:ext cx="962025" cy="495300"/>
                  </a:xfrm>
                  <a:prstGeom prst="rect">
                    <a:avLst/>
                  </a:prstGeom>
                  <a:solidFill>
                    <a:schemeClr val="lt1"/>
                  </a:solidFill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KENYA</a:t>
                    </a:r>
                    <a:r>
                      <a:rPr lang="en-US">
                        <a:effectLst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</a:t>
                    </a:r>
                    <a:r>
                      <a:rPr lang="en-US" sz="1100" b="0" i="0" u="none" strike="noStrike" baseline="0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(57,638.99)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sp macro="" textlink="">
                <xdr:nvSpPr>
                  <xdr:cNvPr id="114" name="TextBox 113">
                    <a:extLst>
                      <a:ext uri="{FF2B5EF4-FFF2-40B4-BE49-F238E27FC236}">
                        <a16:creationId xmlns:a16="http://schemas.microsoft.com/office/drawing/2014/main" id="{EA717648-CEF6-4545-9228-B663C0189419}"/>
                      </a:ext>
                    </a:extLst>
                  </xdr:cNvPr>
                  <xdr:cNvSpPr txBox="1"/>
                </xdr:nvSpPr>
                <xdr:spPr>
                  <a:xfrm>
                    <a:off x="4977741" y="17229260"/>
                    <a:ext cx="1504951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DOMINICAN REPUBLIC</a:t>
                    </a:r>
                    <a:r>
                      <a:rPr lang="en-US" b="1">
                        <a:effectLst/>
                      </a:rPr>
                      <a:t> </a:t>
                    </a:r>
                    <a:endParaRPr lang="en-US" sz="1100" b="1" i="0" u="none" strike="noStrike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endParaRP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 (2,362,078.42)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sp macro="" textlink="">
                <xdr:nvSpPr>
                  <xdr:cNvPr id="115" name="TextBox 114">
                    <a:extLst>
                      <a:ext uri="{FF2B5EF4-FFF2-40B4-BE49-F238E27FC236}">
                        <a16:creationId xmlns:a16="http://schemas.microsoft.com/office/drawing/2014/main" id="{82FF2173-2FC9-47F5-9EBB-985773463A71}"/>
                      </a:ext>
                    </a:extLst>
                  </xdr:cNvPr>
                  <xdr:cNvSpPr txBox="1"/>
                </xdr:nvSpPr>
                <xdr:spPr>
                  <a:xfrm>
                    <a:off x="3824420" y="19239873"/>
                    <a:ext cx="1133475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COLOMBIA</a:t>
                    </a:r>
                    <a:r>
                      <a:rPr lang="en-US">
                        <a:effectLst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 (773,787.63)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sp macro="" textlink="">
                <xdr:nvSpPr>
                  <xdr:cNvPr id="116" name="TextBox 115">
                    <a:extLst>
                      <a:ext uri="{FF2B5EF4-FFF2-40B4-BE49-F238E27FC236}">
                        <a16:creationId xmlns:a16="http://schemas.microsoft.com/office/drawing/2014/main" id="{B6C87052-31DE-4958-BE77-0E102E4304D3}"/>
                      </a:ext>
                    </a:extLst>
                  </xdr:cNvPr>
                  <xdr:cNvSpPr txBox="1"/>
                </xdr:nvSpPr>
                <xdr:spPr>
                  <a:xfrm>
                    <a:off x="4100646" y="20068548"/>
                    <a:ext cx="1095374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PERU</a:t>
                    </a:r>
                    <a:r>
                      <a:rPr lang="en-US" b="1">
                        <a:effectLst/>
                      </a:rPr>
                      <a:t> </a:t>
                    </a:r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 (233,196.69)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sp macro="" textlink="">
                <xdr:nvSpPr>
                  <xdr:cNvPr id="117" name="TextBox 116">
                    <a:extLst>
                      <a:ext uri="{FF2B5EF4-FFF2-40B4-BE49-F238E27FC236}">
                        <a16:creationId xmlns:a16="http://schemas.microsoft.com/office/drawing/2014/main" id="{657F0532-E9F5-4B92-A6AE-F53AC33BD1E1}"/>
                      </a:ext>
                    </a:extLst>
                  </xdr:cNvPr>
                  <xdr:cNvSpPr txBox="1"/>
                </xdr:nvSpPr>
                <xdr:spPr>
                  <a:xfrm>
                    <a:off x="5243845" y="17715268"/>
                    <a:ext cx="1228725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JAMAICA</a:t>
                    </a:r>
                    <a:r>
                      <a:rPr lang="en-US" b="1">
                        <a:effectLst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</a:t>
                    </a:r>
                    <a:r>
                      <a:rPr lang="en-US" sz="1100" b="0" i="0" u="none" strike="noStrike" baseline="0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(49,468,621.71)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sp macro="" textlink="">
                <xdr:nvSpPr>
                  <xdr:cNvPr id="118" name="TextBox 117">
                    <a:extLst>
                      <a:ext uri="{FF2B5EF4-FFF2-40B4-BE49-F238E27FC236}">
                        <a16:creationId xmlns:a16="http://schemas.microsoft.com/office/drawing/2014/main" id="{FEFC63EE-0444-4C39-BA4F-BED208A38BAD}"/>
                      </a:ext>
                    </a:extLst>
                  </xdr:cNvPr>
                  <xdr:cNvSpPr txBox="1"/>
                </xdr:nvSpPr>
                <xdr:spPr>
                  <a:xfrm>
                    <a:off x="2109921" y="18687423"/>
                    <a:ext cx="1114424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NICARAGUA</a:t>
                    </a:r>
                    <a:r>
                      <a:rPr lang="en-US">
                        <a:effectLst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 (2,771,803.07)</a:t>
                    </a:r>
                    <a:r>
                      <a:rPr lang="en-US">
                        <a:effectLst/>
                      </a:rPr>
                      <a:t>  </a:t>
                    </a:r>
                    <a:endParaRPr lang="en-US" sz="1100"/>
                  </a:p>
                </xdr:txBody>
              </xdr:sp>
              <xdr:sp macro="" textlink="">
                <xdr:nvSpPr>
                  <xdr:cNvPr id="120" name="TextBox 119">
                    <a:extLst>
                      <a:ext uri="{FF2B5EF4-FFF2-40B4-BE49-F238E27FC236}">
                        <a16:creationId xmlns:a16="http://schemas.microsoft.com/office/drawing/2014/main" id="{51B7981E-981A-462E-835A-B7774C54966E}"/>
                      </a:ext>
                    </a:extLst>
                  </xdr:cNvPr>
                  <xdr:cNvSpPr txBox="1"/>
                </xdr:nvSpPr>
                <xdr:spPr>
                  <a:xfrm>
                    <a:off x="2424246" y="19411321"/>
                    <a:ext cx="1266824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COSTA RICA</a:t>
                    </a:r>
                    <a:r>
                      <a:rPr lang="en-US" b="1">
                        <a:effectLst/>
                      </a:rPr>
                      <a:t> </a:t>
                    </a:r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 (204,955.11)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sp macro="" textlink="">
                <xdr:nvSpPr>
                  <xdr:cNvPr id="121" name="TextBox 120">
                    <a:extLst>
                      <a:ext uri="{FF2B5EF4-FFF2-40B4-BE49-F238E27FC236}">
                        <a16:creationId xmlns:a16="http://schemas.microsoft.com/office/drawing/2014/main" id="{D46A7B00-CB07-4CD2-B4FC-F1DB1F8DDC21}"/>
                      </a:ext>
                    </a:extLst>
                  </xdr:cNvPr>
                  <xdr:cNvSpPr txBox="1"/>
                </xdr:nvSpPr>
                <xdr:spPr>
                  <a:xfrm>
                    <a:off x="8663121" y="19897098"/>
                    <a:ext cx="1095374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ZIMBABWE</a:t>
                    </a:r>
                    <a:r>
                      <a:rPr lang="en-US">
                        <a:effectLst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</a:t>
                    </a:r>
                    <a:r>
                      <a:rPr lang="en-US" sz="1100" b="0" i="0" u="none" strike="noStrike" baseline="0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(390,065.62)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sp macro="" textlink="">
                <xdr:nvSpPr>
                  <xdr:cNvPr id="122" name="TextBox 121">
                    <a:extLst>
                      <a:ext uri="{FF2B5EF4-FFF2-40B4-BE49-F238E27FC236}">
                        <a16:creationId xmlns:a16="http://schemas.microsoft.com/office/drawing/2014/main" id="{8CDD2C54-9FBA-4275-999F-B76C2F2202D2}"/>
                      </a:ext>
                    </a:extLst>
                  </xdr:cNvPr>
                  <xdr:cNvSpPr txBox="1"/>
                </xdr:nvSpPr>
                <xdr:spPr>
                  <a:xfrm>
                    <a:off x="11939721" y="17677772"/>
                    <a:ext cx="1295400" cy="495300"/>
                  </a:xfrm>
                  <a:prstGeom prst="rect">
                    <a:avLst/>
                  </a:prstGeom>
                  <a:solidFill>
                    <a:schemeClr val="lt1"/>
                  </a:solidFill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PHILIPPINES</a:t>
                    </a:r>
                    <a:r>
                      <a:rPr lang="en-US" b="1">
                        <a:effectLst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</a:t>
                    </a:r>
                    <a:r>
                      <a:rPr lang="en-US" sz="1100" b="0" i="0" u="none" strike="noStrike" baseline="0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(12,387,859.41)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sp macro="" textlink="">
                <xdr:nvSpPr>
                  <xdr:cNvPr id="123" name="TextBox 122">
                    <a:extLst>
                      <a:ext uri="{FF2B5EF4-FFF2-40B4-BE49-F238E27FC236}">
                        <a16:creationId xmlns:a16="http://schemas.microsoft.com/office/drawing/2014/main" id="{521731FA-D141-4BA9-9430-EA8B609F2AC3}"/>
                      </a:ext>
                    </a:extLst>
                  </xdr:cNvPr>
                  <xdr:cNvSpPr txBox="1"/>
                </xdr:nvSpPr>
                <xdr:spPr>
                  <a:xfrm>
                    <a:off x="5482586" y="18933835"/>
                    <a:ext cx="1095374" cy="495300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GUYANA</a:t>
                    </a:r>
                    <a:r>
                      <a:rPr lang="en-US" b="1">
                        <a:effectLst/>
                      </a:rPr>
                      <a:t> </a:t>
                    </a:r>
                    <a:r>
                      <a:rPr lang="en-US" sz="1100" b="1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 </a:t>
                    </a:r>
                  </a:p>
                  <a:p>
                    <a:r>
                      <a:rPr lang="en-US" sz="1100" b="0" i="0" u="none" strike="noStrike">
                        <a:solidFill>
                          <a:schemeClr val="dk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a:t>$ (332,112.44)</a:t>
                    </a:r>
                    <a:r>
                      <a:rPr lang="en-US">
                        <a:effectLst/>
                      </a:rPr>
                      <a:t> </a:t>
                    </a:r>
                    <a:endParaRPr lang="en-US" sz="1100"/>
                  </a:p>
                </xdr:txBody>
              </xdr:sp>
              <xdr:cxnSp macro="">
                <xdr:nvCxnSpPr>
                  <xdr:cNvPr id="124" name="Straight Arrow Connector 123">
                    <a:extLst>
                      <a:ext uri="{FF2B5EF4-FFF2-40B4-BE49-F238E27FC236}">
                        <a16:creationId xmlns:a16="http://schemas.microsoft.com/office/drawing/2014/main" id="{370DBC4F-3DFD-43E2-8365-07854DBB10CC}"/>
                      </a:ext>
                    </a:extLst>
                  </xdr:cNvPr>
                  <xdr:cNvCxnSpPr>
                    <a:stCxn id="112" idx="0"/>
                  </xdr:cNvCxnSpPr>
                </xdr:nvCxnSpPr>
                <xdr:spPr>
                  <a:xfrm flipV="1">
                    <a:off x="9868033" y="17982573"/>
                    <a:ext cx="119063" cy="114300"/>
                  </a:xfrm>
                  <a:prstGeom prst="straightConnector1">
                    <a:avLst/>
                  </a:prstGeom>
                  <a:ln>
                    <a:solidFill>
                      <a:schemeClr val="tx2"/>
                    </a:solidFill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5" name="Straight Arrow Connector 124">
                    <a:extLst>
                      <a:ext uri="{FF2B5EF4-FFF2-40B4-BE49-F238E27FC236}">
                        <a16:creationId xmlns:a16="http://schemas.microsoft.com/office/drawing/2014/main" id="{84D8D484-A470-4BB9-81E9-BD64FBA04EEA}"/>
                      </a:ext>
                    </a:extLst>
                  </xdr:cNvPr>
                  <xdr:cNvCxnSpPr/>
                </xdr:nvCxnSpPr>
                <xdr:spPr>
                  <a:xfrm flipH="1" flipV="1">
                    <a:off x="9053647" y="18868397"/>
                    <a:ext cx="304800" cy="85725"/>
                  </a:xfrm>
                  <a:prstGeom prst="straightConnector1">
                    <a:avLst/>
                  </a:prstGeom>
                  <a:ln>
                    <a:solidFill>
                      <a:schemeClr val="tx2"/>
                    </a:solidFill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29" name="Straight Arrow Connector 128">
                    <a:extLst>
                      <a:ext uri="{FF2B5EF4-FFF2-40B4-BE49-F238E27FC236}">
                        <a16:creationId xmlns:a16="http://schemas.microsoft.com/office/drawing/2014/main" id="{1D818CFC-3422-48CB-BD9D-FCF498CCB5F3}"/>
                      </a:ext>
                    </a:extLst>
                  </xdr:cNvPr>
                  <xdr:cNvCxnSpPr/>
                </xdr:nvCxnSpPr>
                <xdr:spPr>
                  <a:xfrm flipH="1" flipV="1">
                    <a:off x="8634547" y="19687546"/>
                    <a:ext cx="200025" cy="180975"/>
                  </a:xfrm>
                  <a:prstGeom prst="straightConnector1">
                    <a:avLst/>
                  </a:prstGeom>
                  <a:ln>
                    <a:solidFill>
                      <a:schemeClr val="tx2"/>
                    </a:solidFill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1" name="Straight Arrow Connector 130">
                    <a:extLst>
                      <a:ext uri="{FF2B5EF4-FFF2-40B4-BE49-F238E27FC236}">
                        <a16:creationId xmlns:a16="http://schemas.microsoft.com/office/drawing/2014/main" id="{3122BBC2-7962-410D-BEFB-3319213E09B4}"/>
                      </a:ext>
                    </a:extLst>
                  </xdr:cNvPr>
                  <xdr:cNvCxnSpPr/>
                </xdr:nvCxnSpPr>
                <xdr:spPr>
                  <a:xfrm flipH="1">
                    <a:off x="12101648" y="18182598"/>
                    <a:ext cx="76200" cy="133350"/>
                  </a:xfrm>
                  <a:prstGeom prst="straightConnector1">
                    <a:avLst/>
                  </a:prstGeom>
                  <a:ln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32" name="Straight Arrow Connector 131">
                    <a:extLst>
                      <a:ext uri="{FF2B5EF4-FFF2-40B4-BE49-F238E27FC236}">
                        <a16:creationId xmlns:a16="http://schemas.microsoft.com/office/drawing/2014/main" id="{A3E2A01D-9A3A-41C7-9F04-8DA6096D1D9F}"/>
                      </a:ext>
                    </a:extLst>
                  </xdr:cNvPr>
                  <xdr:cNvCxnSpPr>
                    <a:stCxn id="123" idx="1"/>
                  </xdr:cNvCxnSpPr>
                </xdr:nvCxnSpPr>
                <xdr:spPr>
                  <a:xfrm flipH="1" flipV="1">
                    <a:off x="5425834" y="18734823"/>
                    <a:ext cx="56752" cy="446662"/>
                  </a:xfrm>
                  <a:prstGeom prst="straightConnector1">
                    <a:avLst/>
                  </a:prstGeom>
                  <a:ln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cxnSp macro="">
              <xdr:nvCxnSpPr>
                <xdr:cNvPr id="138" name="Straight Arrow Connector 137">
                  <a:extLst>
                    <a:ext uri="{FF2B5EF4-FFF2-40B4-BE49-F238E27FC236}">
                      <a16:creationId xmlns:a16="http://schemas.microsoft.com/office/drawing/2014/main" id="{6A1B9B28-D5A7-4DF4-9145-A6CAAD3D97B7}"/>
                    </a:ext>
                  </a:extLst>
                </xdr:cNvPr>
                <xdr:cNvCxnSpPr>
                  <a:stCxn id="116" idx="0"/>
                </xdr:cNvCxnSpPr>
              </xdr:nvCxnSpPr>
              <xdr:spPr>
                <a:xfrm flipV="1">
                  <a:off x="4648333" y="19439898"/>
                  <a:ext cx="195263" cy="62865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39" name="Straight Arrow Connector 138">
                  <a:extLst>
                    <a:ext uri="{FF2B5EF4-FFF2-40B4-BE49-F238E27FC236}">
                      <a16:creationId xmlns:a16="http://schemas.microsoft.com/office/drawing/2014/main" id="{34B46AD5-FD01-47C9-9B51-E0B0DCBE3462}"/>
                    </a:ext>
                  </a:extLst>
                </xdr:cNvPr>
                <xdr:cNvCxnSpPr>
                  <a:stCxn id="120" idx="0"/>
                </xdr:cNvCxnSpPr>
              </xdr:nvCxnSpPr>
              <xdr:spPr>
                <a:xfrm flipV="1">
                  <a:off x="3057658" y="18420723"/>
                  <a:ext cx="1404938" cy="99060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40" name="Straight Arrow Connector 139">
                  <a:extLst>
                    <a:ext uri="{FF2B5EF4-FFF2-40B4-BE49-F238E27FC236}">
                      <a16:creationId xmlns:a16="http://schemas.microsoft.com/office/drawing/2014/main" id="{5C1B5452-7AD3-47AF-887F-D25616D6B10A}"/>
                    </a:ext>
                  </a:extLst>
                </xdr:cNvPr>
                <xdr:cNvCxnSpPr>
                  <a:stCxn id="118" idx="3"/>
                </xdr:cNvCxnSpPr>
              </xdr:nvCxnSpPr>
              <xdr:spPr>
                <a:xfrm flipV="1">
                  <a:off x="3224347" y="18296896"/>
                  <a:ext cx="1190626" cy="638175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50" name="Straight Arrow Connector 149">
                  <a:extLst>
                    <a:ext uri="{FF2B5EF4-FFF2-40B4-BE49-F238E27FC236}">
                      <a16:creationId xmlns:a16="http://schemas.microsoft.com/office/drawing/2014/main" id="{D3717386-BAAD-4DA9-A9D3-EF05D3D37916}"/>
                    </a:ext>
                  </a:extLst>
                </xdr:cNvPr>
                <xdr:cNvCxnSpPr>
                  <a:stCxn id="115" idx="0"/>
                </xdr:cNvCxnSpPr>
              </xdr:nvCxnSpPr>
              <xdr:spPr>
                <a:xfrm flipV="1">
                  <a:off x="4391158" y="18763623"/>
                  <a:ext cx="309563" cy="47625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59" name="Straight Arrow Connector 158">
                  <a:extLst>
                    <a:ext uri="{FF2B5EF4-FFF2-40B4-BE49-F238E27FC236}">
                      <a16:creationId xmlns:a16="http://schemas.microsoft.com/office/drawing/2014/main" id="{AD9D8939-B37B-4066-ADC0-AB24FE1188A0}"/>
                    </a:ext>
                  </a:extLst>
                </xdr:cNvPr>
                <xdr:cNvCxnSpPr/>
              </xdr:nvCxnSpPr>
              <xdr:spPr>
                <a:xfrm flipH="1">
                  <a:off x="5081722" y="17681967"/>
                  <a:ext cx="59556" cy="252980"/>
                </a:xfrm>
                <a:prstGeom prst="straightConnector1">
                  <a:avLst/>
                </a:prstGeom>
                <a:ln>
                  <a:solidFill>
                    <a:schemeClr val="tx2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61" name="Straight Arrow Connector 160">
                  <a:extLst>
                    <a:ext uri="{FF2B5EF4-FFF2-40B4-BE49-F238E27FC236}">
                      <a16:creationId xmlns:a16="http://schemas.microsoft.com/office/drawing/2014/main" id="{31A480C0-6720-4B61-A306-0BED9D313AA8}"/>
                    </a:ext>
                  </a:extLst>
                </xdr:cNvPr>
                <xdr:cNvCxnSpPr/>
              </xdr:nvCxnSpPr>
              <xdr:spPr>
                <a:xfrm flipH="1" flipV="1">
                  <a:off x="4795971" y="18049248"/>
                  <a:ext cx="478100" cy="6004"/>
                </a:xfrm>
                <a:prstGeom prst="straightConnector1">
                  <a:avLst/>
                </a:prstGeom>
                <a:ln>
                  <a:solidFill>
                    <a:schemeClr val="tx2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136" name="TextBox 135">
                <a:extLst>
                  <a:ext uri="{FF2B5EF4-FFF2-40B4-BE49-F238E27FC236}">
                    <a16:creationId xmlns:a16="http://schemas.microsoft.com/office/drawing/2014/main" id="{C9B98652-E0D4-4428-ADF4-0C06C898C19D}"/>
                  </a:ext>
                </a:extLst>
              </xdr:cNvPr>
              <xdr:cNvSpPr txBox="1"/>
            </xdr:nvSpPr>
            <xdr:spPr>
              <a:xfrm>
                <a:off x="4160038" y="14848848"/>
                <a:ext cx="6558263" cy="438150"/>
              </a:xfrm>
              <a:prstGeom prst="rect">
                <a:avLst/>
              </a:prstGeom>
              <a:solidFill>
                <a:schemeClr val="lt1"/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2400" b="1" i="0" baseline="0">
                    <a:solidFill>
                      <a:srgbClr val="00447C"/>
                    </a:solidFill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rPr>
                  <a:t>NET MSB REMITTANCES BY COUNTRY</a:t>
                </a:r>
                <a:endParaRPr lang="en-US" sz="2400" b="1">
                  <a:solidFill>
                    <a:srgbClr val="00447C"/>
                  </a:solidFill>
                  <a:effectLst/>
                  <a:latin typeface="Verdana" panose="020B0604030504040204" pitchFamily="34" charset="0"/>
                  <a:ea typeface="Verdana" panose="020B0604030504040204" pitchFamily="34" charset="0"/>
                </a:endParaRPr>
              </a:p>
            </xdr:txBody>
          </xdr:sp>
        </xdr:grpSp>
      </xdr:grp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7ED49E88-45AA-4A23-8864-8178E507A35E}"/>
              </a:ext>
            </a:extLst>
          </xdr:cNvPr>
          <xdr:cNvSpPr txBox="1"/>
        </xdr:nvSpPr>
        <xdr:spPr>
          <a:xfrm>
            <a:off x="10486293" y="17906999"/>
            <a:ext cx="1111389" cy="4931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="1" i="0" u="none" strike="noStrike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NEPAL </a:t>
            </a:r>
          </a:p>
          <a:p>
            <a:r>
              <a:rPr lang="en-US" sz="1100" b="0" i="0" u="none" strike="noStrike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$ (307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,265.84</a:t>
            </a:r>
            <a:r>
              <a:rPr lang="en-US">
                <a:effectLst/>
              </a:rPr>
              <a:t> </a:t>
            </a:r>
            <a:r>
              <a:rPr lang="en-US" sz="1100" b="0" i="0" u="none" strike="noStrike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)</a:t>
            </a:r>
            <a:r>
              <a:rPr lang="en-US">
                <a:solidFill>
                  <a:sysClr val="windowText" lastClr="000000"/>
                </a:solidFill>
                <a:effectLst/>
              </a:rPr>
              <a:t> 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cxnSp macro="">
        <xdr:nvCxnSpPr>
          <xdr:cNvPr id="27" name="Straight Arrow Connector 26">
            <a:extLst>
              <a:ext uri="{FF2B5EF4-FFF2-40B4-BE49-F238E27FC236}">
                <a16:creationId xmlns:a16="http://schemas.microsoft.com/office/drawing/2014/main" id="{56E4B2D1-B754-4B2A-B7FE-F2A519A410E7}"/>
              </a:ext>
            </a:extLst>
          </xdr:cNvPr>
          <xdr:cNvCxnSpPr/>
        </xdr:nvCxnSpPr>
        <xdr:spPr>
          <a:xfrm flipH="1" flipV="1">
            <a:off x="10555941" y="17626853"/>
            <a:ext cx="291353" cy="313765"/>
          </a:xfrm>
          <a:prstGeom prst="straightConnector1">
            <a:avLst/>
          </a:prstGeom>
          <a:ln>
            <a:solidFill>
              <a:schemeClr val="tx2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74F45F2E-A56C-4800-A4EE-2AEF849A8F9A}"/>
              </a:ext>
            </a:extLst>
          </xdr:cNvPr>
          <xdr:cNvSpPr txBox="1"/>
        </xdr:nvSpPr>
        <xdr:spPr>
          <a:xfrm>
            <a:off x="2025853" y="17649264"/>
            <a:ext cx="1055765" cy="4931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BELIZE</a:t>
            </a:r>
          </a:p>
          <a:p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$ (106,417.76)</a:t>
            </a:r>
            <a:r>
              <a:rPr lang="en-US">
                <a:effectLst/>
              </a:rPr>
              <a:t> </a:t>
            </a:r>
            <a:endParaRPr lang="en-US" sz="1100"/>
          </a:p>
        </xdr:txBody>
      </xdr:sp>
      <xdr:cxnSp macro="">
        <xdr:nvCxnSpPr>
          <xdr:cNvPr id="72" name="Straight Arrow Connector 71">
            <a:extLst>
              <a:ext uri="{FF2B5EF4-FFF2-40B4-BE49-F238E27FC236}">
                <a16:creationId xmlns:a16="http://schemas.microsoft.com/office/drawing/2014/main" id="{445BAA63-7105-4FEF-BBB0-0C81BC1C236C}"/>
              </a:ext>
            </a:extLst>
          </xdr:cNvPr>
          <xdr:cNvCxnSpPr>
            <a:stCxn id="71" idx="3"/>
          </xdr:cNvCxnSpPr>
        </xdr:nvCxnSpPr>
        <xdr:spPr>
          <a:xfrm>
            <a:off x="3081618" y="17895836"/>
            <a:ext cx="1109382" cy="44782"/>
          </a:xfrm>
          <a:prstGeom prst="straightConnector1">
            <a:avLst/>
          </a:prstGeom>
          <a:ln>
            <a:solidFill>
              <a:schemeClr val="tx2">
                <a:lumMod val="60000"/>
                <a:lumOff val="40000"/>
              </a:schemeClr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TextBox 76">
            <a:extLst>
              <a:ext uri="{FF2B5EF4-FFF2-40B4-BE49-F238E27FC236}">
                <a16:creationId xmlns:a16="http://schemas.microsoft.com/office/drawing/2014/main" id="{3FB4C030-FDE9-46D9-8E8B-2FB8A07E6A0E}"/>
              </a:ext>
            </a:extLst>
          </xdr:cNvPr>
          <xdr:cNvSpPr txBox="1"/>
        </xdr:nvSpPr>
        <xdr:spPr>
          <a:xfrm>
            <a:off x="5707594" y="18332919"/>
            <a:ext cx="1660882" cy="49314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="1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TRINIDAD &amp; TOBAGO</a:t>
            </a:r>
          </a:p>
          <a:p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$ (164,721.26</a:t>
            </a:r>
            <a:r>
              <a:rPr lang="en-US">
                <a:effectLst/>
              </a:rPr>
              <a:t> </a:t>
            </a:r>
            <a:r>
              <a:rPr lang="en-US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)</a:t>
            </a:r>
            <a:r>
              <a:rPr lang="en-US">
                <a:effectLst/>
              </a:rPr>
              <a:t> </a:t>
            </a:r>
            <a:endParaRPr lang="en-US" sz="1100"/>
          </a:p>
        </xdr:txBody>
      </xdr:sp>
      <xdr:cxnSp macro="">
        <xdr:nvCxnSpPr>
          <xdr:cNvPr id="78" name="Straight Arrow Connector 77">
            <a:extLst>
              <a:ext uri="{FF2B5EF4-FFF2-40B4-BE49-F238E27FC236}">
                <a16:creationId xmlns:a16="http://schemas.microsoft.com/office/drawing/2014/main" id="{CC8CB889-7741-4D84-A4F3-3C2B2C20DC67}"/>
              </a:ext>
            </a:extLst>
          </xdr:cNvPr>
          <xdr:cNvCxnSpPr/>
        </xdr:nvCxnSpPr>
        <xdr:spPr>
          <a:xfrm flipH="1" flipV="1">
            <a:off x="5275558" y="18220764"/>
            <a:ext cx="439991" cy="213659"/>
          </a:xfrm>
          <a:prstGeom prst="straightConnector1">
            <a:avLst/>
          </a:prstGeom>
          <a:ln>
            <a:solidFill>
              <a:schemeClr val="tx2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381000</xdr:colOff>
      <xdr:row>91</xdr:row>
      <xdr:rowOff>85725</xdr:rowOff>
    </xdr:from>
    <xdr:to>
      <xdr:col>4</xdr:col>
      <xdr:colOff>971550</xdr:colOff>
      <xdr:row>91</xdr:row>
      <xdr:rowOff>95250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F600B62E-2189-4C1A-8054-495A6164E39D}"/>
            </a:ext>
          </a:extLst>
        </xdr:cNvPr>
        <xdr:cNvCxnSpPr/>
      </xdr:nvCxnSpPr>
      <xdr:spPr>
        <a:xfrm flipH="1">
          <a:off x="5372100" y="18183225"/>
          <a:ext cx="590550" cy="9525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981075</xdr:colOff>
      <xdr:row>90</xdr:row>
      <xdr:rowOff>104775</xdr:rowOff>
    </xdr:from>
    <xdr:to>
      <xdr:col>6</xdr:col>
      <xdr:colOff>62303</xdr:colOff>
      <xdr:row>93</xdr:row>
      <xdr:rowOff>26173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523A98D-2E1A-4E15-BF01-F9E24EEC8068}"/>
            </a:ext>
          </a:extLst>
        </xdr:cNvPr>
        <xdr:cNvSpPr txBox="1"/>
      </xdr:nvSpPr>
      <xdr:spPr>
        <a:xfrm>
          <a:off x="5972175" y="18011775"/>
          <a:ext cx="1233878" cy="4928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BARBADOS</a:t>
          </a:r>
          <a:r>
            <a:rPr lang="en-US" b="1">
              <a:effectLst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$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(80,398.04)</a:t>
          </a:r>
          <a:r>
            <a:rPr lang="en-US">
              <a:effectLst/>
            </a:rPr>
            <a:t> </a:t>
          </a:r>
          <a:endParaRPr lang="en-US" sz="1100"/>
        </a:p>
      </xdr:txBody>
    </xdr:sp>
    <xdr:clientData/>
  </xdr:twoCellAnchor>
  <xdr:twoCellAnchor editAs="oneCell">
    <xdr:from>
      <xdr:col>9</xdr:col>
      <xdr:colOff>266697</xdr:colOff>
      <xdr:row>8</xdr:row>
      <xdr:rowOff>66674</xdr:rowOff>
    </xdr:from>
    <xdr:to>
      <xdr:col>13</xdr:col>
      <xdr:colOff>904872</xdr:colOff>
      <xdr:row>13</xdr:row>
      <xdr:rowOff>138302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E8912A35-60A6-61A9-87CC-3277BDC7E86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697" y="1590674"/>
          <a:ext cx="4629150" cy="10241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1</xdr:row>
      <xdr:rowOff>9525</xdr:rowOff>
    </xdr:from>
    <xdr:to>
      <xdr:col>3</xdr:col>
      <xdr:colOff>219076</xdr:colOff>
      <xdr:row>4</xdr:row>
      <xdr:rowOff>121668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CD5B61-03F6-4974-B686-BA1E9E735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66675"/>
          <a:ext cx="895350" cy="645543"/>
        </a:xfrm>
        <a:prstGeom prst="rect">
          <a:avLst/>
        </a:prstGeom>
      </xdr:spPr>
    </xdr:pic>
    <xdr:clientData/>
  </xdr:twoCellAnchor>
  <xdr:twoCellAnchor>
    <xdr:from>
      <xdr:col>1</xdr:col>
      <xdr:colOff>19051</xdr:colOff>
      <xdr:row>55</xdr:row>
      <xdr:rowOff>180975</xdr:rowOff>
    </xdr:from>
    <xdr:to>
      <xdr:col>3</xdr:col>
      <xdr:colOff>219076</xdr:colOff>
      <xdr:row>59</xdr:row>
      <xdr:rowOff>45468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73CFAC-280B-4070-83F0-2FBD006C7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9591675"/>
          <a:ext cx="895350" cy="645543"/>
        </a:xfrm>
        <a:prstGeom prst="rect">
          <a:avLst/>
        </a:prstGeom>
      </xdr:spPr>
    </xdr:pic>
    <xdr:clientData/>
  </xdr:twoCellAnchor>
  <xdr:twoCellAnchor>
    <xdr:from>
      <xdr:col>0</xdr:col>
      <xdr:colOff>152401</xdr:colOff>
      <xdr:row>98</xdr:row>
      <xdr:rowOff>9525</xdr:rowOff>
    </xdr:from>
    <xdr:to>
      <xdr:col>3</xdr:col>
      <xdr:colOff>190501</xdr:colOff>
      <xdr:row>100</xdr:row>
      <xdr:rowOff>197868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6952631-0B78-4730-B8B8-6B0BD0A37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17992725"/>
          <a:ext cx="895350" cy="6455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2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3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4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5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6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7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2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3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4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8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6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752475</xdr:colOff>
      <xdr:row>3</xdr:row>
      <xdr:rowOff>257175</xdr:rowOff>
    </xdr:to>
    <xdr:pic>
      <xdr:nvPicPr>
        <xdr:cNvPr id="7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0"/>
          <a:ext cx="94297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1</xdr:col>
      <xdr:colOff>676275</xdr:colOff>
      <xdr:row>2</xdr:row>
      <xdr:rowOff>314325</xdr:rowOff>
    </xdr:to>
    <xdr:pic>
      <xdr:nvPicPr>
        <xdr:cNvPr id="3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0"/>
          <a:ext cx="7143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676275</xdr:colOff>
      <xdr:row>2</xdr:row>
      <xdr:rowOff>314325</xdr:rowOff>
    </xdr:to>
    <xdr:pic>
      <xdr:nvPicPr>
        <xdr:cNvPr id="4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" y="0"/>
          <a:ext cx="7143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676275</xdr:colOff>
      <xdr:row>2</xdr:row>
      <xdr:rowOff>314325</xdr:rowOff>
    </xdr:to>
    <xdr:pic>
      <xdr:nvPicPr>
        <xdr:cNvPr id="5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714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676275</xdr:colOff>
      <xdr:row>2</xdr:row>
      <xdr:rowOff>314325</xdr:rowOff>
    </xdr:to>
    <xdr:pic>
      <xdr:nvPicPr>
        <xdr:cNvPr id="6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714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676275</xdr:colOff>
      <xdr:row>2</xdr:row>
      <xdr:rowOff>314325</xdr:rowOff>
    </xdr:to>
    <xdr:pic>
      <xdr:nvPicPr>
        <xdr:cNvPr id="7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714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676275</xdr:colOff>
      <xdr:row>2</xdr:row>
      <xdr:rowOff>314325</xdr:rowOff>
    </xdr:to>
    <xdr:pic>
      <xdr:nvPicPr>
        <xdr:cNvPr id="8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7143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0</xdr:rowOff>
    </xdr:from>
    <xdr:to>
      <xdr:col>1</xdr:col>
      <xdr:colOff>600075</xdr:colOff>
      <xdr:row>2</xdr:row>
      <xdr:rowOff>314325</xdr:rowOff>
    </xdr:to>
    <xdr:pic>
      <xdr:nvPicPr>
        <xdr:cNvPr id="3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0"/>
          <a:ext cx="79057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600075</xdr:colOff>
      <xdr:row>2</xdr:row>
      <xdr:rowOff>314325</xdr:rowOff>
    </xdr:to>
    <xdr:pic>
      <xdr:nvPicPr>
        <xdr:cNvPr id="4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7905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600075</xdr:colOff>
      <xdr:row>2</xdr:row>
      <xdr:rowOff>314325</xdr:rowOff>
    </xdr:to>
    <xdr:pic>
      <xdr:nvPicPr>
        <xdr:cNvPr id="5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7905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600075</xdr:colOff>
      <xdr:row>2</xdr:row>
      <xdr:rowOff>314325</xdr:rowOff>
    </xdr:to>
    <xdr:pic>
      <xdr:nvPicPr>
        <xdr:cNvPr id="6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7905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123825</xdr:colOff>
      <xdr:row>0</xdr:row>
      <xdr:rowOff>0</xdr:rowOff>
    </xdr:from>
    <xdr:to>
      <xdr:col>1</xdr:col>
      <xdr:colOff>600075</xdr:colOff>
      <xdr:row>2</xdr:row>
      <xdr:rowOff>314325</xdr:rowOff>
    </xdr:to>
    <xdr:pic>
      <xdr:nvPicPr>
        <xdr:cNvPr id="7" name="Picture 1" descr="L:\Managing Director\Joan\Collateral material\CIMA Logo blue and gold\CIMA_RGB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0"/>
          <a:ext cx="79057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F_Cayman%20Islands%20Money%20Services%20Business%20Statistics%202026Q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active Map"/>
      <sheetName val="Regional Split - Inflow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ctfinancialstability@cima.ky" TargetMode="External"/><Relationship Id="rId1" Type="http://schemas.openxmlformats.org/officeDocument/2006/relationships/hyperlink" Target="http://www.cima.ky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D37BC-D893-46FC-88F3-BFEBF761193A}">
  <sheetPr>
    <tabColor theme="0"/>
  </sheetPr>
  <dimension ref="A1:L34"/>
  <sheetViews>
    <sheetView tabSelected="1" workbookViewId="0">
      <selection activeCell="N2" sqref="N2"/>
    </sheetView>
  </sheetViews>
  <sheetFormatPr defaultRowHeight="15" x14ac:dyDescent="0.2"/>
  <cols>
    <col min="1" max="1" width="2.28515625" style="467" bestFit="1" customWidth="1"/>
    <col min="2" max="2" width="10.7109375" style="467" customWidth="1"/>
    <col min="3" max="3" width="19" style="467" customWidth="1"/>
    <col min="4" max="11" width="9.140625" style="467"/>
    <col min="12" max="12" width="10.140625" style="467" customWidth="1"/>
    <col min="13" max="16384" width="9.140625" style="467"/>
  </cols>
  <sheetData>
    <row r="1" spans="1:12" ht="10.5" customHeight="1" x14ac:dyDescent="0.2"/>
    <row r="2" spans="1:12" x14ac:dyDescent="0.2"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</row>
    <row r="3" spans="1:12" ht="15.75" customHeight="1" x14ac:dyDescent="0.2">
      <c r="B3" s="468"/>
      <c r="C3" s="470"/>
      <c r="D3" s="470"/>
      <c r="E3" s="470"/>
      <c r="F3" s="470"/>
      <c r="G3" s="470"/>
      <c r="H3" s="470"/>
      <c r="I3" s="470"/>
      <c r="J3" s="470"/>
      <c r="K3" s="470"/>
      <c r="L3" s="470"/>
    </row>
    <row r="4" spans="1:12" ht="15" customHeight="1" x14ac:dyDescent="0.2">
      <c r="B4" s="468"/>
      <c r="C4" s="470"/>
      <c r="D4" s="470"/>
      <c r="E4" s="470"/>
      <c r="F4" s="470"/>
      <c r="G4" s="470"/>
      <c r="H4" s="470"/>
      <c r="I4" s="470"/>
      <c r="J4" s="470"/>
      <c r="K4" s="470"/>
      <c r="L4" s="470"/>
    </row>
    <row r="5" spans="1:12" ht="15" customHeight="1" x14ac:dyDescent="0.2">
      <c r="B5" s="468"/>
      <c r="C5" s="470"/>
      <c r="D5" s="470"/>
      <c r="E5" s="470"/>
      <c r="F5" s="470"/>
      <c r="G5" s="470"/>
      <c r="H5" s="470"/>
      <c r="I5" s="470"/>
      <c r="J5" s="470"/>
      <c r="K5" s="470"/>
      <c r="L5" s="470"/>
    </row>
    <row r="6" spans="1:12" ht="15" customHeight="1" x14ac:dyDescent="0.2">
      <c r="B6" s="468"/>
      <c r="C6" s="470"/>
      <c r="D6" s="470"/>
      <c r="E6" s="470"/>
      <c r="F6" s="470"/>
      <c r="G6" s="470"/>
      <c r="H6" s="470"/>
      <c r="I6" s="470"/>
      <c r="J6" s="470"/>
      <c r="K6" s="470"/>
      <c r="L6" s="470"/>
    </row>
    <row r="7" spans="1:12" x14ac:dyDescent="0.2">
      <c r="A7" s="467" t="s">
        <v>212</v>
      </c>
      <c r="B7" s="468"/>
      <c r="C7" s="468"/>
      <c r="D7" s="468"/>
      <c r="E7" s="468"/>
      <c r="F7" s="468"/>
      <c r="G7" s="468"/>
      <c r="H7" s="468"/>
      <c r="I7" s="468"/>
      <c r="J7" s="468"/>
      <c r="K7" s="468"/>
      <c r="L7" s="468"/>
    </row>
    <row r="9" spans="1:12" ht="19.5" x14ac:dyDescent="0.25">
      <c r="B9" s="469" t="s">
        <v>211</v>
      </c>
    </row>
    <row r="10" spans="1:12" ht="18" x14ac:dyDescent="0.25">
      <c r="B10" s="505"/>
      <c r="C10" s="505"/>
      <c r="D10" s="505"/>
      <c r="E10" s="505"/>
      <c r="F10" s="505"/>
    </row>
    <row r="11" spans="1:12" ht="18.75" x14ac:dyDescent="0.3">
      <c r="A11" s="467" t="s">
        <v>212</v>
      </c>
      <c r="B11" s="521" t="s">
        <v>213</v>
      </c>
      <c r="C11" s="521"/>
      <c r="D11" s="521"/>
      <c r="E11" s="521"/>
      <c r="F11" s="521"/>
    </row>
    <row r="12" spans="1:12" ht="18" x14ac:dyDescent="0.25">
      <c r="B12" s="505"/>
      <c r="C12" s="505"/>
      <c r="D12" s="505"/>
      <c r="E12" s="505"/>
      <c r="F12" s="505"/>
    </row>
    <row r="13" spans="1:12" ht="18.75" x14ac:dyDescent="0.3">
      <c r="A13" s="467" t="s">
        <v>212</v>
      </c>
      <c r="B13" s="521" t="s">
        <v>225</v>
      </c>
      <c r="C13" s="521"/>
      <c r="D13" s="505"/>
      <c r="E13" s="505"/>
      <c r="F13" s="505"/>
    </row>
    <row r="14" spans="1:12" ht="18" x14ac:dyDescent="0.25">
      <c r="B14" s="505"/>
      <c r="C14" s="505"/>
      <c r="D14" s="505"/>
      <c r="E14" s="505"/>
      <c r="F14" s="505"/>
    </row>
    <row r="15" spans="1:12" ht="18.75" x14ac:dyDescent="0.3">
      <c r="A15" s="467" t="s">
        <v>212</v>
      </c>
      <c r="B15" s="521" t="s">
        <v>228</v>
      </c>
      <c r="C15" s="521"/>
      <c r="D15" s="521"/>
      <c r="E15" s="521"/>
      <c r="F15" s="521"/>
      <c r="G15" s="521"/>
      <c r="H15" s="521"/>
    </row>
    <row r="16" spans="1:12" ht="18.75" x14ac:dyDescent="0.3">
      <c r="B16" s="506"/>
      <c r="C16" s="505"/>
      <c r="D16" s="505"/>
      <c r="E16" s="505"/>
      <c r="F16" s="505"/>
    </row>
    <row r="17" spans="1:12" ht="18.75" x14ac:dyDescent="0.3">
      <c r="A17" s="467" t="s">
        <v>212</v>
      </c>
      <c r="B17" s="524" t="s">
        <v>229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</row>
    <row r="18" spans="1:12" ht="18.75" x14ac:dyDescent="0.3">
      <c r="B18" s="506"/>
      <c r="C18" s="505"/>
      <c r="D18" s="505"/>
      <c r="E18" s="505"/>
      <c r="F18" s="505"/>
    </row>
    <row r="19" spans="1:12" ht="18.75" x14ac:dyDescent="0.3">
      <c r="A19" s="467" t="s">
        <v>212</v>
      </c>
      <c r="B19" s="521" t="s">
        <v>231</v>
      </c>
      <c r="C19" s="521"/>
      <c r="D19" s="521"/>
      <c r="E19" s="521"/>
      <c r="F19" s="521"/>
      <c r="G19" s="521"/>
      <c r="H19" s="521"/>
      <c r="I19" s="521"/>
    </row>
    <row r="28" spans="1:12" x14ac:dyDescent="0.2">
      <c r="B28" s="477" t="s">
        <v>0</v>
      </c>
      <c r="C28" s="479"/>
      <c r="D28" s="479"/>
      <c r="E28" s="479"/>
      <c r="F28" s="479"/>
      <c r="G28" s="479"/>
      <c r="H28" s="479"/>
      <c r="I28" s="479"/>
      <c r="J28" s="479"/>
      <c r="K28" s="479"/>
      <c r="L28" s="479"/>
    </row>
    <row r="29" spans="1:12" x14ac:dyDescent="0.2">
      <c r="B29" s="478" t="s">
        <v>234</v>
      </c>
      <c r="C29" s="480"/>
      <c r="D29" s="480"/>
      <c r="E29" s="479"/>
      <c r="F29" s="479"/>
      <c r="G29" s="479"/>
      <c r="H29" s="479"/>
      <c r="I29" s="479"/>
      <c r="J29" s="479"/>
      <c r="K29" s="479"/>
      <c r="L29" s="479"/>
    </row>
    <row r="30" spans="1:12" ht="15.75" x14ac:dyDescent="0.25">
      <c r="B30" s="523" t="s">
        <v>224</v>
      </c>
      <c r="C30" s="523"/>
      <c r="D30" s="480"/>
      <c r="E30" s="479"/>
      <c r="F30" s="479"/>
      <c r="G30" s="479"/>
      <c r="H30" s="479"/>
      <c r="I30" s="479"/>
      <c r="J30" s="479"/>
      <c r="K30" s="479"/>
      <c r="L30" s="479"/>
    </row>
    <row r="31" spans="1:12" ht="15.75" x14ac:dyDescent="0.25">
      <c r="B31" s="523" t="s">
        <v>233</v>
      </c>
      <c r="C31" s="523"/>
      <c r="D31" s="523"/>
      <c r="E31" s="523"/>
      <c r="F31" s="479"/>
      <c r="G31" s="479"/>
      <c r="H31" s="479"/>
      <c r="I31" s="479"/>
      <c r="J31" s="479"/>
      <c r="K31" s="479"/>
      <c r="L31" s="479"/>
    </row>
    <row r="32" spans="1:12" x14ac:dyDescent="0.2">
      <c r="B32" s="481" t="s">
        <v>214</v>
      </c>
      <c r="C32" s="479"/>
      <c r="D32" s="479"/>
      <c r="E32" s="479"/>
      <c r="F32" s="479"/>
      <c r="G32" s="479"/>
      <c r="H32" s="479"/>
      <c r="I32" s="479"/>
      <c r="J32" s="479"/>
      <c r="K32" s="479"/>
      <c r="L32" s="479"/>
    </row>
    <row r="33" spans="2:12" x14ac:dyDescent="0.2">
      <c r="B33" s="481" t="s">
        <v>215</v>
      </c>
      <c r="C33" s="522">
        <v>46203</v>
      </c>
      <c r="D33" s="522"/>
      <c r="E33" s="479"/>
      <c r="F33" s="479"/>
      <c r="G33" s="479"/>
      <c r="H33" s="479"/>
      <c r="I33" s="479"/>
      <c r="J33" s="479"/>
      <c r="K33" s="479"/>
      <c r="L33" s="479"/>
    </row>
    <row r="34" spans="2:12" x14ac:dyDescent="0.2">
      <c r="B34" s="479"/>
      <c r="C34" s="479"/>
      <c r="D34" s="479"/>
      <c r="E34" s="479"/>
      <c r="F34" s="479"/>
      <c r="G34" s="479"/>
      <c r="H34" s="479"/>
      <c r="I34" s="479"/>
      <c r="J34" s="479"/>
      <c r="K34" s="479"/>
      <c r="L34" s="479"/>
    </row>
  </sheetData>
  <sheetProtection algorithmName="SHA-512" hashValue="MkicPdjb3x/gMRtd5VcIeqBrqatts4HbvyHnUyK7ujKe4kYL7YpGBb1C5qtSENocNNe/SHlFw97hXxyFgog2fg==" saltValue="GeYwsVpHhNMqAijg5UUJtw==" spinCount="100000" sheet="1" objects="1" scenarios="1"/>
  <mergeCells count="8">
    <mergeCell ref="B11:F11"/>
    <mergeCell ref="B13:C13"/>
    <mergeCell ref="C33:D33"/>
    <mergeCell ref="B31:E31"/>
    <mergeCell ref="B30:C30"/>
    <mergeCell ref="B15:H15"/>
    <mergeCell ref="B17:L17"/>
    <mergeCell ref="B19:I19"/>
  </mergeCells>
  <hyperlinks>
    <hyperlink ref="B11" location="PROTOTYPE!A1" display="Money Service Business Statistics Dashboard" xr:uid="{6B2634ED-F90E-426A-A65F-D3D085BE64AF}"/>
    <hyperlink ref="B13" location="DATA!A1" display="Raw Data" xr:uid="{F367265D-F6FE-4FF2-90B0-13E307DF8660}"/>
    <hyperlink ref="B11:F11" location="DASHBOARD!A1" display="Money Service Business Statistics Dashboard" xr:uid="{DB4ED47F-4B41-4AD7-8C7E-D53640163606}"/>
    <hyperlink ref="B30:C30" r:id="rId1" display="Website: www.cima.ky        " xr:uid="{161AB5F8-4125-4BFF-A124-29997FF33AED}"/>
    <hyperlink ref="B31:E31" r:id="rId2" display="Email:  ContactFinancialStability@cima.ky " xr:uid="{1DBFAD98-90A5-48C6-9BC2-A87F8036E34E}"/>
    <hyperlink ref="B13:C13" location="'DATA TABLES'!A1" display="Data Tables" xr:uid="{671A8108-2601-4D91-8218-B05BF0D7083C}"/>
    <hyperlink ref="B15" location="'DATA TABLES'!B2" display="Remittances - Total Outflows, Total Inflows, Net Remittances in US$" xr:uid="{299DE2A7-4239-4A72-B724-09430DBA7971}"/>
    <hyperlink ref="B17" location="'DATA TABLES'!B80" display="Number of Transactions by Country and Value (in US$) - 5 Largest Countries by Number of Transactions" xr:uid="{24A04501-269E-486E-8753-EB7854C4AAED}"/>
    <hyperlink ref="B19" location="'DATA TABLES'!B120" display="Remittance Outflows by Country and By Country by Percentage in US$" xr:uid="{315A0269-0D1B-4A53-817D-1686197D694A}"/>
  </hyperlinks>
  <printOptions gridLines="1"/>
  <pageMargins left="0.25" right="0.25" top="0.75" bottom="0.75" header="0.3" footer="0.3"/>
  <pageSetup paperSize="9" orientation="portrait" r:id="rId3"/>
  <headerFooter>
    <oddFooter xml:space="preserve">&amp;LPrepared by Financial Stability and Statistics Division
Updated: December 11, 2025 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DD065-11D0-4FBA-BB29-C2CBADF0E07D}">
  <sheetPr>
    <tabColor rgb="FFC49F05"/>
  </sheetPr>
  <dimension ref="B17:F69"/>
  <sheetViews>
    <sheetView workbookViewId="0">
      <selection activeCell="P1" sqref="P1"/>
    </sheetView>
  </sheetViews>
  <sheetFormatPr defaultRowHeight="15" x14ac:dyDescent="0.25"/>
  <cols>
    <col min="1" max="1" width="10" style="1" customWidth="1"/>
    <col min="2" max="2" width="26.42578125" style="1" bestFit="1" customWidth="1"/>
    <col min="3" max="3" width="18.28515625" style="1" bestFit="1" customWidth="1"/>
    <col min="4" max="4" width="20.140625" style="1" bestFit="1" customWidth="1"/>
    <col min="5" max="5" width="16.85546875" style="1" bestFit="1" customWidth="1"/>
    <col min="6" max="6" width="15.42578125" style="1" bestFit="1" customWidth="1"/>
    <col min="7" max="10" width="10" style="1" customWidth="1"/>
    <col min="11" max="11" width="24.7109375" style="1" bestFit="1" customWidth="1"/>
    <col min="12" max="12" width="11" style="1" customWidth="1"/>
    <col min="13" max="13" width="14.140625" style="1" customWidth="1"/>
    <col min="14" max="14" width="13.5703125" style="1" customWidth="1"/>
    <col min="15" max="15" width="14.5703125" style="1" customWidth="1"/>
    <col min="16" max="18" width="9.140625" style="1"/>
    <col min="19" max="19" width="16.140625" style="1" customWidth="1"/>
    <col min="20" max="21" width="9.140625" style="1"/>
    <col min="22" max="22" width="24.28515625" style="1" customWidth="1"/>
    <col min="23" max="25" width="7" style="1" bestFit="1" customWidth="1"/>
    <col min="26" max="16384" width="9.140625" style="1"/>
  </cols>
  <sheetData>
    <row r="17" ht="15" customHeight="1" x14ac:dyDescent="0.25"/>
    <row r="18" ht="15" customHeight="1" x14ac:dyDescent="0.25"/>
    <row r="23" ht="15" customHeight="1" x14ac:dyDescent="0.25"/>
    <row r="36" spans="2:6" ht="75" x14ac:dyDescent="0.25">
      <c r="B36" s="508" t="s">
        <v>161</v>
      </c>
      <c r="C36" s="508" t="s">
        <v>157</v>
      </c>
      <c r="D36" s="508" t="s">
        <v>158</v>
      </c>
      <c r="E36" s="508" t="s">
        <v>159</v>
      </c>
      <c r="F36" s="508" t="s">
        <v>160</v>
      </c>
    </row>
    <row r="37" spans="2:6" x14ac:dyDescent="0.25">
      <c r="B37" s="509" t="s">
        <v>149</v>
      </c>
      <c r="C37" s="511">
        <f>SUM(C38:C39)</f>
        <v>1218</v>
      </c>
      <c r="D37" s="511">
        <f t="shared" ref="D37:F37" si="0">SUM(D38:D39)</f>
        <v>448922.60999999993</v>
      </c>
      <c r="E37" s="513">
        <f t="shared" si="0"/>
        <v>205</v>
      </c>
      <c r="F37" s="513">
        <f t="shared" si="0"/>
        <v>548</v>
      </c>
    </row>
    <row r="38" spans="2:6" x14ac:dyDescent="0.25">
      <c r="B38" s="440" t="s">
        <v>31</v>
      </c>
      <c r="C38" s="438">
        <f>_xlfn.XLOOKUP(B38,INFLOWS!$B$8:$B$31,INFLOWS!$BA$8:$BA$31,)</f>
        <v>710.69</v>
      </c>
      <c r="D38" s="438">
        <f>_xlfn.XLOOKUP(B38,OUTFLOWS!$B$8:$B$31,OUTFLOWS!$BA$8:$BA$31,)</f>
        <v>58349.680000000008</v>
      </c>
      <c r="E38" s="514">
        <f>_xlfn.XLOOKUP(B38,'Trans OUTFLOWS'!$B$7:$B$30,'Trans OUTFLOWS'!$BA$7:$BA$30,)</f>
        <v>25</v>
      </c>
      <c r="F38" s="514">
        <f>_xlfn.XLOOKUP(B38,'Trans OUTFLOWS'!$B$37:$B$60,'Trans OUTFLOWS'!$BA$37:$BA$60,)</f>
        <v>127</v>
      </c>
    </row>
    <row r="39" spans="2:6" x14ac:dyDescent="0.25">
      <c r="B39" s="441" t="s">
        <v>78</v>
      </c>
      <c r="C39" s="439">
        <f>_xlfn.XLOOKUP(B39,INFLOWS!$B$8:$B$31,INFLOWS!$BA$8:$BA$31,)</f>
        <v>507.31</v>
      </c>
      <c r="D39" s="439">
        <f>_xlfn.XLOOKUP(B39,OUTFLOWS!$B$8:$B$31,OUTFLOWS!$BA$8:$BA$31,)</f>
        <v>390572.92999999993</v>
      </c>
      <c r="E39" s="515">
        <f>_xlfn.XLOOKUP(B39,'Trans OUTFLOWS'!$B$7:$B$30,'Trans OUTFLOWS'!$BA$7:$BA$30,)</f>
        <v>180</v>
      </c>
      <c r="F39" s="515">
        <f>_xlfn.XLOOKUP(B39,'Trans OUTFLOWS'!$B$37:$B$60,'Trans OUTFLOWS'!$BA$37:$BA$60,)</f>
        <v>421</v>
      </c>
    </row>
    <row r="40" spans="2:6" x14ac:dyDescent="0.25">
      <c r="B40" s="509" t="s">
        <v>148</v>
      </c>
      <c r="C40" s="511">
        <f>SUM(C41:C44)</f>
        <v>34351.14</v>
      </c>
      <c r="D40" s="511">
        <f>SUM(D41:D44)</f>
        <v>12954837.600000001</v>
      </c>
      <c r="E40" s="513">
        <f>SUM(E41:E44)</f>
        <v>7458</v>
      </c>
      <c r="F40" s="513">
        <f>SUM(F41:F44)</f>
        <v>14385</v>
      </c>
    </row>
    <row r="41" spans="2:6" x14ac:dyDescent="0.25">
      <c r="B41" s="440" t="s">
        <v>29</v>
      </c>
      <c r="C41" s="438">
        <f>_xlfn.XLOOKUP(B41,INFLOWS!$B$8:$B$31,INFLOWS!$BA$8:$BA$31,)</f>
        <v>0</v>
      </c>
      <c r="D41" s="438">
        <f>_xlfn.XLOOKUP(B41,OUTFLOWS!$B$8:$B$31,OUTFLOWS!$BA$8:$BA$31,)</f>
        <v>45633.26</v>
      </c>
      <c r="E41" s="514">
        <f>_xlfn.XLOOKUP(B41,'Trans OUTFLOWS'!$B$7:$B$30,'Trans OUTFLOWS'!$BA$7:$BA$30,)</f>
        <v>24</v>
      </c>
      <c r="F41" s="514">
        <f>_xlfn.XLOOKUP(B41,'Trans OUTFLOWS'!$B$37:$B$60,'Trans OUTFLOWS'!$BA$37:$BA$60,)</f>
        <v>31</v>
      </c>
    </row>
    <row r="42" spans="2:6" x14ac:dyDescent="0.25">
      <c r="B42" s="440" t="s">
        <v>20</v>
      </c>
      <c r="C42" s="438">
        <f>_xlfn.XLOOKUP(B42,INFLOWS!$B$8:$B$31,INFLOWS!$BA$8:$BA$31,)</f>
        <v>0</v>
      </c>
      <c r="D42" s="438">
        <f>_xlfn.XLOOKUP(B42,OUTFLOWS!$B$8:$B$31,OUTFLOWS!$BA$8:$BA$31,)</f>
        <v>179727.95</v>
      </c>
      <c r="E42" s="514">
        <f>_xlfn.XLOOKUP(B42,'Trans OUTFLOWS'!$B$7:$B$30,'Trans OUTFLOWS'!$BA$7:$BA$30,)</f>
        <v>92</v>
      </c>
      <c r="F42" s="514">
        <f>_xlfn.XLOOKUP(B42,'Trans OUTFLOWS'!$B$37:$B$60,'Trans OUTFLOWS'!$BA$37:$BA$60,)</f>
        <v>132</v>
      </c>
    </row>
    <row r="43" spans="2:6" x14ac:dyDescent="0.25">
      <c r="B43" s="440" t="s">
        <v>33</v>
      </c>
      <c r="C43" s="438">
        <f>_xlfn.XLOOKUP(B43,INFLOWS!$B$8:$B$31,INFLOWS!$BA$8:$BA$31,)</f>
        <v>0</v>
      </c>
      <c r="D43" s="438">
        <f>_xlfn.XLOOKUP(B43,OUTFLOWS!$B$8:$B$31,OUTFLOWS!$BA$8:$BA$31,)</f>
        <v>307265.84000000003</v>
      </c>
      <c r="E43" s="514">
        <f>_xlfn.XLOOKUP(B43,'Trans OUTFLOWS'!$B$7:$B$30,'Trans OUTFLOWS'!$BA$7:$BA$30,)</f>
        <v>167</v>
      </c>
      <c r="F43" s="514">
        <f>_xlfn.XLOOKUP(B43,'Trans OUTFLOWS'!$B$37:$B$60,'Trans OUTFLOWS'!$BA$37:$BA$60,)</f>
        <v>67</v>
      </c>
    </row>
    <row r="44" spans="2:6" x14ac:dyDescent="0.25">
      <c r="B44" s="441" t="s">
        <v>14</v>
      </c>
      <c r="C44" s="439">
        <f>_xlfn.XLOOKUP(B44,INFLOWS!$B$8:$B$31,INFLOWS!$BA$8:$BA$31,)</f>
        <v>34351.14</v>
      </c>
      <c r="D44" s="439">
        <f>_xlfn.XLOOKUP(B44,OUTFLOWS!$B$8:$B$31,OUTFLOWS!$BA$8:$BA$31,)</f>
        <v>12422210.550000001</v>
      </c>
      <c r="E44" s="515">
        <f>_xlfn.XLOOKUP(B44,'Trans OUTFLOWS'!$B$7:$B$30,'Trans OUTFLOWS'!$BA$7:$BA$30,)</f>
        <v>7175</v>
      </c>
      <c r="F44" s="515">
        <f>_xlfn.XLOOKUP(B44,'Trans OUTFLOWS'!$B$37:$B$60,'Trans OUTFLOWS'!$BA$37:$BA$60,)</f>
        <v>14155</v>
      </c>
    </row>
    <row r="45" spans="2:6" x14ac:dyDescent="0.25">
      <c r="B45" s="509" t="s">
        <v>147</v>
      </c>
      <c r="C45" s="511">
        <f>SUM(C46:C50)</f>
        <v>263386.46999999997</v>
      </c>
      <c r="D45" s="511">
        <f>SUM(D46:D50)</f>
        <v>52339205.899999999</v>
      </c>
      <c r="E45" s="513">
        <f>SUM(E46:E50)</f>
        <v>23911</v>
      </c>
      <c r="F45" s="513">
        <f>SUM(F46:F50)</f>
        <v>104855</v>
      </c>
    </row>
    <row r="46" spans="2:6" x14ac:dyDescent="0.25">
      <c r="B46" s="440" t="s">
        <v>26</v>
      </c>
      <c r="C46" s="438">
        <f>_xlfn.XLOOKUP(B46,INFLOWS!$B$8:$B$31,INFLOWS!$BA$8:$BA$31,)</f>
        <v>1861.28</v>
      </c>
      <c r="D46" s="438">
        <f>_xlfn.XLOOKUP(B46,OUTFLOWS!$B$8:$B$31,OUTFLOWS!$BA$8:$BA$31,)</f>
        <v>82259.320000000007</v>
      </c>
      <c r="E46" s="514">
        <f>_xlfn.XLOOKUP(B46,'Trans OUTFLOWS'!$B$7:$B$30,'Trans OUTFLOWS'!$BA$7:$BA$30,)</f>
        <v>41</v>
      </c>
      <c r="F46" s="514">
        <f>_xlfn.XLOOKUP(B46,'Trans OUTFLOWS'!$B$37:$B$60,'Trans OUTFLOWS'!$BA$37:$BA$60,)</f>
        <v>137</v>
      </c>
    </row>
    <row r="47" spans="2:6" x14ac:dyDescent="0.25">
      <c r="B47" s="440" t="s">
        <v>30</v>
      </c>
      <c r="C47" s="438">
        <f>_xlfn.XLOOKUP(B47,INFLOWS!$B$8:$B$31,INFLOWS!$BA$8:$BA$31,)</f>
        <v>0</v>
      </c>
      <c r="D47" s="438">
        <f>_xlfn.XLOOKUP(B47,OUTFLOWS!$B$8:$B$31,OUTFLOWS!$BA$8:$BA$31,)</f>
        <v>0</v>
      </c>
      <c r="E47" s="514">
        <f>_xlfn.XLOOKUP(B47,'Trans OUTFLOWS'!$B$7:$B$30,'Trans OUTFLOWS'!$BA$7:$BA$30,)</f>
        <v>0</v>
      </c>
      <c r="F47" s="514">
        <f>_xlfn.XLOOKUP(B47,'Trans OUTFLOWS'!$B$37:$B$60,'Trans OUTFLOWS'!$BA$37:$BA$60,)</f>
        <v>0</v>
      </c>
    </row>
    <row r="48" spans="2:6" x14ac:dyDescent="0.25">
      <c r="B48" s="440" t="s">
        <v>15</v>
      </c>
      <c r="C48" s="438">
        <f>_xlfn.XLOOKUP(B48,INFLOWS!$B$8:$B$31,INFLOWS!$BA$8:$BA$31,)</f>
        <v>19104.800000000003</v>
      </c>
      <c r="D48" s="438">
        <f>_xlfn.XLOOKUP(B48,OUTFLOWS!$B$8:$B$31,OUTFLOWS!$BA$8:$BA$31,)</f>
        <v>2381183.2199999997</v>
      </c>
      <c r="E48" s="514">
        <f>_xlfn.XLOOKUP(B48,'Trans OUTFLOWS'!$B$7:$B$30,'Trans OUTFLOWS'!$BA$7:$BA$30,)</f>
        <v>1276</v>
      </c>
      <c r="F48" s="514">
        <f>_xlfn.XLOOKUP(B48,'Trans OUTFLOWS'!$B$37:$B$60,'Trans OUTFLOWS'!$BA$37:$BA$60,)</f>
        <v>2374</v>
      </c>
    </row>
    <row r="49" spans="2:6" x14ac:dyDescent="0.25">
      <c r="B49" s="440" t="s">
        <v>12</v>
      </c>
      <c r="C49" s="438">
        <f>_xlfn.XLOOKUP(B49,INFLOWS!$B$8:$B$31,INFLOWS!$BA$8:$BA$31,)</f>
        <v>229773.9</v>
      </c>
      <c r="D49" s="438">
        <f>_xlfn.XLOOKUP(B49,OUTFLOWS!$B$8:$B$31,OUTFLOWS!$BA$8:$BA$31,)</f>
        <v>49698395.609999999</v>
      </c>
      <c r="E49" s="514">
        <f>_xlfn.XLOOKUP(B49,'Trans OUTFLOWS'!$B$7:$B$30,'Trans OUTFLOWS'!$BA$7:$BA$30,)</f>
        <v>22518</v>
      </c>
      <c r="F49" s="514">
        <f>_xlfn.XLOOKUP(B49,'Trans OUTFLOWS'!$B$37:$B$60,'Trans OUTFLOWS'!$BA$37:$BA$60,)</f>
        <v>101977</v>
      </c>
    </row>
    <row r="50" spans="2:6" x14ac:dyDescent="0.25">
      <c r="B50" s="441" t="s">
        <v>19</v>
      </c>
      <c r="C50" s="439">
        <f>_xlfn.XLOOKUP(B50,INFLOWS!$B$8:$B$31,INFLOWS!$BA$8:$BA$31,)</f>
        <v>12646.490000000002</v>
      </c>
      <c r="D50" s="439">
        <f>_xlfn.XLOOKUP(B50,OUTFLOWS!$B$8:$B$31,OUTFLOWS!$BA$8:$BA$31,)</f>
        <v>177367.75</v>
      </c>
      <c r="E50" s="515">
        <f>_xlfn.XLOOKUP(B50,'Trans OUTFLOWS'!$B$7:$B$30,'Trans OUTFLOWS'!$BA$7:$BA$30,)</f>
        <v>76</v>
      </c>
      <c r="F50" s="515">
        <f>_xlfn.XLOOKUP(B50,'Trans OUTFLOWS'!$B$37:$B$60,'Trans OUTFLOWS'!$BA$37:$BA$60,)</f>
        <v>367</v>
      </c>
    </row>
    <row r="51" spans="2:6" x14ac:dyDescent="0.25">
      <c r="B51" s="509" t="s">
        <v>153</v>
      </c>
      <c r="C51" s="511">
        <f>SUM(C52:C56)</f>
        <v>31363.13</v>
      </c>
      <c r="D51" s="511">
        <f>SUM(D52:D56)</f>
        <v>8868344.3100000005</v>
      </c>
      <c r="E51" s="513">
        <f>SUM(E52:E56)</f>
        <v>4259</v>
      </c>
      <c r="F51" s="513">
        <f>SUM(F52:F56)</f>
        <v>18785</v>
      </c>
    </row>
    <row r="52" spans="2:6" x14ac:dyDescent="0.25">
      <c r="B52" s="440" t="s">
        <v>28</v>
      </c>
      <c r="C52" s="438">
        <f>_xlfn.XLOOKUP(B52,INFLOWS!$B$8:$B$31,INFLOWS!$BA$8:$BA$31,)</f>
        <v>1202.23</v>
      </c>
      <c r="D52" s="438">
        <f>_xlfn.XLOOKUP(B52,OUTFLOWS!$B$8:$B$31,OUTFLOWS!$BA$8:$BA$31,)</f>
        <v>107619.99</v>
      </c>
      <c r="E52" s="514">
        <f>_xlfn.XLOOKUP(B52,'Trans OUTFLOWS'!$B$7:$B$30,'Trans OUTFLOWS'!$BA$7:$BA$30,)</f>
        <v>27</v>
      </c>
      <c r="F52" s="514">
        <f>_xlfn.XLOOKUP(B52,'Trans OUTFLOWS'!$B$37:$B$60,'Trans OUTFLOWS'!$BA$37:$BA$60,)</f>
        <v>305</v>
      </c>
    </row>
    <row r="53" spans="2:6" x14ac:dyDescent="0.25">
      <c r="B53" s="440" t="s">
        <v>25</v>
      </c>
      <c r="C53" s="438">
        <f>_xlfn.XLOOKUP(B53,INFLOWS!$B$8:$B$31,INFLOWS!$BA$8:$BA$31,)</f>
        <v>1653.8000000000002</v>
      </c>
      <c r="D53" s="438">
        <f>_xlfn.XLOOKUP(B53,OUTFLOWS!$B$8:$B$31,OUTFLOWS!$BA$8:$BA$31,)</f>
        <v>206608.91</v>
      </c>
      <c r="E53" s="514">
        <f>_xlfn.XLOOKUP(B53,'Trans OUTFLOWS'!$B$7:$B$30,'Trans OUTFLOWS'!$BA$7:$BA$30,)</f>
        <v>110</v>
      </c>
      <c r="F53" s="514">
        <f>_xlfn.XLOOKUP(B53,'Trans OUTFLOWS'!$B$37:$B$60,'Trans OUTFLOWS'!$BA$37:$BA$60,)</f>
        <v>332</v>
      </c>
    </row>
    <row r="54" spans="2:6" x14ac:dyDescent="0.25">
      <c r="B54" s="440" t="s">
        <v>13</v>
      </c>
      <c r="C54" s="438">
        <f>_xlfn.XLOOKUP(B54,INFLOWS!$B$8:$B$31,INFLOWS!$BA$8:$BA$31,)</f>
        <v>14261.59</v>
      </c>
      <c r="D54" s="438">
        <f>_xlfn.XLOOKUP(B54,OUTFLOWS!$B$8:$B$31,OUTFLOWS!$BA$8:$BA$31,)</f>
        <v>5600247.2599999998</v>
      </c>
      <c r="E54" s="514">
        <f>_xlfn.XLOOKUP(B54,'Trans OUTFLOWS'!$B$7:$B$30,'Trans OUTFLOWS'!$BA$7:$BA$30,)</f>
        <v>2642</v>
      </c>
      <c r="F54" s="514">
        <f>_xlfn.XLOOKUP(B54,'Trans OUTFLOWS'!$B$37:$B$60,'Trans OUTFLOWS'!$BA$37:$BA$60,)</f>
        <v>11523</v>
      </c>
    </row>
    <row r="55" spans="2:6" x14ac:dyDescent="0.25">
      <c r="B55" s="440" t="s">
        <v>16</v>
      </c>
      <c r="C55" s="438">
        <f>_xlfn.XLOOKUP(B55,INFLOWS!$B$8:$B$31,INFLOWS!$BA$8:$BA$31,)</f>
        <v>9526.35</v>
      </c>
      <c r="D55" s="438">
        <f>_xlfn.XLOOKUP(B55,OUTFLOWS!$B$8:$B$31,OUTFLOWS!$BA$8:$BA$31,)</f>
        <v>2781329.42</v>
      </c>
      <c r="E55" s="514">
        <f>_xlfn.XLOOKUP(B55,'Trans OUTFLOWS'!$B$7:$B$30,'Trans OUTFLOWS'!$BA$7:$BA$30,)</f>
        <v>1413</v>
      </c>
      <c r="F55" s="514">
        <f>_xlfn.XLOOKUP(B55,'Trans OUTFLOWS'!$B$37:$B$60,'Trans OUTFLOWS'!$BA$37:$BA$60,)</f>
        <v>6187</v>
      </c>
    </row>
    <row r="56" spans="2:6" x14ac:dyDescent="0.25">
      <c r="B56" s="441" t="s">
        <v>27</v>
      </c>
      <c r="C56" s="439">
        <f>_xlfn.XLOOKUP(B56,INFLOWS!$B$8:$B$31,INFLOWS!$BA$8:$BA$31,)</f>
        <v>4719.16</v>
      </c>
      <c r="D56" s="439">
        <f>_xlfn.XLOOKUP(B56,OUTFLOWS!$B$8:$B$31,OUTFLOWS!$BA$8:$BA$31,)</f>
        <v>172538.73</v>
      </c>
      <c r="E56" s="515">
        <f>_xlfn.XLOOKUP(B56,'Trans OUTFLOWS'!$B$7:$B$30,'Trans OUTFLOWS'!$BA$7:$BA$30,)</f>
        <v>67</v>
      </c>
      <c r="F56" s="515">
        <f>_xlfn.XLOOKUP(B56,'Trans OUTFLOWS'!$B$37:$B$60,'Trans OUTFLOWS'!$BA$37:$BA$60,)</f>
        <v>438</v>
      </c>
    </row>
    <row r="57" spans="2:6" x14ac:dyDescent="0.25">
      <c r="B57" s="509" t="s">
        <v>152</v>
      </c>
      <c r="C57" s="511">
        <f>SUM(C58)</f>
        <v>134711.38</v>
      </c>
      <c r="D57" s="511">
        <f>SUM(D58)</f>
        <v>241406.49</v>
      </c>
      <c r="E57" s="513">
        <f>SUM(E58)</f>
        <v>102</v>
      </c>
      <c r="F57" s="513">
        <f>SUM(F58)</f>
        <v>468</v>
      </c>
    </row>
    <row r="58" spans="2:6" x14ac:dyDescent="0.25">
      <c r="B58" s="441" t="s">
        <v>21</v>
      </c>
      <c r="C58" s="439">
        <f>_xlfn.XLOOKUP(B58,INFLOWS!$B$8:$B$31,INFLOWS!$BA$8:$BA$31,)</f>
        <v>134711.38</v>
      </c>
      <c r="D58" s="439">
        <f>_xlfn.XLOOKUP(B58,OUTFLOWS!$B$8:$B$31,OUTFLOWS!$BA$8:$BA$31,)</f>
        <v>241406.49</v>
      </c>
      <c r="E58" s="515">
        <f>_xlfn.XLOOKUP(B58,'Trans OUTFLOWS'!$B$7:$B$30,'Trans OUTFLOWS'!$BA$7:$BA$30,)</f>
        <v>102</v>
      </c>
      <c r="F58" s="515">
        <f>_xlfn.XLOOKUP(B58,'Trans OUTFLOWS'!$B$37:$B$60,'Trans OUTFLOWS'!$BA$37:$BA$60,)</f>
        <v>468</v>
      </c>
    </row>
    <row r="59" spans="2:6" x14ac:dyDescent="0.25">
      <c r="B59" s="509" t="s">
        <v>151</v>
      </c>
      <c r="C59" s="511">
        <f>SUM(C60:C62)</f>
        <v>1392785.2100000002</v>
      </c>
      <c r="D59" s="511">
        <f>SUM(D60:D62)</f>
        <v>4197949.7700000005</v>
      </c>
      <c r="E59" s="513">
        <f>SUM(E60:E62)</f>
        <v>2034</v>
      </c>
      <c r="F59" s="513">
        <f>SUM(F60:F62)</f>
        <v>6694</v>
      </c>
    </row>
    <row r="60" spans="2:6" x14ac:dyDescent="0.25">
      <c r="B60" s="440" t="s">
        <v>23</v>
      </c>
      <c r="C60" s="438">
        <f>_xlfn.XLOOKUP(B60,INFLOWS!$B$8:$B$31,INFLOWS!$BA$8:$BA$31,)</f>
        <v>110522.68</v>
      </c>
      <c r="D60" s="438">
        <f>_xlfn.XLOOKUP(B60,OUTFLOWS!$B$8:$B$31,OUTFLOWS!$BA$8:$BA$31,)</f>
        <v>437336.42</v>
      </c>
      <c r="E60" s="514">
        <f>_xlfn.XLOOKUP(B60,'Trans OUTFLOWS'!$B$7:$B$30,'Trans OUTFLOWS'!$BA$7:$BA$30,)</f>
        <v>200</v>
      </c>
      <c r="F60" s="514">
        <f>_xlfn.XLOOKUP(B60,'Trans OUTFLOWS'!$B$37:$B$60,'Trans OUTFLOWS'!$BA$37:$BA$60,)</f>
        <v>749</v>
      </c>
    </row>
    <row r="61" spans="2:6" x14ac:dyDescent="0.25">
      <c r="B61" s="440" t="s">
        <v>32</v>
      </c>
      <c r="C61" s="438">
        <f>_xlfn.XLOOKUP(B61,INFLOWS!$B$8:$B$31,INFLOWS!$BA$8:$BA$31,)</f>
        <v>676.66</v>
      </c>
      <c r="D61" s="438">
        <f>_xlfn.XLOOKUP(B61,OUTFLOWS!$B$8:$B$31,OUTFLOWS!$BA$8:$BA$31,)</f>
        <v>257911.15</v>
      </c>
      <c r="E61" s="514">
        <f>_xlfn.XLOOKUP(B61,'Trans OUTFLOWS'!$B$7:$B$30,'Trans OUTFLOWS'!$BA$7:$BA$30,)</f>
        <v>155</v>
      </c>
      <c r="F61" s="514">
        <f>_xlfn.XLOOKUP(B61,'Trans OUTFLOWS'!$B$37:$B$60,'Trans OUTFLOWS'!$BA$37:$BA$60,)</f>
        <v>201</v>
      </c>
    </row>
    <row r="62" spans="2:6" x14ac:dyDescent="0.25">
      <c r="B62" s="441" t="s">
        <v>22</v>
      </c>
      <c r="C62" s="439">
        <f>_xlfn.XLOOKUP(B62,INFLOWS!$B$8:$B$31,INFLOWS!$AY$8:$AY$31,)</f>
        <v>1281585.8700000001</v>
      </c>
      <c r="D62" s="439">
        <f>_xlfn.XLOOKUP(B62,OUTFLOWS!$B$8:$B$31,OUTFLOWS!$AY$8:$AY$31,)</f>
        <v>3502702.2</v>
      </c>
      <c r="E62" s="515">
        <f>_xlfn.XLOOKUP(B62,'Trans OUTFLOWS'!$B$7:$B$30,'Trans OUTFLOWS'!$AY$7:$AY$30,)</f>
        <v>1679</v>
      </c>
      <c r="F62" s="515">
        <f>_xlfn.XLOOKUP(B62,'Trans OUTFLOWS'!$B$37:$B$60,'Trans OUTFLOWS'!$AY$37:$AY$60,)</f>
        <v>5744</v>
      </c>
    </row>
    <row r="63" spans="2:6" x14ac:dyDescent="0.25">
      <c r="B63" s="509" t="s">
        <v>150</v>
      </c>
      <c r="C63" s="511">
        <f>SUM(C64:C66)</f>
        <v>20295.850000000002</v>
      </c>
      <c r="D63" s="511">
        <f>SUM(D64:D66)</f>
        <v>1359392.6099999999</v>
      </c>
      <c r="E63" s="513">
        <f>SUM(E64:E66)</f>
        <v>693</v>
      </c>
      <c r="F63" s="513">
        <f>SUM(F64:F66)</f>
        <v>2190</v>
      </c>
    </row>
    <row r="64" spans="2:6" x14ac:dyDescent="0.25">
      <c r="B64" s="440" t="s">
        <v>17</v>
      </c>
      <c r="C64" s="438">
        <f>_xlfn.XLOOKUP(B64,INFLOWS!$B$8:$B$31,INFLOWS!$BA$8:$BA$31,)</f>
        <v>4924.33</v>
      </c>
      <c r="D64" s="438">
        <f>_xlfn.XLOOKUP(B64,OUTFLOWS!$B$8:$B$31,OUTFLOWS!$BA$8:$BA$31,)</f>
        <v>778711.96</v>
      </c>
      <c r="E64" s="514">
        <f>_xlfn.XLOOKUP(B64,'Trans OUTFLOWS'!$B$7:$B$30,'Trans OUTFLOWS'!$BA$7:$BA$30,)</f>
        <v>381</v>
      </c>
      <c r="F64" s="514">
        <f>_xlfn.XLOOKUP(B64,'Trans OUTFLOWS'!$B$37:$B$60,'Trans OUTFLOWS'!$BA$37:$BA$60,)</f>
        <v>1540</v>
      </c>
    </row>
    <row r="65" spans="2:6" x14ac:dyDescent="0.25">
      <c r="B65" s="440" t="s">
        <v>18</v>
      </c>
      <c r="C65" s="438">
        <f>_xlfn.XLOOKUP(B65,INFLOWS!$B$8:$B$31,INFLOWS!$BA$8:$BA$31,)</f>
        <v>5979.4800000000005</v>
      </c>
      <c r="D65" s="438">
        <f>_xlfn.XLOOKUP(B65,OUTFLOWS!$B$8:$B$31,OUTFLOWS!$BA$8:$BA$31,)</f>
        <v>338091.92</v>
      </c>
      <c r="E65" s="514">
        <f>_xlfn.XLOOKUP(B65,'Trans OUTFLOWS'!$B$7:$B$30,'Trans OUTFLOWS'!$BA$7:$BA$30,)</f>
        <v>167</v>
      </c>
      <c r="F65" s="514">
        <f>_xlfn.XLOOKUP(B65,'Trans OUTFLOWS'!$B$37:$B$60,'Trans OUTFLOWS'!$BA$37:$BA$60,)</f>
        <v>486</v>
      </c>
    </row>
    <row r="66" spans="2:6" x14ac:dyDescent="0.25">
      <c r="B66" s="441" t="s">
        <v>34</v>
      </c>
      <c r="C66" s="439">
        <f>_xlfn.XLOOKUP(B66,INFLOWS!$B$8:$B$31,INFLOWS!$BA$8:$BA$31,)</f>
        <v>9392.0400000000009</v>
      </c>
      <c r="D66" s="439">
        <f>_xlfn.XLOOKUP(B66,OUTFLOWS!$B$8:$B$31,OUTFLOWS!$BA$8:$BA$31,)</f>
        <v>242588.73</v>
      </c>
      <c r="E66" s="515">
        <f>_xlfn.XLOOKUP(B66,'Trans OUTFLOWS'!$B$7:$B$30,'Trans OUTFLOWS'!$BA$7:$BA$30,)</f>
        <v>145</v>
      </c>
      <c r="F66" s="515">
        <f>_xlfn.XLOOKUP(B66,'Trans OUTFLOWS'!$B$37:$B$60,'Trans OUTFLOWS'!$BA$37:$BA$60,)</f>
        <v>164</v>
      </c>
    </row>
    <row r="67" spans="2:6" x14ac:dyDescent="0.25">
      <c r="B67" s="509" t="s">
        <v>162</v>
      </c>
      <c r="C67" s="511">
        <f>SUM(C68)</f>
        <v>386997.45999999996</v>
      </c>
      <c r="D67" s="511">
        <f>SUM(D68)</f>
        <v>1735926.7500000037</v>
      </c>
      <c r="E67" s="513">
        <f>SUM(E68)</f>
        <v>935</v>
      </c>
      <c r="F67" s="513">
        <f>SUM(F68)</f>
        <v>3137</v>
      </c>
    </row>
    <row r="68" spans="2:6" x14ac:dyDescent="0.25">
      <c r="B68" s="441" t="s">
        <v>35</v>
      </c>
      <c r="C68" s="439">
        <f>_xlfn.XLOOKUP(B68,INFLOWS!$B$8:$B$31,INFLOWS!$BA$8:$BA$31,)</f>
        <v>386997.45999999996</v>
      </c>
      <c r="D68" s="439">
        <f>_xlfn.XLOOKUP(B68,OUTFLOWS!$B$8:$B$31,OUTFLOWS!$BA$8:$BA$31,)</f>
        <v>1735926.7500000037</v>
      </c>
      <c r="E68" s="515">
        <f>_xlfn.XLOOKUP(B68,'Trans OUTFLOWS'!$B$7:$B$30,'Trans OUTFLOWS'!$BA$7:$BA$30,)</f>
        <v>935</v>
      </c>
      <c r="F68" s="515">
        <f>_xlfn.XLOOKUP(B68,'Trans OUTFLOWS'!$B$37:$B$60,'Trans OUTFLOWS'!$BA$37:$BA$60,)</f>
        <v>3137</v>
      </c>
    </row>
    <row r="69" spans="2:6" x14ac:dyDescent="0.25">
      <c r="B69" s="510" t="s">
        <v>156</v>
      </c>
      <c r="C69" s="512">
        <f>SUM(,$C$37,$C$40,$C$45,$C$51,$C$57,$C$59,$C$63,$C$67)</f>
        <v>2265108.64</v>
      </c>
      <c r="D69" s="512">
        <f>SUM($D$37,$D$40,$D$45,$D$51,$D$57,$D$59,$D$63,$D$67)</f>
        <v>82145986.039999992</v>
      </c>
      <c r="E69" s="516">
        <f>SUM(,$E$37,$E$40,$E$45,$E$51,$E$57,$E$59,$E$63,$E$67)</f>
        <v>39597</v>
      </c>
      <c r="F69" s="516">
        <f>SUM(,$F$37,$F$40,$F$45,$F$51,$F$57,$F$59,$F$63,$F$67)</f>
        <v>151062</v>
      </c>
    </row>
  </sheetData>
  <sheetProtection algorithmName="SHA-512" hashValue="96RyY442hdHMLdRqWVSTx/W0F5oPhaYzmpCTkXsG0JH7MIPlmmM/JpcfpmHYDkwI5BzFXexW3K3gVX2QBjTmgA==" saltValue="PvykItGeBC2/3YjrH64Gww==" spinCount="100000" sheet="1" objects="1" scenarios="1"/>
  <pageMargins left="0.7" right="0.7" top="0.75" bottom="0.75" header="0.3" footer="0.3"/>
  <pageSetup paperSize="9" orientation="portrait" r:id="rId1"/>
  <ignoredErrors>
    <ignoredError sqref="C40:F40 C45:F45 C57:F57 C59:F59 C67:F67 C63:F63 C51:F5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51AB-258C-4583-8CE3-1D52D89D824E}">
  <sheetPr>
    <tabColor theme="3" tint="-0.249977111117893"/>
    <pageSetUpPr fitToPage="1"/>
  </sheetPr>
  <dimension ref="A1:T132"/>
  <sheetViews>
    <sheetView workbookViewId="0">
      <selection activeCell="R1" sqref="R1"/>
    </sheetView>
  </sheetViews>
  <sheetFormatPr defaultColWidth="9.140625" defaultRowHeight="15" x14ac:dyDescent="0.25"/>
  <cols>
    <col min="1" max="1" width="1.42578125" style="1" bestFit="1" customWidth="1"/>
    <col min="2" max="2" width="1.7109375" style="1" customWidth="1"/>
    <col min="3" max="3" width="8.7109375" style="1" customWidth="1"/>
    <col min="4" max="6" width="5.140625" style="1" customWidth="1"/>
    <col min="7" max="7" width="1.7109375" style="1" customWidth="1"/>
    <col min="8" max="8" width="11.7109375" style="1" customWidth="1"/>
    <col min="9" max="9" width="9" style="1" customWidth="1"/>
    <col min="10" max="10" width="2.5703125" style="1" customWidth="1"/>
    <col min="11" max="11" width="1.7109375" style="1" customWidth="1"/>
    <col min="12" max="12" width="11.7109375" style="1" customWidth="1"/>
    <col min="13" max="13" width="9" style="1" customWidth="1"/>
    <col min="14" max="14" width="2.5703125" style="1" customWidth="1"/>
    <col min="15" max="15" width="12.7109375" style="1" customWidth="1"/>
    <col min="16" max="16" width="10.85546875" style="1" customWidth="1"/>
    <col min="17" max="17" width="9.140625" style="1"/>
    <col min="18" max="18" width="11" style="1" bestFit="1" customWidth="1"/>
    <col min="19" max="16384" width="9.140625" style="1"/>
  </cols>
  <sheetData>
    <row r="1" spans="1:20" ht="10.5" customHeight="1" thickBot="1" x14ac:dyDescent="0.3">
      <c r="I1" s="1" t="s">
        <v>212</v>
      </c>
    </row>
    <row r="2" spans="1:20" ht="12" customHeight="1" x14ac:dyDescent="0.25">
      <c r="B2" s="605" t="s">
        <v>227</v>
      </c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7"/>
    </row>
    <row r="3" spans="1:20" x14ac:dyDescent="0.25">
      <c r="B3" s="608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10"/>
    </row>
    <row r="4" spans="1:20" x14ac:dyDescent="0.25">
      <c r="B4" s="608"/>
      <c r="C4" s="609"/>
      <c r="D4" s="609"/>
      <c r="E4" s="609"/>
      <c r="F4" s="609"/>
      <c r="G4" s="609"/>
      <c r="H4" s="609"/>
      <c r="I4" s="609"/>
      <c r="J4" s="609"/>
      <c r="K4" s="609"/>
      <c r="L4" s="609"/>
      <c r="M4" s="609"/>
      <c r="N4" s="609"/>
      <c r="O4" s="609"/>
      <c r="P4" s="610"/>
    </row>
    <row r="5" spans="1:20" ht="12" customHeight="1" thickBot="1" x14ac:dyDescent="0.3">
      <c r="A5" s="1" t="s">
        <v>212</v>
      </c>
      <c r="B5" s="611"/>
      <c r="C5" s="612"/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  <c r="P5" s="613"/>
      <c r="S5" s="6"/>
      <c r="T5" s="6"/>
    </row>
    <row r="6" spans="1:20" ht="4.5" customHeight="1" x14ac:dyDescent="0.25">
      <c r="B6" s="386"/>
      <c r="C6" s="387"/>
      <c r="D6" s="388"/>
      <c r="E6" s="388"/>
      <c r="F6" s="389"/>
      <c r="G6" s="388"/>
      <c r="H6" s="388"/>
      <c r="I6" s="388"/>
      <c r="J6" s="389"/>
      <c r="K6" s="388"/>
      <c r="L6" s="388"/>
      <c r="M6" s="388"/>
      <c r="N6" s="389"/>
      <c r="O6" s="388"/>
      <c r="P6" s="390"/>
      <c r="S6" s="36"/>
      <c r="T6" s="36"/>
    </row>
    <row r="7" spans="1:20" ht="15.75" thickBot="1" x14ac:dyDescent="0.3">
      <c r="B7" s="391"/>
      <c r="C7" s="385" t="s">
        <v>45</v>
      </c>
      <c r="D7" s="385"/>
      <c r="E7" s="385"/>
      <c r="F7" s="392"/>
      <c r="G7" s="393"/>
      <c r="H7" s="595" t="s">
        <v>47</v>
      </c>
      <c r="I7" s="595"/>
      <c r="J7" s="394"/>
      <c r="K7" s="395"/>
      <c r="L7" s="596" t="s">
        <v>46</v>
      </c>
      <c r="M7" s="596"/>
      <c r="N7" s="394"/>
      <c r="O7" s="596" t="s">
        <v>44</v>
      </c>
      <c r="P7" s="597"/>
      <c r="S7" s="36"/>
      <c r="T7" s="36"/>
    </row>
    <row r="8" spans="1:20" ht="15.75" thickBot="1" x14ac:dyDescent="0.3">
      <c r="B8" s="433"/>
      <c r="C8" s="427" t="s">
        <v>112</v>
      </c>
      <c r="D8" s="431"/>
      <c r="E8" s="431"/>
      <c r="F8" s="432"/>
      <c r="G8" s="5"/>
      <c r="H8" s="619">
        <v>67638561.140000001</v>
      </c>
      <c r="I8" s="619"/>
      <c r="J8" s="375"/>
      <c r="K8" s="36"/>
      <c r="L8" s="619">
        <v>1994160.55</v>
      </c>
      <c r="M8" s="619"/>
      <c r="N8" s="20"/>
      <c r="O8" s="620">
        <f>L8-H8</f>
        <v>-65644400.590000004</v>
      </c>
      <c r="P8" s="621"/>
      <c r="S8" s="36"/>
      <c r="T8" s="36"/>
    </row>
    <row r="9" spans="1:20" ht="15.75" thickBot="1" x14ac:dyDescent="0.3">
      <c r="B9" s="434"/>
      <c r="C9" s="430" t="s">
        <v>113</v>
      </c>
      <c r="D9" s="428"/>
      <c r="E9" s="428"/>
      <c r="F9" s="429"/>
      <c r="G9" s="378"/>
      <c r="H9" s="600">
        <v>68174852.670000002</v>
      </c>
      <c r="I9" s="600"/>
      <c r="J9" s="377"/>
      <c r="K9" s="382"/>
      <c r="L9" s="600">
        <v>2215105.9400000004</v>
      </c>
      <c r="M9" s="600"/>
      <c r="N9" s="376"/>
      <c r="O9" s="602">
        <f>L9-H9</f>
        <v>-65959746.730000004</v>
      </c>
      <c r="P9" s="603"/>
      <c r="S9" s="36"/>
      <c r="T9" s="36"/>
    </row>
    <row r="10" spans="1:20" ht="15.75" thickBot="1" x14ac:dyDescent="0.3">
      <c r="B10" s="433"/>
      <c r="C10" s="427" t="s">
        <v>116</v>
      </c>
      <c r="D10" s="431"/>
      <c r="E10" s="431"/>
      <c r="F10" s="432"/>
      <c r="G10" s="5"/>
      <c r="H10" s="619">
        <v>66974215.379999995</v>
      </c>
      <c r="I10" s="619"/>
      <c r="J10" s="375"/>
      <c r="K10" s="36"/>
      <c r="L10" s="619">
        <v>2472709.6400000006</v>
      </c>
      <c r="M10" s="619"/>
      <c r="N10" s="20"/>
      <c r="O10" s="620">
        <f>L10-H10</f>
        <v>-64501505.739999995</v>
      </c>
      <c r="P10" s="621"/>
      <c r="S10" s="252"/>
      <c r="T10" s="252"/>
    </row>
    <row r="11" spans="1:20" ht="15.75" thickBot="1" x14ac:dyDescent="0.3">
      <c r="B11" s="434"/>
      <c r="C11" s="430" t="s">
        <v>119</v>
      </c>
      <c r="D11" s="428"/>
      <c r="E11" s="428"/>
      <c r="F11" s="429"/>
      <c r="G11" s="378"/>
      <c r="H11" s="600">
        <v>75367863.969999984</v>
      </c>
      <c r="I11" s="600"/>
      <c r="J11" s="377"/>
      <c r="K11" s="382"/>
      <c r="L11" s="600">
        <v>2675231.7199999997</v>
      </c>
      <c r="M11" s="600"/>
      <c r="N11" s="376"/>
      <c r="O11" s="602">
        <f>L11-H11</f>
        <v>-72692632.249999985</v>
      </c>
      <c r="P11" s="603"/>
      <c r="S11" s="7"/>
      <c r="T11" s="8"/>
    </row>
    <row r="12" spans="1:20" ht="15.75" thickBot="1" x14ac:dyDescent="0.3">
      <c r="B12" s="371"/>
      <c r="C12" s="372" t="s">
        <v>102</v>
      </c>
      <c r="D12" s="372"/>
      <c r="E12" s="372"/>
      <c r="F12" s="379"/>
      <c r="G12" s="372"/>
      <c r="H12" s="614" t="e">
        <f>SUM(#REF!)</f>
        <v>#REF!</v>
      </c>
      <c r="I12" s="614"/>
      <c r="J12" s="380"/>
      <c r="K12" s="615" t="e">
        <f>SUM(#REF!)</f>
        <v>#REF!</v>
      </c>
      <c r="L12" s="616"/>
      <c r="M12" s="616"/>
      <c r="N12" s="379"/>
      <c r="O12" s="617" t="e">
        <f>L12-H12</f>
        <v>#REF!</v>
      </c>
      <c r="P12" s="618"/>
      <c r="S12" s="6"/>
      <c r="T12" s="6"/>
    </row>
    <row r="13" spans="1:20" ht="6" customHeight="1" x14ac:dyDescent="0.25">
      <c r="B13" s="386"/>
      <c r="C13" s="396"/>
      <c r="D13" s="396"/>
      <c r="E13" s="396"/>
      <c r="F13" s="397"/>
      <c r="G13" s="396"/>
      <c r="H13" s="402"/>
      <c r="I13" s="402"/>
      <c r="J13" s="403"/>
      <c r="K13" s="404"/>
      <c r="L13" s="398"/>
      <c r="M13" s="398"/>
      <c r="N13" s="405"/>
      <c r="O13" s="399"/>
      <c r="P13" s="400"/>
      <c r="S13" s="36"/>
      <c r="T13" s="36"/>
    </row>
    <row r="14" spans="1:20" ht="15.75" thickBot="1" x14ac:dyDescent="0.3">
      <c r="B14" s="391"/>
      <c r="C14" s="385" t="s">
        <v>45</v>
      </c>
      <c r="D14" s="385"/>
      <c r="E14" s="385"/>
      <c r="F14" s="392"/>
      <c r="G14" s="393"/>
      <c r="H14" s="595" t="s">
        <v>47</v>
      </c>
      <c r="I14" s="595"/>
      <c r="J14" s="394"/>
      <c r="K14" s="395"/>
      <c r="L14" s="596" t="s">
        <v>46</v>
      </c>
      <c r="M14" s="596"/>
      <c r="N14" s="401"/>
      <c r="O14" s="596" t="s">
        <v>44</v>
      </c>
      <c r="P14" s="597"/>
      <c r="S14" s="36"/>
      <c r="T14" s="36"/>
    </row>
    <row r="15" spans="1:20" ht="15.75" thickBot="1" x14ac:dyDescent="0.3">
      <c r="B15" s="434"/>
      <c r="C15" s="430" t="s">
        <v>122</v>
      </c>
      <c r="D15" s="428"/>
      <c r="E15" s="428"/>
      <c r="F15" s="429"/>
      <c r="G15" s="378"/>
      <c r="H15" s="600">
        <v>68950386.850000009</v>
      </c>
      <c r="I15" s="600"/>
      <c r="J15" s="377"/>
      <c r="K15" s="382"/>
      <c r="L15" s="601">
        <v>2335170.5299999993</v>
      </c>
      <c r="M15" s="601"/>
      <c r="N15" s="376"/>
      <c r="O15" s="604">
        <f>L15-H15</f>
        <v>-66615216.320000008</v>
      </c>
      <c r="P15" s="603"/>
      <c r="S15" s="36"/>
      <c r="T15" s="36"/>
    </row>
    <row r="16" spans="1:20" ht="15.75" thickBot="1" x14ac:dyDescent="0.3">
      <c r="B16" s="434"/>
      <c r="C16" s="430" t="s">
        <v>124</v>
      </c>
      <c r="D16" s="428"/>
      <c r="E16" s="428"/>
      <c r="F16" s="429"/>
      <c r="G16" s="378"/>
      <c r="H16" s="600">
        <v>75828211.109999985</v>
      </c>
      <c r="I16" s="600"/>
      <c r="J16" s="377"/>
      <c r="K16" s="382"/>
      <c r="L16" s="600">
        <v>2381724.85</v>
      </c>
      <c r="M16" s="600"/>
      <c r="N16" s="376"/>
      <c r="O16" s="604">
        <f>L16-H16</f>
        <v>-73446486.25999999</v>
      </c>
      <c r="P16" s="603"/>
      <c r="S16" s="36"/>
      <c r="T16" s="36"/>
    </row>
    <row r="17" spans="2:20" ht="15.75" thickBot="1" x14ac:dyDescent="0.3">
      <c r="B17" s="434"/>
      <c r="C17" s="430" t="s">
        <v>126</v>
      </c>
      <c r="D17" s="428"/>
      <c r="E17" s="428"/>
      <c r="F17" s="429"/>
      <c r="G17" s="378"/>
      <c r="H17" s="600">
        <v>75896333.560000002</v>
      </c>
      <c r="I17" s="600"/>
      <c r="J17" s="377"/>
      <c r="K17" s="382"/>
      <c r="L17" s="600">
        <v>2605187.0499999998</v>
      </c>
      <c r="M17" s="600"/>
      <c r="N17" s="376"/>
      <c r="O17" s="604">
        <f>L17-H17</f>
        <v>-73291146.510000005</v>
      </c>
      <c r="P17" s="603"/>
      <c r="S17" s="252"/>
      <c r="T17" s="252"/>
    </row>
    <row r="18" spans="2:20" ht="15.75" thickBot="1" x14ac:dyDescent="0.3">
      <c r="B18" s="433"/>
      <c r="C18" s="427" t="s">
        <v>130</v>
      </c>
      <c r="D18" s="431"/>
      <c r="E18" s="431"/>
      <c r="F18" s="432"/>
      <c r="G18" s="5"/>
      <c r="H18" s="619">
        <v>82206782.939999998</v>
      </c>
      <c r="I18" s="619"/>
      <c r="J18" s="375"/>
      <c r="K18" s="36"/>
      <c r="L18" s="619">
        <v>2650456.56</v>
      </c>
      <c r="M18" s="619"/>
      <c r="N18" s="20"/>
      <c r="O18" s="620">
        <f>L18-H18</f>
        <v>-79556326.379999995</v>
      </c>
      <c r="P18" s="621"/>
      <c r="S18" s="7"/>
      <c r="T18" s="8"/>
    </row>
    <row r="19" spans="2:20" ht="15.75" thickBot="1" x14ac:dyDescent="0.3">
      <c r="B19" s="371"/>
      <c r="C19" s="372" t="s">
        <v>111</v>
      </c>
      <c r="D19" s="372"/>
      <c r="E19" s="372"/>
      <c r="F19" s="379"/>
      <c r="G19" s="372"/>
      <c r="H19" s="614">
        <f>SUM(H8:I11)</f>
        <v>278155493.15999997</v>
      </c>
      <c r="I19" s="614"/>
      <c r="J19" s="380"/>
      <c r="K19" s="615">
        <f>SUM(K8:M11)</f>
        <v>9357207.8500000015</v>
      </c>
      <c r="L19" s="616"/>
      <c r="M19" s="616"/>
      <c r="N19" s="379"/>
      <c r="O19" s="617">
        <f>SUM(O8:P11)</f>
        <v>-268798285.31</v>
      </c>
      <c r="P19" s="622"/>
      <c r="S19" s="6"/>
      <c r="T19" s="6"/>
    </row>
    <row r="20" spans="2:20" ht="6" customHeight="1" x14ac:dyDescent="0.25">
      <c r="B20" s="386"/>
      <c r="C20" s="396"/>
      <c r="D20" s="396"/>
      <c r="E20" s="396"/>
      <c r="F20" s="405"/>
      <c r="G20" s="396"/>
      <c r="H20" s="402"/>
      <c r="I20" s="402"/>
      <c r="J20" s="403"/>
      <c r="K20" s="404"/>
      <c r="L20" s="398"/>
      <c r="M20" s="398"/>
      <c r="N20" s="405"/>
      <c r="O20" s="399"/>
      <c r="P20" s="400"/>
      <c r="S20" s="36"/>
      <c r="T20" s="36"/>
    </row>
    <row r="21" spans="2:20" ht="15.75" thickBot="1" x14ac:dyDescent="0.3">
      <c r="B21" s="391"/>
      <c r="C21" s="385" t="s">
        <v>45</v>
      </c>
      <c r="D21" s="385"/>
      <c r="E21" s="385"/>
      <c r="F21" s="392"/>
      <c r="G21" s="393"/>
      <c r="H21" s="595" t="s">
        <v>47</v>
      </c>
      <c r="I21" s="595"/>
      <c r="J21" s="394"/>
      <c r="K21" s="395"/>
      <c r="L21" s="596" t="s">
        <v>46</v>
      </c>
      <c r="M21" s="596"/>
      <c r="N21" s="401"/>
      <c r="O21" s="596" t="s">
        <v>44</v>
      </c>
      <c r="P21" s="597"/>
      <c r="S21" s="36"/>
      <c r="T21" s="36"/>
    </row>
    <row r="22" spans="2:20" ht="15.75" thickBot="1" x14ac:dyDescent="0.3">
      <c r="B22" s="434"/>
      <c r="C22" s="430" t="s">
        <v>132</v>
      </c>
      <c r="D22" s="428"/>
      <c r="E22" s="428"/>
      <c r="F22" s="429"/>
      <c r="G22" s="378"/>
      <c r="H22" s="600">
        <v>75586096.519999996</v>
      </c>
      <c r="I22" s="600"/>
      <c r="J22" s="377"/>
      <c r="K22" s="382"/>
      <c r="L22" s="601">
        <v>2402227.5699999998</v>
      </c>
      <c r="M22" s="601"/>
      <c r="N22" s="376"/>
      <c r="O22" s="604">
        <f>L22-H22</f>
        <v>-73183868.950000003</v>
      </c>
      <c r="P22" s="603"/>
      <c r="S22" s="36"/>
      <c r="T22" s="36"/>
    </row>
    <row r="23" spans="2:20" ht="15.75" thickBot="1" x14ac:dyDescent="0.3">
      <c r="B23" s="434"/>
      <c r="C23" s="430" t="s">
        <v>135</v>
      </c>
      <c r="D23" s="428"/>
      <c r="E23" s="428"/>
      <c r="F23" s="429"/>
      <c r="G23" s="378"/>
      <c r="H23" s="600">
        <v>77411717.409999996</v>
      </c>
      <c r="I23" s="600"/>
      <c r="J23" s="377"/>
      <c r="K23" s="382"/>
      <c r="L23" s="600">
        <v>2393374.29</v>
      </c>
      <c r="M23" s="600"/>
      <c r="N23" s="376"/>
      <c r="O23" s="604">
        <f>L23-H23</f>
        <v>-75018343.11999999</v>
      </c>
      <c r="P23" s="603"/>
      <c r="S23" s="36"/>
      <c r="T23" s="36"/>
    </row>
    <row r="24" spans="2:20" ht="15.75" thickBot="1" x14ac:dyDescent="0.3">
      <c r="B24" s="434"/>
      <c r="C24" s="430" t="s">
        <v>137</v>
      </c>
      <c r="D24" s="428"/>
      <c r="E24" s="428"/>
      <c r="F24" s="429"/>
      <c r="G24" s="378"/>
      <c r="H24" s="600">
        <v>75284034.409999996</v>
      </c>
      <c r="I24" s="600"/>
      <c r="J24" s="377"/>
      <c r="K24" s="382"/>
      <c r="L24" s="600">
        <v>2654797.54</v>
      </c>
      <c r="M24" s="600"/>
      <c r="N24" s="376"/>
      <c r="O24" s="604">
        <f>L24-H24</f>
        <v>-72629236.86999999</v>
      </c>
      <c r="P24" s="603"/>
      <c r="S24" s="252"/>
      <c r="T24" s="252"/>
    </row>
    <row r="25" spans="2:20" ht="15.75" thickBot="1" x14ac:dyDescent="0.3">
      <c r="B25" s="433"/>
      <c r="C25" s="427" t="s">
        <v>140</v>
      </c>
      <c r="D25" s="431"/>
      <c r="E25" s="431"/>
      <c r="F25" s="432"/>
      <c r="G25" s="5"/>
      <c r="H25" s="619">
        <v>82079147.370000005</v>
      </c>
      <c r="I25" s="619"/>
      <c r="J25" s="375"/>
      <c r="K25" s="36"/>
      <c r="L25" s="619">
        <v>2473121.02</v>
      </c>
      <c r="M25" s="619"/>
      <c r="N25" s="20"/>
      <c r="O25" s="620">
        <f>L25-H25</f>
        <v>-79606026.350000009</v>
      </c>
      <c r="P25" s="621"/>
      <c r="S25" s="7"/>
      <c r="T25" s="8"/>
    </row>
    <row r="26" spans="2:20" ht="15.75" thickBot="1" x14ac:dyDescent="0.3">
      <c r="B26" s="371"/>
      <c r="C26" s="372" t="s">
        <v>120</v>
      </c>
      <c r="D26" s="372"/>
      <c r="E26" s="372"/>
      <c r="F26" s="379"/>
      <c r="G26" s="372"/>
      <c r="H26" s="614">
        <f>SUM(H15:I18)</f>
        <v>302881714.45999998</v>
      </c>
      <c r="I26" s="614"/>
      <c r="J26" s="380"/>
      <c r="K26" s="615">
        <f>SUM(K15:M18)</f>
        <v>9972538.9899999984</v>
      </c>
      <c r="L26" s="616"/>
      <c r="M26" s="616"/>
      <c r="N26" s="381"/>
      <c r="O26" s="617">
        <f>SUM(O15:P18)</f>
        <v>-292909175.46999997</v>
      </c>
      <c r="P26" s="618"/>
      <c r="S26" s="6"/>
      <c r="T26" s="6"/>
    </row>
    <row r="27" spans="2:20" ht="6" customHeight="1" x14ac:dyDescent="0.25">
      <c r="B27" s="386"/>
      <c r="C27" s="396"/>
      <c r="D27" s="396"/>
      <c r="E27" s="396"/>
      <c r="F27" s="405"/>
      <c r="G27" s="396"/>
      <c r="H27" s="402"/>
      <c r="I27" s="402"/>
      <c r="J27" s="403"/>
      <c r="K27" s="404"/>
      <c r="L27" s="398"/>
      <c r="M27" s="398"/>
      <c r="N27" s="405"/>
      <c r="O27" s="399"/>
      <c r="P27" s="406"/>
      <c r="S27" s="36"/>
      <c r="T27" s="36"/>
    </row>
    <row r="28" spans="2:20" ht="15.75" thickBot="1" x14ac:dyDescent="0.3">
      <c r="B28" s="391"/>
      <c r="C28" s="385" t="s">
        <v>45</v>
      </c>
      <c r="D28" s="385"/>
      <c r="E28" s="385"/>
      <c r="F28" s="392"/>
      <c r="G28" s="393"/>
      <c r="H28" s="595" t="s">
        <v>47</v>
      </c>
      <c r="I28" s="595"/>
      <c r="J28" s="394"/>
      <c r="K28" s="385"/>
      <c r="L28" s="596" t="s">
        <v>46</v>
      </c>
      <c r="M28" s="596"/>
      <c r="N28" s="401"/>
      <c r="O28" s="596" t="s">
        <v>44</v>
      </c>
      <c r="P28" s="597"/>
      <c r="S28" s="36"/>
      <c r="T28" s="36"/>
    </row>
    <row r="29" spans="2:20" ht="15.75" thickBot="1" x14ac:dyDescent="0.3">
      <c r="B29" s="434"/>
      <c r="C29" s="430" t="s">
        <v>142</v>
      </c>
      <c r="D29" s="428"/>
      <c r="E29" s="428"/>
      <c r="F29" s="429"/>
      <c r="G29" s="378"/>
      <c r="H29" s="600">
        <v>78090402.140000001</v>
      </c>
      <c r="I29" s="600"/>
      <c r="J29" s="377"/>
      <c r="K29" s="382"/>
      <c r="L29" s="601">
        <v>2419087.37</v>
      </c>
      <c r="M29" s="601"/>
      <c r="N29" s="376"/>
      <c r="O29" s="604">
        <f>L29-H29</f>
        <v>-75671314.769999996</v>
      </c>
      <c r="P29" s="603"/>
      <c r="S29" s="36"/>
      <c r="T29" s="36"/>
    </row>
    <row r="30" spans="2:20" ht="15.75" thickBot="1" x14ac:dyDescent="0.3">
      <c r="B30" s="434"/>
      <c r="C30" s="430" t="s">
        <v>191</v>
      </c>
      <c r="D30" s="428"/>
      <c r="E30" s="428"/>
      <c r="F30" s="429"/>
      <c r="G30" s="378"/>
      <c r="H30" s="600">
        <v>79664627.150000006</v>
      </c>
      <c r="I30" s="600"/>
      <c r="J30" s="377"/>
      <c r="K30" s="382"/>
      <c r="L30" s="600">
        <v>2456751.4500000002</v>
      </c>
      <c r="M30" s="600"/>
      <c r="N30" s="376"/>
      <c r="O30" s="604">
        <f>L30-H30</f>
        <v>-77207875.700000003</v>
      </c>
      <c r="P30" s="603"/>
      <c r="S30" s="36"/>
      <c r="T30" s="36"/>
    </row>
    <row r="31" spans="2:20" ht="15.75" thickBot="1" x14ac:dyDescent="0.3">
      <c r="B31" s="434"/>
      <c r="C31" s="430" t="s">
        <v>192</v>
      </c>
      <c r="D31" s="428"/>
      <c r="E31" s="428"/>
      <c r="F31" s="429"/>
      <c r="G31" s="378"/>
      <c r="H31" s="600">
        <v>76114762.189999998</v>
      </c>
      <c r="I31" s="600"/>
      <c r="J31" s="377"/>
      <c r="K31" s="382"/>
      <c r="L31" s="600">
        <v>2494321.06</v>
      </c>
      <c r="M31" s="600"/>
      <c r="N31" s="376"/>
      <c r="O31" s="604">
        <f>L31-H31</f>
        <v>-73620441.129999995</v>
      </c>
      <c r="P31" s="603"/>
      <c r="S31" s="252"/>
      <c r="T31" s="252"/>
    </row>
    <row r="32" spans="2:20" ht="15.75" thickBot="1" x14ac:dyDescent="0.3">
      <c r="B32" s="433"/>
      <c r="C32" s="427" t="s">
        <v>193</v>
      </c>
      <c r="D32" s="431"/>
      <c r="E32" s="431"/>
      <c r="F32" s="432"/>
      <c r="G32" s="5"/>
      <c r="H32" s="619">
        <v>84389299</v>
      </c>
      <c r="I32" s="619"/>
      <c r="J32" s="375"/>
      <c r="K32" s="36"/>
      <c r="L32" s="619">
        <v>2392508.84</v>
      </c>
      <c r="M32" s="619"/>
      <c r="N32" s="20"/>
      <c r="O32" s="620">
        <f>L32-H32</f>
        <v>-81996790.159999996</v>
      </c>
      <c r="P32" s="621"/>
      <c r="S32" s="7"/>
      <c r="T32" s="8"/>
    </row>
    <row r="33" spans="2:20" ht="15.75" thickBot="1" x14ac:dyDescent="0.3">
      <c r="B33" s="371"/>
      <c r="C33" s="372" t="s">
        <v>133</v>
      </c>
      <c r="D33" s="372"/>
      <c r="E33" s="372"/>
      <c r="F33" s="379"/>
      <c r="G33" s="372"/>
      <c r="H33" s="614">
        <f>SUM(H22:I25)</f>
        <v>310360995.71000004</v>
      </c>
      <c r="I33" s="614"/>
      <c r="J33" s="380"/>
      <c r="K33" s="615">
        <f>SUM(K22:M25)</f>
        <v>9923520.4199999999</v>
      </c>
      <c r="L33" s="616"/>
      <c r="M33" s="616"/>
      <c r="N33" s="381"/>
      <c r="O33" s="617">
        <f>SUM(O22:P25)</f>
        <v>-300437475.29000002</v>
      </c>
      <c r="P33" s="618"/>
      <c r="S33" s="6"/>
      <c r="T33" s="6"/>
    </row>
    <row r="34" spans="2:20" ht="6" customHeight="1" x14ac:dyDescent="0.25">
      <c r="B34" s="386"/>
      <c r="C34" s="396"/>
      <c r="D34" s="396"/>
      <c r="E34" s="396"/>
      <c r="F34" s="405"/>
      <c r="G34" s="396"/>
      <c r="H34" s="402"/>
      <c r="I34" s="402"/>
      <c r="J34" s="403"/>
      <c r="K34" s="404"/>
      <c r="L34" s="398"/>
      <c r="M34" s="398"/>
      <c r="N34" s="405"/>
      <c r="O34" s="399"/>
      <c r="P34" s="406"/>
      <c r="S34" s="6"/>
      <c r="T34" s="6"/>
    </row>
    <row r="35" spans="2:20" ht="15.75" thickBot="1" x14ac:dyDescent="0.3">
      <c r="B35" s="391"/>
      <c r="C35" s="385" t="s">
        <v>45</v>
      </c>
      <c r="D35" s="385"/>
      <c r="E35" s="385"/>
      <c r="F35" s="392"/>
      <c r="G35" s="393"/>
      <c r="H35" s="595" t="s">
        <v>47</v>
      </c>
      <c r="I35" s="595"/>
      <c r="J35" s="394"/>
      <c r="K35" s="385"/>
      <c r="L35" s="596" t="s">
        <v>46</v>
      </c>
      <c r="M35" s="596"/>
      <c r="N35" s="401"/>
      <c r="O35" s="596" t="s">
        <v>44</v>
      </c>
      <c r="P35" s="597"/>
      <c r="S35" s="6"/>
      <c r="T35" s="6"/>
    </row>
    <row r="36" spans="2:20" ht="15.75" thickBot="1" x14ac:dyDescent="0.3">
      <c r="B36" s="434"/>
      <c r="C36" s="430" t="s">
        <v>194</v>
      </c>
      <c r="D36" s="428"/>
      <c r="E36" s="428"/>
      <c r="F36" s="429"/>
      <c r="G36" s="378"/>
      <c r="H36" s="600">
        <v>74989335.340000004</v>
      </c>
      <c r="I36" s="600"/>
      <c r="J36" s="377"/>
      <c r="K36" s="382"/>
      <c r="L36" s="601">
        <v>1954712.31</v>
      </c>
      <c r="M36" s="601"/>
      <c r="N36" s="376"/>
      <c r="O36" s="604">
        <f>L36-H36</f>
        <v>-73034623.030000001</v>
      </c>
      <c r="P36" s="603"/>
      <c r="S36" s="6"/>
      <c r="T36" s="6"/>
    </row>
    <row r="37" spans="2:20" ht="15.75" thickBot="1" x14ac:dyDescent="0.3">
      <c r="B37" s="434"/>
      <c r="C37" s="430" t="s">
        <v>195</v>
      </c>
      <c r="D37" s="428"/>
      <c r="E37" s="428"/>
      <c r="F37" s="429"/>
      <c r="G37" s="378"/>
      <c r="H37" s="600">
        <v>83379898.819999993</v>
      </c>
      <c r="I37" s="600"/>
      <c r="J37" s="377"/>
      <c r="K37" s="382"/>
      <c r="L37" s="600">
        <v>2371960.79</v>
      </c>
      <c r="M37" s="600"/>
      <c r="N37" s="376"/>
      <c r="O37" s="604">
        <f>L37-H37</f>
        <v>-81007938.029999986</v>
      </c>
      <c r="P37" s="603"/>
      <c r="S37" s="6"/>
      <c r="T37" s="6"/>
    </row>
    <row r="38" spans="2:20" ht="15.75" thickBot="1" x14ac:dyDescent="0.3">
      <c r="B38" s="434"/>
      <c r="C38" s="430" t="s">
        <v>205</v>
      </c>
      <c r="D38" s="428"/>
      <c r="E38" s="428"/>
      <c r="F38" s="429"/>
      <c r="G38" s="378"/>
      <c r="H38" s="600">
        <v>79613835.719999999</v>
      </c>
      <c r="I38" s="600"/>
      <c r="J38" s="377"/>
      <c r="K38" s="382"/>
      <c r="L38" s="600">
        <v>2385893.4300000002</v>
      </c>
      <c r="M38" s="600"/>
      <c r="N38" s="376"/>
      <c r="O38" s="604">
        <f>L38-H38</f>
        <v>-77227942.289999992</v>
      </c>
      <c r="P38" s="603"/>
      <c r="S38" s="6"/>
      <c r="T38" s="6"/>
    </row>
    <row r="39" spans="2:20" ht="15.75" thickBot="1" x14ac:dyDescent="0.3">
      <c r="B39" s="434"/>
      <c r="C39" s="430" t="s">
        <v>206</v>
      </c>
      <c r="D39" s="428"/>
      <c r="E39" s="428"/>
      <c r="F39" s="429"/>
      <c r="G39" s="378"/>
      <c r="H39" s="600">
        <v>85922556.060000002</v>
      </c>
      <c r="I39" s="600"/>
      <c r="J39" s="377"/>
      <c r="K39" s="382"/>
      <c r="L39" s="600">
        <v>2312842.7799999998</v>
      </c>
      <c r="M39" s="600"/>
      <c r="N39" s="376"/>
      <c r="O39" s="604">
        <f>L39-H39</f>
        <v>-83609713.280000001</v>
      </c>
      <c r="P39" s="603"/>
      <c r="S39" s="6"/>
      <c r="T39" s="6"/>
    </row>
    <row r="40" spans="2:20" ht="15.75" thickBot="1" x14ac:dyDescent="0.3">
      <c r="B40" s="371"/>
      <c r="C40" s="372" t="s">
        <v>141</v>
      </c>
      <c r="D40" s="372"/>
      <c r="E40" s="372"/>
      <c r="F40" s="379"/>
      <c r="G40" s="372"/>
      <c r="H40" s="614">
        <f>SUM(H29:I32)</f>
        <v>318259090.48000002</v>
      </c>
      <c r="I40" s="614"/>
      <c r="J40" s="380"/>
      <c r="K40" s="615">
        <f>SUM(K29:M32)</f>
        <v>9762668.7200000007</v>
      </c>
      <c r="L40" s="616"/>
      <c r="M40" s="616"/>
      <c r="N40" s="381"/>
      <c r="O40" s="617">
        <f>SUM(O29:P32)</f>
        <v>-308496421.75999999</v>
      </c>
      <c r="P40" s="618"/>
      <c r="S40" s="6"/>
      <c r="T40" s="6"/>
    </row>
    <row r="41" spans="2:20" ht="6" customHeight="1" x14ac:dyDescent="0.25">
      <c r="B41" s="386"/>
      <c r="C41" s="396"/>
      <c r="D41" s="396"/>
      <c r="E41" s="396"/>
      <c r="F41" s="405"/>
      <c r="G41" s="396"/>
      <c r="H41" s="402"/>
      <c r="I41" s="402"/>
      <c r="J41" s="403"/>
      <c r="K41" s="404"/>
      <c r="L41" s="398"/>
      <c r="M41" s="398"/>
      <c r="N41" s="407"/>
      <c r="O41" s="399"/>
      <c r="P41" s="400"/>
      <c r="S41" s="36"/>
      <c r="T41" s="36"/>
    </row>
    <row r="42" spans="2:20" ht="15.75" thickBot="1" x14ac:dyDescent="0.3">
      <c r="B42" s="391"/>
      <c r="C42" s="385" t="s">
        <v>45</v>
      </c>
      <c r="D42" s="385"/>
      <c r="E42" s="385"/>
      <c r="F42" s="392"/>
      <c r="G42" s="393"/>
      <c r="H42" s="595" t="s">
        <v>47</v>
      </c>
      <c r="I42" s="595"/>
      <c r="J42" s="394"/>
      <c r="K42" s="385"/>
      <c r="L42" s="596" t="s">
        <v>46</v>
      </c>
      <c r="M42" s="596"/>
      <c r="N42" s="401"/>
      <c r="O42" s="596" t="s">
        <v>44</v>
      </c>
      <c r="P42" s="597"/>
      <c r="S42" s="36"/>
      <c r="T42" s="36"/>
    </row>
    <row r="43" spans="2:20" ht="15.75" thickBot="1" x14ac:dyDescent="0.3">
      <c r="B43" s="434"/>
      <c r="C43" s="430" t="s">
        <v>236</v>
      </c>
      <c r="D43" s="428"/>
      <c r="E43" s="428"/>
      <c r="F43" s="429"/>
      <c r="G43" s="378"/>
      <c r="H43" s="600">
        <v>81570705.209999993</v>
      </c>
      <c r="I43" s="600"/>
      <c r="J43" s="377"/>
      <c r="K43" s="382"/>
      <c r="L43" s="601">
        <v>2086626.31</v>
      </c>
      <c r="M43" s="601"/>
      <c r="N43" s="376"/>
      <c r="O43" s="602">
        <f>L43-H43</f>
        <v>-79484078.899999991</v>
      </c>
      <c r="P43" s="603"/>
      <c r="S43" s="36"/>
      <c r="T43" s="36"/>
    </row>
    <row r="44" spans="2:20" ht="15.75" thickBot="1" x14ac:dyDescent="0.3">
      <c r="B44" s="434"/>
      <c r="C44" s="430"/>
      <c r="D44" s="428"/>
      <c r="E44" s="428"/>
      <c r="F44" s="429"/>
      <c r="G44" s="378"/>
      <c r="H44" s="600"/>
      <c r="I44" s="600"/>
      <c r="J44" s="377"/>
      <c r="K44" s="382"/>
      <c r="L44" s="600"/>
      <c r="M44" s="600"/>
      <c r="N44" s="376"/>
      <c r="O44" s="602"/>
      <c r="P44" s="603"/>
      <c r="S44" s="36"/>
      <c r="T44" s="36"/>
    </row>
    <row r="45" spans="2:20" ht="15.75" thickBot="1" x14ac:dyDescent="0.3">
      <c r="B45" s="434"/>
      <c r="C45" s="430"/>
      <c r="D45" s="428"/>
      <c r="E45" s="428"/>
      <c r="F45" s="429"/>
      <c r="G45" s="378"/>
      <c r="H45" s="600"/>
      <c r="I45" s="600"/>
      <c r="J45" s="377"/>
      <c r="K45" s="382"/>
      <c r="L45" s="600"/>
      <c r="M45" s="600"/>
      <c r="N45" s="376"/>
      <c r="O45" s="602"/>
      <c r="P45" s="603"/>
      <c r="S45" s="252"/>
      <c r="T45" s="252"/>
    </row>
    <row r="46" spans="2:20" ht="15.75" thickBot="1" x14ac:dyDescent="0.3">
      <c r="B46" s="434"/>
      <c r="C46" s="430"/>
      <c r="D46" s="428"/>
      <c r="E46" s="428"/>
      <c r="F46" s="429"/>
      <c r="G46" s="378"/>
      <c r="H46" s="600"/>
      <c r="I46" s="600"/>
      <c r="J46" s="377"/>
      <c r="K46" s="382"/>
      <c r="L46" s="600"/>
      <c r="M46" s="600"/>
      <c r="N46" s="376"/>
      <c r="O46" s="602"/>
      <c r="P46" s="603"/>
    </row>
    <row r="47" spans="2:20" ht="15.75" thickBot="1" x14ac:dyDescent="0.3">
      <c r="B47" s="371"/>
      <c r="C47" s="372" t="s">
        <v>223</v>
      </c>
      <c r="D47" s="372"/>
      <c r="E47" s="372"/>
      <c r="F47" s="379"/>
      <c r="G47" s="372"/>
      <c r="H47" s="614">
        <f>SUM(H36:I39)</f>
        <v>323905625.94</v>
      </c>
      <c r="I47" s="614"/>
      <c r="J47" s="380"/>
      <c r="K47" s="615">
        <f>SUM(K36:M39)</f>
        <v>9025409.3099999987</v>
      </c>
      <c r="L47" s="616"/>
      <c r="M47" s="616"/>
      <c r="N47" s="381"/>
      <c r="O47" s="617">
        <f>SUM(O36:P39)</f>
        <v>-314880216.63</v>
      </c>
      <c r="P47" s="618"/>
    </row>
    <row r="48" spans="2:20" hidden="1" x14ac:dyDescent="0.25">
      <c r="B48" s="1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20"/>
    </row>
    <row r="49" spans="1:16" ht="6" customHeight="1" x14ac:dyDescent="0.25">
      <c r="B49" s="18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20"/>
    </row>
    <row r="50" spans="1:16" ht="12.75" customHeight="1" x14ac:dyDescent="0.25">
      <c r="B50" s="18"/>
      <c r="C50" s="16" t="s">
        <v>38</v>
      </c>
      <c r="D50" s="16"/>
      <c r="E50" s="16"/>
      <c r="F50" s="4"/>
      <c r="G50" s="4"/>
      <c r="H50" s="3"/>
      <c r="I50" s="3"/>
      <c r="J50" s="3"/>
      <c r="K50" s="3"/>
      <c r="L50" s="3"/>
      <c r="M50" s="3"/>
      <c r="N50" s="3"/>
      <c r="O50" s="3"/>
      <c r="P50" s="19"/>
    </row>
    <row r="51" spans="1:16" ht="12.75" customHeight="1" x14ac:dyDescent="0.25">
      <c r="B51" s="18"/>
      <c r="C51" s="16" t="s">
        <v>39</v>
      </c>
      <c r="D51" s="16"/>
      <c r="E51" s="16"/>
      <c r="F51" s="4"/>
      <c r="G51" s="4"/>
      <c r="H51" s="3"/>
      <c r="I51" s="3"/>
      <c r="J51" s="3"/>
      <c r="K51" s="3"/>
      <c r="L51" s="3"/>
      <c r="M51" s="3"/>
      <c r="N51" s="3"/>
      <c r="O51" s="3"/>
      <c r="P51" s="19"/>
    </row>
    <row r="52" spans="1:16" ht="12.75" customHeight="1" x14ac:dyDescent="0.25">
      <c r="B52" s="18"/>
      <c r="C52" s="357" t="s">
        <v>243</v>
      </c>
      <c r="D52" s="16"/>
      <c r="E52" s="16"/>
      <c r="F52" s="4"/>
      <c r="G52" s="4"/>
      <c r="H52" s="3"/>
      <c r="I52" s="3"/>
      <c r="J52" s="3"/>
      <c r="K52" s="3"/>
      <c r="L52" s="3"/>
      <c r="M52" s="3"/>
      <c r="N52" s="3"/>
      <c r="O52" s="3"/>
      <c r="P52" s="19"/>
    </row>
    <row r="53" spans="1:16" ht="6" customHeight="1" thickBot="1" x14ac:dyDescent="0.3"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5"/>
    </row>
    <row r="55" spans="1:16" ht="15.75" thickBot="1" x14ac:dyDescent="0.3"/>
    <row r="56" spans="1:16" ht="15.75" customHeight="1" x14ac:dyDescent="0.25">
      <c r="B56" s="605" t="s">
        <v>226</v>
      </c>
      <c r="C56" s="606"/>
      <c r="D56" s="606"/>
      <c r="E56" s="606"/>
      <c r="F56" s="606"/>
      <c r="G56" s="606"/>
      <c r="H56" s="606"/>
      <c r="I56" s="606"/>
      <c r="J56" s="606"/>
      <c r="K56" s="606"/>
      <c r="L56" s="606"/>
      <c r="M56" s="606"/>
      <c r="N56" s="606"/>
      <c r="O56" s="606"/>
      <c r="P56" s="607"/>
    </row>
    <row r="57" spans="1:16" ht="15.75" customHeight="1" x14ac:dyDescent="0.25">
      <c r="B57" s="608"/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10"/>
    </row>
    <row r="58" spans="1:16" x14ac:dyDescent="0.25">
      <c r="B58" s="608"/>
      <c r="C58" s="609"/>
      <c r="D58" s="609"/>
      <c r="E58" s="609"/>
      <c r="F58" s="609"/>
      <c r="G58" s="609"/>
      <c r="H58" s="609"/>
      <c r="I58" s="609"/>
      <c r="J58" s="609"/>
      <c r="K58" s="609"/>
      <c r="L58" s="609"/>
      <c r="M58" s="609"/>
      <c r="N58" s="609"/>
      <c r="O58" s="609"/>
      <c r="P58" s="610"/>
    </row>
    <row r="59" spans="1:16" x14ac:dyDescent="0.25">
      <c r="B59" s="608"/>
      <c r="C59" s="609"/>
      <c r="D59" s="609"/>
      <c r="E59" s="609"/>
      <c r="F59" s="609"/>
      <c r="G59" s="609"/>
      <c r="H59" s="609"/>
      <c r="I59" s="609"/>
      <c r="J59" s="609"/>
      <c r="K59" s="609"/>
      <c r="L59" s="609"/>
      <c r="M59" s="609"/>
      <c r="N59" s="609"/>
      <c r="O59" s="609"/>
      <c r="P59" s="610"/>
    </row>
    <row r="60" spans="1:16" ht="15.75" customHeight="1" thickBot="1" x14ac:dyDescent="0.3">
      <c r="A60" s="1" t="s">
        <v>212</v>
      </c>
      <c r="B60" s="611"/>
      <c r="C60" s="612"/>
      <c r="D60" s="612"/>
      <c r="E60" s="612"/>
      <c r="F60" s="612"/>
      <c r="G60" s="612"/>
      <c r="H60" s="612"/>
      <c r="I60" s="612"/>
      <c r="J60" s="612"/>
      <c r="K60" s="612"/>
      <c r="L60" s="612"/>
      <c r="M60" s="612"/>
      <c r="N60" s="612"/>
      <c r="O60" s="612"/>
      <c r="P60" s="613"/>
    </row>
    <row r="61" spans="1:16" x14ac:dyDescent="0.25">
      <c r="B61" s="18"/>
      <c r="P61" s="21"/>
    </row>
    <row r="62" spans="1:16" ht="15.75" thickBot="1" x14ac:dyDescent="0.3">
      <c r="B62" s="18"/>
      <c r="C62" s="6" t="s">
        <v>68</v>
      </c>
      <c r="D62" s="6"/>
      <c r="P62" s="21"/>
    </row>
    <row r="63" spans="1:16" ht="16.5" thickTop="1" thickBot="1" x14ac:dyDescent="0.3">
      <c r="B63" s="363"/>
      <c r="C63" s="368" t="s">
        <v>71</v>
      </c>
      <c r="D63" s="364"/>
      <c r="E63" s="365"/>
      <c r="F63" s="365"/>
      <c r="G63" s="503"/>
      <c r="H63" s="503"/>
      <c r="I63" s="500"/>
      <c r="J63" s="500"/>
      <c r="K63" s="500"/>
      <c r="L63" s="500"/>
      <c r="M63" s="500"/>
      <c r="N63" s="500"/>
      <c r="O63" s="366"/>
      <c r="P63" s="367"/>
    </row>
    <row r="64" spans="1:16" ht="16.5" thickTop="1" thickBot="1" x14ac:dyDescent="0.3">
      <c r="B64" s="408"/>
      <c r="C64" s="623" t="s">
        <v>4</v>
      </c>
      <c r="D64" s="623"/>
      <c r="E64" s="623"/>
      <c r="F64" s="624"/>
      <c r="G64" s="504"/>
      <c r="H64" s="579" t="s">
        <v>240</v>
      </c>
      <c r="I64" s="579"/>
      <c r="J64" s="501"/>
      <c r="K64" s="502"/>
      <c r="L64" s="591" t="s">
        <v>241</v>
      </c>
      <c r="M64" s="591"/>
      <c r="N64" s="495"/>
      <c r="O64" s="587" t="s">
        <v>242</v>
      </c>
      <c r="P64" s="588"/>
    </row>
    <row r="65" spans="2:16" ht="15.75" thickBot="1" x14ac:dyDescent="0.3">
      <c r="B65" s="415"/>
      <c r="C65" s="598" t="s">
        <v>12</v>
      </c>
      <c r="D65" s="598"/>
      <c r="E65" s="598"/>
      <c r="F65" s="599"/>
      <c r="G65" s="589">
        <f>'Tri-Year Comparison'!V7</f>
        <v>20519</v>
      </c>
      <c r="H65" s="572"/>
      <c r="I65" s="572"/>
      <c r="J65" s="590"/>
      <c r="K65" s="589">
        <f>'Tri-Year Comparison'!W7</f>
        <v>21552</v>
      </c>
      <c r="L65" s="572"/>
      <c r="M65" s="572"/>
      <c r="N65" s="590"/>
      <c r="O65" s="589">
        <f>'Tri-Year Comparison'!X7</f>
        <v>22518</v>
      </c>
      <c r="P65" s="590"/>
    </row>
    <row r="66" spans="2:16" ht="15.75" thickBot="1" x14ac:dyDescent="0.3">
      <c r="B66" s="415"/>
      <c r="C66" s="598" t="s">
        <v>14</v>
      </c>
      <c r="D66" s="598"/>
      <c r="E66" s="598"/>
      <c r="F66" s="599"/>
      <c r="G66" s="589">
        <f>'Tri-Year Comparison'!V9</f>
        <v>6478</v>
      </c>
      <c r="H66" s="572"/>
      <c r="I66" s="572"/>
      <c r="J66" s="590"/>
      <c r="K66" s="589">
        <f>'Tri-Year Comparison'!W9</f>
        <v>6558</v>
      </c>
      <c r="L66" s="572"/>
      <c r="M66" s="572"/>
      <c r="N66" s="590"/>
      <c r="O66" s="572">
        <f>'Tri-Year Comparison'!X9</f>
        <v>7175</v>
      </c>
      <c r="P66" s="574"/>
    </row>
    <row r="67" spans="2:16" ht="15.75" thickBot="1" x14ac:dyDescent="0.3">
      <c r="B67" s="415"/>
      <c r="C67" s="598" t="s">
        <v>13</v>
      </c>
      <c r="D67" s="598"/>
      <c r="E67" s="598"/>
      <c r="F67" s="599"/>
      <c r="G67" s="589">
        <f>'Tri-Year Comparison'!V8</f>
        <v>2228</v>
      </c>
      <c r="H67" s="572"/>
      <c r="I67" s="572"/>
      <c r="J67" s="590"/>
      <c r="K67" s="589">
        <f>'Tri-Year Comparison'!W8</f>
        <v>2585</v>
      </c>
      <c r="L67" s="572"/>
      <c r="M67" s="572"/>
      <c r="N67" s="590"/>
      <c r="O67" s="589">
        <f>'Tri-Year Comparison'!X8</f>
        <v>2642</v>
      </c>
      <c r="P67" s="574"/>
    </row>
    <row r="68" spans="2:16" ht="15.75" thickBot="1" x14ac:dyDescent="0.3">
      <c r="B68" s="415"/>
      <c r="C68" s="598" t="s">
        <v>22</v>
      </c>
      <c r="D68" s="598"/>
      <c r="E68" s="598"/>
      <c r="F68" s="599"/>
      <c r="G68" s="589">
        <f>'Tri-Year Comparison'!V17</f>
        <v>1483</v>
      </c>
      <c r="H68" s="572"/>
      <c r="I68" s="572"/>
      <c r="J68" s="590"/>
      <c r="K68" s="589">
        <f>'Tri-Year Comparison'!W17</f>
        <v>1615</v>
      </c>
      <c r="L68" s="572"/>
      <c r="M68" s="572"/>
      <c r="N68" s="590"/>
      <c r="O68" s="572">
        <f>'Tri-Year Comparison'!X17</f>
        <v>1424</v>
      </c>
      <c r="P68" s="574"/>
    </row>
    <row r="69" spans="2:16" ht="15.75" thickBot="1" x14ac:dyDescent="0.3">
      <c r="B69" s="422"/>
      <c r="C69" s="598" t="s">
        <v>16</v>
      </c>
      <c r="D69" s="598"/>
      <c r="E69" s="598"/>
      <c r="F69" s="599"/>
      <c r="G69" s="594">
        <f>'Tri-Year Comparison'!V11</f>
        <v>910</v>
      </c>
      <c r="H69" s="573"/>
      <c r="I69" s="573"/>
      <c r="J69" s="574"/>
      <c r="K69" s="589">
        <f>'Tri-Year Comparison'!W11</f>
        <v>1051</v>
      </c>
      <c r="L69" s="572"/>
      <c r="M69" s="572"/>
      <c r="N69" s="590"/>
      <c r="O69" s="592">
        <f>'Tri-Year Comparison'!X11</f>
        <v>1413</v>
      </c>
      <c r="P69" s="593"/>
    </row>
    <row r="70" spans="2:16" x14ac:dyDescent="0.25">
      <c r="B70" s="22"/>
      <c r="C70" s="13"/>
      <c r="D70" s="13"/>
      <c r="E70" s="13"/>
      <c r="F70" s="13"/>
      <c r="G70" s="13"/>
      <c r="H70" s="554"/>
      <c r="I70" s="554"/>
      <c r="J70" s="14"/>
      <c r="K70" s="13"/>
      <c r="L70" s="575"/>
      <c r="M70" s="575"/>
      <c r="N70" s="13"/>
      <c r="O70" s="14"/>
      <c r="P70" s="23"/>
    </row>
    <row r="71" spans="2:16" ht="15.75" thickBot="1" x14ac:dyDescent="0.3">
      <c r="B71" s="18"/>
      <c r="C71" s="6" t="s">
        <v>68</v>
      </c>
      <c r="D71" s="6"/>
      <c r="P71" s="21"/>
    </row>
    <row r="72" spans="2:16" ht="16.5" thickTop="1" thickBot="1" x14ac:dyDescent="0.3">
      <c r="B72" s="363"/>
      <c r="C72" s="368" t="s">
        <v>72</v>
      </c>
      <c r="D72" s="364"/>
      <c r="E72" s="365"/>
      <c r="F72" s="365"/>
      <c r="G72" s="503"/>
      <c r="H72" s="503"/>
      <c r="I72" s="500"/>
      <c r="J72" s="500"/>
      <c r="K72" s="500"/>
      <c r="L72" s="500"/>
      <c r="M72" s="500"/>
      <c r="N72" s="500"/>
      <c r="O72" s="366"/>
      <c r="P72" s="367"/>
    </row>
    <row r="73" spans="2:16" ht="16.5" thickTop="1" thickBot="1" x14ac:dyDescent="0.3">
      <c r="B73" s="412"/>
      <c r="C73" s="411" t="s">
        <v>4</v>
      </c>
      <c r="D73" s="411"/>
      <c r="E73" s="410"/>
      <c r="F73" s="410"/>
      <c r="G73" s="504"/>
      <c r="H73" s="579" t="s">
        <v>240</v>
      </c>
      <c r="I73" s="579"/>
      <c r="J73" s="487"/>
      <c r="K73" s="502"/>
      <c r="L73" s="591" t="s">
        <v>241</v>
      </c>
      <c r="M73" s="591"/>
      <c r="N73" s="495"/>
      <c r="O73" s="587" t="s">
        <v>242</v>
      </c>
      <c r="P73" s="588"/>
    </row>
    <row r="74" spans="2:16" ht="15.75" thickBot="1" x14ac:dyDescent="0.3">
      <c r="B74" s="415"/>
      <c r="C74" s="416" t="s">
        <v>12</v>
      </c>
      <c r="D74" s="417"/>
      <c r="E74" s="417"/>
      <c r="F74" s="417"/>
      <c r="G74" s="589">
        <f>'Tri-Year Comparison'!V37</f>
        <v>116781</v>
      </c>
      <c r="H74" s="572"/>
      <c r="I74" s="572"/>
      <c r="J74" s="590"/>
      <c r="K74" s="589">
        <f>'Tri-Year Comparison'!W37</f>
        <v>110529</v>
      </c>
      <c r="L74" s="572"/>
      <c r="M74" s="572"/>
      <c r="N74" s="590"/>
      <c r="O74" s="572">
        <f>'Tri-Year Comparison'!X37</f>
        <v>101977</v>
      </c>
      <c r="P74" s="574"/>
    </row>
    <row r="75" spans="2:16" ht="15.75" thickBot="1" x14ac:dyDescent="0.3">
      <c r="B75" s="418"/>
      <c r="C75" s="416" t="s">
        <v>14</v>
      </c>
      <c r="D75" s="417"/>
      <c r="E75" s="417"/>
      <c r="F75" s="417"/>
      <c r="G75" s="589">
        <f>'Tri-Year Comparison'!V39</f>
        <v>17029</v>
      </c>
      <c r="H75" s="572"/>
      <c r="I75" s="572"/>
      <c r="J75" s="590"/>
      <c r="K75" s="589">
        <f>'Tri-Year Comparison'!W39</f>
        <v>14724</v>
      </c>
      <c r="L75" s="572"/>
      <c r="M75" s="572"/>
      <c r="N75" s="590"/>
      <c r="O75" s="572">
        <f>'Tri-Year Comparison'!X39</f>
        <v>14155</v>
      </c>
      <c r="P75" s="574"/>
    </row>
    <row r="76" spans="2:16" ht="15.75" thickBot="1" x14ac:dyDescent="0.3">
      <c r="B76" s="415"/>
      <c r="C76" s="416" t="s">
        <v>13</v>
      </c>
      <c r="D76" s="417"/>
      <c r="E76" s="417"/>
      <c r="F76" s="417"/>
      <c r="G76" s="589">
        <f>'Tri-Year Comparison'!V38</f>
        <v>12798</v>
      </c>
      <c r="H76" s="572"/>
      <c r="I76" s="572"/>
      <c r="J76" s="590"/>
      <c r="K76" s="589">
        <f>'Tri-Year Comparison'!W38</f>
        <v>11740</v>
      </c>
      <c r="L76" s="572"/>
      <c r="M76" s="572"/>
      <c r="N76" s="590"/>
      <c r="O76" s="572">
        <f>'Tri-Year Comparison'!X38</f>
        <v>11523</v>
      </c>
      <c r="P76" s="574"/>
    </row>
    <row r="77" spans="2:16" ht="15.75" thickBot="1" x14ac:dyDescent="0.3">
      <c r="B77" s="415"/>
      <c r="C77" s="416" t="s">
        <v>16</v>
      </c>
      <c r="D77" s="417"/>
      <c r="E77" s="417"/>
      <c r="F77" s="417"/>
      <c r="G77" s="589">
        <f>'Tri-Year Comparison'!V41</f>
        <v>6031</v>
      </c>
      <c r="H77" s="572"/>
      <c r="I77" s="572"/>
      <c r="J77" s="590"/>
      <c r="K77" s="589">
        <f>'Tri-Year Comparison'!W41</f>
        <v>5823</v>
      </c>
      <c r="L77" s="572"/>
      <c r="M77" s="572"/>
      <c r="N77" s="590"/>
      <c r="O77" s="572">
        <f>'Tri-Year Comparison'!X41</f>
        <v>6187</v>
      </c>
      <c r="P77" s="574"/>
    </row>
    <row r="78" spans="2:16" ht="15.75" thickBot="1" x14ac:dyDescent="0.3">
      <c r="B78" s="415"/>
      <c r="C78" s="416" t="s">
        <v>22</v>
      </c>
      <c r="D78" s="417"/>
      <c r="E78" s="417"/>
      <c r="F78" s="417"/>
      <c r="G78" s="589">
        <f>'Tri-Year Comparison'!V47</f>
        <v>5771</v>
      </c>
      <c r="H78" s="572"/>
      <c r="I78" s="572"/>
      <c r="J78" s="590"/>
      <c r="K78" s="589">
        <f>'Tri-Year Comparison'!W47</f>
        <v>5284</v>
      </c>
      <c r="L78" s="572"/>
      <c r="M78" s="572"/>
      <c r="N78" s="590"/>
      <c r="O78" s="572">
        <f>'Tri-Year Comparison'!X47</f>
        <v>4645</v>
      </c>
      <c r="P78" s="574"/>
    </row>
    <row r="79" spans="2:16" x14ac:dyDescent="0.25">
      <c r="B79" s="22"/>
      <c r="C79" s="13"/>
      <c r="D79" s="13"/>
      <c r="E79" s="13"/>
      <c r="F79" s="13"/>
      <c r="G79" s="13"/>
      <c r="H79" s="554"/>
      <c r="I79" s="554"/>
      <c r="J79" s="14"/>
      <c r="K79" s="13"/>
      <c r="L79" s="14"/>
      <c r="M79" s="14"/>
      <c r="N79" s="13"/>
      <c r="O79" s="14"/>
      <c r="P79" s="23"/>
    </row>
    <row r="80" spans="2:16" ht="15.75" thickBot="1" x14ac:dyDescent="0.3">
      <c r="B80" s="18"/>
      <c r="C80" s="6" t="s">
        <v>69</v>
      </c>
      <c r="D80" s="6"/>
      <c r="P80" s="21"/>
    </row>
    <row r="81" spans="2:16" ht="16.5" thickTop="1" thickBot="1" x14ac:dyDescent="0.3">
      <c r="B81" s="363"/>
      <c r="C81" s="584" t="s">
        <v>77</v>
      </c>
      <c r="D81" s="584"/>
      <c r="E81" s="584"/>
      <c r="F81" s="584"/>
      <c r="G81" s="585"/>
      <c r="H81" s="585"/>
      <c r="I81" s="585"/>
      <c r="J81" s="585"/>
      <c r="K81" s="585"/>
      <c r="L81" s="585"/>
      <c r="M81" s="585"/>
      <c r="N81" s="585"/>
      <c r="O81" s="584"/>
      <c r="P81" s="586"/>
    </row>
    <row r="82" spans="2:16" ht="16.5" thickTop="1" thickBot="1" x14ac:dyDescent="0.3">
      <c r="B82" s="408"/>
      <c r="C82" s="409" t="s">
        <v>4</v>
      </c>
      <c r="D82" s="409"/>
      <c r="E82" s="388"/>
      <c r="F82" s="388"/>
      <c r="G82" s="504"/>
      <c r="H82" s="579" t="s">
        <v>240</v>
      </c>
      <c r="I82" s="579"/>
      <c r="J82" s="487"/>
      <c r="K82" s="488"/>
      <c r="L82" s="579" t="s">
        <v>241</v>
      </c>
      <c r="M82" s="579"/>
      <c r="N82" s="489"/>
      <c r="O82" s="587" t="s">
        <v>242</v>
      </c>
      <c r="P82" s="588"/>
    </row>
    <row r="83" spans="2:16" ht="15.75" thickBot="1" x14ac:dyDescent="0.3">
      <c r="B83" s="415"/>
      <c r="C83" s="416" t="s">
        <v>22</v>
      </c>
      <c r="D83" s="416"/>
      <c r="E83" s="416"/>
      <c r="F83" s="416"/>
      <c r="G83" s="497"/>
      <c r="H83" s="580">
        <f>'Tri-Year Comparison'!AF21</f>
        <v>1269721.3924041812</v>
      </c>
      <c r="I83" s="580"/>
      <c r="J83" s="482"/>
      <c r="K83" s="490"/>
      <c r="L83" s="581">
        <f>'Tri-Year Comparison'!AG21</f>
        <v>1008095.054851254</v>
      </c>
      <c r="M83" s="581"/>
      <c r="N83" s="374"/>
      <c r="O83" s="582">
        <f>'Tri-Year Comparison'!AH21</f>
        <v>1103103.54</v>
      </c>
      <c r="P83" s="583"/>
    </row>
    <row r="84" spans="2:16" ht="15.75" thickBot="1" x14ac:dyDescent="0.3">
      <c r="B84" s="415"/>
      <c r="C84" s="419" t="s">
        <v>12</v>
      </c>
      <c r="D84" s="416"/>
      <c r="E84" s="416"/>
      <c r="F84" s="416"/>
      <c r="G84" s="496"/>
      <c r="H84" s="580">
        <f>'Tri-Year Comparison'!AF11</f>
        <v>331585.90456445992</v>
      </c>
      <c r="I84" s="580"/>
      <c r="J84" s="483"/>
      <c r="K84" s="490"/>
      <c r="L84" s="581">
        <f>'Tri-Year Comparison'!AG11</f>
        <v>293637.23907664919</v>
      </c>
      <c r="M84" s="581"/>
      <c r="N84" s="374"/>
      <c r="O84" s="582">
        <f>'Tri-Year Comparison'!AH11</f>
        <v>229773.9</v>
      </c>
      <c r="P84" s="583"/>
    </row>
    <row r="85" spans="2:16" ht="15.75" thickBot="1" x14ac:dyDescent="0.3">
      <c r="B85" s="415"/>
      <c r="C85" s="416" t="s">
        <v>21</v>
      </c>
      <c r="D85" s="419"/>
      <c r="E85" s="416"/>
      <c r="F85" s="416"/>
      <c r="G85" s="496"/>
      <c r="H85" s="580">
        <f>'Tri-Year Comparison'!AF20</f>
        <v>144526.3196515679</v>
      </c>
      <c r="I85" s="580"/>
      <c r="J85" s="483"/>
      <c r="K85" s="490"/>
      <c r="L85" s="581">
        <f>'Tri-Year Comparison'!AG20</f>
        <v>129463.70101701637</v>
      </c>
      <c r="M85" s="581"/>
      <c r="N85" s="374"/>
      <c r="O85" s="582">
        <f>'Tri-Year Comparison'!AH20</f>
        <v>134711.38</v>
      </c>
      <c r="P85" s="583"/>
    </row>
    <row r="86" spans="2:16" ht="15.75" thickBot="1" x14ac:dyDescent="0.3">
      <c r="B86" s="420"/>
      <c r="C86" s="419" t="s">
        <v>23</v>
      </c>
      <c r="D86" s="416"/>
      <c r="E86" s="416"/>
      <c r="F86" s="416"/>
      <c r="G86" s="496"/>
      <c r="H86" s="580">
        <f>'Tri-Year Comparison'!AF22</f>
        <v>142590.04361207897</v>
      </c>
      <c r="I86" s="580"/>
      <c r="J86" s="483"/>
      <c r="K86" s="490"/>
      <c r="L86" s="581">
        <f>'Tri-Year Comparison'!AG22</f>
        <v>90175.794322799135</v>
      </c>
      <c r="M86" s="581"/>
      <c r="N86" s="374"/>
      <c r="O86" s="582">
        <f>'Tri-Year Comparison'!AH22</f>
        <v>110522.68</v>
      </c>
      <c r="P86" s="583"/>
    </row>
    <row r="87" spans="2:16" ht="15.75" thickBot="1" x14ac:dyDescent="0.3">
      <c r="B87" s="415"/>
      <c r="C87" s="421" t="s">
        <v>14</v>
      </c>
      <c r="D87" s="421"/>
      <c r="E87" s="421"/>
      <c r="F87" s="421"/>
      <c r="G87" s="496"/>
      <c r="H87" s="580">
        <f>'Tri-Year Comparison'!AF13</f>
        <v>51040.14</v>
      </c>
      <c r="I87" s="580"/>
      <c r="J87" s="483"/>
      <c r="K87" s="490"/>
      <c r="L87" s="581">
        <f>'Tri-Year Comparison'!AG13</f>
        <v>28587.964428457777</v>
      </c>
      <c r="M87" s="581"/>
      <c r="N87" s="374"/>
      <c r="O87" s="582">
        <f>'Tri-Year Comparison'!AH13</f>
        <v>34351.14</v>
      </c>
      <c r="P87" s="583"/>
    </row>
    <row r="88" spans="2:16" x14ac:dyDescent="0.25">
      <c r="B88" s="22"/>
      <c r="C88" s="251"/>
      <c r="D88" s="251"/>
      <c r="E88" s="13"/>
      <c r="F88" s="13"/>
      <c r="G88" s="13"/>
      <c r="H88" s="575"/>
      <c r="I88" s="575"/>
      <c r="J88" s="14"/>
      <c r="K88" s="13"/>
      <c r="L88" s="575"/>
      <c r="M88" s="575"/>
      <c r="N88" s="13"/>
      <c r="O88" s="575"/>
      <c r="P88" s="576"/>
    </row>
    <row r="89" spans="2:16" ht="15.75" thickBot="1" x14ac:dyDescent="0.3">
      <c r="B89" s="22"/>
      <c r="C89" s="6" t="s">
        <v>69</v>
      </c>
      <c r="D89" s="6"/>
      <c r="E89" s="13"/>
      <c r="F89" s="13"/>
      <c r="G89" s="13"/>
      <c r="H89" s="577"/>
      <c r="I89" s="577"/>
      <c r="J89" s="14"/>
      <c r="K89" s="13"/>
      <c r="L89" s="577"/>
      <c r="M89" s="577"/>
      <c r="N89" s="13"/>
      <c r="O89" s="577"/>
      <c r="P89" s="578"/>
    </row>
    <row r="90" spans="2:16" ht="16.5" thickTop="1" thickBot="1" x14ac:dyDescent="0.3">
      <c r="B90" s="363"/>
      <c r="C90" s="368" t="s">
        <v>73</v>
      </c>
      <c r="D90" s="364"/>
      <c r="E90" s="369"/>
      <c r="F90" s="369"/>
      <c r="G90" s="492"/>
      <c r="H90" s="484"/>
      <c r="I90" s="485"/>
      <c r="J90" s="486"/>
      <c r="K90" s="486"/>
      <c r="L90" s="566"/>
      <c r="M90" s="567"/>
      <c r="N90" s="486"/>
      <c r="O90" s="568"/>
      <c r="P90" s="569"/>
    </row>
    <row r="91" spans="2:16" ht="16.5" thickTop="1" thickBot="1" x14ac:dyDescent="0.3">
      <c r="B91" s="413"/>
      <c r="C91" s="409" t="s">
        <v>74</v>
      </c>
      <c r="D91" s="414"/>
      <c r="E91" s="414"/>
      <c r="F91" s="414"/>
      <c r="G91" s="493"/>
      <c r="H91" s="579" t="s">
        <v>240</v>
      </c>
      <c r="I91" s="579"/>
      <c r="J91" s="498"/>
      <c r="K91" s="488"/>
      <c r="L91" s="579" t="s">
        <v>241</v>
      </c>
      <c r="M91" s="579"/>
      <c r="N91" s="489"/>
      <c r="O91" s="570" t="s">
        <v>242</v>
      </c>
      <c r="P91" s="571"/>
    </row>
    <row r="92" spans="2:16" ht="15.75" thickBot="1" x14ac:dyDescent="0.3">
      <c r="B92" s="415"/>
      <c r="C92" s="417" t="s">
        <v>75</v>
      </c>
      <c r="D92" s="417"/>
      <c r="E92" s="417"/>
      <c r="F92" s="417"/>
      <c r="G92" s="494"/>
      <c r="H92" s="572">
        <f>'Tri-Year Comparison'!AF6</f>
        <v>6772</v>
      </c>
      <c r="I92" s="572"/>
      <c r="J92" s="499"/>
      <c r="K92" s="491">
        <f>'Tri-Year Comparison'!AG6</f>
        <v>5808</v>
      </c>
      <c r="L92" s="572">
        <f>'Tri-Year Comparison'!AG6</f>
        <v>5808</v>
      </c>
      <c r="M92" s="573"/>
      <c r="N92" s="374"/>
      <c r="O92" s="572">
        <f>'Tri-Year Comparison'!AH6</f>
        <v>5359</v>
      </c>
      <c r="P92" s="574"/>
    </row>
    <row r="93" spans="2:16" x14ac:dyDescent="0.25">
      <c r="B93" s="22"/>
      <c r="C93" s="13"/>
      <c r="D93" s="13"/>
      <c r="E93" s="13"/>
      <c r="F93" s="13"/>
      <c r="G93" s="13"/>
      <c r="H93" s="554"/>
      <c r="I93" s="554"/>
      <c r="J93" s="14"/>
      <c r="K93" s="13"/>
      <c r="L93" s="14"/>
      <c r="M93" s="14"/>
      <c r="N93" s="13"/>
      <c r="O93" s="14"/>
      <c r="P93" s="23"/>
    </row>
    <row r="94" spans="2:16" x14ac:dyDescent="0.25">
      <c r="B94" s="22"/>
      <c r="C94" s="555" t="s">
        <v>39</v>
      </c>
      <c r="D94" s="555"/>
      <c r="E94" s="555"/>
      <c r="F94" s="555"/>
      <c r="G94" s="555"/>
      <c r="H94" s="555"/>
      <c r="I94" s="555"/>
      <c r="J94" s="555"/>
      <c r="K94" s="555"/>
      <c r="L94" s="555"/>
      <c r="M94" s="555"/>
      <c r="N94" s="13"/>
      <c r="O94" s="14"/>
      <c r="P94" s="23"/>
    </row>
    <row r="95" spans="2:16" ht="15.75" thickBot="1" x14ac:dyDescent="0.3">
      <c r="B95" s="24"/>
      <c r="C95" s="359" t="s">
        <v>243</v>
      </c>
      <c r="D95" s="25"/>
      <c r="E95" s="17"/>
      <c r="F95" s="17"/>
      <c r="G95" s="17"/>
      <c r="H95" s="26"/>
      <c r="I95" s="26"/>
      <c r="J95" s="26"/>
      <c r="K95" s="17"/>
      <c r="L95" s="26"/>
      <c r="M95" s="26"/>
      <c r="N95" s="17"/>
      <c r="O95" s="26"/>
      <c r="P95" s="27"/>
    </row>
    <row r="96" spans="2:16" x14ac:dyDescent="0.25">
      <c r="B96" s="13"/>
      <c r="C96" s="13"/>
      <c r="D96" s="13"/>
      <c r="E96" s="13"/>
      <c r="F96" s="13"/>
      <c r="G96" s="13"/>
      <c r="H96" s="554"/>
      <c r="I96" s="554"/>
      <c r="J96" s="14"/>
      <c r="K96" s="13"/>
      <c r="L96" s="14"/>
      <c r="M96" s="14"/>
      <c r="N96" s="13"/>
      <c r="O96" s="14"/>
      <c r="P96" s="14"/>
    </row>
    <row r="97" spans="1:16" x14ac:dyDescent="0.25">
      <c r="B97" s="13"/>
      <c r="C97" s="13"/>
      <c r="D97" s="13"/>
      <c r="E97" s="13"/>
      <c r="F97" s="13"/>
      <c r="G97" s="13"/>
      <c r="H97" s="14"/>
      <c r="I97" s="14"/>
      <c r="J97" s="14"/>
      <c r="K97" s="13"/>
      <c r="L97" s="14"/>
      <c r="M97" s="14"/>
      <c r="N97" s="13"/>
      <c r="O97" s="14"/>
      <c r="P97" s="14"/>
    </row>
    <row r="98" spans="1:16" ht="15" customHeight="1" thickBot="1" x14ac:dyDescent="0.3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4"/>
      <c r="M98" s="14"/>
      <c r="N98" s="13"/>
      <c r="O98" s="14"/>
      <c r="P98" s="14"/>
    </row>
    <row r="99" spans="1:16" ht="18" customHeight="1" x14ac:dyDescent="0.25">
      <c r="B99" s="556" t="s">
        <v>230</v>
      </c>
      <c r="C99" s="557"/>
      <c r="D99" s="557"/>
      <c r="E99" s="557"/>
      <c r="F99" s="557"/>
      <c r="G99" s="557"/>
      <c r="H99" s="557"/>
      <c r="I99" s="557"/>
      <c r="J99" s="557"/>
      <c r="K99" s="557"/>
      <c r="L99" s="557"/>
      <c r="M99" s="557"/>
      <c r="N99" s="557"/>
      <c r="O99" s="557"/>
      <c r="P99" s="558"/>
    </row>
    <row r="100" spans="1:16" ht="18" customHeight="1" x14ac:dyDescent="0.25">
      <c r="B100" s="559"/>
      <c r="C100" s="560"/>
      <c r="D100" s="560"/>
      <c r="E100" s="560"/>
      <c r="F100" s="560"/>
      <c r="G100" s="560"/>
      <c r="H100" s="560"/>
      <c r="I100" s="560"/>
      <c r="J100" s="560"/>
      <c r="K100" s="560"/>
      <c r="L100" s="560"/>
      <c r="M100" s="560"/>
      <c r="N100" s="560"/>
      <c r="O100" s="560"/>
      <c r="P100" s="561"/>
    </row>
    <row r="101" spans="1:16" ht="18" customHeight="1" thickBot="1" x14ac:dyDescent="0.3">
      <c r="A101" s="1" t="s">
        <v>212</v>
      </c>
      <c r="B101" s="562"/>
      <c r="C101" s="563"/>
      <c r="D101" s="563"/>
      <c r="E101" s="563"/>
      <c r="F101" s="563"/>
      <c r="G101" s="563"/>
      <c r="H101" s="563"/>
      <c r="I101" s="563"/>
      <c r="J101" s="563"/>
      <c r="K101" s="563"/>
      <c r="L101" s="563"/>
      <c r="M101" s="563"/>
      <c r="N101" s="563"/>
      <c r="O101" s="563"/>
      <c r="P101" s="564"/>
    </row>
    <row r="102" spans="1:16" ht="18" customHeight="1" thickBot="1" x14ac:dyDescent="0.3">
      <c r="B102" s="28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29"/>
    </row>
    <row r="103" spans="1:16" ht="18" customHeight="1" thickBot="1" x14ac:dyDescent="0.3">
      <c r="B103" s="549" t="s">
        <v>4</v>
      </c>
      <c r="C103" s="550"/>
      <c r="D103" s="550"/>
      <c r="E103" s="550"/>
      <c r="F103" s="551"/>
      <c r="G103" s="565" t="s">
        <v>143</v>
      </c>
      <c r="H103" s="552"/>
      <c r="I103" s="552"/>
      <c r="J103" s="553"/>
      <c r="K103" s="565" t="s">
        <v>220</v>
      </c>
      <c r="L103" s="552"/>
      <c r="M103" s="552"/>
      <c r="N103" s="553"/>
      <c r="O103" s="552" t="s">
        <v>238</v>
      </c>
      <c r="P103" s="553"/>
    </row>
    <row r="104" spans="1:16" ht="18" customHeight="1" thickBot="1" x14ac:dyDescent="0.3">
      <c r="B104" s="540" t="s">
        <v>12</v>
      </c>
      <c r="C104" s="541"/>
      <c r="D104" s="541"/>
      <c r="E104" s="541"/>
      <c r="F104" s="542"/>
      <c r="G104" s="527">
        <f>'Tri-Year Comparison'!B8</f>
        <v>48235431.474876642</v>
      </c>
      <c r="H104" s="528"/>
      <c r="I104" s="423">
        <f>'Tri-Year Comparison'!B36</f>
        <v>0.61768706718199229</v>
      </c>
      <c r="J104" s="373"/>
      <c r="K104" s="529">
        <f>'Tri-Year Comparison'!C8</f>
        <v>47705558.078377478</v>
      </c>
      <c r="L104" s="527"/>
      <c r="M104" s="423">
        <f>'Tri-Year Comparison'!C36</f>
        <v>0.63616456742924232</v>
      </c>
      <c r="N104" s="373"/>
      <c r="O104" s="426">
        <f>'Tri-Year Comparison'!D8</f>
        <v>49698395.609999999</v>
      </c>
      <c r="P104" s="425">
        <f>'Tri-Year Comparison'!D36</f>
        <v>0.60926769582356521</v>
      </c>
    </row>
    <row r="105" spans="1:16" ht="18" customHeight="1" thickBot="1" x14ac:dyDescent="0.3">
      <c r="B105" s="525" t="s">
        <v>13</v>
      </c>
      <c r="C105" s="526"/>
      <c r="D105" s="526"/>
      <c r="E105" s="526"/>
      <c r="F105" s="536"/>
      <c r="G105" s="527">
        <f>'Tri-Year Comparison'!B9</f>
        <v>5343433.2010336798</v>
      </c>
      <c r="H105" s="528"/>
      <c r="I105" s="423">
        <f>'Tri-Year Comparison'!B37</f>
        <v>6.8426247712710428E-2</v>
      </c>
      <c r="J105" s="373"/>
      <c r="K105" s="529">
        <f>'Tri-Year Comparison'!C9</f>
        <v>5166964.8861050103</v>
      </c>
      <c r="L105" s="527"/>
      <c r="M105" s="423">
        <f>'Tri-Year Comparison'!C37</f>
        <v>6.8902662794357444E-2</v>
      </c>
      <c r="N105" s="373"/>
      <c r="O105" s="426">
        <f>'Tri-Year Comparison'!D9</f>
        <v>5600247.2599999998</v>
      </c>
      <c r="P105" s="425">
        <f>'Tri-Year Comparison'!D37</f>
        <v>6.8655128646766275E-2</v>
      </c>
    </row>
    <row r="106" spans="1:16" ht="18" customHeight="1" thickBot="1" x14ac:dyDescent="0.3">
      <c r="B106" s="525" t="s">
        <v>14</v>
      </c>
      <c r="C106" s="526"/>
      <c r="D106" s="526"/>
      <c r="E106" s="526"/>
      <c r="F106" s="536"/>
      <c r="G106" s="527">
        <f>'Tri-Year Comparison'!B10</f>
        <v>11854998.460127762</v>
      </c>
      <c r="H106" s="528"/>
      <c r="I106" s="423">
        <f>'Tri-Year Comparison'!B38</f>
        <v>0.15181121027387012</v>
      </c>
      <c r="J106" s="373"/>
      <c r="K106" s="529">
        <f>'Tri-Year Comparison'!C10</f>
        <v>10062572.737772113</v>
      </c>
      <c r="L106" s="527"/>
      <c r="M106" s="423">
        <f>'Tri-Year Comparison'!C38</f>
        <v>0.13418671724650755</v>
      </c>
      <c r="N106" s="373"/>
      <c r="O106" s="426">
        <f>'Tri-Year Comparison'!D10</f>
        <v>12422210.550000001</v>
      </c>
      <c r="P106" s="425">
        <f>'Tri-Year Comparison'!D38</f>
        <v>0.15228764441866222</v>
      </c>
    </row>
    <row r="107" spans="1:16" ht="18" customHeight="1" thickBot="1" x14ac:dyDescent="0.3">
      <c r="B107" s="546" t="s">
        <v>15</v>
      </c>
      <c r="C107" s="547"/>
      <c r="D107" s="547"/>
      <c r="E107" s="547"/>
      <c r="F107" s="548"/>
      <c r="G107" s="527">
        <f>'Tri-Year Comparison'!B11</f>
        <v>1695314.69</v>
      </c>
      <c r="H107" s="528"/>
      <c r="I107" s="423">
        <f>'Tri-Year Comparison'!B39</f>
        <v>2.1709642202787538E-2</v>
      </c>
      <c r="J107" s="373"/>
      <c r="K107" s="529">
        <f>'Tri-Year Comparison'!C11</f>
        <v>1752619.5548014953</v>
      </c>
      <c r="L107" s="527"/>
      <c r="M107" s="423">
        <f>'Tri-Year Comparison'!C39</f>
        <v>2.3371584063989329E-2</v>
      </c>
      <c r="N107" s="373"/>
      <c r="O107" s="426">
        <f>'Tri-Year Comparison'!D11</f>
        <v>2381183.2199999997</v>
      </c>
      <c r="P107" s="425">
        <f>'Tri-Year Comparison'!D39</f>
        <v>2.9191646852503642E-2</v>
      </c>
    </row>
    <row r="108" spans="1:16" ht="18" customHeight="1" thickBot="1" x14ac:dyDescent="0.3">
      <c r="B108" s="540" t="s">
        <v>16</v>
      </c>
      <c r="C108" s="541"/>
      <c r="D108" s="541"/>
      <c r="E108" s="541"/>
      <c r="F108" s="542"/>
      <c r="G108" s="527">
        <f>'Tri-Year Comparison'!B12</f>
        <v>2328635.0748780491</v>
      </c>
      <c r="H108" s="528"/>
      <c r="I108" s="423">
        <f>'Tri-Year Comparison'!B40</f>
        <v>2.981973470451307E-2</v>
      </c>
      <c r="J108" s="373"/>
      <c r="K108" s="529">
        <f>'Tri-Year Comparison'!C12</f>
        <v>2157758.3111574966</v>
      </c>
      <c r="L108" s="527"/>
      <c r="M108" s="423">
        <f>'Tri-Year Comparison'!C40</f>
        <v>2.8774202376568195E-2</v>
      </c>
      <c r="N108" s="373"/>
      <c r="O108" s="426">
        <f>'Tri-Year Comparison'!D12</f>
        <v>2781329.42</v>
      </c>
      <c r="P108" s="425">
        <f>'Tri-Year Comparison'!D40</f>
        <v>3.4097160406295318E-2</v>
      </c>
    </row>
    <row r="109" spans="1:16" ht="18" customHeight="1" thickBot="1" x14ac:dyDescent="0.3">
      <c r="B109" s="525" t="s">
        <v>54</v>
      </c>
      <c r="C109" s="526"/>
      <c r="D109" s="526"/>
      <c r="E109" s="526"/>
      <c r="F109" s="536"/>
      <c r="G109" s="527">
        <f>'Tri-Year Comparison'!B13</f>
        <v>730987.88579558651</v>
      </c>
      <c r="H109" s="528"/>
      <c r="I109" s="423">
        <f>'Tri-Year Comparison'!B41</f>
        <v>9.3607903882401335E-3</v>
      </c>
      <c r="J109" s="373"/>
      <c r="K109" s="529">
        <f>'Tri-Year Comparison'!C13</f>
        <v>721934.21705171093</v>
      </c>
      <c r="L109" s="527"/>
      <c r="M109" s="423">
        <f>'Tri-Year Comparison'!C41</f>
        <v>9.6271584989849196E-3</v>
      </c>
      <c r="N109" s="373"/>
      <c r="O109" s="426">
        <f>'Tri-Year Comparison'!D13</f>
        <v>778711.96</v>
      </c>
      <c r="P109" s="425">
        <f>'Tri-Year Comparison'!D41</f>
        <v>9.5464659523935933E-3</v>
      </c>
    </row>
    <row r="110" spans="1:16" ht="18" customHeight="1" thickBot="1" x14ac:dyDescent="0.3">
      <c r="B110" s="546" t="s">
        <v>18</v>
      </c>
      <c r="C110" s="547"/>
      <c r="D110" s="547"/>
      <c r="E110" s="547"/>
      <c r="F110" s="548"/>
      <c r="G110" s="527">
        <f>'Tri-Year Comparison'!B14</f>
        <v>464080.31025551679</v>
      </c>
      <c r="H110" s="528"/>
      <c r="I110" s="423">
        <f>'Tri-Year Comparison'!B42</f>
        <v>5.9428597819829558E-3</v>
      </c>
      <c r="J110" s="373"/>
      <c r="K110" s="529">
        <f>'Tri-Year Comparison'!C14</f>
        <v>392034.71345935552</v>
      </c>
      <c r="L110" s="527"/>
      <c r="M110" s="423">
        <f>'Tri-Year Comparison'!C42</f>
        <v>5.2278728926170486E-3</v>
      </c>
      <c r="N110" s="373"/>
      <c r="O110" s="426">
        <f>'Tri-Year Comparison'!D14</f>
        <v>338091.92</v>
      </c>
      <c r="P110" s="425">
        <f>'Tri-Year Comparison'!D42</f>
        <v>4.1447713260489519E-3</v>
      </c>
    </row>
    <row r="111" spans="1:16" ht="18" customHeight="1" thickBot="1" x14ac:dyDescent="0.3">
      <c r="B111" s="525" t="s">
        <v>19</v>
      </c>
      <c r="C111" s="526"/>
      <c r="D111" s="526"/>
      <c r="E111" s="526"/>
      <c r="F111" s="536"/>
      <c r="G111" s="527">
        <f>'Tri-Year Comparison'!B15</f>
        <v>107721.9943902439</v>
      </c>
      <c r="H111" s="528"/>
      <c r="I111" s="423">
        <f>'Tri-Year Comparison'!B43</f>
        <v>1.3794524222419623E-3</v>
      </c>
      <c r="J111" s="373"/>
      <c r="K111" s="529">
        <f>'Tri-Year Comparison'!C15</f>
        <v>144200.12109628922</v>
      </c>
      <c r="L111" s="527"/>
      <c r="M111" s="423">
        <f>'Tri-Year Comparison'!C43</f>
        <v>1.9229417148783768E-3</v>
      </c>
      <c r="N111" s="373"/>
      <c r="O111" s="426">
        <f>'Tri-Year Comparison'!D15</f>
        <v>177367.75</v>
      </c>
      <c r="P111" s="425">
        <f>'Tri-Year Comparison'!D43</f>
        <v>2.1744050090455255E-3</v>
      </c>
    </row>
    <row r="112" spans="1:16" ht="18" customHeight="1" thickBot="1" x14ac:dyDescent="0.3">
      <c r="B112" s="546" t="s">
        <v>20</v>
      </c>
      <c r="C112" s="547"/>
      <c r="D112" s="547"/>
      <c r="E112" s="547"/>
      <c r="F112" s="548"/>
      <c r="G112" s="527">
        <f>'Tri-Year Comparison'!B16</f>
        <v>251374.83763066196</v>
      </c>
      <c r="H112" s="528"/>
      <c r="I112" s="423">
        <f>'Tri-Year Comparison'!B44</f>
        <v>3.2190234744827722E-3</v>
      </c>
      <c r="J112" s="373"/>
      <c r="K112" s="529">
        <f>'Tri-Year Comparison'!C16</f>
        <v>143294.3648864213</v>
      </c>
      <c r="L112" s="527"/>
      <c r="M112" s="423">
        <f>'Tri-Year Comparison'!C44</f>
        <v>1.9108632479102241E-3</v>
      </c>
      <c r="N112" s="373"/>
      <c r="O112" s="426">
        <f>'Tri-Year Comparison'!D16</f>
        <v>179727.95</v>
      </c>
      <c r="P112" s="425">
        <f>'Tri-Year Comparison'!D44</f>
        <v>2.2033394162438427E-3</v>
      </c>
    </row>
    <row r="113" spans="2:16" ht="18" customHeight="1" thickBot="1" x14ac:dyDescent="0.3">
      <c r="B113" s="525" t="s">
        <v>21</v>
      </c>
      <c r="C113" s="526"/>
      <c r="D113" s="526"/>
      <c r="E113" s="526"/>
      <c r="F113" s="536"/>
      <c r="G113" s="527">
        <f>'Tri-Year Comparison'!B17</f>
        <v>261274.35190476183</v>
      </c>
      <c r="H113" s="528"/>
      <c r="I113" s="423">
        <f>'Tri-Year Comparison'!B45</f>
        <v>3.3457933975771662E-3</v>
      </c>
      <c r="J113" s="373"/>
      <c r="K113" s="529">
        <f>'Tri-Year Comparison'!C17</f>
        <v>192601.33273710383</v>
      </c>
      <c r="L113" s="527"/>
      <c r="M113" s="423">
        <f>'Tri-Year Comparison'!C45</f>
        <v>2.5683829822447908E-3</v>
      </c>
      <c r="N113" s="373"/>
      <c r="O113" s="426">
        <f>'Tri-Year Comparison'!D17</f>
        <v>241406.49</v>
      </c>
      <c r="P113" s="425">
        <f>'Tri-Year Comparison'!D45</f>
        <v>2.9594753334363129E-3</v>
      </c>
    </row>
    <row r="114" spans="2:16" ht="18" customHeight="1" thickBot="1" x14ac:dyDescent="0.3">
      <c r="B114" s="525" t="s">
        <v>22</v>
      </c>
      <c r="C114" s="526"/>
      <c r="D114" s="526"/>
      <c r="E114" s="526"/>
      <c r="F114" s="536"/>
      <c r="G114" s="527">
        <f>'Tri-Year Comparison'!B18</f>
        <v>3258850.6348780496</v>
      </c>
      <c r="H114" s="528"/>
      <c r="I114" s="423">
        <f>'Tri-Year Comparison'!B46</f>
        <v>4.1731769147549516E-2</v>
      </c>
      <c r="J114" s="373"/>
      <c r="K114" s="529">
        <f>'Tri-Year Comparison'!C18</f>
        <v>2872745.1728851465</v>
      </c>
      <c r="L114" s="527"/>
      <c r="M114" s="423">
        <f>'Tri-Year Comparison'!C46</f>
        <v>3.8308716297593304E-2</v>
      </c>
      <c r="N114" s="373"/>
      <c r="O114" s="426">
        <f>'Tri-Year Comparison'!D18</f>
        <v>2927421.37</v>
      </c>
      <c r="P114" s="425">
        <f>'Tri-Year Comparison'!D46</f>
        <v>3.5888145903158357E-2</v>
      </c>
    </row>
    <row r="115" spans="2:16" ht="18" customHeight="1" thickBot="1" x14ac:dyDescent="0.3">
      <c r="B115" s="537" t="s">
        <v>23</v>
      </c>
      <c r="C115" s="538"/>
      <c r="D115" s="538"/>
      <c r="E115" s="538"/>
      <c r="F115" s="539"/>
      <c r="G115" s="527">
        <f>'Tri-Year Comparison'!B19</f>
        <v>524091.93558652722</v>
      </c>
      <c r="H115" s="528"/>
      <c r="I115" s="423">
        <f>'Tri-Year Comparison'!B47</f>
        <v>6.7113489136048721E-3</v>
      </c>
      <c r="J115" s="373"/>
      <c r="K115" s="529">
        <f>'Tri-Year Comparison'!C19</f>
        <v>475374.81266137504</v>
      </c>
      <c r="L115" s="527"/>
      <c r="M115" s="423">
        <f>'Tri-Year Comparison'!C47</f>
        <v>6.3392322455724705E-3</v>
      </c>
      <c r="N115" s="373"/>
      <c r="O115" s="426">
        <f>'Tri-Year Comparison'!D19</f>
        <v>437336.42</v>
      </c>
      <c r="P115" s="425">
        <f>'Tri-Year Comparison'!D47</f>
        <v>5.3614397334692341E-3</v>
      </c>
    </row>
    <row r="116" spans="2:16" ht="18" customHeight="1" thickBot="1" x14ac:dyDescent="0.3">
      <c r="B116" s="525" t="s">
        <v>25</v>
      </c>
      <c r="C116" s="526"/>
      <c r="D116" s="526"/>
      <c r="E116" s="526"/>
      <c r="F116" s="536"/>
      <c r="G116" s="527">
        <f>'Tri-Year Comparison'!B20</f>
        <v>265129.02804878046</v>
      </c>
      <c r="H116" s="528"/>
      <c r="I116" s="423">
        <f>'Tri-Year Comparison'!B48</f>
        <v>3.3951551121826507E-3</v>
      </c>
      <c r="J116" s="373"/>
      <c r="K116" s="529">
        <f>'Tri-Year Comparison'!C20</f>
        <v>233346.62629260251</v>
      </c>
      <c r="L116" s="527"/>
      <c r="M116" s="423">
        <f>'Tri-Year Comparison'!C48</f>
        <v>3.1117308245847772E-3</v>
      </c>
      <c r="N116" s="373"/>
      <c r="O116" s="426">
        <f>'Tri-Year Comparison'!D20</f>
        <v>206608.91</v>
      </c>
      <c r="P116" s="425">
        <f>'Tri-Year Comparison'!D48</f>
        <v>2.5328812527499289E-3</v>
      </c>
    </row>
    <row r="117" spans="2:16" ht="18" customHeight="1" thickBot="1" x14ac:dyDescent="0.3">
      <c r="B117" s="525" t="s">
        <v>26</v>
      </c>
      <c r="C117" s="526"/>
      <c r="D117" s="526"/>
      <c r="E117" s="526"/>
      <c r="F117" s="536"/>
      <c r="G117" s="527">
        <f>'Tri-Year Comparison'!B21</f>
        <v>58779.775121951228</v>
      </c>
      <c r="H117" s="528"/>
      <c r="I117" s="423">
        <f>'Tri-Year Comparison'!B49</f>
        <v>7.5271446309349999E-4</v>
      </c>
      <c r="J117" s="373"/>
      <c r="K117" s="529">
        <f>'Tri-Year Comparison'!C21</f>
        <v>70125.077838046651</v>
      </c>
      <c r="L117" s="527"/>
      <c r="M117" s="423">
        <f>'Tri-Year Comparison'!C49</f>
        <v>9.3513400965752143E-4</v>
      </c>
      <c r="N117" s="373"/>
      <c r="O117" s="426">
        <f>'Tri-Year Comparison'!D21</f>
        <v>82259.320000000007</v>
      </c>
      <c r="P117" s="425">
        <f>'Tri-Year Comparison'!D49</f>
        <v>1.0084419374360829E-3</v>
      </c>
    </row>
    <row r="118" spans="2:16" ht="18" customHeight="1" thickBot="1" x14ac:dyDescent="0.3">
      <c r="B118" s="546" t="s">
        <v>27</v>
      </c>
      <c r="C118" s="547"/>
      <c r="D118" s="547"/>
      <c r="E118" s="547"/>
      <c r="F118" s="548"/>
      <c r="G118" s="527">
        <f>'Tri-Year Comparison'!B22</f>
        <v>92125.0656097561</v>
      </c>
      <c r="H118" s="528"/>
      <c r="I118" s="423">
        <f>'Tri-Year Comparison'!B50</f>
        <v>1.1797232832897425E-3</v>
      </c>
      <c r="J118" s="373"/>
      <c r="K118" s="529">
        <f>'Tri-Year Comparison'!C22</f>
        <v>105359.92527125735</v>
      </c>
      <c r="L118" s="527"/>
      <c r="M118" s="423">
        <f>'Tri-Year Comparison'!C50</f>
        <v>1.4049987880751017E-3</v>
      </c>
      <c r="N118" s="373"/>
      <c r="O118" s="426">
        <f>'Tri-Year Comparison'!D22</f>
        <v>172538.73</v>
      </c>
      <c r="P118" s="425">
        <f>'Tri-Year Comparison'!D50</f>
        <v>2.1152045891451718E-3</v>
      </c>
    </row>
    <row r="119" spans="2:16" ht="18" customHeight="1" thickBot="1" x14ac:dyDescent="0.3">
      <c r="B119" s="525" t="s">
        <v>28</v>
      </c>
      <c r="C119" s="526"/>
      <c r="D119" s="526"/>
      <c r="E119" s="526"/>
      <c r="F119" s="536"/>
      <c r="G119" s="527">
        <f>'Tri-Year Comparison'!B23</f>
        <v>130342.2256794425</v>
      </c>
      <c r="H119" s="528"/>
      <c r="I119" s="423">
        <f>'Tri-Year Comparison'!B51</f>
        <v>1.6691196626248091E-3</v>
      </c>
      <c r="J119" s="373"/>
      <c r="K119" s="529">
        <f>'Tri-Year Comparison'!C23</f>
        <v>121490.01702564064</v>
      </c>
      <c r="L119" s="527"/>
      <c r="M119" s="423">
        <f>'Tri-Year Comparison'!C51</f>
        <v>1.620097264161732E-3</v>
      </c>
      <c r="N119" s="373"/>
      <c r="O119" s="426">
        <f>'Tri-Year Comparison'!D23</f>
        <v>107619.99</v>
      </c>
      <c r="P119" s="425">
        <f>'Tri-Year Comparison'!D51</f>
        <v>1.3193460780182946E-3</v>
      </c>
    </row>
    <row r="120" spans="2:16" ht="18" customHeight="1" thickBot="1" x14ac:dyDescent="0.3">
      <c r="B120" s="546" t="s">
        <v>29</v>
      </c>
      <c r="C120" s="547"/>
      <c r="D120" s="547"/>
      <c r="E120" s="547"/>
      <c r="F120" s="548"/>
      <c r="G120" s="527">
        <f>'Tri-Year Comparison'!B24</f>
        <v>51950.080000000002</v>
      </c>
      <c r="H120" s="528"/>
      <c r="I120" s="423">
        <f>'Tri-Year Comparison'!B52</f>
        <v>6.6525563416558898E-4</v>
      </c>
      <c r="J120" s="373"/>
      <c r="K120" s="529">
        <f>'Tri-Year Comparison'!C24</f>
        <v>25666.10342069234</v>
      </c>
      <c r="L120" s="527"/>
      <c r="M120" s="423">
        <f>'Tri-Year Comparison'!C52</f>
        <v>3.4226338057702203E-4</v>
      </c>
      <c r="N120" s="373"/>
      <c r="O120" s="426">
        <f>'Tri-Year Comparison'!D24</f>
        <v>45633.26</v>
      </c>
      <c r="P120" s="425">
        <f>'Tri-Year Comparison'!D52</f>
        <v>5.5943196620060205E-4</v>
      </c>
    </row>
    <row r="121" spans="2:16" ht="18" customHeight="1" thickBot="1" x14ac:dyDescent="0.3">
      <c r="B121" s="525" t="s">
        <v>30</v>
      </c>
      <c r="C121" s="526"/>
      <c r="D121" s="526"/>
      <c r="E121" s="526"/>
      <c r="F121" s="536"/>
      <c r="G121" s="543">
        <f>'Tri-Year Comparison'!B25</f>
        <v>0</v>
      </c>
      <c r="H121" s="544"/>
      <c r="I121" s="423">
        <f>'Tri-Year Comparison'!B53</f>
        <v>0</v>
      </c>
      <c r="J121" s="373"/>
      <c r="K121" s="545">
        <f>'Tri-Year Comparison'!C25</f>
        <v>0</v>
      </c>
      <c r="L121" s="543"/>
      <c r="M121" s="423">
        <f>'Tri-Year Comparison'!C53</f>
        <v>0</v>
      </c>
      <c r="N121" s="373"/>
      <c r="O121" s="424">
        <f>'Tri-Year Comparison'!D25</f>
        <v>0</v>
      </c>
      <c r="P121" s="425">
        <f>'Tri-Year Comparison'!D53</f>
        <v>0</v>
      </c>
    </row>
    <row r="122" spans="2:16" ht="15.75" thickBot="1" x14ac:dyDescent="0.3">
      <c r="B122" s="546" t="s">
        <v>31</v>
      </c>
      <c r="C122" s="547"/>
      <c r="D122" s="547"/>
      <c r="E122" s="547"/>
      <c r="F122" s="547"/>
      <c r="G122" s="527">
        <f>'Tri-Year Comparison'!B26</f>
        <v>42757.134390243897</v>
      </c>
      <c r="H122" s="528"/>
      <c r="I122" s="423">
        <f>'Tri-Year Comparison'!B54</f>
        <v>5.4753379694285394E-4</v>
      </c>
      <c r="J122" s="373"/>
      <c r="K122" s="529">
        <f>'Tri-Year Comparison'!C26</f>
        <v>39485.764352765698</v>
      </c>
      <c r="L122" s="527"/>
      <c r="M122" s="423">
        <f>'Tri-Year Comparison'!C54</f>
        <v>5.2655173130603341E-4</v>
      </c>
      <c r="N122" s="373"/>
      <c r="O122" s="426">
        <f>'Tri-Year Comparison'!D26</f>
        <v>58349.680000000008</v>
      </c>
      <c r="P122" s="425">
        <f>'Tri-Year Comparison'!D54</f>
        <v>7.1532641344440313E-4</v>
      </c>
    </row>
    <row r="123" spans="2:16" ht="15.75" thickBot="1" x14ac:dyDescent="0.3">
      <c r="B123" s="540" t="s">
        <v>32</v>
      </c>
      <c r="C123" s="541"/>
      <c r="D123" s="541"/>
      <c r="E123" s="541"/>
      <c r="F123" s="542"/>
      <c r="G123" s="527">
        <f>'Tri-Year Comparison'!B27</f>
        <v>228439.89671312427</v>
      </c>
      <c r="H123" s="528"/>
      <c r="I123" s="423">
        <f>'Tri-Year Comparison'!B55</f>
        <v>2.9253261661312383E-3</v>
      </c>
      <c r="J123" s="373"/>
      <c r="K123" s="529">
        <f>'Tri-Year Comparison'!C27</f>
        <v>92204.242345051724</v>
      </c>
      <c r="L123" s="527"/>
      <c r="M123" s="423">
        <f>'Tri-Year Comparison'!C55</f>
        <v>1.2295647364655221E-3</v>
      </c>
      <c r="N123" s="373"/>
      <c r="O123" s="426">
        <f>'Tri-Year Comparison'!D27</f>
        <v>257911.15</v>
      </c>
      <c r="P123" s="425">
        <f>'Tri-Year Comparison'!D55</f>
        <v>3.1618109630904821E-3</v>
      </c>
    </row>
    <row r="124" spans="2:16" ht="15.75" thickBot="1" x14ac:dyDescent="0.3">
      <c r="B124" s="525" t="s">
        <v>33</v>
      </c>
      <c r="C124" s="526"/>
      <c r="D124" s="526"/>
      <c r="E124" s="526"/>
      <c r="F124" s="526"/>
      <c r="G124" s="527">
        <f>'Tri-Year Comparison'!B28</f>
        <v>317542.16819976812</v>
      </c>
      <c r="H124" s="528"/>
      <c r="I124" s="423">
        <f>'Tri-Year Comparison'!B56</f>
        <v>4.0663405423062458E-3</v>
      </c>
      <c r="J124" s="373"/>
      <c r="K124" s="529">
        <f>'Tri-Year Comparison'!C28</f>
        <v>423776.97188681876</v>
      </c>
      <c r="L124" s="527"/>
      <c r="M124" s="423">
        <f>'Tri-Year Comparison'!C56</f>
        <v>5.6511631949453002E-3</v>
      </c>
      <c r="N124" s="373"/>
      <c r="O124" s="426">
        <f>'Tri-Year Comparison'!D28</f>
        <v>307265.84000000003</v>
      </c>
      <c r="P124" s="425">
        <f>'Tri-Year Comparison'!D56</f>
        <v>3.766865067660728E-3</v>
      </c>
    </row>
    <row r="125" spans="2:16" ht="15.75" thickBot="1" x14ac:dyDescent="0.3">
      <c r="B125" s="525" t="s">
        <v>34</v>
      </c>
      <c r="C125" s="526"/>
      <c r="D125" s="526"/>
      <c r="E125" s="526"/>
      <c r="F125" s="536"/>
      <c r="G125" s="527">
        <f>'Tri-Year Comparison'!B29</f>
        <v>177167.58975609756</v>
      </c>
      <c r="H125" s="528"/>
      <c r="I125" s="423">
        <f>'Tri-Year Comparison'!B57</f>
        <v>2.2687498705830978E-3</v>
      </c>
      <c r="J125" s="373"/>
      <c r="K125" s="529">
        <f>'Tri-Year Comparison'!C29</f>
        <v>16160.475831785092</v>
      </c>
      <c r="L125" s="527"/>
      <c r="M125" s="423">
        <f>'Tri-Year Comparison'!C57</f>
        <v>2.1550365473322114E-4</v>
      </c>
      <c r="N125" s="373"/>
      <c r="O125" s="426">
        <f>'Tri-Year Comparison'!D29</f>
        <v>242588.73</v>
      </c>
      <c r="P125" s="425">
        <f>'Tri-Year Comparison'!D57</f>
        <v>2.973968771944125E-3</v>
      </c>
    </row>
    <row r="126" spans="2:16" ht="15.75" thickBot="1" x14ac:dyDescent="0.3">
      <c r="B126" s="537" t="s">
        <v>78</v>
      </c>
      <c r="C126" s="538"/>
      <c r="D126" s="538"/>
      <c r="E126" s="538"/>
      <c r="F126" s="539"/>
      <c r="G126" s="527">
        <f>'Tri-Year Comparison'!B30</f>
        <v>163207.27560975612</v>
      </c>
      <c r="H126" s="528"/>
      <c r="I126" s="423">
        <f>'Tri-Year Comparison'!B58</f>
        <v>2.0899786802292966E-3</v>
      </c>
      <c r="J126" s="373"/>
      <c r="K126" s="529">
        <f>'Tri-Year Comparison'!C30</f>
        <v>384160.48020941555</v>
      </c>
      <c r="L126" s="527"/>
      <c r="M126" s="423">
        <f>'Tri-Year Comparison'!C58</f>
        <v>5.1228681847577456E-3</v>
      </c>
      <c r="N126" s="373"/>
      <c r="O126" s="426">
        <f>'Tri-Year Comparison'!D30</f>
        <v>390572.92999999993</v>
      </c>
      <c r="P126" s="425">
        <f>'Tri-Year Comparison'!D58</f>
        <v>4.7881519351155285E-3</v>
      </c>
    </row>
    <row r="127" spans="2:16" ht="15.75" thickBot="1" x14ac:dyDescent="0.3">
      <c r="B127" s="525" t="s">
        <v>35</v>
      </c>
      <c r="C127" s="526"/>
      <c r="D127" s="526"/>
      <c r="E127" s="526"/>
      <c r="F127" s="526"/>
      <c r="G127" s="527">
        <f>'Tri-Year Comparison'!B31</f>
        <v>1506767.0526829269</v>
      </c>
      <c r="H127" s="528"/>
      <c r="I127" s="423">
        <f>'Tri-Year Comparison'!B59</f>
        <v>1.9295163186897807E-2</v>
      </c>
      <c r="J127" s="373"/>
      <c r="K127" s="529">
        <f>'Tri-Year Comparison'!C31</f>
        <v>1689901.3525349253</v>
      </c>
      <c r="L127" s="527"/>
      <c r="M127" s="423">
        <f>'Tri-Year Comparison'!C59</f>
        <v>2.2535222440270345E-2</v>
      </c>
      <c r="N127" s="373"/>
      <c r="O127" s="426">
        <f>'Tri-Year Comparison'!D31</f>
        <v>1735926.7500000037</v>
      </c>
      <c r="P127" s="425">
        <f>'Tri-Year Comparison'!D59</f>
        <v>2.1281252203605942E-2</v>
      </c>
    </row>
    <row r="128" spans="2:16" ht="15.75" thickBot="1" x14ac:dyDescent="0.3">
      <c r="B128" s="530" t="s">
        <v>36</v>
      </c>
      <c r="C128" s="531"/>
      <c r="D128" s="531"/>
      <c r="E128" s="531"/>
      <c r="F128" s="532"/>
      <c r="G128" s="533">
        <f>SUM(G104:H127)</f>
        <v>78090402.143169358</v>
      </c>
      <c r="H128" s="534"/>
      <c r="I128" s="383">
        <f>SUM(I104:I127)</f>
        <v>0.99999999999999978</v>
      </c>
      <c r="J128" s="370"/>
      <c r="K128" s="535">
        <f>SUM(K104:L127)</f>
        <v>74989335.339999974</v>
      </c>
      <c r="L128" s="535"/>
      <c r="M128" s="383">
        <f>SUM(M104:M127)</f>
        <v>1.0000000000000002</v>
      </c>
      <c r="N128" s="370"/>
      <c r="O128" s="384">
        <f>SUM(O104:O127)</f>
        <v>81570705.210000023</v>
      </c>
      <c r="P128" s="370">
        <f>SUM(P104:P127)</f>
        <v>0.99999999999999989</v>
      </c>
    </row>
    <row r="129" spans="2:16" x14ac:dyDescent="0.25">
      <c r="B129" s="22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30"/>
    </row>
    <row r="130" spans="2:16" x14ac:dyDescent="0.25">
      <c r="B130" s="31" t="s">
        <v>39</v>
      </c>
      <c r="C130" s="16"/>
      <c r="D130" s="16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30"/>
    </row>
    <row r="131" spans="2:16" x14ac:dyDescent="0.25">
      <c r="B131" s="31" t="s">
        <v>40</v>
      </c>
      <c r="C131" s="16"/>
      <c r="D131" s="16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30"/>
    </row>
    <row r="132" spans="2:16" ht="15.75" thickBot="1" x14ac:dyDescent="0.3">
      <c r="B132" s="358" t="s">
        <v>243</v>
      </c>
      <c r="C132" s="25"/>
      <c r="D132" s="25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32"/>
    </row>
  </sheetData>
  <sheetProtection algorithmName="SHA-512" hashValue="624Lgdh5etWCYFe5JoDmq9xLsBBwLSG61GtYpWYYfaWEgmqHFVK0LupjSL9xE9CU63mS9rU+ely8i9a8Wq6EVg==" saltValue="s7QW/GOA0wi1CkHx4n9XFQ==" spinCount="100000" sheet="1" objects="1" scenarios="1"/>
  <mergeCells count="271">
    <mergeCell ref="C66:F66"/>
    <mergeCell ref="C67:F67"/>
    <mergeCell ref="C68:F68"/>
    <mergeCell ref="C69:F69"/>
    <mergeCell ref="C64:F64"/>
    <mergeCell ref="H7:I7"/>
    <mergeCell ref="L7:M7"/>
    <mergeCell ref="O7:P7"/>
    <mergeCell ref="H9:I9"/>
    <mergeCell ref="L9:M9"/>
    <mergeCell ref="O9:P9"/>
    <mergeCell ref="H10:I10"/>
    <mergeCell ref="L10:M10"/>
    <mergeCell ref="O10:P10"/>
    <mergeCell ref="H14:I14"/>
    <mergeCell ref="L14:M14"/>
    <mergeCell ref="O14:P14"/>
    <mergeCell ref="H8:I8"/>
    <mergeCell ref="L8:M8"/>
    <mergeCell ref="O8:P8"/>
    <mergeCell ref="H21:I21"/>
    <mergeCell ref="H26:I26"/>
    <mergeCell ref="L24:M24"/>
    <mergeCell ref="O24:P24"/>
    <mergeCell ref="B2:P5"/>
    <mergeCell ref="H12:I12"/>
    <mergeCell ref="K12:M12"/>
    <mergeCell ref="O12:P12"/>
    <mergeCell ref="L21:M21"/>
    <mergeCell ref="O21:P21"/>
    <mergeCell ref="H15:I15"/>
    <mergeCell ref="L15:M15"/>
    <mergeCell ref="O15:P15"/>
    <mergeCell ref="H11:I11"/>
    <mergeCell ref="L11:M11"/>
    <mergeCell ref="O11:P11"/>
    <mergeCell ref="H19:I19"/>
    <mergeCell ref="K19:M19"/>
    <mergeCell ref="O19:P19"/>
    <mergeCell ref="H18:I18"/>
    <mergeCell ref="L18:M18"/>
    <mergeCell ref="O18:P18"/>
    <mergeCell ref="H16:I16"/>
    <mergeCell ref="L16:M16"/>
    <mergeCell ref="O16:P16"/>
    <mergeCell ref="H17:I17"/>
    <mergeCell ref="L17:M17"/>
    <mergeCell ref="O17:P17"/>
    <mergeCell ref="H23:I23"/>
    <mergeCell ref="L23:M23"/>
    <mergeCell ref="O23:P23"/>
    <mergeCell ref="H28:I28"/>
    <mergeCell ref="L28:M28"/>
    <mergeCell ref="O28:P28"/>
    <mergeCell ref="H22:I22"/>
    <mergeCell ref="L22:M22"/>
    <mergeCell ref="O22:P22"/>
    <mergeCell ref="H24:I24"/>
    <mergeCell ref="H35:I35"/>
    <mergeCell ref="L35:M35"/>
    <mergeCell ref="O35:P35"/>
    <mergeCell ref="H29:I29"/>
    <mergeCell ref="L29:M29"/>
    <mergeCell ref="O29:P29"/>
    <mergeCell ref="H25:I25"/>
    <mergeCell ref="L25:M25"/>
    <mergeCell ref="O25:P25"/>
    <mergeCell ref="H33:I33"/>
    <mergeCell ref="K33:M33"/>
    <mergeCell ref="O33:P33"/>
    <mergeCell ref="H32:I32"/>
    <mergeCell ref="L32:M32"/>
    <mergeCell ref="O32:P32"/>
    <mergeCell ref="K26:M26"/>
    <mergeCell ref="O26:P26"/>
    <mergeCell ref="H30:I30"/>
    <mergeCell ref="L30:M30"/>
    <mergeCell ref="O30:P30"/>
    <mergeCell ref="H31:I31"/>
    <mergeCell ref="L31:M31"/>
    <mergeCell ref="O31:P31"/>
    <mergeCell ref="H37:I37"/>
    <mergeCell ref="L37:M37"/>
    <mergeCell ref="O37:P37"/>
    <mergeCell ref="H36:I36"/>
    <mergeCell ref="L36:M36"/>
    <mergeCell ref="O36:P36"/>
    <mergeCell ref="B56:P60"/>
    <mergeCell ref="H64:I64"/>
    <mergeCell ref="L64:M64"/>
    <mergeCell ref="O64:P64"/>
    <mergeCell ref="H40:I40"/>
    <mergeCell ref="K40:M40"/>
    <mergeCell ref="O40:P40"/>
    <mergeCell ref="H38:I38"/>
    <mergeCell ref="L38:M38"/>
    <mergeCell ref="O38:P38"/>
    <mergeCell ref="L46:M46"/>
    <mergeCell ref="O46:P46"/>
    <mergeCell ref="H39:I39"/>
    <mergeCell ref="L39:M39"/>
    <mergeCell ref="O39:P39"/>
    <mergeCell ref="H47:I47"/>
    <mergeCell ref="K47:M47"/>
    <mergeCell ref="O47:P47"/>
    <mergeCell ref="K65:N65"/>
    <mergeCell ref="G65:J65"/>
    <mergeCell ref="H42:I42"/>
    <mergeCell ref="L42:M42"/>
    <mergeCell ref="O42:P42"/>
    <mergeCell ref="C65:F65"/>
    <mergeCell ref="H43:I43"/>
    <mergeCell ref="L43:M43"/>
    <mergeCell ref="O43:P43"/>
    <mergeCell ref="H44:I44"/>
    <mergeCell ref="L44:M44"/>
    <mergeCell ref="O44:P44"/>
    <mergeCell ref="H45:I45"/>
    <mergeCell ref="L45:M45"/>
    <mergeCell ref="O45:P45"/>
    <mergeCell ref="H46:I46"/>
    <mergeCell ref="O65:P65"/>
    <mergeCell ref="O68:P68"/>
    <mergeCell ref="O69:P69"/>
    <mergeCell ref="O66:P66"/>
    <mergeCell ref="O67:P67"/>
    <mergeCell ref="K66:N66"/>
    <mergeCell ref="K67:N67"/>
    <mergeCell ref="K68:N68"/>
    <mergeCell ref="K69:N69"/>
    <mergeCell ref="G69:J69"/>
    <mergeCell ref="G68:J68"/>
    <mergeCell ref="G67:J67"/>
    <mergeCell ref="G66:J66"/>
    <mergeCell ref="O75:P75"/>
    <mergeCell ref="O76:P76"/>
    <mergeCell ref="H70:I70"/>
    <mergeCell ref="L70:M70"/>
    <mergeCell ref="H73:I73"/>
    <mergeCell ref="L73:M73"/>
    <mergeCell ref="O73:P73"/>
    <mergeCell ref="O74:P74"/>
    <mergeCell ref="G74:J74"/>
    <mergeCell ref="G75:J75"/>
    <mergeCell ref="G76:J76"/>
    <mergeCell ref="K74:N74"/>
    <mergeCell ref="K75:N75"/>
    <mergeCell ref="K76:N76"/>
    <mergeCell ref="H79:I79"/>
    <mergeCell ref="C81:P81"/>
    <mergeCell ref="H82:I82"/>
    <mergeCell ref="L82:M82"/>
    <mergeCell ref="O82:P82"/>
    <mergeCell ref="H83:I83"/>
    <mergeCell ref="L83:M83"/>
    <mergeCell ref="O83:P83"/>
    <mergeCell ref="O77:P77"/>
    <mergeCell ref="O78:P78"/>
    <mergeCell ref="G78:J78"/>
    <mergeCell ref="G77:J77"/>
    <mergeCell ref="K77:N77"/>
    <mergeCell ref="K78:N78"/>
    <mergeCell ref="H86:I86"/>
    <mergeCell ref="L86:M86"/>
    <mergeCell ref="O86:P86"/>
    <mergeCell ref="H87:I87"/>
    <mergeCell ref="L87:M87"/>
    <mergeCell ref="O87:P87"/>
    <mergeCell ref="H84:I84"/>
    <mergeCell ref="L84:M84"/>
    <mergeCell ref="O84:P84"/>
    <mergeCell ref="H85:I85"/>
    <mergeCell ref="L85:M85"/>
    <mergeCell ref="O85:P85"/>
    <mergeCell ref="L90:M90"/>
    <mergeCell ref="O90:P90"/>
    <mergeCell ref="O91:P91"/>
    <mergeCell ref="L92:M92"/>
    <mergeCell ref="O92:P92"/>
    <mergeCell ref="H88:I88"/>
    <mergeCell ref="L88:M88"/>
    <mergeCell ref="O88:P88"/>
    <mergeCell ref="H89:I89"/>
    <mergeCell ref="L89:M89"/>
    <mergeCell ref="O89:P89"/>
    <mergeCell ref="H91:I91"/>
    <mergeCell ref="H92:I92"/>
    <mergeCell ref="L91:M91"/>
    <mergeCell ref="B103:F103"/>
    <mergeCell ref="O103:P103"/>
    <mergeCell ref="B104:F104"/>
    <mergeCell ref="G104:H104"/>
    <mergeCell ref="K104:L104"/>
    <mergeCell ref="H93:I93"/>
    <mergeCell ref="C94:M94"/>
    <mergeCell ref="H96:I96"/>
    <mergeCell ref="B99:P101"/>
    <mergeCell ref="G103:J103"/>
    <mergeCell ref="K103:N103"/>
    <mergeCell ref="B107:F107"/>
    <mergeCell ref="G107:H107"/>
    <mergeCell ref="K107:L107"/>
    <mergeCell ref="B108:F108"/>
    <mergeCell ref="G108:H108"/>
    <mergeCell ref="K108:L108"/>
    <mergeCell ref="B105:F105"/>
    <mergeCell ref="G105:H105"/>
    <mergeCell ref="K105:L105"/>
    <mergeCell ref="B106:F106"/>
    <mergeCell ref="G106:H106"/>
    <mergeCell ref="K106:L106"/>
    <mergeCell ref="B111:F111"/>
    <mergeCell ref="G111:H111"/>
    <mergeCell ref="K111:L111"/>
    <mergeCell ref="B112:F112"/>
    <mergeCell ref="G112:H112"/>
    <mergeCell ref="K112:L112"/>
    <mergeCell ref="B109:F109"/>
    <mergeCell ref="G109:H109"/>
    <mergeCell ref="K109:L109"/>
    <mergeCell ref="B110:F110"/>
    <mergeCell ref="G110:H110"/>
    <mergeCell ref="K110:L110"/>
    <mergeCell ref="B115:F115"/>
    <mergeCell ref="G115:H115"/>
    <mergeCell ref="K115:L115"/>
    <mergeCell ref="B116:F116"/>
    <mergeCell ref="G116:H116"/>
    <mergeCell ref="K116:L116"/>
    <mergeCell ref="B113:F113"/>
    <mergeCell ref="G113:H113"/>
    <mergeCell ref="K113:L113"/>
    <mergeCell ref="B114:F114"/>
    <mergeCell ref="G114:H114"/>
    <mergeCell ref="K114:L114"/>
    <mergeCell ref="B119:F119"/>
    <mergeCell ref="G119:H119"/>
    <mergeCell ref="K119:L119"/>
    <mergeCell ref="B120:F120"/>
    <mergeCell ref="G120:H120"/>
    <mergeCell ref="K120:L120"/>
    <mergeCell ref="B117:F117"/>
    <mergeCell ref="G117:H117"/>
    <mergeCell ref="K117:L117"/>
    <mergeCell ref="B118:F118"/>
    <mergeCell ref="G118:H118"/>
    <mergeCell ref="K118:L118"/>
    <mergeCell ref="B123:F123"/>
    <mergeCell ref="G123:H123"/>
    <mergeCell ref="K123:L123"/>
    <mergeCell ref="B124:F124"/>
    <mergeCell ref="G124:H124"/>
    <mergeCell ref="K124:L124"/>
    <mergeCell ref="B121:F121"/>
    <mergeCell ref="G121:H121"/>
    <mergeCell ref="K121:L121"/>
    <mergeCell ref="B122:F122"/>
    <mergeCell ref="G122:H122"/>
    <mergeCell ref="K122:L122"/>
    <mergeCell ref="B127:F127"/>
    <mergeCell ref="G127:H127"/>
    <mergeCell ref="K127:L127"/>
    <mergeCell ref="B128:F128"/>
    <mergeCell ref="G128:H128"/>
    <mergeCell ref="K128:L128"/>
    <mergeCell ref="B125:F125"/>
    <mergeCell ref="G125:H125"/>
    <mergeCell ref="K125:L125"/>
    <mergeCell ref="B126:F126"/>
    <mergeCell ref="G126:H126"/>
    <mergeCell ref="K126:L126"/>
  </mergeCells>
  <pageMargins left="0.39370078740157483" right="0.19685039370078741" top="0.19685039370078741" bottom="0.19685039370078741" header="0" footer="0"/>
  <pageSetup paperSize="9" scale="9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3A5B-A570-44E8-BDB4-354D07E8B56C}">
  <sheetPr>
    <tabColor rgb="FFFFFFFF"/>
  </sheetPr>
  <dimension ref="A1:AP62"/>
  <sheetViews>
    <sheetView workbookViewId="0">
      <pane ySplit="3" topLeftCell="A4" activePane="bottomLeft" state="frozen"/>
      <selection pane="bottomLeft" activeCell="B10" sqref="B10"/>
    </sheetView>
  </sheetViews>
  <sheetFormatPr defaultRowHeight="15" x14ac:dyDescent="0.25"/>
  <cols>
    <col min="8" max="8" width="12.7109375" style="453" bestFit="1" customWidth="1"/>
    <col min="9" max="9" width="18.5703125" customWidth="1"/>
    <col min="10" max="12" width="21.85546875" customWidth="1"/>
    <col min="13" max="13" width="12.7109375" style="453" bestFit="1" customWidth="1"/>
    <col min="14" max="14" width="17.28515625" customWidth="1"/>
    <col min="15" max="15" width="20.7109375" customWidth="1"/>
    <col min="19" max="19" width="17.28515625" customWidth="1"/>
    <col min="20" max="20" width="20.140625" customWidth="1"/>
    <col min="23" max="23" width="12.7109375" style="453" bestFit="1" customWidth="1"/>
    <col min="24" max="24" width="33" customWidth="1"/>
    <col min="25" max="25" width="56.85546875" customWidth="1"/>
    <col min="26" max="26" width="55.7109375" customWidth="1"/>
    <col min="27" max="27" width="12.7109375" style="453" bestFit="1" customWidth="1"/>
    <col min="28" max="28" width="9.42578125" customWidth="1"/>
    <col min="29" max="29" width="27.28515625" customWidth="1"/>
    <col min="30" max="30" width="20" customWidth="1"/>
    <col min="31" max="31" width="24.85546875" customWidth="1"/>
    <col min="33" max="33" width="12.7109375" style="453" bestFit="1" customWidth="1"/>
    <col min="34" max="34" width="10.28515625" bestFit="1" customWidth="1"/>
    <col min="35" max="38" width="20.7109375" style="442" customWidth="1"/>
    <col min="40" max="40" width="14.5703125" customWidth="1"/>
  </cols>
  <sheetData>
    <row r="1" spans="1:42" ht="30.75" customHeight="1" x14ac:dyDescent="0.25">
      <c r="A1" s="450" t="s">
        <v>204</v>
      </c>
      <c r="I1" s="450" t="s">
        <v>201</v>
      </c>
      <c r="N1" s="456" t="s">
        <v>203</v>
      </c>
      <c r="S1" s="457" t="s">
        <v>202</v>
      </c>
      <c r="X1" s="461" t="s">
        <v>232</v>
      </c>
      <c r="Z1" s="460"/>
      <c r="AB1" s="464" t="s">
        <v>197</v>
      </c>
      <c r="AH1" s="466" t="s">
        <v>210</v>
      </c>
    </row>
    <row r="2" spans="1:42" ht="113.25" thickBot="1" x14ac:dyDescent="0.35">
      <c r="I2" s="451" t="s">
        <v>45</v>
      </c>
      <c r="J2" s="452" t="s">
        <v>46</v>
      </c>
      <c r="K2" s="452" t="s">
        <v>47</v>
      </c>
      <c r="L2" s="452" t="s">
        <v>44</v>
      </c>
      <c r="N2" s="454" t="s">
        <v>145</v>
      </c>
      <c r="O2" s="454" t="s">
        <v>144</v>
      </c>
      <c r="P2" s="435"/>
      <c r="Q2" s="435"/>
      <c r="R2" s="435"/>
      <c r="S2" s="454" t="s">
        <v>145</v>
      </c>
      <c r="T2" s="454" t="s">
        <v>146</v>
      </c>
      <c r="U2" s="435"/>
      <c r="V2" s="435"/>
      <c r="X2" s="454"/>
      <c r="Y2" s="454"/>
      <c r="Z2" s="454"/>
      <c r="AB2" s="465" t="s">
        <v>198</v>
      </c>
      <c r="AC2" s="465" t="s">
        <v>4</v>
      </c>
      <c r="AD2" s="465" t="s">
        <v>197</v>
      </c>
      <c r="AE2" s="465" t="s">
        <v>200</v>
      </c>
      <c r="AH2" s="454" t="s">
        <v>163</v>
      </c>
      <c r="AI2" s="462" t="s">
        <v>209</v>
      </c>
      <c r="AJ2" s="462" t="s">
        <v>164</v>
      </c>
      <c r="AK2" s="462" t="s">
        <v>165</v>
      </c>
      <c r="AL2" s="462" t="s">
        <v>166</v>
      </c>
      <c r="AM2" s="458"/>
      <c r="AN2" s="462" t="s">
        <v>196</v>
      </c>
      <c r="AO2" s="462"/>
      <c r="AP2" s="462"/>
    </row>
    <row r="3" spans="1:42" ht="19.5" thickBot="1" x14ac:dyDescent="0.35">
      <c r="A3" s="626" t="s">
        <v>48</v>
      </c>
      <c r="B3" s="626"/>
      <c r="C3" s="626"/>
      <c r="D3" s="626"/>
      <c r="E3" s="520">
        <v>2024</v>
      </c>
      <c r="F3" s="520">
        <v>2025</v>
      </c>
      <c r="G3" s="520">
        <v>2026</v>
      </c>
      <c r="I3" s="449" t="s">
        <v>90</v>
      </c>
      <c r="J3" s="476">
        <v>1915939.36</v>
      </c>
      <c r="K3" s="476">
        <v>62312408.869999997</v>
      </c>
      <c r="L3" s="476">
        <f t="shared" ref="L3:L31" si="0">J3-K3</f>
        <v>-60396469.509999998</v>
      </c>
      <c r="N3" s="449" t="s">
        <v>90</v>
      </c>
      <c r="O3" s="476">
        <v>62312408.869999997</v>
      </c>
      <c r="P3" s="455"/>
      <c r="R3" s="435"/>
      <c r="S3" s="52" t="s">
        <v>90</v>
      </c>
      <c r="T3" s="476">
        <v>1915939.36</v>
      </c>
      <c r="U3" s="455"/>
      <c r="X3" s="454" t="s">
        <v>4</v>
      </c>
      <c r="Y3" s="454" t="s">
        <v>154</v>
      </c>
      <c r="AB3" s="444">
        <f t="shared" ref="AB3:AB26" si="1">RANK(AD3,$AD$3:$AD$26,1)</f>
        <v>1</v>
      </c>
      <c r="AC3" s="445" t="s">
        <v>12</v>
      </c>
      <c r="AD3" s="446">
        <f>INFLOWS!BA8-OUTFLOWS!BA8</f>
        <v>-49468621.710000001</v>
      </c>
      <c r="AE3" s="447"/>
      <c r="AH3" t="s">
        <v>167</v>
      </c>
      <c r="AI3" s="443">
        <v>183927.2</v>
      </c>
      <c r="AJ3" s="443">
        <v>515112.53</v>
      </c>
      <c r="AK3" s="443">
        <v>699039.73</v>
      </c>
      <c r="AL3" s="443">
        <v>573212.57999999996</v>
      </c>
      <c r="AM3" s="463"/>
      <c r="AN3" t="s">
        <v>199</v>
      </c>
    </row>
    <row r="4" spans="1:42" ht="15.75" thickBot="1" x14ac:dyDescent="0.3">
      <c r="A4" s="625" t="s">
        <v>49</v>
      </c>
      <c r="B4" s="625"/>
      <c r="C4" s="625"/>
      <c r="D4" s="625"/>
      <c r="E4" s="625">
        <v>5</v>
      </c>
      <c r="F4" s="625">
        <v>5</v>
      </c>
      <c r="G4" s="625">
        <v>5</v>
      </c>
      <c r="I4" s="449" t="s">
        <v>93</v>
      </c>
      <c r="J4" s="476">
        <v>2063041</v>
      </c>
      <c r="K4" s="476">
        <v>64550584</v>
      </c>
      <c r="L4" s="476">
        <f t="shared" si="0"/>
        <v>-62487543</v>
      </c>
      <c r="N4" s="449" t="s">
        <v>93</v>
      </c>
      <c r="O4" s="476">
        <v>64550584</v>
      </c>
      <c r="P4" s="436">
        <f t="shared" ref="P4:P31" si="2">((O4-O3)/O3)</f>
        <v>3.5918610283056499E-2</v>
      </c>
      <c r="R4" s="435"/>
      <c r="S4" s="52" t="s">
        <v>93</v>
      </c>
      <c r="T4" s="476">
        <v>2063041</v>
      </c>
      <c r="U4" s="436">
        <f t="shared" ref="U4:U31" si="3">((T4-T3)/T3)</f>
        <v>7.6777816183075803E-2</v>
      </c>
      <c r="X4" s="449" t="s">
        <v>12</v>
      </c>
      <c r="Y4" s="507">
        <f>'DATA TABLES'!O65</f>
        <v>22518</v>
      </c>
      <c r="AB4" s="444">
        <f t="shared" si="1"/>
        <v>2</v>
      </c>
      <c r="AC4" s="445" t="s">
        <v>14</v>
      </c>
      <c r="AD4" s="446">
        <f>INFLOWS!BA10-OUTFLOWS!BA10</f>
        <v>-12387859.41</v>
      </c>
      <c r="AE4" s="448"/>
      <c r="AH4" t="s">
        <v>168</v>
      </c>
      <c r="AI4" s="443">
        <v>178571.4</v>
      </c>
      <c r="AJ4" s="443">
        <v>536411.79</v>
      </c>
      <c r="AK4" s="443">
        <v>714983.19</v>
      </c>
      <c r="AL4" s="443">
        <v>586286.22</v>
      </c>
      <c r="AM4" s="458"/>
      <c r="AN4" s="436">
        <f t="shared" ref="AN4:AN38" si="4">(AK4-AK3)/AK3</f>
        <v>2.2807659301424775E-2</v>
      </c>
      <c r="AO4" s="436"/>
      <c r="AP4" s="436"/>
    </row>
    <row r="5" spans="1:42" ht="15.75" thickBot="1" x14ac:dyDescent="0.3">
      <c r="A5" s="625"/>
      <c r="B5" s="625"/>
      <c r="C5" s="625"/>
      <c r="D5" s="625"/>
      <c r="E5" s="625"/>
      <c r="F5" s="625"/>
      <c r="G5" s="625"/>
      <c r="I5" s="449" t="s">
        <v>94</v>
      </c>
      <c r="J5" s="476">
        <v>2147193</v>
      </c>
      <c r="K5" s="476">
        <v>64626957</v>
      </c>
      <c r="L5" s="476">
        <f t="shared" si="0"/>
        <v>-62479764</v>
      </c>
      <c r="N5" s="449" t="s">
        <v>94</v>
      </c>
      <c r="O5" s="476">
        <v>64626957</v>
      </c>
      <c r="P5" s="436">
        <f t="shared" si="2"/>
        <v>1.1831496365702903E-3</v>
      </c>
      <c r="R5" s="435"/>
      <c r="S5" s="52" t="s">
        <v>94</v>
      </c>
      <c r="T5" s="476">
        <v>2147193</v>
      </c>
      <c r="U5" s="436">
        <f t="shared" si="3"/>
        <v>4.0790270285466938E-2</v>
      </c>
      <c r="X5" s="449" t="s">
        <v>14</v>
      </c>
      <c r="Y5" s="507">
        <f>'DATA TABLES'!O66</f>
        <v>7175</v>
      </c>
      <c r="AB5" s="444">
        <f t="shared" si="1"/>
        <v>3</v>
      </c>
      <c r="AC5" s="445" t="s">
        <v>13</v>
      </c>
      <c r="AD5" s="446">
        <f>INFLOWS!BA9-OUTFLOWS!BA9</f>
        <v>-5585985.6699999999</v>
      </c>
      <c r="AE5" s="448"/>
      <c r="AH5" t="s">
        <v>179</v>
      </c>
      <c r="AI5" s="443">
        <v>171763.8</v>
      </c>
      <c r="AJ5" s="443">
        <v>518304.60903414444</v>
      </c>
      <c r="AK5" s="443">
        <v>690068.40903414448</v>
      </c>
      <c r="AL5" s="443">
        <v>565856.09540799842</v>
      </c>
      <c r="AM5" s="458"/>
      <c r="AN5" s="436">
        <f t="shared" si="4"/>
        <v>-3.4846666766886455E-2</v>
      </c>
      <c r="AO5" s="436"/>
      <c r="AP5" s="436"/>
    </row>
    <row r="6" spans="1:42" ht="15.75" thickBot="1" x14ac:dyDescent="0.3">
      <c r="A6" s="625" t="s">
        <v>70</v>
      </c>
      <c r="B6" s="625"/>
      <c r="C6" s="625"/>
      <c r="D6" s="625"/>
      <c r="E6" s="625">
        <v>3</v>
      </c>
      <c r="F6" s="625">
        <v>3</v>
      </c>
      <c r="G6" s="625">
        <v>3</v>
      </c>
      <c r="I6" s="449" t="s">
        <v>97</v>
      </c>
      <c r="J6" s="476">
        <v>1998148</v>
      </c>
      <c r="K6" s="476">
        <v>72470062</v>
      </c>
      <c r="L6" s="476">
        <f t="shared" si="0"/>
        <v>-70471914</v>
      </c>
      <c r="N6" s="449" t="s">
        <v>97</v>
      </c>
      <c r="O6" s="476">
        <v>72470062</v>
      </c>
      <c r="P6" s="436">
        <f t="shared" si="2"/>
        <v>0.12135965182454746</v>
      </c>
      <c r="R6" s="435"/>
      <c r="S6" s="52" t="s">
        <v>97</v>
      </c>
      <c r="T6" s="476">
        <v>1998148</v>
      </c>
      <c r="U6" s="436">
        <f t="shared" si="3"/>
        <v>-6.9413881285939366E-2</v>
      </c>
      <c r="X6" s="449" t="s">
        <v>13</v>
      </c>
      <c r="Y6" s="507">
        <f>'DATA TABLES'!O67</f>
        <v>2642</v>
      </c>
      <c r="AB6" s="444">
        <f t="shared" si="1"/>
        <v>4</v>
      </c>
      <c r="AC6" s="445" t="s">
        <v>16</v>
      </c>
      <c r="AD6" s="446">
        <f>INFLOWS!BA12-OUTFLOWS!BA12</f>
        <v>-2771803.07</v>
      </c>
      <c r="AE6" s="448"/>
      <c r="AH6" t="s">
        <v>180</v>
      </c>
      <c r="AI6" s="443">
        <v>191003.19999999998</v>
      </c>
      <c r="AJ6" s="443">
        <v>557916.47471706802</v>
      </c>
      <c r="AK6" s="443">
        <v>748919.67471706797</v>
      </c>
      <c r="AL6" s="443">
        <v>614114.13326799567</v>
      </c>
      <c r="AM6" s="458"/>
      <c r="AN6" s="436">
        <f t="shared" si="4"/>
        <v>8.5283234114853584E-2</v>
      </c>
      <c r="AO6" s="436"/>
      <c r="AP6" s="436"/>
    </row>
    <row r="7" spans="1:42" ht="15.75" thickBot="1" x14ac:dyDescent="0.3">
      <c r="A7" s="625"/>
      <c r="B7" s="625"/>
      <c r="C7" s="625"/>
      <c r="D7" s="625"/>
      <c r="E7" s="625"/>
      <c r="F7" s="625"/>
      <c r="G7" s="625"/>
      <c r="I7" s="449" t="s">
        <v>98</v>
      </c>
      <c r="J7" s="476">
        <v>1716641</v>
      </c>
      <c r="K7" s="476">
        <v>63587882</v>
      </c>
      <c r="L7" s="476">
        <f t="shared" si="0"/>
        <v>-61871241</v>
      </c>
      <c r="N7" s="449" t="s">
        <v>98</v>
      </c>
      <c r="O7" s="476">
        <v>63587882</v>
      </c>
      <c r="P7" s="436">
        <f t="shared" si="2"/>
        <v>-0.12256343867899547</v>
      </c>
      <c r="R7" s="435"/>
      <c r="S7" s="52" t="s">
        <v>98</v>
      </c>
      <c r="T7" s="476">
        <v>1716641</v>
      </c>
      <c r="U7" s="436">
        <f t="shared" si="3"/>
        <v>-0.14088395854561322</v>
      </c>
      <c r="X7" s="449" t="s">
        <v>22</v>
      </c>
      <c r="Y7" s="507">
        <f>'DATA TABLES'!O68</f>
        <v>1424</v>
      </c>
      <c r="AB7" s="444">
        <f t="shared" si="1"/>
        <v>6</v>
      </c>
      <c r="AC7" s="445" t="s">
        <v>22</v>
      </c>
      <c r="AD7" s="446">
        <f>INFLOWS!BA18-OUTFLOWS!BA18</f>
        <v>-1824317.83</v>
      </c>
      <c r="AE7" s="448"/>
      <c r="AH7" t="s">
        <v>169</v>
      </c>
      <c r="AI7" s="443">
        <v>180047.59999999998</v>
      </c>
      <c r="AJ7" s="443">
        <v>525157.81202926231</v>
      </c>
      <c r="AK7" s="443">
        <v>705205.41202926228</v>
      </c>
      <c r="AL7" s="443">
        <v>578268.43786399509</v>
      </c>
      <c r="AM7" s="458"/>
      <c r="AN7" s="436">
        <f t="shared" si="4"/>
        <v>-5.8369761355675918E-2</v>
      </c>
      <c r="AO7" s="436"/>
      <c r="AP7" s="436"/>
    </row>
    <row r="8" spans="1:42" ht="15.75" thickBot="1" x14ac:dyDescent="0.3">
      <c r="I8" s="449" t="s">
        <v>99</v>
      </c>
      <c r="J8" s="476">
        <v>1174158.7000000002</v>
      </c>
      <c r="K8" s="476">
        <v>37945479.210000001</v>
      </c>
      <c r="L8" s="476">
        <f t="shared" si="0"/>
        <v>-36771320.509999998</v>
      </c>
      <c r="N8" s="449" t="s">
        <v>99</v>
      </c>
      <c r="O8" s="476">
        <v>37945479.210000001</v>
      </c>
      <c r="P8" s="436">
        <f t="shared" si="2"/>
        <v>-0.40325926864492828</v>
      </c>
      <c r="R8" s="435"/>
      <c r="S8" s="52" t="s">
        <v>99</v>
      </c>
      <c r="T8" s="476">
        <v>1174158.7000000002</v>
      </c>
      <c r="U8" s="436">
        <f t="shared" si="3"/>
        <v>-0.31601383166311409</v>
      </c>
      <c r="X8" s="449" t="s">
        <v>16</v>
      </c>
      <c r="Y8" s="507">
        <f>'DATA TABLES'!O69</f>
        <v>1413</v>
      </c>
      <c r="AB8" s="444">
        <f t="shared" si="1"/>
        <v>5</v>
      </c>
      <c r="AC8" s="445" t="s">
        <v>15</v>
      </c>
      <c r="AD8" s="446">
        <f>INFLOWS!BA11-OUTFLOWS!BA11</f>
        <v>-2362078.42</v>
      </c>
      <c r="AE8" s="448"/>
      <c r="AH8" t="s">
        <v>170</v>
      </c>
      <c r="AI8" s="443">
        <v>183634.4</v>
      </c>
      <c r="AJ8" s="443">
        <v>537223.11448291829</v>
      </c>
      <c r="AK8" s="443">
        <v>720857.51448291831</v>
      </c>
      <c r="AL8" s="443">
        <v>591103.16187599301</v>
      </c>
      <c r="AM8" s="458"/>
      <c r="AN8" s="436">
        <f t="shared" si="4"/>
        <v>2.2195096898953676E-2</v>
      </c>
      <c r="AO8" s="436"/>
      <c r="AP8" s="436"/>
    </row>
    <row r="9" spans="1:42" ht="15.75" thickBot="1" x14ac:dyDescent="0.3">
      <c r="I9" s="449" t="s">
        <v>100</v>
      </c>
      <c r="J9" s="476">
        <v>1653916.6</v>
      </c>
      <c r="K9" s="476">
        <v>86016514.790000007</v>
      </c>
      <c r="L9" s="476">
        <f t="shared" si="0"/>
        <v>-84362598.190000013</v>
      </c>
      <c r="N9" s="449" t="s">
        <v>100</v>
      </c>
      <c r="O9" s="476">
        <v>86016514.790000007</v>
      </c>
      <c r="P9" s="436">
        <f t="shared" si="2"/>
        <v>1.2668448674468593</v>
      </c>
      <c r="R9" s="435"/>
      <c r="S9" s="52" t="s">
        <v>100</v>
      </c>
      <c r="T9" s="476">
        <v>1653916.6</v>
      </c>
      <c r="U9" s="436">
        <f t="shared" si="3"/>
        <v>0.40859715130501512</v>
      </c>
      <c r="AB9" s="444">
        <f t="shared" si="1"/>
        <v>7</v>
      </c>
      <c r="AC9" s="445" t="s">
        <v>35</v>
      </c>
      <c r="AD9" s="446">
        <f>INFLOWS!BA31-OUTFLOWS!BA31</f>
        <v>-1348929.2900000038</v>
      </c>
      <c r="AE9" s="448"/>
      <c r="AH9" t="s">
        <v>181</v>
      </c>
      <c r="AI9" s="443">
        <v>177595.39999999997</v>
      </c>
      <c r="AJ9" s="443">
        <v>522300.32192682649</v>
      </c>
      <c r="AK9" s="443">
        <v>699895.72192682652</v>
      </c>
      <c r="AL9" s="443">
        <v>573914.49197999772</v>
      </c>
      <c r="AM9" s="458"/>
      <c r="AN9" s="436">
        <f t="shared" si="4"/>
        <v>-2.9078967944348885E-2</v>
      </c>
      <c r="AO9" s="436"/>
      <c r="AP9" s="436"/>
    </row>
    <row r="10" spans="1:42" ht="15.75" customHeight="1" thickBot="1" x14ac:dyDescent="0.35">
      <c r="I10" s="449" t="s">
        <v>101</v>
      </c>
      <c r="J10" s="476">
        <v>1828326.75</v>
      </c>
      <c r="K10" s="476">
        <v>74115931.810000017</v>
      </c>
      <c r="L10" s="476">
        <f t="shared" si="0"/>
        <v>-72287605.060000017</v>
      </c>
      <c r="N10" s="449" t="s">
        <v>101</v>
      </c>
      <c r="O10" s="476">
        <v>74115931.810000017</v>
      </c>
      <c r="P10" s="436">
        <f t="shared" si="2"/>
        <v>-0.13835230372974275</v>
      </c>
      <c r="R10" s="435"/>
      <c r="S10" s="52" t="s">
        <v>101</v>
      </c>
      <c r="T10" s="476">
        <v>1828326.75</v>
      </c>
      <c r="U10" s="436">
        <f t="shared" si="3"/>
        <v>0.10545280820084876</v>
      </c>
      <c r="X10" s="454" t="s">
        <v>4</v>
      </c>
      <c r="Y10" s="454" t="s">
        <v>155</v>
      </c>
      <c r="AB10" s="444">
        <f t="shared" si="1"/>
        <v>8</v>
      </c>
      <c r="AC10" s="445" t="s">
        <v>17</v>
      </c>
      <c r="AD10" s="446">
        <f>INFLOWS!BA13-OUTFLOWS!BA13</f>
        <v>-773787.63</v>
      </c>
      <c r="AE10" s="448"/>
      <c r="AH10" t="s">
        <v>182</v>
      </c>
      <c r="AI10" s="443">
        <v>194346</v>
      </c>
      <c r="AJ10" s="443">
        <v>561442.25727804354</v>
      </c>
      <c r="AK10" s="443">
        <v>755788.25727804354</v>
      </c>
      <c r="AL10" s="443">
        <v>619746.37096799561</v>
      </c>
      <c r="AM10" s="458"/>
      <c r="AN10" s="436">
        <f t="shared" si="4"/>
        <v>7.9858375469625376E-2</v>
      </c>
      <c r="AO10" s="436"/>
      <c r="AP10" s="436"/>
    </row>
    <row r="11" spans="1:42" ht="15.75" thickBot="1" x14ac:dyDescent="0.3">
      <c r="I11" s="449" t="s">
        <v>112</v>
      </c>
      <c r="J11" s="476">
        <v>1994160.55</v>
      </c>
      <c r="K11" s="476">
        <v>67638561.140000001</v>
      </c>
      <c r="L11" s="476">
        <f t="shared" si="0"/>
        <v>-65644400.590000004</v>
      </c>
      <c r="N11" s="449" t="s">
        <v>112</v>
      </c>
      <c r="O11" s="476">
        <v>67638561.140000001</v>
      </c>
      <c r="P11" s="436">
        <f t="shared" si="2"/>
        <v>-8.7395118860612686E-2</v>
      </c>
      <c r="R11" s="435"/>
      <c r="S11" s="52" t="s">
        <v>112</v>
      </c>
      <c r="T11" s="476">
        <v>1994160.55</v>
      </c>
      <c r="U11" s="436">
        <f t="shared" si="3"/>
        <v>9.0702496148459266E-2</v>
      </c>
      <c r="X11" s="449" t="s">
        <v>12</v>
      </c>
      <c r="Y11" s="507">
        <f>'DATA TABLES'!O74</f>
        <v>101977</v>
      </c>
      <c r="AB11" s="444">
        <f t="shared" si="1"/>
        <v>10</v>
      </c>
      <c r="AC11" s="445" t="s">
        <v>18</v>
      </c>
      <c r="AD11" s="446">
        <f>INFLOWS!BA14-OUTFLOWS!BA14</f>
        <v>-332112.44</v>
      </c>
      <c r="AE11" s="448"/>
      <c r="AH11" t="s">
        <v>171</v>
      </c>
      <c r="AI11" s="443">
        <v>191149.6</v>
      </c>
      <c r="AJ11" s="443">
        <v>539040.11</v>
      </c>
      <c r="AK11" s="443">
        <v>730189.71</v>
      </c>
      <c r="AL11" s="443">
        <v>598755.56000000006</v>
      </c>
      <c r="AM11" s="458"/>
      <c r="AN11" s="436">
        <f t="shared" si="4"/>
        <v>-3.3869998682218537E-2</v>
      </c>
      <c r="AO11" s="436"/>
      <c r="AP11" s="436"/>
    </row>
    <row r="12" spans="1:42" ht="15.75" thickBot="1" x14ac:dyDescent="0.3">
      <c r="I12" s="449" t="s">
        <v>113</v>
      </c>
      <c r="J12" s="476">
        <v>2215105.9400000004</v>
      </c>
      <c r="K12" s="476">
        <v>68174852.670000002</v>
      </c>
      <c r="L12" s="476">
        <f t="shared" si="0"/>
        <v>-65959746.730000004</v>
      </c>
      <c r="N12" s="449" t="s">
        <v>113</v>
      </c>
      <c r="O12" s="476">
        <v>68174852.670000002</v>
      </c>
      <c r="P12" s="436">
        <f t="shared" si="2"/>
        <v>7.9287838321984924E-3</v>
      </c>
      <c r="R12" s="435"/>
      <c r="S12" s="52" t="s">
        <v>113</v>
      </c>
      <c r="T12" s="476">
        <v>2215105.9400000004</v>
      </c>
      <c r="U12" s="436">
        <f t="shared" si="3"/>
        <v>0.11079618940410808</v>
      </c>
      <c r="X12" s="449" t="s">
        <v>14</v>
      </c>
      <c r="Y12" s="507">
        <f>'DATA TABLES'!O75</f>
        <v>14155</v>
      </c>
      <c r="AB12" s="444">
        <f t="shared" si="1"/>
        <v>11</v>
      </c>
      <c r="AC12" s="445" t="s">
        <v>23</v>
      </c>
      <c r="AD12" s="446">
        <f>INFLOWS!BA19-OUTFLOWS!BA19</f>
        <v>-326813.74</v>
      </c>
      <c r="AE12" s="448"/>
      <c r="AH12" t="s">
        <v>172</v>
      </c>
      <c r="AI12" s="443">
        <v>199811.6</v>
      </c>
      <c r="AJ12" s="443">
        <v>549768.46</v>
      </c>
      <c r="AK12" s="443">
        <v>749580.06</v>
      </c>
      <c r="AL12" s="443">
        <v>614655.65</v>
      </c>
      <c r="AM12" s="458"/>
      <c r="AN12" s="436">
        <f t="shared" si="4"/>
        <v>2.655522220382987E-2</v>
      </c>
      <c r="AO12" s="436"/>
      <c r="AP12" s="436"/>
    </row>
    <row r="13" spans="1:42" ht="15.75" thickBot="1" x14ac:dyDescent="0.3">
      <c r="I13" s="449" t="s">
        <v>116</v>
      </c>
      <c r="J13" s="476">
        <v>2472709.6400000006</v>
      </c>
      <c r="K13" s="476">
        <v>66974215.379999995</v>
      </c>
      <c r="L13" s="476">
        <f t="shared" si="0"/>
        <v>-64501505.739999995</v>
      </c>
      <c r="N13" s="449" t="s">
        <v>116</v>
      </c>
      <c r="O13" s="476">
        <v>66974215.379999995</v>
      </c>
      <c r="P13" s="436">
        <f t="shared" si="2"/>
        <v>-1.7611146089477961E-2</v>
      </c>
      <c r="R13" s="435"/>
      <c r="S13" s="52" t="s">
        <v>116</v>
      </c>
      <c r="T13" s="476">
        <v>2472709.6400000006</v>
      </c>
      <c r="U13" s="436">
        <f t="shared" si="3"/>
        <v>0.11629407666163369</v>
      </c>
      <c r="X13" s="449" t="s">
        <v>13</v>
      </c>
      <c r="Y13" s="507">
        <f>'DATA TABLES'!O76</f>
        <v>11523</v>
      </c>
      <c r="AB13" s="444">
        <f t="shared" si="1"/>
        <v>12</v>
      </c>
      <c r="AC13" s="445" t="s">
        <v>33</v>
      </c>
      <c r="AD13" s="446">
        <f>INFLOWS!BA28-OUTFLOWS!BA28</f>
        <v>-307265.84000000003</v>
      </c>
      <c r="AE13" s="448"/>
      <c r="AH13" t="s">
        <v>183</v>
      </c>
      <c r="AI13" s="443">
        <v>203398.39999999997</v>
      </c>
      <c r="AJ13" s="443">
        <v>515103.70923902531</v>
      </c>
      <c r="AK13" s="443">
        <v>718502.10923902527</v>
      </c>
      <c r="AL13" s="443">
        <v>589171.72957600071</v>
      </c>
      <c r="AM13" s="458"/>
      <c r="AN13" s="436">
        <f t="shared" si="4"/>
        <v>-4.1460482234512451E-2</v>
      </c>
      <c r="AO13" s="436"/>
      <c r="AP13" s="436"/>
    </row>
    <row r="14" spans="1:42" ht="15.75" thickBot="1" x14ac:dyDescent="0.3">
      <c r="I14" s="449" t="s">
        <v>119</v>
      </c>
      <c r="J14" s="476">
        <v>2675231.7199999997</v>
      </c>
      <c r="K14" s="476">
        <v>75367863.969999984</v>
      </c>
      <c r="L14" s="476">
        <f t="shared" si="0"/>
        <v>-72692632.249999985</v>
      </c>
      <c r="N14" s="449" t="s">
        <v>119</v>
      </c>
      <c r="O14" s="476">
        <v>75367863.969999984</v>
      </c>
      <c r="P14" s="436">
        <f t="shared" si="2"/>
        <v>0.12532656847677712</v>
      </c>
      <c r="R14" s="435"/>
      <c r="S14" s="52" t="s">
        <v>119</v>
      </c>
      <c r="T14" s="476">
        <v>2675231.7199999997</v>
      </c>
      <c r="U14" s="436">
        <f t="shared" si="3"/>
        <v>8.190289580461986E-2</v>
      </c>
      <c r="X14" s="449" t="s">
        <v>16</v>
      </c>
      <c r="Y14" s="507">
        <f>'DATA TABLES'!O77</f>
        <v>6187</v>
      </c>
      <c r="AB14" s="444">
        <f t="shared" si="1"/>
        <v>15</v>
      </c>
      <c r="AC14" s="445" t="s">
        <v>25</v>
      </c>
      <c r="AD14" s="446">
        <f>INFLOWS!BA20-OUTFLOWS!BA20</f>
        <v>-204955.11000000002</v>
      </c>
      <c r="AE14" s="448"/>
      <c r="AH14" t="s">
        <v>184</v>
      </c>
      <c r="AI14" s="443">
        <v>294032.19999999995</v>
      </c>
      <c r="AJ14" s="443">
        <v>461897.83920000156</v>
      </c>
      <c r="AK14" s="443">
        <v>755930.0392000014</v>
      </c>
      <c r="AL14" s="443">
        <v>619862.63214400108</v>
      </c>
      <c r="AM14" s="458"/>
      <c r="AN14" s="436">
        <f t="shared" si="4"/>
        <v>5.2091607637194719E-2</v>
      </c>
      <c r="AO14" s="436"/>
      <c r="AP14" s="436"/>
    </row>
    <row r="15" spans="1:42" ht="15.75" thickBot="1" x14ac:dyDescent="0.3">
      <c r="I15" s="449" t="s">
        <v>122</v>
      </c>
      <c r="J15" s="476">
        <f>INFLOWS!$AG$32</f>
        <v>2335170.5299999993</v>
      </c>
      <c r="K15" s="476">
        <f>OUTFLOWS!$AG$32</f>
        <v>68950386.850000009</v>
      </c>
      <c r="L15" s="476">
        <f t="shared" si="0"/>
        <v>-66615216.320000008</v>
      </c>
      <c r="N15" s="449" t="s">
        <v>122</v>
      </c>
      <c r="O15" s="476">
        <f>OUTFLOWS!$AG$32</f>
        <v>68950386.850000009</v>
      </c>
      <c r="P15" s="436">
        <f t="shared" si="2"/>
        <v>-8.5148719652641841E-2</v>
      </c>
      <c r="R15" s="435"/>
      <c r="S15" s="52" t="s">
        <v>122</v>
      </c>
      <c r="T15" s="476">
        <f>INFLOWS!$AG$32</f>
        <v>2335170.5299999993</v>
      </c>
      <c r="U15" s="436">
        <f t="shared" si="3"/>
        <v>-0.12711466728571849</v>
      </c>
      <c r="X15" s="449" t="s">
        <v>22</v>
      </c>
      <c r="Y15" s="507">
        <f>'DATA TABLES'!O78</f>
        <v>4645</v>
      </c>
      <c r="AB15" s="444">
        <f t="shared" si="1"/>
        <v>16</v>
      </c>
      <c r="AC15" s="445" t="s">
        <v>20</v>
      </c>
      <c r="AD15" s="446">
        <f>INFLOWS!BA16-OUTFLOWS!BA16</f>
        <v>-179727.95</v>
      </c>
      <c r="AE15" s="448"/>
      <c r="AH15" t="s">
        <v>173</v>
      </c>
      <c r="AI15" s="443">
        <v>203666.8</v>
      </c>
      <c r="AJ15" s="443">
        <v>543101.912160974</v>
      </c>
      <c r="AK15" s="443">
        <v>746768.71216097404</v>
      </c>
      <c r="AL15" s="443">
        <v>612350.34397199878</v>
      </c>
      <c r="AM15" s="458"/>
      <c r="AN15" s="436">
        <f t="shared" si="4"/>
        <v>-1.2119278986085485E-2</v>
      </c>
      <c r="AO15" s="436"/>
      <c r="AP15" s="436"/>
    </row>
    <row r="16" spans="1:42" ht="15.75" thickBot="1" x14ac:dyDescent="0.3">
      <c r="I16" s="449" t="s">
        <v>124</v>
      </c>
      <c r="J16" s="476">
        <f>INFLOWS!$AH$32</f>
        <v>2381724.85</v>
      </c>
      <c r="K16" s="476">
        <f>OUTFLOWS!$AH$32</f>
        <v>75828211.109999985</v>
      </c>
      <c r="L16" s="476">
        <f t="shared" si="0"/>
        <v>-73446486.25999999</v>
      </c>
      <c r="N16" s="449" t="s">
        <v>124</v>
      </c>
      <c r="O16" s="476">
        <f>OUTFLOWS!$AH$32</f>
        <v>75828211.109999985</v>
      </c>
      <c r="P16" s="436">
        <f t="shared" si="2"/>
        <v>9.9750336063560097E-2</v>
      </c>
      <c r="R16" s="435"/>
      <c r="S16" s="52" t="s">
        <v>124</v>
      </c>
      <c r="T16" s="476">
        <f>INFLOWS!$AH$32</f>
        <v>2381724.85</v>
      </c>
      <c r="U16" s="436">
        <f t="shared" si="3"/>
        <v>1.9936154298761544E-2</v>
      </c>
      <c r="AB16" s="444">
        <f t="shared" si="1"/>
        <v>13</v>
      </c>
      <c r="AC16" s="445" t="s">
        <v>32</v>
      </c>
      <c r="AD16" s="446">
        <f>INFLOWS!BA27-OUTFLOWS!BA27</f>
        <v>-257234.49</v>
      </c>
      <c r="AE16" s="448"/>
      <c r="AH16" t="s">
        <v>174</v>
      </c>
      <c r="AI16" s="443">
        <v>218904.59999999998</v>
      </c>
      <c r="AJ16" s="443">
        <v>594828.42400000012</v>
      </c>
      <c r="AK16" s="443">
        <v>813733.02399999998</v>
      </c>
      <c r="AL16" s="443">
        <v>667261.07967999997</v>
      </c>
      <c r="AM16" s="458"/>
      <c r="AN16" s="436">
        <f t="shared" si="4"/>
        <v>8.9672090901139756E-2</v>
      </c>
      <c r="AO16" s="436"/>
      <c r="AP16" s="436"/>
    </row>
    <row r="17" spans="9:42" ht="15.75" thickBot="1" x14ac:dyDescent="0.3">
      <c r="I17" s="449" t="s">
        <v>126</v>
      </c>
      <c r="J17" s="476">
        <f>INFLOWS!$AI$32</f>
        <v>2605187.0497560976</v>
      </c>
      <c r="K17" s="476">
        <f>OUTFLOWS!$AI$32</f>
        <v>75896333.560731396</v>
      </c>
      <c r="L17" s="476">
        <f t="shared" si="0"/>
        <v>-73291146.510975301</v>
      </c>
      <c r="N17" s="449" t="s">
        <v>126</v>
      </c>
      <c r="O17" s="476">
        <f>OUTFLOWS!$AI$32</f>
        <v>75896333.560731396</v>
      </c>
      <c r="P17" s="436">
        <f t="shared" si="2"/>
        <v>8.9837871333387951E-4</v>
      </c>
      <c r="R17" s="435"/>
      <c r="S17" s="52" t="s">
        <v>126</v>
      </c>
      <c r="T17" s="476">
        <f>INFLOWS!$AI$32</f>
        <v>2605187.0497560976</v>
      </c>
      <c r="U17" s="436">
        <f t="shared" si="3"/>
        <v>9.3823684022987588E-2</v>
      </c>
      <c r="AB17" s="444">
        <f t="shared" si="1"/>
        <v>14</v>
      </c>
      <c r="AC17" s="445" t="s">
        <v>34</v>
      </c>
      <c r="AD17" s="446">
        <f>INFLOWS!BA29-OUTFLOWS!BA29</f>
        <v>-233196.69</v>
      </c>
      <c r="AE17" s="448"/>
      <c r="AH17" t="s">
        <v>185</v>
      </c>
      <c r="AI17" s="443">
        <v>221966.8</v>
      </c>
      <c r="AJ17" s="443">
        <v>585681.66959999991</v>
      </c>
      <c r="AK17" s="443">
        <v>807648.46959999995</v>
      </c>
      <c r="AL17" s="443">
        <v>662271.74507199996</v>
      </c>
      <c r="AM17" s="458"/>
      <c r="AN17" s="436">
        <f t="shared" si="4"/>
        <v>-7.477334974179471E-3</v>
      </c>
      <c r="AO17" s="436"/>
      <c r="AP17" s="436"/>
    </row>
    <row r="18" spans="9:42" ht="15.75" thickBot="1" x14ac:dyDescent="0.3">
      <c r="I18" s="449" t="s">
        <v>130</v>
      </c>
      <c r="J18" s="476">
        <f>INFLOWS!$AJ$32</f>
        <v>2650456.5612195125</v>
      </c>
      <c r="K18" s="476">
        <f>OUTFLOWS!$AJ$32</f>
        <v>82206782.936339259</v>
      </c>
      <c r="L18" s="476">
        <f t="shared" si="0"/>
        <v>-79556326.375119746</v>
      </c>
      <c r="N18" s="449" t="s">
        <v>130</v>
      </c>
      <c r="O18" s="476">
        <f>OUTFLOWS!$AJ$32</f>
        <v>82206782.936339259</v>
      </c>
      <c r="P18" s="436">
        <f t="shared" si="2"/>
        <v>8.3145641950652494E-2</v>
      </c>
      <c r="R18" s="435"/>
      <c r="S18" s="52" t="s">
        <v>130</v>
      </c>
      <c r="T18" s="476">
        <f>INFLOWS!$AJ$32</f>
        <v>2650456.5612195125</v>
      </c>
      <c r="U18" s="436">
        <f t="shared" si="3"/>
        <v>1.7376683746241212E-2</v>
      </c>
      <c r="AB18" s="444">
        <f t="shared" si="1"/>
        <v>9</v>
      </c>
      <c r="AC18" s="445" t="s">
        <v>78</v>
      </c>
      <c r="AD18" s="446">
        <f>INFLOWS!BA30-OUTFLOWS!BA30</f>
        <v>-390065.61999999994</v>
      </c>
      <c r="AE18" s="448"/>
      <c r="AH18" t="s">
        <v>186</v>
      </c>
      <c r="AI18" s="443">
        <v>247537.99999999997</v>
      </c>
      <c r="AJ18" s="443">
        <v>624939.52260000003</v>
      </c>
      <c r="AK18" s="443">
        <v>872477.52260000003</v>
      </c>
      <c r="AL18" s="443">
        <v>715431.56853200006</v>
      </c>
      <c r="AM18" s="458"/>
      <c r="AN18" s="436">
        <f t="shared" si="4"/>
        <v>8.0268898462851831E-2</v>
      </c>
      <c r="AO18" s="436"/>
      <c r="AP18" s="436"/>
    </row>
    <row r="19" spans="9:42" ht="15.75" thickBot="1" x14ac:dyDescent="0.3">
      <c r="I19" s="449" t="s">
        <v>132</v>
      </c>
      <c r="J19" s="476">
        <f>INFLOWS!$AL$32</f>
        <v>2402227.5687804874</v>
      </c>
      <c r="K19" s="476">
        <f>OUTFLOWS!$AL$32</f>
        <v>75586096.522925645</v>
      </c>
      <c r="L19" s="476">
        <f t="shared" si="0"/>
        <v>-73183868.954145163</v>
      </c>
      <c r="N19" s="449" t="s">
        <v>132</v>
      </c>
      <c r="O19" s="476">
        <f>OUTFLOWS!$AL$32</f>
        <v>75586096.522925645</v>
      </c>
      <c r="P19" s="436">
        <f t="shared" si="2"/>
        <v>-8.0536984624987193E-2</v>
      </c>
      <c r="R19" s="435"/>
      <c r="S19" s="52" t="s">
        <v>132</v>
      </c>
      <c r="T19" s="476">
        <f>INFLOWS!$AL$32</f>
        <v>2402227.5687804874</v>
      </c>
      <c r="U19" s="436">
        <f t="shared" si="3"/>
        <v>-9.3655182307463058E-2</v>
      </c>
      <c r="AB19" s="444">
        <f t="shared" si="1"/>
        <v>20</v>
      </c>
      <c r="AC19" s="445" t="s">
        <v>28</v>
      </c>
      <c r="AD19" s="446">
        <f>INFLOWS!BA23-OUTFLOWS!BA23</f>
        <v>-106417.76000000001</v>
      </c>
      <c r="AE19" s="448"/>
      <c r="AH19" t="s">
        <v>175</v>
      </c>
      <c r="AI19" s="443">
        <v>235813.8</v>
      </c>
      <c r="AJ19" s="443">
        <v>595137.99320000003</v>
      </c>
      <c r="AK19" s="443">
        <v>830951.79319999996</v>
      </c>
      <c r="AL19" s="443">
        <v>681380.47042399994</v>
      </c>
      <c r="AM19" s="458"/>
      <c r="AN19" s="436">
        <f t="shared" si="4"/>
        <v>-4.7595185347873013E-2</v>
      </c>
      <c r="AO19" s="436"/>
      <c r="AP19" s="436"/>
    </row>
    <row r="20" spans="9:42" ht="15.75" thickBot="1" x14ac:dyDescent="0.3">
      <c r="I20" s="449" t="s">
        <v>135</v>
      </c>
      <c r="J20" s="476">
        <f>INFLOWS!$AM$32</f>
        <v>2393374.2948780488</v>
      </c>
      <c r="K20" s="476">
        <f>OUTFLOWS!$AM$32</f>
        <v>77411717.409023792</v>
      </c>
      <c r="L20" s="476">
        <f t="shared" si="0"/>
        <v>-75018343.114145741</v>
      </c>
      <c r="N20" s="449" t="s">
        <v>135</v>
      </c>
      <c r="O20" s="476">
        <f>OUTFLOWS!$AM$32</f>
        <v>77411717.409023792</v>
      </c>
      <c r="P20" s="436">
        <f t="shared" si="2"/>
        <v>2.4152866334940664E-2</v>
      </c>
      <c r="R20" s="435"/>
      <c r="S20" s="52" t="s">
        <v>135</v>
      </c>
      <c r="T20" s="476">
        <f>INFLOWS!$AM$32</f>
        <v>2393374.2948780488</v>
      </c>
      <c r="U20" s="436">
        <f t="shared" si="3"/>
        <v>-3.685443468177757E-3</v>
      </c>
      <c r="AB20" s="444">
        <f t="shared" si="1"/>
        <v>19</v>
      </c>
      <c r="AC20" s="445" t="s">
        <v>21</v>
      </c>
      <c r="AD20" s="446">
        <f>INFLOWS!BA17-OUTFLOWS!BA17</f>
        <v>-106695.10999999999</v>
      </c>
      <c r="AE20" s="448"/>
      <c r="AH20" t="s">
        <v>176</v>
      </c>
      <c r="AI20" s="443">
        <v>246379</v>
      </c>
      <c r="AJ20" s="443">
        <v>617540.84</v>
      </c>
      <c r="AK20" s="443">
        <v>863919.84</v>
      </c>
      <c r="AL20" s="443">
        <v>708414.27</v>
      </c>
      <c r="AM20" s="458"/>
      <c r="AN20" s="436">
        <f t="shared" si="4"/>
        <v>3.9675041404074574E-2</v>
      </c>
      <c r="AO20" s="436"/>
      <c r="AP20" s="436"/>
    </row>
    <row r="21" spans="9:42" ht="15.75" thickBot="1" x14ac:dyDescent="0.3">
      <c r="I21" s="449" t="s">
        <v>137</v>
      </c>
      <c r="J21" s="476">
        <f>INFLOWS!$AN$32</f>
        <v>2654797.5402438999</v>
      </c>
      <c r="K21" s="476">
        <f>OUTFLOWS!$AN$32</f>
        <v>75284034.409022793</v>
      </c>
      <c r="L21" s="476">
        <f t="shared" si="0"/>
        <v>-72629236.868778899</v>
      </c>
      <c r="N21" s="449" t="s">
        <v>137</v>
      </c>
      <c r="O21" s="476">
        <f>OUTFLOWS!$AN$32</f>
        <v>75284034.409022793</v>
      </c>
      <c r="P21" s="436">
        <f t="shared" si="2"/>
        <v>-2.7485283510232224E-2</v>
      </c>
      <c r="R21" s="435"/>
      <c r="S21" s="52" t="s">
        <v>137</v>
      </c>
      <c r="T21" s="476">
        <f>INFLOWS!$AN$32</f>
        <v>2654797.5402438999</v>
      </c>
      <c r="U21" s="436">
        <f t="shared" si="3"/>
        <v>0.10922789883943813</v>
      </c>
      <c r="AB21" s="444">
        <f t="shared" si="1"/>
        <v>17</v>
      </c>
      <c r="AC21" s="445" t="s">
        <v>27</v>
      </c>
      <c r="AD21" s="446">
        <f>INFLOWS!BA22-OUTFLOWS!BA22</f>
        <v>-167819.57</v>
      </c>
      <c r="AE21" s="448"/>
      <c r="AH21" t="s">
        <v>187</v>
      </c>
      <c r="AI21" s="443">
        <v>250758.79999999996</v>
      </c>
      <c r="AJ21" s="443">
        <v>635416.99699999997</v>
      </c>
      <c r="AK21" s="443">
        <v>886175.7969999999</v>
      </c>
      <c r="AL21" s="443">
        <v>726664.15353999985</v>
      </c>
      <c r="AM21" s="458"/>
      <c r="AN21" s="436">
        <f t="shared" si="4"/>
        <v>2.5761599594703064E-2</v>
      </c>
      <c r="AO21" s="436"/>
      <c r="AP21" s="436"/>
    </row>
    <row r="22" spans="9:42" ht="15.75" thickBot="1" x14ac:dyDescent="0.3">
      <c r="I22" s="449" t="s">
        <v>140</v>
      </c>
      <c r="J22" s="476">
        <f>INFLOWS!$AO$32</f>
        <v>2473121.0192682901</v>
      </c>
      <c r="K22" s="476">
        <f>OUTFLOWS!$AO$32</f>
        <v>82079147.371705204</v>
      </c>
      <c r="L22" s="476">
        <f t="shared" si="0"/>
        <v>-79606026.352436915</v>
      </c>
      <c r="N22" s="449" t="s">
        <v>140</v>
      </c>
      <c r="O22" s="476">
        <f>OUTFLOWS!$AO$32</f>
        <v>82079147.371705204</v>
      </c>
      <c r="P22" s="436">
        <f t="shared" si="2"/>
        <v>9.0259681432110078E-2</v>
      </c>
      <c r="R22" s="435"/>
      <c r="S22" s="52" t="s">
        <v>140</v>
      </c>
      <c r="T22" s="476">
        <f>INFLOWS!$AO$32</f>
        <v>2473121.0192682901</v>
      </c>
      <c r="U22" s="436">
        <f t="shared" si="3"/>
        <v>-6.8433286614737077E-2</v>
      </c>
      <c r="AB22" s="444">
        <f t="shared" si="1"/>
        <v>18</v>
      </c>
      <c r="AC22" s="445" t="s">
        <v>19</v>
      </c>
      <c r="AD22" s="446">
        <f>INFLOWS!BA15-OUTFLOWS!BA15</f>
        <v>-164721.26</v>
      </c>
      <c r="AE22" s="448"/>
      <c r="AH22" t="s">
        <v>188</v>
      </c>
      <c r="AI22" s="443">
        <v>272889.59999999998</v>
      </c>
      <c r="AJ22" s="443">
        <v>658476.09920000006</v>
      </c>
      <c r="AK22" s="443">
        <v>931365.69920000003</v>
      </c>
      <c r="AL22" s="443">
        <v>763719.87334399996</v>
      </c>
      <c r="AM22" s="458"/>
      <c r="AN22" s="436">
        <f t="shared" si="4"/>
        <v>5.099428618224848E-2</v>
      </c>
      <c r="AO22" s="436"/>
      <c r="AP22" s="436"/>
    </row>
    <row r="23" spans="9:42" ht="15.75" thickBot="1" x14ac:dyDescent="0.3">
      <c r="I23" s="449" t="s">
        <v>142</v>
      </c>
      <c r="J23" s="476">
        <f>INFLOWS!$AQ$32</f>
        <v>2419087.3697560998</v>
      </c>
      <c r="K23" s="476">
        <f>OUTFLOWS!$AQ$32</f>
        <v>78090402.143169358</v>
      </c>
      <c r="L23" s="476">
        <f t="shared" si="0"/>
        <v>-75671314.773413256</v>
      </c>
      <c r="N23" s="449" t="s">
        <v>142</v>
      </c>
      <c r="O23" s="476">
        <f>OUTFLOWS!$AQ$32</f>
        <v>78090402.143169358</v>
      </c>
      <c r="P23" s="436">
        <f t="shared" si="2"/>
        <v>-4.8596328741968259E-2</v>
      </c>
      <c r="R23" s="435"/>
      <c r="S23" s="52" t="s">
        <v>142</v>
      </c>
      <c r="T23" s="476">
        <f>INFLOWS!$AQ$32</f>
        <v>2419087.3697560998</v>
      </c>
      <c r="U23" s="436">
        <f t="shared" si="3"/>
        <v>-2.1848364512375151E-2</v>
      </c>
      <c r="AB23" s="444">
        <f t="shared" si="1"/>
        <v>21</v>
      </c>
      <c r="AC23" s="445" t="s">
        <v>26</v>
      </c>
      <c r="AD23" s="446">
        <f>INFLOWS!BA21-OUTFLOWS!BA21</f>
        <v>-80398.040000000008</v>
      </c>
      <c r="AE23" s="448"/>
      <c r="AH23" t="s">
        <v>177</v>
      </c>
      <c r="AI23" s="443">
        <v>266826.19999999995</v>
      </c>
      <c r="AJ23" s="443">
        <v>621150.28020000015</v>
      </c>
      <c r="AK23" s="443">
        <v>887976.48020000011</v>
      </c>
      <c r="AL23" s="443">
        <v>728140.7137640001</v>
      </c>
      <c r="AM23" s="458"/>
      <c r="AN23" s="436">
        <f>(AK23-AK22)/AK22</f>
        <v>-4.6586661970984385E-2</v>
      </c>
      <c r="AO23" s="436"/>
      <c r="AP23" s="436"/>
    </row>
    <row r="24" spans="9:42" ht="15.75" thickBot="1" x14ac:dyDescent="0.3">
      <c r="I24" s="449" t="s">
        <v>191</v>
      </c>
      <c r="J24" s="476">
        <f>INFLOWS!$AR$32</f>
        <v>2456751.4454048802</v>
      </c>
      <c r="K24" s="476">
        <f>OUTFLOWS!$AR$32</f>
        <v>79664627.148444146</v>
      </c>
      <c r="L24" s="476">
        <f t="shared" si="0"/>
        <v>-77207875.703039259</v>
      </c>
      <c r="N24" s="449" t="s">
        <v>191</v>
      </c>
      <c r="O24" s="476">
        <f>OUTFLOWS!$AR$32</f>
        <v>79664627.148444146</v>
      </c>
      <c r="P24" s="436">
        <f t="shared" si="2"/>
        <v>2.0159007535761379E-2</v>
      </c>
      <c r="R24" s="435"/>
      <c r="S24" s="52" t="s">
        <v>191</v>
      </c>
      <c r="T24" s="476">
        <f>INFLOWS!$AR$32</f>
        <v>2456751.4454048802</v>
      </c>
      <c r="U24" s="436">
        <f t="shared" si="3"/>
        <v>1.5569539207084471E-2</v>
      </c>
      <c r="AB24" s="444">
        <f t="shared" si="1"/>
        <v>23</v>
      </c>
      <c r="AC24" s="445" t="s">
        <v>29</v>
      </c>
      <c r="AD24" s="446">
        <f>INFLOWS!BA24-OUTFLOWS!BA24</f>
        <v>-45633.26</v>
      </c>
      <c r="AE24" s="448"/>
      <c r="AH24" t="s">
        <v>178</v>
      </c>
      <c r="AI24" s="443">
        <v>281002.59999999998</v>
      </c>
      <c r="AJ24" s="443">
        <v>653410.4898000001</v>
      </c>
      <c r="AK24" s="443">
        <v>934413.08980000019</v>
      </c>
      <c r="AL24" s="443">
        <v>766218.73363599996</v>
      </c>
      <c r="AM24" s="458"/>
      <c r="AN24" s="436">
        <f>(AK24-AK23)/AK23</f>
        <v>5.2294864374719821E-2</v>
      </c>
      <c r="AO24" s="436"/>
      <c r="AP24" s="436"/>
    </row>
    <row r="25" spans="9:42" ht="15.75" thickBot="1" x14ac:dyDescent="0.3">
      <c r="I25" s="449" t="s">
        <v>192</v>
      </c>
      <c r="J25" s="476">
        <f>INFLOWS!$AS$32</f>
        <v>2494321.0582280499</v>
      </c>
      <c r="K25" s="476">
        <f>OUTFLOWS!$AS$32</f>
        <v>76114762.186807513</v>
      </c>
      <c r="L25" s="476">
        <f t="shared" si="0"/>
        <v>-73620441.128579468</v>
      </c>
      <c r="N25" s="449" t="s">
        <v>192</v>
      </c>
      <c r="O25" s="476">
        <f>OUTFLOWS!$AS$32</f>
        <v>76114762.186807513</v>
      </c>
      <c r="P25" s="436">
        <f t="shared" si="2"/>
        <v>-4.4560115181634434E-2</v>
      </c>
      <c r="R25" s="435"/>
      <c r="S25" s="52" t="s">
        <v>192</v>
      </c>
      <c r="T25" s="476">
        <f>INFLOWS!$AS$32</f>
        <v>2494321.0582280499</v>
      </c>
      <c r="U25" s="436">
        <f t="shared" si="3"/>
        <v>1.5292394716380473E-2</v>
      </c>
      <c r="AB25" s="444">
        <f t="shared" si="1"/>
        <v>22</v>
      </c>
      <c r="AC25" s="445" t="s">
        <v>31</v>
      </c>
      <c r="AD25" s="446">
        <f>INFLOWS!BA26-OUTFLOWS!BA26</f>
        <v>-57638.990000000005</v>
      </c>
      <c r="AE25" s="448"/>
      <c r="AH25" t="s">
        <v>189</v>
      </c>
      <c r="AI25" s="443">
        <v>281356.40000000002</v>
      </c>
      <c r="AJ25" s="443">
        <v>650398.56460000016</v>
      </c>
      <c r="AK25" s="443">
        <v>931754.96460000006</v>
      </c>
      <c r="AL25" s="443">
        <v>764039.07097200002</v>
      </c>
      <c r="AM25" s="458"/>
      <c r="AN25" s="436">
        <f>(AK25-AK24)/AK24</f>
        <v>-2.844700303341283E-3</v>
      </c>
      <c r="AO25" s="436"/>
      <c r="AP25" s="436"/>
    </row>
    <row r="26" spans="9:42" ht="15.75" thickBot="1" x14ac:dyDescent="0.3">
      <c r="I26" s="449" t="s">
        <v>193</v>
      </c>
      <c r="J26" s="476">
        <f>INFLOWS!$AT$32</f>
        <v>2392508.84333333</v>
      </c>
      <c r="K26" s="476">
        <f>OUTFLOWS!$AT$32</f>
        <v>84389298.999523818</v>
      </c>
      <c r="L26" s="476">
        <f t="shared" si="0"/>
        <v>-81996790.156190485</v>
      </c>
      <c r="N26" s="449" t="s">
        <v>193</v>
      </c>
      <c r="O26" s="476">
        <f>OUTFLOWS!$AT$32</f>
        <v>84389298.999523818</v>
      </c>
      <c r="P26" s="436">
        <f t="shared" si="2"/>
        <v>0.10871132714581978</v>
      </c>
      <c r="R26" s="435"/>
      <c r="S26" s="52" t="s">
        <v>193</v>
      </c>
      <c r="T26" s="476">
        <f>INFLOWS!$AT$32</f>
        <v>2392508.84333333</v>
      </c>
      <c r="U26" s="436">
        <f t="shared" si="3"/>
        <v>-4.0817606281625451E-2</v>
      </c>
      <c r="AB26" s="444">
        <f t="shared" si="1"/>
        <v>24</v>
      </c>
      <c r="AC26" s="445" t="s">
        <v>30</v>
      </c>
      <c r="AD26" s="446">
        <f>INFLOWS!BA25-OUTFLOWS!BA25</f>
        <v>0</v>
      </c>
      <c r="AE26" s="448"/>
      <c r="AH26" t="s">
        <v>190</v>
      </c>
      <c r="AI26" s="443">
        <v>274548.8</v>
      </c>
      <c r="AJ26" s="443">
        <v>716971.6618</v>
      </c>
      <c r="AK26" s="443">
        <v>991520.46179999993</v>
      </c>
      <c r="AL26" s="443">
        <v>813046.77867599996</v>
      </c>
      <c r="AM26" s="458"/>
      <c r="AN26" s="436">
        <f t="shared" si="4"/>
        <v>6.4142934001598845E-2</v>
      </c>
      <c r="AO26" s="436"/>
      <c r="AP26" s="436"/>
    </row>
    <row r="27" spans="9:42" ht="15.75" thickBot="1" x14ac:dyDescent="0.3">
      <c r="I27" s="449" t="s">
        <v>194</v>
      </c>
      <c r="J27" s="476">
        <f>INFLOWS!$AV$32</f>
        <v>1954712.31560889</v>
      </c>
      <c r="K27" s="476">
        <f>OUTFLOWS!$AV$32</f>
        <v>74989335.339999974</v>
      </c>
      <c r="L27" s="476">
        <f t="shared" si="0"/>
        <v>-73034623.024391085</v>
      </c>
      <c r="N27" s="449" t="s">
        <v>194</v>
      </c>
      <c r="O27" s="476">
        <f>OUTFLOWS!$AV$32</f>
        <v>74989335.339999974</v>
      </c>
      <c r="P27" s="436">
        <f t="shared" si="2"/>
        <v>-0.11138809980607714</v>
      </c>
      <c r="R27" s="435"/>
      <c r="S27" s="52" t="s">
        <v>194</v>
      </c>
      <c r="T27" s="476">
        <f>INFLOWS!$AV$32</f>
        <v>1954712.31560889</v>
      </c>
      <c r="U27" s="436">
        <f t="shared" si="3"/>
        <v>-0.18298637806265577</v>
      </c>
      <c r="AH27" t="s">
        <v>90</v>
      </c>
      <c r="AI27" s="443">
        <v>295715.8</v>
      </c>
      <c r="AJ27" s="443">
        <v>692978.93520000007</v>
      </c>
      <c r="AK27" s="443">
        <v>988694.73520000011</v>
      </c>
      <c r="AL27" s="443">
        <v>810729.68286400009</v>
      </c>
      <c r="AM27" s="458"/>
      <c r="AN27" s="436">
        <f t="shared" si="4"/>
        <v>-2.8498923712275324E-3</v>
      </c>
      <c r="AO27" s="436"/>
      <c r="AP27" s="436"/>
    </row>
    <row r="28" spans="9:42" ht="15.75" thickBot="1" x14ac:dyDescent="0.3">
      <c r="I28" s="449" t="s">
        <v>195</v>
      </c>
      <c r="J28" s="476">
        <f>INFLOWS!$AW$32</f>
        <v>2371960.7923809523</v>
      </c>
      <c r="K28" s="476">
        <f>OUTFLOWS!$AW$32</f>
        <v>83379898.817619056</v>
      </c>
      <c r="L28" s="476">
        <f t="shared" si="0"/>
        <v>-81007938.025238097</v>
      </c>
      <c r="N28" s="449" t="s">
        <v>195</v>
      </c>
      <c r="O28" s="476">
        <f>OUTFLOWS!$AW$32</f>
        <v>83379898.817619056</v>
      </c>
      <c r="P28" s="436">
        <f t="shared" si="2"/>
        <v>0.11189008996514577</v>
      </c>
      <c r="R28" s="435"/>
      <c r="S28" s="52" t="s">
        <v>195</v>
      </c>
      <c r="T28" s="476">
        <f>INFLOWS!$AW$32</f>
        <v>2371960.7923809523</v>
      </c>
      <c r="U28" s="436">
        <f t="shared" si="3"/>
        <v>0.2134577418069267</v>
      </c>
      <c r="AH28" t="s">
        <v>93</v>
      </c>
      <c r="AI28" s="443">
        <v>304841.40000000002</v>
      </c>
      <c r="AJ28" s="443">
        <v>719806.34180000005</v>
      </c>
      <c r="AK28" s="443">
        <v>1024647.7418</v>
      </c>
      <c r="AL28" s="443">
        <v>840211.14827599993</v>
      </c>
      <c r="AM28" s="458"/>
      <c r="AN28" s="436">
        <f t="shared" si="4"/>
        <v>3.6364112521269795E-2</v>
      </c>
      <c r="AO28" s="436"/>
      <c r="AP28" s="436"/>
    </row>
    <row r="29" spans="9:42" ht="15.75" thickBot="1" x14ac:dyDescent="0.3">
      <c r="I29" s="449" t="s">
        <v>205</v>
      </c>
      <c r="J29" s="476">
        <f>INFLOWS!$AX$32</f>
        <v>2385893.4261904764</v>
      </c>
      <c r="K29" s="476">
        <f>OUTFLOWS!$AX$32</f>
        <v>79613835.720952407</v>
      </c>
      <c r="L29" s="476">
        <f t="shared" si="0"/>
        <v>-77227942.294761926</v>
      </c>
      <c r="N29" s="449" t="s">
        <v>205</v>
      </c>
      <c r="O29" s="476">
        <f>OUTFLOWS!$AX$32</f>
        <v>79613835.720952407</v>
      </c>
      <c r="P29" s="436">
        <f t="shared" si="2"/>
        <v>-4.5167518191696822E-2</v>
      </c>
      <c r="R29" s="435"/>
      <c r="S29" s="52" t="s">
        <v>205</v>
      </c>
      <c r="T29" s="476">
        <f>INFLOWS!$AX$32</f>
        <v>2385893.4261904764</v>
      </c>
      <c r="U29" s="436">
        <f t="shared" si="3"/>
        <v>5.8738887481941358E-3</v>
      </c>
      <c r="AH29" t="s">
        <v>94</v>
      </c>
      <c r="AI29" s="443">
        <v>307562</v>
      </c>
      <c r="AJ29" s="443">
        <v>717446.34220000007</v>
      </c>
      <c r="AK29" s="443">
        <v>1025008.3422000001</v>
      </c>
      <c r="AL29" s="443">
        <v>840506.84060400003</v>
      </c>
      <c r="AM29" s="458"/>
      <c r="AN29" s="436">
        <f t="shared" si="4"/>
        <v>3.5192621355573865E-4</v>
      </c>
      <c r="AO29" s="436"/>
      <c r="AP29" s="436"/>
    </row>
    <row r="30" spans="9:42" ht="15.75" thickBot="1" x14ac:dyDescent="0.3">
      <c r="I30" s="449" t="s">
        <v>206</v>
      </c>
      <c r="J30" s="476">
        <f>INFLOWS!$AY$32</f>
        <v>2312842.7799999998</v>
      </c>
      <c r="K30" s="476">
        <f>OUTFLOWS!$AY$32</f>
        <v>85922556.060000002</v>
      </c>
      <c r="L30" s="476">
        <f t="shared" si="0"/>
        <v>-83609713.280000001</v>
      </c>
      <c r="N30" s="449" t="s">
        <v>206</v>
      </c>
      <c r="O30" s="476">
        <f>OUTFLOWS!$AY$32</f>
        <v>85922556.060000002</v>
      </c>
      <c r="P30" s="436">
        <f t="shared" si="2"/>
        <v>7.9241507231980979E-2</v>
      </c>
      <c r="R30" s="435"/>
      <c r="S30" s="52" t="s">
        <v>206</v>
      </c>
      <c r="T30" s="476">
        <f>INFLOWS!$BA$32</f>
        <v>2086626.31</v>
      </c>
      <c r="U30" s="436">
        <f t="shared" si="3"/>
        <v>-0.12543188765489499</v>
      </c>
      <c r="AH30" t="s">
        <v>97</v>
      </c>
      <c r="AI30" s="443">
        <v>358216.4</v>
      </c>
      <c r="AJ30" s="443">
        <v>780200.85714285728</v>
      </c>
      <c r="AK30" s="443">
        <v>1138417.2571428572</v>
      </c>
      <c r="AL30" s="443">
        <v>933502.15085714287</v>
      </c>
      <c r="AM30" s="458"/>
      <c r="AN30" s="436">
        <f t="shared" si="4"/>
        <v>0.11064194336159726</v>
      </c>
      <c r="AO30" s="436"/>
      <c r="AP30" s="436"/>
    </row>
    <row r="31" spans="9:42" ht="15.75" thickBot="1" x14ac:dyDescent="0.3">
      <c r="I31" s="449" t="s">
        <v>236</v>
      </c>
      <c r="J31" s="476">
        <f>INFLOWS!$BA$32</f>
        <v>2086626.31</v>
      </c>
      <c r="K31" s="476">
        <f>OUTFLOWS!$BA$32</f>
        <v>81570705.209999993</v>
      </c>
      <c r="L31" s="476">
        <f t="shared" si="0"/>
        <v>-79484078.899999991</v>
      </c>
      <c r="N31" s="449" t="s">
        <v>236</v>
      </c>
      <c r="O31" s="476">
        <f>OUTFLOWS!$BA$32</f>
        <v>81570705.209999993</v>
      </c>
      <c r="P31" s="436">
        <f t="shared" si="2"/>
        <v>-5.0648526412099486E-2</v>
      </c>
      <c r="R31" s="435"/>
      <c r="S31" s="52" t="s">
        <v>236</v>
      </c>
      <c r="T31" s="476">
        <f>INFLOWS!$AY$32</f>
        <v>2312842.7799999998</v>
      </c>
      <c r="U31" s="436">
        <f t="shared" si="3"/>
        <v>0.10841254560813035</v>
      </c>
      <c r="AH31" t="s">
        <v>98</v>
      </c>
      <c r="AI31" s="443">
        <v>304658.39999999997</v>
      </c>
      <c r="AJ31" s="443">
        <v>697085.6982000001</v>
      </c>
      <c r="AK31" s="443">
        <v>1001744.0982000001</v>
      </c>
      <c r="AL31" s="443">
        <v>821430.16052400006</v>
      </c>
      <c r="AM31" s="458"/>
      <c r="AN31" s="436">
        <f t="shared" si="4"/>
        <v>-0.1200554173659248</v>
      </c>
      <c r="AO31" s="436"/>
      <c r="AP31" s="436"/>
    </row>
    <row r="32" spans="9:42" ht="15.75" thickBot="1" x14ac:dyDescent="0.3">
      <c r="I32" s="449" t="s">
        <v>239</v>
      </c>
      <c r="J32" s="476"/>
      <c r="K32" s="476"/>
      <c r="L32" s="476"/>
      <c r="N32" s="449" t="s">
        <v>239</v>
      </c>
      <c r="R32" s="435"/>
      <c r="S32" s="52" t="s">
        <v>239</v>
      </c>
      <c r="AH32" t="s">
        <v>99</v>
      </c>
      <c r="AI32" s="443">
        <v>215195.8</v>
      </c>
      <c r="AJ32" s="443">
        <v>319958.52079999994</v>
      </c>
      <c r="AK32" s="443">
        <v>535154.32079999987</v>
      </c>
      <c r="AL32" s="443">
        <v>438826.54305599991</v>
      </c>
      <c r="AM32" s="458"/>
      <c r="AN32" s="436">
        <f t="shared" si="4"/>
        <v>-0.46577741584742005</v>
      </c>
      <c r="AO32" s="436"/>
      <c r="AP32" s="436"/>
    </row>
    <row r="33" spans="9:42" ht="15.75" thickBot="1" x14ac:dyDescent="0.3">
      <c r="I33" s="449"/>
      <c r="J33" s="476"/>
      <c r="K33" s="476"/>
      <c r="L33" s="476"/>
      <c r="R33" s="435"/>
      <c r="AH33" t="s">
        <v>100</v>
      </c>
      <c r="AI33" s="443">
        <v>473677.2</v>
      </c>
      <c r="AJ33" s="443">
        <v>728551.88879999996</v>
      </c>
      <c r="AK33" s="443">
        <v>1202229.0888</v>
      </c>
      <c r="AL33" s="443">
        <v>985827.85281599988</v>
      </c>
      <c r="AM33" s="458"/>
      <c r="AN33" s="436">
        <f t="shared" si="4"/>
        <v>1.2465091695471935</v>
      </c>
      <c r="AO33" s="436"/>
      <c r="AP33" s="436"/>
    </row>
    <row r="34" spans="9:42" ht="15.75" thickBot="1" x14ac:dyDescent="0.3">
      <c r="I34" s="449"/>
      <c r="J34" s="476"/>
      <c r="K34" s="476"/>
      <c r="L34" s="476"/>
      <c r="N34" s="458"/>
      <c r="O34" s="458"/>
      <c r="P34" s="437">
        <f>((O34-O28)/O28)</f>
        <v>-1</v>
      </c>
      <c r="R34" s="435"/>
      <c r="S34" s="458"/>
      <c r="T34" s="458"/>
      <c r="U34" s="437">
        <f>((T34-T28)/T28)</f>
        <v>-1</v>
      </c>
      <c r="AH34" t="s">
        <v>101</v>
      </c>
      <c r="AI34" s="443">
        <v>379444.4</v>
      </c>
      <c r="AJ34" s="443">
        <v>751120.3236</v>
      </c>
      <c r="AK34" s="443">
        <v>1130564.7236000001</v>
      </c>
      <c r="AL34" s="443">
        <v>927063.07335199998</v>
      </c>
      <c r="AM34" s="458"/>
      <c r="AN34" s="436">
        <f t="shared" si="4"/>
        <v>-5.9609575136408799E-2</v>
      </c>
      <c r="AO34" s="436"/>
      <c r="AP34" s="436"/>
    </row>
    <row r="35" spans="9:42" ht="15.75" thickBot="1" x14ac:dyDescent="0.3">
      <c r="I35" s="449"/>
      <c r="J35" s="476"/>
      <c r="K35" s="476"/>
      <c r="L35" s="476"/>
      <c r="R35" s="435"/>
      <c r="AH35" t="s">
        <v>112</v>
      </c>
      <c r="AI35" s="443">
        <v>356703.6</v>
      </c>
      <c r="AJ35" s="443">
        <v>671413.44239999994</v>
      </c>
      <c r="AK35" s="443">
        <v>1028117.0424</v>
      </c>
      <c r="AL35" s="443">
        <v>843055.97476799996</v>
      </c>
      <c r="AM35" s="458"/>
      <c r="AN35" s="436">
        <f t="shared" si="4"/>
        <v>-9.0616378754310611E-2</v>
      </c>
      <c r="AO35" s="436"/>
      <c r="AP35" s="436"/>
    </row>
    <row r="36" spans="9:42" ht="15.75" thickBot="1" x14ac:dyDescent="0.3">
      <c r="I36" s="449"/>
      <c r="J36" s="476"/>
      <c r="K36" s="476"/>
      <c r="L36" s="476"/>
      <c r="R36" s="435"/>
      <c r="AH36" t="s">
        <v>113</v>
      </c>
      <c r="AI36" s="443">
        <v>352909.39999999997</v>
      </c>
      <c r="AJ36" s="443">
        <v>566905.2844</v>
      </c>
      <c r="AK36" s="443">
        <v>919814.68440000003</v>
      </c>
      <c r="AL36" s="443">
        <v>754248.04120799992</v>
      </c>
      <c r="AM36" s="458"/>
      <c r="AN36" s="436">
        <f t="shared" si="4"/>
        <v>-0.10534049484014273</v>
      </c>
      <c r="AO36" s="436"/>
      <c r="AP36" s="436"/>
    </row>
    <row r="37" spans="9:42" ht="15.75" thickBot="1" x14ac:dyDescent="0.3">
      <c r="I37" s="449"/>
      <c r="J37" s="476"/>
      <c r="K37" s="476"/>
      <c r="L37" s="476"/>
      <c r="N37" s="459" t="s">
        <v>207</v>
      </c>
      <c r="R37" s="435"/>
      <c r="S37" s="459" t="s">
        <v>208</v>
      </c>
      <c r="AH37" t="s">
        <v>116</v>
      </c>
      <c r="AI37" s="443">
        <v>345601.6</v>
      </c>
      <c r="AJ37" s="443">
        <v>673491.72620000003</v>
      </c>
      <c r="AK37" s="443">
        <v>1019093.3262</v>
      </c>
      <c r="AL37" s="443">
        <v>835656.52748400008</v>
      </c>
      <c r="AM37" s="458"/>
      <c r="AN37" s="436">
        <f t="shared" si="4"/>
        <v>0.10793330818017975</v>
      </c>
      <c r="AO37" s="436"/>
      <c r="AP37" s="436"/>
    </row>
    <row r="38" spans="9:42" ht="15.75" thickBot="1" x14ac:dyDescent="0.3">
      <c r="I38" s="449"/>
      <c r="J38" s="476"/>
      <c r="K38" s="476"/>
      <c r="L38" s="476"/>
      <c r="R38" s="435"/>
      <c r="AH38" t="s">
        <v>119</v>
      </c>
      <c r="AI38" s="443">
        <v>397073.4</v>
      </c>
      <c r="AJ38" s="443">
        <v>736516.69739999995</v>
      </c>
      <c r="AK38" s="443">
        <v>1133590.0973999999</v>
      </c>
      <c r="AL38" s="443">
        <v>929543.87986799993</v>
      </c>
      <c r="AM38" s="458"/>
      <c r="AN38" s="436">
        <f t="shared" si="4"/>
        <v>0.1123516053499594</v>
      </c>
      <c r="AO38" s="436"/>
      <c r="AP38" s="436"/>
    </row>
    <row r="39" spans="9:42" ht="15.75" thickBot="1" x14ac:dyDescent="0.3">
      <c r="I39" s="449"/>
      <c r="J39" s="476"/>
      <c r="K39" s="476"/>
      <c r="L39" s="476"/>
      <c r="R39" s="435"/>
      <c r="AH39" t="s">
        <v>122</v>
      </c>
      <c r="AI39" s="443">
        <v>352787.39999999997</v>
      </c>
      <c r="AJ39" s="443">
        <v>686536.81880000001</v>
      </c>
      <c r="AK39" s="443">
        <v>1039324.2188</v>
      </c>
      <c r="AL39" s="443">
        <v>852245.85941599985</v>
      </c>
      <c r="AM39" s="458"/>
      <c r="AN39" s="436">
        <f t="shared" ref="AN39:AN51" si="5">(AK39-AK38)/AK38</f>
        <v>-8.3156935488593153E-2</v>
      </c>
      <c r="AO39" s="436"/>
      <c r="AP39" s="436"/>
    </row>
    <row r="40" spans="9:42" ht="15.75" thickBot="1" x14ac:dyDescent="0.3">
      <c r="I40" s="449"/>
      <c r="J40" s="476"/>
      <c r="K40" s="476"/>
      <c r="L40" s="476"/>
      <c r="AH40" t="s">
        <v>124</v>
      </c>
      <c r="AI40" s="443">
        <v>392071.4</v>
      </c>
      <c r="AJ40" s="443">
        <v>755372.08458683174</v>
      </c>
      <c r="AK40" s="443">
        <v>1147443.4845868316</v>
      </c>
      <c r="AL40" s="443">
        <v>940903.65736120194</v>
      </c>
      <c r="AM40" s="458"/>
      <c r="AN40" s="436">
        <f t="shared" si="5"/>
        <v>0.10402842908025922</v>
      </c>
      <c r="AO40" s="436"/>
      <c r="AP40" s="436"/>
    </row>
    <row r="41" spans="9:42" ht="15.75" thickBot="1" x14ac:dyDescent="0.3">
      <c r="I41" s="449"/>
      <c r="J41" s="476"/>
      <c r="K41" s="476"/>
      <c r="L41" s="476"/>
      <c r="AH41" t="s">
        <v>126</v>
      </c>
      <c r="AI41" s="443">
        <v>391522.4</v>
      </c>
      <c r="AJ41" s="443">
        <v>754060.03359999997</v>
      </c>
      <c r="AK41" s="443">
        <v>1145582.4336000001</v>
      </c>
      <c r="AL41" s="443">
        <v>939377.59555199998</v>
      </c>
      <c r="AM41" s="458"/>
      <c r="AN41" s="436">
        <f t="shared" si="5"/>
        <v>-1.6219108059179616E-3</v>
      </c>
      <c r="AO41" s="436"/>
      <c r="AP41" s="436"/>
    </row>
    <row r="42" spans="9:42" ht="15.75" thickBot="1" x14ac:dyDescent="0.3">
      <c r="I42" s="449"/>
      <c r="J42" s="476"/>
      <c r="K42" s="476"/>
      <c r="L42" s="476"/>
      <c r="AH42" t="s">
        <v>130</v>
      </c>
      <c r="AI42" s="443">
        <v>428256.6</v>
      </c>
      <c r="AJ42" s="443">
        <v>813333.25254624104</v>
      </c>
      <c r="AK42" s="443">
        <v>1241589.8525462409</v>
      </c>
      <c r="AL42" s="443">
        <v>1018103.6790879176</v>
      </c>
      <c r="AM42" s="458"/>
      <c r="AN42" s="436">
        <f t="shared" si="5"/>
        <v>8.3806643791260724E-2</v>
      </c>
      <c r="AO42" s="436"/>
      <c r="AP42" s="436"/>
    </row>
    <row r="43" spans="9:42" ht="15.75" thickBot="1" x14ac:dyDescent="0.3">
      <c r="I43" s="449"/>
      <c r="J43" s="476"/>
      <c r="K43" s="476"/>
      <c r="L43" s="476"/>
      <c r="AH43" t="s">
        <v>132</v>
      </c>
      <c r="AI43" s="443">
        <v>390839.19999999995</v>
      </c>
      <c r="AJ43" s="443">
        <v>748519.04003403289</v>
      </c>
      <c r="AK43" s="443">
        <v>1139358.2400340328</v>
      </c>
      <c r="AL43" s="443">
        <v>934273.75682790694</v>
      </c>
      <c r="AM43" s="458"/>
      <c r="AN43" s="436">
        <f t="shared" si="5"/>
        <v>-8.2339278387748113E-2</v>
      </c>
      <c r="AO43" s="436"/>
      <c r="AP43" s="436"/>
    </row>
    <row r="44" spans="9:42" x14ac:dyDescent="0.25">
      <c r="AH44" t="s">
        <v>135</v>
      </c>
      <c r="AI44" s="443">
        <v>415312.4</v>
      </c>
      <c r="AJ44" s="443">
        <v>746496.65866331267</v>
      </c>
      <c r="AK44" s="443">
        <v>1161809.0586633128</v>
      </c>
      <c r="AL44" s="443">
        <v>952683.42810391635</v>
      </c>
      <c r="AM44" s="458"/>
      <c r="AN44" s="436">
        <f t="shared" si="5"/>
        <v>1.9704793312952523E-2</v>
      </c>
      <c r="AO44" s="436"/>
      <c r="AP44" s="436"/>
    </row>
    <row r="45" spans="9:42" x14ac:dyDescent="0.25">
      <c r="AH45" t="s">
        <v>137</v>
      </c>
      <c r="AI45" s="443">
        <v>405906.2</v>
      </c>
      <c r="AJ45" s="443">
        <v>728724.21852684999</v>
      </c>
      <c r="AK45" s="443">
        <v>1134630.4185268499</v>
      </c>
      <c r="AL45" s="443">
        <v>930396.94319201692</v>
      </c>
      <c r="AM45" s="458"/>
      <c r="AN45" s="436">
        <f t="shared" si="5"/>
        <v>-2.3393379431670552E-2</v>
      </c>
      <c r="AO45" s="436"/>
      <c r="AP45" s="436"/>
    </row>
    <row r="46" spans="9:42" x14ac:dyDescent="0.25">
      <c r="AH46" t="s">
        <v>140</v>
      </c>
      <c r="AI46" s="443">
        <v>450582.6</v>
      </c>
      <c r="AJ46" s="443">
        <v>779636.42180000001</v>
      </c>
      <c r="AK46" s="443">
        <v>1230219.0218000002</v>
      </c>
      <c r="AL46" s="443">
        <v>1008779.597876</v>
      </c>
      <c r="AM46" s="458"/>
      <c r="AN46" s="436">
        <f t="shared" si="5"/>
        <v>8.4246466261020891E-2</v>
      </c>
      <c r="AO46" s="436"/>
      <c r="AP46" s="436"/>
    </row>
    <row r="47" spans="9:42" x14ac:dyDescent="0.25">
      <c r="AH47" t="s">
        <v>142</v>
      </c>
      <c r="AI47" s="443">
        <v>427829.6</v>
      </c>
      <c r="AJ47" s="443">
        <v>738074.1338992191</v>
      </c>
      <c r="AK47" s="443">
        <v>1165903.733899219</v>
      </c>
      <c r="AL47" s="443">
        <v>956041.06179735949</v>
      </c>
      <c r="AM47" s="458"/>
      <c r="AN47" s="436">
        <f t="shared" si="5"/>
        <v>-5.2279542716449037E-2</v>
      </c>
      <c r="AO47" s="436"/>
      <c r="AP47" s="436"/>
    </row>
    <row r="48" spans="9:42" x14ac:dyDescent="0.25">
      <c r="AH48" t="s">
        <v>191</v>
      </c>
      <c r="AI48" s="443">
        <v>436821</v>
      </c>
      <c r="AJ48" s="443">
        <v>745188.85326666664</v>
      </c>
      <c r="AK48" s="443">
        <v>1182009.8532666666</v>
      </c>
      <c r="AL48" s="443">
        <v>969248.07967866678</v>
      </c>
      <c r="AM48" s="458"/>
      <c r="AN48" s="436">
        <f t="shared" si="5"/>
        <v>1.3814278914420133E-2</v>
      </c>
      <c r="AO48" s="436"/>
      <c r="AP48" s="436"/>
    </row>
    <row r="49" spans="34:42" x14ac:dyDescent="0.25">
      <c r="AH49" t="s">
        <v>192</v>
      </c>
      <c r="AI49" s="443">
        <v>421949.19999999995</v>
      </c>
      <c r="AJ49" s="443">
        <v>703624.56402478006</v>
      </c>
      <c r="AK49" s="443">
        <v>1125573.7640247801</v>
      </c>
      <c r="AL49" s="443">
        <v>922970.48650031968</v>
      </c>
      <c r="AM49" s="458"/>
      <c r="AN49" s="436">
        <f t="shared" si="5"/>
        <v>-4.7745870379943676E-2</v>
      </c>
      <c r="AO49" s="436"/>
      <c r="AP49" s="436"/>
    </row>
    <row r="50" spans="34:42" x14ac:dyDescent="0.25">
      <c r="AH50" t="s">
        <v>193</v>
      </c>
      <c r="AI50" s="443">
        <v>477813</v>
      </c>
      <c r="AJ50" s="443">
        <v>808971.35517142864</v>
      </c>
      <c r="AK50" s="443">
        <v>1286784.3551714285</v>
      </c>
      <c r="AL50" s="443">
        <v>1055163.1712405714</v>
      </c>
      <c r="AM50" s="458"/>
      <c r="AN50" s="436">
        <f t="shared" si="5"/>
        <v>0.14322525657509841</v>
      </c>
      <c r="AO50" s="436"/>
      <c r="AP50" s="436"/>
    </row>
    <row r="51" spans="34:42" x14ac:dyDescent="0.25">
      <c r="AH51" t="s">
        <v>194</v>
      </c>
      <c r="AI51" s="443">
        <v>454071.79999999993</v>
      </c>
      <c r="AJ51" s="443">
        <v>660599.04931428563</v>
      </c>
      <c r="AK51" s="443">
        <v>1114670.8493142857</v>
      </c>
      <c r="AL51" s="443">
        <v>914030.09643771418</v>
      </c>
      <c r="AM51" s="458"/>
      <c r="AN51" s="436">
        <f t="shared" si="5"/>
        <v>-0.13375473921907721</v>
      </c>
      <c r="AO51" s="436"/>
      <c r="AP51" s="436"/>
    </row>
    <row r="52" spans="34:42" x14ac:dyDescent="0.25">
      <c r="AH52" t="s">
        <v>195</v>
      </c>
      <c r="AI52" s="443">
        <v>477691</v>
      </c>
      <c r="AJ52" s="443">
        <v>710298.531304762</v>
      </c>
      <c r="AK52" s="443">
        <v>1187989.5313047618</v>
      </c>
      <c r="AL52" s="443">
        <v>974151.41566990479</v>
      </c>
      <c r="AM52" s="458"/>
      <c r="AN52" s="436">
        <f>(AK52-AK51)/AK51</f>
        <v>6.5776082720365114E-2</v>
      </c>
      <c r="AO52" s="436"/>
      <c r="AP52" s="436"/>
    </row>
    <row r="53" spans="34:42" x14ac:dyDescent="0.25">
      <c r="AH53" t="s">
        <v>205</v>
      </c>
      <c r="AI53" s="443">
        <v>461965.19999999995</v>
      </c>
      <c r="AJ53" s="443">
        <v>680465.08260000008</v>
      </c>
      <c r="AK53" s="443">
        <v>1142430.2826</v>
      </c>
      <c r="AL53" s="443">
        <v>936792.83173199999</v>
      </c>
      <c r="AM53" s="458"/>
      <c r="AN53" s="436">
        <f>(AK53-AK52)/AK52</f>
        <v>-3.8349873887124478E-2</v>
      </c>
    </row>
    <row r="54" spans="34:42" x14ac:dyDescent="0.25">
      <c r="AH54" t="s">
        <v>206</v>
      </c>
      <c r="AI54" s="443">
        <v>495368.79999999993</v>
      </c>
      <c r="AJ54" s="443">
        <v>716372.94819999998</v>
      </c>
      <c r="AK54" s="443">
        <v>1211741.7482</v>
      </c>
      <c r="AL54" s="443">
        <v>993628.23352399981</v>
      </c>
      <c r="AM54" s="458"/>
      <c r="AN54" s="436">
        <f>(AK54-AK53)/AK53</f>
        <v>6.0670192882367836E-2</v>
      </c>
    </row>
    <row r="55" spans="34:42" x14ac:dyDescent="0.25">
      <c r="AH55" t="s">
        <v>236</v>
      </c>
      <c r="AI55" s="443">
        <v>478727.99999999994</v>
      </c>
      <c r="AJ55" s="443">
        <v>673275.41340000008</v>
      </c>
      <c r="AK55" s="443">
        <v>1152003.4134</v>
      </c>
      <c r="AL55" s="443">
        <v>944642.79898800002</v>
      </c>
      <c r="AM55" s="458"/>
      <c r="AN55" s="436">
        <f>(AK55-AK54)/AK54</f>
        <v>-4.9299559818533345E-2</v>
      </c>
    </row>
    <row r="56" spans="34:42" x14ac:dyDescent="0.25">
      <c r="AM56" s="458"/>
    </row>
    <row r="57" spans="34:42" x14ac:dyDescent="0.25">
      <c r="AM57" s="458"/>
    </row>
    <row r="58" spans="34:42" x14ac:dyDescent="0.25">
      <c r="AM58" s="458"/>
    </row>
    <row r="59" spans="34:42" x14ac:dyDescent="0.25">
      <c r="AM59" s="458"/>
    </row>
    <row r="60" spans="34:42" x14ac:dyDescent="0.25">
      <c r="AM60" s="458"/>
    </row>
    <row r="61" spans="34:42" x14ac:dyDescent="0.25">
      <c r="AM61" s="458"/>
    </row>
    <row r="62" spans="34:42" x14ac:dyDescent="0.25">
      <c r="AM62" s="458"/>
    </row>
  </sheetData>
  <sheetProtection algorithmName="SHA-512" hashValue="Yzzl0lhPiFKI6zOGmBmkfpPhS0NudeakFfB0R4VE/51qaqDgNhqiysSx5QGJvqkqIFuiZBVwn4VauDejC67dsg==" saltValue="+3DSQBxjdDhtgx5VGKyxfw==" spinCount="100000" sheet="1" objects="1" scenarios="1"/>
  <sortState xmlns:xlrd2="http://schemas.microsoft.com/office/spreadsheetml/2017/richdata2" ref="AB3:AD26">
    <sortCondition ref="AB2:AB26"/>
  </sortState>
  <mergeCells count="9">
    <mergeCell ref="A6:D7"/>
    <mergeCell ref="E6:E7"/>
    <mergeCell ref="F6:F7"/>
    <mergeCell ref="G6:G7"/>
    <mergeCell ref="A3:D3"/>
    <mergeCell ref="A4:D5"/>
    <mergeCell ref="E4:E5"/>
    <mergeCell ref="F4:F5"/>
    <mergeCell ref="G4:G5"/>
  </mergeCells>
  <phoneticPr fontId="39" type="noConversion"/>
  <conditionalFormatting sqref="AB3:AB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hyperlinks>
    <hyperlink ref="S37" location="INFLOWS!A1" display="SOURCE: Inflows" xr:uid="{D53ADA3C-AD07-4BA7-95B5-E97B54E1D6E0}"/>
    <hyperlink ref="N37" location="OUTFLOWS!A1" display="SOURCE: Outflows" xr:uid="{4A209143-EDF4-4FE6-ABDF-27B085BA4716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BA66"/>
  <sheetViews>
    <sheetView workbookViewId="0">
      <pane xSplit="2" ySplit="7" topLeftCell="AP8" activePane="bottomRight" state="frozen"/>
      <selection pane="topRight" activeCell="C1" sqref="C1"/>
      <selection pane="bottomLeft" activeCell="A8" sqref="A8"/>
      <selection pane="bottomRight" activeCell="BA7" sqref="BA7:BA31"/>
    </sheetView>
  </sheetViews>
  <sheetFormatPr defaultColWidth="9.140625" defaultRowHeight="15.95" customHeight="1" x14ac:dyDescent="0.2"/>
  <cols>
    <col min="1" max="1" width="4.7109375" style="37" customWidth="1"/>
    <col min="2" max="2" width="30.7109375" style="37" customWidth="1"/>
    <col min="3" max="3" width="13.7109375" style="37" customWidth="1"/>
    <col min="4" max="4" width="16" style="41" customWidth="1"/>
    <col min="5" max="7" width="16" style="37" customWidth="1"/>
    <col min="8" max="8" width="13.140625" style="41" customWidth="1"/>
    <col min="9" max="9" width="11.85546875" style="37" customWidth="1"/>
    <col min="10" max="11" width="13.140625" style="37" customWidth="1"/>
    <col min="12" max="12" width="16" style="37" customWidth="1"/>
    <col min="13" max="16" width="13.140625" style="37" customWidth="1"/>
    <col min="17" max="17" width="16" style="37" customWidth="1"/>
    <col min="18" max="18" width="13.140625" style="37" customWidth="1"/>
    <col min="19" max="20" width="13.140625" style="2" customWidth="1"/>
    <col min="21" max="21" width="13" style="37" customWidth="1"/>
    <col min="22" max="22" width="16" style="37" customWidth="1"/>
    <col min="23" max="24" width="13.140625" style="37" customWidth="1"/>
    <col min="25" max="26" width="13" style="37" customWidth="1"/>
    <col min="27" max="27" width="16" style="37" customWidth="1"/>
    <col min="28" max="31" width="13.140625" style="37" customWidth="1"/>
    <col min="32" max="32" width="16" style="37" customWidth="1"/>
    <col min="33" max="36" width="13.140625" style="37" customWidth="1"/>
    <col min="37" max="37" width="16" style="37" customWidth="1"/>
    <col min="38" max="41" width="13.140625" style="37" customWidth="1"/>
    <col min="42" max="42" width="16" style="37" customWidth="1"/>
    <col min="43" max="53" width="13.140625" style="37" customWidth="1"/>
    <col min="54" max="54" width="12.5703125" style="37" bestFit="1" customWidth="1"/>
    <col min="55" max="16384" width="9.140625" style="37"/>
  </cols>
  <sheetData>
    <row r="1" spans="2:53" ht="16.5" customHeight="1" x14ac:dyDescent="0.2">
      <c r="S1" s="37"/>
      <c r="T1" s="37"/>
      <c r="X1" s="79"/>
    </row>
    <row r="2" spans="2:53" ht="17.25" customHeight="1" x14ac:dyDescent="0.2">
      <c r="B2" s="9" t="s">
        <v>1</v>
      </c>
      <c r="S2" s="37"/>
      <c r="T2" s="37"/>
    </row>
    <row r="3" spans="2:53" ht="21.75" customHeight="1" x14ac:dyDescent="0.2">
      <c r="B3" s="10" t="s">
        <v>41</v>
      </c>
      <c r="C3" s="10"/>
      <c r="S3" s="37"/>
      <c r="T3" s="37"/>
    </row>
    <row r="4" spans="2:53" ht="21.75" customHeight="1" x14ac:dyDescent="0.2">
      <c r="S4" s="37"/>
      <c r="T4" s="37"/>
    </row>
    <row r="5" spans="2:53" ht="21.75" customHeight="1" thickBot="1" x14ac:dyDescent="0.25">
      <c r="B5" s="218"/>
      <c r="S5" s="37"/>
      <c r="T5" s="37"/>
      <c r="X5" s="79"/>
    </row>
    <row r="6" spans="2:53" ht="18" customHeight="1" thickBot="1" x14ac:dyDescent="0.25">
      <c r="B6" s="117" t="s">
        <v>42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351"/>
      <c r="AM6" s="351"/>
      <c r="AN6" s="351"/>
      <c r="AO6" s="224"/>
      <c r="AP6" s="224"/>
      <c r="AQ6" s="224"/>
      <c r="AR6" s="224"/>
      <c r="AS6" s="224"/>
      <c r="AT6" s="351"/>
      <c r="AU6" s="351"/>
      <c r="AV6" s="351"/>
      <c r="AW6" s="351"/>
      <c r="AX6" s="351"/>
      <c r="AY6" s="351"/>
      <c r="AZ6" s="351"/>
      <c r="BA6" s="351"/>
    </row>
    <row r="7" spans="2:53" ht="18" customHeight="1" thickBot="1" x14ac:dyDescent="0.25">
      <c r="B7" s="56" t="s">
        <v>4</v>
      </c>
      <c r="C7" s="52" t="s">
        <v>5</v>
      </c>
      <c r="D7" s="48" t="s">
        <v>6</v>
      </c>
      <c r="E7" s="48" t="s">
        <v>7</v>
      </c>
      <c r="F7" s="48" t="s">
        <v>8</v>
      </c>
      <c r="G7" s="49" t="s">
        <v>9</v>
      </c>
      <c r="H7" s="53" t="s">
        <v>10</v>
      </c>
      <c r="I7" s="53" t="s">
        <v>11</v>
      </c>
      <c r="J7" s="53" t="s">
        <v>76</v>
      </c>
      <c r="K7" s="53" t="s">
        <v>79</v>
      </c>
      <c r="L7" s="53" t="s">
        <v>80</v>
      </c>
      <c r="M7" s="53" t="s">
        <v>82</v>
      </c>
      <c r="N7" s="233" t="s">
        <v>85</v>
      </c>
      <c r="O7" s="53" t="s">
        <v>86</v>
      </c>
      <c r="P7" s="53" t="s">
        <v>87</v>
      </c>
      <c r="Q7" s="53" t="s">
        <v>88</v>
      </c>
      <c r="R7" s="53" t="s">
        <v>89</v>
      </c>
      <c r="S7" s="53" t="s">
        <v>96</v>
      </c>
      <c r="T7" s="53" t="s">
        <v>95</v>
      </c>
      <c r="U7" s="50" t="s">
        <v>103</v>
      </c>
      <c r="V7" s="50" t="s">
        <v>105</v>
      </c>
      <c r="W7" s="50" t="s">
        <v>106</v>
      </c>
      <c r="X7" s="50" t="s">
        <v>107</v>
      </c>
      <c r="Y7" s="50" t="s">
        <v>108</v>
      </c>
      <c r="Z7" s="50" t="s">
        <v>104</v>
      </c>
      <c r="AA7" s="50" t="s">
        <v>109</v>
      </c>
      <c r="AB7" s="50" t="s">
        <v>110</v>
      </c>
      <c r="AC7" s="50" t="s">
        <v>114</v>
      </c>
      <c r="AD7" s="50" t="s">
        <v>115</v>
      </c>
      <c r="AE7" s="50" t="s">
        <v>117</v>
      </c>
      <c r="AF7" s="335" t="s">
        <v>118</v>
      </c>
      <c r="AG7" s="335" t="s">
        <v>121</v>
      </c>
      <c r="AH7" s="335" t="s">
        <v>123</v>
      </c>
      <c r="AI7" s="335" t="s">
        <v>125</v>
      </c>
      <c r="AJ7" s="335" t="s">
        <v>127</v>
      </c>
      <c r="AK7" s="335" t="s">
        <v>128</v>
      </c>
      <c r="AL7" s="335" t="s">
        <v>131</v>
      </c>
      <c r="AM7" s="335" t="s">
        <v>134</v>
      </c>
      <c r="AN7" s="335" t="s">
        <v>136</v>
      </c>
      <c r="AO7" s="335" t="s">
        <v>138</v>
      </c>
      <c r="AP7" s="335" t="s">
        <v>139</v>
      </c>
      <c r="AQ7" s="335" t="s">
        <v>143</v>
      </c>
      <c r="AR7" s="335" t="s">
        <v>216</v>
      </c>
      <c r="AS7" s="335" t="s">
        <v>217</v>
      </c>
      <c r="AT7" s="335" t="s">
        <v>218</v>
      </c>
      <c r="AU7" s="335" t="s">
        <v>219</v>
      </c>
      <c r="AV7" s="335" t="s">
        <v>220</v>
      </c>
      <c r="AW7" s="362" t="s">
        <v>221</v>
      </c>
      <c r="AX7" s="362" t="s">
        <v>222</v>
      </c>
      <c r="AY7" s="362" t="s">
        <v>235</v>
      </c>
      <c r="AZ7" s="335" t="s">
        <v>237</v>
      </c>
      <c r="BA7" s="335" t="s">
        <v>238</v>
      </c>
    </row>
    <row r="8" spans="2:53" ht="14.1" customHeight="1" x14ac:dyDescent="0.2">
      <c r="B8" s="82" t="s">
        <v>12</v>
      </c>
      <c r="C8" s="83">
        <v>1259921.93</v>
      </c>
      <c r="D8" s="118">
        <v>1196086</v>
      </c>
      <c r="E8" s="119">
        <v>951576.59000000008</v>
      </c>
      <c r="F8" s="119">
        <v>825503</v>
      </c>
      <c r="G8" s="121">
        <v>748501.54</v>
      </c>
      <c r="H8" s="118">
        <v>230833</v>
      </c>
      <c r="I8" s="118">
        <v>221084.36</v>
      </c>
      <c r="J8" s="118">
        <v>229708.15</v>
      </c>
      <c r="K8" s="118">
        <v>249260.4</v>
      </c>
      <c r="L8" s="122">
        <f>SUM(H8:K8)</f>
        <v>930885.91</v>
      </c>
      <c r="M8" s="118">
        <v>245028.03</v>
      </c>
      <c r="N8" s="234">
        <v>277722.52</v>
      </c>
      <c r="O8" s="234">
        <v>240766</v>
      </c>
      <c r="P8" s="234">
        <v>277961.09999999998</v>
      </c>
      <c r="Q8" s="267">
        <f>SUM(M8:P8)</f>
        <v>1041477.65</v>
      </c>
      <c r="R8" s="234">
        <v>284080.31999999995</v>
      </c>
      <c r="S8" s="234">
        <v>233145.06</v>
      </c>
      <c r="T8" s="234">
        <v>258258.06</v>
      </c>
      <c r="U8" s="231">
        <v>175394.60142857145</v>
      </c>
      <c r="V8" s="267">
        <f>SUM(R8:U8)</f>
        <v>950878.04142857133</v>
      </c>
      <c r="W8" s="231">
        <v>167005.19</v>
      </c>
      <c r="X8" s="231">
        <v>87077.349999999991</v>
      </c>
      <c r="Y8" s="231">
        <v>161439.34</v>
      </c>
      <c r="Z8" s="231">
        <v>154287.10999999999</v>
      </c>
      <c r="AA8" s="268">
        <f>SUM(W8:Z8)</f>
        <v>569808.99</v>
      </c>
      <c r="AB8" s="244">
        <v>194338.05</v>
      </c>
      <c r="AC8" s="244">
        <v>260917.42</v>
      </c>
      <c r="AD8" s="244">
        <v>311606.2</v>
      </c>
      <c r="AE8" s="244">
        <v>338587.85000000003</v>
      </c>
      <c r="AF8" s="267">
        <f>SUM(AB8:AE8)</f>
        <v>1105449.52</v>
      </c>
      <c r="AG8" s="231">
        <v>322030.19</v>
      </c>
      <c r="AH8" s="231">
        <v>348499.85</v>
      </c>
      <c r="AI8" s="231">
        <v>370678.19487804879</v>
      </c>
      <c r="AJ8" s="231">
        <v>425086.05853658536</v>
      </c>
      <c r="AK8" s="267">
        <f>SUM(AG8:AJ8)</f>
        <v>1466294.2934146342</v>
      </c>
      <c r="AL8" s="231">
        <v>379820.76195121941</v>
      </c>
      <c r="AM8" s="231">
        <v>337541.90073170734</v>
      </c>
      <c r="AN8" s="231">
        <v>384203.80414634134</v>
      </c>
      <c r="AO8" s="231">
        <v>389551.93804878055</v>
      </c>
      <c r="AP8" s="267">
        <v>1491118.4048780487</v>
      </c>
      <c r="AQ8" s="231">
        <v>331585.90456445992</v>
      </c>
      <c r="AR8" s="231">
        <v>359485.5979558652</v>
      </c>
      <c r="AS8" s="231">
        <v>358001.21006968647</v>
      </c>
      <c r="AT8" s="231">
        <v>371451.41190476192</v>
      </c>
      <c r="AU8" s="267">
        <v>1420524.1244947733</v>
      </c>
      <c r="AV8" s="231">
        <v>293637.23907664919</v>
      </c>
      <c r="AW8" s="472">
        <v>334997.74761904764</v>
      </c>
      <c r="AX8" s="472">
        <v>338239.64571428573</v>
      </c>
      <c r="AY8" s="472">
        <v>249453.88</v>
      </c>
      <c r="AZ8" s="267">
        <v>1216328.5124099827</v>
      </c>
      <c r="BA8" s="231">
        <v>229773.9</v>
      </c>
    </row>
    <row r="9" spans="2:53" ht="14.1" customHeight="1" x14ac:dyDescent="0.2">
      <c r="B9" s="89" t="s">
        <v>13</v>
      </c>
      <c r="C9" s="90">
        <v>122361.13</v>
      </c>
      <c r="D9" s="44">
        <v>129767</v>
      </c>
      <c r="E9" s="123">
        <v>105945.43000000001</v>
      </c>
      <c r="F9" s="123">
        <v>85266</v>
      </c>
      <c r="G9" s="125">
        <v>112708.68</v>
      </c>
      <c r="H9" s="44">
        <v>27469</v>
      </c>
      <c r="I9" s="44">
        <v>21409.35</v>
      </c>
      <c r="J9" s="44">
        <v>25656.21</v>
      </c>
      <c r="K9" s="44">
        <v>30752.61</v>
      </c>
      <c r="L9" s="122">
        <f t="shared" ref="L9:L31" si="0">SUM(H9:K9)</f>
        <v>105287.17</v>
      </c>
      <c r="M9" s="44">
        <v>32478.68</v>
      </c>
      <c r="N9" s="231">
        <v>21200.77</v>
      </c>
      <c r="O9" s="231">
        <v>26840</v>
      </c>
      <c r="P9" s="231">
        <v>31622.81</v>
      </c>
      <c r="Q9" s="267">
        <f t="shared" ref="Q9:Q31" si="1">SUM(M9:P9)</f>
        <v>112142.26</v>
      </c>
      <c r="R9" s="231">
        <v>27809.8</v>
      </c>
      <c r="S9" s="231">
        <v>25895.83</v>
      </c>
      <c r="T9" s="231">
        <v>26781.239999999998</v>
      </c>
      <c r="U9" s="231">
        <v>35088.548571428568</v>
      </c>
      <c r="V9" s="267">
        <f>SUM(R9:U9)</f>
        <v>115575.41857142857</v>
      </c>
      <c r="W9" s="231">
        <v>29188.229999999996</v>
      </c>
      <c r="X9" s="231">
        <v>4834.63</v>
      </c>
      <c r="Y9" s="231">
        <v>13147.03</v>
      </c>
      <c r="Z9" s="231">
        <v>9106.48</v>
      </c>
      <c r="AA9" s="268">
        <f>SUM(W9:Z9)</f>
        <v>56276.369999999995</v>
      </c>
      <c r="AB9" s="244">
        <v>19735.300000000003</v>
      </c>
      <c r="AC9" s="244">
        <v>33746.339999999997</v>
      </c>
      <c r="AD9" s="244">
        <v>32921.97</v>
      </c>
      <c r="AE9" s="244">
        <v>27857.769999999997</v>
      </c>
      <c r="AF9" s="267">
        <f>SUM(AB9:AE9)</f>
        <v>114261.38</v>
      </c>
      <c r="AG9" s="231">
        <v>22325.46</v>
      </c>
      <c r="AH9" s="231">
        <v>22043.65</v>
      </c>
      <c r="AI9" s="231">
        <v>20473.768536585365</v>
      </c>
      <c r="AJ9" s="231">
        <v>34948.291219512197</v>
      </c>
      <c r="AK9" s="267">
        <f>SUM(AG9:AJ9)</f>
        <v>99791.169756097574</v>
      </c>
      <c r="AL9" s="231">
        <v>31745.388536585371</v>
      </c>
      <c r="AM9" s="231">
        <v>29140.394146341459</v>
      </c>
      <c r="AN9" s="231">
        <v>34322.46</v>
      </c>
      <c r="AO9" s="231">
        <v>39303.54</v>
      </c>
      <c r="AP9" s="267">
        <v>134511.78268292683</v>
      </c>
      <c r="AQ9" s="231">
        <v>22214.879047619048</v>
      </c>
      <c r="AR9" s="231">
        <v>25641.226190476191</v>
      </c>
      <c r="AS9" s="231">
        <v>29351.147619047617</v>
      </c>
      <c r="AT9" s="231">
        <v>23745.370000000003</v>
      </c>
      <c r="AU9" s="267">
        <v>100952.62285714285</v>
      </c>
      <c r="AV9" s="231">
        <v>19515.307717685162</v>
      </c>
      <c r="AW9" s="472">
        <v>35858.329523809523</v>
      </c>
      <c r="AX9" s="472">
        <v>31388.926666666666</v>
      </c>
      <c r="AY9" s="472">
        <v>21893.01</v>
      </c>
      <c r="AZ9" s="267">
        <v>108655.57390816134</v>
      </c>
      <c r="BA9" s="231">
        <v>14261.59</v>
      </c>
    </row>
    <row r="10" spans="2:53" ht="14.1" customHeight="1" x14ac:dyDescent="0.2">
      <c r="B10" s="89" t="s">
        <v>14</v>
      </c>
      <c r="C10" s="90">
        <v>75978.340000000011</v>
      </c>
      <c r="D10" s="44">
        <v>81026</v>
      </c>
      <c r="E10" s="123">
        <v>79820.17</v>
      </c>
      <c r="F10" s="123">
        <v>92836</v>
      </c>
      <c r="G10" s="125">
        <v>136908.88</v>
      </c>
      <c r="H10" s="44">
        <v>37152</v>
      </c>
      <c r="I10" s="44">
        <v>22184.32</v>
      </c>
      <c r="J10" s="44">
        <v>30648.41</v>
      </c>
      <c r="K10" s="44">
        <v>36748.93</v>
      </c>
      <c r="L10" s="122">
        <f t="shared" si="0"/>
        <v>126733.66</v>
      </c>
      <c r="M10" s="44">
        <v>33065.729999999996</v>
      </c>
      <c r="N10" s="231">
        <v>41536.720000000001</v>
      </c>
      <c r="O10" s="231">
        <v>32465</v>
      </c>
      <c r="P10" s="231">
        <v>44586.75</v>
      </c>
      <c r="Q10" s="267">
        <f t="shared" si="1"/>
        <v>151654.20000000001</v>
      </c>
      <c r="R10" s="231">
        <v>46080.990000000005</v>
      </c>
      <c r="S10" s="231">
        <v>49111.03</v>
      </c>
      <c r="T10" s="231">
        <v>70772.22</v>
      </c>
      <c r="U10" s="231">
        <v>83640.899999999994</v>
      </c>
      <c r="V10" s="267">
        <f>SUM(R10:U10)</f>
        <v>249605.13999999998</v>
      </c>
      <c r="W10" s="231">
        <v>57007.12000000001</v>
      </c>
      <c r="X10" s="231">
        <v>4638.79</v>
      </c>
      <c r="Y10" s="231">
        <v>9809.869999999999</v>
      </c>
      <c r="Z10" s="231">
        <v>23032.699999999997</v>
      </c>
      <c r="AA10" s="268">
        <f>SUM(W10:Z10)</f>
        <v>94488.48000000001</v>
      </c>
      <c r="AB10" s="244">
        <v>24869.13</v>
      </c>
      <c r="AC10" s="244">
        <v>26961.269999999997</v>
      </c>
      <c r="AD10" s="244">
        <v>43064.509999999995</v>
      </c>
      <c r="AE10" s="244">
        <v>62152.7</v>
      </c>
      <c r="AF10" s="267">
        <f>SUM(AB10:AE10)</f>
        <v>157047.60999999999</v>
      </c>
      <c r="AG10" s="231">
        <v>74619.45</v>
      </c>
      <c r="AH10" s="231">
        <v>59637.119999999995</v>
      </c>
      <c r="AI10" s="231">
        <v>78739.555121951213</v>
      </c>
      <c r="AJ10" s="231">
        <v>72764.22024390244</v>
      </c>
      <c r="AK10" s="267">
        <f>SUM(AG10:AJ10)</f>
        <v>285760.34536585363</v>
      </c>
      <c r="AL10" s="231">
        <v>87732.689024390245</v>
      </c>
      <c r="AM10" s="231">
        <v>68751.27</v>
      </c>
      <c r="AN10" s="231">
        <v>68950.429999999993</v>
      </c>
      <c r="AO10" s="231">
        <v>67800.850000000006</v>
      </c>
      <c r="AP10" s="267">
        <v>293235.23902439023</v>
      </c>
      <c r="AQ10" s="231">
        <v>51040.14</v>
      </c>
      <c r="AR10" s="231">
        <v>51151.19</v>
      </c>
      <c r="AS10" s="231">
        <v>60463.650952380951</v>
      </c>
      <c r="AT10" s="231">
        <v>57882.69</v>
      </c>
      <c r="AU10" s="267">
        <v>220537.67095238095</v>
      </c>
      <c r="AV10" s="231">
        <v>28587.964428457777</v>
      </c>
      <c r="AW10" s="472">
        <v>37689.748571428572</v>
      </c>
      <c r="AX10" s="472">
        <v>36644.46</v>
      </c>
      <c r="AY10" s="472">
        <v>16753.010000000002</v>
      </c>
      <c r="AZ10" s="267">
        <v>119675.18299988637</v>
      </c>
      <c r="BA10" s="231">
        <v>34351.14</v>
      </c>
    </row>
    <row r="11" spans="2:53" ht="14.1" customHeight="1" x14ac:dyDescent="0.2">
      <c r="B11" s="89" t="s">
        <v>15</v>
      </c>
      <c r="C11" s="90">
        <v>41199.06</v>
      </c>
      <c r="D11" s="44">
        <v>50279</v>
      </c>
      <c r="E11" s="123">
        <v>40527.19</v>
      </c>
      <c r="F11" s="123">
        <v>52365</v>
      </c>
      <c r="G11" s="125">
        <v>79712.75</v>
      </c>
      <c r="H11" s="44">
        <v>6744</v>
      </c>
      <c r="I11" s="44">
        <v>3066.29</v>
      </c>
      <c r="J11" s="44">
        <v>11581.84</v>
      </c>
      <c r="K11" s="44">
        <v>6238.52</v>
      </c>
      <c r="L11" s="122">
        <f t="shared" si="0"/>
        <v>27630.65</v>
      </c>
      <c r="M11" s="44">
        <v>5194.01</v>
      </c>
      <c r="N11" s="231">
        <v>3841.3199999999997</v>
      </c>
      <c r="O11" s="231">
        <v>6145</v>
      </c>
      <c r="P11" s="231">
        <v>10189.870000000001</v>
      </c>
      <c r="Q11" s="267">
        <f t="shared" si="1"/>
        <v>25370.2</v>
      </c>
      <c r="R11" s="231">
        <v>7476.0300000000007</v>
      </c>
      <c r="S11" s="231">
        <v>14083.76</v>
      </c>
      <c r="T11" s="231">
        <v>14322.68</v>
      </c>
      <c r="U11" s="231">
        <v>11419.14</v>
      </c>
      <c r="V11" s="267">
        <f t="shared" ref="V11:V31" si="2">SUM(R11:U11)</f>
        <v>47301.61</v>
      </c>
      <c r="W11" s="231">
        <v>9994.41</v>
      </c>
      <c r="X11" s="231">
        <v>0</v>
      </c>
      <c r="Y11" s="231">
        <v>3456.18</v>
      </c>
      <c r="Z11" s="231">
        <v>1569.45</v>
      </c>
      <c r="AA11" s="268">
        <f t="shared" ref="AA11:AA31" si="3">SUM(W11:Z11)</f>
        <v>15020.04</v>
      </c>
      <c r="AB11" s="244">
        <v>4737.91</v>
      </c>
      <c r="AC11" s="244">
        <v>6315.41</v>
      </c>
      <c r="AD11" s="244">
        <v>6756.380000000001</v>
      </c>
      <c r="AE11" s="244">
        <v>5657.9299999999994</v>
      </c>
      <c r="AF11" s="267">
        <f t="shared" ref="AF11:AF31" si="4">SUM(AB11:AE11)</f>
        <v>23467.63</v>
      </c>
      <c r="AG11" s="231">
        <v>18979.599999999999</v>
      </c>
      <c r="AH11" s="231">
        <v>10762.88</v>
      </c>
      <c r="AI11" s="231">
        <v>13580.27</v>
      </c>
      <c r="AJ11" s="231">
        <v>8640.0400000000009</v>
      </c>
      <c r="AK11" s="267">
        <f t="shared" ref="AK11:AK31" si="5">SUM(AG11:AJ11)</f>
        <v>51962.79</v>
      </c>
      <c r="AL11" s="231">
        <v>12655.42</v>
      </c>
      <c r="AM11" s="231">
        <v>14797.949999999999</v>
      </c>
      <c r="AN11" s="231">
        <v>10637.810000000001</v>
      </c>
      <c r="AO11" s="231">
        <v>14442.210000000001</v>
      </c>
      <c r="AP11" s="267">
        <v>52533.39</v>
      </c>
      <c r="AQ11" s="231">
        <v>13041</v>
      </c>
      <c r="AR11" s="231">
        <v>12427.099999999999</v>
      </c>
      <c r="AS11" s="231">
        <v>9381.27</v>
      </c>
      <c r="AT11" s="231">
        <v>14652.63</v>
      </c>
      <c r="AU11" s="267">
        <v>49501.999999999993</v>
      </c>
      <c r="AV11" s="231">
        <v>7289.4215530923011</v>
      </c>
      <c r="AW11" s="472">
        <v>8272.73</v>
      </c>
      <c r="AX11" s="472">
        <v>17707.34</v>
      </c>
      <c r="AY11" s="472">
        <v>8299.8900000000012</v>
      </c>
      <c r="AZ11" s="267">
        <v>41569.381553092302</v>
      </c>
      <c r="BA11" s="231">
        <v>19104.800000000003</v>
      </c>
    </row>
    <row r="12" spans="2:53" ht="14.1" customHeight="1" x14ac:dyDescent="0.2">
      <c r="B12" s="95" t="s">
        <v>16</v>
      </c>
      <c r="C12" s="90">
        <v>32879.599999999999</v>
      </c>
      <c r="D12" s="44">
        <v>36665</v>
      </c>
      <c r="E12" s="123">
        <v>24351.23</v>
      </c>
      <c r="F12" s="123">
        <v>25789</v>
      </c>
      <c r="G12" s="125">
        <v>17128.45</v>
      </c>
      <c r="H12" s="44">
        <v>2795</v>
      </c>
      <c r="I12" s="44">
        <v>3344.72</v>
      </c>
      <c r="J12" s="44">
        <v>4087.84</v>
      </c>
      <c r="K12" s="44">
        <v>4297.4799999999996</v>
      </c>
      <c r="L12" s="122">
        <f t="shared" si="0"/>
        <v>14525.039999999999</v>
      </c>
      <c r="M12" s="44">
        <v>6119.18</v>
      </c>
      <c r="N12" s="231">
        <v>2296.2600000000002</v>
      </c>
      <c r="O12" s="231">
        <v>9029</v>
      </c>
      <c r="P12" s="231">
        <v>7730.47</v>
      </c>
      <c r="Q12" s="267">
        <f t="shared" si="1"/>
        <v>25174.910000000003</v>
      </c>
      <c r="R12" s="231">
        <v>10902.060000000001</v>
      </c>
      <c r="S12" s="231">
        <v>8016.01</v>
      </c>
      <c r="T12" s="231">
        <v>19878.16</v>
      </c>
      <c r="U12" s="231">
        <v>15670.7</v>
      </c>
      <c r="V12" s="267">
        <f t="shared" si="2"/>
        <v>54466.929999999993</v>
      </c>
      <c r="W12" s="231">
        <v>3183.15</v>
      </c>
      <c r="X12" s="231">
        <v>91.42</v>
      </c>
      <c r="Y12" s="231">
        <v>606.69000000000005</v>
      </c>
      <c r="Z12" s="231">
        <v>2871.2</v>
      </c>
      <c r="AA12" s="268">
        <f t="shared" si="3"/>
        <v>6752.46</v>
      </c>
      <c r="AB12" s="244">
        <v>3507</v>
      </c>
      <c r="AC12" s="244">
        <v>6228.2199999999993</v>
      </c>
      <c r="AD12" s="244">
        <v>6084.1299999999992</v>
      </c>
      <c r="AE12" s="244">
        <v>4437.18</v>
      </c>
      <c r="AF12" s="267">
        <f t="shared" si="4"/>
        <v>20256.53</v>
      </c>
      <c r="AG12" s="231">
        <v>3924.61</v>
      </c>
      <c r="AH12" s="231">
        <v>10556.25</v>
      </c>
      <c r="AI12" s="231">
        <v>9429.4700000000012</v>
      </c>
      <c r="AJ12" s="231">
        <v>12805.32</v>
      </c>
      <c r="AK12" s="267">
        <f t="shared" si="5"/>
        <v>36715.65</v>
      </c>
      <c r="AL12" s="231">
        <v>9302.7799999999988</v>
      </c>
      <c r="AM12" s="231">
        <v>8631.619999999999</v>
      </c>
      <c r="AN12" s="231">
        <v>5611.75</v>
      </c>
      <c r="AO12" s="231">
        <v>10717.509999999998</v>
      </c>
      <c r="AP12" s="267">
        <v>34263.659999999996</v>
      </c>
      <c r="AQ12" s="231">
        <v>5773.15</v>
      </c>
      <c r="AR12" s="231">
        <v>7826.6399999999994</v>
      </c>
      <c r="AS12" s="231">
        <v>10408.040000000001</v>
      </c>
      <c r="AT12" s="231">
        <v>8161.63</v>
      </c>
      <c r="AU12" s="267">
        <v>32169.460000000003</v>
      </c>
      <c r="AV12" s="231">
        <v>6514.3281028850088</v>
      </c>
      <c r="AW12" s="472">
        <v>7575.8</v>
      </c>
      <c r="AX12" s="472">
        <v>13190.45</v>
      </c>
      <c r="AY12" s="472">
        <v>7271.74</v>
      </c>
      <c r="AZ12" s="267">
        <v>34552.318102885009</v>
      </c>
      <c r="BA12" s="231">
        <v>9526.35</v>
      </c>
    </row>
    <row r="13" spans="2:53" ht="14.1" customHeight="1" x14ac:dyDescent="0.2">
      <c r="B13" s="95" t="s">
        <v>17</v>
      </c>
      <c r="C13" s="90">
        <v>73121.850000000006</v>
      </c>
      <c r="D13" s="44">
        <v>97018</v>
      </c>
      <c r="E13" s="123">
        <v>75808.27</v>
      </c>
      <c r="F13" s="123">
        <v>28687</v>
      </c>
      <c r="G13" s="125">
        <v>21959.23</v>
      </c>
      <c r="H13" s="44">
        <v>5676</v>
      </c>
      <c r="I13" s="44">
        <v>19805.05</v>
      </c>
      <c r="J13" s="44">
        <v>7576.71</v>
      </c>
      <c r="K13" s="44">
        <v>12743.72</v>
      </c>
      <c r="L13" s="122">
        <f t="shared" si="0"/>
        <v>45801.48</v>
      </c>
      <c r="M13" s="44">
        <v>20923.72</v>
      </c>
      <c r="N13" s="231">
        <v>9886.9</v>
      </c>
      <c r="O13" s="231">
        <v>20307</v>
      </c>
      <c r="P13" s="231">
        <v>13969.14</v>
      </c>
      <c r="Q13" s="267">
        <f t="shared" si="1"/>
        <v>65086.76</v>
      </c>
      <c r="R13" s="231">
        <v>4660.84</v>
      </c>
      <c r="S13" s="231">
        <v>4542.1500000000005</v>
      </c>
      <c r="T13" s="231">
        <v>6123.54</v>
      </c>
      <c r="U13" s="231">
        <v>8881.09</v>
      </c>
      <c r="V13" s="267">
        <f t="shared" si="2"/>
        <v>24207.620000000003</v>
      </c>
      <c r="W13" s="231">
        <v>4257.13</v>
      </c>
      <c r="X13" s="231">
        <v>2700.1</v>
      </c>
      <c r="Y13" s="231">
        <v>9133.2000000000007</v>
      </c>
      <c r="Z13" s="231">
        <v>17045.34</v>
      </c>
      <c r="AA13" s="268">
        <f t="shared" si="3"/>
        <v>33135.770000000004</v>
      </c>
      <c r="AB13" s="244">
        <v>5957.74</v>
      </c>
      <c r="AC13" s="244">
        <v>11874.73</v>
      </c>
      <c r="AD13" s="244">
        <v>10882.55</v>
      </c>
      <c r="AE13" s="244">
        <v>11109.99</v>
      </c>
      <c r="AF13" s="267">
        <f t="shared" si="4"/>
        <v>39825.01</v>
      </c>
      <c r="AG13" s="231">
        <v>5502.5400000000009</v>
      </c>
      <c r="AH13" s="231">
        <v>6203.4</v>
      </c>
      <c r="AI13" s="231">
        <v>8121.32</v>
      </c>
      <c r="AJ13" s="231">
        <v>3841.96</v>
      </c>
      <c r="AK13" s="267">
        <f t="shared" si="5"/>
        <v>23669.22</v>
      </c>
      <c r="AL13" s="231">
        <v>5875.93</v>
      </c>
      <c r="AM13" s="231">
        <v>4127.59</v>
      </c>
      <c r="AN13" s="231">
        <v>3951.16</v>
      </c>
      <c r="AO13" s="231">
        <v>5339.3600000000006</v>
      </c>
      <c r="AP13" s="267">
        <v>19294.04</v>
      </c>
      <c r="AQ13" s="231">
        <v>4073.0599999999995</v>
      </c>
      <c r="AR13" s="231">
        <v>2850.04</v>
      </c>
      <c r="AS13" s="231">
        <v>4835.7199999999993</v>
      </c>
      <c r="AT13" s="231">
        <v>6307.8899999999994</v>
      </c>
      <c r="AU13" s="267">
        <v>18066.71</v>
      </c>
      <c r="AV13" s="231">
        <v>4358.7532779219582</v>
      </c>
      <c r="AW13" s="472">
        <v>7028.65</v>
      </c>
      <c r="AX13" s="472">
        <v>8011.1671428571435</v>
      </c>
      <c r="AY13" s="472">
        <v>17343.52</v>
      </c>
      <c r="AZ13" s="267">
        <v>36742.090420779103</v>
      </c>
      <c r="BA13" s="231">
        <v>4924.33</v>
      </c>
    </row>
    <row r="14" spans="2:53" ht="14.1" customHeight="1" x14ac:dyDescent="0.2">
      <c r="B14" s="95" t="s">
        <v>18</v>
      </c>
      <c r="C14" s="90">
        <v>11718.720000000001</v>
      </c>
      <c r="D14" s="44">
        <v>14391</v>
      </c>
      <c r="E14" s="123">
        <v>16574.13</v>
      </c>
      <c r="F14" s="123">
        <v>7917</v>
      </c>
      <c r="G14" s="125">
        <v>20872.989999999998</v>
      </c>
      <c r="H14" s="44">
        <v>8908</v>
      </c>
      <c r="I14" s="44">
        <v>3253.61</v>
      </c>
      <c r="J14" s="44">
        <v>5076.96</v>
      </c>
      <c r="K14" s="44">
        <v>12693.18</v>
      </c>
      <c r="L14" s="122">
        <f t="shared" si="0"/>
        <v>29931.75</v>
      </c>
      <c r="M14" s="44">
        <v>3936.2999999999997</v>
      </c>
      <c r="N14" s="231">
        <v>4425.03</v>
      </c>
      <c r="O14" s="231">
        <v>3624</v>
      </c>
      <c r="P14" s="231">
        <v>2805.41</v>
      </c>
      <c r="Q14" s="267">
        <f t="shared" si="1"/>
        <v>14790.74</v>
      </c>
      <c r="R14" s="231">
        <v>3158.3300000000004</v>
      </c>
      <c r="S14" s="231">
        <v>11281.45</v>
      </c>
      <c r="T14" s="231">
        <v>3425.21</v>
      </c>
      <c r="U14" s="231">
        <v>2742.6538095238093</v>
      </c>
      <c r="V14" s="267">
        <f t="shared" si="2"/>
        <v>20607.643809523812</v>
      </c>
      <c r="W14" s="231">
        <v>3197.6400000000003</v>
      </c>
      <c r="X14" s="231">
        <v>592.22</v>
      </c>
      <c r="Y14" s="231">
        <v>1149.3800000000001</v>
      </c>
      <c r="Z14" s="231">
        <v>2174.8999999999996</v>
      </c>
      <c r="AA14" s="268">
        <f t="shared" si="3"/>
        <v>7114.14</v>
      </c>
      <c r="AB14" s="244">
        <v>2004.67</v>
      </c>
      <c r="AC14" s="244">
        <v>1490.96</v>
      </c>
      <c r="AD14" s="244">
        <v>791.91</v>
      </c>
      <c r="AE14" s="244">
        <v>3098.59</v>
      </c>
      <c r="AF14" s="267">
        <f t="shared" si="4"/>
        <v>7386.13</v>
      </c>
      <c r="AG14" s="231">
        <v>1864.6</v>
      </c>
      <c r="AH14" s="231">
        <v>6284.9700000000012</v>
      </c>
      <c r="AI14" s="231">
        <v>2539.733902439024</v>
      </c>
      <c r="AJ14" s="231">
        <v>3679.6529268292643</v>
      </c>
      <c r="AK14" s="267">
        <f t="shared" si="5"/>
        <v>14368.956829268289</v>
      </c>
      <c r="AL14" s="231">
        <v>4936.1687804878002</v>
      </c>
      <c r="AM14" s="231">
        <v>4956.4100000000008</v>
      </c>
      <c r="AN14" s="231">
        <v>5807.64</v>
      </c>
      <c r="AO14" s="231">
        <v>6193.4400000000005</v>
      </c>
      <c r="AP14" s="267">
        <v>21893.6587804878</v>
      </c>
      <c r="AQ14" s="231">
        <v>10262.746190476191</v>
      </c>
      <c r="AR14" s="231">
        <v>6610.577619047619</v>
      </c>
      <c r="AS14" s="231">
        <v>11834.137619047619</v>
      </c>
      <c r="AT14" s="231">
        <v>6570.7276190476196</v>
      </c>
      <c r="AU14" s="267">
        <v>35278.189047619053</v>
      </c>
      <c r="AV14" s="231">
        <v>7083.4957178814602</v>
      </c>
      <c r="AW14" s="472">
        <v>15287.534761904761</v>
      </c>
      <c r="AX14" s="472">
        <v>4436.1861904761909</v>
      </c>
      <c r="AY14" s="472">
        <v>5383.63</v>
      </c>
      <c r="AZ14" s="267">
        <v>32190.84667026241</v>
      </c>
      <c r="BA14" s="231">
        <v>5979.4800000000005</v>
      </c>
    </row>
    <row r="15" spans="2:53" ht="14.1" customHeight="1" x14ac:dyDescent="0.2">
      <c r="B15" s="95" t="s">
        <v>19</v>
      </c>
      <c r="C15" s="90">
        <v>38308.160000000003</v>
      </c>
      <c r="D15" s="44">
        <v>69897</v>
      </c>
      <c r="E15" s="123">
        <v>79862.399999999994</v>
      </c>
      <c r="F15" s="123">
        <v>83189</v>
      </c>
      <c r="G15" s="125">
        <v>48797</v>
      </c>
      <c r="H15" s="44">
        <v>13416</v>
      </c>
      <c r="I15" s="44">
        <v>20915.27</v>
      </c>
      <c r="J15" s="44">
        <v>14862.3</v>
      </c>
      <c r="K15" s="44">
        <v>25256.51</v>
      </c>
      <c r="L15" s="122">
        <f t="shared" si="0"/>
        <v>74450.080000000002</v>
      </c>
      <c r="M15" s="44">
        <v>20260.829999999998</v>
      </c>
      <c r="N15" s="231">
        <v>17741.3</v>
      </c>
      <c r="O15" s="231">
        <v>17354</v>
      </c>
      <c r="P15" s="231">
        <v>20932.38</v>
      </c>
      <c r="Q15" s="267">
        <f t="shared" si="1"/>
        <v>76288.509999999995</v>
      </c>
      <c r="R15" s="231">
        <v>11279.470000000001</v>
      </c>
      <c r="S15" s="231">
        <v>27056.149999999998</v>
      </c>
      <c r="T15" s="231">
        <v>30304.079999999998</v>
      </c>
      <c r="U15" s="231">
        <v>13689.178571428572</v>
      </c>
      <c r="V15" s="267">
        <f t="shared" si="2"/>
        <v>82328.878571428562</v>
      </c>
      <c r="W15" s="231">
        <v>20238.939999999999</v>
      </c>
      <c r="X15" s="231">
        <v>3912.56</v>
      </c>
      <c r="Y15" s="231">
        <v>8744.92</v>
      </c>
      <c r="Z15" s="231">
        <v>6705.96</v>
      </c>
      <c r="AA15" s="268">
        <f t="shared" si="3"/>
        <v>39602.379999999997</v>
      </c>
      <c r="AB15" s="244">
        <v>5915.3899999999994</v>
      </c>
      <c r="AC15" s="244">
        <v>15199.600000000002</v>
      </c>
      <c r="AD15" s="244">
        <v>18043.45</v>
      </c>
      <c r="AE15" s="244">
        <v>13549.470000000001</v>
      </c>
      <c r="AF15" s="267">
        <f t="shared" si="4"/>
        <v>52707.91</v>
      </c>
      <c r="AG15" s="231">
        <v>13301.54</v>
      </c>
      <c r="AH15" s="231">
        <v>19127.939999999999</v>
      </c>
      <c r="AI15" s="231">
        <v>17557.406829268293</v>
      </c>
      <c r="AJ15" s="231">
        <v>12913.460243902435</v>
      </c>
      <c r="AK15" s="267">
        <f t="shared" si="5"/>
        <v>62900.34707317072</v>
      </c>
      <c r="AL15" s="231">
        <v>12371.009999999998</v>
      </c>
      <c r="AM15" s="231">
        <v>13317.210975609756</v>
      </c>
      <c r="AN15" s="231">
        <v>10329.27</v>
      </c>
      <c r="AO15" s="231">
        <v>14648.140000000001</v>
      </c>
      <c r="AP15" s="267">
        <v>50665.630975609754</v>
      </c>
      <c r="AQ15" s="231">
        <v>26682.763333333336</v>
      </c>
      <c r="AR15" s="231">
        <v>11161.276666666668</v>
      </c>
      <c r="AS15" s="231">
        <v>12644.181428571428</v>
      </c>
      <c r="AT15" s="231">
        <v>14776.317142857144</v>
      </c>
      <c r="AU15" s="267">
        <v>65264.53857142858</v>
      </c>
      <c r="AV15" s="231">
        <v>17112.685844209569</v>
      </c>
      <c r="AW15" s="472">
        <v>12410.5</v>
      </c>
      <c r="AX15" s="472">
        <v>11416.153333333334</v>
      </c>
      <c r="AY15" s="472">
        <v>12003.77</v>
      </c>
      <c r="AZ15" s="267">
        <v>52943.109177542909</v>
      </c>
      <c r="BA15" s="231">
        <v>12646.490000000002</v>
      </c>
    </row>
    <row r="16" spans="2:53" ht="14.1" customHeight="1" x14ac:dyDescent="0.2">
      <c r="B16" s="95" t="s">
        <v>20</v>
      </c>
      <c r="C16" s="44">
        <v>0</v>
      </c>
      <c r="D16" s="44">
        <v>0</v>
      </c>
      <c r="E16" s="123">
        <v>0</v>
      </c>
      <c r="F16" s="123">
        <v>0</v>
      </c>
      <c r="G16" s="125">
        <v>0</v>
      </c>
      <c r="H16" s="43">
        <v>0</v>
      </c>
      <c r="I16" s="43">
        <v>0</v>
      </c>
      <c r="J16" s="43">
        <v>0</v>
      </c>
      <c r="K16" s="43">
        <v>0</v>
      </c>
      <c r="L16" s="122">
        <f t="shared" si="0"/>
        <v>0</v>
      </c>
      <c r="M16" s="44">
        <v>0</v>
      </c>
      <c r="N16" s="231">
        <v>0</v>
      </c>
      <c r="O16" s="231">
        <v>0</v>
      </c>
      <c r="P16" s="231">
        <v>0</v>
      </c>
      <c r="Q16" s="267">
        <f t="shared" si="1"/>
        <v>0</v>
      </c>
      <c r="R16" s="231">
        <v>0</v>
      </c>
      <c r="S16" s="231">
        <v>0</v>
      </c>
      <c r="T16" s="231">
        <v>0</v>
      </c>
      <c r="U16" s="231">
        <v>0</v>
      </c>
      <c r="V16" s="267">
        <f t="shared" si="2"/>
        <v>0</v>
      </c>
      <c r="W16" s="231">
        <v>0</v>
      </c>
      <c r="X16" s="231">
        <v>0</v>
      </c>
      <c r="Y16" s="231">
        <v>0</v>
      </c>
      <c r="Z16" s="231">
        <v>0</v>
      </c>
      <c r="AA16" s="267">
        <f t="shared" si="3"/>
        <v>0</v>
      </c>
      <c r="AB16" s="244">
        <v>0</v>
      </c>
      <c r="AC16" s="244">
        <v>0</v>
      </c>
      <c r="AD16" s="244">
        <v>0</v>
      </c>
      <c r="AE16" s="244">
        <v>0</v>
      </c>
      <c r="AF16" s="267">
        <f t="shared" si="4"/>
        <v>0</v>
      </c>
      <c r="AG16" s="231">
        <v>1687.08</v>
      </c>
      <c r="AH16" s="231">
        <v>0</v>
      </c>
      <c r="AI16" s="231">
        <v>0</v>
      </c>
      <c r="AJ16" s="231">
        <v>0</v>
      </c>
      <c r="AK16" s="267">
        <f t="shared" si="5"/>
        <v>1687.08</v>
      </c>
      <c r="AL16" s="231">
        <v>0</v>
      </c>
      <c r="AM16" s="231">
        <v>0</v>
      </c>
      <c r="AN16" s="231">
        <v>0</v>
      </c>
      <c r="AO16" s="231">
        <v>0</v>
      </c>
      <c r="AP16" s="267">
        <v>0</v>
      </c>
      <c r="AQ16" s="231">
        <v>0</v>
      </c>
      <c r="AR16" s="231">
        <v>0</v>
      </c>
      <c r="AS16" s="231">
        <v>0</v>
      </c>
      <c r="AT16" s="231">
        <v>0</v>
      </c>
      <c r="AU16" s="267">
        <v>0</v>
      </c>
      <c r="AV16" s="231">
        <v>0</v>
      </c>
      <c r="AW16" s="472">
        <v>0</v>
      </c>
      <c r="AX16" s="472">
        <v>0</v>
      </c>
      <c r="AY16" s="472">
        <v>0</v>
      </c>
      <c r="AZ16" s="267">
        <v>0</v>
      </c>
      <c r="BA16" s="231">
        <v>0</v>
      </c>
    </row>
    <row r="17" spans="2:53" ht="14.1" customHeight="1" x14ac:dyDescent="0.2">
      <c r="B17" s="95" t="s">
        <v>21</v>
      </c>
      <c r="C17" s="90">
        <v>463742.95999999996</v>
      </c>
      <c r="D17" s="44">
        <v>667883</v>
      </c>
      <c r="E17" s="123">
        <v>547945.43999999994</v>
      </c>
      <c r="F17" s="123">
        <v>448071</v>
      </c>
      <c r="G17" s="125">
        <v>506693.81999999995</v>
      </c>
      <c r="H17" s="43">
        <v>105298</v>
      </c>
      <c r="I17" s="43">
        <v>110998.57</v>
      </c>
      <c r="J17" s="43">
        <v>148668.78</v>
      </c>
      <c r="K17" s="43">
        <v>157810.25</v>
      </c>
      <c r="L17" s="122">
        <f t="shared" si="0"/>
        <v>522775.6</v>
      </c>
      <c r="M17" s="44">
        <v>98614.599999999991</v>
      </c>
      <c r="N17" s="231">
        <v>120751.28</v>
      </c>
      <c r="O17" s="231">
        <v>136301</v>
      </c>
      <c r="P17" s="231">
        <v>152147.88</v>
      </c>
      <c r="Q17" s="267">
        <f t="shared" si="1"/>
        <v>507814.76</v>
      </c>
      <c r="R17" s="231">
        <v>108992.42000000001</v>
      </c>
      <c r="S17" s="231">
        <v>118533.94</v>
      </c>
      <c r="T17" s="231">
        <v>115487.81999999999</v>
      </c>
      <c r="U17" s="231">
        <v>106942.62809523809</v>
      </c>
      <c r="V17" s="267">
        <f t="shared" si="2"/>
        <v>449956.80809523806</v>
      </c>
      <c r="W17" s="231">
        <v>86290.459999999992</v>
      </c>
      <c r="X17" s="231">
        <v>81595.460000000006</v>
      </c>
      <c r="Y17" s="231">
        <v>99091.58</v>
      </c>
      <c r="Z17" s="231">
        <v>208283.26</v>
      </c>
      <c r="AA17" s="268">
        <f t="shared" si="3"/>
        <v>475260.76</v>
      </c>
      <c r="AB17" s="244">
        <v>151172.56</v>
      </c>
      <c r="AC17" s="244">
        <v>124943.95999999999</v>
      </c>
      <c r="AD17" s="244">
        <v>243637.99999999997</v>
      </c>
      <c r="AE17" s="244">
        <v>177326.34</v>
      </c>
      <c r="AF17" s="267">
        <f t="shared" si="4"/>
        <v>697080.86</v>
      </c>
      <c r="AG17" s="231">
        <v>183405.6</v>
      </c>
      <c r="AH17" s="231">
        <v>170971.22999999998</v>
      </c>
      <c r="AI17" s="231">
        <v>158000.49634146344</v>
      </c>
      <c r="AJ17" s="231">
        <v>145538.19170731708</v>
      </c>
      <c r="AK17" s="267">
        <f t="shared" si="5"/>
        <v>657915.5180487805</v>
      </c>
      <c r="AL17" s="231">
        <v>142231.12317073171</v>
      </c>
      <c r="AM17" s="231">
        <v>142540.94926829269</v>
      </c>
      <c r="AN17" s="231">
        <v>185860.66658536583</v>
      </c>
      <c r="AO17" s="231">
        <v>172372.96512195122</v>
      </c>
      <c r="AP17" s="267">
        <v>643005.70414634142</v>
      </c>
      <c r="AQ17" s="231">
        <v>144526.3196515679</v>
      </c>
      <c r="AR17" s="231">
        <v>147582.5998954704</v>
      </c>
      <c r="AS17" s="231">
        <v>131446.44436701509</v>
      </c>
      <c r="AT17" s="231">
        <v>134175.28999999998</v>
      </c>
      <c r="AU17" s="267">
        <v>557730.65391405334</v>
      </c>
      <c r="AV17" s="231">
        <v>129463.70101701637</v>
      </c>
      <c r="AW17" s="472">
        <v>146487.18095238096</v>
      </c>
      <c r="AX17" s="472">
        <v>162518.70428571431</v>
      </c>
      <c r="AY17" s="472">
        <v>133358.62</v>
      </c>
      <c r="AZ17" s="267">
        <v>571828.20625511161</v>
      </c>
      <c r="BA17" s="231">
        <v>134711.38</v>
      </c>
    </row>
    <row r="18" spans="2:53" ht="14.1" customHeight="1" x14ac:dyDescent="0.2">
      <c r="B18" s="95" t="s">
        <v>22</v>
      </c>
      <c r="C18" s="90">
        <v>2415708.42</v>
      </c>
      <c r="D18" s="44">
        <v>3077253</v>
      </c>
      <c r="E18" s="123">
        <v>3021535.9000000004</v>
      </c>
      <c r="F18" s="123">
        <v>3252040</v>
      </c>
      <c r="G18" s="125">
        <v>3311119.02</v>
      </c>
      <c r="H18" s="44">
        <v>861903</v>
      </c>
      <c r="I18" s="44">
        <v>938460.03</v>
      </c>
      <c r="J18" s="44">
        <v>1029044.9</v>
      </c>
      <c r="K18" s="44">
        <v>1022723.01</v>
      </c>
      <c r="L18" s="122">
        <f t="shared" si="0"/>
        <v>3852130.9400000004</v>
      </c>
      <c r="M18" s="44">
        <v>901495.40999999992</v>
      </c>
      <c r="N18" s="231">
        <v>1018760.93</v>
      </c>
      <c r="O18" s="231">
        <v>1015652</v>
      </c>
      <c r="P18" s="231">
        <v>1002645.31</v>
      </c>
      <c r="Q18" s="267">
        <f t="shared" si="1"/>
        <v>3938553.65</v>
      </c>
      <c r="R18" s="231">
        <v>912357.91999999993</v>
      </c>
      <c r="S18" s="231">
        <v>973212.81</v>
      </c>
      <c r="T18" s="231">
        <v>966859.66</v>
      </c>
      <c r="U18" s="231">
        <v>927513.16333333345</v>
      </c>
      <c r="V18" s="267">
        <f t="shared" si="2"/>
        <v>3779943.5533333337</v>
      </c>
      <c r="W18" s="231">
        <v>787139.47</v>
      </c>
      <c r="X18" s="231">
        <v>710077.82000000007</v>
      </c>
      <c r="Y18" s="231">
        <v>896532.98</v>
      </c>
      <c r="Z18" s="231">
        <v>1001397.03</v>
      </c>
      <c r="AA18" s="268">
        <f t="shared" si="3"/>
        <v>3395147.3</v>
      </c>
      <c r="AB18" s="244">
        <v>1134948.8</v>
      </c>
      <c r="AC18" s="244">
        <v>1226358.1800000002</v>
      </c>
      <c r="AD18" s="244">
        <v>1271690.8999999999</v>
      </c>
      <c r="AE18" s="244">
        <v>1432107.9100000001</v>
      </c>
      <c r="AF18" s="267">
        <f t="shared" si="4"/>
        <v>5065105.790000001</v>
      </c>
      <c r="AG18" s="231">
        <v>1054496.0900000001</v>
      </c>
      <c r="AH18" s="231">
        <v>1304980.3899999999</v>
      </c>
      <c r="AI18" s="231">
        <v>1488487.8256097559</v>
      </c>
      <c r="AJ18" s="231">
        <v>1459870.9339024387</v>
      </c>
      <c r="AK18" s="267">
        <f t="shared" si="5"/>
        <v>5307835.2395121949</v>
      </c>
      <c r="AL18" s="231">
        <v>1307278.7039024387</v>
      </c>
      <c r="AM18" s="231">
        <v>1349697.2492682929</v>
      </c>
      <c r="AN18" s="231">
        <v>1430796.5234146346</v>
      </c>
      <c r="AO18" s="231">
        <v>1321387.2173170731</v>
      </c>
      <c r="AP18" s="267">
        <v>5409159.6939024394</v>
      </c>
      <c r="AQ18" s="231">
        <v>1269721.3924041812</v>
      </c>
      <c r="AR18" s="231">
        <v>1313749.7375377468</v>
      </c>
      <c r="AS18" s="231">
        <v>1357235.9887688735</v>
      </c>
      <c r="AT18" s="231">
        <v>1297855.408095238</v>
      </c>
      <c r="AU18" s="267">
        <v>5238562.5268060397</v>
      </c>
      <c r="AV18" s="231">
        <v>1008095.054851254</v>
      </c>
      <c r="AW18" s="472">
        <v>1249714.0714285714</v>
      </c>
      <c r="AX18" s="472">
        <v>1267764.9323809524</v>
      </c>
      <c r="AY18" s="472">
        <v>1281585.8700000001</v>
      </c>
      <c r="AZ18" s="267">
        <v>4807159.9286607783</v>
      </c>
      <c r="BA18" s="231">
        <v>1103103.54</v>
      </c>
    </row>
    <row r="19" spans="2:53" ht="14.1" customHeight="1" x14ac:dyDescent="0.2">
      <c r="B19" s="95" t="s">
        <v>23</v>
      </c>
      <c r="C19" s="96" t="s">
        <v>24</v>
      </c>
      <c r="D19" s="44">
        <v>687246</v>
      </c>
      <c r="E19" s="123">
        <v>689183.28</v>
      </c>
      <c r="F19" s="123">
        <v>517747</v>
      </c>
      <c r="G19" s="125">
        <v>459812.48</v>
      </c>
      <c r="H19" s="44">
        <v>122252</v>
      </c>
      <c r="I19" s="44">
        <v>152390.51</v>
      </c>
      <c r="J19" s="44">
        <v>124816.5</v>
      </c>
      <c r="K19" s="44">
        <v>114608.85</v>
      </c>
      <c r="L19" s="122">
        <f t="shared" si="0"/>
        <v>514067.86</v>
      </c>
      <c r="M19" s="44">
        <v>99524.160000000003</v>
      </c>
      <c r="N19" s="231">
        <v>113091.54</v>
      </c>
      <c r="O19" s="231">
        <v>150817</v>
      </c>
      <c r="P19" s="231">
        <v>124095.75</v>
      </c>
      <c r="Q19" s="267">
        <f t="shared" si="1"/>
        <v>487528.45</v>
      </c>
      <c r="R19" s="231">
        <v>118840.62</v>
      </c>
      <c r="S19" s="231">
        <v>137877.18000000002</v>
      </c>
      <c r="T19" s="231">
        <v>136705.95000000001</v>
      </c>
      <c r="U19" s="231">
        <v>113743.75809523811</v>
      </c>
      <c r="V19" s="267">
        <f t="shared" si="2"/>
        <v>507167.50809523812</v>
      </c>
      <c r="W19" s="231">
        <v>108641.37999999999</v>
      </c>
      <c r="X19" s="231">
        <v>78968.31</v>
      </c>
      <c r="Y19" s="231">
        <v>95154.549999999988</v>
      </c>
      <c r="Z19" s="231">
        <v>119887.47</v>
      </c>
      <c r="AA19" s="268">
        <f t="shared" si="3"/>
        <v>402651.70999999996</v>
      </c>
      <c r="AB19" s="244">
        <v>162161.17000000001</v>
      </c>
      <c r="AC19" s="244">
        <v>124120.28</v>
      </c>
      <c r="AD19" s="244">
        <v>155838.28</v>
      </c>
      <c r="AE19" s="244">
        <v>154687.94</v>
      </c>
      <c r="AF19" s="267">
        <f t="shared" si="4"/>
        <v>596807.66999999993</v>
      </c>
      <c r="AG19" s="231">
        <v>162591.47999999998</v>
      </c>
      <c r="AH19" s="231">
        <v>139630.44999999998</v>
      </c>
      <c r="AI19" s="231">
        <v>126451.40853658538</v>
      </c>
      <c r="AJ19" s="231">
        <v>145289.35390243903</v>
      </c>
      <c r="AK19" s="267">
        <f t="shared" si="5"/>
        <v>573962.69243902434</v>
      </c>
      <c r="AL19" s="231">
        <v>130784.91853658538</v>
      </c>
      <c r="AM19" s="231">
        <v>145033.77707317073</v>
      </c>
      <c r="AN19" s="231">
        <v>160396.64609756097</v>
      </c>
      <c r="AO19" s="231">
        <v>148853.9287804878</v>
      </c>
      <c r="AP19" s="267">
        <v>585069.2704878049</v>
      </c>
      <c r="AQ19" s="231">
        <v>142590.04361207897</v>
      </c>
      <c r="AR19" s="231">
        <v>147640.86765389083</v>
      </c>
      <c r="AS19" s="231">
        <v>164160.35929152148</v>
      </c>
      <c r="AT19" s="231">
        <v>131975.66333333333</v>
      </c>
      <c r="AU19" s="267">
        <v>586366.93389082467</v>
      </c>
      <c r="AV19" s="231">
        <v>90175.794322799135</v>
      </c>
      <c r="AW19" s="472">
        <v>131142.04047619048</v>
      </c>
      <c r="AX19" s="472">
        <v>121688.42571428571</v>
      </c>
      <c r="AY19" s="472">
        <v>120948.22</v>
      </c>
      <c r="AZ19" s="267">
        <v>463954.48051327537</v>
      </c>
      <c r="BA19" s="231">
        <v>110522.68</v>
      </c>
    </row>
    <row r="20" spans="2:53" ht="14.1" customHeight="1" x14ac:dyDescent="0.2">
      <c r="B20" s="95" t="s">
        <v>25</v>
      </c>
      <c r="C20" s="96" t="s">
        <v>24</v>
      </c>
      <c r="D20" s="44">
        <v>19887</v>
      </c>
      <c r="E20" s="123">
        <v>26075.329999999998</v>
      </c>
      <c r="F20" s="123">
        <v>17578</v>
      </c>
      <c r="G20" s="125">
        <v>9562.86</v>
      </c>
      <c r="H20" s="44">
        <v>446</v>
      </c>
      <c r="I20" s="44">
        <v>6608.6</v>
      </c>
      <c r="J20" s="44">
        <v>2627.77</v>
      </c>
      <c r="K20" s="44">
        <v>7582.92</v>
      </c>
      <c r="L20" s="122">
        <f t="shared" si="0"/>
        <v>17265.29</v>
      </c>
      <c r="M20" s="44">
        <v>5029.08</v>
      </c>
      <c r="N20" s="231">
        <v>1842.65</v>
      </c>
      <c r="O20" s="231">
        <v>5668</v>
      </c>
      <c r="P20" s="231">
        <v>3163.31</v>
      </c>
      <c r="Q20" s="267">
        <f t="shared" si="1"/>
        <v>15703.039999999999</v>
      </c>
      <c r="R20" s="231">
        <v>2663.27</v>
      </c>
      <c r="S20" s="231">
        <v>3518.93</v>
      </c>
      <c r="T20" s="231">
        <v>3030</v>
      </c>
      <c r="U20" s="231">
        <v>4715.76</v>
      </c>
      <c r="V20" s="267">
        <f t="shared" si="2"/>
        <v>13927.960000000001</v>
      </c>
      <c r="W20" s="231">
        <v>0</v>
      </c>
      <c r="X20" s="231">
        <v>4119.1099999999997</v>
      </c>
      <c r="Y20" s="231">
        <v>585.24</v>
      </c>
      <c r="Z20" s="231">
        <v>100</v>
      </c>
      <c r="AA20" s="268">
        <f t="shared" si="3"/>
        <v>4804.3499999999995</v>
      </c>
      <c r="AB20" s="244">
        <v>7592.4900000000007</v>
      </c>
      <c r="AC20" s="244">
        <v>3261.49</v>
      </c>
      <c r="AD20" s="244">
        <v>1523.73</v>
      </c>
      <c r="AE20" s="244">
        <v>498.96</v>
      </c>
      <c r="AF20" s="267">
        <f t="shared" si="4"/>
        <v>12876.669999999998</v>
      </c>
      <c r="AG20" s="231">
        <v>3574.44</v>
      </c>
      <c r="AH20" s="231">
        <v>1927.5300000000002</v>
      </c>
      <c r="AI20" s="231">
        <v>4994.0200000000004</v>
      </c>
      <c r="AJ20" s="231">
        <v>1918.56</v>
      </c>
      <c r="AK20" s="267">
        <f t="shared" si="5"/>
        <v>12414.550000000001</v>
      </c>
      <c r="AL20" s="231">
        <v>2663</v>
      </c>
      <c r="AM20" s="231">
        <v>905</v>
      </c>
      <c r="AN20" s="231">
        <v>4367.8500000000004</v>
      </c>
      <c r="AO20" s="231">
        <v>3195.21</v>
      </c>
      <c r="AP20" s="267">
        <v>11131.060000000001</v>
      </c>
      <c r="AQ20" s="231">
        <v>5249.29</v>
      </c>
      <c r="AR20" s="231">
        <v>1397.48</v>
      </c>
      <c r="AS20" s="231">
        <v>128.69999999999999</v>
      </c>
      <c r="AT20" s="231">
        <v>1508.4980952380952</v>
      </c>
      <c r="AU20" s="267">
        <v>8283.968095238095</v>
      </c>
      <c r="AV20" s="231">
        <v>5019.3544202937583</v>
      </c>
      <c r="AW20" s="472">
        <v>3067.26</v>
      </c>
      <c r="AX20" s="472">
        <v>3097.58</v>
      </c>
      <c r="AY20" s="472">
        <v>6440.45</v>
      </c>
      <c r="AZ20" s="267">
        <v>17624.64442029376</v>
      </c>
      <c r="BA20" s="231">
        <v>1653.8000000000002</v>
      </c>
    </row>
    <row r="21" spans="2:53" ht="14.1" customHeight="1" x14ac:dyDescent="0.2">
      <c r="B21" s="95" t="s">
        <v>26</v>
      </c>
      <c r="C21" s="96" t="s">
        <v>24</v>
      </c>
      <c r="D21" s="44">
        <v>52558</v>
      </c>
      <c r="E21" s="123">
        <v>27565.279999999999</v>
      </c>
      <c r="F21" s="123">
        <v>18039</v>
      </c>
      <c r="G21" s="125">
        <v>17155.75</v>
      </c>
      <c r="H21" s="44">
        <v>7000</v>
      </c>
      <c r="I21" s="44">
        <v>3384.29</v>
      </c>
      <c r="J21" s="44">
        <v>11870.38</v>
      </c>
      <c r="K21" s="44">
        <v>15761.25</v>
      </c>
      <c r="L21" s="122">
        <f t="shared" si="0"/>
        <v>38015.919999999998</v>
      </c>
      <c r="M21" s="44">
        <v>3348.97</v>
      </c>
      <c r="N21" s="231">
        <v>2867.72</v>
      </c>
      <c r="O21" s="231">
        <v>2141</v>
      </c>
      <c r="P21" s="231">
        <v>4795.6499999999996</v>
      </c>
      <c r="Q21" s="267">
        <f t="shared" si="1"/>
        <v>13153.339999999998</v>
      </c>
      <c r="R21" s="231">
        <v>6826.3700000000008</v>
      </c>
      <c r="S21" s="231">
        <v>7265.73</v>
      </c>
      <c r="T21" s="231">
        <v>6264.64</v>
      </c>
      <c r="U21" s="231">
        <v>5265.3099999999995</v>
      </c>
      <c r="V21" s="267">
        <f t="shared" si="2"/>
        <v>25622.050000000003</v>
      </c>
      <c r="W21" s="231">
        <v>8212.2999999999993</v>
      </c>
      <c r="X21" s="231">
        <v>0</v>
      </c>
      <c r="Y21" s="231">
        <v>3384.57</v>
      </c>
      <c r="Z21" s="231">
        <v>1063.82</v>
      </c>
      <c r="AA21" s="268">
        <f t="shared" si="3"/>
        <v>12660.689999999999</v>
      </c>
      <c r="AB21" s="244">
        <v>13155.77</v>
      </c>
      <c r="AC21" s="244">
        <v>4878.59</v>
      </c>
      <c r="AD21" s="244">
        <v>3855.2200000000003</v>
      </c>
      <c r="AE21" s="244">
        <v>7144.1900000000005</v>
      </c>
      <c r="AF21" s="267">
        <f t="shared" si="4"/>
        <v>29033.770000000004</v>
      </c>
      <c r="AG21" s="231">
        <v>10638.130000000001</v>
      </c>
      <c r="AH21" s="231">
        <v>1960.56</v>
      </c>
      <c r="AI21" s="231">
        <v>15420.02</v>
      </c>
      <c r="AJ21" s="231">
        <v>13370.612195121948</v>
      </c>
      <c r="AK21" s="267">
        <f t="shared" si="5"/>
        <v>41389.322195121946</v>
      </c>
      <c r="AL21" s="231">
        <v>4432.6419512195098</v>
      </c>
      <c r="AM21" s="231">
        <v>1857.94</v>
      </c>
      <c r="AN21" s="231">
        <v>10026.780000000001</v>
      </c>
      <c r="AO21" s="231">
        <v>4559.84</v>
      </c>
      <c r="AP21" s="267">
        <v>20877.201951219511</v>
      </c>
      <c r="AQ21" s="231">
        <v>2374.2976190476193</v>
      </c>
      <c r="AR21" s="231">
        <v>2998.75</v>
      </c>
      <c r="AS21" s="231">
        <v>4943.0499999999993</v>
      </c>
      <c r="AT21" s="231">
        <v>7976.3399999999992</v>
      </c>
      <c r="AU21" s="267">
        <v>18292.437619047618</v>
      </c>
      <c r="AV21" s="231">
        <v>10174.926926181726</v>
      </c>
      <c r="AW21" s="472">
        <v>4604.18</v>
      </c>
      <c r="AX21" s="472">
        <v>11365.848571428571</v>
      </c>
      <c r="AY21" s="472">
        <v>4957.95</v>
      </c>
      <c r="AZ21" s="267">
        <v>31102.905497610296</v>
      </c>
      <c r="BA21" s="231">
        <v>1861.28</v>
      </c>
    </row>
    <row r="22" spans="2:53" ht="14.1" customHeight="1" x14ac:dyDescent="0.2">
      <c r="B22" s="95" t="s">
        <v>27</v>
      </c>
      <c r="C22" s="96" t="s">
        <v>24</v>
      </c>
      <c r="D22" s="44">
        <v>12376</v>
      </c>
      <c r="E22" s="123">
        <v>17127.010000000002</v>
      </c>
      <c r="F22" s="123">
        <v>9892</v>
      </c>
      <c r="G22" s="125">
        <v>13079.779999999999</v>
      </c>
      <c r="H22" s="44">
        <v>5407</v>
      </c>
      <c r="I22" s="44">
        <v>4816.05</v>
      </c>
      <c r="J22" s="44">
        <v>3751.05</v>
      </c>
      <c r="K22" s="44">
        <v>6391.08</v>
      </c>
      <c r="L22" s="122">
        <f t="shared" si="0"/>
        <v>20365.18</v>
      </c>
      <c r="M22" s="44">
        <v>10764.11</v>
      </c>
      <c r="N22" s="231">
        <v>6789.64</v>
      </c>
      <c r="O22" s="231">
        <v>9798</v>
      </c>
      <c r="P22" s="231">
        <v>5929.95</v>
      </c>
      <c r="Q22" s="267">
        <f t="shared" si="1"/>
        <v>33281.699999999997</v>
      </c>
      <c r="R22" s="231">
        <v>9668.4699999999993</v>
      </c>
      <c r="S22" s="231">
        <v>11676.470000000001</v>
      </c>
      <c r="T22" s="231">
        <v>15046.33</v>
      </c>
      <c r="U22" s="231">
        <v>4463.3261904761912</v>
      </c>
      <c r="V22" s="267">
        <f t="shared" si="2"/>
        <v>40854.596190476193</v>
      </c>
      <c r="W22" s="231">
        <v>9068.59</v>
      </c>
      <c r="X22" s="231">
        <v>4783.5499999999993</v>
      </c>
      <c r="Y22" s="231">
        <v>4595.1299999999992</v>
      </c>
      <c r="Z22" s="231">
        <v>2714.4</v>
      </c>
      <c r="AA22" s="268">
        <f t="shared" si="3"/>
        <v>21161.67</v>
      </c>
      <c r="AB22" s="244">
        <v>578.5</v>
      </c>
      <c r="AC22" s="244">
        <v>242.35999999999999</v>
      </c>
      <c r="AD22" s="244">
        <v>1495.62</v>
      </c>
      <c r="AE22" s="244">
        <v>2009.55</v>
      </c>
      <c r="AF22" s="267">
        <f t="shared" si="4"/>
        <v>4326.03</v>
      </c>
      <c r="AG22" s="231">
        <v>8131.8200000000006</v>
      </c>
      <c r="AH22" s="231">
        <v>1249.5999999999999</v>
      </c>
      <c r="AI22" s="231">
        <v>291</v>
      </c>
      <c r="AJ22" s="231">
        <v>1839.279268292682</v>
      </c>
      <c r="AK22" s="267">
        <f t="shared" si="5"/>
        <v>11511.699268292683</v>
      </c>
      <c r="AL22" s="231">
        <v>2629.7390243902441</v>
      </c>
      <c r="AM22" s="231">
        <v>2109.078780487805</v>
      </c>
      <c r="AN22" s="231">
        <v>4738</v>
      </c>
      <c r="AO22" s="231">
        <v>3516.7</v>
      </c>
      <c r="AP22" s="267">
        <v>12993.517804878051</v>
      </c>
      <c r="AQ22" s="231">
        <v>3169.86</v>
      </c>
      <c r="AR22" s="231">
        <v>1984.1</v>
      </c>
      <c r="AS22" s="231">
        <v>252.2</v>
      </c>
      <c r="AT22" s="231">
        <v>480.15</v>
      </c>
      <c r="AU22" s="267">
        <v>5886.3099999999995</v>
      </c>
      <c r="AV22" s="231">
        <v>562.21218148726155</v>
      </c>
      <c r="AW22" s="472">
        <v>2017.6</v>
      </c>
      <c r="AX22" s="472">
        <v>5695.3600000000006</v>
      </c>
      <c r="AY22" s="472">
        <v>873</v>
      </c>
      <c r="AZ22" s="267">
        <v>9148.1721814872617</v>
      </c>
      <c r="BA22" s="231">
        <v>4719.16</v>
      </c>
    </row>
    <row r="23" spans="2:53" ht="14.1" customHeight="1" x14ac:dyDescent="0.2">
      <c r="B23" s="95" t="s">
        <v>28</v>
      </c>
      <c r="C23" s="96" t="s">
        <v>24</v>
      </c>
      <c r="D23" s="96" t="s">
        <v>24</v>
      </c>
      <c r="E23" s="96" t="s">
        <v>24</v>
      </c>
      <c r="F23" s="96" t="s">
        <v>24</v>
      </c>
      <c r="G23" s="98" t="s">
        <v>24</v>
      </c>
      <c r="H23" s="90">
        <v>2495</v>
      </c>
      <c r="I23" s="90">
        <v>1139.28</v>
      </c>
      <c r="J23" s="90">
        <v>4294.9399999999996</v>
      </c>
      <c r="K23" s="90">
        <v>918.05</v>
      </c>
      <c r="L23" s="122">
        <f t="shared" si="0"/>
        <v>8847.2699999999986</v>
      </c>
      <c r="M23" s="44">
        <v>2019.9099999999999</v>
      </c>
      <c r="N23" s="231">
        <v>1571.27</v>
      </c>
      <c r="O23" s="231">
        <v>2903</v>
      </c>
      <c r="P23" s="231">
        <v>1276.3</v>
      </c>
      <c r="Q23" s="267">
        <f t="shared" si="1"/>
        <v>7770.4800000000005</v>
      </c>
      <c r="R23" s="231">
        <v>3539.51</v>
      </c>
      <c r="S23" s="231">
        <v>1783.5099999999998</v>
      </c>
      <c r="T23" s="231">
        <v>1649.99</v>
      </c>
      <c r="U23" s="231">
        <v>4280.45</v>
      </c>
      <c r="V23" s="267">
        <f t="shared" si="2"/>
        <v>11253.46</v>
      </c>
      <c r="W23" s="231">
        <v>4188.87</v>
      </c>
      <c r="X23" s="231">
        <v>659.22</v>
      </c>
      <c r="Y23" s="231">
        <v>1257.8599999999999</v>
      </c>
      <c r="Z23" s="231">
        <v>2034.9399999999998</v>
      </c>
      <c r="AA23" s="268">
        <f t="shared" si="3"/>
        <v>8140.8899999999994</v>
      </c>
      <c r="AB23" s="244">
        <v>918.07999999999993</v>
      </c>
      <c r="AC23" s="244">
        <v>2631.37</v>
      </c>
      <c r="AD23" s="244">
        <v>672.91</v>
      </c>
      <c r="AE23" s="244">
        <v>313.32</v>
      </c>
      <c r="AF23" s="267">
        <f t="shared" si="4"/>
        <v>4535.6799999999994</v>
      </c>
      <c r="AG23" s="231">
        <v>1250.6399999999999</v>
      </c>
      <c r="AH23" s="231">
        <v>1075.27</v>
      </c>
      <c r="AI23" s="231">
        <v>870.03</v>
      </c>
      <c r="AJ23" s="231">
        <v>2435.6331707317072</v>
      </c>
      <c r="AK23" s="267">
        <f t="shared" si="5"/>
        <v>5631.5731707317063</v>
      </c>
      <c r="AL23" s="231">
        <v>2550.921219512195</v>
      </c>
      <c r="AM23" s="231">
        <v>1497.0700000000002</v>
      </c>
      <c r="AN23" s="231">
        <v>1538.08</v>
      </c>
      <c r="AO23" s="231">
        <v>725.01</v>
      </c>
      <c r="AP23" s="267">
        <v>6311.0812195121953</v>
      </c>
      <c r="AQ23" s="231">
        <v>3032.2999999999997</v>
      </c>
      <c r="AR23" s="231">
        <v>1714.44</v>
      </c>
      <c r="AS23" s="231">
        <v>1628.65</v>
      </c>
      <c r="AT23" s="231">
        <v>2244.73</v>
      </c>
      <c r="AU23" s="267">
        <v>8620.119999999999</v>
      </c>
      <c r="AV23" s="231">
        <v>1392.9388496534684</v>
      </c>
      <c r="AW23" s="472">
        <v>961.3</v>
      </c>
      <c r="AX23" s="472">
        <v>2485.69</v>
      </c>
      <c r="AY23" s="472">
        <v>2200.6</v>
      </c>
      <c r="AZ23" s="267">
        <v>7040.5288496534686</v>
      </c>
      <c r="BA23" s="231">
        <v>1202.23</v>
      </c>
    </row>
    <row r="24" spans="2:53" ht="14.1" customHeight="1" x14ac:dyDescent="0.2">
      <c r="B24" s="95" t="s">
        <v>29</v>
      </c>
      <c r="C24" s="96" t="s">
        <v>24</v>
      </c>
      <c r="D24" s="96" t="s">
        <v>24</v>
      </c>
      <c r="E24" s="96" t="s">
        <v>24</v>
      </c>
      <c r="F24" s="96" t="s">
        <v>24</v>
      </c>
      <c r="G24" s="98" t="s">
        <v>24</v>
      </c>
      <c r="H24" s="90">
        <v>611</v>
      </c>
      <c r="I24" s="90">
        <v>5505.72</v>
      </c>
      <c r="J24" s="43">
        <v>0</v>
      </c>
      <c r="K24" s="43">
        <v>317.45</v>
      </c>
      <c r="L24" s="122">
        <f t="shared" si="0"/>
        <v>6434.17</v>
      </c>
      <c r="M24" s="44">
        <v>197.8</v>
      </c>
      <c r="N24" s="231">
        <v>378.79</v>
      </c>
      <c r="O24" s="231">
        <v>757</v>
      </c>
      <c r="P24" s="231">
        <v>1186.8</v>
      </c>
      <c r="Q24" s="267">
        <f t="shared" si="1"/>
        <v>2520.3900000000003</v>
      </c>
      <c r="R24" s="231">
        <v>0</v>
      </c>
      <c r="S24" s="231">
        <v>692.3</v>
      </c>
      <c r="T24" s="231">
        <v>1341.08</v>
      </c>
      <c r="U24" s="231">
        <v>2541.7399999999998</v>
      </c>
      <c r="V24" s="267">
        <f t="shared" si="2"/>
        <v>4575.12</v>
      </c>
      <c r="W24" s="231">
        <v>100</v>
      </c>
      <c r="X24" s="231">
        <v>0</v>
      </c>
      <c r="Y24" s="231">
        <v>486</v>
      </c>
      <c r="Z24" s="231">
        <v>0</v>
      </c>
      <c r="AA24" s="268">
        <f t="shared" si="3"/>
        <v>586</v>
      </c>
      <c r="AB24" s="244">
        <v>0</v>
      </c>
      <c r="AC24" s="244">
        <v>476.19</v>
      </c>
      <c r="AD24" s="244">
        <v>0</v>
      </c>
      <c r="AE24" s="244">
        <v>0</v>
      </c>
      <c r="AF24" s="267">
        <f t="shared" si="4"/>
        <v>476.19</v>
      </c>
      <c r="AG24" s="231">
        <v>0</v>
      </c>
      <c r="AH24" s="231">
        <v>1305.6399999999999</v>
      </c>
      <c r="AI24" s="231">
        <v>0</v>
      </c>
      <c r="AJ24" s="231">
        <v>0</v>
      </c>
      <c r="AK24" s="267">
        <f t="shared" si="5"/>
        <v>1305.6399999999999</v>
      </c>
      <c r="AL24" s="231">
        <v>0</v>
      </c>
      <c r="AM24" s="231">
        <v>0</v>
      </c>
      <c r="AN24" s="231">
        <v>0</v>
      </c>
      <c r="AO24" s="231">
        <v>1977.01</v>
      </c>
      <c r="AP24" s="267">
        <v>1977.01</v>
      </c>
      <c r="AQ24" s="231">
        <v>2521.9499999999998</v>
      </c>
      <c r="AR24" s="231">
        <v>0</v>
      </c>
      <c r="AS24" s="231">
        <v>0</v>
      </c>
      <c r="AT24" s="231">
        <v>0</v>
      </c>
      <c r="AU24" s="267">
        <v>2521.9499999999998</v>
      </c>
      <c r="AV24" s="231">
        <v>0</v>
      </c>
      <c r="AW24" s="472">
        <v>0</v>
      </c>
      <c r="AX24" s="472">
        <v>0</v>
      </c>
      <c r="AY24" s="472">
        <v>0</v>
      </c>
      <c r="AZ24" s="267">
        <v>0</v>
      </c>
      <c r="BA24" s="231">
        <v>0</v>
      </c>
    </row>
    <row r="25" spans="2:53" ht="14.1" customHeight="1" x14ac:dyDescent="0.2">
      <c r="B25" s="95" t="s">
        <v>30</v>
      </c>
      <c r="C25" s="96" t="s">
        <v>24</v>
      </c>
      <c r="D25" s="96" t="s">
        <v>24</v>
      </c>
      <c r="E25" s="96" t="s">
        <v>24</v>
      </c>
      <c r="F25" s="96" t="s">
        <v>24</v>
      </c>
      <c r="G25" s="98" t="s">
        <v>24</v>
      </c>
      <c r="H25" s="43">
        <v>0</v>
      </c>
      <c r="I25" s="43">
        <v>0</v>
      </c>
      <c r="J25" s="43">
        <v>0</v>
      </c>
      <c r="K25" s="43">
        <v>0</v>
      </c>
      <c r="L25" s="122">
        <f t="shared" si="0"/>
        <v>0</v>
      </c>
      <c r="M25" s="44">
        <v>0</v>
      </c>
      <c r="N25" s="231">
        <v>0</v>
      </c>
      <c r="O25" s="231">
        <v>0</v>
      </c>
      <c r="P25" s="231">
        <v>0</v>
      </c>
      <c r="Q25" s="267">
        <f t="shared" si="1"/>
        <v>0</v>
      </c>
      <c r="R25" s="231">
        <v>0</v>
      </c>
      <c r="S25" s="231">
        <v>0</v>
      </c>
      <c r="T25" s="231">
        <v>0</v>
      </c>
      <c r="U25" s="231">
        <v>0</v>
      </c>
      <c r="V25" s="267">
        <f t="shared" si="2"/>
        <v>0</v>
      </c>
      <c r="W25" s="231">
        <v>0</v>
      </c>
      <c r="X25" s="231">
        <v>0</v>
      </c>
      <c r="Y25" s="231">
        <v>0</v>
      </c>
      <c r="Z25" s="231">
        <v>0</v>
      </c>
      <c r="AA25" s="267">
        <f t="shared" si="3"/>
        <v>0</v>
      </c>
      <c r="AB25" s="244">
        <v>0</v>
      </c>
      <c r="AC25" s="244">
        <v>0</v>
      </c>
      <c r="AD25" s="244">
        <v>0</v>
      </c>
      <c r="AE25" s="244">
        <v>0</v>
      </c>
      <c r="AF25" s="267">
        <f t="shared" si="4"/>
        <v>0</v>
      </c>
      <c r="AG25" s="231">
        <v>0</v>
      </c>
      <c r="AH25" s="231">
        <v>0</v>
      </c>
      <c r="AI25" s="231">
        <v>0</v>
      </c>
      <c r="AJ25" s="231">
        <v>0</v>
      </c>
      <c r="AK25" s="267">
        <f t="shared" si="5"/>
        <v>0</v>
      </c>
      <c r="AL25" s="231">
        <v>0</v>
      </c>
      <c r="AM25" s="231">
        <v>0</v>
      </c>
      <c r="AN25" s="231">
        <v>0</v>
      </c>
      <c r="AO25" s="231">
        <v>0</v>
      </c>
      <c r="AP25" s="267">
        <v>0</v>
      </c>
      <c r="AQ25" s="231">
        <v>0</v>
      </c>
      <c r="AR25" s="231">
        <v>0</v>
      </c>
      <c r="AS25" s="231">
        <v>0</v>
      </c>
      <c r="AT25" s="231">
        <v>0</v>
      </c>
      <c r="AU25" s="267">
        <v>0</v>
      </c>
      <c r="AV25" s="231">
        <v>0</v>
      </c>
      <c r="AW25" s="472">
        <v>0</v>
      </c>
      <c r="AX25" s="472">
        <v>0</v>
      </c>
      <c r="AY25" s="472">
        <v>0</v>
      </c>
      <c r="AZ25" s="267">
        <v>0</v>
      </c>
      <c r="BA25" s="231">
        <v>0</v>
      </c>
    </row>
    <row r="26" spans="2:53" ht="14.1" customHeight="1" x14ac:dyDescent="0.2">
      <c r="B26" s="95" t="s">
        <v>31</v>
      </c>
      <c r="C26" s="96" t="s">
        <v>24</v>
      </c>
      <c r="D26" s="96" t="s">
        <v>24</v>
      </c>
      <c r="E26" s="96" t="s">
        <v>24</v>
      </c>
      <c r="F26" s="96" t="s">
        <v>24</v>
      </c>
      <c r="G26" s="98" t="s">
        <v>24</v>
      </c>
      <c r="H26" s="43">
        <v>626</v>
      </c>
      <c r="I26" s="43">
        <v>3399.59</v>
      </c>
      <c r="J26" s="43">
        <v>101.21</v>
      </c>
      <c r="K26" s="43">
        <v>4022.19</v>
      </c>
      <c r="L26" s="122">
        <f t="shared" si="0"/>
        <v>8148.99</v>
      </c>
      <c r="M26" s="44">
        <v>3636.44</v>
      </c>
      <c r="N26" s="231">
        <v>150</v>
      </c>
      <c r="O26" s="231">
        <v>1115</v>
      </c>
      <c r="P26" s="231">
        <v>1165.19</v>
      </c>
      <c r="Q26" s="267">
        <f t="shared" si="1"/>
        <v>6066.630000000001</v>
      </c>
      <c r="R26" s="231">
        <v>533.76</v>
      </c>
      <c r="S26" s="231">
        <v>203.29</v>
      </c>
      <c r="T26" s="231">
        <v>8898.77</v>
      </c>
      <c r="U26" s="231">
        <v>274.89</v>
      </c>
      <c r="V26" s="267">
        <f t="shared" si="2"/>
        <v>9910.7099999999991</v>
      </c>
      <c r="W26" s="231">
        <v>239.7</v>
      </c>
      <c r="X26" s="231">
        <v>0</v>
      </c>
      <c r="Y26" s="231">
        <v>3285.59</v>
      </c>
      <c r="Z26" s="231">
        <v>3110.25</v>
      </c>
      <c r="AA26" s="268">
        <f t="shared" si="3"/>
        <v>6635.54</v>
      </c>
      <c r="AB26" s="244">
        <v>0</v>
      </c>
      <c r="AC26" s="244">
        <v>0</v>
      </c>
      <c r="AD26" s="244">
        <v>2566.7799999999997</v>
      </c>
      <c r="AE26" s="244">
        <v>4348.4799999999996</v>
      </c>
      <c r="AF26" s="267">
        <f t="shared" si="4"/>
        <v>6915.2599999999993</v>
      </c>
      <c r="AG26" s="231">
        <v>684.63</v>
      </c>
      <c r="AH26" s="231">
        <v>0</v>
      </c>
      <c r="AI26" s="231">
        <v>2107.33</v>
      </c>
      <c r="AJ26" s="231">
        <v>7704.74</v>
      </c>
      <c r="AK26" s="267">
        <f t="shared" si="5"/>
        <v>10496.7</v>
      </c>
      <c r="AL26" s="231">
        <v>1690.36</v>
      </c>
      <c r="AM26" s="231">
        <v>2594.66</v>
      </c>
      <c r="AN26" s="231">
        <v>1300.92</v>
      </c>
      <c r="AO26" s="231">
        <v>846.09</v>
      </c>
      <c r="AP26" s="267">
        <v>6432.03</v>
      </c>
      <c r="AQ26" s="231">
        <v>179.38</v>
      </c>
      <c r="AR26" s="231">
        <v>3363.58</v>
      </c>
      <c r="AS26" s="231">
        <v>2397.8200000000002</v>
      </c>
      <c r="AT26" s="231">
        <v>3633.9</v>
      </c>
      <c r="AU26" s="267">
        <v>9574.68</v>
      </c>
      <c r="AV26" s="231">
        <v>1511.3200878680207</v>
      </c>
      <c r="AW26" s="472">
        <v>1011.9</v>
      </c>
      <c r="AX26" s="472">
        <v>0</v>
      </c>
      <c r="AY26" s="472">
        <v>706.88</v>
      </c>
      <c r="AZ26" s="267">
        <v>3230.1000878680206</v>
      </c>
      <c r="BA26" s="231">
        <v>710.69</v>
      </c>
    </row>
    <row r="27" spans="2:53" ht="14.1" customHeight="1" x14ac:dyDescent="0.2">
      <c r="B27" s="95" t="s">
        <v>32</v>
      </c>
      <c r="C27" s="96" t="s">
        <v>24</v>
      </c>
      <c r="D27" s="96" t="s">
        <v>24</v>
      </c>
      <c r="E27" s="96" t="s">
        <v>24</v>
      </c>
      <c r="F27" s="96" t="s">
        <v>24</v>
      </c>
      <c r="G27" s="98" t="s">
        <v>24</v>
      </c>
      <c r="H27" s="90">
        <v>5601</v>
      </c>
      <c r="I27" s="90">
        <v>404.91</v>
      </c>
      <c r="J27" s="43">
        <v>0</v>
      </c>
      <c r="K27" s="43">
        <v>2411</v>
      </c>
      <c r="L27" s="122">
        <f t="shared" si="0"/>
        <v>8416.91</v>
      </c>
      <c r="M27" s="44">
        <v>3398.85</v>
      </c>
      <c r="N27" s="231">
        <v>0</v>
      </c>
      <c r="O27" s="231">
        <v>2521</v>
      </c>
      <c r="P27" s="231">
        <v>0</v>
      </c>
      <c r="Q27" s="267">
        <f t="shared" si="1"/>
        <v>5919.85</v>
      </c>
      <c r="R27" s="231">
        <v>2279.77</v>
      </c>
      <c r="S27" s="231">
        <v>0</v>
      </c>
      <c r="T27" s="231">
        <v>0</v>
      </c>
      <c r="U27" s="231">
        <v>552.94000000000005</v>
      </c>
      <c r="V27" s="267">
        <f t="shared" si="2"/>
        <v>2832.71</v>
      </c>
      <c r="W27" s="231">
        <v>0</v>
      </c>
      <c r="X27" s="231">
        <v>700.92</v>
      </c>
      <c r="Y27" s="231">
        <v>595.23</v>
      </c>
      <c r="Z27" s="231">
        <v>0</v>
      </c>
      <c r="AA27" s="268">
        <f t="shared" si="3"/>
        <v>1296.1500000000001</v>
      </c>
      <c r="AB27" s="244">
        <v>0</v>
      </c>
      <c r="AC27" s="244">
        <v>50</v>
      </c>
      <c r="AD27" s="244">
        <v>0</v>
      </c>
      <c r="AE27" s="244">
        <v>1673.8200000000002</v>
      </c>
      <c r="AF27" s="267">
        <f t="shared" si="4"/>
        <v>1723.8200000000002</v>
      </c>
      <c r="AG27" s="231">
        <v>0</v>
      </c>
      <c r="AH27" s="231">
        <v>204.68</v>
      </c>
      <c r="AI27" s="231">
        <v>1244.81</v>
      </c>
      <c r="AJ27" s="231">
        <v>1065.26</v>
      </c>
      <c r="AK27" s="267">
        <f t="shared" si="5"/>
        <v>2514.75</v>
      </c>
      <c r="AL27" s="231">
        <v>845.65</v>
      </c>
      <c r="AM27" s="231">
        <v>0</v>
      </c>
      <c r="AN27" s="231">
        <v>416.67</v>
      </c>
      <c r="AO27" s="231">
        <v>2017.97</v>
      </c>
      <c r="AP27" s="267">
        <v>3280.29</v>
      </c>
      <c r="AQ27" s="231">
        <v>448.07</v>
      </c>
      <c r="AR27" s="231">
        <v>0</v>
      </c>
      <c r="AS27" s="231">
        <v>3146.704285714286</v>
      </c>
      <c r="AT27" s="231">
        <v>0</v>
      </c>
      <c r="AU27" s="267">
        <v>3594.7742857142862</v>
      </c>
      <c r="AV27" s="231">
        <v>0</v>
      </c>
      <c r="AW27" s="472">
        <v>0</v>
      </c>
      <c r="AX27" s="472">
        <v>312.71428571428567</v>
      </c>
      <c r="AY27" s="472">
        <v>1073.4000000000001</v>
      </c>
      <c r="AZ27" s="267">
        <v>1386.1142857142859</v>
      </c>
      <c r="BA27" s="231">
        <v>676.66</v>
      </c>
    </row>
    <row r="28" spans="2:53" ht="14.1" customHeight="1" x14ac:dyDescent="0.2">
      <c r="B28" s="95" t="s">
        <v>33</v>
      </c>
      <c r="C28" s="96" t="s">
        <v>24</v>
      </c>
      <c r="D28" s="96" t="s">
        <v>24</v>
      </c>
      <c r="E28" s="96" t="s">
        <v>24</v>
      </c>
      <c r="F28" s="96" t="s">
        <v>24</v>
      </c>
      <c r="G28" s="98" t="s">
        <v>24</v>
      </c>
      <c r="H28" s="43">
        <v>0</v>
      </c>
      <c r="I28" s="43">
        <v>0</v>
      </c>
      <c r="J28" s="43">
        <v>0</v>
      </c>
      <c r="K28" s="43">
        <v>0</v>
      </c>
      <c r="L28" s="122">
        <f t="shared" si="0"/>
        <v>0</v>
      </c>
      <c r="M28" s="44">
        <v>0</v>
      </c>
      <c r="N28" s="231">
        <v>0</v>
      </c>
      <c r="O28" s="231">
        <v>0</v>
      </c>
      <c r="P28" s="231">
        <v>0</v>
      </c>
      <c r="Q28" s="267">
        <f t="shared" si="1"/>
        <v>0</v>
      </c>
      <c r="R28" s="231">
        <v>0</v>
      </c>
      <c r="S28" s="231">
        <v>145.5</v>
      </c>
      <c r="T28" s="231">
        <v>1639.76</v>
      </c>
      <c r="U28" s="231">
        <v>2840.8</v>
      </c>
      <c r="V28" s="267">
        <f t="shared" si="2"/>
        <v>4626.0600000000004</v>
      </c>
      <c r="W28" s="231">
        <v>9668.33</v>
      </c>
      <c r="X28" s="231">
        <v>145.5</v>
      </c>
      <c r="Y28" s="231">
        <v>3260.42</v>
      </c>
      <c r="Z28" s="231">
        <v>1755.7</v>
      </c>
      <c r="AA28" s="268">
        <f t="shared" si="3"/>
        <v>14829.95</v>
      </c>
      <c r="AB28" s="244">
        <v>2716</v>
      </c>
      <c r="AC28" s="244">
        <v>1309.5</v>
      </c>
      <c r="AD28" s="244">
        <v>3065.2</v>
      </c>
      <c r="AE28" s="244">
        <v>5003.41</v>
      </c>
      <c r="AF28" s="267">
        <f t="shared" si="4"/>
        <v>12094.11</v>
      </c>
      <c r="AG28" s="231">
        <v>388</v>
      </c>
      <c r="AH28" s="231">
        <v>1195.32</v>
      </c>
      <c r="AI28" s="231">
        <v>0</v>
      </c>
      <c r="AJ28" s="231">
        <v>0</v>
      </c>
      <c r="AK28" s="267">
        <f t="shared" si="5"/>
        <v>1583.32</v>
      </c>
      <c r="AL28" s="231">
        <v>0</v>
      </c>
      <c r="AM28" s="231">
        <v>0</v>
      </c>
      <c r="AN28" s="231">
        <v>0</v>
      </c>
      <c r="AO28" s="231">
        <v>0</v>
      </c>
      <c r="AP28" s="267">
        <v>0</v>
      </c>
      <c r="AQ28" s="231">
        <v>0</v>
      </c>
      <c r="AR28" s="231">
        <v>5289.38</v>
      </c>
      <c r="AS28" s="231">
        <v>0</v>
      </c>
      <c r="AT28" s="231">
        <v>7561.13</v>
      </c>
      <c r="AU28" s="267">
        <v>12850.51</v>
      </c>
      <c r="AV28" s="231">
        <v>4391.3198175584139</v>
      </c>
      <c r="AW28" s="472">
        <v>2395.9</v>
      </c>
      <c r="AX28" s="472">
        <v>1212.5</v>
      </c>
      <c r="AY28" s="472">
        <v>0</v>
      </c>
      <c r="AZ28" s="267">
        <v>7999.7198175584144</v>
      </c>
      <c r="BA28" s="231">
        <v>0</v>
      </c>
    </row>
    <row r="29" spans="2:53" ht="14.1" customHeight="1" x14ac:dyDescent="0.2">
      <c r="B29" s="95" t="s">
        <v>34</v>
      </c>
      <c r="C29" s="96" t="s">
        <v>24</v>
      </c>
      <c r="D29" s="96" t="s">
        <v>24</v>
      </c>
      <c r="E29" s="96" t="s">
        <v>24</v>
      </c>
      <c r="F29" s="96" t="s">
        <v>24</v>
      </c>
      <c r="G29" s="98" t="s">
        <v>24</v>
      </c>
      <c r="H29" s="90">
        <v>2311</v>
      </c>
      <c r="I29" s="90">
        <v>2854.83</v>
      </c>
      <c r="J29" s="43">
        <v>0</v>
      </c>
      <c r="K29" s="43">
        <v>500</v>
      </c>
      <c r="L29" s="122">
        <f t="shared" si="0"/>
        <v>5665.83</v>
      </c>
      <c r="M29" s="44">
        <v>6928.75</v>
      </c>
      <c r="N29" s="231">
        <v>2790.79</v>
      </c>
      <c r="O29" s="231">
        <v>1000</v>
      </c>
      <c r="P29" s="231">
        <v>4535.3</v>
      </c>
      <c r="Q29" s="267">
        <f t="shared" si="1"/>
        <v>15254.84</v>
      </c>
      <c r="R29" s="231">
        <v>776</v>
      </c>
      <c r="S29" s="231">
        <v>300</v>
      </c>
      <c r="T29" s="231">
        <v>0</v>
      </c>
      <c r="U29" s="231">
        <v>0</v>
      </c>
      <c r="V29" s="267">
        <f t="shared" si="2"/>
        <v>1076</v>
      </c>
      <c r="W29" s="231">
        <v>300</v>
      </c>
      <c r="X29" s="231">
        <v>0</v>
      </c>
      <c r="Y29" s="231">
        <v>0</v>
      </c>
      <c r="Z29" s="231">
        <v>0</v>
      </c>
      <c r="AA29" s="268">
        <f t="shared" si="3"/>
        <v>300</v>
      </c>
      <c r="AB29" s="244">
        <v>0</v>
      </c>
      <c r="AC29" s="244">
        <v>0</v>
      </c>
      <c r="AD29" s="244">
        <v>0</v>
      </c>
      <c r="AE29" s="244">
        <v>0</v>
      </c>
      <c r="AF29" s="267">
        <f t="shared" si="4"/>
        <v>0</v>
      </c>
      <c r="AG29" s="231">
        <v>0</v>
      </c>
      <c r="AH29" s="231">
        <v>0</v>
      </c>
      <c r="AI29" s="231">
        <v>514.57999999999993</v>
      </c>
      <c r="AJ29" s="231">
        <v>485</v>
      </c>
      <c r="AK29" s="267">
        <f t="shared" si="5"/>
        <v>999.57999999999993</v>
      </c>
      <c r="AL29" s="231">
        <v>1226.19</v>
      </c>
      <c r="AM29" s="231">
        <v>1733.02</v>
      </c>
      <c r="AN29" s="231">
        <v>4413.1099999999997</v>
      </c>
      <c r="AO29" s="231">
        <v>4268.7299999999996</v>
      </c>
      <c r="AP29" s="267">
        <v>11641.05</v>
      </c>
      <c r="AQ29" s="231">
        <v>2463.8000000000002</v>
      </c>
      <c r="AR29" s="231">
        <v>1331.8100000000002</v>
      </c>
      <c r="AS29" s="231">
        <v>2953.44</v>
      </c>
      <c r="AT29" s="231">
        <v>577.15</v>
      </c>
      <c r="AU29" s="267">
        <v>7326.2000000000007</v>
      </c>
      <c r="AV29" s="231">
        <v>162.96005260500337</v>
      </c>
      <c r="AW29" s="472">
        <v>2517.44</v>
      </c>
      <c r="AX29" s="472">
        <v>97</v>
      </c>
      <c r="AY29" s="472">
        <v>3998.3</v>
      </c>
      <c r="AZ29" s="267">
        <v>6775.7000526050033</v>
      </c>
      <c r="BA29" s="231">
        <v>9392.0400000000009</v>
      </c>
    </row>
    <row r="30" spans="2:53" ht="14.1" customHeight="1" x14ac:dyDescent="0.2">
      <c r="B30" s="95" t="s">
        <v>78</v>
      </c>
      <c r="C30" s="96" t="s">
        <v>24</v>
      </c>
      <c r="D30" s="96" t="s">
        <v>24</v>
      </c>
      <c r="E30" s="96" t="s">
        <v>24</v>
      </c>
      <c r="F30" s="96" t="s">
        <v>24</v>
      </c>
      <c r="G30" s="98" t="s">
        <v>24</v>
      </c>
      <c r="H30" s="90">
        <v>776</v>
      </c>
      <c r="I30" s="90">
        <v>620.79999999999995</v>
      </c>
      <c r="J30" s="43">
        <v>0</v>
      </c>
      <c r="K30" s="43">
        <v>0</v>
      </c>
      <c r="L30" s="122">
        <f t="shared" si="0"/>
        <v>1396.8</v>
      </c>
      <c r="M30" s="44">
        <v>0</v>
      </c>
      <c r="N30" s="231">
        <v>1066.04</v>
      </c>
      <c r="O30" s="231">
        <v>0</v>
      </c>
      <c r="P30" s="231">
        <v>0</v>
      </c>
      <c r="Q30" s="267">
        <f t="shared" si="1"/>
        <v>1066.04</v>
      </c>
      <c r="R30" s="231">
        <v>38.799999999999997</v>
      </c>
      <c r="S30" s="231">
        <v>34.520000000000003</v>
      </c>
      <c r="T30" s="231">
        <v>1404.45</v>
      </c>
      <c r="U30" s="231">
        <v>575.47</v>
      </c>
      <c r="V30" s="267">
        <f t="shared" si="2"/>
        <v>2053.2399999999998</v>
      </c>
      <c r="W30" s="231">
        <v>2045.75</v>
      </c>
      <c r="X30" s="231">
        <v>1208.0900000000001</v>
      </c>
      <c r="Y30" s="231">
        <v>502.53999999999996</v>
      </c>
      <c r="Z30" s="231">
        <v>2073.7200000000003</v>
      </c>
      <c r="AA30" s="268">
        <f t="shared" si="3"/>
        <v>5830.1</v>
      </c>
      <c r="AB30" s="244">
        <v>765.32999999999993</v>
      </c>
      <c r="AC30" s="244">
        <v>442.15000000000003</v>
      </c>
      <c r="AD30" s="244">
        <v>2232.6400000000003</v>
      </c>
      <c r="AE30" s="244">
        <v>176.88</v>
      </c>
      <c r="AF30" s="267">
        <f t="shared" si="4"/>
        <v>3617.0000000000005</v>
      </c>
      <c r="AG30" s="231">
        <v>1354.18</v>
      </c>
      <c r="AH30" s="231">
        <v>119.43</v>
      </c>
      <c r="AI30" s="231">
        <v>0</v>
      </c>
      <c r="AJ30" s="231">
        <v>0</v>
      </c>
      <c r="AK30" s="267">
        <f t="shared" si="5"/>
        <v>1473.6100000000001</v>
      </c>
      <c r="AL30" s="231">
        <v>929.26</v>
      </c>
      <c r="AM30" s="231">
        <v>485</v>
      </c>
      <c r="AN30" s="231">
        <v>929.25</v>
      </c>
      <c r="AO30" s="231">
        <v>97</v>
      </c>
      <c r="AP30" s="267">
        <v>2440.5100000000002</v>
      </c>
      <c r="AQ30" s="231">
        <v>2311.92</v>
      </c>
      <c r="AR30" s="231">
        <v>3399.43</v>
      </c>
      <c r="AS30" s="231">
        <v>0</v>
      </c>
      <c r="AT30" s="231">
        <v>1173.6199999999999</v>
      </c>
      <c r="AU30" s="267">
        <v>6884.97</v>
      </c>
      <c r="AV30" s="231">
        <v>83</v>
      </c>
      <c r="AW30" s="472">
        <v>511.01380952380953</v>
      </c>
      <c r="AX30" s="472">
        <v>420</v>
      </c>
      <c r="AY30" s="472">
        <v>3673.71</v>
      </c>
      <c r="AZ30" s="267">
        <v>4687.7238095238099</v>
      </c>
      <c r="BA30" s="231">
        <v>507.31</v>
      </c>
    </row>
    <row r="31" spans="2:53" ht="14.1" customHeight="1" thickBot="1" x14ac:dyDescent="0.25">
      <c r="B31" s="95" t="s">
        <v>35</v>
      </c>
      <c r="C31" s="44">
        <v>1347766</v>
      </c>
      <c r="D31" s="44">
        <v>1009527</v>
      </c>
      <c r="E31" s="123">
        <v>782514.23</v>
      </c>
      <c r="F31" s="123">
        <v>608092</v>
      </c>
      <c r="G31" s="125">
        <v>1027952.83</v>
      </c>
      <c r="H31" s="126">
        <v>238458</v>
      </c>
      <c r="I31" s="126">
        <v>342980.69</v>
      </c>
      <c r="J31" s="126">
        <v>436575.87</v>
      </c>
      <c r="K31" s="126">
        <v>391292.59</v>
      </c>
      <c r="L31" s="122">
        <f t="shared" si="0"/>
        <v>1409307.15</v>
      </c>
      <c r="M31" s="126">
        <v>347938.15</v>
      </c>
      <c r="N31" s="232">
        <v>384084.89</v>
      </c>
      <c r="O31" s="232">
        <v>372861</v>
      </c>
      <c r="P31" s="232">
        <v>393038.61</v>
      </c>
      <c r="Q31" s="267">
        <f t="shared" si="1"/>
        <v>1497922.65</v>
      </c>
      <c r="R31" s="232">
        <v>353974.61</v>
      </c>
      <c r="S31" s="232">
        <v>434665.31999999995</v>
      </c>
      <c r="T31" s="232">
        <v>458998.93000000005</v>
      </c>
      <c r="U31" s="231">
        <v>477910.79</v>
      </c>
      <c r="V31" s="267">
        <f t="shared" si="2"/>
        <v>1725549.65</v>
      </c>
      <c r="W31" s="231">
        <v>406674.74</v>
      </c>
      <c r="X31" s="231">
        <v>188053.65000000002</v>
      </c>
      <c r="Y31" s="231">
        <v>337698.3</v>
      </c>
      <c r="Z31" s="231">
        <v>269113.02000000008</v>
      </c>
      <c r="AA31" s="269">
        <f t="shared" si="3"/>
        <v>1201539.71</v>
      </c>
      <c r="AB31" s="244">
        <v>259086.66</v>
      </c>
      <c r="AC31" s="244">
        <v>363657.92</v>
      </c>
      <c r="AD31" s="244">
        <v>355979.26000000007</v>
      </c>
      <c r="AE31" s="244">
        <v>423489.44000000012</v>
      </c>
      <c r="AF31" s="267">
        <f t="shared" si="4"/>
        <v>1402213.2800000003</v>
      </c>
      <c r="AG31" s="231">
        <v>444420.44999999995</v>
      </c>
      <c r="AH31" s="231">
        <v>273988.69</v>
      </c>
      <c r="AI31" s="231">
        <v>285685.81</v>
      </c>
      <c r="AJ31" s="231">
        <v>296259.99390243914</v>
      </c>
      <c r="AK31" s="267">
        <f t="shared" si="5"/>
        <v>1300354.943902439</v>
      </c>
      <c r="AL31" s="231">
        <v>260524.91268292681</v>
      </c>
      <c r="AM31" s="231">
        <v>263656.20463414607</v>
      </c>
      <c r="AN31" s="231">
        <v>326198.71999999962</v>
      </c>
      <c r="AO31" s="231">
        <v>261306.36000000007</v>
      </c>
      <c r="AP31" s="267">
        <v>1111686.1973170727</v>
      </c>
      <c r="AQ31" s="231">
        <v>375825.10333333345</v>
      </c>
      <c r="AR31" s="231">
        <v>349145.62188571435</v>
      </c>
      <c r="AS31" s="231">
        <v>329108.34382619045</v>
      </c>
      <c r="AT31" s="231">
        <v>299798.29714285716</v>
      </c>
      <c r="AU31" s="473">
        <v>1353877.3661880954</v>
      </c>
      <c r="AV31" s="231">
        <v>319580.53736338997</v>
      </c>
      <c r="AW31" s="472">
        <v>368409.86523809523</v>
      </c>
      <c r="AX31" s="472">
        <v>348200.34190476179</v>
      </c>
      <c r="AY31" s="472">
        <v>414623.32999999996</v>
      </c>
      <c r="AZ31" s="473">
        <v>1450814.074506247</v>
      </c>
      <c r="BA31" s="231">
        <v>386997.45999999996</v>
      </c>
    </row>
    <row r="32" spans="2:53" ht="14.1" customHeight="1" thickBot="1" x14ac:dyDescent="0.25">
      <c r="B32" s="57" t="s">
        <v>36</v>
      </c>
      <c r="C32" s="127">
        <f t="shared" ref="C32:L32" si="6">SUM(C8:C31)</f>
        <v>5882706.1699999999</v>
      </c>
      <c r="D32" s="127">
        <f t="shared" si="6"/>
        <v>7201859</v>
      </c>
      <c r="E32" s="127">
        <f t="shared" si="6"/>
        <v>6486411.8800000008</v>
      </c>
      <c r="F32" s="127">
        <f t="shared" si="6"/>
        <v>6073011</v>
      </c>
      <c r="G32" s="128">
        <f t="shared" si="6"/>
        <v>6531966.0600000005</v>
      </c>
      <c r="H32" s="127">
        <f t="shared" si="6"/>
        <v>1686177</v>
      </c>
      <c r="I32" s="127">
        <f t="shared" si="6"/>
        <v>1888626.84</v>
      </c>
      <c r="J32" s="127">
        <f t="shared" si="6"/>
        <v>2090949.8199999998</v>
      </c>
      <c r="K32" s="127">
        <f t="shared" si="6"/>
        <v>2102329.9899999998</v>
      </c>
      <c r="L32" s="127">
        <f t="shared" si="6"/>
        <v>7768083.6500000004</v>
      </c>
      <c r="M32" s="127">
        <v>1915939.3599999999</v>
      </c>
      <c r="N32" s="127">
        <f>SUM(N8:N31)</f>
        <v>2032796.3600000003</v>
      </c>
      <c r="O32" s="271">
        <f>SUM(O8:O31)</f>
        <v>2058064</v>
      </c>
      <c r="P32" s="271">
        <f>SUM(P8:P31)</f>
        <v>2103777.98</v>
      </c>
      <c r="Q32" s="271">
        <f>SUM(Q8:Q31)</f>
        <v>8044541.0499999989</v>
      </c>
      <c r="R32" s="271">
        <f>SUM(R8:R31)</f>
        <v>1915939.3599999999</v>
      </c>
      <c r="S32" s="271">
        <f t="shared" ref="S32:AB32" si="7">SUM(S8:S31)</f>
        <v>2063040.94</v>
      </c>
      <c r="T32" s="271">
        <f t="shared" si="7"/>
        <v>2147192.5699999998</v>
      </c>
      <c r="U32" s="270">
        <f t="shared" si="7"/>
        <v>1998147.8380952382</v>
      </c>
      <c r="V32" s="270">
        <f t="shared" si="7"/>
        <v>8124320.7080952376</v>
      </c>
      <c r="W32" s="270">
        <f t="shared" si="7"/>
        <v>1716641.4000000001</v>
      </c>
      <c r="X32" s="270">
        <f t="shared" si="7"/>
        <v>1174158.7000000002</v>
      </c>
      <c r="Y32" s="270">
        <f t="shared" si="7"/>
        <v>1653916.6</v>
      </c>
      <c r="Z32" s="270">
        <f t="shared" si="7"/>
        <v>1828326.75</v>
      </c>
      <c r="AA32" s="270">
        <f t="shared" si="7"/>
        <v>6373043.4499999993</v>
      </c>
      <c r="AB32" s="270">
        <f t="shared" si="7"/>
        <v>1994160.55</v>
      </c>
      <c r="AC32" s="270">
        <f t="shared" ref="AC32:AL32" si="8">SUM(AC8:AC31)</f>
        <v>2215105.9400000004</v>
      </c>
      <c r="AD32" s="270">
        <f t="shared" si="8"/>
        <v>2472709.6400000006</v>
      </c>
      <c r="AE32" s="270">
        <f t="shared" si="8"/>
        <v>2675231.7199999997</v>
      </c>
      <c r="AF32" s="270">
        <f t="shared" si="8"/>
        <v>9357207.8500000015</v>
      </c>
      <c r="AG32" s="271">
        <f t="shared" si="8"/>
        <v>2335170.5299999993</v>
      </c>
      <c r="AH32" s="271">
        <f t="shared" si="8"/>
        <v>2381724.85</v>
      </c>
      <c r="AI32" s="271">
        <f t="shared" si="8"/>
        <v>2605187.0497560976</v>
      </c>
      <c r="AJ32" s="271">
        <f t="shared" si="8"/>
        <v>2650456.5612195125</v>
      </c>
      <c r="AK32" s="270">
        <f t="shared" si="8"/>
        <v>9972538.9909756072</v>
      </c>
      <c r="AL32" s="271">
        <f t="shared" si="8"/>
        <v>2402227.5687804874</v>
      </c>
      <c r="AM32" s="271">
        <v>2393374.2948780488</v>
      </c>
      <c r="AN32" s="271">
        <v>2654797.5402438999</v>
      </c>
      <c r="AO32" s="271">
        <v>2473121.0192682901</v>
      </c>
      <c r="AP32" s="270">
        <v>9923520.4231707323</v>
      </c>
      <c r="AQ32" s="271">
        <v>2419087.3697560998</v>
      </c>
      <c r="AR32" s="271">
        <v>2456751.4454048802</v>
      </c>
      <c r="AS32" s="271">
        <v>2494321.0582280499</v>
      </c>
      <c r="AT32" s="271">
        <v>2392508.84333333</v>
      </c>
      <c r="AU32" s="474">
        <v>9762668.716722358</v>
      </c>
      <c r="AV32" s="271">
        <v>1954712.31560889</v>
      </c>
      <c r="AW32" s="270">
        <v>2371960.7923809523</v>
      </c>
      <c r="AX32" s="270">
        <v>2385893.4261904764</v>
      </c>
      <c r="AY32" s="270">
        <v>2312842.7799999998</v>
      </c>
      <c r="AZ32" s="474">
        <v>9025409.3141803183</v>
      </c>
      <c r="BA32" s="271">
        <v>2086626.31</v>
      </c>
    </row>
    <row r="33" spans="2:53" ht="18.95" customHeight="1" thickBot="1" x14ac:dyDescent="0.25">
      <c r="B33" s="217"/>
      <c r="R33" s="79"/>
      <c r="S33" s="79"/>
      <c r="T33" s="79"/>
      <c r="U33" s="40"/>
      <c r="V33" s="40"/>
      <c r="W33" s="273"/>
      <c r="X33" s="273"/>
      <c r="Y33" s="273"/>
      <c r="Z33" s="40"/>
      <c r="AA33" s="40"/>
      <c r="AB33" s="273"/>
      <c r="AC33" s="273"/>
      <c r="AD33" s="273"/>
      <c r="AE33" s="273"/>
      <c r="AF33" s="273"/>
      <c r="AG33" s="79"/>
      <c r="AH33" s="79"/>
      <c r="AI33" s="79"/>
      <c r="AJ33" s="79"/>
      <c r="AK33" s="273"/>
    </row>
    <row r="34" spans="2:53" ht="15.95" customHeight="1" thickBot="1" x14ac:dyDescent="0.25">
      <c r="B34" s="81" t="s">
        <v>43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351"/>
      <c r="AM34" s="351"/>
      <c r="AN34" s="351"/>
      <c r="AO34" s="351"/>
      <c r="AP34" s="224"/>
      <c r="AQ34" s="47"/>
      <c r="AR34" s="47"/>
      <c r="AS34" s="47"/>
      <c r="AT34" s="47"/>
      <c r="AU34" s="351"/>
      <c r="AV34" s="47"/>
      <c r="AW34" s="47"/>
      <c r="AX34" s="224"/>
      <c r="AY34" s="224"/>
      <c r="AZ34" s="351"/>
      <c r="BA34" s="47"/>
    </row>
    <row r="35" spans="2:53" ht="15.95" customHeight="1" thickBot="1" x14ac:dyDescent="0.25">
      <c r="B35" s="57" t="s">
        <v>4</v>
      </c>
      <c r="C35" s="52" t="s">
        <v>5</v>
      </c>
      <c r="D35" s="48" t="s">
        <v>6</v>
      </c>
      <c r="E35" s="49" t="s">
        <v>7</v>
      </c>
      <c r="F35" s="48" t="s">
        <v>8</v>
      </c>
      <c r="G35" s="49" t="s">
        <v>9</v>
      </c>
      <c r="H35" s="129" t="s">
        <v>10</v>
      </c>
      <c r="I35" s="129" t="s">
        <v>11</v>
      </c>
      <c r="J35" s="129" t="s">
        <v>76</v>
      </c>
      <c r="K35" s="129" t="s">
        <v>79</v>
      </c>
      <c r="L35" s="129" t="s">
        <v>80</v>
      </c>
      <c r="M35" s="129" t="s">
        <v>82</v>
      </c>
      <c r="N35" s="129" t="s">
        <v>85</v>
      </c>
      <c r="O35" s="266" t="s">
        <v>86</v>
      </c>
      <c r="P35" s="266" t="s">
        <v>87</v>
      </c>
      <c r="Q35" s="266" t="s">
        <v>88</v>
      </c>
      <c r="R35" s="266" t="s">
        <v>89</v>
      </c>
      <c r="S35" s="266" t="s">
        <v>96</v>
      </c>
      <c r="T35" s="266" t="s">
        <v>95</v>
      </c>
      <c r="U35" s="50" t="s">
        <v>103</v>
      </c>
      <c r="V35" s="53" t="s">
        <v>105</v>
      </c>
      <c r="W35" s="53" t="s">
        <v>106</v>
      </c>
      <c r="X35" s="53" t="s">
        <v>107</v>
      </c>
      <c r="Y35" s="53" t="s">
        <v>108</v>
      </c>
      <c r="Z35" s="53" t="s">
        <v>104</v>
      </c>
      <c r="AA35" s="53" t="s">
        <v>109</v>
      </c>
      <c r="AB35" s="53" t="s">
        <v>110</v>
      </c>
      <c r="AC35" s="53" t="s">
        <v>114</v>
      </c>
      <c r="AD35" s="53" t="s">
        <v>115</v>
      </c>
      <c r="AE35" s="53" t="s">
        <v>117</v>
      </c>
      <c r="AF35" s="336" t="s">
        <v>118</v>
      </c>
      <c r="AG35" s="336" t="s">
        <v>121</v>
      </c>
      <c r="AH35" s="336" t="s">
        <v>123</v>
      </c>
      <c r="AI35" s="336" t="s">
        <v>125</v>
      </c>
      <c r="AJ35" s="336" t="s">
        <v>127</v>
      </c>
      <c r="AK35" s="336" t="s">
        <v>128</v>
      </c>
      <c r="AL35" s="336" t="s">
        <v>131</v>
      </c>
      <c r="AM35" s="336" t="s">
        <v>134</v>
      </c>
      <c r="AN35" s="336" t="s">
        <v>136</v>
      </c>
      <c r="AO35" s="336" t="s">
        <v>138</v>
      </c>
      <c r="AP35" s="335" t="s">
        <v>139</v>
      </c>
      <c r="AQ35" s="336" t="s">
        <v>143</v>
      </c>
      <c r="AR35" s="336" t="s">
        <v>216</v>
      </c>
      <c r="AS35" s="336" t="s">
        <v>217</v>
      </c>
      <c r="AT35" s="336" t="s">
        <v>218</v>
      </c>
      <c r="AU35" s="336" t="s">
        <v>219</v>
      </c>
      <c r="AV35" s="336" t="s">
        <v>220</v>
      </c>
      <c r="AW35" s="336" t="s">
        <v>221</v>
      </c>
      <c r="AX35" s="336" t="s">
        <v>222</v>
      </c>
      <c r="AY35" s="336" t="s">
        <v>235</v>
      </c>
      <c r="AZ35" s="336" t="s">
        <v>237</v>
      </c>
      <c r="BA35" s="336" t="s">
        <v>238</v>
      </c>
    </row>
    <row r="36" spans="2:53" ht="14.1" customHeight="1" x14ac:dyDescent="0.2">
      <c r="B36" s="130" t="s">
        <v>12</v>
      </c>
      <c r="C36" s="109">
        <f t="shared" ref="C36:M51" si="9">C8/C$32</f>
        <v>0.2141738671948662</v>
      </c>
      <c r="D36" s="109">
        <f t="shared" si="9"/>
        <v>0.16608017457714738</v>
      </c>
      <c r="E36" s="109">
        <f t="shared" si="9"/>
        <v>0.14670307831268956</v>
      </c>
      <c r="F36" s="109">
        <f t="shared" si="9"/>
        <v>0.13592977190392047</v>
      </c>
      <c r="G36" s="110">
        <f t="shared" si="9"/>
        <v>0.11459054335625253</v>
      </c>
      <c r="H36" s="109">
        <f t="shared" si="9"/>
        <v>0.13689725337257003</v>
      </c>
      <c r="I36" s="109">
        <f t="shared" si="9"/>
        <v>0.11706090124187792</v>
      </c>
      <c r="J36" s="109">
        <f t="shared" si="9"/>
        <v>0.1098582796214593</v>
      </c>
      <c r="K36" s="109">
        <f t="shared" si="9"/>
        <v>0.11856387968855452</v>
      </c>
      <c r="L36" s="111">
        <f t="shared" si="9"/>
        <v>0.11983469179042633</v>
      </c>
      <c r="M36" s="109">
        <f t="shared" si="9"/>
        <v>0.12788924071166846</v>
      </c>
      <c r="N36" s="109">
        <f t="shared" ref="N36:AB51" si="10">N8/N$32</f>
        <v>0.13662092547233801</v>
      </c>
      <c r="O36" s="263">
        <f t="shared" si="10"/>
        <v>0.11698664375840596</v>
      </c>
      <c r="P36" s="263">
        <f t="shared" si="10"/>
        <v>0.13212473114677242</v>
      </c>
      <c r="Q36" s="265">
        <f t="shared" si="10"/>
        <v>0.12946389900017977</v>
      </c>
      <c r="R36" s="263">
        <f t="shared" si="10"/>
        <v>0.14827208309974904</v>
      </c>
      <c r="S36" s="263">
        <f t="shared" si="10"/>
        <v>0.11301038941088586</v>
      </c>
      <c r="T36" s="263">
        <f t="shared" si="10"/>
        <v>0.12027708348487813</v>
      </c>
      <c r="U36" s="263">
        <f t="shared" si="10"/>
        <v>8.7778590795248038E-2</v>
      </c>
      <c r="V36" s="265">
        <f t="shared" si="10"/>
        <v>0.11704092878572571</v>
      </c>
      <c r="W36" s="263">
        <f t="shared" si="10"/>
        <v>9.7286008597951779E-2</v>
      </c>
      <c r="X36" s="263">
        <f t="shared" si="10"/>
        <v>7.4161482600265172E-2</v>
      </c>
      <c r="Y36" s="263">
        <f t="shared" si="10"/>
        <v>9.7610326905238146E-2</v>
      </c>
      <c r="Z36" s="263">
        <f t="shared" si="10"/>
        <v>8.4387054994409502E-2</v>
      </c>
      <c r="AA36" s="265">
        <f t="shared" si="10"/>
        <v>8.9409242926156429E-2</v>
      </c>
      <c r="AB36" s="263">
        <f t="shared" si="10"/>
        <v>9.7453562603071239E-2</v>
      </c>
      <c r="AC36" s="263">
        <f t="shared" ref="AC36:AD59" si="11">AC8/AC$32</f>
        <v>0.11779004122935988</v>
      </c>
      <c r="AD36" s="263">
        <f t="shared" si="11"/>
        <v>0.12601811185562409</v>
      </c>
      <c r="AE36" s="263">
        <f t="shared" ref="AE36:AJ36" si="12">AE8/AE$32</f>
        <v>0.12656393368421934</v>
      </c>
      <c r="AF36" s="265">
        <f t="shared" si="12"/>
        <v>0.11813882278996291</v>
      </c>
      <c r="AG36" s="263">
        <f t="shared" si="12"/>
        <v>0.13790435681800081</v>
      </c>
      <c r="AH36" s="263">
        <f t="shared" si="12"/>
        <v>0.14632246457855952</v>
      </c>
      <c r="AI36" s="263">
        <f t="shared" si="12"/>
        <v>0.14228467584035948</v>
      </c>
      <c r="AJ36" s="263">
        <f t="shared" si="12"/>
        <v>0.160382201601145</v>
      </c>
      <c r="AK36" s="265">
        <f t="shared" ref="AK36:AL51" si="13">AK8/AK$32</f>
        <v>0.14703319733736009</v>
      </c>
      <c r="AL36" s="263">
        <f t="shared" si="13"/>
        <v>0.158111898675794</v>
      </c>
      <c r="AM36" s="263">
        <f t="shared" ref="AM36:AV51" si="14">AM8/AM$32</f>
        <v>0.14103180662300308</v>
      </c>
      <c r="AN36" s="263">
        <f t="shared" si="14"/>
        <v>0.14472056656758994</v>
      </c>
      <c r="AO36" s="263">
        <f t="shared" si="14"/>
        <v>0.15751430480504158</v>
      </c>
      <c r="AP36" s="265">
        <f t="shared" si="14"/>
        <v>0.15026103049038833</v>
      </c>
      <c r="AQ36" s="263">
        <f t="shared" si="14"/>
        <v>0.13707066090708889</v>
      </c>
      <c r="AR36" s="263">
        <f t="shared" si="14"/>
        <v>0.14632558724174105</v>
      </c>
      <c r="AS36" s="263">
        <f t="shared" si="14"/>
        <v>0.14352651551761675</v>
      </c>
      <c r="AT36" s="263">
        <f t="shared" si="14"/>
        <v>0.15525602462862473</v>
      </c>
      <c r="AU36" s="265">
        <f>AU8/AU$32</f>
        <v>0.14550571833514894</v>
      </c>
      <c r="AV36" s="263">
        <f t="shared" ref="AV36:AX51" si="15">AV8/AV$32</f>
        <v>0.15022018162564327</v>
      </c>
      <c r="AW36" s="263">
        <f t="shared" si="15"/>
        <v>0.14123241357745209</v>
      </c>
      <c r="AX36" s="263">
        <f t="shared" si="15"/>
        <v>0.1417664519300631</v>
      </c>
      <c r="AY36" s="263">
        <f t="shared" ref="AY36" si="16">AY8/AY$32</f>
        <v>0.10785596070650337</v>
      </c>
      <c r="AZ36" s="265">
        <v>0.13476713022853623</v>
      </c>
      <c r="BA36" s="263">
        <v>0.11011741723893054</v>
      </c>
    </row>
    <row r="37" spans="2:53" ht="14.1" customHeight="1" x14ac:dyDescent="0.2">
      <c r="B37" s="89" t="s">
        <v>13</v>
      </c>
      <c r="C37" s="109">
        <f t="shared" si="9"/>
        <v>2.0800143074288548E-2</v>
      </c>
      <c r="D37" s="109">
        <f t="shared" si="9"/>
        <v>1.8018542156962528E-2</v>
      </c>
      <c r="E37" s="109">
        <f t="shared" si="9"/>
        <v>1.6333441656190356E-2</v>
      </c>
      <c r="F37" s="109">
        <f t="shared" si="9"/>
        <v>1.4040152405454229E-2</v>
      </c>
      <c r="G37" s="110">
        <f t="shared" si="9"/>
        <v>1.7254939625329282E-2</v>
      </c>
      <c r="H37" s="109">
        <f t="shared" si="9"/>
        <v>1.6290697833027019E-2</v>
      </c>
      <c r="I37" s="109">
        <f t="shared" si="9"/>
        <v>1.1335934418892404E-2</v>
      </c>
      <c r="J37" s="109">
        <f t="shared" si="9"/>
        <v>1.2270122293035229E-2</v>
      </c>
      <c r="K37" s="109">
        <f t="shared" si="9"/>
        <v>1.4627870099498511E-2</v>
      </c>
      <c r="L37" s="111">
        <f t="shared" si="9"/>
        <v>1.3553815167785943E-2</v>
      </c>
      <c r="M37" s="109">
        <f t="shared" si="9"/>
        <v>1.6951830876317506E-2</v>
      </c>
      <c r="N37" s="109">
        <f t="shared" ref="N37:N51" si="17">N9/N$32</f>
        <v>1.0429362437465206E-2</v>
      </c>
      <c r="O37" s="263">
        <f t="shared" si="10"/>
        <v>1.3041382580910992E-2</v>
      </c>
      <c r="P37" s="263">
        <f t="shared" si="10"/>
        <v>1.5031438821315166E-2</v>
      </c>
      <c r="Q37" s="265">
        <f t="shared" si="10"/>
        <v>1.3940168780666487E-2</v>
      </c>
      <c r="R37" s="263">
        <f t="shared" si="10"/>
        <v>1.4514968782728071E-2</v>
      </c>
      <c r="S37" s="263">
        <f t="shared" si="10"/>
        <v>1.255226180824119E-2</v>
      </c>
      <c r="T37" s="263">
        <f t="shared" si="10"/>
        <v>1.2472677287626792E-2</v>
      </c>
      <c r="U37" s="263">
        <f t="shared" si="10"/>
        <v>1.7560536764325309E-2</v>
      </c>
      <c r="V37" s="265">
        <f t="shared" si="10"/>
        <v>1.4225856256051892E-2</v>
      </c>
      <c r="W37" s="263">
        <f t="shared" si="10"/>
        <v>1.7003102686443419E-2</v>
      </c>
      <c r="X37" s="263">
        <f t="shared" si="10"/>
        <v>4.1175268726450689E-3</v>
      </c>
      <c r="Y37" s="263">
        <f t="shared" si="10"/>
        <v>7.9490283851072051E-3</v>
      </c>
      <c r="Z37" s="263">
        <f t="shared" si="10"/>
        <v>4.9807727201934774E-3</v>
      </c>
      <c r="AA37" s="265">
        <f t="shared" si="10"/>
        <v>8.8303760113231308E-3</v>
      </c>
      <c r="AB37" s="263">
        <f t="shared" si="10"/>
        <v>9.8965451904060604E-3</v>
      </c>
      <c r="AC37" s="263">
        <f t="shared" si="11"/>
        <v>1.5234639296755255E-2</v>
      </c>
      <c r="AD37" s="263">
        <f t="shared" si="11"/>
        <v>1.3314126926766862E-2</v>
      </c>
      <c r="AE37" s="263">
        <f t="shared" ref="AE37:AJ37" si="18">AE9/AE$32</f>
        <v>1.0413217588493605E-2</v>
      </c>
      <c r="AF37" s="265">
        <f t="shared" si="18"/>
        <v>1.2211055031763561E-2</v>
      </c>
      <c r="AG37" s="263">
        <f t="shared" si="18"/>
        <v>9.5605266138743226E-3</v>
      </c>
      <c r="AH37" s="263">
        <f t="shared" si="18"/>
        <v>9.2553302284266795E-3</v>
      </c>
      <c r="AI37" s="263">
        <f t="shared" si="18"/>
        <v>7.8588478084528155E-3</v>
      </c>
      <c r="AJ37" s="263">
        <f t="shared" si="18"/>
        <v>1.3185762683630625E-2</v>
      </c>
      <c r="AK37" s="265">
        <f t="shared" ref="AK37:AK51" si="19">AK9/AK$32</f>
        <v>1.0006596098185329E-2</v>
      </c>
      <c r="AL37" s="263">
        <f t="shared" si="13"/>
        <v>1.3214979691828783E-2</v>
      </c>
      <c r="AM37" s="263">
        <f t="shared" si="14"/>
        <v>1.217544376936925E-2</v>
      </c>
      <c r="AN37" s="263">
        <f t="shared" si="14"/>
        <v>1.2928466099470149E-2</v>
      </c>
      <c r="AO37" s="263">
        <f t="shared" si="14"/>
        <v>1.5892283351191822E-2</v>
      </c>
      <c r="AP37" s="265">
        <f t="shared" si="14"/>
        <v>1.3554845150401579E-2</v>
      </c>
      <c r="AQ37" s="263">
        <f t="shared" si="14"/>
        <v>9.1831652404761321E-3</v>
      </c>
      <c r="AR37" s="263">
        <f t="shared" si="14"/>
        <v>1.0437045326028266E-2</v>
      </c>
      <c r="AS37" s="263">
        <f t="shared" si="14"/>
        <v>1.1767189120352651E-2</v>
      </c>
      <c r="AT37" s="263">
        <f t="shared" si="14"/>
        <v>9.9248828551526235E-3</v>
      </c>
      <c r="AU37" s="265">
        <f t="shared" si="14"/>
        <v>1.0340678946139216E-2</v>
      </c>
      <c r="AV37" s="263">
        <f t="shared" si="14"/>
        <v>9.9837237233583263E-3</v>
      </c>
      <c r="AW37" s="263">
        <f t="shared" si="15"/>
        <v>1.5117589480817373E-2</v>
      </c>
      <c r="AX37" s="263">
        <f t="shared" si="15"/>
        <v>1.315604725764509E-2</v>
      </c>
      <c r="AY37" s="263">
        <f t="shared" ref="AY37" si="20">AY9/AY$32</f>
        <v>9.4658444531192914E-3</v>
      </c>
      <c r="AZ37" s="265">
        <v>1.203885276842199E-2</v>
      </c>
      <c r="BA37" s="263">
        <v>6.8347599815321031E-3</v>
      </c>
    </row>
    <row r="38" spans="2:53" ht="14.1" customHeight="1" x14ac:dyDescent="0.2">
      <c r="B38" s="89" t="s">
        <v>14</v>
      </c>
      <c r="C38" s="109">
        <f t="shared" si="9"/>
        <v>1.2915542235895833E-2</v>
      </c>
      <c r="D38" s="109">
        <f t="shared" si="9"/>
        <v>1.125070624126354E-2</v>
      </c>
      <c r="E38" s="109">
        <f t="shared" si="9"/>
        <v>1.2305751080364634E-2</v>
      </c>
      <c r="F38" s="109">
        <f t="shared" si="9"/>
        <v>1.5286651053324289E-2</v>
      </c>
      <c r="G38" s="110">
        <f t="shared" si="9"/>
        <v>2.0959827216248578E-2</v>
      </c>
      <c r="H38" s="109">
        <f t="shared" si="9"/>
        <v>2.2033274086884116E-2</v>
      </c>
      <c r="I38" s="109">
        <f t="shared" si="9"/>
        <v>1.1746269580707642E-2</v>
      </c>
      <c r="J38" s="109">
        <f t="shared" si="9"/>
        <v>1.4657649699120949E-2</v>
      </c>
      <c r="K38" s="109">
        <f t="shared" si="9"/>
        <v>1.7480095976750064E-2</v>
      </c>
      <c r="L38" s="111">
        <f t="shared" si="9"/>
        <v>1.6314662111034297E-2</v>
      </c>
      <c r="M38" s="109">
        <f t="shared" si="9"/>
        <v>1.7258234101939426E-2</v>
      </c>
      <c r="N38" s="109">
        <f t="shared" si="17"/>
        <v>2.0433291212701696E-2</v>
      </c>
      <c r="O38" s="263">
        <f t="shared" si="10"/>
        <v>1.5774533736560185E-2</v>
      </c>
      <c r="P38" s="263">
        <f t="shared" si="10"/>
        <v>2.1193657517035138E-2</v>
      </c>
      <c r="Q38" s="265">
        <f t="shared" si="10"/>
        <v>1.8851815045433828E-2</v>
      </c>
      <c r="R38" s="263">
        <f t="shared" si="10"/>
        <v>2.4051382294270528E-2</v>
      </c>
      <c r="S38" s="263">
        <f t="shared" si="10"/>
        <v>2.3805165010443274E-2</v>
      </c>
      <c r="T38" s="263">
        <f t="shared" si="10"/>
        <v>3.2960350640557592E-2</v>
      </c>
      <c r="U38" s="263">
        <f t="shared" si="10"/>
        <v>4.185921502171322E-2</v>
      </c>
      <c r="V38" s="265">
        <f t="shared" si="10"/>
        <v>3.0723201233462925E-2</v>
      </c>
      <c r="W38" s="263">
        <f t="shared" si="10"/>
        <v>3.3208519845787245E-2</v>
      </c>
      <c r="X38" s="263">
        <f t="shared" si="10"/>
        <v>3.9507351093169933E-3</v>
      </c>
      <c r="Y38" s="263">
        <f t="shared" si="10"/>
        <v>5.9312966566754327E-3</v>
      </c>
      <c r="Z38" s="263">
        <f t="shared" si="10"/>
        <v>1.2597693492150676E-2</v>
      </c>
      <c r="AA38" s="265">
        <f t="shared" si="10"/>
        <v>1.482627268138271E-2</v>
      </c>
      <c r="AB38" s="263">
        <f t="shared" si="10"/>
        <v>1.2470976822803962E-2</v>
      </c>
      <c r="AC38" s="263">
        <f t="shared" si="11"/>
        <v>1.2171548779287727E-2</v>
      </c>
      <c r="AD38" s="263">
        <f t="shared" si="11"/>
        <v>1.7415918676161258E-2</v>
      </c>
      <c r="AE38" s="263">
        <f t="shared" ref="AE38:AJ38" si="21">AE10/AE$32</f>
        <v>2.3232641694305271E-2</v>
      </c>
      <c r="AF38" s="265">
        <f t="shared" si="21"/>
        <v>1.6783597470264588E-2</v>
      </c>
      <c r="AG38" s="263">
        <f t="shared" si="21"/>
        <v>3.195460418901399E-2</v>
      </c>
      <c r="AH38" s="263">
        <f t="shared" si="21"/>
        <v>2.5039466670551805E-2</v>
      </c>
      <c r="AI38" s="263">
        <f t="shared" si="21"/>
        <v>3.0224146526953967E-2</v>
      </c>
      <c r="AJ38" s="263">
        <f t="shared" si="21"/>
        <v>2.7453466436145851E-2</v>
      </c>
      <c r="AK38" s="265">
        <f t="shared" si="19"/>
        <v>2.8654723298093404E-2</v>
      </c>
      <c r="AL38" s="263">
        <f t="shared" si="13"/>
        <v>3.6521389632094073E-2</v>
      </c>
      <c r="AM38" s="263">
        <f t="shared" si="14"/>
        <v>2.8725665746110612E-2</v>
      </c>
      <c r="AN38" s="263">
        <f t="shared" si="14"/>
        <v>2.5972010654215623E-2</v>
      </c>
      <c r="AO38" s="263">
        <f t="shared" si="14"/>
        <v>2.7415095934148787E-2</v>
      </c>
      <c r="AP38" s="265">
        <f t="shared" si="14"/>
        <v>2.9549517360765064E-2</v>
      </c>
      <c r="AQ38" s="263">
        <f t="shared" si="14"/>
        <v>2.1098923766918774E-2</v>
      </c>
      <c r="AR38" s="263">
        <f t="shared" si="14"/>
        <v>2.0820661404585081E-2</v>
      </c>
      <c r="AS38" s="263">
        <f t="shared" si="14"/>
        <v>2.4240524592024231E-2</v>
      </c>
      <c r="AT38" s="263">
        <f t="shared" si="14"/>
        <v>2.4193302424477453E-2</v>
      </c>
      <c r="AU38" s="265">
        <f t="shared" si="14"/>
        <v>2.2589895995817684E-2</v>
      </c>
      <c r="AV38" s="263">
        <f t="shared" si="14"/>
        <v>1.4625151844685987E-2</v>
      </c>
      <c r="AW38" s="263">
        <f t="shared" si="15"/>
        <v>1.5889701335912873E-2</v>
      </c>
      <c r="AX38" s="263">
        <f t="shared" si="15"/>
        <v>1.5358800019206939E-2</v>
      </c>
      <c r="AY38" s="263">
        <f t="shared" ref="AY38" si="22">AY10/AY$32</f>
        <v>7.243471171006273E-3</v>
      </c>
      <c r="AZ38" s="265">
        <v>1.3259806711686537E-2</v>
      </c>
      <c r="BA38" s="263">
        <v>1.6462526057193252E-2</v>
      </c>
    </row>
    <row r="39" spans="2:53" ht="14.1" customHeight="1" x14ac:dyDescent="0.2">
      <c r="B39" s="89" t="s">
        <v>15</v>
      </c>
      <c r="C39" s="109">
        <f t="shared" si="9"/>
        <v>7.0034196523536376E-3</v>
      </c>
      <c r="D39" s="109">
        <f t="shared" si="9"/>
        <v>6.9813918878445132E-3</v>
      </c>
      <c r="E39" s="109">
        <f t="shared" si="9"/>
        <v>6.2480136552783934E-3</v>
      </c>
      <c r="F39" s="109">
        <f t="shared" si="9"/>
        <v>8.6225761817325872E-3</v>
      </c>
      <c r="G39" s="110">
        <f t="shared" si="9"/>
        <v>1.2203485025456484E-2</v>
      </c>
      <c r="H39" s="109">
        <f t="shared" si="9"/>
        <v>3.9995801152548039E-3</v>
      </c>
      <c r="I39" s="109">
        <f t="shared" si="9"/>
        <v>1.62355523868336E-3</v>
      </c>
      <c r="J39" s="109">
        <f t="shared" si="9"/>
        <v>5.5390329740194347E-3</v>
      </c>
      <c r="K39" s="109">
        <f t="shared" si="9"/>
        <v>2.9674313878764584E-3</v>
      </c>
      <c r="L39" s="111">
        <f t="shared" si="9"/>
        <v>3.5569454765075809E-3</v>
      </c>
      <c r="M39" s="109">
        <f t="shared" si="9"/>
        <v>2.7109469685929937E-3</v>
      </c>
      <c r="N39" s="109">
        <f t="shared" si="17"/>
        <v>1.8896728051992376E-3</v>
      </c>
      <c r="O39" s="263">
        <f t="shared" si="10"/>
        <v>2.9858157958158734E-3</v>
      </c>
      <c r="P39" s="263">
        <f t="shared" si="10"/>
        <v>4.843605217314805E-3</v>
      </c>
      <c r="Q39" s="265">
        <f t="shared" si="10"/>
        <v>3.1537162707374095E-3</v>
      </c>
      <c r="R39" s="263">
        <f t="shared" si="10"/>
        <v>3.902018068045745E-3</v>
      </c>
      <c r="S39" s="263">
        <f t="shared" si="10"/>
        <v>6.8266992316691495E-3</v>
      </c>
      <c r="T39" s="263">
        <f t="shared" si="10"/>
        <v>6.6704217405148718E-3</v>
      </c>
      <c r="U39" s="263">
        <f t="shared" si="10"/>
        <v>5.7148624252374896E-3</v>
      </c>
      <c r="V39" s="265">
        <f t="shared" si="10"/>
        <v>5.8222233832876287E-3</v>
      </c>
      <c r="W39" s="263">
        <f t="shared" si="10"/>
        <v>5.8220720996243003E-3</v>
      </c>
      <c r="X39" s="263">
        <f t="shared" si="10"/>
        <v>0</v>
      </c>
      <c r="Y39" s="263">
        <f t="shared" si="10"/>
        <v>2.0896942445586433E-3</v>
      </c>
      <c r="Z39" s="263">
        <f t="shared" si="10"/>
        <v>8.5840783109474277E-4</v>
      </c>
      <c r="AA39" s="265">
        <f t="shared" si="10"/>
        <v>2.356808033373757E-3</v>
      </c>
      <c r="AB39" s="263">
        <f t="shared" si="10"/>
        <v>2.3758919511270042E-3</v>
      </c>
      <c r="AC39" s="263">
        <f t="shared" si="11"/>
        <v>2.8510645409582525E-3</v>
      </c>
      <c r="AD39" s="263">
        <f t="shared" si="11"/>
        <v>2.732379043097029E-3</v>
      </c>
      <c r="AE39" s="263">
        <f t="shared" ref="AE39:AJ39" si="23">AE11/AE$32</f>
        <v>2.1149308142922288E-3</v>
      </c>
      <c r="AF39" s="265">
        <f t="shared" si="23"/>
        <v>2.507973572479743E-3</v>
      </c>
      <c r="AG39" s="263">
        <f t="shared" si="23"/>
        <v>8.1277147669382432E-3</v>
      </c>
      <c r="AH39" s="263">
        <f t="shared" si="23"/>
        <v>4.5189434875317356E-3</v>
      </c>
      <c r="AI39" s="263">
        <f t="shared" si="23"/>
        <v>5.2127811710377609E-3</v>
      </c>
      <c r="AJ39" s="263">
        <f t="shared" si="23"/>
        <v>3.2598308255331666E-3</v>
      </c>
      <c r="AK39" s="265">
        <f t="shared" si="19"/>
        <v>5.2105877998594331E-3</v>
      </c>
      <c r="AL39" s="263">
        <f t="shared" si="13"/>
        <v>5.2682019657382577E-3</v>
      </c>
      <c r="AM39" s="263">
        <f t="shared" si="14"/>
        <v>6.1828816460795192E-3</v>
      </c>
      <c r="AN39" s="263">
        <f t="shared" si="14"/>
        <v>4.0070136568767087E-3</v>
      </c>
      <c r="AO39" s="263">
        <f t="shared" si="14"/>
        <v>5.8396697482571815E-3</v>
      </c>
      <c r="AP39" s="265">
        <f t="shared" si="14"/>
        <v>5.2938259568991435E-3</v>
      </c>
      <c r="AQ39" s="263">
        <f t="shared" si="14"/>
        <v>5.3908759820092134E-3</v>
      </c>
      <c r="AR39" s="263">
        <f t="shared" si="14"/>
        <v>5.0583464693767484E-3</v>
      </c>
      <c r="AS39" s="263">
        <f t="shared" si="14"/>
        <v>3.7610515170265995E-3</v>
      </c>
      <c r="AT39" s="263">
        <f t="shared" si="14"/>
        <v>6.1243786165427186E-3</v>
      </c>
      <c r="AU39" s="265">
        <f t="shared" si="14"/>
        <v>5.0705397710780259E-3</v>
      </c>
      <c r="AV39" s="263">
        <f t="shared" si="14"/>
        <v>3.729153131580724E-3</v>
      </c>
      <c r="AW39" s="263">
        <f t="shared" si="15"/>
        <v>3.4877178520712013E-3</v>
      </c>
      <c r="AX39" s="263">
        <f t="shared" si="15"/>
        <v>7.4216810380642482E-3</v>
      </c>
      <c r="AY39" s="263">
        <f t="shared" ref="AY39" si="24">AY11/AY$32</f>
        <v>3.5886096849177106E-3</v>
      </c>
      <c r="AZ39" s="265">
        <v>4.6058167675321225E-3</v>
      </c>
      <c r="BA39" s="263">
        <v>9.1558320282082543E-3</v>
      </c>
    </row>
    <row r="40" spans="2:53" ht="14.1" customHeight="1" x14ac:dyDescent="0.2">
      <c r="B40" s="95" t="s">
        <v>16</v>
      </c>
      <c r="C40" s="109">
        <f t="shared" si="9"/>
        <v>5.5891963749058029E-3</v>
      </c>
      <c r="D40" s="109">
        <f t="shared" si="9"/>
        <v>5.0910466311545393E-3</v>
      </c>
      <c r="E40" s="109">
        <f t="shared" si="9"/>
        <v>3.7541911384141083E-3</v>
      </c>
      <c r="F40" s="109">
        <f t="shared" si="9"/>
        <v>4.2464932139922029E-3</v>
      </c>
      <c r="G40" s="110">
        <f t="shared" si="9"/>
        <v>2.6222503060586936E-3</v>
      </c>
      <c r="H40" s="109">
        <f t="shared" si="9"/>
        <v>1.6575958514438282E-3</v>
      </c>
      <c r="I40" s="109">
        <f t="shared" si="9"/>
        <v>1.770979808801192E-3</v>
      </c>
      <c r="J40" s="109">
        <f t="shared" si="9"/>
        <v>1.9550158310351036E-3</v>
      </c>
      <c r="K40" s="109">
        <f t="shared" si="9"/>
        <v>2.0441510231226831E-3</v>
      </c>
      <c r="L40" s="111">
        <f t="shared" si="9"/>
        <v>1.8698356833477196E-3</v>
      </c>
      <c r="M40" s="109">
        <f t="shared" si="9"/>
        <v>3.1938275958796527E-3</v>
      </c>
      <c r="N40" s="109">
        <f t="shared" si="17"/>
        <v>1.1296065091340481E-3</v>
      </c>
      <c r="O40" s="263">
        <f t="shared" si="10"/>
        <v>4.3871327616633888E-3</v>
      </c>
      <c r="P40" s="263">
        <f t="shared" si="10"/>
        <v>3.674565507145388E-3</v>
      </c>
      <c r="Q40" s="265">
        <f t="shared" si="10"/>
        <v>3.1294401810529645E-3</v>
      </c>
      <c r="R40" s="263">
        <f t="shared" si="10"/>
        <v>5.6901905287858393E-3</v>
      </c>
      <c r="S40" s="263">
        <f t="shared" si="10"/>
        <v>3.8855312294481179E-3</v>
      </c>
      <c r="T40" s="263">
        <f t="shared" si="10"/>
        <v>9.2577444043595962E-3</v>
      </c>
      <c r="U40" s="263">
        <f t="shared" si="10"/>
        <v>7.8426128944184183E-3</v>
      </c>
      <c r="V40" s="265">
        <f t="shared" si="10"/>
        <v>6.704182658093253E-3</v>
      </c>
      <c r="W40" s="263">
        <f t="shared" si="10"/>
        <v>1.8542894281822632E-3</v>
      </c>
      <c r="X40" s="263">
        <f t="shared" si="10"/>
        <v>7.7860003081355175E-5</v>
      </c>
      <c r="Y40" s="263">
        <f t="shared" si="10"/>
        <v>3.6682018911957229E-4</v>
      </c>
      <c r="Z40" s="263">
        <f t="shared" si="10"/>
        <v>1.5703976326988597E-3</v>
      </c>
      <c r="AA40" s="265">
        <f t="shared" si="10"/>
        <v>1.0595345933189896E-3</v>
      </c>
      <c r="AB40" s="263">
        <f t="shared" si="10"/>
        <v>1.7586347297864255E-3</v>
      </c>
      <c r="AC40" s="263">
        <f t="shared" si="11"/>
        <v>2.8117029924085699E-3</v>
      </c>
      <c r="AD40" s="263">
        <f t="shared" si="11"/>
        <v>2.4605112956165762E-3</v>
      </c>
      <c r="AE40" s="263">
        <f t="shared" ref="AE40:AJ40" si="25">AE12/AE$32</f>
        <v>1.6586152021253698E-3</v>
      </c>
      <c r="AF40" s="265">
        <f t="shared" si="25"/>
        <v>2.1648049636943775E-3</v>
      </c>
      <c r="AG40" s="263">
        <f t="shared" si="25"/>
        <v>1.6806524189905742E-3</v>
      </c>
      <c r="AH40" s="263">
        <f t="shared" si="25"/>
        <v>4.4321870345350759E-3</v>
      </c>
      <c r="AI40" s="263">
        <f t="shared" si="25"/>
        <v>3.6194982624694091E-3</v>
      </c>
      <c r="AJ40" s="263">
        <f t="shared" si="25"/>
        <v>4.8313638440118751E-3</v>
      </c>
      <c r="AK40" s="265">
        <f t="shared" si="19"/>
        <v>3.6816752517312679E-3</v>
      </c>
      <c r="AL40" s="263">
        <f t="shared" si="13"/>
        <v>3.872563998889847E-3</v>
      </c>
      <c r="AM40" s="263">
        <f t="shared" si="14"/>
        <v>3.6064647382869179E-3</v>
      </c>
      <c r="AN40" s="263">
        <f t="shared" si="14"/>
        <v>2.1138146751049198E-3</v>
      </c>
      <c r="AO40" s="263">
        <f t="shared" si="14"/>
        <v>4.3335970688449911E-3</v>
      </c>
      <c r="AP40" s="265">
        <f t="shared" si="14"/>
        <v>3.4527726591862223E-3</v>
      </c>
      <c r="AQ40" s="263">
        <f t="shared" si="14"/>
        <v>2.3864991699667579E-3</v>
      </c>
      <c r="AR40" s="263">
        <f t="shared" si="14"/>
        <v>3.1857679435333131E-3</v>
      </c>
      <c r="AS40" s="263">
        <f t="shared" si="14"/>
        <v>4.1726945958568008E-3</v>
      </c>
      <c r="AT40" s="263">
        <f t="shared" si="14"/>
        <v>3.4113269937296959E-3</v>
      </c>
      <c r="AU40" s="265">
        <f t="shared" si="14"/>
        <v>3.2951502231041928E-3</v>
      </c>
      <c r="AV40" s="263">
        <f t="shared" si="14"/>
        <v>3.3326275436371846E-3</v>
      </c>
      <c r="AW40" s="263">
        <f t="shared" si="15"/>
        <v>3.1938976497143034E-3</v>
      </c>
      <c r="AX40" s="263">
        <f t="shared" si="15"/>
        <v>5.5285160079681398E-3</v>
      </c>
      <c r="AY40" s="263">
        <f t="shared" ref="AY40" si="26">AY12/AY$32</f>
        <v>3.1440701732436825E-3</v>
      </c>
      <c r="AZ40" s="265">
        <v>3.8283380731107624E-3</v>
      </c>
      <c r="BA40" s="263">
        <v>4.5654317470961063E-3</v>
      </c>
    </row>
    <row r="41" spans="2:53" ht="14.1" customHeight="1" x14ac:dyDescent="0.2">
      <c r="B41" s="95" t="s">
        <v>17</v>
      </c>
      <c r="C41" s="109">
        <f t="shared" si="9"/>
        <v>1.2429968094088917E-2</v>
      </c>
      <c r="D41" s="109">
        <f t="shared" si="9"/>
        <v>1.3471244021856024E-2</v>
      </c>
      <c r="E41" s="109">
        <f t="shared" si="9"/>
        <v>1.1687242716384516E-2</v>
      </c>
      <c r="F41" s="109">
        <f t="shared" si="9"/>
        <v>4.7236864876417971E-3</v>
      </c>
      <c r="G41" s="110">
        <f t="shared" si="9"/>
        <v>3.3618101806242389E-3</v>
      </c>
      <c r="H41" s="109">
        <f t="shared" si="9"/>
        <v>3.3661946521628514E-3</v>
      </c>
      <c r="I41" s="109">
        <f t="shared" si="9"/>
        <v>1.0486481278641576E-2</v>
      </c>
      <c r="J41" s="109">
        <f t="shared" si="9"/>
        <v>3.6235733289859632E-3</v>
      </c>
      <c r="K41" s="109">
        <f t="shared" si="9"/>
        <v>6.0617125097473402E-3</v>
      </c>
      <c r="L41" s="111">
        <f t="shared" si="9"/>
        <v>5.896110554885696E-3</v>
      </c>
      <c r="M41" s="109">
        <f t="shared" si="9"/>
        <v>1.0920867558146518E-2</v>
      </c>
      <c r="N41" s="109">
        <f t="shared" si="17"/>
        <v>4.8636942659617899E-3</v>
      </c>
      <c r="O41" s="263">
        <f t="shared" si="10"/>
        <v>9.8670400920476721E-3</v>
      </c>
      <c r="P41" s="263">
        <f t="shared" si="10"/>
        <v>6.6400257692591684E-3</v>
      </c>
      <c r="Q41" s="265">
        <f t="shared" si="10"/>
        <v>8.0907984178910999E-3</v>
      </c>
      <c r="R41" s="263">
        <f t="shared" si="10"/>
        <v>2.4326657186060419E-3</v>
      </c>
      <c r="S41" s="263">
        <f t="shared" si="10"/>
        <v>2.2016771029274877E-3</v>
      </c>
      <c r="T41" s="263">
        <f t="shared" si="10"/>
        <v>2.8518820740889581E-3</v>
      </c>
      <c r="U41" s="263">
        <f t="shared" si="10"/>
        <v>4.4446611159993151E-3</v>
      </c>
      <c r="V41" s="265">
        <f t="shared" si="10"/>
        <v>2.9796484985974321E-3</v>
      </c>
      <c r="W41" s="263">
        <f t="shared" si="10"/>
        <v>2.4799180539395124E-3</v>
      </c>
      <c r="X41" s="263">
        <f t="shared" si="10"/>
        <v>2.2996039632461945E-3</v>
      </c>
      <c r="Y41" s="263">
        <f t="shared" si="10"/>
        <v>5.5221647814647969E-3</v>
      </c>
      <c r="Z41" s="263">
        <f t="shared" si="10"/>
        <v>9.3229177990203343E-3</v>
      </c>
      <c r="AA41" s="265">
        <f t="shared" si="10"/>
        <v>5.1993635787937406E-3</v>
      </c>
      <c r="AB41" s="263">
        <f t="shared" si="10"/>
        <v>2.9875929498254287E-3</v>
      </c>
      <c r="AC41" s="263">
        <f t="shared" si="11"/>
        <v>5.3607955202359297E-3</v>
      </c>
      <c r="AD41" s="263">
        <f t="shared" si="11"/>
        <v>4.401062633459866E-3</v>
      </c>
      <c r="AE41" s="263">
        <f t="shared" ref="AE41:AJ41" si="27">AE13/AE$32</f>
        <v>4.1529075470142828E-3</v>
      </c>
      <c r="AF41" s="265">
        <f t="shared" si="27"/>
        <v>4.256078377055608E-3</v>
      </c>
      <c r="AG41" s="263">
        <f t="shared" si="27"/>
        <v>2.356376088730446E-3</v>
      </c>
      <c r="AH41" s="263">
        <f t="shared" si="27"/>
        <v>2.6045829769127189E-3</v>
      </c>
      <c r="AI41" s="263">
        <f t="shared" si="27"/>
        <v>3.1173654117313122E-3</v>
      </c>
      <c r="AJ41" s="263">
        <f t="shared" si="27"/>
        <v>1.4495464880330882E-3</v>
      </c>
      <c r="AK41" s="265">
        <f t="shared" si="19"/>
        <v>2.3734397049155541E-3</v>
      </c>
      <c r="AL41" s="263">
        <f t="shared" si="13"/>
        <v>2.4460338713800413E-3</v>
      </c>
      <c r="AM41" s="263">
        <f t="shared" si="14"/>
        <v>1.7245902610524679E-3</v>
      </c>
      <c r="AN41" s="263">
        <f t="shared" si="14"/>
        <v>1.4883093494342328E-3</v>
      </c>
      <c r="AO41" s="263">
        <f t="shared" si="14"/>
        <v>2.158956217023189E-3</v>
      </c>
      <c r="AP41" s="265">
        <f t="shared" si="14"/>
        <v>1.9442737231587447E-3</v>
      </c>
      <c r="AQ41" s="263">
        <f t="shared" si="14"/>
        <v>1.6837176081038606E-3</v>
      </c>
      <c r="AR41" s="263">
        <f t="shared" si="14"/>
        <v>1.1600847962583796E-3</v>
      </c>
      <c r="AS41" s="263">
        <f t="shared" si="14"/>
        <v>1.9386918873367748E-3</v>
      </c>
      <c r="AT41" s="263">
        <f t="shared" si="14"/>
        <v>2.6365169004815957E-3</v>
      </c>
      <c r="AU41" s="265">
        <f t="shared" si="14"/>
        <v>1.8505913213109186E-3</v>
      </c>
      <c r="AV41" s="263">
        <f t="shared" si="14"/>
        <v>2.2298694509244E-3</v>
      </c>
      <c r="AW41" s="263">
        <f t="shared" si="15"/>
        <v>2.9632235164160138E-3</v>
      </c>
      <c r="AX41" s="263">
        <f t="shared" si="15"/>
        <v>3.3577221240969112E-3</v>
      </c>
      <c r="AY41" s="263">
        <f t="shared" ref="AY41" si="28">AY13/AY$32</f>
        <v>7.4987890011270035E-3</v>
      </c>
      <c r="AZ41" s="265">
        <v>4.0709611211816816E-3</v>
      </c>
      <c r="BA41" s="263">
        <v>2.3599481979118724E-3</v>
      </c>
    </row>
    <row r="42" spans="2:53" ht="14.1" customHeight="1" x14ac:dyDescent="0.2">
      <c r="B42" s="95" t="s">
        <v>18</v>
      </c>
      <c r="C42" s="109">
        <f t="shared" si="9"/>
        <v>1.9920627788214012E-3</v>
      </c>
      <c r="D42" s="109">
        <f t="shared" si="9"/>
        <v>1.9982340670651843E-3</v>
      </c>
      <c r="E42" s="109">
        <f t="shared" si="9"/>
        <v>2.5552077645738399E-3</v>
      </c>
      <c r="F42" s="109">
        <f t="shared" si="9"/>
        <v>1.3036366968543281E-3</v>
      </c>
      <c r="G42" s="110">
        <f t="shared" si="9"/>
        <v>3.1955141542789945E-3</v>
      </c>
      <c r="H42" s="109">
        <f t="shared" si="9"/>
        <v>5.2829566528306343E-3</v>
      </c>
      <c r="I42" s="109">
        <f t="shared" si="9"/>
        <v>1.7227384103044941E-3</v>
      </c>
      <c r="J42" s="109">
        <f t="shared" si="9"/>
        <v>2.4280640077723151E-3</v>
      </c>
      <c r="K42" s="109">
        <f t="shared" si="9"/>
        <v>6.0376725159117395E-3</v>
      </c>
      <c r="L42" s="111">
        <f t="shared" si="9"/>
        <v>3.8531704019433414E-3</v>
      </c>
      <c r="M42" s="109">
        <f t="shared" si="9"/>
        <v>2.0545013491449957E-3</v>
      </c>
      <c r="N42" s="109">
        <f t="shared" si="17"/>
        <v>2.1768191281098118E-3</v>
      </c>
      <c r="O42" s="263">
        <f t="shared" si="10"/>
        <v>1.7608781845462531E-3</v>
      </c>
      <c r="P42" s="263">
        <f t="shared" si="10"/>
        <v>1.3335104876418566E-3</v>
      </c>
      <c r="Q42" s="265">
        <f t="shared" si="10"/>
        <v>1.838605820775817E-3</v>
      </c>
      <c r="R42" s="263">
        <f t="shared" si="10"/>
        <v>1.6484498757831252E-3</v>
      </c>
      <c r="S42" s="263">
        <f t="shared" si="10"/>
        <v>5.4683597311452293E-3</v>
      </c>
      <c r="T42" s="263">
        <f t="shared" si="10"/>
        <v>1.5952039178302486E-3</v>
      </c>
      <c r="U42" s="263">
        <f t="shared" si="10"/>
        <v>1.3725980416635646E-3</v>
      </c>
      <c r="V42" s="265">
        <f t="shared" si="10"/>
        <v>2.5365374595552265E-3</v>
      </c>
      <c r="W42" s="263">
        <f t="shared" si="10"/>
        <v>1.8627303291182421E-3</v>
      </c>
      <c r="X42" s="263">
        <f t="shared" si="10"/>
        <v>5.0437815603631764E-4</v>
      </c>
      <c r="Y42" s="263">
        <f t="shared" si="10"/>
        <v>6.9494435209127234E-4</v>
      </c>
      <c r="Z42" s="263">
        <f t="shared" si="10"/>
        <v>1.1895576105310495E-3</v>
      </c>
      <c r="AA42" s="265">
        <f t="shared" si="10"/>
        <v>1.1162861285686043E-3</v>
      </c>
      <c r="AB42" s="263">
        <f t="shared" si="10"/>
        <v>1.0052701122785727E-3</v>
      </c>
      <c r="AC42" s="263">
        <f t="shared" si="11"/>
        <v>6.7308744610201346E-4</v>
      </c>
      <c r="AD42" s="263">
        <f t="shared" si="11"/>
        <v>3.2026000432464839E-4</v>
      </c>
      <c r="AE42" s="263">
        <f t="shared" ref="AE42:AJ42" si="29">AE14/AE$32</f>
        <v>1.1582510691821493E-3</v>
      </c>
      <c r="AF42" s="265">
        <f t="shared" si="29"/>
        <v>7.8935192189836828E-4</v>
      </c>
      <c r="AG42" s="263">
        <f t="shared" si="29"/>
        <v>7.9848558212149091E-4</v>
      </c>
      <c r="AH42" s="263">
        <f t="shared" si="29"/>
        <v>2.6388312655007151E-3</v>
      </c>
      <c r="AI42" s="263">
        <f t="shared" si="29"/>
        <v>9.7487583575881756E-4</v>
      </c>
      <c r="AJ42" s="263">
        <f t="shared" si="29"/>
        <v>1.3883090863168886E-3</v>
      </c>
      <c r="AK42" s="265">
        <f t="shared" si="19"/>
        <v>1.4408524090275413E-3</v>
      </c>
      <c r="AL42" s="263">
        <f t="shared" si="13"/>
        <v>2.0548297940788727E-3</v>
      </c>
      <c r="AM42" s="263">
        <f t="shared" si="14"/>
        <v>2.0708879553887529E-3</v>
      </c>
      <c r="AN42" s="263">
        <f t="shared" si="14"/>
        <v>2.1876018460776653E-3</v>
      </c>
      <c r="AO42" s="263">
        <f t="shared" si="14"/>
        <v>2.5043012257574123E-3</v>
      </c>
      <c r="AP42" s="265">
        <f t="shared" si="14"/>
        <v>2.2062391013342023E-3</v>
      </c>
      <c r="AQ42" s="263">
        <f t="shared" si="14"/>
        <v>4.2424041061034168E-3</v>
      </c>
      <c r="AR42" s="263">
        <f t="shared" si="14"/>
        <v>2.6907799856644332E-3</v>
      </c>
      <c r="AS42" s="263">
        <f t="shared" si="14"/>
        <v>4.7444323897319444E-3</v>
      </c>
      <c r="AT42" s="263">
        <f t="shared" si="14"/>
        <v>2.7463754783422427E-3</v>
      </c>
      <c r="AU42" s="265">
        <f t="shared" si="14"/>
        <v>3.6135804738709884E-3</v>
      </c>
      <c r="AV42" s="263">
        <f t="shared" si="14"/>
        <v>3.6238047211949761E-3</v>
      </c>
      <c r="AW42" s="263">
        <f t="shared" si="15"/>
        <v>6.4451043250842582E-3</v>
      </c>
      <c r="AX42" s="263">
        <f t="shared" si="15"/>
        <v>1.8593396258940991E-3</v>
      </c>
      <c r="AY42" s="263">
        <f t="shared" ref="AY42" si="30">AY14/AY$32</f>
        <v>2.3277111814751198E-3</v>
      </c>
      <c r="AZ42" s="265">
        <v>3.5666910551841228E-3</v>
      </c>
      <c r="BA42" s="263">
        <v>2.8656209170486312E-3</v>
      </c>
    </row>
    <row r="43" spans="2:53" ht="14.1" customHeight="1" x14ac:dyDescent="0.2">
      <c r="B43" s="95" t="s">
        <v>19</v>
      </c>
      <c r="C43" s="109">
        <f t="shared" si="9"/>
        <v>6.5119961617936808E-3</v>
      </c>
      <c r="D43" s="109">
        <f t="shared" si="9"/>
        <v>9.7054107835213097E-3</v>
      </c>
      <c r="E43" s="109">
        <f t="shared" si="9"/>
        <v>1.2312261613581033E-2</v>
      </c>
      <c r="F43" s="109">
        <f t="shared" si="9"/>
        <v>1.3698147426375483E-2</v>
      </c>
      <c r="G43" s="110">
        <f t="shared" si="9"/>
        <v>7.470491970070034E-3</v>
      </c>
      <c r="H43" s="109">
        <f t="shared" si="9"/>
        <v>7.9564600869303764E-3</v>
      </c>
      <c r="I43" s="109">
        <f t="shared" si="9"/>
        <v>1.1074326360838967E-2</v>
      </c>
      <c r="J43" s="109">
        <f t="shared" si="9"/>
        <v>7.1079180656760093E-3</v>
      </c>
      <c r="K43" s="109">
        <f t="shared" si="9"/>
        <v>1.2013580227716774E-2</v>
      </c>
      <c r="L43" s="111">
        <f t="shared" si="9"/>
        <v>9.5840986470324633E-3</v>
      </c>
      <c r="M43" s="109">
        <f t="shared" si="9"/>
        <v>1.0574880616263346E-2</v>
      </c>
      <c r="N43" s="109">
        <f t="shared" si="17"/>
        <v>8.7275343212440595E-3</v>
      </c>
      <c r="O43" s="263">
        <f t="shared" si="10"/>
        <v>8.4321964720241935E-3</v>
      </c>
      <c r="P43" s="263">
        <f t="shared" si="10"/>
        <v>9.949899751303606E-3</v>
      </c>
      <c r="Q43" s="265">
        <f t="shared" si="10"/>
        <v>9.4832644306041547E-3</v>
      </c>
      <c r="R43" s="263">
        <f t="shared" si="10"/>
        <v>5.8871748425273762E-3</v>
      </c>
      <c r="S43" s="263">
        <f t="shared" si="10"/>
        <v>1.3114693690955061E-2</v>
      </c>
      <c r="T43" s="263">
        <f t="shared" si="10"/>
        <v>1.4113349879931823E-2</v>
      </c>
      <c r="U43" s="263">
        <f t="shared" si="10"/>
        <v>6.8509338050171354E-3</v>
      </c>
      <c r="V43" s="265">
        <f t="shared" si="10"/>
        <v>1.013363227886787E-2</v>
      </c>
      <c r="W43" s="263">
        <f t="shared" si="10"/>
        <v>1.1789847314645911E-2</v>
      </c>
      <c r="X43" s="263">
        <f t="shared" si="10"/>
        <v>3.3322241703783308E-3</v>
      </c>
      <c r="Y43" s="263">
        <f t="shared" si="10"/>
        <v>5.2874008278289237E-3</v>
      </c>
      <c r="Z43" s="263">
        <f t="shared" si="10"/>
        <v>3.6678126598541534E-3</v>
      </c>
      <c r="AA43" s="265">
        <f t="shared" si="10"/>
        <v>6.2140451906066959E-3</v>
      </c>
      <c r="AB43" s="263">
        <f t="shared" si="10"/>
        <v>2.9663559436074491E-3</v>
      </c>
      <c r="AC43" s="263">
        <f t="shared" si="11"/>
        <v>6.8617937072571796E-3</v>
      </c>
      <c r="AD43" s="263">
        <f t="shared" si="11"/>
        <v>7.2970354901839571E-3</v>
      </c>
      <c r="AE43" s="263">
        <f t="shared" ref="AE43:AJ43" si="31">AE15/AE$32</f>
        <v>5.06478369656891E-3</v>
      </c>
      <c r="AF43" s="265">
        <f t="shared" si="31"/>
        <v>5.6328672874355352E-3</v>
      </c>
      <c r="AG43" s="263">
        <f t="shared" si="31"/>
        <v>5.6961750026881357E-3</v>
      </c>
      <c r="AH43" s="263">
        <f t="shared" si="31"/>
        <v>8.0311292045342677E-3</v>
      </c>
      <c r="AI43" s="263">
        <f t="shared" si="31"/>
        <v>6.7394035414509107E-3</v>
      </c>
      <c r="AJ43" s="263">
        <f t="shared" si="31"/>
        <v>4.8721644537953754E-3</v>
      </c>
      <c r="AK43" s="265">
        <f t="shared" si="19"/>
        <v>6.3073553415124049E-3</v>
      </c>
      <c r="AL43" s="263">
        <f t="shared" si="13"/>
        <v>5.1498076871544082E-3</v>
      </c>
      <c r="AM43" s="263">
        <f t="shared" si="14"/>
        <v>5.5641990490619504E-3</v>
      </c>
      <c r="AN43" s="263">
        <f t="shared" si="14"/>
        <v>3.8907938716302398E-3</v>
      </c>
      <c r="AO43" s="263">
        <f t="shared" si="14"/>
        <v>5.9229370038405447E-3</v>
      </c>
      <c r="AP43" s="265">
        <f t="shared" si="14"/>
        <v>5.1056105913088075E-3</v>
      </c>
      <c r="AQ43" s="263">
        <f t="shared" si="14"/>
        <v>1.1030094930396656E-2</v>
      </c>
      <c r="AR43" s="263">
        <f t="shared" si="14"/>
        <v>4.5431037346259726E-3</v>
      </c>
      <c r="AS43" s="263">
        <f t="shared" si="14"/>
        <v>5.0691876199585048E-3</v>
      </c>
      <c r="AT43" s="263">
        <f t="shared" si="14"/>
        <v>6.1760762908070355E-3</v>
      </c>
      <c r="AU43" s="265">
        <f t="shared" si="14"/>
        <v>6.6851124897475767E-3</v>
      </c>
      <c r="AV43" s="263">
        <f t="shared" si="14"/>
        <v>8.7545802559078848E-3</v>
      </c>
      <c r="AW43" s="263">
        <f t="shared" si="15"/>
        <v>5.2321691150478316E-3</v>
      </c>
      <c r="AX43" s="263">
        <f t="shared" si="15"/>
        <v>4.784854682952604E-3</v>
      </c>
      <c r="AY43" s="263">
        <f t="shared" ref="AY43" si="32">AY15/AY$32</f>
        <v>5.1900501425349811E-3</v>
      </c>
      <c r="AZ43" s="265">
        <v>5.8660064418752812E-3</v>
      </c>
      <c r="BA43" s="263">
        <v>6.0607354270348496E-3</v>
      </c>
    </row>
    <row r="44" spans="2:53" ht="14.1" customHeight="1" x14ac:dyDescent="0.2">
      <c r="B44" s="95" t="s">
        <v>20</v>
      </c>
      <c r="C44" s="109">
        <f t="shared" si="9"/>
        <v>0</v>
      </c>
      <c r="D44" s="109">
        <f t="shared" si="9"/>
        <v>0</v>
      </c>
      <c r="E44" s="109">
        <f t="shared" si="9"/>
        <v>0</v>
      </c>
      <c r="F44" s="109">
        <f t="shared" si="9"/>
        <v>0</v>
      </c>
      <c r="G44" s="110">
        <f t="shared" si="9"/>
        <v>0</v>
      </c>
      <c r="H44" s="109">
        <f t="shared" si="9"/>
        <v>0</v>
      </c>
      <c r="I44" s="109">
        <f t="shared" si="9"/>
        <v>0</v>
      </c>
      <c r="J44" s="109">
        <f t="shared" si="9"/>
        <v>0</v>
      </c>
      <c r="K44" s="109">
        <f t="shared" si="9"/>
        <v>0</v>
      </c>
      <c r="L44" s="111">
        <f t="shared" si="9"/>
        <v>0</v>
      </c>
      <c r="M44" s="109">
        <f t="shared" si="9"/>
        <v>0</v>
      </c>
      <c r="N44" s="109">
        <f t="shared" si="17"/>
        <v>0</v>
      </c>
      <c r="O44" s="263">
        <f t="shared" si="10"/>
        <v>0</v>
      </c>
      <c r="P44" s="263">
        <f t="shared" si="10"/>
        <v>0</v>
      </c>
      <c r="Q44" s="265">
        <f t="shared" si="10"/>
        <v>0</v>
      </c>
      <c r="R44" s="263">
        <f t="shared" si="10"/>
        <v>0</v>
      </c>
      <c r="S44" s="263">
        <f t="shared" si="10"/>
        <v>0</v>
      </c>
      <c r="T44" s="263">
        <f t="shared" si="10"/>
        <v>0</v>
      </c>
      <c r="U44" s="263">
        <f t="shared" si="10"/>
        <v>0</v>
      </c>
      <c r="V44" s="265">
        <f t="shared" si="10"/>
        <v>0</v>
      </c>
      <c r="W44" s="263">
        <f t="shared" si="10"/>
        <v>0</v>
      </c>
      <c r="X44" s="263">
        <f t="shared" si="10"/>
        <v>0</v>
      </c>
      <c r="Y44" s="263">
        <f t="shared" si="10"/>
        <v>0</v>
      </c>
      <c r="Z44" s="263">
        <f t="shared" si="10"/>
        <v>0</v>
      </c>
      <c r="AA44" s="265">
        <f t="shared" si="10"/>
        <v>0</v>
      </c>
      <c r="AB44" s="263">
        <f t="shared" si="10"/>
        <v>0</v>
      </c>
      <c r="AC44" s="263">
        <f t="shared" si="11"/>
        <v>0</v>
      </c>
      <c r="AD44" s="263">
        <f t="shared" si="11"/>
        <v>0</v>
      </c>
      <c r="AE44" s="263">
        <f t="shared" ref="AE44:AJ44" si="33">AE16/AE$32</f>
        <v>0</v>
      </c>
      <c r="AF44" s="265">
        <f t="shared" si="33"/>
        <v>0</v>
      </c>
      <c r="AG44" s="263">
        <f t="shared" si="33"/>
        <v>7.2246543810228735E-4</v>
      </c>
      <c r="AH44" s="263">
        <f t="shared" si="33"/>
        <v>0</v>
      </c>
      <c r="AI44" s="263">
        <f t="shared" si="33"/>
        <v>0</v>
      </c>
      <c r="AJ44" s="263">
        <f t="shared" si="33"/>
        <v>0</v>
      </c>
      <c r="AK44" s="265">
        <f t="shared" si="19"/>
        <v>1.6917256493323109E-4</v>
      </c>
      <c r="AL44" s="263">
        <f t="shared" si="13"/>
        <v>0</v>
      </c>
      <c r="AM44" s="263">
        <f t="shared" si="14"/>
        <v>0</v>
      </c>
      <c r="AN44" s="263">
        <f t="shared" si="14"/>
        <v>0</v>
      </c>
      <c r="AO44" s="263">
        <f t="shared" si="14"/>
        <v>0</v>
      </c>
      <c r="AP44" s="265">
        <f t="shared" si="14"/>
        <v>0</v>
      </c>
      <c r="AQ44" s="263">
        <f t="shared" si="14"/>
        <v>0</v>
      </c>
      <c r="AR44" s="263">
        <f t="shared" si="14"/>
        <v>0</v>
      </c>
      <c r="AS44" s="263">
        <f t="shared" si="14"/>
        <v>0</v>
      </c>
      <c r="AT44" s="263">
        <f t="shared" si="14"/>
        <v>0</v>
      </c>
      <c r="AU44" s="265">
        <f t="shared" si="14"/>
        <v>0</v>
      </c>
      <c r="AV44" s="263">
        <f t="shared" si="14"/>
        <v>0</v>
      </c>
      <c r="AW44" s="263">
        <f t="shared" si="15"/>
        <v>0</v>
      </c>
      <c r="AX44" s="263">
        <f t="shared" si="15"/>
        <v>0</v>
      </c>
      <c r="AY44" s="263">
        <f t="shared" ref="AY44" si="34">AY16/AY$32</f>
        <v>0</v>
      </c>
      <c r="AZ44" s="265">
        <v>0</v>
      </c>
      <c r="BA44" s="263">
        <v>0</v>
      </c>
    </row>
    <row r="45" spans="2:53" ht="14.1" customHeight="1" x14ac:dyDescent="0.2">
      <c r="B45" s="95" t="s">
        <v>21</v>
      </c>
      <c r="C45" s="109">
        <f t="shared" si="9"/>
        <v>7.8831569450969197E-2</v>
      </c>
      <c r="D45" s="109">
        <f t="shared" si="9"/>
        <v>9.2737583448940064E-2</v>
      </c>
      <c r="E45" s="109">
        <f t="shared" si="9"/>
        <v>8.4475893627649165E-2</v>
      </c>
      <c r="F45" s="109">
        <f t="shared" si="9"/>
        <v>7.3780699557435353E-2</v>
      </c>
      <c r="G45" s="110">
        <f t="shared" si="9"/>
        <v>7.7571410406256758E-2</v>
      </c>
      <c r="H45" s="109">
        <f t="shared" si="9"/>
        <v>6.2447773869528524E-2</v>
      </c>
      <c r="I45" s="109">
        <f t="shared" si="9"/>
        <v>5.8772102381008204E-2</v>
      </c>
      <c r="J45" s="109">
        <f t="shared" si="9"/>
        <v>7.1101075012885775E-2</v>
      </c>
      <c r="K45" s="109">
        <f t="shared" si="9"/>
        <v>7.5064452655218036E-2</v>
      </c>
      <c r="L45" s="111">
        <f t="shared" si="9"/>
        <v>6.7297884980937347E-2</v>
      </c>
      <c r="M45" s="109">
        <f t="shared" si="9"/>
        <v>5.1470626920050326E-2</v>
      </c>
      <c r="N45" s="109">
        <f t="shared" si="17"/>
        <v>5.9401562486072132E-2</v>
      </c>
      <c r="O45" s="263">
        <f t="shared" si="10"/>
        <v>6.6227775229536101E-2</v>
      </c>
      <c r="P45" s="263">
        <f t="shared" si="10"/>
        <v>7.2321262721839114E-2</v>
      </c>
      <c r="Q45" s="265">
        <f t="shared" si="10"/>
        <v>6.3125386127528063E-2</v>
      </c>
      <c r="R45" s="263">
        <f t="shared" si="10"/>
        <v>5.688719709792904E-2</v>
      </c>
      <c r="S45" s="263">
        <f t="shared" si="10"/>
        <v>5.7455932018489177E-2</v>
      </c>
      <c r="T45" s="263">
        <f t="shared" si="10"/>
        <v>5.3785497217885773E-2</v>
      </c>
      <c r="U45" s="263">
        <f t="shared" si="10"/>
        <v>5.3520878713950726E-2</v>
      </c>
      <c r="V45" s="265">
        <f t="shared" si="10"/>
        <v>5.5383929840053213E-2</v>
      </c>
      <c r="W45" s="263">
        <f t="shared" si="10"/>
        <v>5.0267027231196908E-2</v>
      </c>
      <c r="X45" s="263">
        <f t="shared" si="10"/>
        <v>6.9492701455092898E-2</v>
      </c>
      <c r="Y45" s="263">
        <f t="shared" si="10"/>
        <v>5.9913287042405887E-2</v>
      </c>
      <c r="Z45" s="263">
        <f t="shared" si="10"/>
        <v>0.11392015130774628</v>
      </c>
      <c r="AA45" s="265">
        <f t="shared" si="10"/>
        <v>7.457359481834383E-2</v>
      </c>
      <c r="AB45" s="263">
        <f t="shared" si="10"/>
        <v>7.580761739570066E-2</v>
      </c>
      <c r="AC45" s="263">
        <f t="shared" si="11"/>
        <v>5.6405410569211861E-2</v>
      </c>
      <c r="AD45" s="263">
        <f t="shared" si="11"/>
        <v>9.8530776140784537E-2</v>
      </c>
      <c r="AE45" s="263">
        <f t="shared" ref="AE45:AJ45" si="35">AE17/AE$32</f>
        <v>6.6284478714240133E-2</v>
      </c>
      <c r="AF45" s="265">
        <f t="shared" si="35"/>
        <v>7.449667370592819E-2</v>
      </c>
      <c r="AG45" s="263">
        <f t="shared" si="35"/>
        <v>7.854055951965104E-2</v>
      </c>
      <c r="AH45" s="263">
        <f t="shared" si="35"/>
        <v>7.1784627010966426E-2</v>
      </c>
      <c r="AI45" s="263">
        <f t="shared" si="35"/>
        <v>6.0648426897506547E-2</v>
      </c>
      <c r="AJ45" s="263">
        <f t="shared" si="35"/>
        <v>5.4910611943910864E-2</v>
      </c>
      <c r="AK45" s="265">
        <f t="shared" si="19"/>
        <v>6.59727195495695E-2</v>
      </c>
      <c r="AL45" s="263">
        <f t="shared" si="13"/>
        <v>5.9208013853132416E-2</v>
      </c>
      <c r="AM45" s="263">
        <f t="shared" si="14"/>
        <v>5.9556480393951783E-2</v>
      </c>
      <c r="AN45" s="263">
        <f t="shared" si="14"/>
        <v>7.0009356181748819E-2</v>
      </c>
      <c r="AO45" s="263">
        <f t="shared" si="14"/>
        <v>6.9698556511783777E-2</v>
      </c>
      <c r="AP45" s="265">
        <f t="shared" si="14"/>
        <v>6.4796128463137703E-2</v>
      </c>
      <c r="AQ45" s="263">
        <f t="shared" si="14"/>
        <v>5.9744150400875974E-2</v>
      </c>
      <c r="AR45" s="263">
        <f t="shared" si="14"/>
        <v>6.0072255242389135E-2</v>
      </c>
      <c r="AS45" s="263">
        <f t="shared" si="14"/>
        <v>5.2698285945753043E-2</v>
      </c>
      <c r="AT45" s="263">
        <f t="shared" si="14"/>
        <v>5.6081418622077946E-2</v>
      </c>
      <c r="AU45" s="265">
        <f t="shared" si="14"/>
        <v>5.7128913220083274E-2</v>
      </c>
      <c r="AV45" s="263">
        <f t="shared" si="14"/>
        <v>6.6231588138681477E-2</v>
      </c>
      <c r="AW45" s="263">
        <f t="shared" si="15"/>
        <v>6.1757842466417197E-2</v>
      </c>
      <c r="AX45" s="263">
        <f t="shared" si="15"/>
        <v>6.8116497787248487E-2</v>
      </c>
      <c r="AY45" s="263">
        <f t="shared" ref="AY45" si="36">AY17/AY$32</f>
        <v>5.7660045530634821E-2</v>
      </c>
      <c r="AZ45" s="265">
        <v>6.3357592586596692E-2</v>
      </c>
      <c r="BA45" s="263">
        <v>6.4559417924716964E-2</v>
      </c>
    </row>
    <row r="46" spans="2:53" ht="14.1" customHeight="1" x14ac:dyDescent="0.2">
      <c r="B46" s="95" t="s">
        <v>22</v>
      </c>
      <c r="C46" s="109">
        <f t="shared" si="9"/>
        <v>0.41064577257306734</v>
      </c>
      <c r="D46" s="109">
        <f t="shared" si="9"/>
        <v>0.42728592714742125</v>
      </c>
      <c r="E46" s="109">
        <f t="shared" si="9"/>
        <v>0.4658254757636513</v>
      </c>
      <c r="F46" s="109">
        <f t="shared" si="9"/>
        <v>0.53549054991008582</v>
      </c>
      <c r="G46" s="110">
        <f t="shared" si="9"/>
        <v>0.50691001600213459</v>
      </c>
      <c r="H46" s="109">
        <f t="shared" si="9"/>
        <v>0.51115808126904827</v>
      </c>
      <c r="I46" s="109">
        <f t="shared" si="9"/>
        <v>0.49690071650151918</v>
      </c>
      <c r="J46" s="109">
        <f t="shared" si="9"/>
        <v>0.49214232219116577</v>
      </c>
      <c r="K46" s="109">
        <f t="shared" si="9"/>
        <v>0.48647120807138378</v>
      </c>
      <c r="L46" s="111">
        <f t="shared" si="9"/>
        <v>0.49589205183185692</v>
      </c>
      <c r="M46" s="109">
        <f t="shared" si="9"/>
        <v>0.47052397837893989</v>
      </c>
      <c r="N46" s="109">
        <f t="shared" si="17"/>
        <v>0.50116231514700271</v>
      </c>
      <c r="O46" s="263">
        <f t="shared" si="10"/>
        <v>0.49349874445109576</v>
      </c>
      <c r="P46" s="263">
        <f t="shared" si="10"/>
        <v>0.47659273912544708</v>
      </c>
      <c r="Q46" s="265">
        <f t="shared" si="10"/>
        <v>0.48959333111986547</v>
      </c>
      <c r="R46" s="263">
        <f t="shared" si="10"/>
        <v>0.47619352629198036</v>
      </c>
      <c r="S46" s="263">
        <f t="shared" si="10"/>
        <v>0.47173703203388689</v>
      </c>
      <c r="T46" s="263">
        <f t="shared" si="10"/>
        <v>0.45029014793954886</v>
      </c>
      <c r="U46" s="263">
        <f t="shared" si="10"/>
        <v>0.46418645590183061</v>
      </c>
      <c r="V46" s="265">
        <f t="shared" si="10"/>
        <v>0.46526272031173282</v>
      </c>
      <c r="W46" s="263">
        <f t="shared" si="10"/>
        <v>0.45853459551890097</v>
      </c>
      <c r="X46" s="263">
        <f t="shared" si="10"/>
        <v>0.6047545531962587</v>
      </c>
      <c r="Y46" s="263">
        <f t="shared" si="10"/>
        <v>0.54206661932046629</v>
      </c>
      <c r="Z46" s="263">
        <f t="shared" si="10"/>
        <v>0.54771228939247318</v>
      </c>
      <c r="AA46" s="265">
        <f t="shared" si="10"/>
        <v>0.53273562727710577</v>
      </c>
      <c r="AB46" s="263">
        <f t="shared" si="10"/>
        <v>0.56913612096077215</v>
      </c>
      <c r="AC46" s="263">
        <f t="shared" si="11"/>
        <v>0.5536340984214958</v>
      </c>
      <c r="AD46" s="263">
        <f t="shared" si="11"/>
        <v>0.51429042837395156</v>
      </c>
      <c r="AE46" s="263">
        <f t="shared" ref="AE46:AJ46" si="37">AE18/AE$32</f>
        <v>0.53532107117808858</v>
      </c>
      <c r="AF46" s="265">
        <f t="shared" si="37"/>
        <v>0.54130525592631784</v>
      </c>
      <c r="AG46" s="263">
        <f t="shared" si="37"/>
        <v>0.45157134198674576</v>
      </c>
      <c r="AH46" s="263">
        <f t="shared" si="37"/>
        <v>0.54791400022550873</v>
      </c>
      <c r="AI46" s="263">
        <f t="shared" si="37"/>
        <v>0.57135545248050845</v>
      </c>
      <c r="AJ46" s="263">
        <f t="shared" si="37"/>
        <v>0.55079979625500131</v>
      </c>
      <c r="AK46" s="265">
        <f t="shared" si="19"/>
        <v>0.53224512276315827</v>
      </c>
      <c r="AL46" s="263">
        <f t="shared" si="13"/>
        <v>0.54419436396947629</v>
      </c>
      <c r="AM46" s="263">
        <f t="shared" ref="AM46:AX59" si="38">AM18/AM$32</f>
        <v>0.56393070325720407</v>
      </c>
      <c r="AN46" s="263">
        <f t="shared" si="38"/>
        <v>0.53894750982901141</v>
      </c>
      <c r="AO46" s="263">
        <f t="shared" si="38"/>
        <v>0.53429945684907298</v>
      </c>
      <c r="AP46" s="265">
        <f t="shared" si="38"/>
        <v>0.54508475452647087</v>
      </c>
      <c r="AQ46" s="263">
        <f t="shared" si="38"/>
        <v>0.52487620260371104</v>
      </c>
      <c r="AR46" s="263">
        <f t="shared" si="14"/>
        <v>0.53475077423684458</v>
      </c>
      <c r="AS46" s="263">
        <f t="shared" si="14"/>
        <v>0.54413042951778046</v>
      </c>
      <c r="AT46" s="263">
        <f t="shared" si="14"/>
        <v>0.54246629504074007</v>
      </c>
      <c r="AU46" s="265">
        <f t="shared" si="14"/>
        <v>0.53659124147406223</v>
      </c>
      <c r="AV46" s="263">
        <f t="shared" si="14"/>
        <v>0.51572553505769148</v>
      </c>
      <c r="AW46" s="263">
        <f t="shared" si="15"/>
        <v>0.52686961582283154</v>
      </c>
      <c r="AX46" s="263">
        <f t="shared" si="15"/>
        <v>0.53135857556101129</v>
      </c>
      <c r="AY46" s="263">
        <f t="shared" ref="AY46" si="39">AY18/AY$32</f>
        <v>0.55411715879797074</v>
      </c>
      <c r="AZ46" s="265">
        <v>0.532625143228461</v>
      </c>
      <c r="BA46" s="263">
        <v>0.52865409331486868</v>
      </c>
    </row>
    <row r="47" spans="2:53" ht="14.1" customHeight="1" x14ac:dyDescent="0.2">
      <c r="B47" s="95" t="s">
        <v>23</v>
      </c>
      <c r="C47" s="54" t="s">
        <v>24</v>
      </c>
      <c r="D47" s="109">
        <f t="shared" si="9"/>
        <v>9.5426194819976343E-2</v>
      </c>
      <c r="E47" s="109">
        <f t="shared" si="9"/>
        <v>0.10625031107336957</v>
      </c>
      <c r="F47" s="109">
        <f t="shared" si="9"/>
        <v>8.5253756332731814E-2</v>
      </c>
      <c r="G47" s="110">
        <f t="shared" si="9"/>
        <v>7.0394193076992184E-2</v>
      </c>
      <c r="H47" s="109">
        <f t="shared" si="9"/>
        <v>7.2502471567338425E-2</v>
      </c>
      <c r="I47" s="109">
        <f t="shared" si="9"/>
        <v>8.0688522884700714E-2</v>
      </c>
      <c r="J47" s="109">
        <f t="shared" si="9"/>
        <v>5.9693685045009839E-2</v>
      </c>
      <c r="K47" s="109">
        <f t="shared" si="9"/>
        <v>5.4515157251788057E-2</v>
      </c>
      <c r="L47" s="111">
        <f t="shared" si="9"/>
        <v>6.617692125393114E-2</v>
      </c>
      <c r="M47" s="109">
        <f t="shared" si="9"/>
        <v>5.1945360107848094E-2</v>
      </c>
      <c r="N47" s="109">
        <f t="shared" si="17"/>
        <v>5.5633482145747239E-2</v>
      </c>
      <c r="O47" s="263">
        <f t="shared" si="10"/>
        <v>7.3281005838496768E-2</v>
      </c>
      <c r="P47" s="263">
        <f t="shared" si="10"/>
        <v>5.8987094256020306E-2</v>
      </c>
      <c r="Q47" s="265">
        <f t="shared" si="10"/>
        <v>6.0603637543747764E-2</v>
      </c>
      <c r="R47" s="263">
        <f t="shared" si="10"/>
        <v>6.2027338902834586E-2</v>
      </c>
      <c r="S47" s="263">
        <f t="shared" si="10"/>
        <v>6.6832013522717601E-2</v>
      </c>
      <c r="T47" s="263">
        <f t="shared" si="10"/>
        <v>6.366729836439404E-2</v>
      </c>
      <c r="U47" s="263">
        <f t="shared" si="10"/>
        <v>5.6924595831540629E-2</v>
      </c>
      <c r="V47" s="265">
        <f t="shared" si="10"/>
        <v>6.2425835502762241E-2</v>
      </c>
      <c r="W47" s="263">
        <f t="shared" si="10"/>
        <v>6.3287172265564601E-2</v>
      </c>
      <c r="X47" s="263">
        <f t="shared" si="10"/>
        <v>6.7255227083016955E-2</v>
      </c>
      <c r="Y47" s="263">
        <f t="shared" si="10"/>
        <v>5.7532858670140914E-2</v>
      </c>
      <c r="Z47" s="263">
        <f t="shared" si="10"/>
        <v>6.557223428470868E-2</v>
      </c>
      <c r="AA47" s="265">
        <f t="shared" si="10"/>
        <v>6.3180443246468057E-2</v>
      </c>
      <c r="AB47" s="263">
        <f t="shared" si="10"/>
        <v>8.1318011230339507E-2</v>
      </c>
      <c r="AC47" s="263">
        <f t="shared" si="11"/>
        <v>5.6033563794244519E-2</v>
      </c>
      <c r="AD47" s="263">
        <f t="shared" si="11"/>
        <v>6.3023283235147637E-2</v>
      </c>
      <c r="AE47" s="263">
        <f t="shared" ref="AE47:AJ47" si="40">AE19/AE$32</f>
        <v>5.7822258477108673E-2</v>
      </c>
      <c r="AF47" s="265">
        <f t="shared" si="40"/>
        <v>6.378052935951399E-2</v>
      </c>
      <c r="AG47" s="263">
        <f t="shared" si="40"/>
        <v>6.9627240456824377E-2</v>
      </c>
      <c r="AH47" s="263">
        <f t="shared" si="40"/>
        <v>5.8625768631502491E-2</v>
      </c>
      <c r="AI47" s="263">
        <f t="shared" si="40"/>
        <v>4.8538322247695803E-2</v>
      </c>
      <c r="AJ47" s="263">
        <f t="shared" si="40"/>
        <v>5.4816727060634923E-2</v>
      </c>
      <c r="AK47" s="265">
        <f t="shared" si="19"/>
        <v>5.7554319211829318E-2</v>
      </c>
      <c r="AL47" s="263">
        <f t="shared" si="13"/>
        <v>5.4443184416112386E-2</v>
      </c>
      <c r="AM47" s="263">
        <f t="shared" si="38"/>
        <v>6.0598034074131613E-2</v>
      </c>
      <c r="AN47" s="263">
        <f t="shared" si="38"/>
        <v>6.0417656588164954E-2</v>
      </c>
      <c r="AO47" s="263">
        <f t="shared" si="38"/>
        <v>6.018869583039186E-2</v>
      </c>
      <c r="AP47" s="265">
        <f t="shared" si="38"/>
        <v>5.8957834068815808E-2</v>
      </c>
      <c r="AQ47" s="263">
        <f t="shared" si="38"/>
        <v>5.8943734482171828E-2</v>
      </c>
      <c r="AR47" s="263">
        <f t="shared" si="14"/>
        <v>6.0095972643076707E-2</v>
      </c>
      <c r="AS47" s="263">
        <f t="shared" si="14"/>
        <v>6.5813644458480411E-2</v>
      </c>
      <c r="AT47" s="263">
        <f t="shared" si="14"/>
        <v>5.5162037833665876E-2</v>
      </c>
      <c r="AU47" s="265">
        <f t="shared" si="14"/>
        <v>6.0062156251030396E-2</v>
      </c>
      <c r="AV47" s="263">
        <f t="shared" si="14"/>
        <v>4.6132514540744331E-2</v>
      </c>
      <c r="AW47" s="263">
        <f t="shared" si="15"/>
        <v>5.5288452025613506E-2</v>
      </c>
      <c r="AX47" s="263">
        <f t="shared" si="15"/>
        <v>5.100329477355741E-2</v>
      </c>
      <c r="AY47" s="263">
        <f t="shared" ref="AY47" si="41">AY19/AY$32</f>
        <v>5.2294181448857502E-2</v>
      </c>
      <c r="AZ47" s="265">
        <v>5.1405367265097986E-2</v>
      </c>
      <c r="BA47" s="263">
        <v>5.2967164973588395E-2</v>
      </c>
    </row>
    <row r="48" spans="2:53" ht="14.1" customHeight="1" x14ac:dyDescent="0.2">
      <c r="B48" s="95" t="s">
        <v>25</v>
      </c>
      <c r="C48" s="54" t="s">
        <v>24</v>
      </c>
      <c r="D48" s="109">
        <f t="shared" si="9"/>
        <v>2.761370362846593E-3</v>
      </c>
      <c r="E48" s="109">
        <f t="shared" si="9"/>
        <v>4.0199929456221943E-3</v>
      </c>
      <c r="F48" s="109">
        <f t="shared" si="9"/>
        <v>2.8944456053183504E-3</v>
      </c>
      <c r="G48" s="110">
        <f t="shared" si="9"/>
        <v>1.4640094440417223E-3</v>
      </c>
      <c r="H48" s="109">
        <f t="shared" si="9"/>
        <v>2.6450366717135866E-4</v>
      </c>
      <c r="I48" s="109">
        <f t="shared" si="9"/>
        <v>3.4991560323266399E-3</v>
      </c>
      <c r="J48" s="109">
        <f t="shared" si="9"/>
        <v>1.2567350851107465E-3</v>
      </c>
      <c r="K48" s="109">
        <f t="shared" si="9"/>
        <v>3.6069123477613526E-3</v>
      </c>
      <c r="L48" s="111">
        <f t="shared" si="9"/>
        <v>2.2225932131922912E-3</v>
      </c>
      <c r="M48" s="109">
        <f t="shared" si="9"/>
        <v>2.6248638683428896E-3</v>
      </c>
      <c r="N48" s="109">
        <f t="shared" si="17"/>
        <v>9.0646069437078276E-4</v>
      </c>
      <c r="O48" s="263">
        <f t="shared" si="10"/>
        <v>2.7540445778168219E-3</v>
      </c>
      <c r="P48" s="263">
        <f t="shared" si="10"/>
        <v>1.5036330021859056E-3</v>
      </c>
      <c r="Q48" s="265">
        <f t="shared" si="10"/>
        <v>1.952011917448044E-3</v>
      </c>
      <c r="R48" s="263">
        <f t="shared" si="10"/>
        <v>1.3900596519923261E-3</v>
      </c>
      <c r="S48" s="263">
        <f t="shared" si="10"/>
        <v>1.7057005179935982E-3</v>
      </c>
      <c r="T48" s="263">
        <f t="shared" si="10"/>
        <v>1.4111449724325379E-3</v>
      </c>
      <c r="U48" s="263">
        <f t="shared" si="10"/>
        <v>2.3600656118094661E-3</v>
      </c>
      <c r="V48" s="265">
        <f t="shared" si="10"/>
        <v>1.7143537903571309E-3</v>
      </c>
      <c r="W48" s="263">
        <f t="shared" si="10"/>
        <v>0</v>
      </c>
      <c r="X48" s="263">
        <f t="shared" si="10"/>
        <v>3.5081373582634095E-3</v>
      </c>
      <c r="Y48" s="263">
        <f t="shared" si="10"/>
        <v>3.5385097410594945E-4</v>
      </c>
      <c r="Z48" s="263">
        <f t="shared" si="10"/>
        <v>5.4694818636767195E-5</v>
      </c>
      <c r="AA48" s="265">
        <f t="shared" si="10"/>
        <v>7.538548948697345E-4</v>
      </c>
      <c r="AB48" s="263">
        <f t="shared" si="10"/>
        <v>3.8073614484049442E-3</v>
      </c>
      <c r="AC48" s="263">
        <f t="shared" si="11"/>
        <v>1.4723855600333043E-3</v>
      </c>
      <c r="AD48" s="263">
        <f t="shared" si="11"/>
        <v>6.1621873241857856E-4</v>
      </c>
      <c r="AE48" s="263">
        <f t="shared" ref="AE48:AJ48" si="42">AE20/AE$32</f>
        <v>1.8651094642373634E-4</v>
      </c>
      <c r="AF48" s="265">
        <f t="shared" si="42"/>
        <v>1.3761231134777022E-3</v>
      </c>
      <c r="AG48" s="263">
        <f t="shared" si="42"/>
        <v>1.5306976317485477E-3</v>
      </c>
      <c r="AH48" s="263">
        <f t="shared" si="42"/>
        <v>8.09300033125153E-4</v>
      </c>
      <c r="AI48" s="263">
        <f t="shared" si="42"/>
        <v>1.9169525660230615E-3</v>
      </c>
      <c r="AJ48" s="263">
        <f t="shared" si="42"/>
        <v>7.2386019377629167E-4</v>
      </c>
      <c r="AK48" s="265">
        <f t="shared" si="19"/>
        <v>1.2448735483746145E-3</v>
      </c>
      <c r="AL48" s="263">
        <f t="shared" si="13"/>
        <v>1.1085544244885575E-3</v>
      </c>
      <c r="AM48" s="263">
        <f t="shared" si="38"/>
        <v>3.7812723314391283E-4</v>
      </c>
      <c r="AN48" s="263">
        <f t="shared" si="38"/>
        <v>1.6452667044428253E-3</v>
      </c>
      <c r="AO48" s="263">
        <f t="shared" si="38"/>
        <v>1.2919747861531463E-3</v>
      </c>
      <c r="AP48" s="265">
        <f t="shared" si="38"/>
        <v>1.1216845963262945E-3</v>
      </c>
      <c r="AQ48" s="263">
        <f t="shared" si="38"/>
        <v>2.1699464292309748E-3</v>
      </c>
      <c r="AR48" s="263">
        <f t="shared" si="14"/>
        <v>5.688324729039453E-4</v>
      </c>
      <c r="AS48" s="263">
        <f t="shared" si="14"/>
        <v>5.1597207013690397E-5</v>
      </c>
      <c r="AT48" s="263">
        <f t="shared" si="14"/>
        <v>6.3050889004715273E-4</v>
      </c>
      <c r="AU48" s="265">
        <f t="shared" si="14"/>
        <v>8.4853520442095768E-4</v>
      </c>
      <c r="AV48" s="263">
        <f t="shared" si="14"/>
        <v>2.5678225794214821E-3</v>
      </c>
      <c r="AW48" s="263">
        <f t="shared" si="15"/>
        <v>1.2931326731253062E-3</v>
      </c>
      <c r="AX48" s="263">
        <f t="shared" si="15"/>
        <v>1.2982893393297386E-3</v>
      </c>
      <c r="AY48" s="263">
        <f t="shared" ref="AY48" si="43">AY20/AY$32</f>
        <v>2.7846466935378981E-3</v>
      </c>
      <c r="AZ48" s="265">
        <v>1.9527806226585988E-3</v>
      </c>
      <c r="BA48" s="263">
        <v>7.9257123907346897E-4</v>
      </c>
    </row>
    <row r="49" spans="2:53" ht="14.1" customHeight="1" x14ac:dyDescent="0.2">
      <c r="B49" s="95" t="s">
        <v>26</v>
      </c>
      <c r="C49" s="54" t="s">
        <v>24</v>
      </c>
      <c r="D49" s="109">
        <f t="shared" si="9"/>
        <v>7.2978379610042351E-3</v>
      </c>
      <c r="E49" s="109">
        <f t="shared" si="9"/>
        <v>4.2496962126308876E-3</v>
      </c>
      <c r="F49" s="109">
        <f t="shared" si="9"/>
        <v>2.970355232355087E-3</v>
      </c>
      <c r="G49" s="110">
        <f t="shared" si="9"/>
        <v>2.6264297521472421E-3</v>
      </c>
      <c r="H49" s="109">
        <f t="shared" si="9"/>
        <v>4.1514028479809652E-3</v>
      </c>
      <c r="I49" s="109">
        <f t="shared" si="9"/>
        <v>1.7919315390011081E-3</v>
      </c>
      <c r="J49" s="109">
        <f t="shared" si="9"/>
        <v>5.6770276773069573E-3</v>
      </c>
      <c r="K49" s="109">
        <f t="shared" si="9"/>
        <v>7.4970390352467938E-3</v>
      </c>
      <c r="L49" s="111">
        <f t="shared" si="9"/>
        <v>4.8938607915222435E-3</v>
      </c>
      <c r="M49" s="109">
        <f t="shared" si="9"/>
        <v>1.7479519811107174E-3</v>
      </c>
      <c r="N49" s="109">
        <f t="shared" si="17"/>
        <v>1.4107266504550409E-3</v>
      </c>
      <c r="O49" s="263">
        <f t="shared" si="10"/>
        <v>1.0402980665324304E-3</v>
      </c>
      <c r="P49" s="263">
        <f t="shared" si="10"/>
        <v>2.2795418744709934E-3</v>
      </c>
      <c r="Q49" s="265">
        <f t="shared" si="10"/>
        <v>1.6350640662092216E-3</v>
      </c>
      <c r="R49" s="263">
        <f t="shared" si="10"/>
        <v>3.5629363551464392E-3</v>
      </c>
      <c r="S49" s="263">
        <f t="shared" si="10"/>
        <v>3.5218544911668113E-3</v>
      </c>
      <c r="T49" s="263">
        <f t="shared" si="10"/>
        <v>2.9175957888118069E-3</v>
      </c>
      <c r="U49" s="263">
        <f t="shared" si="10"/>
        <v>2.6350953115757583E-3</v>
      </c>
      <c r="V49" s="265">
        <f t="shared" si="10"/>
        <v>3.1537467464165555E-3</v>
      </c>
      <c r="W49" s="263">
        <f t="shared" si="10"/>
        <v>4.7839344897542364E-3</v>
      </c>
      <c r="X49" s="263">
        <f t="shared" si="10"/>
        <v>0</v>
      </c>
      <c r="Y49" s="263">
        <f t="shared" si="10"/>
        <v>2.0463970190516259E-3</v>
      </c>
      <c r="Z49" s="263">
        <f t="shared" si="10"/>
        <v>5.8185441962165679E-4</v>
      </c>
      <c r="AA49" s="265">
        <f t="shared" si="10"/>
        <v>1.9866002953424083E-3</v>
      </c>
      <c r="AB49" s="263">
        <f t="shared" si="10"/>
        <v>6.5971468546000469E-3</v>
      </c>
      <c r="AC49" s="263">
        <f t="shared" si="11"/>
        <v>2.2024183637916655E-3</v>
      </c>
      <c r="AD49" s="263">
        <f t="shared" si="11"/>
        <v>1.5591074413411512E-3</v>
      </c>
      <c r="AE49" s="263">
        <f t="shared" ref="AE49:AJ49" si="44">AE21/AE$32</f>
        <v>2.6704939039822692E-3</v>
      </c>
      <c r="AF49" s="265">
        <f t="shared" si="44"/>
        <v>3.1028240972546099E-3</v>
      </c>
      <c r="AG49" s="263">
        <f t="shared" si="44"/>
        <v>4.5556116195077214E-3</v>
      </c>
      <c r="AH49" s="263">
        <f t="shared" si="44"/>
        <v>8.2316813380017416E-4</v>
      </c>
      <c r="AI49" s="263">
        <f t="shared" si="44"/>
        <v>5.9189684677127697E-3</v>
      </c>
      <c r="AJ49" s="263">
        <f t="shared" si="44"/>
        <v>5.0446449078833198E-3</v>
      </c>
      <c r="AK49" s="265">
        <f t="shared" si="19"/>
        <v>4.1503294429408744E-3</v>
      </c>
      <c r="AL49" s="263">
        <f t="shared" si="13"/>
        <v>1.8452214972579724E-3</v>
      </c>
      <c r="AM49" s="263">
        <f t="shared" si="38"/>
        <v>7.7628476414077509E-4</v>
      </c>
      <c r="AN49" s="263">
        <f t="shared" si="38"/>
        <v>3.7768529795604777E-3</v>
      </c>
      <c r="AO49" s="263">
        <f t="shared" si="38"/>
        <v>1.8437593488041669E-3</v>
      </c>
      <c r="AP49" s="265">
        <f t="shared" si="38"/>
        <v>2.1038100453214859E-3</v>
      </c>
      <c r="AQ49" s="263">
        <f t="shared" si="38"/>
        <v>9.8148485612034901E-4</v>
      </c>
      <c r="AR49" s="263">
        <f t="shared" si="14"/>
        <v>1.2206159502251954E-3</v>
      </c>
      <c r="AS49" s="263">
        <f t="shared" si="14"/>
        <v>1.9817216327041361E-3</v>
      </c>
      <c r="AT49" s="263">
        <f t="shared" si="14"/>
        <v>3.3338810939929791E-3</v>
      </c>
      <c r="AU49" s="265">
        <f t="shared" si="14"/>
        <v>1.8737128289229687E-3</v>
      </c>
      <c r="AV49" s="263">
        <f t="shared" si="14"/>
        <v>5.2053321836324808E-3</v>
      </c>
      <c r="AW49" s="263">
        <f t="shared" si="15"/>
        <v>1.9410860477918639E-3</v>
      </c>
      <c r="AX49" s="263">
        <f t="shared" si="15"/>
        <v>4.7637704378004284E-3</v>
      </c>
      <c r="AY49" s="263">
        <f t="shared" ref="AY49" si="45">AY21/AY$32</f>
        <v>2.1436606253019933E-3</v>
      </c>
      <c r="AZ49" s="265">
        <v>3.446149023816882E-3</v>
      </c>
      <c r="BA49" s="263">
        <v>8.9200447204176208E-4</v>
      </c>
    </row>
    <row r="50" spans="2:53" ht="14.1" customHeight="1" x14ac:dyDescent="0.2">
      <c r="B50" s="95" t="s">
        <v>27</v>
      </c>
      <c r="C50" s="54" t="s">
        <v>24</v>
      </c>
      <c r="D50" s="109">
        <f t="shared" si="9"/>
        <v>1.7184451958862288E-3</v>
      </c>
      <c r="E50" s="109">
        <f t="shared" si="9"/>
        <v>2.6404444116182148E-3</v>
      </c>
      <c r="F50" s="109">
        <f t="shared" si="9"/>
        <v>1.628846053465077E-3</v>
      </c>
      <c r="G50" s="110">
        <f t="shared" si="9"/>
        <v>2.0024262036658527E-3</v>
      </c>
      <c r="H50" s="109">
        <f t="shared" si="9"/>
        <v>3.20666217129044E-3</v>
      </c>
      <c r="I50" s="109">
        <f t="shared" si="9"/>
        <v>2.5500272991990309E-3</v>
      </c>
      <c r="J50" s="109">
        <f t="shared" si="9"/>
        <v>1.7939454902844109E-3</v>
      </c>
      <c r="K50" s="109">
        <f t="shared" si="9"/>
        <v>3.0399984923394452E-3</v>
      </c>
      <c r="L50" s="111">
        <f t="shared" si="9"/>
        <v>2.6216478757923778E-3</v>
      </c>
      <c r="M50" s="109">
        <f t="shared" si="9"/>
        <v>5.6181892938406992E-3</v>
      </c>
      <c r="N50" s="109">
        <f t="shared" si="17"/>
        <v>3.340049270847769E-3</v>
      </c>
      <c r="O50" s="263">
        <f t="shared" si="10"/>
        <v>4.7607848929868074E-3</v>
      </c>
      <c r="P50" s="263">
        <f t="shared" si="10"/>
        <v>2.8187147390904815E-3</v>
      </c>
      <c r="Q50" s="265">
        <f t="shared" si="10"/>
        <v>4.1371782172707049E-3</v>
      </c>
      <c r="R50" s="263">
        <f t="shared" si="10"/>
        <v>5.0463340342880164E-3</v>
      </c>
      <c r="S50" s="263">
        <f t="shared" si="10"/>
        <v>5.6598343608246582E-3</v>
      </c>
      <c r="T50" s="263">
        <f t="shared" si="10"/>
        <v>7.0074432122313093E-3</v>
      </c>
      <c r="U50" s="263">
        <f t="shared" si="10"/>
        <v>2.2337317116289642E-3</v>
      </c>
      <c r="V50" s="265">
        <f t="shared" si="10"/>
        <v>5.0286784161250363E-3</v>
      </c>
      <c r="W50" s="263">
        <f t="shared" si="10"/>
        <v>5.2827515403042237E-3</v>
      </c>
      <c r="X50" s="263">
        <f t="shared" si="10"/>
        <v>4.0740233837214665E-3</v>
      </c>
      <c r="Y50" s="263">
        <f t="shared" si="10"/>
        <v>2.7783323536386289E-3</v>
      </c>
      <c r="Z50" s="263">
        <f t="shared" si="10"/>
        <v>1.4846361570764089E-3</v>
      </c>
      <c r="AA50" s="265">
        <f t="shared" si="10"/>
        <v>3.3204967400622385E-3</v>
      </c>
      <c r="AB50" s="263">
        <f t="shared" si="10"/>
        <v>2.9009700347346653E-4</v>
      </c>
      <c r="AC50" s="263">
        <f t="shared" si="11"/>
        <v>1.0941237420003485E-4</v>
      </c>
      <c r="AD50" s="263">
        <f t="shared" si="11"/>
        <v>6.0485063664814261E-4</v>
      </c>
      <c r="AE50" s="263">
        <f t="shared" ref="AE50:AJ50" si="46">AE22/AE$32</f>
        <v>7.5116857540848841E-4</v>
      </c>
      <c r="AF50" s="265">
        <f t="shared" si="46"/>
        <v>4.6232060560672477E-4</v>
      </c>
      <c r="AG50" s="263">
        <f t="shared" si="46"/>
        <v>3.4823238369662037E-3</v>
      </c>
      <c r="AH50" s="263">
        <f t="shared" si="46"/>
        <v>5.2466178030598286E-4</v>
      </c>
      <c r="AI50" s="263">
        <f t="shared" si="46"/>
        <v>1.1170023282099608E-4</v>
      </c>
      <c r="AJ50" s="263">
        <f t="shared" si="46"/>
        <v>6.9394809000242717E-4</v>
      </c>
      <c r="AK50" s="265">
        <f t="shared" si="19"/>
        <v>1.1543398605620794E-3</v>
      </c>
      <c r="AL50" s="263">
        <f t="shared" si="13"/>
        <v>1.0947085357634351E-3</v>
      </c>
      <c r="AM50" s="263">
        <f t="shared" si="38"/>
        <v>8.81215606351814E-4</v>
      </c>
      <c r="AN50" s="263">
        <f t="shared" si="38"/>
        <v>1.7846935324358909E-3</v>
      </c>
      <c r="AO50" s="263">
        <f t="shared" si="38"/>
        <v>1.421968424756047E-3</v>
      </c>
      <c r="AP50" s="265">
        <f t="shared" si="38"/>
        <v>1.3093657543686904E-3</v>
      </c>
      <c r="AQ50" s="263">
        <f t="shared" si="38"/>
        <v>1.3103536646217105E-3</v>
      </c>
      <c r="AR50" s="263">
        <f t="shared" si="14"/>
        <v>8.0761120695016595E-4</v>
      </c>
      <c r="AS50" s="263">
        <f t="shared" si="14"/>
        <v>1.0110967839046401E-4</v>
      </c>
      <c r="AT50" s="263">
        <f t="shared" si="14"/>
        <v>2.0068891337138699E-4</v>
      </c>
      <c r="AU50" s="265">
        <f t="shared" si="14"/>
        <v>6.0294066825369278E-4</v>
      </c>
      <c r="AV50" s="263">
        <f t="shared" si="14"/>
        <v>2.8761888744335931E-4</v>
      </c>
      <c r="AW50" s="263">
        <f t="shared" si="15"/>
        <v>8.5060427916042896E-4</v>
      </c>
      <c r="AX50" s="263">
        <f t="shared" si="15"/>
        <v>2.3870974023737952E-3</v>
      </c>
      <c r="AY50" s="263">
        <f t="shared" ref="AY50" si="47">AY22/AY$32</f>
        <v>3.7745756328495448E-4</v>
      </c>
      <c r="AZ50" s="265">
        <v>1.0136019168808293E-3</v>
      </c>
      <c r="BA50" s="263">
        <v>2.2616220151082059E-3</v>
      </c>
    </row>
    <row r="51" spans="2:53" ht="14.1" customHeight="1" x14ac:dyDescent="0.2">
      <c r="B51" s="95" t="s">
        <v>28</v>
      </c>
      <c r="C51" s="96" t="s">
        <v>24</v>
      </c>
      <c r="D51" s="96" t="s">
        <v>24</v>
      </c>
      <c r="E51" s="96" t="s">
        <v>24</v>
      </c>
      <c r="F51" s="96" t="s">
        <v>24</v>
      </c>
      <c r="G51" s="98" t="s">
        <v>24</v>
      </c>
      <c r="H51" s="109">
        <f t="shared" si="9"/>
        <v>1.4796785865303582E-3</v>
      </c>
      <c r="I51" s="109">
        <f t="shared" si="9"/>
        <v>6.0323192272328393E-4</v>
      </c>
      <c r="J51" s="109">
        <f t="shared" si="9"/>
        <v>2.0540617277941178E-3</v>
      </c>
      <c r="K51" s="109">
        <f t="shared" si="9"/>
        <v>4.3668215949295387E-4</v>
      </c>
      <c r="L51" s="111">
        <f t="shared" si="9"/>
        <v>1.1389256860023641E-3</v>
      </c>
      <c r="M51" s="109">
        <f t="shared" si="9"/>
        <v>1.0542661433710512E-3</v>
      </c>
      <c r="N51" s="109">
        <f t="shared" si="17"/>
        <v>7.7295986500093875E-4</v>
      </c>
      <c r="O51" s="263">
        <f t="shared" si="10"/>
        <v>1.4105489430843744E-3</v>
      </c>
      <c r="P51" s="263">
        <f t="shared" si="10"/>
        <v>6.0667048145451169E-4</v>
      </c>
      <c r="Q51" s="265">
        <f t="shared" si="10"/>
        <v>9.6593204655223946E-4</v>
      </c>
      <c r="R51" s="263">
        <f t="shared" si="10"/>
        <v>1.8474018927196112E-3</v>
      </c>
      <c r="S51" s="263">
        <f t="shared" si="10"/>
        <v>8.6450538397943755E-4</v>
      </c>
      <c r="T51" s="263">
        <f t="shared" si="10"/>
        <v>7.684406247735852E-4</v>
      </c>
      <c r="U51" s="263">
        <f t="shared" si="10"/>
        <v>2.1422088588201747E-3</v>
      </c>
      <c r="V51" s="265">
        <f t="shared" si="10"/>
        <v>1.3851570370414874E-3</v>
      </c>
      <c r="W51" s="263">
        <f t="shared" si="10"/>
        <v>2.4401543618836172E-3</v>
      </c>
      <c r="X51" s="263">
        <f t="shared" si="10"/>
        <v>5.6144028911934984E-4</v>
      </c>
      <c r="Y51" s="263">
        <f t="shared" si="10"/>
        <v>7.6053411641191569E-4</v>
      </c>
      <c r="Z51" s="263">
        <f t="shared" si="10"/>
        <v>1.1130067423670304E-3</v>
      </c>
      <c r="AA51" s="265">
        <f t="shared" si="10"/>
        <v>1.2773943978053376E-3</v>
      </c>
      <c r="AB51" s="263">
        <f t="shared" si="10"/>
        <v>4.6038419524446007E-4</v>
      </c>
      <c r="AC51" s="263">
        <f t="shared" si="11"/>
        <v>1.1879206102440407E-3</v>
      </c>
      <c r="AD51" s="263">
        <f t="shared" si="11"/>
        <v>2.72134661148488E-4</v>
      </c>
      <c r="AE51" s="263">
        <f t="shared" ref="AE51:AJ51" si="48">AE23/AE$32</f>
        <v>1.1711882662635297E-4</v>
      </c>
      <c r="AF51" s="265">
        <f t="shared" si="48"/>
        <v>4.8472579349618687E-4</v>
      </c>
      <c r="AG51" s="263">
        <f t="shared" si="48"/>
        <v>5.3556688213258683E-4</v>
      </c>
      <c r="AH51" s="263">
        <f t="shared" si="48"/>
        <v>4.5146692742446717E-4</v>
      </c>
      <c r="AI51" s="263">
        <f t="shared" si="48"/>
        <v>3.339606651589389E-4</v>
      </c>
      <c r="AJ51" s="263">
        <f t="shared" si="48"/>
        <v>9.1894853376168443E-4</v>
      </c>
      <c r="AK51" s="265">
        <f t="shared" si="19"/>
        <v>5.6470806239292256E-4</v>
      </c>
      <c r="AL51" s="263">
        <f t="shared" si="13"/>
        <v>1.0618982367300003E-3</v>
      </c>
      <c r="AM51" s="263">
        <f t="shared" si="38"/>
        <v>6.25506007649456E-4</v>
      </c>
      <c r="AN51" s="263">
        <f t="shared" si="38"/>
        <v>5.7935868053376842E-4</v>
      </c>
      <c r="AO51" s="263">
        <f t="shared" si="38"/>
        <v>2.9315589263581815E-4</v>
      </c>
      <c r="AP51" s="265">
        <f t="shared" si="38"/>
        <v>6.3597200896329674E-4</v>
      </c>
      <c r="AQ51" s="263">
        <f t="shared" si="38"/>
        <v>1.2534892447087292E-3</v>
      </c>
      <c r="AR51" s="263">
        <f t="shared" si="14"/>
        <v>6.9784837339027393E-4</v>
      </c>
      <c r="AS51" s="263">
        <f t="shared" si="14"/>
        <v>6.5294321058933082E-4</v>
      </c>
      <c r="AT51" s="263">
        <f t="shared" si="14"/>
        <v>9.3823268668573063E-4</v>
      </c>
      <c r="AU51" s="265">
        <f t="shared" si="14"/>
        <v>8.8296758295553955E-4</v>
      </c>
      <c r="AV51" s="263">
        <f t="shared" si="14"/>
        <v>7.1260555250534144E-4</v>
      </c>
      <c r="AW51" s="263">
        <f t="shared" si="15"/>
        <v>4.0527651346001207E-4</v>
      </c>
      <c r="AX51" s="263">
        <f t="shared" si="15"/>
        <v>1.0418277584044763E-3</v>
      </c>
      <c r="AY51" s="263">
        <f t="shared" ref="AY51" si="49">AY23/AY$32</f>
        <v>9.5146977521749234E-4</v>
      </c>
      <c r="AZ51" s="265">
        <v>7.8007862076589758E-4</v>
      </c>
      <c r="BA51" s="263">
        <v>5.761597053762828E-4</v>
      </c>
    </row>
    <row r="52" spans="2:53" ht="14.1" customHeight="1" x14ac:dyDescent="0.2">
      <c r="B52" s="95" t="s">
        <v>29</v>
      </c>
      <c r="C52" s="96" t="s">
        <v>24</v>
      </c>
      <c r="D52" s="96" t="s">
        <v>24</v>
      </c>
      <c r="E52" s="96" t="s">
        <v>24</v>
      </c>
      <c r="F52" s="96" t="s">
        <v>24</v>
      </c>
      <c r="G52" s="98" t="s">
        <v>24</v>
      </c>
      <c r="H52" s="109">
        <f t="shared" ref="H52:M59" si="50">H24/H$32</f>
        <v>3.6235816287376712E-4</v>
      </c>
      <c r="I52" s="109">
        <f t="shared" si="50"/>
        <v>2.9151973716523057E-3</v>
      </c>
      <c r="J52" s="109">
        <f t="shared" si="50"/>
        <v>0</v>
      </c>
      <c r="K52" s="109">
        <f t="shared" si="50"/>
        <v>1.5099913025547432E-4</v>
      </c>
      <c r="L52" s="111">
        <f t="shared" si="50"/>
        <v>8.282827901833935E-4</v>
      </c>
      <c r="M52" s="109">
        <f t="shared" si="50"/>
        <v>1.0323917558643402E-4</v>
      </c>
      <c r="N52" s="109">
        <f t="shared" ref="N52:AB59" si="51">N24/N$32</f>
        <v>1.8633937341367533E-4</v>
      </c>
      <c r="O52" s="263">
        <f t="shared" si="51"/>
        <v>3.6782140885803358E-4</v>
      </c>
      <c r="P52" s="263">
        <f t="shared" si="51"/>
        <v>5.6412796943525374E-4</v>
      </c>
      <c r="Q52" s="265">
        <f t="shared" si="51"/>
        <v>3.133043867058147E-4</v>
      </c>
      <c r="R52" s="263">
        <f t="shared" si="51"/>
        <v>0</v>
      </c>
      <c r="S52" s="263">
        <f t="shared" si="51"/>
        <v>3.3557259411439501E-4</v>
      </c>
      <c r="T52" s="263">
        <f t="shared" si="51"/>
        <v>6.2457369624746789E-4</v>
      </c>
      <c r="U52" s="263">
        <f t="shared" si="51"/>
        <v>1.2720480194413184E-3</v>
      </c>
      <c r="V52" s="265">
        <f t="shared" si="51"/>
        <v>5.6313877361355985E-4</v>
      </c>
      <c r="W52" s="263">
        <f t="shared" si="51"/>
        <v>5.8253284582324529E-5</v>
      </c>
      <c r="X52" s="263">
        <f t="shared" si="51"/>
        <v>0</v>
      </c>
      <c r="Y52" s="263">
        <f t="shared" si="51"/>
        <v>2.9384794856040505E-4</v>
      </c>
      <c r="Z52" s="263">
        <f t="shared" si="51"/>
        <v>0</v>
      </c>
      <c r="AA52" s="265">
        <f t="shared" si="51"/>
        <v>9.1949788919138794E-5</v>
      </c>
      <c r="AB52" s="263">
        <f t="shared" si="51"/>
        <v>0</v>
      </c>
      <c r="AC52" s="263">
        <f t="shared" si="11"/>
        <v>2.1497391677799388E-4</v>
      </c>
      <c r="AD52" s="263">
        <f t="shared" si="11"/>
        <v>0</v>
      </c>
      <c r="AE52" s="263">
        <f t="shared" ref="AE52:AJ52" si="52">AE24/AE$32</f>
        <v>0</v>
      </c>
      <c r="AF52" s="265">
        <f t="shared" si="52"/>
        <v>5.0890180878048991E-5</v>
      </c>
      <c r="AG52" s="263">
        <f t="shared" si="52"/>
        <v>0</v>
      </c>
      <c r="AH52" s="263">
        <f t="shared" si="52"/>
        <v>5.4819094657386632E-4</v>
      </c>
      <c r="AI52" s="263">
        <f t="shared" si="52"/>
        <v>0</v>
      </c>
      <c r="AJ52" s="263">
        <f t="shared" si="52"/>
        <v>0</v>
      </c>
      <c r="AK52" s="265">
        <f t="shared" ref="AK52:AL59" si="53">AK24/AK$32</f>
        <v>1.3092352922174636E-4</v>
      </c>
      <c r="AL52" s="263">
        <f t="shared" si="53"/>
        <v>0</v>
      </c>
      <c r="AM52" s="263">
        <f t="shared" si="38"/>
        <v>0</v>
      </c>
      <c r="AN52" s="263">
        <f t="shared" si="38"/>
        <v>0</v>
      </c>
      <c r="AO52" s="263">
        <f t="shared" si="38"/>
        <v>7.9939881008529376E-4</v>
      </c>
      <c r="AP52" s="265">
        <f t="shared" si="38"/>
        <v>1.9922466178270957E-4</v>
      </c>
      <c r="AQ52" s="263">
        <f t="shared" si="38"/>
        <v>1.0425212547218875E-3</v>
      </c>
      <c r="AR52" s="263">
        <f t="shared" si="38"/>
        <v>0</v>
      </c>
      <c r="AS52" s="263">
        <f t="shared" si="38"/>
        <v>0</v>
      </c>
      <c r="AT52" s="263">
        <f t="shared" si="38"/>
        <v>0</v>
      </c>
      <c r="AU52" s="265">
        <f t="shared" si="38"/>
        <v>2.5832588129106357E-4</v>
      </c>
      <c r="AV52" s="263">
        <f t="shared" si="38"/>
        <v>0</v>
      </c>
      <c r="AW52" s="263">
        <f t="shared" si="38"/>
        <v>0</v>
      </c>
      <c r="AX52" s="263">
        <f t="shared" si="38"/>
        <v>0</v>
      </c>
      <c r="AY52" s="263">
        <f t="shared" ref="AY52" si="54">AY24/AY$32</f>
        <v>0</v>
      </c>
      <c r="AZ52" s="265">
        <v>0</v>
      </c>
      <c r="BA52" s="263">
        <v>0</v>
      </c>
    </row>
    <row r="53" spans="2:53" ht="14.1" customHeight="1" x14ac:dyDescent="0.2">
      <c r="B53" s="95" t="s">
        <v>30</v>
      </c>
      <c r="C53" s="96" t="s">
        <v>24</v>
      </c>
      <c r="D53" s="96" t="s">
        <v>24</v>
      </c>
      <c r="E53" s="96" t="s">
        <v>24</v>
      </c>
      <c r="F53" s="96" t="s">
        <v>24</v>
      </c>
      <c r="G53" s="98" t="s">
        <v>24</v>
      </c>
      <c r="H53" s="109">
        <f t="shared" si="50"/>
        <v>0</v>
      </c>
      <c r="I53" s="109">
        <f t="shared" si="50"/>
        <v>0</v>
      </c>
      <c r="J53" s="109">
        <f t="shared" si="50"/>
        <v>0</v>
      </c>
      <c r="K53" s="109">
        <f t="shared" si="50"/>
        <v>0</v>
      </c>
      <c r="L53" s="111">
        <f t="shared" si="50"/>
        <v>0</v>
      </c>
      <c r="M53" s="109">
        <f t="shared" si="50"/>
        <v>0</v>
      </c>
      <c r="N53" s="109">
        <f t="shared" ref="N53:N59" si="55">N25/N$32</f>
        <v>0</v>
      </c>
      <c r="O53" s="263">
        <f t="shared" si="51"/>
        <v>0</v>
      </c>
      <c r="P53" s="263">
        <f t="shared" si="51"/>
        <v>0</v>
      </c>
      <c r="Q53" s="265">
        <f t="shared" si="51"/>
        <v>0</v>
      </c>
      <c r="R53" s="263">
        <f t="shared" si="51"/>
        <v>0</v>
      </c>
      <c r="S53" s="263">
        <f t="shared" si="51"/>
        <v>0</v>
      </c>
      <c r="T53" s="263">
        <f t="shared" si="51"/>
        <v>0</v>
      </c>
      <c r="U53" s="263">
        <f t="shared" si="51"/>
        <v>0</v>
      </c>
      <c r="V53" s="265">
        <f t="shared" si="51"/>
        <v>0</v>
      </c>
      <c r="W53" s="263">
        <f t="shared" si="51"/>
        <v>0</v>
      </c>
      <c r="X53" s="263">
        <f t="shared" si="51"/>
        <v>0</v>
      </c>
      <c r="Y53" s="263">
        <f t="shared" si="51"/>
        <v>0</v>
      </c>
      <c r="Z53" s="263">
        <f t="shared" si="51"/>
        <v>0</v>
      </c>
      <c r="AA53" s="265">
        <f t="shared" si="51"/>
        <v>0</v>
      </c>
      <c r="AB53" s="263">
        <f t="shared" si="51"/>
        <v>0</v>
      </c>
      <c r="AC53" s="263">
        <f t="shared" si="11"/>
        <v>0</v>
      </c>
      <c r="AD53" s="263">
        <f t="shared" si="11"/>
        <v>0</v>
      </c>
      <c r="AE53" s="263">
        <f t="shared" ref="AE53:AJ53" si="56">AE25/AE$32</f>
        <v>0</v>
      </c>
      <c r="AF53" s="265">
        <f t="shared" si="56"/>
        <v>0</v>
      </c>
      <c r="AG53" s="263">
        <f t="shared" si="56"/>
        <v>0</v>
      </c>
      <c r="AH53" s="263">
        <f t="shared" si="56"/>
        <v>0</v>
      </c>
      <c r="AI53" s="263">
        <f t="shared" si="56"/>
        <v>0</v>
      </c>
      <c r="AJ53" s="263">
        <f t="shared" si="56"/>
        <v>0</v>
      </c>
      <c r="AK53" s="265">
        <f t="shared" ref="AK53:AK59" si="57">AK25/AK$32</f>
        <v>0</v>
      </c>
      <c r="AL53" s="263">
        <f t="shared" si="53"/>
        <v>0</v>
      </c>
      <c r="AM53" s="263">
        <f t="shared" si="38"/>
        <v>0</v>
      </c>
      <c r="AN53" s="263">
        <f t="shared" si="38"/>
        <v>0</v>
      </c>
      <c r="AO53" s="263">
        <f t="shared" si="38"/>
        <v>0</v>
      </c>
      <c r="AP53" s="265">
        <f t="shared" si="38"/>
        <v>0</v>
      </c>
      <c r="AQ53" s="263">
        <f t="shared" si="38"/>
        <v>0</v>
      </c>
      <c r="AR53" s="263">
        <f t="shared" si="38"/>
        <v>0</v>
      </c>
      <c r="AS53" s="263">
        <f t="shared" si="38"/>
        <v>0</v>
      </c>
      <c r="AT53" s="263">
        <f t="shared" si="38"/>
        <v>0</v>
      </c>
      <c r="AU53" s="265">
        <f t="shared" si="38"/>
        <v>0</v>
      </c>
      <c r="AV53" s="263">
        <f t="shared" si="38"/>
        <v>0</v>
      </c>
      <c r="AW53" s="263">
        <f t="shared" si="38"/>
        <v>0</v>
      </c>
      <c r="AX53" s="263">
        <f t="shared" si="38"/>
        <v>0</v>
      </c>
      <c r="AY53" s="263">
        <f t="shared" ref="AY53" si="58">AY25/AY$32</f>
        <v>0</v>
      </c>
      <c r="AZ53" s="265">
        <v>0</v>
      </c>
      <c r="BA53" s="263">
        <v>0</v>
      </c>
    </row>
    <row r="54" spans="2:53" ht="14.1" customHeight="1" x14ac:dyDescent="0.2">
      <c r="B54" s="95" t="s">
        <v>31</v>
      </c>
      <c r="C54" s="96" t="s">
        <v>24</v>
      </c>
      <c r="D54" s="96" t="s">
        <v>24</v>
      </c>
      <c r="E54" s="96" t="s">
        <v>24</v>
      </c>
      <c r="F54" s="96" t="s">
        <v>24</v>
      </c>
      <c r="G54" s="98" t="s">
        <v>24</v>
      </c>
      <c r="H54" s="109">
        <f t="shared" si="50"/>
        <v>3.712540261194406E-4</v>
      </c>
      <c r="I54" s="109">
        <f t="shared" si="50"/>
        <v>1.8000326628843208E-3</v>
      </c>
      <c r="J54" s="109">
        <f t="shared" si="50"/>
        <v>4.8403839743987736E-5</v>
      </c>
      <c r="K54" s="109">
        <f t="shared" si="50"/>
        <v>1.9132058331147151E-3</v>
      </c>
      <c r="L54" s="111">
        <f t="shared" si="50"/>
        <v>1.0490347899381851E-3</v>
      </c>
      <c r="M54" s="109">
        <f t="shared" si="50"/>
        <v>1.8979932642544596E-3</v>
      </c>
      <c r="N54" s="109">
        <f t="shared" si="55"/>
        <v>7.3789978647934997E-5</v>
      </c>
      <c r="O54" s="263">
        <f t="shared" si="51"/>
        <v>5.4177129574201771E-4</v>
      </c>
      <c r="P54" s="263">
        <f t="shared" si="51"/>
        <v>5.5385597295775485E-4</v>
      </c>
      <c r="Q54" s="265">
        <f t="shared" si="51"/>
        <v>7.541300320669011E-4</v>
      </c>
      <c r="R54" s="263">
        <f t="shared" si="51"/>
        <v>2.7858919292727511E-4</v>
      </c>
      <c r="S54" s="263">
        <f t="shared" si="51"/>
        <v>9.8539004272014111E-5</v>
      </c>
      <c r="T54" s="263">
        <f t="shared" si="51"/>
        <v>4.1443744377338268E-3</v>
      </c>
      <c r="U54" s="263">
        <f t="shared" si="51"/>
        <v>1.3757240318216027E-4</v>
      </c>
      <c r="V54" s="265">
        <f t="shared" si="51"/>
        <v>1.2198816807077503E-3</v>
      </c>
      <c r="W54" s="263">
        <f t="shared" si="51"/>
        <v>1.3963312314383189E-4</v>
      </c>
      <c r="X54" s="263">
        <f t="shared" si="51"/>
        <v>0</v>
      </c>
      <c r="Y54" s="263">
        <f t="shared" si="51"/>
        <v>1.986551196112307E-3</v>
      </c>
      <c r="Z54" s="263">
        <f t="shared" si="51"/>
        <v>1.7011455966500517E-3</v>
      </c>
      <c r="AA54" s="265">
        <f t="shared" si="51"/>
        <v>1.0411885705878877E-3</v>
      </c>
      <c r="AB54" s="263">
        <f t="shared" si="51"/>
        <v>0</v>
      </c>
      <c r="AC54" s="263">
        <f t="shared" si="11"/>
        <v>0</v>
      </c>
      <c r="AD54" s="263">
        <f t="shared" si="11"/>
        <v>1.0380434315773522E-3</v>
      </c>
      <c r="AE54" s="263">
        <f t="shared" ref="AE54:AJ54" si="59">AE26/AE$32</f>
        <v>1.6254591957365098E-3</v>
      </c>
      <c r="AF54" s="265">
        <f t="shared" si="59"/>
        <v>7.3903028668963449E-4</v>
      </c>
      <c r="AG54" s="263">
        <f t="shared" si="59"/>
        <v>2.9318201442016321E-4</v>
      </c>
      <c r="AH54" s="263">
        <f t="shared" si="59"/>
        <v>0</v>
      </c>
      <c r="AI54" s="263">
        <f t="shared" si="59"/>
        <v>8.0889777192669991E-4</v>
      </c>
      <c r="AJ54" s="263">
        <f t="shared" si="59"/>
        <v>2.9069482264802485E-3</v>
      </c>
      <c r="AK54" s="265">
        <f t="shared" si="57"/>
        <v>1.0525604371663746E-3</v>
      </c>
      <c r="AL54" s="263">
        <f t="shared" si="53"/>
        <v>7.036635587602246E-4</v>
      </c>
      <c r="AM54" s="263">
        <f t="shared" si="38"/>
        <v>1.0841012229272761E-3</v>
      </c>
      <c r="AN54" s="263">
        <f t="shared" si="38"/>
        <v>4.9002606800685933E-4</v>
      </c>
      <c r="AO54" s="263">
        <f t="shared" si="38"/>
        <v>3.4211427318276902E-4</v>
      </c>
      <c r="AP54" s="265">
        <f t="shared" si="38"/>
        <v>6.4816010102439604E-4</v>
      </c>
      <c r="AQ54" s="263">
        <f t="shared" si="38"/>
        <v>7.4151931113627229E-5</v>
      </c>
      <c r="AR54" s="263">
        <f t="shared" si="38"/>
        <v>1.3691169313408795E-3</v>
      </c>
      <c r="AS54" s="263">
        <f t="shared" si="38"/>
        <v>9.6131169325226978E-4</v>
      </c>
      <c r="AT54" s="263">
        <f t="shared" si="38"/>
        <v>1.5188658592112532E-3</v>
      </c>
      <c r="AU54" s="265">
        <f t="shared" si="38"/>
        <v>9.8074412620389822E-4</v>
      </c>
      <c r="AV54" s="263">
        <f t="shared" si="38"/>
        <v>7.7316752741553513E-4</v>
      </c>
      <c r="AW54" s="263">
        <f t="shared" si="38"/>
        <v>4.2660907517963823E-4</v>
      </c>
      <c r="AX54" s="263">
        <f t="shared" si="38"/>
        <v>0</v>
      </c>
      <c r="AY54" s="263">
        <f t="shared" ref="AY54" si="60">AY26/AY$32</f>
        <v>3.0563253417510727E-4</v>
      </c>
      <c r="AZ54" s="265">
        <v>3.5788959541070697E-4</v>
      </c>
      <c r="BA54" s="263">
        <v>3.4059284913358546E-4</v>
      </c>
    </row>
    <row r="55" spans="2:53" ht="14.1" customHeight="1" x14ac:dyDescent="0.2">
      <c r="B55" s="95" t="s">
        <v>32</v>
      </c>
      <c r="C55" s="96" t="s">
        <v>24</v>
      </c>
      <c r="D55" s="96" t="s">
        <v>24</v>
      </c>
      <c r="E55" s="96" t="s">
        <v>24</v>
      </c>
      <c r="F55" s="96" t="s">
        <v>24</v>
      </c>
      <c r="G55" s="98" t="s">
        <v>24</v>
      </c>
      <c r="H55" s="109">
        <f t="shared" si="50"/>
        <v>3.3217153359344836E-3</v>
      </c>
      <c r="I55" s="109">
        <f t="shared" si="50"/>
        <v>2.143938608857216E-4</v>
      </c>
      <c r="J55" s="109">
        <f t="shared" si="50"/>
        <v>0</v>
      </c>
      <c r="K55" s="109">
        <f t="shared" si="50"/>
        <v>1.146822816336269E-3</v>
      </c>
      <c r="L55" s="111">
        <f t="shared" si="50"/>
        <v>1.0835246348048788E-3</v>
      </c>
      <c r="M55" s="109">
        <f t="shared" si="50"/>
        <v>1.7739862079977312E-3</v>
      </c>
      <c r="N55" s="109">
        <f t="shared" si="55"/>
        <v>0</v>
      </c>
      <c r="O55" s="263">
        <f t="shared" si="51"/>
        <v>1.2249376112696204E-3</v>
      </c>
      <c r="P55" s="263">
        <f t="shared" si="51"/>
        <v>0</v>
      </c>
      <c r="Q55" s="265">
        <f t="shared" si="51"/>
        <v>7.3588411858498766E-4</v>
      </c>
      <c r="R55" s="263">
        <f t="shared" si="51"/>
        <v>1.1898967407820257E-3</v>
      </c>
      <c r="S55" s="263">
        <f t="shared" si="51"/>
        <v>0</v>
      </c>
      <c r="T55" s="263">
        <f t="shared" si="51"/>
        <v>0</v>
      </c>
      <c r="U55" s="263">
        <f t="shared" si="51"/>
        <v>2.7672627092853035E-4</v>
      </c>
      <c r="V55" s="265">
        <f t="shared" si="51"/>
        <v>3.4867038141138748E-4</v>
      </c>
      <c r="W55" s="263">
        <f t="shared" si="51"/>
        <v>0</v>
      </c>
      <c r="X55" s="263">
        <f t="shared" si="51"/>
        <v>5.9695507941132651E-4</v>
      </c>
      <c r="Y55" s="263">
        <f t="shared" si="51"/>
        <v>3.5989118193746893E-4</v>
      </c>
      <c r="Z55" s="263">
        <f t="shared" si="51"/>
        <v>0</v>
      </c>
      <c r="AA55" s="265">
        <f t="shared" si="51"/>
        <v>2.0338006639512244E-4</v>
      </c>
      <c r="AB55" s="263">
        <f t="shared" si="51"/>
        <v>0</v>
      </c>
      <c r="AC55" s="263">
        <f t="shared" si="11"/>
        <v>2.2572283833973191E-5</v>
      </c>
      <c r="AD55" s="263">
        <f t="shared" si="11"/>
        <v>0</v>
      </c>
      <c r="AE55" s="263">
        <f t="shared" ref="AE55:AJ55" si="61">AE27/AE$32</f>
        <v>6.2567290432695693E-4</v>
      </c>
      <c r="AF55" s="265">
        <f t="shared" si="61"/>
        <v>1.8422375858627527E-4</v>
      </c>
      <c r="AG55" s="263">
        <f t="shared" si="61"/>
        <v>0</v>
      </c>
      <c r="AH55" s="263">
        <f t="shared" si="61"/>
        <v>8.5937718624382658E-5</v>
      </c>
      <c r="AI55" s="263">
        <f t="shared" si="61"/>
        <v>4.7781981724365679E-4</v>
      </c>
      <c r="AJ55" s="263">
        <f t="shared" si="61"/>
        <v>4.0191566071539719E-4</v>
      </c>
      <c r="AK55" s="265">
        <f t="shared" si="57"/>
        <v>2.5216747733708118E-4</v>
      </c>
      <c r="AL55" s="263">
        <f t="shared" si="53"/>
        <v>3.5202743111856878E-4</v>
      </c>
      <c r="AM55" s="263">
        <f t="shared" si="38"/>
        <v>0</v>
      </c>
      <c r="AN55" s="263">
        <f t="shared" si="38"/>
        <v>1.5694982147742987E-4</v>
      </c>
      <c r="AO55" s="263">
        <f t="shared" si="38"/>
        <v>8.1596087869450346E-4</v>
      </c>
      <c r="AP55" s="265">
        <f t="shared" si="38"/>
        <v>3.3055708661018624E-4</v>
      </c>
      <c r="AQ55" s="263">
        <f t="shared" si="38"/>
        <v>1.8522274375115929E-4</v>
      </c>
      <c r="AR55" s="263">
        <f t="shared" si="38"/>
        <v>0</v>
      </c>
      <c r="AS55" s="263">
        <f t="shared" si="38"/>
        <v>1.2615474160129511E-3</v>
      </c>
      <c r="AT55" s="263">
        <f t="shared" si="38"/>
        <v>0</v>
      </c>
      <c r="AU55" s="265">
        <f t="shared" si="38"/>
        <v>3.6821635456674265E-4</v>
      </c>
      <c r="AV55" s="263">
        <f t="shared" si="38"/>
        <v>0</v>
      </c>
      <c r="AW55" s="263">
        <f t="shared" si="38"/>
        <v>0</v>
      </c>
      <c r="AX55" s="263">
        <f t="shared" si="38"/>
        <v>1.3106800256941582E-4</v>
      </c>
      <c r="AY55" s="263">
        <f t="shared" ref="AY55" si="62">AY27/AY$32</f>
        <v>4.6410417918679286E-4</v>
      </c>
      <c r="AZ55" s="265">
        <v>1.5357910510900433E-4</v>
      </c>
      <c r="BA55" s="263">
        <v>3.2428422701140006E-4</v>
      </c>
    </row>
    <row r="56" spans="2:53" ht="14.1" customHeight="1" x14ac:dyDescent="0.2">
      <c r="B56" s="95" t="s">
        <v>33</v>
      </c>
      <c r="C56" s="96" t="s">
        <v>24</v>
      </c>
      <c r="D56" s="96" t="s">
        <v>24</v>
      </c>
      <c r="E56" s="96" t="s">
        <v>24</v>
      </c>
      <c r="F56" s="96" t="s">
        <v>24</v>
      </c>
      <c r="G56" s="98" t="s">
        <v>24</v>
      </c>
      <c r="H56" s="109">
        <f t="shared" si="50"/>
        <v>0</v>
      </c>
      <c r="I56" s="109">
        <f t="shared" si="50"/>
        <v>0</v>
      </c>
      <c r="J56" s="109">
        <f t="shared" si="50"/>
        <v>0</v>
      </c>
      <c r="K56" s="109">
        <f t="shared" si="50"/>
        <v>0</v>
      </c>
      <c r="L56" s="111">
        <f t="shared" si="50"/>
        <v>0</v>
      </c>
      <c r="M56" s="109">
        <f t="shared" si="50"/>
        <v>0</v>
      </c>
      <c r="N56" s="109">
        <f t="shared" si="55"/>
        <v>0</v>
      </c>
      <c r="O56" s="263">
        <f t="shared" si="51"/>
        <v>0</v>
      </c>
      <c r="P56" s="263">
        <f t="shared" si="51"/>
        <v>0</v>
      </c>
      <c r="Q56" s="265">
        <f t="shared" si="51"/>
        <v>0</v>
      </c>
      <c r="R56" s="263">
        <f t="shared" si="51"/>
        <v>0</v>
      </c>
      <c r="S56" s="263">
        <f t="shared" si="51"/>
        <v>7.0526957162566053E-5</v>
      </c>
      <c r="T56" s="263">
        <f t="shared" si="51"/>
        <v>7.6367626402507537E-4</v>
      </c>
      <c r="U56" s="263">
        <f t="shared" si="51"/>
        <v>1.4217166246858048E-3</v>
      </c>
      <c r="V56" s="265">
        <f t="shared" si="51"/>
        <v>5.694088362846755E-4</v>
      </c>
      <c r="W56" s="263">
        <f t="shared" si="51"/>
        <v>5.6321197892582565E-3</v>
      </c>
      <c r="X56" s="263">
        <f t="shared" si="51"/>
        <v>1.2391851288927124E-4</v>
      </c>
      <c r="Y56" s="263">
        <f t="shared" si="51"/>
        <v>1.9713327745788391E-3</v>
      </c>
      <c r="Z56" s="263">
        <f t="shared" si="51"/>
        <v>9.602769308057217E-4</v>
      </c>
      <c r="AA56" s="265">
        <f t="shared" si="51"/>
        <v>2.3269808398999701E-3</v>
      </c>
      <c r="AB56" s="263">
        <f t="shared" si="51"/>
        <v>1.3619765971200262E-3</v>
      </c>
      <c r="AC56" s="263">
        <f t="shared" si="11"/>
        <v>5.911681136117579E-4</v>
      </c>
      <c r="AD56" s="263">
        <f t="shared" si="11"/>
        <v>1.2396117807022416E-3</v>
      </c>
      <c r="AE56" s="263">
        <f t="shared" ref="AE56:AJ56" si="63">AE28/AE$32</f>
        <v>1.8702716338904655E-3</v>
      </c>
      <c r="AF56" s="265">
        <f t="shared" si="63"/>
        <v>1.2924913279552723E-3</v>
      </c>
      <c r="AG56" s="263">
        <f t="shared" si="63"/>
        <v>1.6615488891083262E-4</v>
      </c>
      <c r="AH56" s="263">
        <f t="shared" si="63"/>
        <v>5.0187157429205139E-4</v>
      </c>
      <c r="AI56" s="263">
        <f t="shared" si="63"/>
        <v>0</v>
      </c>
      <c r="AJ56" s="263">
        <f t="shared" si="63"/>
        <v>0</v>
      </c>
      <c r="AK56" s="265">
        <f t="shared" si="57"/>
        <v>1.5876799292865987E-4</v>
      </c>
      <c r="AL56" s="263">
        <f t="shared" si="53"/>
        <v>0</v>
      </c>
      <c r="AM56" s="263">
        <f t="shared" ref="AM56:AQ59" si="64">AM28/AM$32</f>
        <v>0</v>
      </c>
      <c r="AN56" s="263">
        <f t="shared" si="64"/>
        <v>0</v>
      </c>
      <c r="AO56" s="263">
        <f t="shared" si="64"/>
        <v>0</v>
      </c>
      <c r="AP56" s="265">
        <f t="shared" si="64"/>
        <v>0</v>
      </c>
      <c r="AQ56" s="263">
        <f t="shared" si="64"/>
        <v>0</v>
      </c>
      <c r="AR56" s="263">
        <f t="shared" si="38"/>
        <v>2.1529976139398562E-3</v>
      </c>
      <c r="AS56" s="263">
        <f t="shared" si="38"/>
        <v>0</v>
      </c>
      <c r="AT56" s="263">
        <f t="shared" si="38"/>
        <v>3.1603352359883276E-3</v>
      </c>
      <c r="AU56" s="265">
        <f t="shared" si="38"/>
        <v>1.316290696004927E-3</v>
      </c>
      <c r="AV56" s="263">
        <f t="shared" si="38"/>
        <v>2.2465299791138444E-3</v>
      </c>
      <c r="AW56" s="263">
        <f t="shared" si="38"/>
        <v>1.0100925815030096E-3</v>
      </c>
      <c r="AX56" s="263">
        <f t="shared" si="38"/>
        <v>5.0819537314203606E-4</v>
      </c>
      <c r="AY56" s="263">
        <f t="shared" ref="AY56" si="65">AY28/AY$32</f>
        <v>0</v>
      </c>
      <c r="AZ56" s="265">
        <v>8.863553484482541E-4</v>
      </c>
      <c r="BA56" s="263">
        <v>0</v>
      </c>
    </row>
    <row r="57" spans="2:53" ht="14.1" customHeight="1" x14ac:dyDescent="0.2">
      <c r="B57" s="95" t="s">
        <v>34</v>
      </c>
      <c r="C57" s="96" t="s">
        <v>24</v>
      </c>
      <c r="D57" s="96" t="s">
        <v>24</v>
      </c>
      <c r="E57" s="96" t="s">
        <v>24</v>
      </c>
      <c r="F57" s="96" t="s">
        <v>24</v>
      </c>
      <c r="G57" s="98" t="s">
        <v>24</v>
      </c>
      <c r="H57" s="109">
        <f t="shared" si="50"/>
        <v>1.37055599738343E-3</v>
      </c>
      <c r="I57" s="109">
        <f t="shared" si="50"/>
        <v>1.5115902938242685E-3</v>
      </c>
      <c r="J57" s="109">
        <f t="shared" si="50"/>
        <v>0</v>
      </c>
      <c r="K57" s="109">
        <f t="shared" si="50"/>
        <v>2.3783135967156139E-4</v>
      </c>
      <c r="L57" s="111">
        <f t="shared" si="50"/>
        <v>7.2937293871700262E-4</v>
      </c>
      <c r="M57" s="109">
        <f t="shared" si="50"/>
        <v>3.6163722843503775E-3</v>
      </c>
      <c r="N57" s="109">
        <f t="shared" si="55"/>
        <v>1.3728822300724699E-3</v>
      </c>
      <c r="O57" s="263">
        <f t="shared" si="51"/>
        <v>4.8589353878207868E-4</v>
      </c>
      <c r="P57" s="263">
        <f t="shared" si="51"/>
        <v>2.1557883213512864E-3</v>
      </c>
      <c r="Q57" s="265">
        <f t="shared" si="51"/>
        <v>1.8962971169125928E-3</v>
      </c>
      <c r="R57" s="263">
        <f t="shared" si="51"/>
        <v>4.0502325710350251E-4</v>
      </c>
      <c r="S57" s="263">
        <f t="shared" si="51"/>
        <v>1.4541640652075474E-4</v>
      </c>
      <c r="T57" s="263">
        <f t="shared" si="51"/>
        <v>0</v>
      </c>
      <c r="U57" s="263">
        <f t="shared" si="51"/>
        <v>0</v>
      </c>
      <c r="V57" s="265">
        <f t="shared" si="51"/>
        <v>1.324418420518348E-4</v>
      </c>
      <c r="W57" s="263">
        <f t="shared" si="51"/>
        <v>1.7475985374697359E-4</v>
      </c>
      <c r="X57" s="263">
        <f t="shared" si="51"/>
        <v>0</v>
      </c>
      <c r="Y57" s="263">
        <f t="shared" si="51"/>
        <v>0</v>
      </c>
      <c r="Z57" s="263">
        <f t="shared" si="51"/>
        <v>0</v>
      </c>
      <c r="AA57" s="265">
        <f t="shared" si="51"/>
        <v>4.7073270777716108E-5</v>
      </c>
      <c r="AB57" s="263">
        <f t="shared" si="51"/>
        <v>0</v>
      </c>
      <c r="AC57" s="263">
        <f t="shared" si="11"/>
        <v>0</v>
      </c>
      <c r="AD57" s="263">
        <f t="shared" si="11"/>
        <v>0</v>
      </c>
      <c r="AE57" s="263">
        <f t="shared" ref="AE57:AJ57" si="66">AE29/AE$32</f>
        <v>0</v>
      </c>
      <c r="AF57" s="265">
        <f t="shared" si="66"/>
        <v>0</v>
      </c>
      <c r="AG57" s="263">
        <f t="shared" si="66"/>
        <v>0</v>
      </c>
      <c r="AH57" s="263">
        <f t="shared" si="66"/>
        <v>0</v>
      </c>
      <c r="AI57" s="263">
        <f t="shared" si="66"/>
        <v>1.9752132579047477E-4</v>
      </c>
      <c r="AJ57" s="263">
        <f t="shared" si="66"/>
        <v>1.8298734153818566E-4</v>
      </c>
      <c r="AK57" s="265">
        <f t="shared" si="57"/>
        <v>1.0023325061998195E-4</v>
      </c>
      <c r="AL57" s="263">
        <f t="shared" si="53"/>
        <v>5.1043873442118825E-4</v>
      </c>
      <c r="AM57" s="263">
        <f t="shared" si="64"/>
        <v>7.2409067136250144E-4</v>
      </c>
      <c r="AN57" s="263">
        <f t="shared" si="64"/>
        <v>1.6623150854639414E-3</v>
      </c>
      <c r="AO57" s="263">
        <f t="shared" si="64"/>
        <v>1.7260497835496005E-3</v>
      </c>
      <c r="AP57" s="265">
        <f t="shared" si="64"/>
        <v>1.1730766405054153E-3</v>
      </c>
      <c r="AQ57" s="263">
        <f t="shared" si="64"/>
        <v>1.0184832638965035E-3</v>
      </c>
      <c r="AR57" s="263">
        <f t="shared" si="38"/>
        <v>5.4210205207817178E-4</v>
      </c>
      <c r="AS57" s="263">
        <f t="shared" si="38"/>
        <v>1.184065696056828E-3</v>
      </c>
      <c r="AT57" s="263">
        <f t="shared" si="38"/>
        <v>2.4123212819388942E-4</v>
      </c>
      <c r="AU57" s="265">
        <f t="shared" si="38"/>
        <v>7.5043005274275467E-4</v>
      </c>
      <c r="AV57" s="263">
        <f t="shared" si="38"/>
        <v>8.3367793461843284E-5</v>
      </c>
      <c r="AW57" s="263">
        <f t="shared" si="38"/>
        <v>1.0613328888429969E-3</v>
      </c>
      <c r="AX57" s="263">
        <f t="shared" si="38"/>
        <v>4.0655629851362882E-5</v>
      </c>
      <c r="AY57" s="263">
        <f t="shared" ref="AY57" si="67">AY29/AY$32</f>
        <v>1.7287383451113788E-3</v>
      </c>
      <c r="AZ57" s="265">
        <v>7.5073604052054764E-4</v>
      </c>
      <c r="BA57" s="263">
        <v>4.5010646875242371E-3</v>
      </c>
    </row>
    <row r="58" spans="2:53" ht="14.1" customHeight="1" x14ac:dyDescent="0.2">
      <c r="B58" s="95" t="s">
        <v>78</v>
      </c>
      <c r="C58" s="96" t="s">
        <v>24</v>
      </c>
      <c r="D58" s="96" t="s">
        <v>24</v>
      </c>
      <c r="E58" s="96" t="s">
        <v>24</v>
      </c>
      <c r="F58" s="96" t="s">
        <v>24</v>
      </c>
      <c r="G58" s="98" t="s">
        <v>24</v>
      </c>
      <c r="H58" s="109">
        <f t="shared" si="50"/>
        <v>4.6021265857617557E-4</v>
      </c>
      <c r="I58" s="109">
        <f t="shared" si="50"/>
        <v>3.2870442527439667E-4</v>
      </c>
      <c r="J58" s="109">
        <f t="shared" si="50"/>
        <v>0</v>
      </c>
      <c r="K58" s="109">
        <f t="shared" si="50"/>
        <v>0</v>
      </c>
      <c r="L58" s="111">
        <f t="shared" si="50"/>
        <v>1.7981268777917962E-4</v>
      </c>
      <c r="M58" s="109">
        <f t="shared" si="50"/>
        <v>0</v>
      </c>
      <c r="N58" s="109">
        <f t="shared" si="55"/>
        <v>5.2442045891896408E-4</v>
      </c>
      <c r="O58" s="263">
        <f t="shared" si="51"/>
        <v>0</v>
      </c>
      <c r="P58" s="263">
        <f t="shared" si="51"/>
        <v>0</v>
      </c>
      <c r="Q58" s="265">
        <f t="shared" si="51"/>
        <v>1.3251719313434296E-4</v>
      </c>
      <c r="R58" s="263">
        <f t="shared" si="51"/>
        <v>2.0251162855175126E-5</v>
      </c>
      <c r="S58" s="263">
        <f t="shared" si="51"/>
        <v>1.6732581176988183E-5</v>
      </c>
      <c r="T58" s="263">
        <f t="shared" si="51"/>
        <v>6.5408665232108182E-4</v>
      </c>
      <c r="U58" s="263">
        <f t="shared" si="51"/>
        <v>2.8800171290057031E-4</v>
      </c>
      <c r="V58" s="265">
        <f t="shared" si="51"/>
        <v>2.52727590868503E-4</v>
      </c>
      <c r="W58" s="263">
        <f t="shared" si="51"/>
        <v>1.191716569342904E-3</v>
      </c>
      <c r="X58" s="263">
        <f t="shared" si="51"/>
        <v>1.0288983933773178E-3</v>
      </c>
      <c r="Y58" s="263">
        <f t="shared" si="51"/>
        <v>3.0384845281799573E-4</v>
      </c>
      <c r="Z58" s="263">
        <f t="shared" si="51"/>
        <v>1.1342173930343688E-3</v>
      </c>
      <c r="AA58" s="265">
        <f t="shared" si="51"/>
        <v>9.1480625320387561E-4</v>
      </c>
      <c r="AB58" s="263">
        <f t="shared" si="51"/>
        <v>3.8378554825989309E-4</v>
      </c>
      <c r="AC58" s="263">
        <f t="shared" si="11"/>
        <v>1.9960670594382495E-4</v>
      </c>
      <c r="AD58" s="263">
        <f t="shared" si="11"/>
        <v>9.029123209144766E-4</v>
      </c>
      <c r="AE58" s="263">
        <f t="shared" ref="AE58:AJ58" si="68">AE30/AE$32</f>
        <v>6.6117637092012355E-5</v>
      </c>
      <c r="AF58" s="265">
        <f t="shared" si="68"/>
        <v>3.8654693344233025E-4</v>
      </c>
      <c r="AG58" s="263">
        <f t="shared" si="68"/>
        <v>5.7990625635379208E-4</v>
      </c>
      <c r="AH58" s="263">
        <f t="shared" si="68"/>
        <v>5.0144331323578375E-5</v>
      </c>
      <c r="AI58" s="263">
        <f t="shared" si="68"/>
        <v>0</v>
      </c>
      <c r="AJ58" s="263">
        <f t="shared" si="68"/>
        <v>0</v>
      </c>
      <c r="AK58" s="265">
        <f t="shared" si="57"/>
        <v>1.4776678249475941E-4</v>
      </c>
      <c r="AL58" s="263">
        <f t="shared" si="53"/>
        <v>3.8683262654909384E-4</v>
      </c>
      <c r="AM58" s="263">
        <f t="shared" si="64"/>
        <v>2.0264277135336766E-4</v>
      </c>
      <c r="AN58" s="263">
        <f t="shared" si="64"/>
        <v>3.500266916454309E-4</v>
      </c>
      <c r="AO58" s="263">
        <f t="shared" si="64"/>
        <v>3.9221695680989726E-5</v>
      </c>
      <c r="AP58" s="265">
        <f t="shared" si="64"/>
        <v>2.459318765850049E-4</v>
      </c>
      <c r="AQ58" s="263">
        <f t="shared" si="64"/>
        <v>9.5569925621706478E-4</v>
      </c>
      <c r="AR58" s="263">
        <f t="shared" si="38"/>
        <v>1.3837093721297325E-3</v>
      </c>
      <c r="AS58" s="263">
        <f t="shared" si="38"/>
        <v>0</v>
      </c>
      <c r="AT58" s="263">
        <f t="shared" si="38"/>
        <v>4.9053946164933292E-4</v>
      </c>
      <c r="AU58" s="265">
        <f t="shared" si="38"/>
        <v>7.0523441896648792E-4</v>
      </c>
      <c r="AV58" s="263">
        <f t="shared" si="38"/>
        <v>4.2461491308579404E-5</v>
      </c>
      <c r="AW58" s="263">
        <f t="shared" si="38"/>
        <v>2.1543939982703449E-4</v>
      </c>
      <c r="AX58" s="263">
        <f t="shared" si="38"/>
        <v>1.7603468595435475E-4</v>
      </c>
      <c r="AY58" s="263">
        <f t="shared" ref="AY58" si="69">AY30/AY$32</f>
        <v>1.5883959047142842E-3</v>
      </c>
      <c r="AZ58" s="265">
        <v>5.1939182438614378E-4</v>
      </c>
      <c r="BA58" s="263">
        <v>2.4312451039688082E-4</v>
      </c>
    </row>
    <row r="59" spans="2:53" ht="14.1" customHeight="1" thickBot="1" x14ac:dyDescent="0.25">
      <c r="B59" s="95" t="s">
        <v>35</v>
      </c>
      <c r="C59" s="131">
        <f>C31/C$32</f>
        <v>0.22910646240894944</v>
      </c>
      <c r="D59" s="109">
        <f>D31/D$32</f>
        <v>0.14017589069711028</v>
      </c>
      <c r="E59" s="109">
        <f>E31/E$32</f>
        <v>0.12063899802798213</v>
      </c>
      <c r="F59" s="109">
        <f>F31/F$32</f>
        <v>0.10013023193931314</v>
      </c>
      <c r="G59" s="110">
        <f>G31/G$32</f>
        <v>0.15737265328044278</v>
      </c>
      <c r="H59" s="109">
        <f t="shared" si="50"/>
        <v>0.14141931718912071</v>
      </c>
      <c r="I59" s="109">
        <f t="shared" si="50"/>
        <v>0.18160320648625325</v>
      </c>
      <c r="J59" s="109">
        <f t="shared" si="50"/>
        <v>0.20879308810959415</v>
      </c>
      <c r="K59" s="109">
        <f t="shared" si="50"/>
        <v>0.18612329741821362</v>
      </c>
      <c r="L59" s="111">
        <f t="shared" si="50"/>
        <v>0.18142275669237931</v>
      </c>
      <c r="M59" s="109">
        <f t="shared" si="50"/>
        <v>0.18160185925717401</v>
      </c>
      <c r="N59" s="109">
        <f t="shared" si="55"/>
        <v>0.1889441055472964</v>
      </c>
      <c r="O59" s="263">
        <f t="shared" si="51"/>
        <v>0.18117075076382463</v>
      </c>
      <c r="P59" s="263">
        <f t="shared" si="51"/>
        <v>0.18682513731795974</v>
      </c>
      <c r="Q59" s="265">
        <f t="shared" si="51"/>
        <v>0.18620361816663242</v>
      </c>
      <c r="R59" s="263">
        <f t="shared" si="51"/>
        <v>0.1847525122089459</v>
      </c>
      <c r="S59" s="263">
        <f t="shared" si="51"/>
        <v>0.2106915629119798</v>
      </c>
      <c r="T59" s="263">
        <f t="shared" si="51"/>
        <v>0.21376700739980675</v>
      </c>
      <c r="U59" s="263">
        <f t="shared" si="51"/>
        <v>0.2391768921640828</v>
      </c>
      <c r="V59" s="265">
        <f t="shared" si="51"/>
        <v>0.21239309869693196</v>
      </c>
      <c r="W59" s="263">
        <f t="shared" si="51"/>
        <v>0.23690139361662835</v>
      </c>
      <c r="X59" s="263">
        <f t="shared" si="51"/>
        <v>0.16016033437387978</v>
      </c>
      <c r="Y59" s="263">
        <f t="shared" si="51"/>
        <v>0.20418097260768769</v>
      </c>
      <c r="Z59" s="263">
        <f t="shared" si="51"/>
        <v>0.14719087821692708</v>
      </c>
      <c r="AA59" s="265">
        <f t="shared" si="51"/>
        <v>0.18853468039669494</v>
      </c>
      <c r="AB59" s="263">
        <f t="shared" si="51"/>
        <v>0.12992266846317865</v>
      </c>
      <c r="AC59" s="263">
        <f t="shared" si="11"/>
        <v>0.16417179577424632</v>
      </c>
      <c r="AD59" s="263">
        <f t="shared" si="11"/>
        <v>0.14396322732013128</v>
      </c>
      <c r="AE59" s="263">
        <f t="shared" ref="AE59:AJ59" si="70">AE31/AE$32</f>
        <v>0.15830009671087489</v>
      </c>
      <c r="AF59" s="265">
        <f t="shared" si="70"/>
        <v>0.14985381349629848</v>
      </c>
      <c r="AG59" s="263">
        <f t="shared" si="70"/>
        <v>0.19031605798827894</v>
      </c>
      <c r="AH59" s="263">
        <f t="shared" si="70"/>
        <v>0.11503792724000003</v>
      </c>
      <c r="AI59" s="263">
        <f t="shared" si="70"/>
        <v>0.1096603831293981</v>
      </c>
      <c r="AJ59" s="263">
        <f t="shared" si="70"/>
        <v>0.11177696636768336</v>
      </c>
      <c r="AK59" s="265">
        <f t="shared" si="57"/>
        <v>0.13039356828578577</v>
      </c>
      <c r="AL59" s="263">
        <f t="shared" si="53"/>
        <v>0.10845138739923156</v>
      </c>
      <c r="AM59" s="263">
        <f t="shared" si="64"/>
        <v>0.11016087420943088</v>
      </c>
      <c r="AN59" s="263">
        <f t="shared" si="64"/>
        <v>0.12287141111710963</v>
      </c>
      <c r="AO59" s="263">
        <f t="shared" si="64"/>
        <v>0.10565854156110463</v>
      </c>
      <c r="AP59" s="265">
        <f t="shared" si="64"/>
        <v>0.11202538513664591</v>
      </c>
      <c r="AQ59" s="263">
        <f t="shared" si="64"/>
        <v>0.15535821815779449</v>
      </c>
      <c r="AR59" s="263">
        <f t="shared" si="38"/>
        <v>0.14211678700291722</v>
      </c>
      <c r="AS59" s="263">
        <f t="shared" si="38"/>
        <v>0.13194305630406175</v>
      </c>
      <c r="AT59" s="263">
        <f t="shared" si="38"/>
        <v>0.12530708004621932</v>
      </c>
      <c r="AU59" s="265">
        <f t="shared" si="38"/>
        <v>0.13867902368427756</v>
      </c>
      <c r="AV59" s="263">
        <f t="shared" si="38"/>
        <v>0.16349236397164721</v>
      </c>
      <c r="AW59" s="263">
        <f t="shared" si="38"/>
        <v>0.15531869937373155</v>
      </c>
      <c r="AX59" s="263">
        <f t="shared" si="38"/>
        <v>0.14594128056286593</v>
      </c>
      <c r="AY59" s="263">
        <f t="shared" ref="AY59" si="71">AY31/AY$32</f>
        <v>0.17927000208807967</v>
      </c>
      <c r="AZ59" s="265">
        <v>0.16074773165431877</v>
      </c>
      <c r="BA59" s="263">
        <v>0.1854656284862046</v>
      </c>
    </row>
    <row r="60" spans="2:53" ht="14.1" customHeight="1" thickBot="1" x14ac:dyDescent="0.25">
      <c r="B60" s="57" t="s">
        <v>36</v>
      </c>
      <c r="C60" s="114">
        <f t="shared" ref="C60:H60" si="72">SUM(C36:C59)</f>
        <v>1</v>
      </c>
      <c r="D60" s="114">
        <f t="shared" si="72"/>
        <v>1</v>
      </c>
      <c r="E60" s="114">
        <f t="shared" si="72"/>
        <v>1</v>
      </c>
      <c r="F60" s="114">
        <f t="shared" si="72"/>
        <v>1</v>
      </c>
      <c r="G60" s="114">
        <f t="shared" si="72"/>
        <v>1</v>
      </c>
      <c r="H60" s="114">
        <f t="shared" si="72"/>
        <v>1</v>
      </c>
      <c r="I60" s="114">
        <f t="shared" ref="I60:N60" si="73">SUM(I36:I59)</f>
        <v>1.0000000000000002</v>
      </c>
      <c r="J60" s="114">
        <f t="shared" si="73"/>
        <v>1</v>
      </c>
      <c r="K60" s="114">
        <f t="shared" si="73"/>
        <v>1.0000000000000002</v>
      </c>
      <c r="L60" s="114">
        <f t="shared" si="73"/>
        <v>1</v>
      </c>
      <c r="M60" s="114">
        <f t="shared" si="73"/>
        <v>0.96553301666081959</v>
      </c>
      <c r="N60" s="114">
        <f t="shared" si="73"/>
        <v>1</v>
      </c>
      <c r="O60" s="264">
        <f>SUM(O36:O59)</f>
        <v>0.99999999999999978</v>
      </c>
      <c r="P60" s="264">
        <f>SUM(P36:P59)</f>
        <v>1</v>
      </c>
      <c r="Q60" s="264">
        <f>SUM(Q36:Q59)</f>
        <v>1</v>
      </c>
      <c r="R60" s="264">
        <f>SUM(R36:R59)</f>
        <v>1</v>
      </c>
      <c r="S60" s="264">
        <f t="shared" ref="S60:AB60" si="74">SUM(S36:S59)</f>
        <v>1</v>
      </c>
      <c r="T60" s="264">
        <f t="shared" si="74"/>
        <v>1</v>
      </c>
      <c r="U60" s="264">
        <f t="shared" si="74"/>
        <v>1.0000000000000002</v>
      </c>
      <c r="V60" s="264">
        <f t="shared" si="74"/>
        <v>1.0000000000000002</v>
      </c>
      <c r="W60" s="264">
        <f t="shared" si="74"/>
        <v>0.99999999999999967</v>
      </c>
      <c r="X60" s="264">
        <f t="shared" si="74"/>
        <v>0.99999999999999978</v>
      </c>
      <c r="Y60" s="264">
        <f t="shared" si="74"/>
        <v>1</v>
      </c>
      <c r="Z60" s="264">
        <f t="shared" si="74"/>
        <v>1</v>
      </c>
      <c r="AA60" s="264">
        <f t="shared" si="74"/>
        <v>1</v>
      </c>
      <c r="AB60" s="264">
        <f t="shared" si="74"/>
        <v>1</v>
      </c>
      <c r="AC60" s="264">
        <f t="shared" ref="AC60:AQ60" si="75">SUM(AC36:AC59)</f>
        <v>0.99999999999999989</v>
      </c>
      <c r="AD60" s="264">
        <f t="shared" si="75"/>
        <v>0.99999999999999956</v>
      </c>
      <c r="AE60" s="264">
        <f t="shared" si="75"/>
        <v>1</v>
      </c>
      <c r="AF60" s="264">
        <f t="shared" si="75"/>
        <v>0.99999999999999978</v>
      </c>
      <c r="AG60" s="264">
        <f t="shared" si="75"/>
        <v>1.0000000000000002</v>
      </c>
      <c r="AH60" s="264">
        <f t="shared" si="75"/>
        <v>0.99999999999999989</v>
      </c>
      <c r="AI60" s="264">
        <f t="shared" si="75"/>
        <v>1</v>
      </c>
      <c r="AJ60" s="264">
        <f t="shared" si="75"/>
        <v>1</v>
      </c>
      <c r="AK60" s="264">
        <f t="shared" si="75"/>
        <v>1.0000000000000004</v>
      </c>
      <c r="AL60" s="264">
        <f t="shared" si="75"/>
        <v>0.99999999999999978</v>
      </c>
      <c r="AM60" s="264">
        <f t="shared" si="75"/>
        <v>0.99999999999999989</v>
      </c>
      <c r="AN60" s="264">
        <f t="shared" si="75"/>
        <v>1.0000000000000009</v>
      </c>
      <c r="AO60" s="264">
        <f t="shared" si="75"/>
        <v>1.0000000000000011</v>
      </c>
      <c r="AP60" s="264">
        <f t="shared" si="75"/>
        <v>0.99999999999999989</v>
      </c>
      <c r="AQ60" s="264">
        <f t="shared" si="75"/>
        <v>0.99999999999999911</v>
      </c>
      <c r="AR60" s="264">
        <f t="shared" ref="AR60:AT60" si="76">SUM(AR36:AR59)</f>
        <v>0.999999999999999</v>
      </c>
      <c r="AS60" s="264">
        <f t="shared" si="76"/>
        <v>0.99999999999999944</v>
      </c>
      <c r="AT60" s="264">
        <f t="shared" si="76"/>
        <v>1.0000000000000016</v>
      </c>
      <c r="AU60" s="264">
        <f>SUM(AU36:AU59)</f>
        <v>1.0000000000000002</v>
      </c>
      <c r="AV60" s="264">
        <f t="shared" ref="AV60:AX60" si="77">SUM(AV36:AV59)</f>
        <v>0.99999999999999967</v>
      </c>
      <c r="AW60" s="264">
        <f t="shared" si="77"/>
        <v>1</v>
      </c>
      <c r="AX60" s="264">
        <f t="shared" si="77"/>
        <v>0.99999999999999978</v>
      </c>
      <c r="AY60" s="264">
        <f t="shared" ref="AY60" si="78">SUM(AY36:AY59)</f>
        <v>1.0000000000000002</v>
      </c>
      <c r="AZ60" s="264">
        <v>1</v>
      </c>
      <c r="BA60" s="264">
        <v>1</v>
      </c>
    </row>
    <row r="61" spans="2:53" ht="15.95" customHeight="1" x14ac:dyDescent="0.2">
      <c r="B61" s="214" t="s">
        <v>38</v>
      </c>
      <c r="S61" s="37"/>
      <c r="T61" s="37"/>
      <c r="V61" s="79"/>
      <c r="X61" s="79"/>
    </row>
    <row r="62" spans="2:53" s="2" customFormat="1" ht="15.95" customHeight="1" x14ac:dyDescent="0.2">
      <c r="B62" s="78" t="s">
        <v>39</v>
      </c>
      <c r="D62" s="215"/>
      <c r="H62" s="215"/>
      <c r="V62" s="37"/>
      <c r="W62" s="37"/>
      <c r="X62" s="37"/>
      <c r="Y62" s="37"/>
      <c r="Z62" s="37"/>
      <c r="AA62" s="37"/>
      <c r="AB62" s="37"/>
      <c r="AC62" s="37"/>
    </row>
    <row r="63" spans="2:53" ht="15.95" customHeight="1" x14ac:dyDescent="0.2">
      <c r="B63" s="78" t="s">
        <v>40</v>
      </c>
      <c r="U63" s="2"/>
      <c r="V63" s="2"/>
      <c r="W63" s="2"/>
      <c r="Z63" s="2"/>
      <c r="AA63" s="2"/>
      <c r="AB63" s="2"/>
      <c r="AC63" s="2"/>
    </row>
    <row r="64" spans="2:53" ht="15.95" customHeight="1" x14ac:dyDescent="0.2">
      <c r="D64" s="37"/>
      <c r="H64" s="37"/>
    </row>
    <row r="65" spans="4:8" ht="15.95" customHeight="1" x14ac:dyDescent="0.2">
      <c r="D65" s="37"/>
      <c r="H65" s="37"/>
    </row>
    <row r="66" spans="4:8" ht="15.95" customHeight="1" x14ac:dyDescent="0.2">
      <c r="D66" s="37"/>
      <c r="H66" s="37"/>
    </row>
  </sheetData>
  <sheetProtection algorithmName="SHA-512" hashValue="XIeNiO1pa/QZcEVwnFaNKMjN5gMJLxRBagMdy03MUPp3Db8dfBLlRPVBv+/+gbWWZ2cABSFh2SvG4sJ07q+RXQ==" saltValue="PbCVwlljgiXvns6lTK7Z/A==" spinCount="100000" sheet="1" objects="1" scenarios="1"/>
  <phoneticPr fontId="39" type="noConversion"/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A66"/>
  <sheetViews>
    <sheetView workbookViewId="0">
      <pane xSplit="2" ySplit="7" topLeftCell="AQ11" activePane="bottomRight" state="frozen"/>
      <selection pane="topRight" activeCell="C1" sqref="C1"/>
      <selection pane="bottomLeft" activeCell="A8" sqref="A8"/>
      <selection pane="bottomRight" activeCell="BA7" sqref="BA7:BA31"/>
    </sheetView>
  </sheetViews>
  <sheetFormatPr defaultColWidth="9.140625" defaultRowHeight="15.95" customHeight="1" x14ac:dyDescent="0.2"/>
  <cols>
    <col min="1" max="1" width="4.7109375" style="37" customWidth="1"/>
    <col min="2" max="2" width="30.85546875" style="37" customWidth="1"/>
    <col min="3" max="3" width="14.28515625" style="37" customWidth="1"/>
    <col min="4" max="4" width="16" style="41" customWidth="1"/>
    <col min="5" max="7" width="16" style="37" customWidth="1"/>
    <col min="8" max="8" width="13.140625" style="41" hidden="1" customWidth="1"/>
    <col min="9" max="11" width="13.140625" style="37" hidden="1" customWidth="1"/>
    <col min="12" max="12" width="16" style="37" customWidth="1"/>
    <col min="13" max="14" width="13.140625" style="37" hidden="1" customWidth="1"/>
    <col min="15" max="16" width="13" style="37" hidden="1" customWidth="1"/>
    <col min="17" max="17" width="16" style="37" customWidth="1"/>
    <col min="18" max="19" width="13.140625" style="37" hidden="1" customWidth="1"/>
    <col min="20" max="21" width="13" style="37" hidden="1" customWidth="1"/>
    <col min="22" max="22" width="16" style="37" customWidth="1"/>
    <col min="23" max="24" width="13.140625" style="37" hidden="1" customWidth="1"/>
    <col min="25" max="26" width="13" style="37" hidden="1" customWidth="1"/>
    <col min="27" max="27" width="16" style="37" customWidth="1"/>
    <col min="28" max="31" width="13.140625" style="37" hidden="1" customWidth="1"/>
    <col min="32" max="32" width="16" style="37" customWidth="1"/>
    <col min="33" max="36" width="13.140625" style="37" customWidth="1"/>
    <col min="37" max="37" width="16" style="37" customWidth="1"/>
    <col min="38" max="39" width="13.140625" style="37" bestFit="1" customWidth="1"/>
    <col min="40" max="41" width="13.140625" style="37" customWidth="1"/>
    <col min="42" max="42" width="16" style="37" customWidth="1"/>
    <col min="43" max="51" width="13.140625" style="37" customWidth="1"/>
    <col min="52" max="52" width="14.28515625" style="37" bestFit="1" customWidth="1"/>
    <col min="53" max="53" width="13.140625" style="37" customWidth="1"/>
    <col min="54" max="16384" width="9.140625" style="37"/>
  </cols>
  <sheetData>
    <row r="1" spans="2:53" ht="16.5" customHeight="1" x14ac:dyDescent="0.2">
      <c r="S1" s="79"/>
      <c r="X1" s="79"/>
    </row>
    <row r="2" spans="2:53" ht="17.25" customHeight="1" x14ac:dyDescent="0.2">
      <c r="B2" s="9" t="s">
        <v>1</v>
      </c>
    </row>
    <row r="3" spans="2:53" ht="21.75" customHeight="1" x14ac:dyDescent="0.2">
      <c r="B3" s="10" t="s">
        <v>2</v>
      </c>
      <c r="C3" s="10"/>
    </row>
    <row r="4" spans="2:53" ht="22.5" customHeight="1" x14ac:dyDescent="0.2"/>
    <row r="5" spans="2:53" ht="22.5" customHeight="1" thickBot="1" x14ac:dyDescent="0.25">
      <c r="S5" s="79"/>
      <c r="X5" s="79"/>
    </row>
    <row r="6" spans="2:53" ht="15.95" customHeight="1" thickBot="1" x14ac:dyDescent="0.25">
      <c r="B6" s="81" t="s">
        <v>3</v>
      </c>
      <c r="C6" s="45"/>
      <c r="D6" s="45"/>
      <c r="E6" s="46"/>
      <c r="F6" s="46"/>
      <c r="G6" s="46"/>
      <c r="H6" s="47"/>
      <c r="I6" s="47"/>
      <c r="J6" s="47"/>
      <c r="K6" s="47"/>
      <c r="L6" s="46"/>
      <c r="M6" s="46"/>
      <c r="N6" s="46"/>
      <c r="O6" s="47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351"/>
      <c r="AM6" s="351"/>
      <c r="AN6" s="351"/>
      <c r="AO6" s="224"/>
      <c r="AP6" s="224"/>
      <c r="AQ6" s="224"/>
      <c r="AR6" s="471"/>
      <c r="AS6" s="471"/>
      <c r="AT6" s="471"/>
      <c r="AU6" s="471"/>
      <c r="AV6" s="471"/>
      <c r="AW6" s="471"/>
      <c r="AX6" s="471"/>
      <c r="AY6" s="471"/>
      <c r="AZ6" s="471"/>
      <c r="BA6" s="471"/>
    </row>
    <row r="7" spans="2:53" ht="17.25" customHeight="1" thickBot="1" x14ac:dyDescent="0.25">
      <c r="B7" s="81" t="s">
        <v>4</v>
      </c>
      <c r="C7" s="52" t="s">
        <v>5</v>
      </c>
      <c r="D7" s="46" t="s">
        <v>6</v>
      </c>
      <c r="E7" s="48" t="s">
        <v>7</v>
      </c>
      <c r="F7" s="49" t="s">
        <v>8</v>
      </c>
      <c r="G7" s="48" t="s">
        <v>9</v>
      </c>
      <c r="H7" s="50" t="s">
        <v>10</v>
      </c>
      <c r="I7" s="50" t="s">
        <v>11</v>
      </c>
      <c r="J7" s="50" t="s">
        <v>76</v>
      </c>
      <c r="K7" s="50" t="s">
        <v>79</v>
      </c>
      <c r="L7" s="50" t="s">
        <v>80</v>
      </c>
      <c r="M7" s="50" t="s">
        <v>82</v>
      </c>
      <c r="N7" s="228" t="s">
        <v>85</v>
      </c>
      <c r="O7" s="50" t="s">
        <v>86</v>
      </c>
      <c r="P7" s="50" t="s">
        <v>87</v>
      </c>
      <c r="Q7" s="50" t="s">
        <v>88</v>
      </c>
      <c r="R7" s="50" t="s">
        <v>89</v>
      </c>
      <c r="S7" s="50" t="s">
        <v>96</v>
      </c>
      <c r="T7" s="50" t="s">
        <v>95</v>
      </c>
      <c r="U7" s="50" t="s">
        <v>103</v>
      </c>
      <c r="V7" s="50" t="s">
        <v>105</v>
      </c>
      <c r="W7" s="50" t="s">
        <v>106</v>
      </c>
      <c r="X7" s="50" t="s">
        <v>107</v>
      </c>
      <c r="Y7" s="50" t="s">
        <v>108</v>
      </c>
      <c r="Z7" s="50" t="s">
        <v>104</v>
      </c>
      <c r="AA7" s="50" t="s">
        <v>109</v>
      </c>
      <c r="AB7" s="50" t="s">
        <v>110</v>
      </c>
      <c r="AC7" s="50" t="s">
        <v>114</v>
      </c>
      <c r="AD7" s="50" t="s">
        <v>115</v>
      </c>
      <c r="AE7" s="50" t="s">
        <v>117</v>
      </c>
      <c r="AF7" s="50" t="s">
        <v>118</v>
      </c>
      <c r="AG7" s="343" t="s">
        <v>121</v>
      </c>
      <c r="AH7" s="343" t="s">
        <v>123</v>
      </c>
      <c r="AI7" s="343" t="s">
        <v>125</v>
      </c>
      <c r="AJ7" s="343" t="s">
        <v>127</v>
      </c>
      <c r="AK7" s="50" t="s">
        <v>128</v>
      </c>
      <c r="AL7" s="352" t="s">
        <v>131</v>
      </c>
      <c r="AM7" s="352" t="s">
        <v>134</v>
      </c>
      <c r="AN7" s="352" t="s">
        <v>136</v>
      </c>
      <c r="AO7" s="343" t="s">
        <v>138</v>
      </c>
      <c r="AP7" s="50" t="s">
        <v>139</v>
      </c>
      <c r="AQ7" s="343" t="s">
        <v>143</v>
      </c>
      <c r="AR7" s="343" t="s">
        <v>216</v>
      </c>
      <c r="AS7" s="343" t="s">
        <v>217</v>
      </c>
      <c r="AT7" s="343" t="s">
        <v>218</v>
      </c>
      <c r="AU7" s="343" t="s">
        <v>219</v>
      </c>
      <c r="AV7" s="343" t="s">
        <v>220</v>
      </c>
      <c r="AW7" s="343" t="s">
        <v>221</v>
      </c>
      <c r="AX7" s="343" t="s">
        <v>222</v>
      </c>
      <c r="AY7" s="343" t="s">
        <v>235</v>
      </c>
      <c r="AZ7" s="343" t="s">
        <v>237</v>
      </c>
      <c r="BA7" s="343" t="s">
        <v>238</v>
      </c>
    </row>
    <row r="8" spans="2:53" s="38" customFormat="1" ht="14.1" customHeight="1" x14ac:dyDescent="0.15">
      <c r="B8" s="82" t="s">
        <v>12</v>
      </c>
      <c r="C8" s="83">
        <v>115540098.47</v>
      </c>
      <c r="D8" s="84">
        <v>111335609</v>
      </c>
      <c r="E8" s="85">
        <v>110433333.49000001</v>
      </c>
      <c r="F8" s="85">
        <v>101580069</v>
      </c>
      <c r="G8" s="86">
        <v>118936072.84999999</v>
      </c>
      <c r="H8" s="87">
        <v>29724607</v>
      </c>
      <c r="I8" s="87">
        <v>31176252.350000001</v>
      </c>
      <c r="J8" s="87">
        <v>32443670.579999998</v>
      </c>
      <c r="K8" s="87">
        <v>34553097.299999997</v>
      </c>
      <c r="L8" s="88">
        <f>SUM(H8:K8)</f>
        <v>127897627.23</v>
      </c>
      <c r="M8" s="87">
        <v>31446526.330000002</v>
      </c>
      <c r="N8" s="229">
        <v>33660568.879999995</v>
      </c>
      <c r="O8" s="229">
        <v>34246874.68</v>
      </c>
      <c r="P8" s="229">
        <v>33891533.049999997</v>
      </c>
      <c r="Q8" s="268">
        <f>SUM(M8:P8)</f>
        <v>133245502.93999998</v>
      </c>
      <c r="R8" s="229">
        <v>35060263.009999998</v>
      </c>
      <c r="S8" s="229">
        <v>36574287.850000001</v>
      </c>
      <c r="T8" s="229">
        <v>36896831.5</v>
      </c>
      <c r="U8" s="229">
        <v>42358664.359047621</v>
      </c>
      <c r="V8" s="268">
        <f>SUM(R8:U8)</f>
        <v>150890046.71904761</v>
      </c>
      <c r="W8" s="229">
        <v>35907618.359999999</v>
      </c>
      <c r="X8" s="229">
        <v>23958659.640000001</v>
      </c>
      <c r="Y8" s="229">
        <v>54105484.710000001</v>
      </c>
      <c r="Z8" s="229">
        <v>44128444.670000002</v>
      </c>
      <c r="AA8" s="268">
        <f>SUM(W8:Z8)</f>
        <v>158100207.38</v>
      </c>
      <c r="AB8" s="229">
        <v>39935572.980000004</v>
      </c>
      <c r="AC8" s="229">
        <v>40277066.120000005</v>
      </c>
      <c r="AD8" s="229">
        <v>39076481.009999998</v>
      </c>
      <c r="AE8" s="229">
        <v>45495936.469999999</v>
      </c>
      <c r="AF8" s="268">
        <f>SUM(AB8:AE8)</f>
        <v>164785056.58000001</v>
      </c>
      <c r="AG8" s="344">
        <v>41171086.780000001</v>
      </c>
      <c r="AH8" s="344">
        <v>45551718.009999998</v>
      </c>
      <c r="AI8" s="344">
        <v>44978766.028292395</v>
      </c>
      <c r="AJ8" s="344">
        <v>50169943.747558802</v>
      </c>
      <c r="AK8" s="268">
        <f>SUM(AG8:AJ8)</f>
        <v>181871514.56585118</v>
      </c>
      <c r="AL8" s="353">
        <v>44180881.775608629</v>
      </c>
      <c r="AM8" s="353">
        <v>46515371.937804289</v>
      </c>
      <c r="AN8" s="353">
        <v>45607079.783169195</v>
      </c>
      <c r="AO8" s="344">
        <v>51036312.909754008</v>
      </c>
      <c r="AP8" s="268">
        <v>187339646.4063361</v>
      </c>
      <c r="AQ8" s="344">
        <v>48235431.474876642</v>
      </c>
      <c r="AR8" s="344">
        <v>49146786.272192724</v>
      </c>
      <c r="AS8" s="344">
        <v>46933758.015609145</v>
      </c>
      <c r="AT8" s="344">
        <v>53115922.273333333</v>
      </c>
      <c r="AU8" s="268">
        <v>197431898.03601184</v>
      </c>
      <c r="AV8" s="344">
        <v>47705558.078377478</v>
      </c>
      <c r="AW8" s="344">
        <v>51732647.460000001</v>
      </c>
      <c r="AX8" s="344">
        <v>49027405.527619049</v>
      </c>
      <c r="AY8" s="344">
        <v>53553092.460000001</v>
      </c>
      <c r="AZ8" s="268">
        <v>198164006.67599654</v>
      </c>
      <c r="BA8" s="344">
        <v>49698395.609999999</v>
      </c>
    </row>
    <row r="9" spans="2:53" s="38" customFormat="1" ht="14.1" customHeight="1" x14ac:dyDescent="0.15">
      <c r="B9" s="89" t="s">
        <v>13</v>
      </c>
      <c r="C9" s="90">
        <v>11732907.190000001</v>
      </c>
      <c r="D9" s="91">
        <v>11274557</v>
      </c>
      <c r="E9" s="92">
        <v>12503597.74</v>
      </c>
      <c r="F9" s="92">
        <v>12766569</v>
      </c>
      <c r="G9" s="93">
        <v>14164776.24</v>
      </c>
      <c r="H9" s="94">
        <v>3777657</v>
      </c>
      <c r="I9" s="94">
        <v>3855303.05</v>
      </c>
      <c r="J9" s="94">
        <v>3862458.59</v>
      </c>
      <c r="K9" s="94">
        <v>4051214.24</v>
      </c>
      <c r="L9" s="88">
        <f t="shared" ref="L9:L31" si="0">SUM(H9:K9)</f>
        <v>15546632.880000001</v>
      </c>
      <c r="M9" s="87">
        <v>3990083.33</v>
      </c>
      <c r="N9" s="229">
        <v>4267000.0999999996</v>
      </c>
      <c r="O9" s="229">
        <v>4288322.42</v>
      </c>
      <c r="P9" s="229">
        <v>4478444.18</v>
      </c>
      <c r="Q9" s="268">
        <f t="shared" ref="Q9:Q31" si="1">SUM(M9:P9)</f>
        <v>17023850.030000001</v>
      </c>
      <c r="R9" s="229">
        <v>4339142.2199999988</v>
      </c>
      <c r="S9" s="229">
        <v>4444659.6899999995</v>
      </c>
      <c r="T9" s="229">
        <v>4545866.3599999994</v>
      </c>
      <c r="U9" s="229">
        <v>4914965.6999999993</v>
      </c>
      <c r="V9" s="268">
        <f>SUM(R9:U9)</f>
        <v>18244633.969999999</v>
      </c>
      <c r="W9" s="229">
        <v>4311606.12</v>
      </c>
      <c r="X9" s="229">
        <v>2453283.6400000011</v>
      </c>
      <c r="Y9" s="229">
        <v>5754976.0499999998</v>
      </c>
      <c r="Z9" s="229">
        <v>5301720.4800000004</v>
      </c>
      <c r="AA9" s="268">
        <f>SUM(W9:Z9)</f>
        <v>17821586.290000003</v>
      </c>
      <c r="AB9" s="229">
        <v>4062155.9699999997</v>
      </c>
      <c r="AC9" s="229">
        <v>5276868.3999999994</v>
      </c>
      <c r="AD9" s="229">
        <v>5209931.6400000006</v>
      </c>
      <c r="AE9" s="229">
        <v>5459451.79</v>
      </c>
      <c r="AF9" s="268">
        <f>SUM(AB9:AE9)</f>
        <v>20008407.800000001</v>
      </c>
      <c r="AG9" s="344">
        <v>4857956.9300000006</v>
      </c>
      <c r="AH9" s="344">
        <v>5519682.7199999997</v>
      </c>
      <c r="AI9" s="344">
        <v>5448373.7756097391</v>
      </c>
      <c r="AJ9" s="344">
        <v>5639942.5763414418</v>
      </c>
      <c r="AK9" s="268">
        <f>SUM(AG9:AJ9)</f>
        <v>21465956.00195118</v>
      </c>
      <c r="AL9" s="353">
        <v>5350019.3351219222</v>
      </c>
      <c r="AM9" s="353">
        <v>5397845.8178048674</v>
      </c>
      <c r="AN9" s="353">
        <v>5239346.0678048767</v>
      </c>
      <c r="AO9" s="344">
        <v>5545879.7260975586</v>
      </c>
      <c r="AP9" s="268">
        <v>21533090.946829226</v>
      </c>
      <c r="AQ9" s="344">
        <v>5343433.2010336798</v>
      </c>
      <c r="AR9" s="344">
        <v>5484212.5633565569</v>
      </c>
      <c r="AS9" s="344">
        <v>5397356.5716143828</v>
      </c>
      <c r="AT9" s="344">
        <v>5660470.543333333</v>
      </c>
      <c r="AU9" s="268">
        <v>21885472.879337952</v>
      </c>
      <c r="AV9" s="344">
        <v>5166964.8861050103</v>
      </c>
      <c r="AW9" s="344">
        <v>5828921.2071428569</v>
      </c>
      <c r="AX9" s="344">
        <v>5621685.3399999999</v>
      </c>
      <c r="AY9" s="344">
        <v>5697698.1200000001</v>
      </c>
      <c r="AZ9" s="268">
        <v>22217818.69324787</v>
      </c>
      <c r="BA9" s="344">
        <v>5600247.2599999998</v>
      </c>
    </row>
    <row r="10" spans="2:53" s="38" customFormat="1" ht="14.1" customHeight="1" x14ac:dyDescent="0.15">
      <c r="B10" s="89" t="s">
        <v>14</v>
      </c>
      <c r="C10" s="90">
        <v>21213752.899999999</v>
      </c>
      <c r="D10" s="91">
        <v>21059125</v>
      </c>
      <c r="E10" s="92">
        <v>23703964.190000001</v>
      </c>
      <c r="F10" s="92">
        <v>24411490</v>
      </c>
      <c r="G10" s="93">
        <v>29699446.699999996</v>
      </c>
      <c r="H10" s="94">
        <v>7845029</v>
      </c>
      <c r="I10" s="94">
        <v>8211099.7300000004</v>
      </c>
      <c r="J10" s="94">
        <v>8219509.75</v>
      </c>
      <c r="K10" s="94">
        <v>8831205.3100000005</v>
      </c>
      <c r="L10" s="88">
        <f>SUM(H10:K10)</f>
        <v>33106843.789999999</v>
      </c>
      <c r="M10" s="87">
        <v>9464743.2400000002</v>
      </c>
      <c r="N10" s="229">
        <v>9721260.0399999991</v>
      </c>
      <c r="O10" s="229">
        <v>9465770.7400000002</v>
      </c>
      <c r="P10" s="229">
        <v>10586924.49</v>
      </c>
      <c r="Q10" s="268">
        <f>SUM(M10:P10)</f>
        <v>39238698.510000005</v>
      </c>
      <c r="R10" s="229">
        <v>10780722.98</v>
      </c>
      <c r="S10" s="229">
        <v>11194164.189999999</v>
      </c>
      <c r="T10" s="229">
        <v>11176623.210000001</v>
      </c>
      <c r="U10" s="229">
        <v>12140438.506190475</v>
      </c>
      <c r="V10" s="268">
        <f>SUM(R10:U10)</f>
        <v>45291948.886190474</v>
      </c>
      <c r="W10" s="229">
        <v>11689027.16</v>
      </c>
      <c r="X10" s="229">
        <v>5949308.6099999994</v>
      </c>
      <c r="Y10" s="229">
        <v>12876013.109999999</v>
      </c>
      <c r="Z10" s="229">
        <v>11731487.970000001</v>
      </c>
      <c r="AA10" s="268">
        <f>SUM(W10:Z10)</f>
        <v>42245836.850000001</v>
      </c>
      <c r="AB10" s="229">
        <v>10222630.85</v>
      </c>
      <c r="AC10" s="229">
        <v>11622430.469999999</v>
      </c>
      <c r="AD10" s="229">
        <v>11446782.210000001</v>
      </c>
      <c r="AE10" s="229">
        <v>12101997.25</v>
      </c>
      <c r="AF10" s="268">
        <f>SUM(AB10:AE10)</f>
        <v>45393840.780000001</v>
      </c>
      <c r="AG10" s="344">
        <v>11745989.130000001</v>
      </c>
      <c r="AH10" s="344">
        <v>12466225.150000002</v>
      </c>
      <c r="AI10" s="344">
        <v>13015076.744878063</v>
      </c>
      <c r="AJ10" s="344">
        <v>13115506.423414644</v>
      </c>
      <c r="AK10" s="268">
        <f>SUM(AG10:AJ10)</f>
        <v>50342797.448292702</v>
      </c>
      <c r="AL10" s="353">
        <v>13150020.759756086</v>
      </c>
      <c r="AM10" s="353">
        <v>12914679.968048783</v>
      </c>
      <c r="AN10" s="353">
        <v>12234584.302439028</v>
      </c>
      <c r="AO10" s="344">
        <v>12432786.677560978</v>
      </c>
      <c r="AP10" s="268">
        <v>50732071.707804874</v>
      </c>
      <c r="AQ10" s="344">
        <v>11854998.460127762</v>
      </c>
      <c r="AR10" s="344">
        <v>11845516.851161443</v>
      </c>
      <c r="AS10" s="344">
        <v>11169651.970882701</v>
      </c>
      <c r="AT10" s="344">
        <v>11941541.981904762</v>
      </c>
      <c r="AU10" s="268">
        <v>46811709.264076665</v>
      </c>
      <c r="AV10" s="344">
        <v>10062572.737772113</v>
      </c>
      <c r="AW10" s="344">
        <v>12055584.959047619</v>
      </c>
      <c r="AX10" s="344">
        <v>11862659.391904762</v>
      </c>
      <c r="AY10" s="344">
        <v>12468319.050000001</v>
      </c>
      <c r="AZ10" s="268">
        <v>46403027.638724491</v>
      </c>
      <c r="BA10" s="344">
        <v>12422210.550000001</v>
      </c>
    </row>
    <row r="11" spans="2:53" s="38" customFormat="1" ht="14.1" customHeight="1" x14ac:dyDescent="0.15">
      <c r="B11" s="89" t="s">
        <v>15</v>
      </c>
      <c r="C11" s="90">
        <v>2912093.7199999997</v>
      </c>
      <c r="D11" s="91">
        <v>3059811</v>
      </c>
      <c r="E11" s="92">
        <v>3411920.44</v>
      </c>
      <c r="F11" s="92">
        <v>2950035</v>
      </c>
      <c r="G11" s="93">
        <v>3948921.82</v>
      </c>
      <c r="H11" s="94">
        <v>1135092</v>
      </c>
      <c r="I11" s="94">
        <v>1249314.3700000001</v>
      </c>
      <c r="J11" s="94">
        <v>1192289.81</v>
      </c>
      <c r="K11" s="94">
        <v>1189061.69</v>
      </c>
      <c r="L11" s="88">
        <f t="shared" si="0"/>
        <v>4765757.87</v>
      </c>
      <c r="M11" s="87">
        <v>1276520.1499999999</v>
      </c>
      <c r="N11" s="229">
        <v>1307773.0300000003</v>
      </c>
      <c r="O11" s="229">
        <v>1181727.3500000001</v>
      </c>
      <c r="P11" s="229">
        <v>1307489.67</v>
      </c>
      <c r="Q11" s="268">
        <f t="shared" si="1"/>
        <v>5073510.2</v>
      </c>
      <c r="R11" s="229">
        <v>1259463.26</v>
      </c>
      <c r="S11" s="229">
        <v>1322303.72</v>
      </c>
      <c r="T11" s="229">
        <v>1332610.67</v>
      </c>
      <c r="U11" s="229">
        <v>1425061.3719047618</v>
      </c>
      <c r="V11" s="268">
        <f t="shared" ref="V11:V31" si="2">SUM(R11:U11)</f>
        <v>5339439.0219047619</v>
      </c>
      <c r="W11" s="229">
        <v>1198150.92</v>
      </c>
      <c r="X11" s="229">
        <v>569853.53</v>
      </c>
      <c r="Y11" s="229">
        <v>1501817.71</v>
      </c>
      <c r="Z11" s="229">
        <v>1426159.3800000001</v>
      </c>
      <c r="AA11" s="268">
        <f t="shared" ref="AA11:AA31" si="3">SUM(W11:Z11)</f>
        <v>4695981.54</v>
      </c>
      <c r="AB11" s="229">
        <v>1281766.3500000001</v>
      </c>
      <c r="AC11" s="229">
        <v>1332396.69</v>
      </c>
      <c r="AD11" s="229">
        <v>1385989.04</v>
      </c>
      <c r="AE11" s="229">
        <v>1438534.0499999998</v>
      </c>
      <c r="AF11" s="268">
        <f t="shared" ref="AF11:AF31" si="4">SUM(AB11:AE11)</f>
        <v>5438686.1299999999</v>
      </c>
      <c r="AG11" s="344">
        <v>1462971.08</v>
      </c>
      <c r="AH11" s="344">
        <v>1561722.6500000004</v>
      </c>
      <c r="AI11" s="344">
        <v>1490111.7839024391</v>
      </c>
      <c r="AJ11" s="344">
        <v>1643727.6948780487</v>
      </c>
      <c r="AK11" s="268">
        <f t="shared" ref="AK11:AK31" si="5">SUM(AG11:AJ11)</f>
        <v>6158533.208780488</v>
      </c>
      <c r="AL11" s="353">
        <v>1576989.2675609756</v>
      </c>
      <c r="AM11" s="353">
        <v>1625715.5704878047</v>
      </c>
      <c r="AN11" s="353">
        <v>1545498.7263414634</v>
      </c>
      <c r="AO11" s="344">
        <v>1709015.2875609756</v>
      </c>
      <c r="AP11" s="268">
        <v>6457218.8519512191</v>
      </c>
      <c r="AQ11" s="344">
        <v>1695314.69</v>
      </c>
      <c r="AR11" s="344">
        <v>1966617.9188501742</v>
      </c>
      <c r="AS11" s="344">
        <v>1858049.137049942</v>
      </c>
      <c r="AT11" s="344">
        <v>2003347.5128571428</v>
      </c>
      <c r="AU11" s="268">
        <v>7523329.2587572588</v>
      </c>
      <c r="AV11" s="344">
        <v>1752619.5548014953</v>
      </c>
      <c r="AW11" s="344">
        <v>2077816.2414285713</v>
      </c>
      <c r="AX11" s="344">
        <v>2202160.7057142858</v>
      </c>
      <c r="AY11" s="344">
        <v>2405387.85</v>
      </c>
      <c r="AZ11" s="268">
        <v>8413779.7219443507</v>
      </c>
      <c r="BA11" s="344">
        <v>2381183.2199999997</v>
      </c>
    </row>
    <row r="12" spans="2:53" s="38" customFormat="1" ht="14.1" customHeight="1" x14ac:dyDescent="0.15">
      <c r="B12" s="95" t="s">
        <v>16</v>
      </c>
      <c r="C12" s="90">
        <v>2974567.97</v>
      </c>
      <c r="D12" s="91">
        <v>2963679</v>
      </c>
      <c r="E12" s="92">
        <v>2721282.61</v>
      </c>
      <c r="F12" s="92">
        <v>3488355</v>
      </c>
      <c r="G12" s="93">
        <v>3668711.15</v>
      </c>
      <c r="H12" s="94">
        <v>919834</v>
      </c>
      <c r="I12" s="94">
        <v>958104.52</v>
      </c>
      <c r="J12" s="94">
        <v>971692.71</v>
      </c>
      <c r="K12" s="94">
        <v>1007121.9</v>
      </c>
      <c r="L12" s="88">
        <f t="shared" si="0"/>
        <v>3856753.13</v>
      </c>
      <c r="M12" s="87">
        <v>1028677.6199999999</v>
      </c>
      <c r="N12" s="229">
        <v>1106916.1000000001</v>
      </c>
      <c r="O12" s="229">
        <v>1079440.3600000001</v>
      </c>
      <c r="P12" s="229">
        <v>1172180.78</v>
      </c>
      <c r="Q12" s="268">
        <f t="shared" si="1"/>
        <v>4387214.8600000003</v>
      </c>
      <c r="R12" s="229">
        <v>1259285.3999999999</v>
      </c>
      <c r="S12" s="229">
        <v>1384629.94</v>
      </c>
      <c r="T12" s="229">
        <v>1256935.6499999999</v>
      </c>
      <c r="U12" s="229">
        <v>1436912.0057142857</v>
      </c>
      <c r="V12" s="268">
        <f t="shared" si="2"/>
        <v>5337762.9957142854</v>
      </c>
      <c r="W12" s="229">
        <v>1410657.1999999997</v>
      </c>
      <c r="X12" s="229">
        <v>865340.54</v>
      </c>
      <c r="Y12" s="229">
        <v>1902558.9300000002</v>
      </c>
      <c r="Z12" s="229">
        <v>1843939.56</v>
      </c>
      <c r="AA12" s="268">
        <f t="shared" si="3"/>
        <v>6022496.2300000004</v>
      </c>
      <c r="AB12" s="229">
        <v>1609997.71</v>
      </c>
      <c r="AC12" s="229">
        <v>1544048.37</v>
      </c>
      <c r="AD12" s="229">
        <v>1555499.9100000001</v>
      </c>
      <c r="AE12" s="229">
        <v>1721893.62</v>
      </c>
      <c r="AF12" s="268">
        <f t="shared" si="4"/>
        <v>6431439.6100000003</v>
      </c>
      <c r="AG12" s="344">
        <v>1749933.3199999998</v>
      </c>
      <c r="AH12" s="344">
        <v>1948343.96</v>
      </c>
      <c r="AI12" s="344">
        <v>1941916.3151219562</v>
      </c>
      <c r="AJ12" s="344">
        <v>2032665.8407317121</v>
      </c>
      <c r="AK12" s="268">
        <f t="shared" si="5"/>
        <v>7672859.4358536676</v>
      </c>
      <c r="AL12" s="353">
        <v>2195926.128536589</v>
      </c>
      <c r="AM12" s="353">
        <v>2074405.3653658568</v>
      </c>
      <c r="AN12" s="353">
        <v>2030677.1114634152</v>
      </c>
      <c r="AO12" s="344">
        <v>2169701.2468292699</v>
      </c>
      <c r="AP12" s="268">
        <v>8470709.8521951307</v>
      </c>
      <c r="AQ12" s="344">
        <v>2328635.0748780491</v>
      </c>
      <c r="AR12" s="344">
        <v>2449011.1358536589</v>
      </c>
      <c r="AS12" s="344">
        <v>2041158.1968292678</v>
      </c>
      <c r="AT12" s="344">
        <v>2158983.9899999998</v>
      </c>
      <c r="AU12" s="268">
        <v>8977788.3975609746</v>
      </c>
      <c r="AV12" s="344">
        <v>2157758.3111574966</v>
      </c>
      <c r="AW12" s="344">
        <v>2410908.5442857142</v>
      </c>
      <c r="AX12" s="344">
        <v>2186663.33</v>
      </c>
      <c r="AY12" s="344">
        <v>2444760.71</v>
      </c>
      <c r="AZ12" s="268">
        <v>9536659.6054432113</v>
      </c>
      <c r="BA12" s="344">
        <v>2781329.42</v>
      </c>
    </row>
    <row r="13" spans="2:53" s="38" customFormat="1" ht="14.1" customHeight="1" x14ac:dyDescent="0.15">
      <c r="B13" s="95" t="s">
        <v>17</v>
      </c>
      <c r="C13" s="90">
        <v>3164000.56</v>
      </c>
      <c r="D13" s="91">
        <v>2810097</v>
      </c>
      <c r="E13" s="92">
        <v>2285949.92</v>
      </c>
      <c r="F13" s="92">
        <v>2168136</v>
      </c>
      <c r="G13" s="93">
        <v>2499760.41</v>
      </c>
      <c r="H13" s="94">
        <v>656551</v>
      </c>
      <c r="I13" s="94">
        <v>795588.08</v>
      </c>
      <c r="J13" s="94">
        <v>607416.93999999994</v>
      </c>
      <c r="K13" s="94">
        <v>757057.2</v>
      </c>
      <c r="L13" s="88">
        <f t="shared" si="0"/>
        <v>2816613.2199999997</v>
      </c>
      <c r="M13" s="87">
        <v>750800.77</v>
      </c>
      <c r="N13" s="229">
        <v>688426.86</v>
      </c>
      <c r="O13" s="229">
        <v>656999.11</v>
      </c>
      <c r="P13" s="229">
        <v>932152.64</v>
      </c>
      <c r="Q13" s="268">
        <f t="shared" si="1"/>
        <v>3028379.38</v>
      </c>
      <c r="R13" s="229">
        <v>897817.72000000009</v>
      </c>
      <c r="S13" s="229">
        <v>761700.7300000001</v>
      </c>
      <c r="T13" s="229">
        <v>693053.12</v>
      </c>
      <c r="U13" s="229">
        <v>770120.5642857143</v>
      </c>
      <c r="V13" s="268">
        <f t="shared" si="2"/>
        <v>3122692.1342857145</v>
      </c>
      <c r="W13" s="229">
        <v>819874.83</v>
      </c>
      <c r="X13" s="229">
        <v>436609.79000000004</v>
      </c>
      <c r="Y13" s="229">
        <v>919352.39000000013</v>
      </c>
      <c r="Z13" s="229">
        <v>925342.66</v>
      </c>
      <c r="AA13" s="268">
        <f t="shared" si="3"/>
        <v>3101179.6700000004</v>
      </c>
      <c r="AB13" s="229">
        <v>718740.19</v>
      </c>
      <c r="AC13" s="229">
        <v>718917.61</v>
      </c>
      <c r="AD13" s="229">
        <v>707831.23</v>
      </c>
      <c r="AE13" s="229">
        <v>751331.18</v>
      </c>
      <c r="AF13" s="268">
        <f t="shared" si="4"/>
        <v>2896820.21</v>
      </c>
      <c r="AG13" s="344">
        <v>712937.46000000008</v>
      </c>
      <c r="AH13" s="344">
        <v>721989.14</v>
      </c>
      <c r="AI13" s="344">
        <v>793048.56585365895</v>
      </c>
      <c r="AJ13" s="344">
        <v>819075.09292682901</v>
      </c>
      <c r="AK13" s="268">
        <f t="shared" si="5"/>
        <v>3047050.2587804883</v>
      </c>
      <c r="AL13" s="353">
        <v>734156.73487804877</v>
      </c>
      <c r="AM13" s="353">
        <v>744801.03390243906</v>
      </c>
      <c r="AN13" s="353">
        <v>805741.15024390235</v>
      </c>
      <c r="AO13" s="344">
        <v>806817.54804878042</v>
      </c>
      <c r="AP13" s="268">
        <v>3091516.4670731705</v>
      </c>
      <c r="AQ13" s="344">
        <v>730987.88579558651</v>
      </c>
      <c r="AR13" s="344">
        <v>754974.5581068527</v>
      </c>
      <c r="AS13" s="344">
        <v>738522.74730545864</v>
      </c>
      <c r="AT13" s="344">
        <v>879728.7228571428</v>
      </c>
      <c r="AU13" s="268">
        <v>3104213.9140650406</v>
      </c>
      <c r="AV13" s="344">
        <v>721934.21705171093</v>
      </c>
      <c r="AW13" s="344">
        <v>849427.5085714286</v>
      </c>
      <c r="AX13" s="344">
        <v>772416.85761904763</v>
      </c>
      <c r="AY13" s="344">
        <v>876663.66</v>
      </c>
      <c r="AZ13" s="268">
        <v>3122490.5432421872</v>
      </c>
      <c r="BA13" s="344">
        <v>778711.96</v>
      </c>
    </row>
    <row r="14" spans="2:53" s="38" customFormat="1" ht="14.1" customHeight="1" x14ac:dyDescent="0.15">
      <c r="B14" s="95" t="s">
        <v>18</v>
      </c>
      <c r="C14" s="90">
        <v>1466033.0799999998</v>
      </c>
      <c r="D14" s="91">
        <v>1306066</v>
      </c>
      <c r="E14" s="92">
        <v>1347637.0099999998</v>
      </c>
      <c r="F14" s="92">
        <v>1205419</v>
      </c>
      <c r="G14" s="93">
        <v>1234747.83</v>
      </c>
      <c r="H14" s="94">
        <v>288754</v>
      </c>
      <c r="I14" s="94">
        <v>237393.07</v>
      </c>
      <c r="J14" s="94">
        <v>276619.2</v>
      </c>
      <c r="K14" s="94">
        <v>320803.46999999997</v>
      </c>
      <c r="L14" s="88">
        <f t="shared" si="0"/>
        <v>1123569.74</v>
      </c>
      <c r="M14" s="87">
        <v>294381.65000000002</v>
      </c>
      <c r="N14" s="229">
        <v>288666.87</v>
      </c>
      <c r="O14" s="229">
        <v>280579.90999999997</v>
      </c>
      <c r="P14" s="229">
        <v>368274.04</v>
      </c>
      <c r="Q14" s="268">
        <f t="shared" si="1"/>
        <v>1231902.47</v>
      </c>
      <c r="R14" s="229">
        <v>323225.52</v>
      </c>
      <c r="S14" s="229">
        <v>317327.75</v>
      </c>
      <c r="T14" s="229">
        <v>298762.14</v>
      </c>
      <c r="U14" s="229">
        <v>451993.12619047612</v>
      </c>
      <c r="V14" s="268">
        <f t="shared" si="2"/>
        <v>1391308.5361904763</v>
      </c>
      <c r="W14" s="229">
        <v>411619.51</v>
      </c>
      <c r="X14" s="229">
        <v>302152.34999999998</v>
      </c>
      <c r="Y14" s="229">
        <v>690887.69</v>
      </c>
      <c r="Z14" s="229">
        <v>610326.97</v>
      </c>
      <c r="AA14" s="268">
        <f t="shared" si="3"/>
        <v>2014986.5199999998</v>
      </c>
      <c r="AB14" s="229">
        <v>456244.94999999995</v>
      </c>
      <c r="AC14" s="229">
        <v>500166.16</v>
      </c>
      <c r="AD14" s="229">
        <v>411797.87</v>
      </c>
      <c r="AE14" s="229">
        <v>568144.74</v>
      </c>
      <c r="AF14" s="268">
        <f t="shared" si="4"/>
        <v>1936353.72</v>
      </c>
      <c r="AG14" s="344">
        <v>527185.05000000005</v>
      </c>
      <c r="AH14" s="344">
        <v>526287.66999999993</v>
      </c>
      <c r="AI14" s="344">
        <v>437687.70634146326</v>
      </c>
      <c r="AJ14" s="344">
        <v>506928.35536585381</v>
      </c>
      <c r="AK14" s="268">
        <f t="shared" si="5"/>
        <v>1998088.7817073171</v>
      </c>
      <c r="AL14" s="353">
        <v>462859.37829268299</v>
      </c>
      <c r="AM14" s="353">
        <v>514455.97000000003</v>
      </c>
      <c r="AN14" s="353">
        <v>483536.43268292688</v>
      </c>
      <c r="AO14" s="344">
        <v>520614.04146341461</v>
      </c>
      <c r="AP14" s="268">
        <v>1981465.8224390247</v>
      </c>
      <c r="AQ14" s="344">
        <v>464080.31025551679</v>
      </c>
      <c r="AR14" s="344">
        <v>452523.78703832754</v>
      </c>
      <c r="AS14" s="344">
        <v>414359.4602439024</v>
      </c>
      <c r="AT14" s="344">
        <v>477966.75190476188</v>
      </c>
      <c r="AU14" s="268">
        <v>1808930.3094425085</v>
      </c>
      <c r="AV14" s="344">
        <v>392034.71345935552</v>
      </c>
      <c r="AW14" s="344">
        <v>422162.8833333333</v>
      </c>
      <c r="AX14" s="344">
        <v>361437.05761904764</v>
      </c>
      <c r="AY14" s="344">
        <v>389232.67</v>
      </c>
      <c r="AZ14" s="268">
        <v>1513726.5744117363</v>
      </c>
      <c r="BA14" s="344">
        <v>338091.92</v>
      </c>
    </row>
    <row r="15" spans="2:53" s="38" customFormat="1" ht="14.1" customHeight="1" x14ac:dyDescent="0.15">
      <c r="B15" s="95" t="s">
        <v>19</v>
      </c>
      <c r="C15" s="90">
        <v>403418.61</v>
      </c>
      <c r="D15" s="91">
        <v>337061</v>
      </c>
      <c r="E15" s="92">
        <v>409522.26</v>
      </c>
      <c r="F15" s="92">
        <v>360343</v>
      </c>
      <c r="G15" s="93">
        <v>343443.55</v>
      </c>
      <c r="H15" s="94">
        <v>99967</v>
      </c>
      <c r="I15" s="94">
        <v>98713.49</v>
      </c>
      <c r="J15" s="94">
        <v>100148.69</v>
      </c>
      <c r="K15" s="94">
        <v>122665.11</v>
      </c>
      <c r="L15" s="88">
        <f t="shared" si="0"/>
        <v>421494.29</v>
      </c>
      <c r="M15" s="87">
        <v>80157.759999999995</v>
      </c>
      <c r="N15" s="229">
        <v>76564.25</v>
      </c>
      <c r="O15" s="229">
        <v>75178.7</v>
      </c>
      <c r="P15" s="229">
        <v>66126.42</v>
      </c>
      <c r="Q15" s="268">
        <f t="shared" si="1"/>
        <v>298027.13</v>
      </c>
      <c r="R15" s="229">
        <v>59121.79</v>
      </c>
      <c r="S15" s="229">
        <v>74276.820000000007</v>
      </c>
      <c r="T15" s="229">
        <v>51759.270000000004</v>
      </c>
      <c r="U15" s="229">
        <v>74972.736666666679</v>
      </c>
      <c r="V15" s="268">
        <f t="shared" si="2"/>
        <v>260130.6166666667</v>
      </c>
      <c r="W15" s="229">
        <v>62736.61</v>
      </c>
      <c r="X15" s="229">
        <v>53080.639999999999</v>
      </c>
      <c r="Y15" s="229">
        <v>91055.959999999992</v>
      </c>
      <c r="Z15" s="229">
        <v>130994.29000000001</v>
      </c>
      <c r="AA15" s="268">
        <f t="shared" si="3"/>
        <v>337867.5</v>
      </c>
      <c r="AB15" s="229">
        <v>81989.820000000007</v>
      </c>
      <c r="AC15" s="229">
        <v>95098.29</v>
      </c>
      <c r="AD15" s="229">
        <v>110792.83000000002</v>
      </c>
      <c r="AE15" s="229">
        <v>95832.65</v>
      </c>
      <c r="AF15" s="268">
        <f t="shared" si="4"/>
        <v>383713.58999999997</v>
      </c>
      <c r="AG15" s="344">
        <v>87444.62</v>
      </c>
      <c r="AH15" s="344">
        <v>109767.14</v>
      </c>
      <c r="AI15" s="344">
        <v>83652.35804878053</v>
      </c>
      <c r="AJ15" s="344">
        <v>110145.35414634139</v>
      </c>
      <c r="AK15" s="268">
        <f t="shared" si="5"/>
        <v>391009.47219512193</v>
      </c>
      <c r="AL15" s="353">
        <v>102382.64292682927</v>
      </c>
      <c r="AM15" s="353">
        <v>110057.81195121951</v>
      </c>
      <c r="AN15" s="353">
        <v>98131.926585365858</v>
      </c>
      <c r="AO15" s="344">
        <v>128123.96097560978</v>
      </c>
      <c r="AP15" s="268">
        <v>438696.34243902442</v>
      </c>
      <c r="AQ15" s="344">
        <v>107721.9943902439</v>
      </c>
      <c r="AR15" s="344">
        <v>102723.47536585372</v>
      </c>
      <c r="AS15" s="344">
        <v>177435.65484320553</v>
      </c>
      <c r="AT15" s="344">
        <v>143676.14238095237</v>
      </c>
      <c r="AU15" s="268">
        <v>531557.26698025549</v>
      </c>
      <c r="AV15" s="344">
        <v>144200.12109628922</v>
      </c>
      <c r="AW15" s="344">
        <v>160123.67142857143</v>
      </c>
      <c r="AX15" s="344">
        <v>122073.84857142856</v>
      </c>
      <c r="AY15" s="344">
        <v>143862.26999999999</v>
      </c>
      <c r="AZ15" s="268">
        <v>603765.39109628927</v>
      </c>
      <c r="BA15" s="344">
        <v>177367.75</v>
      </c>
    </row>
    <row r="16" spans="2:53" s="38" customFormat="1" ht="14.1" customHeight="1" x14ac:dyDescent="0.15">
      <c r="B16" s="95" t="s">
        <v>20</v>
      </c>
      <c r="C16" s="90">
        <v>739411.04</v>
      </c>
      <c r="D16" s="91">
        <v>667954</v>
      </c>
      <c r="E16" s="92">
        <v>844199.04</v>
      </c>
      <c r="F16" s="92">
        <v>781922</v>
      </c>
      <c r="G16" s="93">
        <v>833414.41</v>
      </c>
      <c r="H16" s="94">
        <v>244545</v>
      </c>
      <c r="I16" s="94">
        <v>286253.99</v>
      </c>
      <c r="J16" s="94">
        <v>266803.7</v>
      </c>
      <c r="K16" s="94">
        <v>287515.09999999998</v>
      </c>
      <c r="L16" s="88">
        <f t="shared" si="0"/>
        <v>1085117.79</v>
      </c>
      <c r="M16" s="87">
        <v>379233.29</v>
      </c>
      <c r="N16" s="229">
        <v>399724.38</v>
      </c>
      <c r="O16" s="229">
        <v>387874.68</v>
      </c>
      <c r="P16" s="229">
        <v>490389.33</v>
      </c>
      <c r="Q16" s="268">
        <f t="shared" si="1"/>
        <v>1657221.68</v>
      </c>
      <c r="R16" s="229">
        <v>566224.34000000008</v>
      </c>
      <c r="S16" s="229">
        <v>532795.66999999993</v>
      </c>
      <c r="T16" s="229">
        <v>493057.13</v>
      </c>
      <c r="U16" s="229">
        <v>570894.14761904767</v>
      </c>
      <c r="V16" s="268">
        <f t="shared" si="2"/>
        <v>2162971.2876190478</v>
      </c>
      <c r="W16" s="229">
        <v>501955.95999999996</v>
      </c>
      <c r="X16" s="229">
        <v>235677.48</v>
      </c>
      <c r="Y16" s="229">
        <v>455015.27999999997</v>
      </c>
      <c r="Z16" s="229">
        <v>437880.38</v>
      </c>
      <c r="AA16" s="268">
        <f t="shared" si="3"/>
        <v>1630529.1</v>
      </c>
      <c r="AB16" s="229">
        <v>421013.73</v>
      </c>
      <c r="AC16" s="229">
        <v>320380.85000000003</v>
      </c>
      <c r="AD16" s="229">
        <v>381765.18</v>
      </c>
      <c r="AE16" s="229">
        <v>382562.68</v>
      </c>
      <c r="AF16" s="268">
        <f t="shared" si="4"/>
        <v>1505722.44</v>
      </c>
      <c r="AG16" s="344">
        <v>412784.18</v>
      </c>
      <c r="AH16" s="344">
        <v>470616.12</v>
      </c>
      <c r="AI16" s="344">
        <v>425789.22292682948</v>
      </c>
      <c r="AJ16" s="344">
        <v>419157.45829268312</v>
      </c>
      <c r="AK16" s="268">
        <f t="shared" si="5"/>
        <v>1728346.9812195126</v>
      </c>
      <c r="AL16" s="353">
        <v>405663.79975609801</v>
      </c>
      <c r="AM16" s="353">
        <v>341570.50121951249</v>
      </c>
      <c r="AN16" s="353">
        <v>250002.43414634143</v>
      </c>
      <c r="AO16" s="344">
        <v>264322.24170731701</v>
      </c>
      <c r="AP16" s="268">
        <v>1261558.976829269</v>
      </c>
      <c r="AQ16" s="344">
        <v>251374.83763066196</v>
      </c>
      <c r="AR16" s="344">
        <v>206890.75221835074</v>
      </c>
      <c r="AS16" s="344">
        <v>175066.6416144018</v>
      </c>
      <c r="AT16" s="344">
        <v>209720.12809523812</v>
      </c>
      <c r="AU16" s="268">
        <v>843052.35955865262</v>
      </c>
      <c r="AV16" s="344">
        <v>143294.3648864213</v>
      </c>
      <c r="AW16" s="344">
        <v>182230.97095238094</v>
      </c>
      <c r="AX16" s="344">
        <v>185687.49047619046</v>
      </c>
      <c r="AY16" s="344">
        <v>158950.12</v>
      </c>
      <c r="AZ16" s="268">
        <v>690940.77631499269</v>
      </c>
      <c r="BA16" s="344">
        <v>179727.95</v>
      </c>
    </row>
    <row r="17" spans="2:53" s="38" customFormat="1" ht="14.1" customHeight="1" x14ac:dyDescent="0.15">
      <c r="B17" s="95" t="s">
        <v>21</v>
      </c>
      <c r="C17" s="90">
        <v>686082.54</v>
      </c>
      <c r="D17" s="91">
        <v>691647</v>
      </c>
      <c r="E17" s="92">
        <v>885329.29</v>
      </c>
      <c r="F17" s="92">
        <v>817952</v>
      </c>
      <c r="G17" s="93">
        <v>884970.52</v>
      </c>
      <c r="H17" s="94">
        <v>260994</v>
      </c>
      <c r="I17" s="94">
        <v>294164.45</v>
      </c>
      <c r="J17" s="94">
        <v>257197.2</v>
      </c>
      <c r="K17" s="94">
        <v>274841.03000000003</v>
      </c>
      <c r="L17" s="88">
        <f t="shared" si="0"/>
        <v>1087196.68</v>
      </c>
      <c r="M17" s="87">
        <v>223934.63</v>
      </c>
      <c r="N17" s="229">
        <v>278807.98</v>
      </c>
      <c r="O17" s="229">
        <v>286620.13</v>
      </c>
      <c r="P17" s="229">
        <v>292405.32</v>
      </c>
      <c r="Q17" s="268">
        <f t="shared" si="1"/>
        <v>1081768.06</v>
      </c>
      <c r="R17" s="229">
        <v>266124.46999999997</v>
      </c>
      <c r="S17" s="229">
        <v>278727.08999999997</v>
      </c>
      <c r="T17" s="229">
        <v>222183.47999999998</v>
      </c>
      <c r="U17" s="229">
        <v>290948.45095238095</v>
      </c>
      <c r="V17" s="268">
        <f t="shared" si="2"/>
        <v>1057983.4909523809</v>
      </c>
      <c r="W17" s="229">
        <v>260884.53999999998</v>
      </c>
      <c r="X17" s="229">
        <v>86746.540000000008</v>
      </c>
      <c r="Y17" s="229">
        <v>246947.66</v>
      </c>
      <c r="Z17" s="229">
        <v>256283.77000000002</v>
      </c>
      <c r="AA17" s="268">
        <f t="shared" si="3"/>
        <v>850862.51</v>
      </c>
      <c r="AB17" s="229">
        <v>207028.41999999998</v>
      </c>
      <c r="AC17" s="229">
        <v>253559.98</v>
      </c>
      <c r="AD17" s="229">
        <v>255151.97000000003</v>
      </c>
      <c r="AE17" s="229">
        <v>249933.96000000002</v>
      </c>
      <c r="AF17" s="268">
        <f t="shared" si="4"/>
        <v>965674.33000000007</v>
      </c>
      <c r="AG17" s="344">
        <v>220390.46000000002</v>
      </c>
      <c r="AH17" s="344">
        <v>286818.84999999998</v>
      </c>
      <c r="AI17" s="344">
        <v>255373.02195121947</v>
      </c>
      <c r="AJ17" s="344">
        <v>241357.81195121957</v>
      </c>
      <c r="AK17" s="268">
        <f t="shared" si="5"/>
        <v>1003940.143902439</v>
      </c>
      <c r="AL17" s="353">
        <v>260024.74512195121</v>
      </c>
      <c r="AM17" s="353">
        <v>265070.64024390245</v>
      </c>
      <c r="AN17" s="353">
        <v>256516.48585365849</v>
      </c>
      <c r="AO17" s="344">
        <v>274433.51243902434</v>
      </c>
      <c r="AP17" s="268">
        <v>1056045.3836585365</v>
      </c>
      <c r="AQ17" s="344">
        <v>261274.35190476183</v>
      </c>
      <c r="AR17" s="344">
        <v>246157.51161440182</v>
      </c>
      <c r="AS17" s="344">
        <v>221430.25401858299</v>
      </c>
      <c r="AT17" s="344">
        <v>277500.45095238095</v>
      </c>
      <c r="AU17" s="268">
        <v>1006362.5684901276</v>
      </c>
      <c r="AV17" s="344">
        <v>192601.33273710383</v>
      </c>
      <c r="AW17" s="344">
        <v>258016.16666666666</v>
      </c>
      <c r="AX17" s="344">
        <v>323204.34619047621</v>
      </c>
      <c r="AY17" s="344">
        <v>302212.29000000004</v>
      </c>
      <c r="AZ17" s="268">
        <v>1015228.3355942466</v>
      </c>
      <c r="BA17" s="344">
        <v>241406.49</v>
      </c>
    </row>
    <row r="18" spans="2:53" s="38" customFormat="1" ht="14.1" customHeight="1" x14ac:dyDescent="0.15">
      <c r="B18" s="95" t="s">
        <v>22</v>
      </c>
      <c r="C18" s="90">
        <v>8611740.0600000005</v>
      </c>
      <c r="D18" s="91">
        <v>8963575</v>
      </c>
      <c r="E18" s="92">
        <v>12267595.32</v>
      </c>
      <c r="F18" s="92">
        <v>9116535</v>
      </c>
      <c r="G18" s="93">
        <v>11086480.380000001</v>
      </c>
      <c r="H18" s="94">
        <v>2700211</v>
      </c>
      <c r="I18" s="94">
        <v>2878932.83</v>
      </c>
      <c r="J18" s="94">
        <v>3144374.55</v>
      </c>
      <c r="K18" s="94">
        <v>3106596.06</v>
      </c>
      <c r="L18" s="88">
        <f t="shared" si="0"/>
        <v>11830114.439999999</v>
      </c>
      <c r="M18" s="87">
        <v>2738821.35</v>
      </c>
      <c r="N18" s="229">
        <v>2954947.6</v>
      </c>
      <c r="O18" s="229">
        <v>3132455.72</v>
      </c>
      <c r="P18" s="229">
        <v>3309102.01</v>
      </c>
      <c r="Q18" s="268">
        <f t="shared" si="1"/>
        <v>12135326.68</v>
      </c>
      <c r="R18" s="229">
        <v>2892978.59</v>
      </c>
      <c r="S18" s="229">
        <v>3069067.4</v>
      </c>
      <c r="T18" s="229">
        <v>3469749.5199999996</v>
      </c>
      <c r="U18" s="229">
        <v>3551610.0257142857</v>
      </c>
      <c r="V18" s="268">
        <f t="shared" si="2"/>
        <v>12983405.535714285</v>
      </c>
      <c r="W18" s="229">
        <v>2718151.25</v>
      </c>
      <c r="X18" s="229">
        <v>1277180.2199999997</v>
      </c>
      <c r="Y18" s="229">
        <v>3360288.7</v>
      </c>
      <c r="Z18" s="229">
        <v>3616271.38</v>
      </c>
      <c r="AA18" s="268">
        <f t="shared" si="3"/>
        <v>10971891.550000001</v>
      </c>
      <c r="AB18" s="229">
        <v>2773500.64</v>
      </c>
      <c r="AC18" s="229">
        <v>2914709.64</v>
      </c>
      <c r="AD18" s="229">
        <v>3105544.36</v>
      </c>
      <c r="AE18" s="229">
        <v>3479354.24</v>
      </c>
      <c r="AF18" s="268">
        <f t="shared" si="4"/>
        <v>12273108.880000001</v>
      </c>
      <c r="AG18" s="344">
        <v>2824231.95</v>
      </c>
      <c r="AH18" s="344">
        <v>3175798.57</v>
      </c>
      <c r="AI18" s="344">
        <v>3366563.9595121955</v>
      </c>
      <c r="AJ18" s="344">
        <v>3498429.5009756107</v>
      </c>
      <c r="AK18" s="268">
        <f t="shared" si="5"/>
        <v>12865023.980487807</v>
      </c>
      <c r="AL18" s="353">
        <v>3095382.0317073176</v>
      </c>
      <c r="AM18" s="353">
        <v>3210923.7531707324</v>
      </c>
      <c r="AN18" s="353">
        <v>3413012.6109756101</v>
      </c>
      <c r="AO18" s="344">
        <v>3645807.7895121952</v>
      </c>
      <c r="AP18" s="268">
        <v>13365126.185365856</v>
      </c>
      <c r="AQ18" s="344">
        <v>3258850.6348780496</v>
      </c>
      <c r="AR18" s="344">
        <v>3326879.3892685366</v>
      </c>
      <c r="AS18" s="344">
        <v>3492867.0046341461</v>
      </c>
      <c r="AT18" s="344">
        <v>3782631.9000000004</v>
      </c>
      <c r="AU18" s="268">
        <v>13861228.928780733</v>
      </c>
      <c r="AV18" s="344">
        <v>2872745.1728851465</v>
      </c>
      <c r="AW18" s="344">
        <v>3390696.17</v>
      </c>
      <c r="AX18" s="344">
        <v>3334653.81</v>
      </c>
      <c r="AY18" s="344">
        <v>3502702.2</v>
      </c>
      <c r="AZ18" s="268">
        <v>12525516.522885147</v>
      </c>
      <c r="BA18" s="344">
        <v>2927421.37</v>
      </c>
    </row>
    <row r="19" spans="2:53" s="38" customFormat="1" ht="14.1" customHeight="1" x14ac:dyDescent="0.15">
      <c r="B19" s="95" t="s">
        <v>23</v>
      </c>
      <c r="C19" s="96" t="s">
        <v>24</v>
      </c>
      <c r="D19" s="91">
        <v>781327</v>
      </c>
      <c r="E19" s="92">
        <v>1001198.12</v>
      </c>
      <c r="F19" s="92">
        <v>898383</v>
      </c>
      <c r="G19" s="93">
        <v>1323991.73</v>
      </c>
      <c r="H19" s="94">
        <v>335545</v>
      </c>
      <c r="I19" s="94">
        <v>349210.28</v>
      </c>
      <c r="J19" s="94">
        <v>368021.92</v>
      </c>
      <c r="K19" s="94">
        <v>386750.14</v>
      </c>
      <c r="L19" s="88">
        <f t="shared" si="0"/>
        <v>1439527.3399999999</v>
      </c>
      <c r="M19" s="87">
        <v>361493.3</v>
      </c>
      <c r="N19" s="229">
        <v>339838.41000000003</v>
      </c>
      <c r="O19" s="229">
        <v>368049.84</v>
      </c>
      <c r="P19" s="229">
        <v>394715.47</v>
      </c>
      <c r="Q19" s="268">
        <f t="shared" si="1"/>
        <v>1464097.02</v>
      </c>
      <c r="R19" s="229">
        <v>368450.07</v>
      </c>
      <c r="S19" s="229">
        <v>396262.68000000005</v>
      </c>
      <c r="T19" s="229">
        <v>396773.31</v>
      </c>
      <c r="U19" s="229">
        <v>436583.36523809523</v>
      </c>
      <c r="V19" s="268">
        <f t="shared" si="2"/>
        <v>1598069.4252380952</v>
      </c>
      <c r="W19" s="229">
        <v>426606.49</v>
      </c>
      <c r="X19" s="229">
        <v>138040.91</v>
      </c>
      <c r="Y19" s="229">
        <v>366314.76</v>
      </c>
      <c r="Z19" s="229">
        <v>420152.27</v>
      </c>
      <c r="AA19" s="268">
        <f t="shared" si="3"/>
        <v>1351114.4300000002</v>
      </c>
      <c r="AB19" s="229">
        <v>357406.35000000003</v>
      </c>
      <c r="AC19" s="229">
        <v>341803.38</v>
      </c>
      <c r="AD19" s="229">
        <v>368274.26</v>
      </c>
      <c r="AE19" s="229">
        <v>446250.74</v>
      </c>
      <c r="AF19" s="268">
        <f t="shared" si="4"/>
        <v>1513734.73</v>
      </c>
      <c r="AG19" s="344">
        <v>396848.09</v>
      </c>
      <c r="AH19" s="344">
        <v>427601.9</v>
      </c>
      <c r="AI19" s="344">
        <v>427181.16341463418</v>
      </c>
      <c r="AJ19" s="344">
        <v>473720.75853658537</v>
      </c>
      <c r="AK19" s="268">
        <f t="shared" si="5"/>
        <v>1725351.9119512194</v>
      </c>
      <c r="AL19" s="353">
        <v>400834.15268292691</v>
      </c>
      <c r="AM19" s="353">
        <v>383906.61999999988</v>
      </c>
      <c r="AN19" s="353">
        <v>438785.89536585362</v>
      </c>
      <c r="AO19" s="344">
        <v>533298.88780487794</v>
      </c>
      <c r="AP19" s="268">
        <v>1756825.5558536584</v>
      </c>
      <c r="AQ19" s="344">
        <v>524091.93558652722</v>
      </c>
      <c r="AR19" s="344">
        <v>514735.46362369345</v>
      </c>
      <c r="AS19" s="344">
        <v>530307.41947735194</v>
      </c>
      <c r="AT19" s="344">
        <v>599879.34904761903</v>
      </c>
      <c r="AU19" s="268">
        <v>2169014.1677351915</v>
      </c>
      <c r="AV19" s="344">
        <v>475374.81266137504</v>
      </c>
      <c r="AW19" s="344">
        <v>505853.27047619049</v>
      </c>
      <c r="AX19" s="344">
        <v>492109.25095238094</v>
      </c>
      <c r="AY19" s="344">
        <v>483757.01</v>
      </c>
      <c r="AZ19" s="268">
        <v>1910673.7540899464</v>
      </c>
      <c r="BA19" s="344">
        <v>437336.42</v>
      </c>
    </row>
    <row r="20" spans="2:53" s="38" customFormat="1" ht="14.1" customHeight="1" x14ac:dyDescent="0.15">
      <c r="B20" s="95" t="s">
        <v>25</v>
      </c>
      <c r="C20" s="96" t="s">
        <v>24</v>
      </c>
      <c r="D20" s="91">
        <v>764645</v>
      </c>
      <c r="E20" s="92">
        <v>605744.21</v>
      </c>
      <c r="F20" s="92">
        <v>439428</v>
      </c>
      <c r="G20" s="93">
        <v>767536.53</v>
      </c>
      <c r="H20" s="94">
        <v>238412</v>
      </c>
      <c r="I20" s="94">
        <v>251137.02</v>
      </c>
      <c r="J20" s="94">
        <v>205271.41</v>
      </c>
      <c r="K20" s="94">
        <v>220095.22</v>
      </c>
      <c r="L20" s="88">
        <f t="shared" si="0"/>
        <v>914915.65</v>
      </c>
      <c r="M20" s="87">
        <v>219437.58</v>
      </c>
      <c r="N20" s="229">
        <v>245959.34</v>
      </c>
      <c r="O20" s="229">
        <v>271759.03000000003</v>
      </c>
      <c r="P20" s="229">
        <v>305597.93</v>
      </c>
      <c r="Q20" s="268">
        <f t="shared" si="1"/>
        <v>1042753.8799999999</v>
      </c>
      <c r="R20" s="229">
        <v>286206.58</v>
      </c>
      <c r="S20" s="229">
        <v>274529.93</v>
      </c>
      <c r="T20" s="229">
        <v>300519.88</v>
      </c>
      <c r="U20" s="229">
        <v>314579.14857142855</v>
      </c>
      <c r="V20" s="268">
        <f t="shared" si="2"/>
        <v>1175835.5385714285</v>
      </c>
      <c r="W20" s="229">
        <v>310627.82999999996</v>
      </c>
      <c r="X20" s="229">
        <v>157609.18</v>
      </c>
      <c r="Y20" s="229">
        <v>337904.41</v>
      </c>
      <c r="Z20" s="229">
        <v>304465.75</v>
      </c>
      <c r="AA20" s="268">
        <f t="shared" si="3"/>
        <v>1110607.17</v>
      </c>
      <c r="AB20" s="229">
        <v>253596.43</v>
      </c>
      <c r="AC20" s="229">
        <v>206525.34</v>
      </c>
      <c r="AD20" s="229">
        <v>224096.75</v>
      </c>
      <c r="AE20" s="229">
        <v>255311.81999999998</v>
      </c>
      <c r="AF20" s="268">
        <f t="shared" si="4"/>
        <v>939530.34</v>
      </c>
      <c r="AG20" s="344">
        <v>217313.08999999997</v>
      </c>
      <c r="AH20" s="344">
        <v>242454.28000000003</v>
      </c>
      <c r="AI20" s="344">
        <v>240986.49634146341</v>
      </c>
      <c r="AJ20" s="344">
        <v>275128.0202439024</v>
      </c>
      <c r="AK20" s="268">
        <f t="shared" si="5"/>
        <v>975881.88658536575</v>
      </c>
      <c r="AL20" s="353">
        <v>257967.83512195121</v>
      </c>
      <c r="AM20" s="353">
        <v>253971.32878048794</v>
      </c>
      <c r="AN20" s="353">
        <v>255798.31341463412</v>
      </c>
      <c r="AO20" s="344">
        <v>237331.98097560968</v>
      </c>
      <c r="AP20" s="268">
        <v>1005069.4582926829</v>
      </c>
      <c r="AQ20" s="344">
        <v>265129.02804878046</v>
      </c>
      <c r="AR20" s="344">
        <v>283604.99097560981</v>
      </c>
      <c r="AS20" s="344">
        <v>264348.15560975601</v>
      </c>
      <c r="AT20" s="344">
        <v>237183.84</v>
      </c>
      <c r="AU20" s="268">
        <v>1050266.0146341464</v>
      </c>
      <c r="AV20" s="344">
        <v>233346.62629260251</v>
      </c>
      <c r="AW20" s="344">
        <v>266531.91000000003</v>
      </c>
      <c r="AX20" s="344">
        <v>232124.44</v>
      </c>
      <c r="AY20" s="344">
        <v>250729.38</v>
      </c>
      <c r="AZ20" s="268">
        <v>938611.88629260252</v>
      </c>
      <c r="BA20" s="344">
        <v>206608.91</v>
      </c>
    </row>
    <row r="21" spans="2:53" s="38" customFormat="1" ht="14.1" customHeight="1" x14ac:dyDescent="0.15">
      <c r="B21" s="95" t="s">
        <v>26</v>
      </c>
      <c r="C21" s="96" t="s">
        <v>24</v>
      </c>
      <c r="D21" s="91">
        <v>259571</v>
      </c>
      <c r="E21" s="92">
        <v>269967.32</v>
      </c>
      <c r="F21" s="92">
        <v>195544</v>
      </c>
      <c r="G21" s="93">
        <v>276592.26</v>
      </c>
      <c r="H21" s="94">
        <v>67576</v>
      </c>
      <c r="I21" s="94">
        <v>77490.850000000006</v>
      </c>
      <c r="J21" s="94">
        <v>63260.06</v>
      </c>
      <c r="K21" s="94">
        <v>76772.100000000006</v>
      </c>
      <c r="L21" s="88">
        <f t="shared" si="0"/>
        <v>285099.01</v>
      </c>
      <c r="M21" s="87">
        <v>69064.7</v>
      </c>
      <c r="N21" s="229">
        <v>77137.09</v>
      </c>
      <c r="O21" s="229">
        <v>66885.84</v>
      </c>
      <c r="P21" s="229">
        <v>83134.649999999994</v>
      </c>
      <c r="Q21" s="268">
        <f t="shared" si="1"/>
        <v>296222.27999999997</v>
      </c>
      <c r="R21" s="229">
        <v>83730.320000000007</v>
      </c>
      <c r="S21" s="229">
        <v>92458.52</v>
      </c>
      <c r="T21" s="229">
        <v>98526.709999999992</v>
      </c>
      <c r="U21" s="229">
        <v>103158.08000000002</v>
      </c>
      <c r="V21" s="268">
        <f t="shared" si="2"/>
        <v>377873.63000000006</v>
      </c>
      <c r="W21" s="229">
        <v>78719.45</v>
      </c>
      <c r="X21" s="229">
        <v>42026.67</v>
      </c>
      <c r="Y21" s="229">
        <v>79495.010000000009</v>
      </c>
      <c r="Z21" s="229">
        <v>79527.62999999999</v>
      </c>
      <c r="AA21" s="268">
        <f t="shared" si="3"/>
        <v>279768.76</v>
      </c>
      <c r="AB21" s="229">
        <v>46690.93</v>
      </c>
      <c r="AC21" s="229">
        <v>75104.01999999999</v>
      </c>
      <c r="AD21" s="229">
        <v>79841.290000000008</v>
      </c>
      <c r="AE21" s="229">
        <v>81943.040000000008</v>
      </c>
      <c r="AF21" s="268">
        <f t="shared" si="4"/>
        <v>283579.28000000003</v>
      </c>
      <c r="AG21" s="344">
        <v>72177.03</v>
      </c>
      <c r="AH21" s="344">
        <v>64709.64</v>
      </c>
      <c r="AI21" s="344">
        <v>90777.132682926793</v>
      </c>
      <c r="AJ21" s="344">
        <v>82056.54951219511</v>
      </c>
      <c r="AK21" s="268">
        <f t="shared" si="5"/>
        <v>309720.35219512187</v>
      </c>
      <c r="AL21" s="353">
        <v>74795.522682926909</v>
      </c>
      <c r="AM21" s="353">
        <v>66587.7056097561</v>
      </c>
      <c r="AN21" s="353">
        <v>71758.814390243904</v>
      </c>
      <c r="AO21" s="344">
        <v>62747.551951219517</v>
      </c>
      <c r="AP21" s="268">
        <v>275889.59463414643</v>
      </c>
      <c r="AQ21" s="344">
        <v>58779.775121951228</v>
      </c>
      <c r="AR21" s="344">
        <v>64153.355609756094</v>
      </c>
      <c r="AS21" s="344">
        <v>80524.81146341459</v>
      </c>
      <c r="AT21" s="344">
        <v>76468.92</v>
      </c>
      <c r="AU21" s="268">
        <v>279926.86219512188</v>
      </c>
      <c r="AV21" s="344">
        <v>70125.077838046651</v>
      </c>
      <c r="AW21" s="344">
        <v>74914.145714285711</v>
      </c>
      <c r="AX21" s="344">
        <v>75630.25</v>
      </c>
      <c r="AY21" s="344">
        <v>90197.68</v>
      </c>
      <c r="AZ21" s="268">
        <v>302928.79355233238</v>
      </c>
      <c r="BA21" s="344">
        <v>82259.320000000007</v>
      </c>
    </row>
    <row r="22" spans="2:53" s="38" customFormat="1" ht="14.1" customHeight="1" x14ac:dyDescent="0.15">
      <c r="B22" s="95" t="s">
        <v>27</v>
      </c>
      <c r="C22" s="96" t="s">
        <v>24</v>
      </c>
      <c r="D22" s="91">
        <v>321650</v>
      </c>
      <c r="E22" s="92">
        <v>291115.89</v>
      </c>
      <c r="F22" s="92">
        <v>209638</v>
      </c>
      <c r="G22" s="93">
        <v>287736.43</v>
      </c>
      <c r="H22" s="94">
        <v>60035</v>
      </c>
      <c r="I22" s="94">
        <v>102765.95</v>
      </c>
      <c r="J22" s="94">
        <v>76959.41</v>
      </c>
      <c r="K22" s="94">
        <v>127305.15</v>
      </c>
      <c r="L22" s="88">
        <f t="shared" si="0"/>
        <v>367065.51</v>
      </c>
      <c r="M22" s="87">
        <v>97826.219999999987</v>
      </c>
      <c r="N22" s="229">
        <v>88654.040000000008</v>
      </c>
      <c r="O22" s="229">
        <v>75553.850000000006</v>
      </c>
      <c r="P22" s="229">
        <v>104999.93</v>
      </c>
      <c r="Q22" s="268">
        <f t="shared" si="1"/>
        <v>367034.04000000004</v>
      </c>
      <c r="R22" s="229">
        <v>95861.38</v>
      </c>
      <c r="S22" s="229">
        <v>91945.47</v>
      </c>
      <c r="T22" s="229">
        <v>67204.88</v>
      </c>
      <c r="U22" s="229">
        <v>86587.695238095243</v>
      </c>
      <c r="V22" s="268">
        <f t="shared" si="2"/>
        <v>341599.42523809522</v>
      </c>
      <c r="W22" s="229">
        <v>56897.119999999995</v>
      </c>
      <c r="X22" s="229">
        <v>33460.229999999996</v>
      </c>
      <c r="Y22" s="229">
        <v>87101.58</v>
      </c>
      <c r="Z22" s="229">
        <v>64538.53</v>
      </c>
      <c r="AA22" s="268">
        <f t="shared" si="3"/>
        <v>241997.46</v>
      </c>
      <c r="AB22" s="229">
        <v>61799.929999999993</v>
      </c>
      <c r="AC22" s="229">
        <v>65525.17</v>
      </c>
      <c r="AD22" s="229">
        <v>54694.130000000005</v>
      </c>
      <c r="AE22" s="229">
        <v>74901.759999999995</v>
      </c>
      <c r="AF22" s="268">
        <f t="shared" si="4"/>
        <v>256920.99</v>
      </c>
      <c r="AG22" s="344">
        <v>68203.78</v>
      </c>
      <c r="AH22" s="344">
        <v>72476.37</v>
      </c>
      <c r="AI22" s="344">
        <v>87851.639268292696</v>
      </c>
      <c r="AJ22" s="344">
        <v>75683.363658536502</v>
      </c>
      <c r="AK22" s="268">
        <f t="shared" si="5"/>
        <v>304215.15292682918</v>
      </c>
      <c r="AL22" s="353">
        <v>72135.8514634147</v>
      </c>
      <c r="AM22" s="353">
        <v>66189.8253658537</v>
      </c>
      <c r="AN22" s="353">
        <v>66869.898292682919</v>
      </c>
      <c r="AO22" s="344">
        <v>89277.839756097572</v>
      </c>
      <c r="AP22" s="268">
        <v>294473.41487804888</v>
      </c>
      <c r="AQ22" s="344">
        <v>92125.0656097561</v>
      </c>
      <c r="AR22" s="344">
        <v>96860.679512195115</v>
      </c>
      <c r="AS22" s="344">
        <v>86766.549999999988</v>
      </c>
      <c r="AT22" s="344">
        <v>108219.87</v>
      </c>
      <c r="AU22" s="268">
        <v>383972.1651219512</v>
      </c>
      <c r="AV22" s="344">
        <v>105359.92527125735</v>
      </c>
      <c r="AW22" s="344">
        <v>146975.25</v>
      </c>
      <c r="AX22" s="344">
        <v>143912.76999999999</v>
      </c>
      <c r="AY22" s="344">
        <v>159393.59999999998</v>
      </c>
      <c r="AZ22" s="268">
        <v>568786.67527125729</v>
      </c>
      <c r="BA22" s="344">
        <v>172538.73</v>
      </c>
    </row>
    <row r="23" spans="2:53" s="38" customFormat="1" ht="14.1" customHeight="1" x14ac:dyDescent="0.15">
      <c r="B23" s="95" t="s">
        <v>28</v>
      </c>
      <c r="C23" s="96" t="s">
        <v>24</v>
      </c>
      <c r="D23" s="97" t="s">
        <v>24</v>
      </c>
      <c r="E23" s="96" t="s">
        <v>24</v>
      </c>
      <c r="F23" s="96" t="s">
        <v>24</v>
      </c>
      <c r="G23" s="99" t="s">
        <v>24</v>
      </c>
      <c r="H23" s="100">
        <v>102518</v>
      </c>
      <c r="I23" s="100">
        <v>124966.03</v>
      </c>
      <c r="J23" s="100">
        <v>136583.82999999999</v>
      </c>
      <c r="K23" s="100">
        <v>134553.79</v>
      </c>
      <c r="L23" s="88">
        <f t="shared" si="0"/>
        <v>498621.65</v>
      </c>
      <c r="M23" s="87">
        <v>147780.26</v>
      </c>
      <c r="N23" s="229">
        <v>133917.69999999998</v>
      </c>
      <c r="O23" s="229">
        <v>107040.85</v>
      </c>
      <c r="P23" s="229">
        <v>115726.13</v>
      </c>
      <c r="Q23" s="268">
        <f t="shared" si="1"/>
        <v>504464.93999999994</v>
      </c>
      <c r="R23" s="229">
        <v>103587.85</v>
      </c>
      <c r="S23" s="229">
        <v>112566.59999999999</v>
      </c>
      <c r="T23" s="229">
        <v>107935.93</v>
      </c>
      <c r="U23" s="229">
        <v>127733.26714285715</v>
      </c>
      <c r="V23" s="268">
        <f t="shared" si="2"/>
        <v>451823.64714285714</v>
      </c>
      <c r="W23" s="229">
        <v>123093.01000000001</v>
      </c>
      <c r="X23" s="229">
        <v>69265.850000000006</v>
      </c>
      <c r="Y23" s="229">
        <v>165730.96999999997</v>
      </c>
      <c r="Z23" s="229">
        <v>156831.63</v>
      </c>
      <c r="AA23" s="268">
        <f t="shared" si="3"/>
        <v>514921.45999999996</v>
      </c>
      <c r="AB23" s="229">
        <v>115050.33</v>
      </c>
      <c r="AC23" s="229">
        <v>142058.87</v>
      </c>
      <c r="AD23" s="229">
        <v>134389.66999999998</v>
      </c>
      <c r="AE23" s="229">
        <v>165855.25</v>
      </c>
      <c r="AF23" s="268">
        <f t="shared" si="4"/>
        <v>557354.12</v>
      </c>
      <c r="AG23" s="344">
        <v>132540.03</v>
      </c>
      <c r="AH23" s="344">
        <v>145241.27000000002</v>
      </c>
      <c r="AI23" s="344">
        <v>145879.7304878048</v>
      </c>
      <c r="AJ23" s="344">
        <v>173151.58365853649</v>
      </c>
      <c r="AK23" s="268">
        <f t="shared" si="5"/>
        <v>596812.61414634134</v>
      </c>
      <c r="AL23" s="353">
        <v>133829.48292682925</v>
      </c>
      <c r="AM23" s="353">
        <v>155954.9658536585</v>
      </c>
      <c r="AN23" s="353">
        <v>140269.50414634144</v>
      </c>
      <c r="AO23" s="344">
        <v>141119.69219512196</v>
      </c>
      <c r="AP23" s="268">
        <v>571173.64512195112</v>
      </c>
      <c r="AQ23" s="344">
        <v>130342.2256794425</v>
      </c>
      <c r="AR23" s="344">
        <v>116854.90588850174</v>
      </c>
      <c r="AS23" s="344">
        <v>144918.9604878049</v>
      </c>
      <c r="AT23" s="344">
        <v>140872.18</v>
      </c>
      <c r="AU23" s="268">
        <v>532988.27205574908</v>
      </c>
      <c r="AV23" s="344">
        <v>121490.01702564064</v>
      </c>
      <c r="AW23" s="344">
        <v>146278.14000000001</v>
      </c>
      <c r="AX23" s="344">
        <v>125634.61</v>
      </c>
      <c r="AY23" s="344">
        <v>130509.37999999999</v>
      </c>
      <c r="AZ23" s="268">
        <v>501022.75702564063</v>
      </c>
      <c r="BA23" s="344">
        <v>107619.99</v>
      </c>
    </row>
    <row r="24" spans="2:53" s="38" customFormat="1" ht="14.1" customHeight="1" x14ac:dyDescent="0.15">
      <c r="B24" s="95" t="s">
        <v>29</v>
      </c>
      <c r="C24" s="96" t="s">
        <v>24</v>
      </c>
      <c r="D24" s="97" t="s">
        <v>24</v>
      </c>
      <c r="E24" s="96" t="s">
        <v>24</v>
      </c>
      <c r="F24" s="96" t="s">
        <v>24</v>
      </c>
      <c r="G24" s="99" t="s">
        <v>24</v>
      </c>
      <c r="H24" s="100">
        <v>108885</v>
      </c>
      <c r="I24" s="100">
        <v>63973.11</v>
      </c>
      <c r="J24" s="100">
        <v>113323.16</v>
      </c>
      <c r="K24" s="100">
        <v>107418.65</v>
      </c>
      <c r="L24" s="88">
        <f t="shared" si="0"/>
        <v>393599.92000000004</v>
      </c>
      <c r="M24" s="87">
        <v>72441.049999999988</v>
      </c>
      <c r="N24" s="229">
        <v>123418.28</v>
      </c>
      <c r="O24" s="229">
        <v>73611.45</v>
      </c>
      <c r="P24" s="229">
        <v>87314.03</v>
      </c>
      <c r="Q24" s="268">
        <f t="shared" si="1"/>
        <v>356784.80999999994</v>
      </c>
      <c r="R24" s="229">
        <v>79059.16</v>
      </c>
      <c r="S24" s="229">
        <v>75081.19</v>
      </c>
      <c r="T24" s="229">
        <v>65463.98000000001</v>
      </c>
      <c r="U24" s="229">
        <v>51271.814285714288</v>
      </c>
      <c r="V24" s="268">
        <f t="shared" si="2"/>
        <v>270876.14428571431</v>
      </c>
      <c r="W24" s="229">
        <v>28308.699999999997</v>
      </c>
      <c r="X24" s="229">
        <v>18222.98</v>
      </c>
      <c r="Y24" s="229">
        <v>62932.14</v>
      </c>
      <c r="Z24" s="229">
        <v>75132.12</v>
      </c>
      <c r="AA24" s="268">
        <f t="shared" si="3"/>
        <v>184595.94</v>
      </c>
      <c r="AB24" s="229">
        <v>85219.65</v>
      </c>
      <c r="AC24" s="229">
        <v>47666.47</v>
      </c>
      <c r="AD24" s="229">
        <v>37278.04</v>
      </c>
      <c r="AE24" s="229">
        <v>46711.96</v>
      </c>
      <c r="AF24" s="268">
        <f t="shared" si="4"/>
        <v>216876.12</v>
      </c>
      <c r="AG24" s="344">
        <v>36887.4</v>
      </c>
      <c r="AH24" s="344">
        <v>24563.969999999998</v>
      </c>
      <c r="AI24" s="344">
        <v>41589.447804878044</v>
      </c>
      <c r="AJ24" s="344">
        <v>39682.58</v>
      </c>
      <c r="AK24" s="268">
        <f t="shared" si="5"/>
        <v>142723.39780487804</v>
      </c>
      <c r="AL24" s="353">
        <v>38425.629999999997</v>
      </c>
      <c r="AM24" s="353">
        <v>45533.4</v>
      </c>
      <c r="AN24" s="353">
        <v>44636.61</v>
      </c>
      <c r="AO24" s="344">
        <v>40793.340000000004</v>
      </c>
      <c r="AP24" s="268">
        <v>169388.98</v>
      </c>
      <c r="AQ24" s="344">
        <v>51950.080000000002</v>
      </c>
      <c r="AR24" s="344">
        <v>44445.04</v>
      </c>
      <c r="AS24" s="344">
        <v>23153.61</v>
      </c>
      <c r="AT24" s="344">
        <v>34647.259999999995</v>
      </c>
      <c r="AU24" s="268">
        <v>154195.99</v>
      </c>
      <c r="AV24" s="344">
        <v>25666.10342069234</v>
      </c>
      <c r="AW24" s="344">
        <v>41697.910000000003</v>
      </c>
      <c r="AX24" s="344">
        <v>48382.61</v>
      </c>
      <c r="AY24" s="344">
        <v>47130.58</v>
      </c>
      <c r="AZ24" s="268">
        <v>161379.88342069235</v>
      </c>
      <c r="BA24" s="344">
        <v>45633.26</v>
      </c>
    </row>
    <row r="25" spans="2:53" s="38" customFormat="1" ht="14.1" customHeight="1" x14ac:dyDescent="0.15">
      <c r="B25" s="95" t="s">
        <v>30</v>
      </c>
      <c r="C25" s="96" t="s">
        <v>24</v>
      </c>
      <c r="D25" s="97" t="s">
        <v>24</v>
      </c>
      <c r="E25" s="96" t="s">
        <v>24</v>
      </c>
      <c r="F25" s="96" t="s">
        <v>24</v>
      </c>
      <c r="G25" s="99" t="s">
        <v>24</v>
      </c>
      <c r="H25" s="100">
        <v>289548</v>
      </c>
      <c r="I25" s="100">
        <v>340097.2</v>
      </c>
      <c r="J25" s="100">
        <v>312287.71000000002</v>
      </c>
      <c r="K25" s="100">
        <v>352776.53</v>
      </c>
      <c r="L25" s="88">
        <f t="shared" si="0"/>
        <v>1294709.44</v>
      </c>
      <c r="M25" s="87">
        <v>409025.66000000003</v>
      </c>
      <c r="N25" s="229">
        <v>401726.71</v>
      </c>
      <c r="O25" s="229">
        <v>413174.47</v>
      </c>
      <c r="P25" s="229">
        <v>472726.13</v>
      </c>
      <c r="Q25" s="268">
        <f t="shared" si="1"/>
        <v>1696652.9700000002</v>
      </c>
      <c r="R25" s="229">
        <v>527102.36</v>
      </c>
      <c r="S25" s="229">
        <v>574959.44999999995</v>
      </c>
      <c r="T25" s="229">
        <v>507692.95</v>
      </c>
      <c r="U25" s="229">
        <v>382222.12</v>
      </c>
      <c r="V25" s="268">
        <f t="shared" si="2"/>
        <v>1991976.88</v>
      </c>
      <c r="W25" s="229">
        <v>212174.12</v>
      </c>
      <c r="X25" s="231">
        <v>0</v>
      </c>
      <c r="Y25" s="231">
        <v>0</v>
      </c>
      <c r="Z25" s="231">
        <v>0</v>
      </c>
      <c r="AA25" s="268">
        <f t="shared" si="3"/>
        <v>212174.12</v>
      </c>
      <c r="AB25" s="231">
        <v>0</v>
      </c>
      <c r="AC25" s="231">
        <v>0</v>
      </c>
      <c r="AD25" s="231">
        <v>0</v>
      </c>
      <c r="AE25" s="231">
        <v>0</v>
      </c>
      <c r="AF25" s="340">
        <f t="shared" si="4"/>
        <v>0</v>
      </c>
      <c r="AG25" s="345">
        <v>0</v>
      </c>
      <c r="AH25" s="345">
        <v>0</v>
      </c>
      <c r="AI25" s="345">
        <v>0</v>
      </c>
      <c r="AJ25" s="345">
        <v>0</v>
      </c>
      <c r="AK25" s="340">
        <f t="shared" si="5"/>
        <v>0</v>
      </c>
      <c r="AL25" s="354">
        <v>0</v>
      </c>
      <c r="AM25" s="354">
        <v>0</v>
      </c>
      <c r="AN25" s="354">
        <v>0</v>
      </c>
      <c r="AO25" s="345">
        <v>0</v>
      </c>
      <c r="AP25" s="340">
        <v>0</v>
      </c>
      <c r="AQ25" s="345">
        <v>0</v>
      </c>
      <c r="AR25" s="345">
        <v>0</v>
      </c>
      <c r="AS25" s="345">
        <v>0</v>
      </c>
      <c r="AT25" s="345">
        <v>0</v>
      </c>
      <c r="AU25" s="340">
        <v>0</v>
      </c>
      <c r="AV25" s="345">
        <v>0</v>
      </c>
      <c r="AW25" s="345">
        <v>0</v>
      </c>
      <c r="AX25" s="345">
        <v>0</v>
      </c>
      <c r="AY25" s="345">
        <v>0</v>
      </c>
      <c r="AZ25" s="340">
        <v>0</v>
      </c>
      <c r="BA25" s="345">
        <v>0</v>
      </c>
    </row>
    <row r="26" spans="2:53" s="38" customFormat="1" ht="14.1" customHeight="1" x14ac:dyDescent="0.15">
      <c r="B26" s="95" t="s">
        <v>31</v>
      </c>
      <c r="C26" s="96" t="s">
        <v>24</v>
      </c>
      <c r="D26" s="97" t="s">
        <v>24</v>
      </c>
      <c r="E26" s="96" t="s">
        <v>24</v>
      </c>
      <c r="F26" s="96" t="s">
        <v>24</v>
      </c>
      <c r="G26" s="99" t="s">
        <v>24</v>
      </c>
      <c r="H26" s="100">
        <v>129979</v>
      </c>
      <c r="I26" s="100">
        <v>112038.22</v>
      </c>
      <c r="J26" s="100">
        <v>114309.19</v>
      </c>
      <c r="K26" s="100">
        <v>107358.01</v>
      </c>
      <c r="L26" s="88">
        <f t="shared" si="0"/>
        <v>463684.42000000004</v>
      </c>
      <c r="M26" s="87">
        <v>125989.31999999999</v>
      </c>
      <c r="N26" s="229">
        <v>152644.02999999997</v>
      </c>
      <c r="O26" s="229">
        <v>133557.49</v>
      </c>
      <c r="P26" s="229">
        <v>122339.15</v>
      </c>
      <c r="Q26" s="268">
        <f t="shared" si="1"/>
        <v>534529.99</v>
      </c>
      <c r="R26" s="229">
        <v>192507.27</v>
      </c>
      <c r="S26" s="229">
        <v>177866.13</v>
      </c>
      <c r="T26" s="229">
        <v>147448.17000000001</v>
      </c>
      <c r="U26" s="229">
        <v>172884.41142857145</v>
      </c>
      <c r="V26" s="268">
        <f t="shared" si="2"/>
        <v>690705.98142857151</v>
      </c>
      <c r="W26" s="229">
        <v>184622.4</v>
      </c>
      <c r="X26" s="229">
        <v>53636.25</v>
      </c>
      <c r="Y26" s="229">
        <v>125222.46999999999</v>
      </c>
      <c r="Z26" s="229">
        <v>103774.7</v>
      </c>
      <c r="AA26" s="268">
        <f t="shared" si="3"/>
        <v>467255.82</v>
      </c>
      <c r="AB26" s="229">
        <v>126145.91</v>
      </c>
      <c r="AC26" s="229">
        <v>110337.51999999999</v>
      </c>
      <c r="AD26" s="229">
        <v>135616.14000000001</v>
      </c>
      <c r="AE26" s="229">
        <v>153254.30000000002</v>
      </c>
      <c r="AF26" s="268">
        <f t="shared" si="4"/>
        <v>525353.87</v>
      </c>
      <c r="AG26" s="344">
        <v>148522.78</v>
      </c>
      <c r="AH26" s="344">
        <v>175386.11</v>
      </c>
      <c r="AI26" s="344">
        <v>171974.0019512196</v>
      </c>
      <c r="AJ26" s="344">
        <v>205916.79195121949</v>
      </c>
      <c r="AK26" s="268">
        <f t="shared" si="5"/>
        <v>701799.6839024392</v>
      </c>
      <c r="AL26" s="353">
        <v>206249.74439024398</v>
      </c>
      <c r="AM26" s="353">
        <v>146016.1092682927</v>
      </c>
      <c r="AN26" s="353">
        <v>75420.871951219509</v>
      </c>
      <c r="AO26" s="344">
        <v>73981.89292682927</v>
      </c>
      <c r="AP26" s="268">
        <v>501668.61853658548</v>
      </c>
      <c r="AQ26" s="344">
        <v>42757.134390243897</v>
      </c>
      <c r="AR26" s="344">
        <v>44001.733170731706</v>
      </c>
      <c r="AS26" s="344">
        <v>32186.075470383264</v>
      </c>
      <c r="AT26" s="344">
        <v>40782.279047619049</v>
      </c>
      <c r="AU26" s="268">
        <v>159727.22207897791</v>
      </c>
      <c r="AV26" s="344">
        <v>39485.764352765698</v>
      </c>
      <c r="AW26" s="344">
        <v>51274.363333333335</v>
      </c>
      <c r="AX26" s="344">
        <v>51224.03952380953</v>
      </c>
      <c r="AY26" s="344">
        <v>48088.18</v>
      </c>
      <c r="AZ26" s="268">
        <v>200333.84720990859</v>
      </c>
      <c r="BA26" s="344">
        <v>58349.680000000008</v>
      </c>
    </row>
    <row r="27" spans="2:53" s="38" customFormat="1" ht="14.1" customHeight="1" x14ac:dyDescent="0.15">
      <c r="B27" s="95" t="s">
        <v>32</v>
      </c>
      <c r="C27" s="96" t="s">
        <v>24</v>
      </c>
      <c r="D27" s="97" t="s">
        <v>24</v>
      </c>
      <c r="E27" s="96" t="s">
        <v>24</v>
      </c>
      <c r="F27" s="96" t="s">
        <v>24</v>
      </c>
      <c r="G27" s="99" t="s">
        <v>24</v>
      </c>
      <c r="H27" s="100">
        <v>191433</v>
      </c>
      <c r="I27" s="100">
        <v>181750.97</v>
      </c>
      <c r="J27" s="100">
        <v>184839.54</v>
      </c>
      <c r="K27" s="100">
        <v>201146.34</v>
      </c>
      <c r="L27" s="88">
        <f t="shared" si="0"/>
        <v>759169.85</v>
      </c>
      <c r="M27" s="87">
        <v>186674.25</v>
      </c>
      <c r="N27" s="229">
        <v>211365.66999999998</v>
      </c>
      <c r="O27" s="229">
        <v>166394.20000000001</v>
      </c>
      <c r="P27" s="229">
        <v>231788.25</v>
      </c>
      <c r="Q27" s="268">
        <f t="shared" si="1"/>
        <v>796222.37</v>
      </c>
      <c r="R27" s="229">
        <v>304103.96999999997</v>
      </c>
      <c r="S27" s="229">
        <v>232541.09</v>
      </c>
      <c r="T27" s="229">
        <v>167392.32999999999</v>
      </c>
      <c r="U27" s="229">
        <v>180152.55904761906</v>
      </c>
      <c r="V27" s="268">
        <f t="shared" si="2"/>
        <v>884189.94904761901</v>
      </c>
      <c r="W27" s="229">
        <v>189774.36</v>
      </c>
      <c r="X27" s="229">
        <v>74388.34</v>
      </c>
      <c r="Y27" s="229">
        <v>194024.87</v>
      </c>
      <c r="Z27" s="229">
        <v>183537.31</v>
      </c>
      <c r="AA27" s="268">
        <f t="shared" si="3"/>
        <v>641724.87999999989</v>
      </c>
      <c r="AB27" s="229">
        <v>183931.91999999998</v>
      </c>
      <c r="AC27" s="229">
        <v>174530.13999999998</v>
      </c>
      <c r="AD27" s="229">
        <v>195319.27000000002</v>
      </c>
      <c r="AE27" s="229">
        <v>223406.78000000003</v>
      </c>
      <c r="AF27" s="268">
        <f t="shared" si="4"/>
        <v>777188.11</v>
      </c>
      <c r="AG27" s="344">
        <v>181106.76</v>
      </c>
      <c r="AH27" s="344">
        <v>184407.05</v>
      </c>
      <c r="AI27" s="344">
        <v>282742.71585365839</v>
      </c>
      <c r="AJ27" s="344">
        <v>357101.59390243882</v>
      </c>
      <c r="AK27" s="268">
        <f t="shared" si="5"/>
        <v>1005358.1197560972</v>
      </c>
      <c r="AL27" s="353">
        <v>302987.59097560972</v>
      </c>
      <c r="AM27" s="353">
        <v>276541.15682926832</v>
      </c>
      <c r="AN27" s="353">
        <v>289321.74829268293</v>
      </c>
      <c r="AO27" s="344">
        <v>99505.489999999991</v>
      </c>
      <c r="AP27" s="268">
        <v>968355.98609756096</v>
      </c>
      <c r="AQ27" s="344">
        <v>228439.89671312427</v>
      </c>
      <c r="AR27" s="344">
        <v>110526.52403019737</v>
      </c>
      <c r="AS27" s="344">
        <v>208105.63783972128</v>
      </c>
      <c r="AT27" s="344">
        <v>165685.37190476188</v>
      </c>
      <c r="AU27" s="268">
        <v>712757.43048780481</v>
      </c>
      <c r="AV27" s="344">
        <v>92204.242345051724</v>
      </c>
      <c r="AW27" s="344">
        <v>84531.568095238094</v>
      </c>
      <c r="AX27" s="344">
        <v>56366.821428571435</v>
      </c>
      <c r="AY27" s="344">
        <v>223867.08999999997</v>
      </c>
      <c r="AZ27" s="268">
        <v>491013.78186886129</v>
      </c>
      <c r="BA27" s="344">
        <v>257911.15</v>
      </c>
    </row>
    <row r="28" spans="2:53" s="38" customFormat="1" ht="14.1" customHeight="1" x14ac:dyDescent="0.15">
      <c r="B28" s="95" t="s">
        <v>33</v>
      </c>
      <c r="C28" s="96" t="s">
        <v>24</v>
      </c>
      <c r="D28" s="97" t="s">
        <v>24</v>
      </c>
      <c r="E28" s="96" t="s">
        <v>24</v>
      </c>
      <c r="F28" s="96" t="s">
        <v>24</v>
      </c>
      <c r="G28" s="99" t="s">
        <v>24</v>
      </c>
      <c r="H28" s="100">
        <v>191147</v>
      </c>
      <c r="I28" s="100">
        <v>153818.98000000001</v>
      </c>
      <c r="J28" s="100">
        <v>146796.07999999999</v>
      </c>
      <c r="K28" s="100">
        <v>216113.09</v>
      </c>
      <c r="L28" s="88">
        <f t="shared" si="0"/>
        <v>707875.14999999991</v>
      </c>
      <c r="M28" s="87">
        <v>371067.45999999996</v>
      </c>
      <c r="N28" s="229">
        <v>418973.87</v>
      </c>
      <c r="O28" s="229">
        <v>417869.6</v>
      </c>
      <c r="P28" s="229">
        <v>451580.74</v>
      </c>
      <c r="Q28" s="268">
        <f t="shared" si="1"/>
        <v>1659491.67</v>
      </c>
      <c r="R28" s="229">
        <v>515755.76</v>
      </c>
      <c r="S28" s="229">
        <v>489020.55999999994</v>
      </c>
      <c r="T28" s="229">
        <v>456349.71</v>
      </c>
      <c r="U28" s="229">
        <v>442027.56571428571</v>
      </c>
      <c r="V28" s="268">
        <f t="shared" si="2"/>
        <v>1903153.5957142857</v>
      </c>
      <c r="W28" s="229">
        <v>539168.94999999995</v>
      </c>
      <c r="X28" s="229">
        <v>229696.43</v>
      </c>
      <c r="Y28" s="229">
        <v>449339.19999999995</v>
      </c>
      <c r="Z28" s="229">
        <v>378513.68</v>
      </c>
      <c r="AA28" s="268">
        <f t="shared" si="3"/>
        <v>1596718.2599999998</v>
      </c>
      <c r="AB28" s="229">
        <v>399038.68000000005</v>
      </c>
      <c r="AC28" s="229">
        <v>396182.42</v>
      </c>
      <c r="AD28" s="229">
        <v>431076.65</v>
      </c>
      <c r="AE28" s="229">
        <v>374459.45</v>
      </c>
      <c r="AF28" s="268">
        <f t="shared" si="4"/>
        <v>1600757.2</v>
      </c>
      <c r="AG28" s="344">
        <v>382584.44</v>
      </c>
      <c r="AH28" s="344">
        <v>459687.48</v>
      </c>
      <c r="AI28" s="344">
        <v>388288.73975609703</v>
      </c>
      <c r="AJ28" s="344">
        <v>431836.27609756152</v>
      </c>
      <c r="AK28" s="268">
        <f t="shared" si="5"/>
        <v>1662396.9358536585</v>
      </c>
      <c r="AL28" s="353">
        <v>608299.05463414709</v>
      </c>
      <c r="AM28" s="353">
        <v>498976.37682926899</v>
      </c>
      <c r="AN28" s="353">
        <v>297620.81926829269</v>
      </c>
      <c r="AO28" s="344">
        <v>410311.20219512237</v>
      </c>
      <c r="AP28" s="268">
        <v>1815207.4529268313</v>
      </c>
      <c r="AQ28" s="344">
        <v>317542.16819976812</v>
      </c>
      <c r="AR28" s="344">
        <v>453423.64400696824</v>
      </c>
      <c r="AS28" s="344">
        <v>196604.78645760735</v>
      </c>
      <c r="AT28" s="344">
        <v>180031.45285714284</v>
      </c>
      <c r="AU28" s="268">
        <v>1147602.0515214864</v>
      </c>
      <c r="AV28" s="344">
        <v>423776.97188681876</v>
      </c>
      <c r="AW28" s="344">
        <v>454155.90380952379</v>
      </c>
      <c r="AX28" s="344">
        <v>423301.19904761901</v>
      </c>
      <c r="AY28" s="344">
        <v>266596.70999999996</v>
      </c>
      <c r="AZ28" s="268">
        <v>1608499.9147439615</v>
      </c>
      <c r="BA28" s="344">
        <v>307265.84000000003</v>
      </c>
    </row>
    <row r="29" spans="2:53" s="38" customFormat="1" ht="14.1" customHeight="1" x14ac:dyDescent="0.15">
      <c r="B29" s="95" t="s">
        <v>34</v>
      </c>
      <c r="C29" s="96" t="s">
        <v>24</v>
      </c>
      <c r="D29" s="97" t="s">
        <v>24</v>
      </c>
      <c r="E29" s="96" t="s">
        <v>24</v>
      </c>
      <c r="F29" s="96" t="s">
        <v>24</v>
      </c>
      <c r="G29" s="99" t="s">
        <v>24</v>
      </c>
      <c r="H29" s="100">
        <v>101454</v>
      </c>
      <c r="I29" s="100">
        <v>98018.54</v>
      </c>
      <c r="J29" s="100">
        <v>78166.009999999995</v>
      </c>
      <c r="K29" s="100">
        <v>102311.84</v>
      </c>
      <c r="L29" s="88">
        <f t="shared" si="0"/>
        <v>379950.39</v>
      </c>
      <c r="M29" s="87">
        <v>121685.81</v>
      </c>
      <c r="N29" s="229">
        <v>120243.24</v>
      </c>
      <c r="O29" s="229">
        <v>141555.63</v>
      </c>
      <c r="P29" s="229">
        <v>121756.96</v>
      </c>
      <c r="Q29" s="268">
        <f t="shared" si="1"/>
        <v>505241.64</v>
      </c>
      <c r="R29" s="229">
        <v>141786.34999999998</v>
      </c>
      <c r="S29" s="229">
        <v>27545.89</v>
      </c>
      <c r="T29" s="229">
        <v>26980.959999999999</v>
      </c>
      <c r="U29" s="229">
        <v>20023.699047619048</v>
      </c>
      <c r="V29" s="268">
        <f t="shared" si="2"/>
        <v>216336.89904761902</v>
      </c>
      <c r="W29" s="229">
        <v>16786.2</v>
      </c>
      <c r="X29" s="229">
        <v>8807.09</v>
      </c>
      <c r="Y29" s="229">
        <v>22920.59</v>
      </c>
      <c r="Z29" s="229">
        <v>28361.279999999999</v>
      </c>
      <c r="AA29" s="268">
        <f t="shared" si="3"/>
        <v>76875.16</v>
      </c>
      <c r="AB29" s="229">
        <v>13845.289999999999</v>
      </c>
      <c r="AC29" s="229">
        <v>9350.8700000000008</v>
      </c>
      <c r="AD29" s="229">
        <v>8500.59</v>
      </c>
      <c r="AE29" s="229">
        <v>7416.58</v>
      </c>
      <c r="AF29" s="268">
        <f t="shared" si="4"/>
        <v>39113.33</v>
      </c>
      <c r="AG29" s="344">
        <v>6975.4</v>
      </c>
      <c r="AH29" s="344">
        <v>7718.94</v>
      </c>
      <c r="AI29" s="344">
        <v>154364.53585365854</v>
      </c>
      <c r="AJ29" s="344">
        <v>167472.61292682929</v>
      </c>
      <c r="AK29" s="268">
        <f t="shared" si="5"/>
        <v>336531.48878048779</v>
      </c>
      <c r="AL29" s="353">
        <v>181647.47170731708</v>
      </c>
      <c r="AM29" s="353">
        <v>138243.02951219512</v>
      </c>
      <c r="AN29" s="353">
        <v>125565.23853658537</v>
      </c>
      <c r="AO29" s="344">
        <v>11690.933658536585</v>
      </c>
      <c r="AP29" s="268">
        <v>457146.67341463413</v>
      </c>
      <c r="AQ29" s="344">
        <v>177167.58975609756</v>
      </c>
      <c r="AR29" s="344">
        <v>16446.800487804878</v>
      </c>
      <c r="AS29" s="344">
        <v>162582.82219512196</v>
      </c>
      <c r="AT29" s="344">
        <v>161661.97</v>
      </c>
      <c r="AU29" s="268">
        <v>517859.18243902433</v>
      </c>
      <c r="AV29" s="344">
        <v>16160.475831785092</v>
      </c>
      <c r="AW29" s="344">
        <v>16113.62</v>
      </c>
      <c r="AX29" s="344">
        <v>12675.03</v>
      </c>
      <c r="AY29" s="344">
        <v>209163.65999999997</v>
      </c>
      <c r="AZ29" s="268">
        <v>287537.85583178513</v>
      </c>
      <c r="BA29" s="344">
        <v>242588.73</v>
      </c>
    </row>
    <row r="30" spans="2:53" s="38" customFormat="1" ht="14.1" customHeight="1" x14ac:dyDescent="0.15">
      <c r="B30" s="95" t="s">
        <v>78</v>
      </c>
      <c r="C30" s="96" t="s">
        <v>24</v>
      </c>
      <c r="D30" s="97" t="s">
        <v>24</v>
      </c>
      <c r="E30" s="96" t="s">
        <v>24</v>
      </c>
      <c r="F30" s="96" t="s">
        <v>24</v>
      </c>
      <c r="G30" s="99" t="s">
        <v>24</v>
      </c>
      <c r="H30" s="100">
        <v>68038</v>
      </c>
      <c r="I30" s="100">
        <v>42700.2</v>
      </c>
      <c r="J30" s="100">
        <v>44912.46</v>
      </c>
      <c r="K30" s="100">
        <v>50099.199999999997</v>
      </c>
      <c r="L30" s="88">
        <f t="shared" si="0"/>
        <v>205749.86</v>
      </c>
      <c r="M30" s="87">
        <v>65876.510000000009</v>
      </c>
      <c r="N30" s="229">
        <v>44743.21</v>
      </c>
      <c r="O30" s="229">
        <v>48196.6</v>
      </c>
      <c r="P30" s="229">
        <v>70657.399999999994</v>
      </c>
      <c r="Q30" s="268">
        <f t="shared" si="1"/>
        <v>229473.72</v>
      </c>
      <c r="R30" s="229">
        <v>58651.740000000005</v>
      </c>
      <c r="S30" s="229">
        <v>242792.63</v>
      </c>
      <c r="T30" s="229">
        <v>188990.3</v>
      </c>
      <c r="U30" s="229">
        <v>182364.61000000002</v>
      </c>
      <c r="V30" s="268">
        <f t="shared" si="2"/>
        <v>672799.28</v>
      </c>
      <c r="W30" s="229">
        <v>234613.40999999997</v>
      </c>
      <c r="X30" s="229">
        <v>64415.41</v>
      </c>
      <c r="Y30" s="229">
        <v>181900.33000000002</v>
      </c>
      <c r="Z30" s="229">
        <v>226670.06</v>
      </c>
      <c r="AA30" s="268">
        <f t="shared" si="3"/>
        <v>707599.21</v>
      </c>
      <c r="AB30" s="229">
        <v>171552.28000000003</v>
      </c>
      <c r="AC30" s="229">
        <v>189415.02000000002</v>
      </c>
      <c r="AD30" s="229">
        <v>197523.22</v>
      </c>
      <c r="AE30" s="229">
        <v>172657.83000000002</v>
      </c>
      <c r="AF30" s="268">
        <f t="shared" si="4"/>
        <v>731148.35000000009</v>
      </c>
      <c r="AG30" s="344">
        <v>202949.71</v>
      </c>
      <c r="AH30" s="344">
        <v>215522.38</v>
      </c>
      <c r="AI30" s="344">
        <v>136517.67365853663</v>
      </c>
      <c r="AJ30" s="344">
        <v>177353.55414634151</v>
      </c>
      <c r="AK30" s="268">
        <f t="shared" si="5"/>
        <v>732343.31780487811</v>
      </c>
      <c r="AL30" s="353">
        <v>157438.9095121951</v>
      </c>
      <c r="AM30" s="353">
        <v>164789.37999999992</v>
      </c>
      <c r="AN30" s="353">
        <v>138338.24634146332</v>
      </c>
      <c r="AO30" s="344">
        <v>351567.5780487805</v>
      </c>
      <c r="AP30" s="268">
        <v>812134.1139024389</v>
      </c>
      <c r="AQ30" s="344">
        <v>163207.27560975612</v>
      </c>
      <c r="AR30" s="344">
        <v>329801.61268292682</v>
      </c>
      <c r="AS30" s="344">
        <v>169630.28060394892</v>
      </c>
      <c r="AT30" s="344">
        <v>268712.26999999996</v>
      </c>
      <c r="AU30" s="268">
        <v>931351.43889663182</v>
      </c>
      <c r="AV30" s="344">
        <v>384160.48020941555</v>
      </c>
      <c r="AW30" s="344">
        <v>367997.57</v>
      </c>
      <c r="AX30" s="344">
        <v>388655.74</v>
      </c>
      <c r="AY30" s="344">
        <v>375843.89</v>
      </c>
      <c r="AZ30" s="268">
        <v>1531386.7202094155</v>
      </c>
      <c r="BA30" s="344">
        <v>390572.92999999993</v>
      </c>
    </row>
    <row r="31" spans="2:53" s="38" customFormat="1" ht="14.1" customHeight="1" thickBot="1" x14ac:dyDescent="0.2">
      <c r="B31" s="95" t="s">
        <v>35</v>
      </c>
      <c r="C31" s="101">
        <v>9285102.6600000001</v>
      </c>
      <c r="D31" s="102">
        <v>8038658</v>
      </c>
      <c r="E31" s="101">
        <v>6928838.1200000001</v>
      </c>
      <c r="F31" s="101">
        <v>8156047</v>
      </c>
      <c r="G31" s="103">
        <v>9384210.5999999996</v>
      </c>
      <c r="H31" s="104">
        <v>1525730</v>
      </c>
      <c r="I31" s="104">
        <v>1621529.75</v>
      </c>
      <c r="J31" s="104">
        <v>1730728.56</v>
      </c>
      <c r="K31" s="104">
        <v>1598032.33</v>
      </c>
      <c r="L31" s="105">
        <f t="shared" si="0"/>
        <v>6476020.6400000006</v>
      </c>
      <c r="M31" s="104">
        <v>1838689.130000005</v>
      </c>
      <c r="N31" s="230">
        <v>1763334.5500000054</v>
      </c>
      <c r="O31" s="230">
        <v>1593073.44</v>
      </c>
      <c r="P31" s="230">
        <v>1783216.58</v>
      </c>
      <c r="Q31" s="269">
        <f t="shared" si="1"/>
        <v>6978313.7000000104</v>
      </c>
      <c r="R31" s="230">
        <v>1851236.7600000084</v>
      </c>
      <c r="S31" s="230">
        <v>1809073.3200000094</v>
      </c>
      <c r="T31" s="230">
        <v>1658246.1800000016</v>
      </c>
      <c r="U31" s="229">
        <v>1983892.7200000051</v>
      </c>
      <c r="V31" s="269">
        <f t="shared" si="2"/>
        <v>7302448.9800000247</v>
      </c>
      <c r="W31" s="229">
        <v>1894139.8300000061</v>
      </c>
      <c r="X31" s="229">
        <v>868016.89000000746</v>
      </c>
      <c r="Y31" s="229">
        <v>2039230.2699999975</v>
      </c>
      <c r="Z31" s="229">
        <v>1685575.3400000022</v>
      </c>
      <c r="AA31" s="269">
        <f t="shared" si="3"/>
        <v>6486962.3300000131</v>
      </c>
      <c r="AB31" s="229">
        <v>4053641.83</v>
      </c>
      <c r="AC31" s="229">
        <v>1560710.8700000013</v>
      </c>
      <c r="AD31" s="229">
        <v>1460038.1199999999</v>
      </c>
      <c r="AE31" s="229">
        <v>1620721.8300000008</v>
      </c>
      <c r="AF31" s="268">
        <f t="shared" si="4"/>
        <v>8695112.6500000022</v>
      </c>
      <c r="AG31" s="344">
        <v>1331367.3799999999</v>
      </c>
      <c r="AH31" s="344">
        <v>1469471.7400000002</v>
      </c>
      <c r="AI31" s="344">
        <v>1491820.8012195127</v>
      </c>
      <c r="AJ31" s="344">
        <v>1550799.3951219511</v>
      </c>
      <c r="AK31" s="268">
        <f t="shared" si="5"/>
        <v>5843459.3163414635</v>
      </c>
      <c r="AL31" s="353">
        <v>1637178.6775609758</v>
      </c>
      <c r="AM31" s="353">
        <v>1500109.1409756104</v>
      </c>
      <c r="AN31" s="353">
        <v>1375521.4173170733</v>
      </c>
      <c r="AO31" s="344">
        <v>1493706.0402439032</v>
      </c>
      <c r="AP31" s="268">
        <v>6006515.2760975622</v>
      </c>
      <c r="AQ31" s="344">
        <v>1506767.0526829269</v>
      </c>
      <c r="AR31" s="344">
        <v>1607478.1834289199</v>
      </c>
      <c r="AS31" s="344">
        <v>1595977.4225572553</v>
      </c>
      <c r="AT31" s="344">
        <v>1723663.8390476245</v>
      </c>
      <c r="AU31" s="268">
        <v>6433886.4977167267</v>
      </c>
      <c r="AV31" s="344">
        <v>1689901.3525349253</v>
      </c>
      <c r="AW31" s="344">
        <v>1855039.3833333368</v>
      </c>
      <c r="AX31" s="344">
        <v>1563771.2542857158</v>
      </c>
      <c r="AY31" s="344">
        <v>1694397.5</v>
      </c>
      <c r="AZ31" s="268">
        <v>6844638.7401539814</v>
      </c>
      <c r="BA31" s="344">
        <v>1735926.7500000037</v>
      </c>
    </row>
    <row r="32" spans="2:53" s="39" customFormat="1" ht="14.1" customHeight="1" thickBot="1" x14ac:dyDescent="0.2">
      <c r="B32" s="57" t="s">
        <v>36</v>
      </c>
      <c r="C32" s="106">
        <f t="shared" ref="C32:M32" si="6">SUM(C8:C31)</f>
        <v>178729208.80000001</v>
      </c>
      <c r="D32" s="107">
        <f t="shared" si="6"/>
        <v>174635032</v>
      </c>
      <c r="E32" s="106">
        <f t="shared" si="6"/>
        <v>179911194.96999997</v>
      </c>
      <c r="F32" s="107">
        <f>SUM(F8:F31)</f>
        <v>169545865</v>
      </c>
      <c r="G32" s="106">
        <f t="shared" si="6"/>
        <v>199340813.41</v>
      </c>
      <c r="H32" s="108">
        <f t="shared" si="6"/>
        <v>51063541</v>
      </c>
      <c r="I32" s="108">
        <f t="shared" si="6"/>
        <v>53560617.030000009</v>
      </c>
      <c r="J32" s="108">
        <f t="shared" si="6"/>
        <v>54917641.059999995</v>
      </c>
      <c r="K32" s="108">
        <f t="shared" si="6"/>
        <v>58181910.800000012</v>
      </c>
      <c r="L32" s="108">
        <f t="shared" si="6"/>
        <v>217723709.88999999</v>
      </c>
      <c r="M32" s="108">
        <f t="shared" si="6"/>
        <v>55760931.369999997</v>
      </c>
      <c r="N32" s="108">
        <f t="shared" ref="N32:AF32" si="7">SUM(N8:N31)</f>
        <v>58872612.230000012</v>
      </c>
      <c r="O32" s="270">
        <f t="shared" si="7"/>
        <v>58958566.090000026</v>
      </c>
      <c r="P32" s="270">
        <f t="shared" si="7"/>
        <v>61240575.280000001</v>
      </c>
      <c r="Q32" s="270">
        <f t="shared" si="7"/>
        <v>234832684.96999997</v>
      </c>
      <c r="R32" s="270">
        <f t="shared" si="7"/>
        <v>62312408.870000005</v>
      </c>
      <c r="S32" s="270">
        <f t="shared" si="7"/>
        <v>64550584.310000017</v>
      </c>
      <c r="T32" s="270">
        <f t="shared" si="7"/>
        <v>64626957.340000004</v>
      </c>
      <c r="U32" s="270">
        <f t="shared" si="7"/>
        <v>72470062.050000027</v>
      </c>
      <c r="V32" s="270">
        <f t="shared" si="7"/>
        <v>263960012.56999999</v>
      </c>
      <c r="W32" s="270">
        <f t="shared" si="7"/>
        <v>63587814.330000006</v>
      </c>
      <c r="X32" s="270">
        <f t="shared" si="7"/>
        <v>37945479.210000001</v>
      </c>
      <c r="Y32" s="270">
        <f t="shared" si="7"/>
        <v>86016514.790000007</v>
      </c>
      <c r="Z32" s="270">
        <f t="shared" si="7"/>
        <v>74115931.810000017</v>
      </c>
      <c r="AA32" s="270">
        <f t="shared" si="7"/>
        <v>261665740.13999996</v>
      </c>
      <c r="AB32" s="270">
        <f t="shared" si="7"/>
        <v>67638561.140000001</v>
      </c>
      <c r="AC32" s="270">
        <f t="shared" si="7"/>
        <v>68174852.670000002</v>
      </c>
      <c r="AD32" s="270">
        <f t="shared" si="7"/>
        <v>66974215.379999995</v>
      </c>
      <c r="AE32" s="270">
        <f t="shared" si="7"/>
        <v>75367863.969999984</v>
      </c>
      <c r="AF32" s="270">
        <f t="shared" si="7"/>
        <v>278155493.16000009</v>
      </c>
      <c r="AG32" s="271">
        <f t="shared" ref="AG32:AM32" si="8">SUM(AG8:AG31)</f>
        <v>68950386.850000009</v>
      </c>
      <c r="AH32" s="271">
        <f t="shared" si="8"/>
        <v>75828211.109999985</v>
      </c>
      <c r="AI32" s="517">
        <v>75896333.560731396</v>
      </c>
      <c r="AJ32" s="271">
        <f t="shared" si="8"/>
        <v>82206782.936339259</v>
      </c>
      <c r="AK32" s="270">
        <f>SUM(AK8:AK31)</f>
        <v>302881714.45707077</v>
      </c>
      <c r="AL32" s="271">
        <f t="shared" si="8"/>
        <v>75586096.522925645</v>
      </c>
      <c r="AM32" s="271">
        <f t="shared" si="8"/>
        <v>77411717.409023792</v>
      </c>
      <c r="AN32" s="271">
        <v>75284034.409022793</v>
      </c>
      <c r="AO32" s="271">
        <v>82079147.371705204</v>
      </c>
      <c r="AP32" s="270">
        <v>310360995.71267748</v>
      </c>
      <c r="AQ32" s="271">
        <v>78090402.143169358</v>
      </c>
      <c r="AR32" s="271">
        <v>79664627.148444146</v>
      </c>
      <c r="AS32" s="271">
        <v>76114762.186807513</v>
      </c>
      <c r="AT32" s="271">
        <v>84389298.999523818</v>
      </c>
      <c r="AU32" s="271">
        <v>318259090.47794485</v>
      </c>
      <c r="AV32" s="271">
        <v>74989335.339999974</v>
      </c>
      <c r="AW32" s="271">
        <v>83379898.817619056</v>
      </c>
      <c r="AX32" s="271">
        <v>79613835.720952407</v>
      </c>
      <c r="AY32" s="271">
        <v>85922556.060000002</v>
      </c>
      <c r="AZ32" s="271">
        <v>319553775.08857155</v>
      </c>
      <c r="BA32" s="271">
        <v>81570705.209999993</v>
      </c>
    </row>
    <row r="33" spans="1:53" s="40" customFormat="1" ht="15.95" customHeight="1" thickBot="1" x14ac:dyDescent="0.25">
      <c r="B33" s="216"/>
      <c r="D33" s="213"/>
      <c r="H33" s="213"/>
      <c r="R33" s="273"/>
      <c r="S33" s="273"/>
      <c r="T33" s="273"/>
      <c r="W33" s="273"/>
      <c r="X33" s="273"/>
      <c r="Y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</row>
    <row r="34" spans="1:53" s="40" customFormat="1" ht="15.95" customHeight="1" thickBot="1" x14ac:dyDescent="0.25">
      <c r="B34" s="81" t="s">
        <v>37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6"/>
      <c r="N34" s="46"/>
      <c r="O34" s="47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47"/>
      <c r="AR34" s="47"/>
      <c r="AS34" s="47"/>
      <c r="AT34" s="47"/>
      <c r="AU34" s="351"/>
      <c r="AV34" s="47"/>
      <c r="AW34" s="47"/>
      <c r="AX34" s="224"/>
      <c r="AY34" s="224"/>
      <c r="AZ34" s="351"/>
      <c r="BA34" s="47"/>
    </row>
    <row r="35" spans="1:53" ht="20.100000000000001" customHeight="1" thickBot="1" x14ac:dyDescent="0.25">
      <c r="B35" s="51" t="s">
        <v>4</v>
      </c>
      <c r="C35" s="52" t="s">
        <v>5</v>
      </c>
      <c r="D35" s="46" t="s">
        <v>6</v>
      </c>
      <c r="E35" s="52" t="s">
        <v>7</v>
      </c>
      <c r="F35" s="52" t="s">
        <v>8</v>
      </c>
      <c r="G35" s="52" t="s">
        <v>9</v>
      </c>
      <c r="H35" s="53" t="s">
        <v>10</v>
      </c>
      <c r="I35" s="53" t="s">
        <v>11</v>
      </c>
      <c r="J35" s="53" t="s">
        <v>76</v>
      </c>
      <c r="K35" s="53" t="s">
        <v>79</v>
      </c>
      <c r="L35" s="53" t="s">
        <v>80</v>
      </c>
      <c r="M35" s="53" t="s">
        <v>82</v>
      </c>
      <c r="N35" s="53" t="s">
        <v>85</v>
      </c>
      <c r="O35" s="50" t="s">
        <v>86</v>
      </c>
      <c r="P35" s="50" t="s">
        <v>87</v>
      </c>
      <c r="Q35" s="53" t="s">
        <v>88</v>
      </c>
      <c r="R35" s="53" t="s">
        <v>89</v>
      </c>
      <c r="S35" s="53" t="s">
        <v>96</v>
      </c>
      <c r="T35" s="53" t="s">
        <v>95</v>
      </c>
      <c r="U35" s="50" t="s">
        <v>103</v>
      </c>
      <c r="V35" s="53" t="s">
        <v>105</v>
      </c>
      <c r="W35" s="53" t="s">
        <v>106</v>
      </c>
      <c r="X35" s="53" t="s">
        <v>107</v>
      </c>
      <c r="Y35" s="53" t="s">
        <v>108</v>
      </c>
      <c r="Z35" s="53" t="s">
        <v>104</v>
      </c>
      <c r="AA35" s="53" t="s">
        <v>109</v>
      </c>
      <c r="AB35" s="53" t="s">
        <v>110</v>
      </c>
      <c r="AC35" s="53" t="s">
        <v>114</v>
      </c>
      <c r="AD35" s="53" t="s">
        <v>115</v>
      </c>
      <c r="AE35" s="53" t="s">
        <v>117</v>
      </c>
      <c r="AF35" s="335" t="s">
        <v>118</v>
      </c>
      <c r="AG35" s="335" t="s">
        <v>121</v>
      </c>
      <c r="AH35" s="335" t="s">
        <v>123</v>
      </c>
      <c r="AI35" s="335" t="s">
        <v>125</v>
      </c>
      <c r="AJ35" s="335" t="s">
        <v>127</v>
      </c>
      <c r="AK35" s="335" t="s">
        <v>128</v>
      </c>
      <c r="AL35" s="335" t="s">
        <v>131</v>
      </c>
      <c r="AM35" s="335" t="s">
        <v>134</v>
      </c>
      <c r="AN35" s="335" t="s">
        <v>136</v>
      </c>
      <c r="AO35" s="335" t="s">
        <v>138</v>
      </c>
      <c r="AP35" s="50" t="s">
        <v>139</v>
      </c>
      <c r="AQ35" s="335" t="s">
        <v>143</v>
      </c>
      <c r="AR35" s="335" t="s">
        <v>216</v>
      </c>
      <c r="AS35" s="335" t="s">
        <v>217</v>
      </c>
      <c r="AT35" s="335" t="s">
        <v>218</v>
      </c>
      <c r="AU35" s="335" t="s">
        <v>219</v>
      </c>
      <c r="AV35" s="335" t="s">
        <v>220</v>
      </c>
      <c r="AW35" s="335" t="s">
        <v>221</v>
      </c>
      <c r="AX35" s="335" t="s">
        <v>222</v>
      </c>
      <c r="AY35" s="335" t="s">
        <v>235</v>
      </c>
      <c r="AZ35" s="335" t="s">
        <v>237</v>
      </c>
      <c r="BA35" s="335" t="s">
        <v>238</v>
      </c>
    </row>
    <row r="36" spans="1:53" s="38" customFormat="1" ht="14.1" customHeight="1" x14ac:dyDescent="0.15">
      <c r="A36" s="39"/>
      <c r="B36" s="82" t="s">
        <v>12</v>
      </c>
      <c r="C36" s="109">
        <f t="shared" ref="C36:H36" si="9">C8/C$32</f>
        <v>0.64645336509764706</v>
      </c>
      <c r="D36" s="109">
        <f t="shared" si="9"/>
        <v>0.63753307526521941</v>
      </c>
      <c r="E36" s="109">
        <f t="shared" si="9"/>
        <v>0.61382135507695712</v>
      </c>
      <c r="F36" s="109">
        <f t="shared" si="9"/>
        <v>0.59913032382122677</v>
      </c>
      <c r="G36" s="111">
        <f t="shared" si="9"/>
        <v>0.59664687233604685</v>
      </c>
      <c r="H36" s="109">
        <f t="shared" si="9"/>
        <v>0.58211017915894236</v>
      </c>
      <c r="I36" s="109">
        <f t="shared" ref="I36:M51" si="10">I8/I$32</f>
        <v>0.58207418209050454</v>
      </c>
      <c r="J36" s="109">
        <f t="shared" si="10"/>
        <v>0.59076955881178195</v>
      </c>
      <c r="K36" s="109">
        <f>K8/K$32</f>
        <v>0.5938804144603651</v>
      </c>
      <c r="L36" s="111">
        <f>L8/L$32</f>
        <v>0.58743086499222985</v>
      </c>
      <c r="M36" s="109">
        <f>M8/M$32</f>
        <v>0.56395267362622614</v>
      </c>
      <c r="N36" s="109">
        <f>N8/N$32</f>
        <v>0.57175259607127493</v>
      </c>
      <c r="O36" s="263">
        <f t="shared" ref="O36:T51" si="11">O8/O$32</f>
        <v>0.58086342581198935</v>
      </c>
      <c r="P36" s="263">
        <f t="shared" si="11"/>
        <v>0.55341630765294791</v>
      </c>
      <c r="Q36" s="265">
        <f t="shared" si="11"/>
        <v>0.56740612132856283</v>
      </c>
      <c r="R36" s="263">
        <f t="shared" si="11"/>
        <v>0.56265298751561477</v>
      </c>
      <c r="S36" s="263">
        <f t="shared" si="11"/>
        <v>0.56659886569507012</v>
      </c>
      <c r="T36" s="263">
        <f t="shared" si="11"/>
        <v>0.57092013949979337</v>
      </c>
      <c r="U36" s="263">
        <f t="shared" ref="U36:AX51" si="12">U8/U$32</f>
        <v>0.5844988007575137</v>
      </c>
      <c r="V36" s="265">
        <f t="shared" si="12"/>
        <v>0.57163979214098892</v>
      </c>
      <c r="W36" s="263">
        <f t="shared" si="12"/>
        <v>0.56469338879382103</v>
      </c>
      <c r="X36" s="263">
        <f t="shared" si="12"/>
        <v>0.6313969447429203</v>
      </c>
      <c r="Y36" s="263">
        <f t="shared" si="12"/>
        <v>0.62901275228475229</v>
      </c>
      <c r="Z36" s="263">
        <f t="shared" si="12"/>
        <v>0.59539755613038137</v>
      </c>
      <c r="AA36" s="265">
        <f t="shared" si="12"/>
        <v>0.60420675360637999</v>
      </c>
      <c r="AB36" s="263">
        <f t="shared" si="12"/>
        <v>0.5904261165068303</v>
      </c>
      <c r="AC36" s="263">
        <f t="shared" si="12"/>
        <v>0.59079065876329684</v>
      </c>
      <c r="AD36" s="263">
        <f t="shared" si="12"/>
        <v>0.58345559986461759</v>
      </c>
      <c r="AE36" s="263">
        <f t="shared" si="12"/>
        <v>0.60365166363358203</v>
      </c>
      <c r="AF36" s="265">
        <f t="shared" si="12"/>
        <v>0.59242064468312572</v>
      </c>
      <c r="AG36" s="263">
        <f t="shared" si="12"/>
        <v>0.59711175906187097</v>
      </c>
      <c r="AH36" s="263">
        <f t="shared" si="12"/>
        <v>0.60072257202428958</v>
      </c>
      <c r="AI36" s="263">
        <f t="shared" si="12"/>
        <v>0.59263424091890937</v>
      </c>
      <c r="AJ36" s="263">
        <f t="shared" si="12"/>
        <v>0.61028958871204453</v>
      </c>
      <c r="AK36" s="265">
        <f t="shared" si="12"/>
        <v>0.60047043411605128</v>
      </c>
      <c r="AL36" s="263">
        <f t="shared" si="12"/>
        <v>0.58451069453240445</v>
      </c>
      <c r="AM36" s="263">
        <f t="shared" si="12"/>
        <v>0.60088283136813658</v>
      </c>
      <c r="AN36" s="263">
        <f t="shared" si="12"/>
        <v>0.60580015591862579</v>
      </c>
      <c r="AO36" s="263">
        <f t="shared" si="12"/>
        <v>0.62179389703733134</v>
      </c>
      <c r="AP36" s="265">
        <f t="shared" si="12"/>
        <v>0.60361852486054435</v>
      </c>
      <c r="AQ36" s="263">
        <f t="shared" si="12"/>
        <v>0.61768706718199229</v>
      </c>
      <c r="AR36" s="263">
        <f t="shared" si="12"/>
        <v>0.61692106059335972</v>
      </c>
      <c r="AS36" s="263">
        <f t="shared" si="12"/>
        <v>0.61661833614378514</v>
      </c>
      <c r="AT36" s="263">
        <f t="shared" si="12"/>
        <v>0.62941537497109734</v>
      </c>
      <c r="AU36" s="265">
        <f t="shared" si="12"/>
        <v>0.62034959548058455</v>
      </c>
      <c r="AV36" s="263">
        <f t="shared" si="12"/>
        <v>0.63616456742924232</v>
      </c>
      <c r="AW36" s="263">
        <f t="shared" si="12"/>
        <v>0.62044507361609258</v>
      </c>
      <c r="AX36" s="263">
        <f t="shared" si="12"/>
        <v>0.61581514172311436</v>
      </c>
      <c r="AY36" s="263">
        <f t="shared" ref="AY36" si="13">AY8/AY$32</f>
        <v>0.6232716403665145</v>
      </c>
      <c r="AZ36" s="265">
        <v>0.62012725908517563</v>
      </c>
      <c r="BA36" s="263">
        <v>0.60926769582356521</v>
      </c>
    </row>
    <row r="37" spans="1:53" s="39" customFormat="1" ht="14.1" customHeight="1" x14ac:dyDescent="0.15">
      <c r="A37" s="38"/>
      <c r="B37" s="89" t="s">
        <v>13</v>
      </c>
      <c r="C37" s="109">
        <f>C9/C$32</f>
        <v>6.5646277230093128E-2</v>
      </c>
      <c r="D37" s="109">
        <f>D9/D$32</f>
        <v>6.4560683334143401E-2</v>
      </c>
      <c r="E37" s="109">
        <f t="shared" ref="E37:F50" si="14">E9/E$32</f>
        <v>6.9498719866125977E-2</v>
      </c>
      <c r="F37" s="109">
        <f t="shared" si="14"/>
        <v>7.5298616100133137E-2</v>
      </c>
      <c r="G37" s="111">
        <f t="shared" ref="G37:J51" si="15">G9/G$32</f>
        <v>7.1058083880024034E-2</v>
      </c>
      <c r="H37" s="109">
        <f t="shared" si="15"/>
        <v>7.3979534635093172E-2</v>
      </c>
      <c r="I37" s="109">
        <f t="shared" si="10"/>
        <v>7.1980183645767068E-2</v>
      </c>
      <c r="J37" s="109">
        <f t="shared" si="10"/>
        <v>7.0331837191988822E-2</v>
      </c>
      <c r="K37" s="109">
        <f t="shared" si="10"/>
        <v>6.9630133907530575E-2</v>
      </c>
      <c r="L37" s="111">
        <f t="shared" si="10"/>
        <v>7.140532782513484E-2</v>
      </c>
      <c r="M37" s="109">
        <f t="shared" si="10"/>
        <v>7.1556970659688607E-2</v>
      </c>
      <c r="N37" s="109">
        <f t="shared" ref="N37:N51" si="16">N9/N$32</f>
        <v>7.2478525045396966E-2</v>
      </c>
      <c r="O37" s="263">
        <f t="shared" si="11"/>
        <v>7.2734510087200763E-2</v>
      </c>
      <c r="P37" s="263">
        <f t="shared" si="11"/>
        <v>7.3128708532275558E-2</v>
      </c>
      <c r="Q37" s="265">
        <f t="shared" si="11"/>
        <v>7.2493528880678643E-2</v>
      </c>
      <c r="R37" s="263">
        <f t="shared" si="11"/>
        <v>6.9635282902520829E-2</v>
      </c>
      <c r="S37" s="263">
        <f t="shared" si="11"/>
        <v>6.8855452472045928E-2</v>
      </c>
      <c r="T37" s="263">
        <f t="shared" si="11"/>
        <v>7.0340095636629879E-2</v>
      </c>
      <c r="U37" s="263">
        <f t="shared" ref="U37:AP37" si="17">U9/U$32</f>
        <v>6.7820636011170596E-2</v>
      </c>
      <c r="V37" s="265">
        <f t="shared" si="17"/>
        <v>6.9118931281917845E-2</v>
      </c>
      <c r="W37" s="263">
        <f t="shared" si="17"/>
        <v>6.7805540502212755E-2</v>
      </c>
      <c r="X37" s="263">
        <f t="shared" si="17"/>
        <v>6.465285696941396E-2</v>
      </c>
      <c r="Y37" s="263">
        <f t="shared" si="17"/>
        <v>6.6905478140449531E-2</v>
      </c>
      <c r="Z37" s="263">
        <f t="shared" si="17"/>
        <v>7.1532804763100491E-2</v>
      </c>
      <c r="AA37" s="265">
        <f t="shared" si="17"/>
        <v>6.8108214244879201E-2</v>
      </c>
      <c r="AB37" s="263">
        <f t="shared" si="17"/>
        <v>6.0056806376942981E-2</v>
      </c>
      <c r="AC37" s="263">
        <f t="shared" si="17"/>
        <v>7.7401977317687096E-2</v>
      </c>
      <c r="AD37" s="263">
        <f t="shared" si="17"/>
        <v>7.7790110872367202E-2</v>
      </c>
      <c r="AE37" s="263">
        <f t="shared" si="17"/>
        <v>7.2437395760255638E-2</v>
      </c>
      <c r="AF37" s="265">
        <f t="shared" si="17"/>
        <v>7.1932456097463446E-2</v>
      </c>
      <c r="AG37" s="263">
        <f t="shared" si="17"/>
        <v>7.0455832837723956E-2</v>
      </c>
      <c r="AH37" s="263">
        <f t="shared" si="17"/>
        <v>7.2791941669214474E-2</v>
      </c>
      <c r="AI37" s="263">
        <f t="shared" si="17"/>
        <v>7.1787048464600878E-2</v>
      </c>
      <c r="AJ37" s="263">
        <f t="shared" si="17"/>
        <v>6.8606778843407615E-2</v>
      </c>
      <c r="AK37" s="265">
        <f t="shared" si="17"/>
        <v>7.0872406544679925E-2</v>
      </c>
      <c r="AL37" s="263">
        <f t="shared" si="17"/>
        <v>7.0780468647421615E-2</v>
      </c>
      <c r="AM37" s="263">
        <f t="shared" si="17"/>
        <v>6.9729053927120949E-2</v>
      </c>
      <c r="AN37" s="263">
        <f t="shared" si="17"/>
        <v>6.9594384904230644E-2</v>
      </c>
      <c r="AO37" s="263">
        <f t="shared" si="17"/>
        <v>6.7567462670906908E-2</v>
      </c>
      <c r="AP37" s="265">
        <f t="shared" si="17"/>
        <v>6.9380789610444124E-2</v>
      </c>
      <c r="AQ37" s="263">
        <f t="shared" si="12"/>
        <v>6.8426247712710428E-2</v>
      </c>
      <c r="AR37" s="263">
        <f t="shared" si="12"/>
        <v>6.8841250623535535E-2</v>
      </c>
      <c r="AS37" s="263">
        <f t="shared" si="12"/>
        <v>7.0910772319930759E-2</v>
      </c>
      <c r="AT37" s="263">
        <f t="shared" si="12"/>
        <v>6.7075690999225779E-2</v>
      </c>
      <c r="AU37" s="265">
        <f t="shared" si="12"/>
        <v>6.8766214490437627E-2</v>
      </c>
      <c r="AV37" s="263">
        <f t="shared" si="12"/>
        <v>6.8902662794357444E-2</v>
      </c>
      <c r="AW37" s="263">
        <f t="shared" si="12"/>
        <v>6.9907990892298183E-2</v>
      </c>
      <c r="AX37" s="263">
        <f t="shared" si="12"/>
        <v>7.0611914236918372E-2</v>
      </c>
      <c r="AY37" s="263">
        <f t="shared" ref="AY37" si="18">AY9/AY$32</f>
        <v>6.6312018418321711E-2</v>
      </c>
      <c r="AZ37" s="265">
        <v>6.9527636427044862E-2</v>
      </c>
      <c r="BA37" s="263">
        <v>6.8655128646766275E-2</v>
      </c>
    </row>
    <row r="38" spans="1:53" s="38" customFormat="1" ht="14.1" customHeight="1" x14ac:dyDescent="0.15">
      <c r="B38" s="89" t="s">
        <v>14</v>
      </c>
      <c r="C38" s="109">
        <f>C10/C$32</f>
        <v>0.11869214350821877</v>
      </c>
      <c r="D38" s="109">
        <f>D10/D$32</f>
        <v>0.12058935002227961</v>
      </c>
      <c r="E38" s="109">
        <f t="shared" si="14"/>
        <v>0.13175369211433793</v>
      </c>
      <c r="F38" s="109">
        <f t="shared" si="14"/>
        <v>0.14398162998549094</v>
      </c>
      <c r="G38" s="111">
        <f t="shared" si="15"/>
        <v>0.14898828891058449</v>
      </c>
      <c r="H38" s="109">
        <f t="shared" si="15"/>
        <v>0.15363268677352399</v>
      </c>
      <c r="I38" s="109">
        <f t="shared" si="10"/>
        <v>0.15330480090251491</v>
      </c>
      <c r="J38" s="109">
        <f t="shared" si="10"/>
        <v>0.14966975258496293</v>
      </c>
      <c r="K38" s="109">
        <f t="shared" si="10"/>
        <v>0.1517860996411276</v>
      </c>
      <c r="L38" s="111">
        <f t="shared" si="10"/>
        <v>0.15205897330486648</v>
      </c>
      <c r="M38" s="109">
        <f t="shared" si="10"/>
        <v>0.16973789725994673</v>
      </c>
      <c r="N38" s="109">
        <f t="shared" si="16"/>
        <v>0.165123640208482</v>
      </c>
      <c r="O38" s="263">
        <f t="shared" si="11"/>
        <v>0.16054954127531762</v>
      </c>
      <c r="P38" s="263">
        <f t="shared" si="11"/>
        <v>0.17287434746644986</v>
      </c>
      <c r="Q38" s="265">
        <f t="shared" si="11"/>
        <v>0.16709215122678844</v>
      </c>
      <c r="R38" s="263">
        <f t="shared" si="11"/>
        <v>0.17301085250116732</v>
      </c>
      <c r="S38" s="263">
        <f t="shared" si="11"/>
        <v>0.17341693045318921</v>
      </c>
      <c r="T38" s="263">
        <f t="shared" si="11"/>
        <v>0.17294057572910643</v>
      </c>
      <c r="U38" s="263">
        <f t="shared" ref="U38:AP38" si="19">U10/U$32</f>
        <v>0.16752350091565116</v>
      </c>
      <c r="V38" s="265">
        <f t="shared" si="19"/>
        <v>0.17158640221756857</v>
      </c>
      <c r="W38" s="263">
        <f t="shared" si="19"/>
        <v>0.18382495582153152</v>
      </c>
      <c r="X38" s="263">
        <f t="shared" si="19"/>
        <v>0.15678570237774575</v>
      </c>
      <c r="Y38" s="263">
        <f t="shared" si="19"/>
        <v>0.14969233688943792</v>
      </c>
      <c r="Z38" s="263">
        <f t="shared" si="19"/>
        <v>0.15828564363292727</v>
      </c>
      <c r="AA38" s="265">
        <f t="shared" si="19"/>
        <v>0.16144962969702131</v>
      </c>
      <c r="AB38" s="263">
        <f t="shared" si="19"/>
        <v>0.15113613710440912</v>
      </c>
      <c r="AC38" s="263">
        <f t="shared" si="19"/>
        <v>0.17047972991241081</v>
      </c>
      <c r="AD38" s="263">
        <f t="shared" si="19"/>
        <v>0.17091327080209837</v>
      </c>
      <c r="AE38" s="263">
        <f t="shared" si="19"/>
        <v>0.1605723794270881</v>
      </c>
      <c r="AF38" s="265">
        <f t="shared" si="19"/>
        <v>0.16319591701857436</v>
      </c>
      <c r="AG38" s="263">
        <f t="shared" si="19"/>
        <v>0.17035421651154956</v>
      </c>
      <c r="AH38" s="263">
        <f t="shared" si="19"/>
        <v>0.16440088678758236</v>
      </c>
      <c r="AI38" s="263">
        <f t="shared" si="19"/>
        <v>0.17148492073683039</v>
      </c>
      <c r="AJ38" s="263">
        <f t="shared" si="19"/>
        <v>0.15954287413936707</v>
      </c>
      <c r="AK38" s="265">
        <f t="shared" si="19"/>
        <v>0.16621273271162787</v>
      </c>
      <c r="AL38" s="263">
        <f t="shared" si="19"/>
        <v>0.17397406883907041</v>
      </c>
      <c r="AM38" s="263">
        <f t="shared" si="19"/>
        <v>0.16683107416169188</v>
      </c>
      <c r="AN38" s="263">
        <f t="shared" si="19"/>
        <v>0.162512336094633</v>
      </c>
      <c r="AO38" s="263">
        <f t="shared" si="19"/>
        <v>0.15147314605081874</v>
      </c>
      <c r="AP38" s="265">
        <f t="shared" si="19"/>
        <v>0.16346149293441189</v>
      </c>
      <c r="AQ38" s="263">
        <f t="shared" si="12"/>
        <v>0.15181121027387012</v>
      </c>
      <c r="AR38" s="263">
        <f t="shared" si="12"/>
        <v>0.14869230265885688</v>
      </c>
      <c r="AS38" s="263">
        <f t="shared" si="12"/>
        <v>0.14674751191456348</v>
      </c>
      <c r="AT38" s="263">
        <f t="shared" si="12"/>
        <v>0.14150540558432823</v>
      </c>
      <c r="AU38" s="265">
        <f t="shared" si="12"/>
        <v>0.14708679395073143</v>
      </c>
      <c r="AV38" s="263">
        <f t="shared" si="12"/>
        <v>0.13418671724650755</v>
      </c>
      <c r="AW38" s="263">
        <f t="shared" si="12"/>
        <v>0.14458622677652069</v>
      </c>
      <c r="AX38" s="263">
        <f t="shared" si="12"/>
        <v>0.14900248536552801</v>
      </c>
      <c r="AY38" s="263">
        <f t="shared" ref="AY38" si="20">AY10/AY$32</f>
        <v>0.14511112822683409</v>
      </c>
      <c r="AZ38" s="265">
        <v>0.14521195259190051</v>
      </c>
      <c r="BA38" s="263">
        <v>0.15228764441866222</v>
      </c>
    </row>
    <row r="39" spans="1:53" s="38" customFormat="1" ht="14.1" customHeight="1" x14ac:dyDescent="0.15">
      <c r="B39" s="89" t="s">
        <v>15</v>
      </c>
      <c r="C39" s="109">
        <f t="shared" ref="C39:D50" si="21">C11/C$32</f>
        <v>1.6293328547426544E-2</v>
      </c>
      <c r="D39" s="109">
        <f t="shared" si="21"/>
        <v>1.7521175247358158E-2</v>
      </c>
      <c r="E39" s="109">
        <f t="shared" si="14"/>
        <v>1.8964469890653188E-2</v>
      </c>
      <c r="F39" s="109">
        <f t="shared" si="14"/>
        <v>1.7399628118326568E-2</v>
      </c>
      <c r="G39" s="111">
        <f t="shared" si="15"/>
        <v>1.98099012061215E-2</v>
      </c>
      <c r="H39" s="109">
        <f t="shared" si="15"/>
        <v>2.2229010714317678E-2</v>
      </c>
      <c r="I39" s="109">
        <f t="shared" si="10"/>
        <v>2.332524230070469E-2</v>
      </c>
      <c r="J39" s="109">
        <f t="shared" si="10"/>
        <v>2.1710506623861897E-2</v>
      </c>
      <c r="K39" s="109">
        <f t="shared" si="10"/>
        <v>2.0436965263780915E-2</v>
      </c>
      <c r="L39" s="111">
        <f t="shared" si="10"/>
        <v>2.1889016462230008E-2</v>
      </c>
      <c r="M39" s="109">
        <f t="shared" si="10"/>
        <v>2.2892733651267202E-2</v>
      </c>
      <c r="N39" s="109">
        <f t="shared" si="16"/>
        <v>2.2213606301192658E-2</v>
      </c>
      <c r="O39" s="263">
        <f t="shared" si="11"/>
        <v>2.0043352957331048E-2</v>
      </c>
      <c r="P39" s="263">
        <f t="shared" si="11"/>
        <v>2.1350055319075373E-2</v>
      </c>
      <c r="Q39" s="265">
        <f t="shared" si="11"/>
        <v>2.1604787257992406E-2</v>
      </c>
      <c r="R39" s="263">
        <f t="shared" si="11"/>
        <v>2.0212077864419749E-2</v>
      </c>
      <c r="S39" s="263">
        <f t="shared" si="11"/>
        <v>2.0484767630448108E-2</v>
      </c>
      <c r="T39" s="263">
        <f t="shared" si="11"/>
        <v>2.0620043474879765E-2</v>
      </c>
      <c r="U39" s="263">
        <f t="shared" ref="U39:AP39" si="22">U11/U$32</f>
        <v>1.9664138978128021E-2</v>
      </c>
      <c r="V39" s="265">
        <f t="shared" si="22"/>
        <v>2.0228211727671391E-2</v>
      </c>
      <c r="W39" s="263">
        <f t="shared" si="22"/>
        <v>1.8842461132285309E-2</v>
      </c>
      <c r="X39" s="263">
        <f t="shared" si="22"/>
        <v>1.5017692274915929E-2</v>
      </c>
      <c r="Y39" s="263">
        <f t="shared" si="22"/>
        <v>1.7459643809872152E-2</v>
      </c>
      <c r="Z39" s="263">
        <f t="shared" si="22"/>
        <v>1.9242278214298549E-2</v>
      </c>
      <c r="AA39" s="265">
        <f t="shared" si="22"/>
        <v>1.794648981363587E-2</v>
      </c>
      <c r="AB39" s="263">
        <f t="shared" si="22"/>
        <v>1.8950230880088768E-2</v>
      </c>
      <c r="AC39" s="263">
        <f t="shared" si="22"/>
        <v>1.9543814732529877E-2</v>
      </c>
      <c r="AD39" s="263">
        <f t="shared" si="22"/>
        <v>2.0694367707574331E-2</v>
      </c>
      <c r="AE39" s="263">
        <f t="shared" si="22"/>
        <v>1.9086835877060351E-2</v>
      </c>
      <c r="AF39" s="265">
        <f t="shared" si="22"/>
        <v>1.9552682811378341E-2</v>
      </c>
      <c r="AG39" s="263">
        <f t="shared" si="22"/>
        <v>2.1217735633342567E-2</v>
      </c>
      <c r="AH39" s="263">
        <f t="shared" si="22"/>
        <v>2.0595535977164115E-2</v>
      </c>
      <c r="AI39" s="263">
        <f t="shared" si="22"/>
        <v>1.9633514742975935E-2</v>
      </c>
      <c r="AJ39" s="263">
        <f t="shared" si="22"/>
        <v>1.9995037345652458E-2</v>
      </c>
      <c r="AK39" s="265">
        <f t="shared" si="22"/>
        <v>2.033312978242988E-2</v>
      </c>
      <c r="AL39" s="263">
        <f t="shared" si="22"/>
        <v>2.0863483366715025E-2</v>
      </c>
      <c r="AM39" s="263">
        <f t="shared" si="22"/>
        <v>2.1000897860177135E-2</v>
      </c>
      <c r="AN39" s="263">
        <f t="shared" si="22"/>
        <v>2.0528904149114454E-2</v>
      </c>
      <c r="AO39" s="263">
        <f t="shared" si="22"/>
        <v>2.0821552638960735E-2</v>
      </c>
      <c r="AP39" s="265">
        <f t="shared" si="22"/>
        <v>2.0805510167679418E-2</v>
      </c>
      <c r="AQ39" s="263">
        <f t="shared" si="12"/>
        <v>2.1709642202787538E-2</v>
      </c>
      <c r="AR39" s="263">
        <f t="shared" si="12"/>
        <v>2.4686212554358041E-2</v>
      </c>
      <c r="AS39" s="263">
        <f t="shared" si="12"/>
        <v>2.4411153417122359E-2</v>
      </c>
      <c r="AT39" s="263">
        <f t="shared" si="12"/>
        <v>2.3739354830621916E-2</v>
      </c>
      <c r="AU39" s="265">
        <f t="shared" si="12"/>
        <v>2.3639008228984494E-2</v>
      </c>
      <c r="AV39" s="263">
        <f t="shared" si="12"/>
        <v>2.3371584063989329E-2</v>
      </c>
      <c r="AW39" s="263">
        <f t="shared" si="12"/>
        <v>2.4919870027348925E-2</v>
      </c>
      <c r="AX39" s="263">
        <f t="shared" si="12"/>
        <v>2.7660527667990896E-2</v>
      </c>
      <c r="AY39" s="263">
        <f t="shared" ref="AY39" si="23">AY11/AY$32</f>
        <v>2.7994835818435263E-2</v>
      </c>
      <c r="AZ39" s="265">
        <v>2.6329777263974685E-2</v>
      </c>
      <c r="BA39" s="263">
        <v>2.9191646852503642E-2</v>
      </c>
    </row>
    <row r="40" spans="1:53" s="38" customFormat="1" ht="14.1" customHeight="1" x14ac:dyDescent="0.15">
      <c r="B40" s="95" t="s">
        <v>16</v>
      </c>
      <c r="C40" s="109">
        <f t="shared" si="21"/>
        <v>1.664287549847868E-2</v>
      </c>
      <c r="D40" s="109">
        <f t="shared" si="21"/>
        <v>1.6970701502777519E-2</v>
      </c>
      <c r="E40" s="109">
        <f t="shared" si="14"/>
        <v>1.512569915648535E-2</v>
      </c>
      <c r="F40" s="109">
        <f t="shared" si="14"/>
        <v>2.0574698179752129E-2</v>
      </c>
      <c r="G40" s="111">
        <f t="shared" si="15"/>
        <v>1.8404214808004579E-2</v>
      </c>
      <c r="H40" s="109">
        <f t="shared" si="15"/>
        <v>1.8013517707281601E-2</v>
      </c>
      <c r="I40" s="109">
        <f t="shared" si="10"/>
        <v>1.7888227827236439E-2</v>
      </c>
      <c r="J40" s="109">
        <f t="shared" si="10"/>
        <v>1.7693635255352318E-2</v>
      </c>
      <c r="K40" s="109">
        <f t="shared" si="10"/>
        <v>1.7309880101084613E-2</v>
      </c>
      <c r="L40" s="111">
        <f t="shared" si="10"/>
        <v>1.7713978564615391E-2</v>
      </c>
      <c r="M40" s="109">
        <f t="shared" si="10"/>
        <v>1.844799924833106E-2</v>
      </c>
      <c r="N40" s="109">
        <f t="shared" si="16"/>
        <v>1.8801885258217629E-2</v>
      </c>
      <c r="O40" s="263">
        <f t="shared" si="11"/>
        <v>1.8308456795781608E-2</v>
      </c>
      <c r="P40" s="263">
        <f t="shared" si="11"/>
        <v>1.914059060746302E-2</v>
      </c>
      <c r="Q40" s="265">
        <f t="shared" si="11"/>
        <v>1.8682300807319346E-2</v>
      </c>
      <c r="R40" s="263">
        <f t="shared" si="11"/>
        <v>2.0209223537276482E-2</v>
      </c>
      <c r="S40" s="263">
        <f t="shared" si="11"/>
        <v>2.1450308386836654E-2</v>
      </c>
      <c r="T40" s="263">
        <f t="shared" si="11"/>
        <v>1.9449092170428332E-2</v>
      </c>
      <c r="U40" s="263">
        <f t="shared" ref="U40:AP40" si="24">U12/U$32</f>
        <v>1.9827663521564284E-2</v>
      </c>
      <c r="V40" s="265">
        <f t="shared" si="24"/>
        <v>2.0221862181866487E-2</v>
      </c>
      <c r="W40" s="263">
        <f t="shared" si="24"/>
        <v>2.2184395152806308E-2</v>
      </c>
      <c r="X40" s="263">
        <f t="shared" si="24"/>
        <v>2.2804838890319024E-2</v>
      </c>
      <c r="Y40" s="263">
        <f t="shared" si="24"/>
        <v>2.211853078033784E-2</v>
      </c>
      <c r="Z40" s="263">
        <f t="shared" si="24"/>
        <v>2.4879125377888164E-2</v>
      </c>
      <c r="AA40" s="265">
        <f t="shared" si="24"/>
        <v>2.3015990655780014E-2</v>
      </c>
      <c r="AB40" s="263">
        <f t="shared" si="24"/>
        <v>2.3802956225925417E-2</v>
      </c>
      <c r="AC40" s="263">
        <f t="shared" si="24"/>
        <v>2.2648356535128249E-2</v>
      </c>
      <c r="AD40" s="263">
        <f t="shared" si="24"/>
        <v>2.3225354730538692E-2</v>
      </c>
      <c r="AE40" s="263">
        <f t="shared" si="24"/>
        <v>2.2846522765795726E-2</v>
      </c>
      <c r="AF40" s="265">
        <f t="shared" si="24"/>
        <v>2.312174222027864E-2</v>
      </c>
      <c r="AG40" s="263">
        <f t="shared" si="24"/>
        <v>2.5379601187835825E-2</v>
      </c>
      <c r="AH40" s="263">
        <f t="shared" si="24"/>
        <v>2.5694183358402591E-2</v>
      </c>
      <c r="AI40" s="263">
        <f t="shared" si="24"/>
        <v>2.558643117546721E-2</v>
      </c>
      <c r="AJ40" s="263">
        <f t="shared" si="24"/>
        <v>2.4726254551352578E-2</v>
      </c>
      <c r="AK40" s="265">
        <f t="shared" si="24"/>
        <v>2.5332857909919113E-2</v>
      </c>
      <c r="AL40" s="263">
        <f t="shared" si="24"/>
        <v>2.9051984816685878E-2</v>
      </c>
      <c r="AM40" s="263">
        <f t="shared" si="24"/>
        <v>2.6797046168156008E-2</v>
      </c>
      <c r="AN40" s="263">
        <f t="shared" si="24"/>
        <v>2.6973542629644708E-2</v>
      </c>
      <c r="AO40" s="263">
        <f t="shared" si="24"/>
        <v>2.6434256645034567E-2</v>
      </c>
      <c r="AP40" s="265">
        <f t="shared" si="24"/>
        <v>2.7293087627663914E-2</v>
      </c>
      <c r="AQ40" s="263">
        <f t="shared" si="12"/>
        <v>2.981973470451307E-2</v>
      </c>
      <c r="AR40" s="263">
        <f t="shared" si="12"/>
        <v>3.0741512557264108E-2</v>
      </c>
      <c r="AS40" s="263">
        <f t="shared" si="12"/>
        <v>2.6816850479276001E-2</v>
      </c>
      <c r="AT40" s="263">
        <f t="shared" si="12"/>
        <v>2.5583622753071834E-2</v>
      </c>
      <c r="AU40" s="265">
        <f t="shared" si="12"/>
        <v>2.8209055659898362E-2</v>
      </c>
      <c r="AV40" s="263">
        <f t="shared" si="12"/>
        <v>2.8774202376568195E-2</v>
      </c>
      <c r="AW40" s="263">
        <f t="shared" si="12"/>
        <v>2.8914745381968053E-2</v>
      </c>
      <c r="AX40" s="263">
        <f t="shared" si="12"/>
        <v>2.7465870852703106E-2</v>
      </c>
      <c r="AY40" s="263">
        <f t="shared" ref="AY40" si="25">AY12/AY$32</f>
        <v>2.8453072418991067E-2</v>
      </c>
      <c r="AZ40" s="265">
        <v>2.9843676867218703E-2</v>
      </c>
      <c r="BA40" s="263">
        <v>3.4097160406295318E-2</v>
      </c>
    </row>
    <row r="41" spans="1:53" s="38" customFormat="1" ht="14.1" customHeight="1" x14ac:dyDescent="0.15">
      <c r="B41" s="95" t="s">
        <v>17</v>
      </c>
      <c r="C41" s="109">
        <f t="shared" si="21"/>
        <v>1.7702761519749984E-2</v>
      </c>
      <c r="D41" s="109">
        <f t="shared" si="21"/>
        <v>1.6091255962892945E-2</v>
      </c>
      <c r="E41" s="109">
        <f t="shared" si="14"/>
        <v>1.2705990421447537E-2</v>
      </c>
      <c r="F41" s="109">
        <f t="shared" si="14"/>
        <v>1.278790255368363E-2</v>
      </c>
      <c r="G41" s="111">
        <f t="shared" si="15"/>
        <v>1.2540133489164336E-2</v>
      </c>
      <c r="H41" s="109">
        <f t="shared" si="15"/>
        <v>1.2857529798021645E-2</v>
      </c>
      <c r="I41" s="109">
        <f t="shared" si="10"/>
        <v>1.4853975254885144E-2</v>
      </c>
      <c r="J41" s="109">
        <f t="shared" si="10"/>
        <v>1.1060506756587917E-2</v>
      </c>
      <c r="K41" s="109">
        <f t="shared" si="10"/>
        <v>1.3011899911681824E-2</v>
      </c>
      <c r="L41" s="111">
        <f t="shared" si="10"/>
        <v>1.2936639842408667E-2</v>
      </c>
      <c r="M41" s="109">
        <f t="shared" si="10"/>
        <v>1.3464638261116621E-2</v>
      </c>
      <c r="N41" s="109">
        <f t="shared" si="16"/>
        <v>1.169349947154536E-2</v>
      </c>
      <c r="O41" s="263">
        <f t="shared" si="11"/>
        <v>1.1143403810009446E-2</v>
      </c>
      <c r="P41" s="263">
        <f t="shared" si="11"/>
        <v>1.5221160737600438E-2</v>
      </c>
      <c r="Q41" s="265">
        <f t="shared" si="11"/>
        <v>1.2895902375714341E-2</v>
      </c>
      <c r="R41" s="263">
        <f t="shared" si="11"/>
        <v>1.4408329517048247E-2</v>
      </c>
      <c r="S41" s="263">
        <f t="shared" si="11"/>
        <v>1.1800059412971096E-2</v>
      </c>
      <c r="T41" s="263">
        <f t="shared" si="11"/>
        <v>1.0723901426364132E-2</v>
      </c>
      <c r="U41" s="263">
        <f t="shared" ref="U41:AP41" si="26">U13/U$32</f>
        <v>1.0626740787863229E-2</v>
      </c>
      <c r="V41" s="265">
        <f t="shared" si="26"/>
        <v>1.1830171183438638E-2</v>
      </c>
      <c r="W41" s="263">
        <f t="shared" si="26"/>
        <v>1.2893584071707783E-2</v>
      </c>
      <c r="X41" s="263">
        <f t="shared" si="26"/>
        <v>1.1506239981413586E-2</v>
      </c>
      <c r="Y41" s="263">
        <f t="shared" si="26"/>
        <v>1.0688091609436854E-2</v>
      </c>
      <c r="Z41" s="263">
        <f t="shared" si="26"/>
        <v>1.2485070853216327E-2</v>
      </c>
      <c r="AA41" s="265">
        <f t="shared" si="26"/>
        <v>1.1851684016183263E-2</v>
      </c>
      <c r="AB41" s="263">
        <f t="shared" si="26"/>
        <v>1.0626189822582614E-2</v>
      </c>
      <c r="AC41" s="263">
        <f t="shared" si="26"/>
        <v>1.0545202253386843E-2</v>
      </c>
      <c r="AD41" s="263">
        <f t="shared" si="26"/>
        <v>1.056871254084709E-2</v>
      </c>
      <c r="AE41" s="263">
        <f t="shared" si="26"/>
        <v>9.9688533072804855E-3</v>
      </c>
      <c r="AF41" s="265">
        <f t="shared" si="26"/>
        <v>1.04143915228512E-2</v>
      </c>
      <c r="AG41" s="263">
        <f t="shared" si="26"/>
        <v>1.0339861639224436E-2</v>
      </c>
      <c r="AH41" s="263">
        <f t="shared" si="26"/>
        <v>9.5213790412732868E-3</v>
      </c>
      <c r="AI41" s="263">
        <f t="shared" si="26"/>
        <v>1.0449102461834607E-2</v>
      </c>
      <c r="AJ41" s="263">
        <f t="shared" si="26"/>
        <v>9.9635950182008562E-3</v>
      </c>
      <c r="AK41" s="265">
        <f t="shared" si="26"/>
        <v>1.0060198794907327E-2</v>
      </c>
      <c r="AL41" s="263">
        <f t="shared" si="26"/>
        <v>9.712854197403557E-3</v>
      </c>
      <c r="AM41" s="263">
        <f t="shared" si="26"/>
        <v>9.6212958300240271E-3</v>
      </c>
      <c r="AN41" s="263">
        <f t="shared" si="26"/>
        <v>1.0702682933625224E-2</v>
      </c>
      <c r="AO41" s="263">
        <f t="shared" si="26"/>
        <v>9.8297505990773883E-3</v>
      </c>
      <c r="AP41" s="265">
        <f t="shared" si="26"/>
        <v>9.9610341176221764E-3</v>
      </c>
      <c r="AQ41" s="263">
        <f t="shared" si="12"/>
        <v>9.3607903882401335E-3</v>
      </c>
      <c r="AR41" s="263">
        <f t="shared" si="12"/>
        <v>9.4769107084385247E-3</v>
      </c>
      <c r="AS41" s="263">
        <f t="shared" si="12"/>
        <v>9.7027531333923299E-3</v>
      </c>
      <c r="AT41" s="263">
        <f t="shared" si="12"/>
        <v>1.0424647831973421E-2</v>
      </c>
      <c r="AU41" s="265">
        <f t="shared" si="12"/>
        <v>9.753732122476988E-3</v>
      </c>
      <c r="AV41" s="263">
        <f t="shared" si="12"/>
        <v>9.6271584989849196E-3</v>
      </c>
      <c r="AW41" s="263">
        <f t="shared" si="12"/>
        <v>1.0187437507323234E-2</v>
      </c>
      <c r="AX41" s="263">
        <f t="shared" si="12"/>
        <v>9.7020430007464954E-3</v>
      </c>
      <c r="AY41" s="263">
        <f t="shared" ref="AY41" si="27">AY13/AY$32</f>
        <v>1.0202951357590233E-2</v>
      </c>
      <c r="AZ41" s="265">
        <v>9.7714087163474073E-3</v>
      </c>
      <c r="BA41" s="263">
        <v>9.5464659523935933E-3</v>
      </c>
    </row>
    <row r="42" spans="1:53" s="38" customFormat="1" ht="14.1" customHeight="1" x14ac:dyDescent="0.15">
      <c r="B42" s="95" t="s">
        <v>18</v>
      </c>
      <c r="C42" s="109">
        <f t="shared" si="21"/>
        <v>8.2025377376369821E-3</v>
      </c>
      <c r="D42" s="109">
        <f t="shared" si="21"/>
        <v>7.4788316241153723E-3</v>
      </c>
      <c r="E42" s="109">
        <f t="shared" si="14"/>
        <v>7.4905678338955898E-3</v>
      </c>
      <c r="F42" s="109">
        <f t="shared" si="14"/>
        <v>7.1096927076340077E-3</v>
      </c>
      <c r="G42" s="111">
        <f t="shared" si="15"/>
        <v>6.1941546684692048E-3</v>
      </c>
      <c r="H42" s="109">
        <f t="shared" si="15"/>
        <v>5.6547978135711345E-3</v>
      </c>
      <c r="I42" s="109">
        <f t="shared" si="10"/>
        <v>4.4322317994774599E-3</v>
      </c>
      <c r="J42" s="109">
        <f t="shared" si="10"/>
        <v>5.0369825553464882E-3</v>
      </c>
      <c r="K42" s="109">
        <f t="shared" si="10"/>
        <v>5.5138008633432494E-3</v>
      </c>
      <c r="L42" s="111">
        <f t="shared" si="10"/>
        <v>5.160530015622361E-3</v>
      </c>
      <c r="M42" s="109">
        <f t="shared" si="10"/>
        <v>5.2793531737595871E-3</v>
      </c>
      <c r="N42" s="109">
        <f t="shared" si="16"/>
        <v>4.9032454831841581E-3</v>
      </c>
      <c r="O42" s="263">
        <f t="shared" si="11"/>
        <v>4.75893374970646E-3</v>
      </c>
      <c r="P42" s="263">
        <f t="shared" si="11"/>
        <v>6.0135627125676465E-3</v>
      </c>
      <c r="Q42" s="265">
        <f t="shared" si="11"/>
        <v>5.2458731209302327E-3</v>
      </c>
      <c r="R42" s="263">
        <f t="shared" si="11"/>
        <v>5.1871774155663446E-3</v>
      </c>
      <c r="S42" s="263">
        <f t="shared" si="11"/>
        <v>4.9159547259255464E-3</v>
      </c>
      <c r="T42" s="263">
        <f t="shared" si="11"/>
        <v>4.62287182155619E-3</v>
      </c>
      <c r="U42" s="263">
        <f t="shared" ref="U42:AP42" si="28">U14/U$32</f>
        <v>6.2369634219248743E-3</v>
      </c>
      <c r="V42" s="265">
        <f t="shared" si="28"/>
        <v>5.2709064628549103E-3</v>
      </c>
      <c r="W42" s="263">
        <f t="shared" si="28"/>
        <v>6.4732451388221819E-3</v>
      </c>
      <c r="X42" s="263">
        <f t="shared" si="28"/>
        <v>7.9628023229805969E-3</v>
      </c>
      <c r="Y42" s="263">
        <f t="shared" si="28"/>
        <v>8.0320353793306709E-3</v>
      </c>
      <c r="Z42" s="263">
        <f t="shared" si="28"/>
        <v>8.2347608010191978E-3</v>
      </c>
      <c r="AA42" s="265">
        <f t="shared" si="28"/>
        <v>7.7006126935911228E-3</v>
      </c>
      <c r="AB42" s="263">
        <f t="shared" si="28"/>
        <v>6.7453379006045481E-3</v>
      </c>
      <c r="AC42" s="263">
        <f t="shared" si="28"/>
        <v>7.336519851697392E-3</v>
      </c>
      <c r="AD42" s="263">
        <f t="shared" si="28"/>
        <v>6.1486031253002492E-3</v>
      </c>
      <c r="AE42" s="263">
        <f t="shared" si="28"/>
        <v>7.5382890010807363E-3</v>
      </c>
      <c r="AF42" s="265">
        <f t="shared" si="28"/>
        <v>6.9614074415786358E-3</v>
      </c>
      <c r="AG42" s="263">
        <f t="shared" si="28"/>
        <v>7.6458606555301727E-3</v>
      </c>
      <c r="AH42" s="263">
        <f t="shared" si="28"/>
        <v>6.940525990208871E-3</v>
      </c>
      <c r="AI42" s="263">
        <f t="shared" si="28"/>
        <v>5.7669150248375366E-3</v>
      </c>
      <c r="AJ42" s="263">
        <f t="shared" si="28"/>
        <v>6.1665027782247354E-3</v>
      </c>
      <c r="AK42" s="265">
        <f t="shared" si="28"/>
        <v>6.5969277322963588E-3</v>
      </c>
      <c r="AL42" s="263">
        <f t="shared" si="28"/>
        <v>6.1236047313581723E-3</v>
      </c>
      <c r="AM42" s="263">
        <f t="shared" si="28"/>
        <v>6.6457118795304046E-3</v>
      </c>
      <c r="AN42" s="263">
        <f t="shared" si="28"/>
        <v>6.4228283789341534E-3</v>
      </c>
      <c r="AO42" s="263">
        <f t="shared" si="28"/>
        <v>6.3428295509181136E-3</v>
      </c>
      <c r="AP42" s="265">
        <f t="shared" si="28"/>
        <v>6.3843905961476028E-3</v>
      </c>
      <c r="AQ42" s="263">
        <f t="shared" si="12"/>
        <v>5.9428597819829558E-3</v>
      </c>
      <c r="AR42" s="263">
        <f t="shared" si="12"/>
        <v>5.6803603209629201E-3</v>
      </c>
      <c r="AS42" s="263">
        <f t="shared" si="12"/>
        <v>5.4438777490619381E-3</v>
      </c>
      <c r="AT42" s="263">
        <f t="shared" si="12"/>
        <v>5.6638312863276528E-3</v>
      </c>
      <c r="AU42" s="265">
        <f t="shared" si="12"/>
        <v>5.6838291931455964E-3</v>
      </c>
      <c r="AV42" s="263">
        <f t="shared" si="12"/>
        <v>5.2278728926170486E-3</v>
      </c>
      <c r="AW42" s="263">
        <f t="shared" si="12"/>
        <v>5.0631253973664669E-3</v>
      </c>
      <c r="AX42" s="263">
        <f t="shared" si="12"/>
        <v>4.5398774515260079E-3</v>
      </c>
      <c r="AY42" s="263">
        <f t="shared" ref="AY42" si="29">AY14/AY$32</f>
        <v>4.5300406301716344E-3</v>
      </c>
      <c r="AZ42" s="265">
        <v>4.7370010696702698E-3</v>
      </c>
      <c r="BA42" s="263">
        <v>4.1447713260489519E-3</v>
      </c>
    </row>
    <row r="43" spans="1:53" s="38" customFormat="1" ht="14.1" customHeight="1" x14ac:dyDescent="0.15">
      <c r="B43" s="95" t="s">
        <v>19</v>
      </c>
      <c r="C43" s="109">
        <f t="shared" si="21"/>
        <v>2.2571498677165292E-3</v>
      </c>
      <c r="D43" s="109">
        <f t="shared" si="21"/>
        <v>1.9300881165698759E-3</v>
      </c>
      <c r="E43" s="109">
        <f t="shared" si="14"/>
        <v>2.2762466786365766E-3</v>
      </c>
      <c r="F43" s="109">
        <f t="shared" si="14"/>
        <v>2.1253423078174158E-3</v>
      </c>
      <c r="G43" s="111">
        <f t="shared" si="15"/>
        <v>1.7228963006868669E-3</v>
      </c>
      <c r="H43" s="109">
        <f t="shared" si="15"/>
        <v>1.957698154932107E-3</v>
      </c>
      <c r="I43" s="109">
        <f t="shared" si="10"/>
        <v>1.8430237639851922E-3</v>
      </c>
      <c r="J43" s="109">
        <f t="shared" si="10"/>
        <v>1.8236160196790508E-3</v>
      </c>
      <c r="K43" s="109">
        <f t="shared" si="10"/>
        <v>2.1083032219698082E-3</v>
      </c>
      <c r="L43" s="111">
        <f t="shared" si="10"/>
        <v>1.9359135953220276E-3</v>
      </c>
      <c r="M43" s="109">
        <f t="shared" si="10"/>
        <v>1.4375254865833494E-3</v>
      </c>
      <c r="N43" s="109">
        <f t="shared" si="16"/>
        <v>1.3005070965915926E-3</v>
      </c>
      <c r="O43" s="263">
        <f t="shared" si="11"/>
        <v>1.2751107258144644E-3</v>
      </c>
      <c r="P43" s="263">
        <f t="shared" si="11"/>
        <v>1.0797811695540296E-3</v>
      </c>
      <c r="Q43" s="265">
        <f t="shared" si="11"/>
        <v>1.2691041284907728E-3</v>
      </c>
      <c r="R43" s="263">
        <f t="shared" si="11"/>
        <v>9.487964126590505E-4</v>
      </c>
      <c r="S43" s="263">
        <f t="shared" si="11"/>
        <v>1.1506761835538214E-3</v>
      </c>
      <c r="T43" s="263">
        <f t="shared" si="11"/>
        <v>8.0089288015984452E-4</v>
      </c>
      <c r="U43" s="263">
        <f t="shared" ref="U43:AP43" si="30">U15/U$32</f>
        <v>1.0345339102226787E-3</v>
      </c>
      <c r="V43" s="265">
        <f t="shared" si="30"/>
        <v>9.8549251507435136E-4</v>
      </c>
      <c r="W43" s="263">
        <f t="shared" si="30"/>
        <v>9.8661371932706266E-4</v>
      </c>
      <c r="X43" s="263">
        <f t="shared" si="30"/>
        <v>1.3988659810102316E-3</v>
      </c>
      <c r="Y43" s="263">
        <f t="shared" si="30"/>
        <v>1.0585869495213012E-3</v>
      </c>
      <c r="Z43" s="263">
        <f t="shared" si="30"/>
        <v>1.7674241799429922E-3</v>
      </c>
      <c r="AA43" s="265">
        <f t="shared" si="30"/>
        <v>1.291217947826221E-3</v>
      </c>
      <c r="AB43" s="263">
        <f t="shared" si="30"/>
        <v>1.2121756970893483E-3</v>
      </c>
      <c r="AC43" s="263">
        <f t="shared" si="30"/>
        <v>1.3949174259359641E-3</v>
      </c>
      <c r="AD43" s="263">
        <f t="shared" si="30"/>
        <v>1.6542609625417911E-3</v>
      </c>
      <c r="AE43" s="263">
        <f t="shared" si="30"/>
        <v>1.2715319892593212E-3</v>
      </c>
      <c r="AF43" s="265">
        <f t="shared" si="30"/>
        <v>1.3794931232196841E-3</v>
      </c>
      <c r="AG43" s="263">
        <f t="shared" si="30"/>
        <v>1.2682252267885569E-3</v>
      </c>
      <c r="AH43" s="263">
        <f t="shared" si="30"/>
        <v>1.4475765469498759E-3</v>
      </c>
      <c r="AI43" s="263">
        <f t="shared" si="30"/>
        <v>1.1021923474319462E-3</v>
      </c>
      <c r="AJ43" s="263">
        <f t="shared" si="30"/>
        <v>1.3398572503638499E-3</v>
      </c>
      <c r="AK43" s="265">
        <f t="shared" si="30"/>
        <v>1.2909642726238002E-3</v>
      </c>
      <c r="AL43" s="263">
        <f t="shared" si="30"/>
        <v>1.3545168706493012E-3</v>
      </c>
      <c r="AM43" s="263">
        <f t="shared" si="30"/>
        <v>1.4217203239362598E-3</v>
      </c>
      <c r="AN43" s="263">
        <f t="shared" si="30"/>
        <v>1.3034892106367343E-3</v>
      </c>
      <c r="AO43" s="263">
        <f t="shared" si="30"/>
        <v>1.5609806519478711E-3</v>
      </c>
      <c r="AP43" s="265">
        <f t="shared" si="30"/>
        <v>1.4135034637057157E-3</v>
      </c>
      <c r="AQ43" s="263">
        <f t="shared" si="12"/>
        <v>1.3794524222419623E-3</v>
      </c>
      <c r="AR43" s="263">
        <f t="shared" si="12"/>
        <v>1.2894490195057659E-3</v>
      </c>
      <c r="AS43" s="263">
        <f t="shared" si="12"/>
        <v>2.3311595509912706E-3</v>
      </c>
      <c r="AT43" s="263">
        <f t="shared" si="12"/>
        <v>1.7025398253605957E-3</v>
      </c>
      <c r="AU43" s="265">
        <f t="shared" si="12"/>
        <v>1.6702029349169275E-3</v>
      </c>
      <c r="AV43" s="263">
        <f t="shared" si="12"/>
        <v>1.9229417148783768E-3</v>
      </c>
      <c r="AW43" s="263">
        <f t="shared" si="12"/>
        <v>1.9204109587469972E-3</v>
      </c>
      <c r="AX43" s="263">
        <f t="shared" si="12"/>
        <v>1.533324546744602E-3</v>
      </c>
      <c r="AY43" s="263">
        <f t="shared" ref="AY43" si="31">AY15/AY$32</f>
        <v>1.6743248408431948E-3</v>
      </c>
      <c r="AZ43" s="265">
        <v>1.8894015285187667E-3</v>
      </c>
      <c r="BA43" s="263">
        <v>2.1744050090455255E-3</v>
      </c>
    </row>
    <row r="44" spans="1:53" s="38" customFormat="1" ht="14.1" customHeight="1" x14ac:dyDescent="0.15">
      <c r="B44" s="95" t="s">
        <v>20</v>
      </c>
      <c r="C44" s="109">
        <f t="shared" si="21"/>
        <v>4.1370464568408023E-3</v>
      </c>
      <c r="D44" s="109">
        <f t="shared" si="21"/>
        <v>3.8248568591896272E-3</v>
      </c>
      <c r="E44" s="109">
        <f t="shared" si="14"/>
        <v>4.6923096705614653E-3</v>
      </c>
      <c r="F44" s="109">
        <f t="shared" si="14"/>
        <v>4.6118612211509848E-3</v>
      </c>
      <c r="G44" s="111">
        <f t="shared" si="15"/>
        <v>4.1808518573958602E-3</v>
      </c>
      <c r="H44" s="109">
        <f t="shared" si="15"/>
        <v>4.7890333339789346E-3</v>
      </c>
      <c r="I44" s="109">
        <f t="shared" si="10"/>
        <v>5.3444864132103885E-3</v>
      </c>
      <c r="J44" s="109">
        <f t="shared" si="10"/>
        <v>4.8582512804675087E-3</v>
      </c>
      <c r="K44" s="109">
        <f t="shared" si="10"/>
        <v>4.9416579147483052E-3</v>
      </c>
      <c r="L44" s="111">
        <f t="shared" si="10"/>
        <v>4.9839210922330481E-3</v>
      </c>
      <c r="M44" s="109">
        <f t="shared" si="10"/>
        <v>6.8010573116795486E-3</v>
      </c>
      <c r="N44" s="109">
        <f t="shared" si="16"/>
        <v>6.7896491230655881E-3</v>
      </c>
      <c r="O44" s="263">
        <f t="shared" si="11"/>
        <v>6.5787671872465621E-3</v>
      </c>
      <c r="P44" s="263">
        <f t="shared" si="11"/>
        <v>8.0075885596742873E-3</v>
      </c>
      <c r="Q44" s="265">
        <f t="shared" si="11"/>
        <v>7.0570316061910679E-3</v>
      </c>
      <c r="R44" s="263">
        <f t="shared" si="11"/>
        <v>9.086863279211245E-3</v>
      </c>
      <c r="S44" s="263">
        <f t="shared" si="11"/>
        <v>8.2539248202817671E-3</v>
      </c>
      <c r="T44" s="263">
        <f t="shared" si="11"/>
        <v>7.6292796426426961E-3</v>
      </c>
      <c r="U44" s="263">
        <f t="shared" ref="U44:AP44" si="32">U16/U$32</f>
        <v>7.8776550132545042E-3</v>
      </c>
      <c r="V44" s="265">
        <f t="shared" si="32"/>
        <v>8.1943142317643502E-3</v>
      </c>
      <c r="W44" s="263">
        <f t="shared" si="32"/>
        <v>7.8939017685843438E-3</v>
      </c>
      <c r="X44" s="263">
        <f t="shared" si="32"/>
        <v>6.210950155503386E-3</v>
      </c>
      <c r="Y44" s="263">
        <f t="shared" si="32"/>
        <v>5.2898595241956782E-3</v>
      </c>
      <c r="Z44" s="263">
        <f t="shared" si="32"/>
        <v>5.9080466143572041E-3</v>
      </c>
      <c r="AA44" s="265">
        <f t="shared" si="32"/>
        <v>6.2313434656276071E-3</v>
      </c>
      <c r="AB44" s="263">
        <f t="shared" si="32"/>
        <v>6.2244631302634471E-3</v>
      </c>
      <c r="AC44" s="263">
        <f t="shared" si="32"/>
        <v>4.6993992279059519E-3</v>
      </c>
      <c r="AD44" s="263">
        <f t="shared" si="32"/>
        <v>5.7001814479487531E-3</v>
      </c>
      <c r="AE44" s="263">
        <f t="shared" si="32"/>
        <v>5.0759389990444499E-3</v>
      </c>
      <c r="AF44" s="265">
        <f t="shared" si="32"/>
        <v>5.4132399935523873E-3</v>
      </c>
      <c r="AG44" s="263">
        <f t="shared" si="32"/>
        <v>5.986684032650934E-3</v>
      </c>
      <c r="AH44" s="263">
        <f t="shared" si="32"/>
        <v>6.2063460697668578E-3</v>
      </c>
      <c r="AI44" s="263">
        <f t="shared" si="32"/>
        <v>5.6101421893604087E-3</v>
      </c>
      <c r="AJ44" s="263">
        <f t="shared" si="32"/>
        <v>5.0988184103649657E-3</v>
      </c>
      <c r="AK44" s="265">
        <f t="shared" si="32"/>
        <v>5.706343099376775E-3</v>
      </c>
      <c r="AL44" s="263">
        <f t="shared" si="32"/>
        <v>5.3669102972271907E-3</v>
      </c>
      <c r="AM44" s="263">
        <f t="shared" si="32"/>
        <v>4.4123875900432619E-3</v>
      </c>
      <c r="AN44" s="263">
        <f t="shared" si="32"/>
        <v>3.3207895420171401E-3</v>
      </c>
      <c r="AO44" s="263">
        <f t="shared" si="32"/>
        <v>3.2203336678231099E-3</v>
      </c>
      <c r="AP44" s="265">
        <f t="shared" si="32"/>
        <v>4.0648116040882306E-3</v>
      </c>
      <c r="AQ44" s="263">
        <f t="shared" si="12"/>
        <v>3.2190234744827722E-3</v>
      </c>
      <c r="AR44" s="263">
        <f t="shared" si="12"/>
        <v>2.5970215341978328E-3</v>
      </c>
      <c r="AS44" s="263">
        <f t="shared" si="12"/>
        <v>2.3000353227766502E-3</v>
      </c>
      <c r="AT44" s="263">
        <f t="shared" si="12"/>
        <v>2.4851507309762285E-3</v>
      </c>
      <c r="AU44" s="265">
        <f t="shared" si="12"/>
        <v>2.648949817246699E-3</v>
      </c>
      <c r="AV44" s="263">
        <f t="shared" si="12"/>
        <v>1.9108632479102241E-3</v>
      </c>
      <c r="AW44" s="263">
        <f t="shared" si="12"/>
        <v>2.1855503968766345E-3</v>
      </c>
      <c r="AX44" s="263">
        <f t="shared" si="12"/>
        <v>2.3323520189006807E-3</v>
      </c>
      <c r="AY44" s="263">
        <f t="shared" ref="AY44" si="33">AY16/AY$32</f>
        <v>1.8499230852606922E-3</v>
      </c>
      <c r="AZ44" s="265">
        <v>2.1622050189314236E-3</v>
      </c>
      <c r="BA44" s="263">
        <v>2.2033394162438427E-3</v>
      </c>
    </row>
    <row r="45" spans="1:53" s="38" customFormat="1" ht="14.1" customHeight="1" x14ac:dyDescent="0.15">
      <c r="B45" s="95" t="s">
        <v>21</v>
      </c>
      <c r="C45" s="109">
        <f t="shared" si="21"/>
        <v>3.8386704926766284E-3</v>
      </c>
      <c r="D45" s="109">
        <f t="shared" si="21"/>
        <v>3.9605283778342939E-3</v>
      </c>
      <c r="E45" s="109">
        <f t="shared" si="14"/>
        <v>4.9209238488334642E-3</v>
      </c>
      <c r="F45" s="109">
        <f t="shared" si="14"/>
        <v>4.8243700900638302E-3</v>
      </c>
      <c r="G45" s="111">
        <f t="shared" si="15"/>
        <v>4.4394848443796162E-3</v>
      </c>
      <c r="H45" s="109">
        <f t="shared" si="15"/>
        <v>5.1111614057474004E-3</v>
      </c>
      <c r="I45" s="109">
        <f t="shared" si="10"/>
        <v>5.4921781396811507E-3</v>
      </c>
      <c r="J45" s="109">
        <f t="shared" si="10"/>
        <v>4.6833257043761307E-3</v>
      </c>
      <c r="K45" s="109">
        <f t="shared" si="10"/>
        <v>4.7238226833897657E-3</v>
      </c>
      <c r="L45" s="111">
        <f t="shared" si="10"/>
        <v>4.993469386266115E-3</v>
      </c>
      <c r="M45" s="109">
        <f t="shared" si="10"/>
        <v>4.0159772173475449E-3</v>
      </c>
      <c r="N45" s="109">
        <f t="shared" si="16"/>
        <v>4.7357840843000069E-3</v>
      </c>
      <c r="O45" s="263">
        <f t="shared" si="11"/>
        <v>4.861382306389125E-3</v>
      </c>
      <c r="P45" s="263">
        <f t="shared" si="11"/>
        <v>4.7746991053412586E-3</v>
      </c>
      <c r="Q45" s="265">
        <f t="shared" si="11"/>
        <v>4.6065481052528813E-3</v>
      </c>
      <c r="R45" s="263">
        <f t="shared" si="11"/>
        <v>4.270810177716051E-3</v>
      </c>
      <c r="S45" s="263">
        <f t="shared" si="11"/>
        <v>4.3179638570184139E-3</v>
      </c>
      <c r="T45" s="263">
        <f t="shared" si="11"/>
        <v>3.4379381166144184E-3</v>
      </c>
      <c r="U45" s="263">
        <f t="shared" ref="U45:AP45" si="34">U17/U$32</f>
        <v>4.0147399177282873E-3</v>
      </c>
      <c r="V45" s="265">
        <f t="shared" si="34"/>
        <v>4.0081203234213839E-3</v>
      </c>
      <c r="W45" s="263">
        <f t="shared" si="34"/>
        <v>4.1027442560943256E-3</v>
      </c>
      <c r="X45" s="263">
        <f t="shared" si="34"/>
        <v>2.2860836601884095E-3</v>
      </c>
      <c r="Y45" s="263">
        <f t="shared" si="34"/>
        <v>2.8709331063098281E-3</v>
      </c>
      <c r="Z45" s="263">
        <f t="shared" si="34"/>
        <v>3.4578769198638231E-3</v>
      </c>
      <c r="AA45" s="265">
        <f t="shared" si="34"/>
        <v>3.2517153737618076E-3</v>
      </c>
      <c r="AB45" s="263">
        <f t="shared" si="34"/>
        <v>3.060804613680166E-3</v>
      </c>
      <c r="AC45" s="263">
        <f t="shared" si="34"/>
        <v>3.7192596693586665E-3</v>
      </c>
      <c r="AD45" s="263">
        <f t="shared" si="34"/>
        <v>3.8097045042231902E-3</v>
      </c>
      <c r="AE45" s="263">
        <f t="shared" si="34"/>
        <v>3.3161873885597408E-3</v>
      </c>
      <c r="AF45" s="265">
        <f t="shared" si="34"/>
        <v>3.4717068465174141E-3</v>
      </c>
      <c r="AG45" s="263">
        <f t="shared" si="34"/>
        <v>3.1963629222190506E-3</v>
      </c>
      <c r="AH45" s="263">
        <f t="shared" si="34"/>
        <v>3.7824820841932693E-3</v>
      </c>
      <c r="AI45" s="263">
        <f t="shared" si="34"/>
        <v>3.3647609834389805E-3</v>
      </c>
      <c r="AJ45" s="263">
        <f t="shared" si="34"/>
        <v>2.9359841527690786E-3</v>
      </c>
      <c r="AK45" s="265">
        <f t="shared" si="34"/>
        <v>3.3146277770582729E-3</v>
      </c>
      <c r="AL45" s="263">
        <f t="shared" si="34"/>
        <v>3.4401134214290903E-3</v>
      </c>
      <c r="AM45" s="263">
        <f t="shared" si="34"/>
        <v>3.4241668976717921E-3</v>
      </c>
      <c r="AN45" s="263">
        <f t="shared" si="34"/>
        <v>3.4073158786893463E-3</v>
      </c>
      <c r="AO45" s="263">
        <f t="shared" si="34"/>
        <v>3.3435229437291723E-3</v>
      </c>
      <c r="AP45" s="265">
        <f t="shared" si="34"/>
        <v>3.4026356347825045E-3</v>
      </c>
      <c r="AQ45" s="263">
        <f t="shared" si="12"/>
        <v>3.3457933975771662E-3</v>
      </c>
      <c r="AR45" s="263">
        <f t="shared" si="12"/>
        <v>3.0899223460334655E-3</v>
      </c>
      <c r="AS45" s="263">
        <f t="shared" si="12"/>
        <v>2.9091630540095423E-3</v>
      </c>
      <c r="AT45" s="263">
        <f t="shared" si="12"/>
        <v>3.2883369602815021E-3</v>
      </c>
      <c r="AU45" s="265">
        <f t="shared" si="12"/>
        <v>3.1620858558315647E-3</v>
      </c>
      <c r="AV45" s="263">
        <f t="shared" si="12"/>
        <v>2.5683829822447908E-3</v>
      </c>
      <c r="AW45" s="263">
        <f t="shared" si="12"/>
        <v>3.0944648569439749E-3</v>
      </c>
      <c r="AX45" s="263">
        <f t="shared" si="12"/>
        <v>4.0596504773782269E-3</v>
      </c>
      <c r="AY45" s="263">
        <f t="shared" ref="AY45" si="35">AY17/AY$32</f>
        <v>3.5172637297820166E-3</v>
      </c>
      <c r="AZ45" s="265">
        <v>3.1770187515789889E-3</v>
      </c>
      <c r="BA45" s="263">
        <v>2.9594753334363129E-3</v>
      </c>
    </row>
    <row r="46" spans="1:53" s="38" customFormat="1" ht="14.1" customHeight="1" x14ac:dyDescent="0.15">
      <c r="B46" s="95" t="s">
        <v>22</v>
      </c>
      <c r="C46" s="109">
        <f t="shared" si="21"/>
        <v>4.8183171166144616E-2</v>
      </c>
      <c r="D46" s="109">
        <f t="shared" si="21"/>
        <v>5.1327473630834848E-2</v>
      </c>
      <c r="E46" s="109">
        <f t="shared" si="14"/>
        <v>6.8186948133192107E-2</v>
      </c>
      <c r="F46" s="109">
        <f t="shared" si="14"/>
        <v>5.3770317547997999E-2</v>
      </c>
      <c r="G46" s="111">
        <f t="shared" si="15"/>
        <v>5.5615707543028636E-2</v>
      </c>
      <c r="H46" s="109">
        <f t="shared" si="15"/>
        <v>5.2879431138549517E-2</v>
      </c>
      <c r="I46" s="109">
        <f t="shared" si="10"/>
        <v>5.3750927260368786E-2</v>
      </c>
      <c r="J46" s="109">
        <f t="shared" si="10"/>
        <v>5.7256183792829506E-2</v>
      </c>
      <c r="K46" s="109">
        <f t="shared" si="10"/>
        <v>5.3394534783824929E-2</v>
      </c>
      <c r="L46" s="111">
        <f t="shared" si="10"/>
        <v>5.4335443971521978E-2</v>
      </c>
      <c r="M46" s="109">
        <f t="shared" si="10"/>
        <v>4.9117209535591018E-2</v>
      </c>
      <c r="N46" s="109">
        <f t="shared" si="16"/>
        <v>5.0192228407596164E-2</v>
      </c>
      <c r="O46" s="263">
        <f t="shared" si="11"/>
        <v>5.3129781263986618E-2</v>
      </c>
      <c r="P46" s="263">
        <f t="shared" si="11"/>
        <v>5.4034469710161084E-2</v>
      </c>
      <c r="Q46" s="265">
        <f t="shared" si="11"/>
        <v>5.1676480561257031E-2</v>
      </c>
      <c r="R46" s="263">
        <f t="shared" si="11"/>
        <v>4.642700615274737E-2</v>
      </c>
      <c r="S46" s="263">
        <f t="shared" si="11"/>
        <v>4.754515288755562E-2</v>
      </c>
      <c r="T46" s="263">
        <f t="shared" si="11"/>
        <v>5.3688888705463532E-2</v>
      </c>
      <c r="U46" s="263">
        <f t="shared" ref="U46:AP46" si="36">U18/U$32</f>
        <v>4.9007961705122956E-2</v>
      </c>
      <c r="V46" s="265">
        <f t="shared" si="36"/>
        <v>4.9187016659469188E-2</v>
      </c>
      <c r="W46" s="263">
        <f t="shared" si="36"/>
        <v>4.2746417354332732E-2</v>
      </c>
      <c r="X46" s="263">
        <f t="shared" si="36"/>
        <v>3.3658297288374127E-2</v>
      </c>
      <c r="Y46" s="263">
        <f t="shared" si="36"/>
        <v>3.9065622551713246E-2</v>
      </c>
      <c r="Z46" s="263">
        <f t="shared" si="36"/>
        <v>4.8792092222094657E-2</v>
      </c>
      <c r="AA46" s="265">
        <f t="shared" si="36"/>
        <v>4.1930944204348918E-2</v>
      </c>
      <c r="AB46" s="263">
        <f t="shared" si="36"/>
        <v>4.1004725607029675E-2</v>
      </c>
      <c r="AC46" s="263">
        <f t="shared" si="36"/>
        <v>4.275344244759334E-2</v>
      </c>
      <c r="AD46" s="263">
        <f t="shared" si="36"/>
        <v>4.6369253336969812E-2</v>
      </c>
      <c r="AE46" s="263">
        <f t="shared" si="36"/>
        <v>4.6164957539263016E-2</v>
      </c>
      <c r="AF46" s="265">
        <f t="shared" si="36"/>
        <v>4.412319433483302E-2</v>
      </c>
      <c r="AG46" s="263">
        <f t="shared" si="36"/>
        <v>4.0960349593745608E-2</v>
      </c>
      <c r="AH46" s="263">
        <f t="shared" si="36"/>
        <v>4.1881491380471002E-2</v>
      </c>
      <c r="AI46" s="263">
        <f t="shared" si="36"/>
        <v>4.4357399120186866E-2</v>
      </c>
      <c r="AJ46" s="263">
        <f t="shared" si="36"/>
        <v>4.2556457946843464E-2</v>
      </c>
      <c r="AK46" s="265">
        <f t="shared" si="36"/>
        <v>4.2475406623833159E-2</v>
      </c>
      <c r="AL46" s="263">
        <f t="shared" si="36"/>
        <v>4.0951738138355544E-2</v>
      </c>
      <c r="AM46" s="263">
        <f t="shared" si="36"/>
        <v>4.1478523673684042E-2</v>
      </c>
      <c r="AN46" s="263">
        <f t="shared" si="36"/>
        <v>4.5335144931692987E-2</v>
      </c>
      <c r="AO46" s="263">
        <f t="shared" si="36"/>
        <v>4.4418197633093334E-2</v>
      </c>
      <c r="AP46" s="265">
        <f t="shared" si="36"/>
        <v>4.3063163122916616E-2</v>
      </c>
      <c r="AQ46" s="263">
        <f t="shared" si="12"/>
        <v>4.1731769147549516E-2</v>
      </c>
      <c r="AR46" s="263">
        <f t="shared" si="12"/>
        <v>4.1761061444113103E-2</v>
      </c>
      <c r="AS46" s="263">
        <f t="shared" si="12"/>
        <v>4.5889481938623758E-2</v>
      </c>
      <c r="AT46" s="263">
        <f t="shared" si="12"/>
        <v>4.4823596650818781E-2</v>
      </c>
      <c r="AU46" s="265">
        <f t="shared" si="12"/>
        <v>4.3553285180211711E-2</v>
      </c>
      <c r="AV46" s="263">
        <f t="shared" si="12"/>
        <v>3.8308716297593304E-2</v>
      </c>
      <c r="AW46" s="263">
        <f t="shared" si="12"/>
        <v>4.0665630662572956E-2</v>
      </c>
      <c r="AX46" s="263">
        <f t="shared" si="12"/>
        <v>4.1885355476251739E-2</v>
      </c>
      <c r="AY46" s="263">
        <f t="shared" ref="AY46" si="37">AY18/AY$32</f>
        <v>4.076580540218161E-2</v>
      </c>
      <c r="AZ46" s="265">
        <v>3.9196897359179743E-2</v>
      </c>
      <c r="BA46" s="263">
        <v>3.5888145903158357E-2</v>
      </c>
    </row>
    <row r="47" spans="1:53" s="38" customFormat="1" ht="14.1" customHeight="1" x14ac:dyDescent="0.15">
      <c r="B47" s="95" t="s">
        <v>23</v>
      </c>
      <c r="C47" s="54" t="s">
        <v>24</v>
      </c>
      <c r="D47" s="109">
        <f t="shared" si="21"/>
        <v>4.4740564997291033E-3</v>
      </c>
      <c r="E47" s="109">
        <f t="shared" si="14"/>
        <v>5.5649573122281181E-3</v>
      </c>
      <c r="F47" s="109">
        <f t="shared" si="14"/>
        <v>5.29876089871021E-3</v>
      </c>
      <c r="G47" s="111">
        <f t="shared" si="15"/>
        <v>6.6418497414116673E-3</v>
      </c>
      <c r="H47" s="109">
        <f t="shared" si="15"/>
        <v>6.5711267457930506E-3</v>
      </c>
      <c r="I47" s="109">
        <f t="shared" si="10"/>
        <v>6.5199077113768638E-3</v>
      </c>
      <c r="J47" s="109">
        <f t="shared" si="10"/>
        <v>6.7013424629422712E-3</v>
      </c>
      <c r="K47" s="109">
        <f t="shared" si="10"/>
        <v>6.6472574496470463E-3</v>
      </c>
      <c r="L47" s="111">
        <f t="shared" si="10"/>
        <v>6.6117160171819999E-3</v>
      </c>
      <c r="M47" s="109">
        <f t="shared" si="10"/>
        <v>6.482913594131382E-3</v>
      </c>
      <c r="N47" s="109">
        <f t="shared" si="16"/>
        <v>5.7724364034050261E-3</v>
      </c>
      <c r="O47" s="263">
        <f t="shared" si="11"/>
        <v>6.2425168115210492E-3</v>
      </c>
      <c r="P47" s="263">
        <f t="shared" si="11"/>
        <v>6.4453259655923986E-3</v>
      </c>
      <c r="Q47" s="265">
        <f t="shared" si="11"/>
        <v>6.2346390162299568E-3</v>
      </c>
      <c r="R47" s="263">
        <f t="shared" si="11"/>
        <v>5.9129485873140181E-3</v>
      </c>
      <c r="S47" s="263">
        <f t="shared" si="11"/>
        <v>6.13879307578339E-3</v>
      </c>
      <c r="T47" s="263">
        <f t="shared" si="11"/>
        <v>6.1394397373930269E-3</v>
      </c>
      <c r="U47" s="263">
        <f t="shared" ref="U47:AP47" si="38">U19/U$32</f>
        <v>6.0243271895762795E-3</v>
      </c>
      <c r="V47" s="265">
        <f t="shared" si="38"/>
        <v>6.0542102937440213E-3</v>
      </c>
      <c r="W47" s="263">
        <f t="shared" si="38"/>
        <v>6.7089346362190017E-3</v>
      </c>
      <c r="X47" s="263">
        <f t="shared" si="38"/>
        <v>3.6378749952279228E-3</v>
      </c>
      <c r="Y47" s="263">
        <f t="shared" si="38"/>
        <v>4.2586561533482E-3</v>
      </c>
      <c r="Z47" s="263">
        <f t="shared" si="38"/>
        <v>5.6688522931490877E-3</v>
      </c>
      <c r="AA47" s="265">
        <f t="shared" si="38"/>
        <v>5.1635129202512661E-3</v>
      </c>
      <c r="AB47" s="263">
        <f t="shared" si="38"/>
        <v>5.2840619903228182E-3</v>
      </c>
      <c r="AC47" s="263">
        <f t="shared" si="38"/>
        <v>5.0136284364925201E-3</v>
      </c>
      <c r="AD47" s="263">
        <f t="shared" si="38"/>
        <v>5.498746911934335E-3</v>
      </c>
      <c r="AE47" s="263">
        <f t="shared" si="38"/>
        <v>5.9209683875030492E-3</v>
      </c>
      <c r="AF47" s="265">
        <f t="shared" si="38"/>
        <v>5.4420450691199272E-3</v>
      </c>
      <c r="AG47" s="263">
        <f t="shared" si="38"/>
        <v>5.7555600211980536E-3</v>
      </c>
      <c r="AH47" s="263">
        <f t="shared" si="38"/>
        <v>5.6390872702997107E-3</v>
      </c>
      <c r="AI47" s="263">
        <f t="shared" si="38"/>
        <v>5.6284822121586229E-3</v>
      </c>
      <c r="AJ47" s="263">
        <f t="shared" si="38"/>
        <v>5.7625507484392576E-3</v>
      </c>
      <c r="AK47" s="265">
        <f t="shared" si="38"/>
        <v>5.6964545220037173E-3</v>
      </c>
      <c r="AL47" s="263">
        <f t="shared" si="38"/>
        <v>5.3030143256749852E-3</v>
      </c>
      <c r="AM47" s="263">
        <f t="shared" si="38"/>
        <v>4.9592830756038531E-3</v>
      </c>
      <c r="AN47" s="263">
        <f t="shared" si="38"/>
        <v>5.8284057012925588E-3</v>
      </c>
      <c r="AO47" s="263">
        <f t="shared" si="38"/>
        <v>6.4973736312070882E-3</v>
      </c>
      <c r="AP47" s="265">
        <f t="shared" si="38"/>
        <v>5.6605874453375983E-3</v>
      </c>
      <c r="AQ47" s="263">
        <f t="shared" si="12"/>
        <v>6.7113489136048721E-3</v>
      </c>
      <c r="AR47" s="263">
        <f t="shared" si="12"/>
        <v>6.4612800191050195E-3</v>
      </c>
      <c r="AS47" s="263">
        <f t="shared" si="12"/>
        <v>6.9672085183137677E-3</v>
      </c>
      <c r="AT47" s="263">
        <f t="shared" si="12"/>
        <v>7.1084765030576206E-3</v>
      </c>
      <c r="AU47" s="265">
        <f t="shared" si="12"/>
        <v>6.8152465479552511E-3</v>
      </c>
      <c r="AV47" s="263">
        <f t="shared" si="12"/>
        <v>6.3392322455724705E-3</v>
      </c>
      <c r="AW47" s="263">
        <f t="shared" si="12"/>
        <v>6.0668491764743942E-3</v>
      </c>
      <c r="AX47" s="263">
        <f t="shared" si="12"/>
        <v>6.181202632633236E-3</v>
      </c>
      <c r="AY47" s="263">
        <f t="shared" ref="AY47" si="39">AY19/AY$32</f>
        <v>5.6301515246146875E-3</v>
      </c>
      <c r="AZ47" s="265">
        <v>5.9791931844972255E-3</v>
      </c>
      <c r="BA47" s="263">
        <v>5.3614397334692341E-3</v>
      </c>
    </row>
    <row r="48" spans="1:53" s="38" customFormat="1" ht="14.1" customHeight="1" x14ac:dyDescent="0.15">
      <c r="B48" s="95" t="s">
        <v>25</v>
      </c>
      <c r="C48" s="54" t="s">
        <v>24</v>
      </c>
      <c r="D48" s="109">
        <f t="shared" si="21"/>
        <v>4.3785315651901965E-3</v>
      </c>
      <c r="E48" s="109">
        <f t="shared" si="14"/>
        <v>3.3669067125089536E-3</v>
      </c>
      <c r="F48" s="109">
        <f t="shared" si="14"/>
        <v>2.5917942616884228E-3</v>
      </c>
      <c r="G48" s="111">
        <f t="shared" si="15"/>
        <v>3.8503732219720959E-3</v>
      </c>
      <c r="H48" s="109">
        <f t="shared" si="15"/>
        <v>4.6689280714002973E-3</v>
      </c>
      <c r="I48" s="109">
        <f t="shared" si="10"/>
        <v>4.6888373197667759E-3</v>
      </c>
      <c r="J48" s="109">
        <f t="shared" si="10"/>
        <v>3.7378045749585594E-3</v>
      </c>
      <c r="K48" s="109">
        <f t="shared" si="10"/>
        <v>3.7828805718769891E-3</v>
      </c>
      <c r="L48" s="111">
        <f t="shared" si="10"/>
        <v>4.2021865715141478E-3</v>
      </c>
      <c r="M48" s="109">
        <f t="shared" si="10"/>
        <v>3.9353284568352789E-3</v>
      </c>
      <c r="N48" s="109">
        <f t="shared" si="16"/>
        <v>4.177822771632771E-3</v>
      </c>
      <c r="O48" s="263">
        <f t="shared" si="11"/>
        <v>4.6093222414052759E-3</v>
      </c>
      <c r="P48" s="263">
        <f t="shared" si="11"/>
        <v>4.990121804094195E-3</v>
      </c>
      <c r="Q48" s="265">
        <f t="shared" si="11"/>
        <v>4.4404120326487443E-3</v>
      </c>
      <c r="R48" s="263">
        <f t="shared" si="11"/>
        <v>4.593091250847032E-3</v>
      </c>
      <c r="S48" s="263">
        <f t="shared" si="11"/>
        <v>4.2529426020620929E-3</v>
      </c>
      <c r="T48" s="263">
        <f t="shared" si="11"/>
        <v>4.6500700693516512E-3</v>
      </c>
      <c r="U48" s="263">
        <f t="shared" ref="U48:AP48" si="40">U20/U$32</f>
        <v>4.3408152231798518E-3</v>
      </c>
      <c r="V48" s="265">
        <f t="shared" si="40"/>
        <v>4.4545972214621215E-3</v>
      </c>
      <c r="W48" s="263">
        <f t="shared" si="40"/>
        <v>4.88502134053457E-3</v>
      </c>
      <c r="X48" s="263">
        <f t="shared" si="40"/>
        <v>4.1535693653452213E-3</v>
      </c>
      <c r="Y48" s="263">
        <f t="shared" si="40"/>
        <v>3.9283666726669516E-3</v>
      </c>
      <c r="Z48" s="263">
        <f t="shared" si="40"/>
        <v>4.1079662977254816E-3</v>
      </c>
      <c r="AA48" s="265">
        <f t="shared" si="40"/>
        <v>4.2443736402243103E-3</v>
      </c>
      <c r="AB48" s="263">
        <f t="shared" si="40"/>
        <v>3.7492877690745033E-3</v>
      </c>
      <c r="AC48" s="263">
        <f t="shared" si="40"/>
        <v>3.0293478007159731E-3</v>
      </c>
      <c r="AD48" s="263">
        <f t="shared" si="40"/>
        <v>3.3460153094517675E-3</v>
      </c>
      <c r="AE48" s="263">
        <f t="shared" si="40"/>
        <v>3.3875422036854634E-3</v>
      </c>
      <c r="AF48" s="265">
        <f t="shared" si="40"/>
        <v>3.3777162885636957E-3</v>
      </c>
      <c r="AG48" s="263">
        <f t="shared" si="40"/>
        <v>3.1517312654497447E-3</v>
      </c>
      <c r="AH48" s="263">
        <f t="shared" si="40"/>
        <v>3.1974152686825804E-3</v>
      </c>
      <c r="AI48" s="263">
        <f t="shared" si="40"/>
        <v>3.1752060348031004E-3</v>
      </c>
      <c r="AJ48" s="263">
        <f t="shared" si="40"/>
        <v>3.346780039512809E-3</v>
      </c>
      <c r="AK48" s="265">
        <f t="shared" si="40"/>
        <v>3.2219901037429028E-3</v>
      </c>
      <c r="AL48" s="263">
        <f t="shared" si="40"/>
        <v>3.4129006125314101E-3</v>
      </c>
      <c r="AM48" s="263">
        <f t="shared" si="40"/>
        <v>3.2807866467884717E-3</v>
      </c>
      <c r="AN48" s="263">
        <f t="shared" si="40"/>
        <v>3.3977763734720449E-3</v>
      </c>
      <c r="AO48" s="263">
        <f t="shared" si="40"/>
        <v>2.891501539371791E-3</v>
      </c>
      <c r="AP48" s="265">
        <f t="shared" si="40"/>
        <v>3.2383884321055111E-3</v>
      </c>
      <c r="AQ48" s="263">
        <f t="shared" si="12"/>
        <v>3.3951551121826507E-3</v>
      </c>
      <c r="AR48" s="263">
        <f t="shared" si="12"/>
        <v>3.559986422168909E-3</v>
      </c>
      <c r="AS48" s="263">
        <f t="shared" si="12"/>
        <v>3.4730208439851607E-3</v>
      </c>
      <c r="AT48" s="263">
        <f t="shared" si="12"/>
        <v>2.8105914234616211E-3</v>
      </c>
      <c r="AU48" s="265">
        <f t="shared" si="12"/>
        <v>3.3000346134871177E-3</v>
      </c>
      <c r="AV48" s="263">
        <f t="shared" si="12"/>
        <v>3.1117308245847772E-3</v>
      </c>
      <c r="AW48" s="263">
        <f t="shared" si="12"/>
        <v>3.1965967071152048E-3</v>
      </c>
      <c r="AX48" s="263">
        <f t="shared" si="12"/>
        <v>2.9156293990607283E-3</v>
      </c>
      <c r="AY48" s="263">
        <f t="shared" ref="AY48" si="41">AY20/AY$32</f>
        <v>2.9180856750224572E-3</v>
      </c>
      <c r="AZ48" s="265">
        <v>2.9372580124658047E-3</v>
      </c>
      <c r="BA48" s="263">
        <v>2.5328812527499289E-3</v>
      </c>
    </row>
    <row r="49" spans="1:53" s="38" customFormat="1" ht="14.1" customHeight="1" x14ac:dyDescent="0.15">
      <c r="B49" s="95" t="s">
        <v>26</v>
      </c>
      <c r="C49" s="54" t="s">
        <v>24</v>
      </c>
      <c r="D49" s="109">
        <f t="shared" si="21"/>
        <v>1.486362713295692E-3</v>
      </c>
      <c r="E49" s="109">
        <f t="shared" si="14"/>
        <v>1.5005587620326617E-3</v>
      </c>
      <c r="F49" s="109">
        <f t="shared" si="14"/>
        <v>1.1533398352121416E-3</v>
      </c>
      <c r="G49" s="111">
        <f t="shared" si="15"/>
        <v>1.3875345207461898E-3</v>
      </c>
      <c r="H49" s="109">
        <f t="shared" si="15"/>
        <v>1.323370817546711E-3</v>
      </c>
      <c r="I49" s="109">
        <f t="shared" si="10"/>
        <v>1.4467878507933611E-3</v>
      </c>
      <c r="J49" s="109">
        <f t="shared" si="10"/>
        <v>1.151907816486246E-3</v>
      </c>
      <c r="K49" s="109">
        <f t="shared" si="10"/>
        <v>1.3195183682416973E-3</v>
      </c>
      <c r="L49" s="111">
        <f t="shared" si="10"/>
        <v>1.3094532062862601E-3</v>
      </c>
      <c r="M49" s="109">
        <f t="shared" si="10"/>
        <v>1.2385858396396438E-3</v>
      </c>
      <c r="N49" s="109">
        <f t="shared" si="16"/>
        <v>1.3102372576682246E-3</v>
      </c>
      <c r="O49" s="263">
        <f t="shared" si="11"/>
        <v>1.1344549984119189E-3</v>
      </c>
      <c r="P49" s="263">
        <f t="shared" si="11"/>
        <v>1.357509292162874E-3</v>
      </c>
      <c r="Q49" s="265">
        <f t="shared" si="11"/>
        <v>1.2614184436797737E-3</v>
      </c>
      <c r="R49" s="263">
        <f t="shared" si="11"/>
        <v>1.3437182339505341E-3</v>
      </c>
      <c r="S49" s="263">
        <f t="shared" si="11"/>
        <v>1.4323421079501608E-3</v>
      </c>
      <c r="T49" s="263">
        <f t="shared" si="11"/>
        <v>1.5245450823509245E-3</v>
      </c>
      <c r="U49" s="263">
        <f t="shared" ref="U49:AP49" si="42">U21/U$32</f>
        <v>1.4234578677306373E-3</v>
      </c>
      <c r="V49" s="265">
        <f t="shared" si="42"/>
        <v>1.4315563418901987E-3</v>
      </c>
      <c r="W49" s="263">
        <f t="shared" si="42"/>
        <v>1.2379643934838165E-3</v>
      </c>
      <c r="X49" s="263">
        <f t="shared" si="42"/>
        <v>1.1075540716566957E-3</v>
      </c>
      <c r="Y49" s="263">
        <f t="shared" si="42"/>
        <v>9.2418310825634418E-4</v>
      </c>
      <c r="Z49" s="263">
        <f t="shared" si="42"/>
        <v>1.0730166653489985E-3</v>
      </c>
      <c r="AA49" s="265">
        <f t="shared" si="42"/>
        <v>1.0691837603589768E-3</v>
      </c>
      <c r="AB49" s="263">
        <f t="shared" si="42"/>
        <v>6.903004619414942E-4</v>
      </c>
      <c r="AC49" s="263">
        <f t="shared" si="42"/>
        <v>1.1016381709475867E-3</v>
      </c>
      <c r="AD49" s="263">
        <f t="shared" si="42"/>
        <v>1.1921198262196053E-3</v>
      </c>
      <c r="AE49" s="263">
        <f t="shared" si="42"/>
        <v>1.0872411089243191E-3</v>
      </c>
      <c r="AF49" s="265">
        <f t="shared" si="42"/>
        <v>1.0194991182032134E-3</v>
      </c>
      <c r="AG49" s="263">
        <f t="shared" si="42"/>
        <v>1.0467965924109966E-3</v>
      </c>
      <c r="AH49" s="263">
        <f t="shared" si="42"/>
        <v>8.5337157573358994E-4</v>
      </c>
      <c r="AI49" s="263">
        <f t="shared" si="42"/>
        <v>1.1960674307183489E-3</v>
      </c>
      <c r="AJ49" s="263">
        <f t="shared" si="42"/>
        <v>9.9817249357318262E-4</v>
      </c>
      <c r="AK49" s="265">
        <f t="shared" si="42"/>
        <v>1.0225785757661523E-3</v>
      </c>
      <c r="AL49" s="263">
        <f t="shared" si="42"/>
        <v>9.8954075052997401E-4</v>
      </c>
      <c r="AM49" s="263">
        <f t="shared" si="42"/>
        <v>8.6017605394185515E-4</v>
      </c>
      <c r="AN49" s="263">
        <f t="shared" si="42"/>
        <v>9.5317440083476197E-4</v>
      </c>
      <c r="AO49" s="263">
        <f t="shared" si="42"/>
        <v>7.6447616673038464E-4</v>
      </c>
      <c r="AP49" s="265">
        <f t="shared" si="42"/>
        <v>8.8893127179407686E-4</v>
      </c>
      <c r="AQ49" s="263">
        <f t="shared" si="12"/>
        <v>7.5271446309349999E-4</v>
      </c>
      <c r="AR49" s="263">
        <f t="shared" si="12"/>
        <v>8.0529286216597846E-4</v>
      </c>
      <c r="AS49" s="263">
        <f t="shared" si="12"/>
        <v>1.057939473893166E-3</v>
      </c>
      <c r="AT49" s="263">
        <f t="shared" si="12"/>
        <v>9.0614474710154285E-4</v>
      </c>
      <c r="AU49" s="265">
        <f t="shared" si="12"/>
        <v>8.7955653293278241E-4</v>
      </c>
      <c r="AV49" s="263">
        <f t="shared" si="12"/>
        <v>9.3513400965752143E-4</v>
      </c>
      <c r="AW49" s="263">
        <f t="shared" si="12"/>
        <v>8.9846769756999939E-4</v>
      </c>
      <c r="AX49" s="263">
        <f t="shared" si="12"/>
        <v>9.4996365035199498E-4</v>
      </c>
      <c r="AY49" s="263">
        <f t="shared" ref="AY49" si="43">AY21/AY$32</f>
        <v>1.0497555489039998E-3</v>
      </c>
      <c r="AZ49" s="265">
        <v>9.4797438543283937E-4</v>
      </c>
      <c r="BA49" s="263">
        <v>1.0084419374360829E-3</v>
      </c>
    </row>
    <row r="50" spans="1:53" s="38" customFormat="1" ht="14.1" customHeight="1" x14ac:dyDescent="0.15">
      <c r="B50" s="95" t="s">
        <v>27</v>
      </c>
      <c r="C50" s="54" t="s">
        <v>24</v>
      </c>
      <c r="D50" s="109">
        <f t="shared" si="21"/>
        <v>1.8418412177460476E-3</v>
      </c>
      <c r="E50" s="109">
        <f t="shared" si="14"/>
        <v>1.6181088122311862E-3</v>
      </c>
      <c r="F50" s="109">
        <f t="shared" si="14"/>
        <v>1.23646778410078E-3</v>
      </c>
      <c r="G50" s="111">
        <f t="shared" si="15"/>
        <v>1.4434396302386394E-3</v>
      </c>
      <c r="H50" s="109">
        <f t="shared" si="15"/>
        <v>1.1756920656951699E-3</v>
      </c>
      <c r="I50" s="109">
        <f t="shared" si="10"/>
        <v>1.9186849535814613E-3</v>
      </c>
      <c r="J50" s="109">
        <f t="shared" si="10"/>
        <v>1.4013604465624877E-3</v>
      </c>
      <c r="K50" s="109">
        <f t="shared" si="10"/>
        <v>2.1880537825168843E-3</v>
      </c>
      <c r="L50" s="111">
        <f t="shared" si="10"/>
        <v>1.6859234586139085E-3</v>
      </c>
      <c r="M50" s="109">
        <f t="shared" si="10"/>
        <v>1.7543864063330832E-3</v>
      </c>
      <c r="N50" s="109">
        <f t="shared" si="16"/>
        <v>1.5058621766884013E-3</v>
      </c>
      <c r="O50" s="263">
        <f t="shared" si="11"/>
        <v>1.2814736688926142E-3</v>
      </c>
      <c r="P50" s="263">
        <f t="shared" si="11"/>
        <v>1.7145483940986257E-3</v>
      </c>
      <c r="Q50" s="265">
        <f t="shared" si="11"/>
        <v>1.5629597730268633E-3</v>
      </c>
      <c r="R50" s="263">
        <f t="shared" si="11"/>
        <v>1.5383995216745982E-3</v>
      </c>
      <c r="S50" s="263">
        <f t="shared" si="11"/>
        <v>1.4243940776498291E-3</v>
      </c>
      <c r="T50" s="263">
        <f t="shared" si="11"/>
        <v>1.0398892778819471E-3</v>
      </c>
      <c r="U50" s="263">
        <f t="shared" ref="U50:AP50" si="44">U22/U$32</f>
        <v>1.1948064178329927E-3</v>
      </c>
      <c r="V50" s="265">
        <f t="shared" si="44"/>
        <v>1.2941332359859086E-3</v>
      </c>
      <c r="W50" s="263">
        <f t="shared" si="44"/>
        <v>8.9478024365993313E-4</v>
      </c>
      <c r="X50" s="263">
        <f t="shared" si="44"/>
        <v>8.8179753416269989E-4</v>
      </c>
      <c r="Y50" s="263">
        <f t="shared" si="44"/>
        <v>1.012614614910277E-3</v>
      </c>
      <c r="Z50" s="263">
        <f t="shared" si="44"/>
        <v>8.7077809620538568E-4</v>
      </c>
      <c r="AA50" s="265">
        <f t="shared" si="44"/>
        <v>9.248343320395067E-4</v>
      </c>
      <c r="AB50" s="263">
        <f t="shared" si="44"/>
        <v>9.1367895706836425E-4</v>
      </c>
      <c r="AC50" s="263">
        <f t="shared" si="44"/>
        <v>9.6113401692518824E-4</v>
      </c>
      <c r="AD50" s="263">
        <f t="shared" si="44"/>
        <v>8.1664458015185499E-4</v>
      </c>
      <c r="AE50" s="263">
        <f t="shared" si="44"/>
        <v>9.9381561390428255E-4</v>
      </c>
      <c r="AF50" s="265">
        <f t="shared" si="44"/>
        <v>9.2365959442769073E-4</v>
      </c>
      <c r="AG50" s="263">
        <f t="shared" si="44"/>
        <v>9.8917182507439385E-4</v>
      </c>
      <c r="AH50" s="263">
        <f t="shared" si="44"/>
        <v>9.5579691171749194E-4</v>
      </c>
      <c r="AI50" s="263">
        <f t="shared" si="44"/>
        <v>1.1575215184537841E-3</v>
      </c>
      <c r="AJ50" s="263">
        <f t="shared" si="44"/>
        <v>9.2064621622701774E-4</v>
      </c>
      <c r="AK50" s="265">
        <f t="shared" si="44"/>
        <v>1.0044025056849294E-3</v>
      </c>
      <c r="AL50" s="263">
        <f t="shared" si="44"/>
        <v>9.543534430506744E-4</v>
      </c>
      <c r="AM50" s="263">
        <f t="shared" si="44"/>
        <v>8.5503626041679879E-4</v>
      </c>
      <c r="AN50" s="263">
        <f t="shared" si="44"/>
        <v>8.8823478733053335E-4</v>
      </c>
      <c r="AO50" s="263">
        <f t="shared" si="44"/>
        <v>1.0877042783082557E-3</v>
      </c>
      <c r="AP50" s="265">
        <f t="shared" si="44"/>
        <v>9.4880935087172859E-4</v>
      </c>
      <c r="AQ50" s="263">
        <f t="shared" si="12"/>
        <v>1.1797232832897425E-3</v>
      </c>
      <c r="AR50" s="263">
        <f t="shared" si="12"/>
        <v>1.2158555557124303E-3</v>
      </c>
      <c r="AS50" s="263">
        <f t="shared" si="12"/>
        <v>1.1399437836651176E-3</v>
      </c>
      <c r="AT50" s="263">
        <f t="shared" si="12"/>
        <v>1.2823885407628596E-3</v>
      </c>
      <c r="AU50" s="265">
        <f t="shared" si="12"/>
        <v>1.206476661971609E-3</v>
      </c>
      <c r="AV50" s="263">
        <f t="shared" si="12"/>
        <v>1.4049987880751017E-3</v>
      </c>
      <c r="AW50" s="263">
        <f t="shared" si="12"/>
        <v>1.7627180181818904E-3</v>
      </c>
      <c r="AX50" s="263">
        <f t="shared" si="12"/>
        <v>1.8076351766848195E-3</v>
      </c>
      <c r="AY50" s="263">
        <f t="shared" ref="AY50" si="45">AY22/AY$32</f>
        <v>1.8550844773367182E-3</v>
      </c>
      <c r="AZ50" s="265">
        <v>1.779940403187555E-3</v>
      </c>
      <c r="BA50" s="263">
        <v>2.1152045891451718E-3</v>
      </c>
    </row>
    <row r="51" spans="1:53" s="38" customFormat="1" ht="14.1" customHeight="1" x14ac:dyDescent="0.15">
      <c r="B51" s="95" t="s">
        <v>28</v>
      </c>
      <c r="C51" s="96" t="s">
        <v>24</v>
      </c>
      <c r="D51" s="97" t="s">
        <v>24</v>
      </c>
      <c r="E51" s="96" t="s">
        <v>24</v>
      </c>
      <c r="F51" s="96" t="s">
        <v>24</v>
      </c>
      <c r="G51" s="99" t="s">
        <v>24</v>
      </c>
      <c r="H51" s="109">
        <f t="shared" si="15"/>
        <v>2.0076555207951597E-3</v>
      </c>
      <c r="I51" s="109">
        <f t="shared" si="15"/>
        <v>2.3331700964162694E-3</v>
      </c>
      <c r="J51" s="109">
        <f t="shared" si="15"/>
        <v>2.4870665848661638E-3</v>
      </c>
      <c r="K51" s="109">
        <f t="shared" si="10"/>
        <v>2.3126395841918616E-3</v>
      </c>
      <c r="L51" s="111">
        <f t="shared" si="10"/>
        <v>2.2901577887494084E-3</v>
      </c>
      <c r="M51" s="109">
        <f t="shared" si="10"/>
        <v>2.6502473392958324E-3</v>
      </c>
      <c r="N51" s="109">
        <f t="shared" si="16"/>
        <v>2.2747028699324282E-3</v>
      </c>
      <c r="O51" s="263">
        <f t="shared" si="11"/>
        <v>1.815526684224351E-3</v>
      </c>
      <c r="P51" s="263">
        <f t="shared" si="11"/>
        <v>1.8896969773860687E-3</v>
      </c>
      <c r="Q51" s="265">
        <f t="shared" si="11"/>
        <v>2.1481887841313303E-3</v>
      </c>
      <c r="R51" s="263">
        <f t="shared" si="11"/>
        <v>1.6623952095338086E-3</v>
      </c>
      <c r="S51" s="263">
        <f t="shared" si="11"/>
        <v>1.7438509845148133E-3</v>
      </c>
      <c r="T51" s="263">
        <f t="shared" si="11"/>
        <v>1.6701378873858026E-3</v>
      </c>
      <c r="U51" s="263">
        <f t="shared" ref="U51:AP51" si="46">U23/U$32</f>
        <v>1.7625659966280806E-3</v>
      </c>
      <c r="V51" s="265">
        <f t="shared" si="46"/>
        <v>1.71171247774902E-3</v>
      </c>
      <c r="W51" s="263">
        <f t="shared" si="46"/>
        <v>1.9357955812286211E-3</v>
      </c>
      <c r="X51" s="263">
        <f t="shared" si="46"/>
        <v>1.8254045394094261E-3</v>
      </c>
      <c r="Y51" s="263">
        <f t="shared" si="46"/>
        <v>1.9267343068318237E-3</v>
      </c>
      <c r="Z51" s="263">
        <f t="shared" si="46"/>
        <v>2.1160312792402841E-3</v>
      </c>
      <c r="AA51" s="265">
        <f t="shared" si="46"/>
        <v>1.9678596813037111E-3</v>
      </c>
      <c r="AB51" s="263">
        <f t="shared" si="46"/>
        <v>1.7009576794791055E-3</v>
      </c>
      <c r="AC51" s="263">
        <f t="shared" si="46"/>
        <v>2.0837429702655198E-3</v>
      </c>
      <c r="AD51" s="263">
        <f t="shared" si="46"/>
        <v>2.0065881957331859E-3</v>
      </c>
      <c r="AE51" s="263">
        <f t="shared" si="46"/>
        <v>2.2006096665552087E-3</v>
      </c>
      <c r="AF51" s="265">
        <f t="shared" si="46"/>
        <v>2.0037501818430735E-3</v>
      </c>
      <c r="AG51" s="263">
        <f t="shared" si="46"/>
        <v>1.9222521591987266E-3</v>
      </c>
      <c r="AH51" s="263">
        <f t="shared" si="46"/>
        <v>1.91539887165881E-3</v>
      </c>
      <c r="AI51" s="263">
        <f t="shared" si="46"/>
        <v>1.9220919330849293E-3</v>
      </c>
      <c r="AJ51" s="263">
        <f t="shared" si="46"/>
        <v>2.1062931484938981E-3</v>
      </c>
      <c r="AK51" s="265">
        <f t="shared" si="46"/>
        <v>1.97044782058288E-3</v>
      </c>
      <c r="AL51" s="263">
        <f t="shared" si="46"/>
        <v>1.770556875975704E-3</v>
      </c>
      <c r="AM51" s="263">
        <f t="shared" si="46"/>
        <v>2.0146170511840243E-3</v>
      </c>
      <c r="AN51" s="263">
        <f t="shared" si="46"/>
        <v>1.8632038684888829E-3</v>
      </c>
      <c r="AO51" s="263">
        <f t="shared" si="46"/>
        <v>1.7193123553787006E-3</v>
      </c>
      <c r="AP51" s="265">
        <f t="shared" si="46"/>
        <v>1.8403525346681316E-3</v>
      </c>
      <c r="AQ51" s="263">
        <f t="shared" si="12"/>
        <v>1.6691196626248091E-3</v>
      </c>
      <c r="AR51" s="263">
        <f t="shared" si="12"/>
        <v>1.4668355338029588E-3</v>
      </c>
      <c r="AS51" s="263">
        <f t="shared" si="12"/>
        <v>1.9039534030485716E-3</v>
      </c>
      <c r="AT51" s="263">
        <f t="shared" si="12"/>
        <v>1.6693133095085301E-3</v>
      </c>
      <c r="AU51" s="265">
        <f t="shared" si="12"/>
        <v>1.6746992874746647E-3</v>
      </c>
      <c r="AV51" s="263">
        <f t="shared" si="12"/>
        <v>1.620097264161732E-3</v>
      </c>
      <c r="AW51" s="263">
        <f t="shared" si="12"/>
        <v>1.7543573699934725E-3</v>
      </c>
      <c r="AX51" s="263">
        <f t="shared" si="12"/>
        <v>1.578049956547139E-3</v>
      </c>
      <c r="AY51" s="263">
        <f t="shared" ref="AY51" si="47">AY23/AY$32</f>
        <v>1.518918733153898E-3</v>
      </c>
      <c r="AZ51" s="265">
        <v>1.5678824538585747E-3</v>
      </c>
      <c r="BA51" s="263">
        <v>1.3193460780182946E-3</v>
      </c>
    </row>
    <row r="52" spans="1:53" s="38" customFormat="1" ht="14.1" customHeight="1" x14ac:dyDescent="0.15">
      <c r="B52" s="95" t="s">
        <v>29</v>
      </c>
      <c r="C52" s="96" t="s">
        <v>24</v>
      </c>
      <c r="D52" s="97" t="s">
        <v>24</v>
      </c>
      <c r="E52" s="96" t="s">
        <v>24</v>
      </c>
      <c r="F52" s="96" t="s">
        <v>24</v>
      </c>
      <c r="G52" s="99" t="s">
        <v>24</v>
      </c>
      <c r="H52" s="109">
        <f t="shared" ref="H52:M59" si="48">H24/H$32</f>
        <v>2.1323433092898902E-3</v>
      </c>
      <c r="I52" s="109">
        <f t="shared" si="48"/>
        <v>1.1944057695259152E-3</v>
      </c>
      <c r="J52" s="109">
        <f t="shared" si="48"/>
        <v>2.0635110651637304E-3</v>
      </c>
      <c r="K52" s="109">
        <f t="shared" si="48"/>
        <v>1.8462551078676497E-3</v>
      </c>
      <c r="L52" s="111">
        <f t="shared" si="48"/>
        <v>1.8077953944421468E-3</v>
      </c>
      <c r="M52" s="109">
        <f t="shared" si="48"/>
        <v>1.2991362988419178E-3</v>
      </c>
      <c r="N52" s="109">
        <f t="shared" ref="N52:T59" si="49">N24/N$32</f>
        <v>2.0963615393493466E-3</v>
      </c>
      <c r="O52" s="263">
        <f t="shared" si="49"/>
        <v>1.2485284986007361E-3</v>
      </c>
      <c r="P52" s="263">
        <f t="shared" si="49"/>
        <v>1.4257545687771337E-3</v>
      </c>
      <c r="Q52" s="265">
        <f t="shared" si="49"/>
        <v>1.5193149541580186E-3</v>
      </c>
      <c r="R52" s="263">
        <f t="shared" si="49"/>
        <v>1.2687546739677182E-3</v>
      </c>
      <c r="S52" s="263">
        <f t="shared" si="49"/>
        <v>1.1631372636292095E-3</v>
      </c>
      <c r="T52" s="263">
        <f t="shared" si="49"/>
        <v>1.0129516024651518E-3</v>
      </c>
      <c r="U52" s="263">
        <f t="shared" ref="U52:AD52" si="50">U24/U$32</f>
        <v>7.0748958722209718E-4</v>
      </c>
      <c r="V52" s="265">
        <f t="shared" si="50"/>
        <v>1.0262014372873249E-3</v>
      </c>
      <c r="W52" s="263">
        <f t="shared" si="50"/>
        <v>4.4519064380931672E-4</v>
      </c>
      <c r="X52" s="263">
        <f t="shared" si="50"/>
        <v>4.8024113489644868E-4</v>
      </c>
      <c r="Y52" s="263">
        <f t="shared" si="50"/>
        <v>7.3162857334596728E-4</v>
      </c>
      <c r="Z52" s="263">
        <f t="shared" si="50"/>
        <v>1.0137107928779069E-3</v>
      </c>
      <c r="AA52" s="265">
        <f t="shared" si="50"/>
        <v>7.0546468903890508E-4</v>
      </c>
      <c r="AB52" s="263">
        <f t="shared" si="50"/>
        <v>1.2599270085537481E-3</v>
      </c>
      <c r="AC52" s="263">
        <f t="shared" si="50"/>
        <v>6.9917965544757813E-4</v>
      </c>
      <c r="AD52" s="263">
        <f t="shared" si="50"/>
        <v>5.5660286258660762E-4</v>
      </c>
      <c r="AE52" s="263">
        <f t="shared" ref="AE52:AK59" si="51">AE24/AE$32</f>
        <v>6.1978617330316792E-4</v>
      </c>
      <c r="AF52" s="265">
        <f t="shared" si="51"/>
        <v>7.7969382353793362E-4</v>
      </c>
      <c r="AG52" s="263">
        <f t="shared" si="51"/>
        <v>5.3498467064800811E-4</v>
      </c>
      <c r="AH52" s="263">
        <f t="shared" si="51"/>
        <v>3.2394236446335709E-4</v>
      </c>
      <c r="AI52" s="263">
        <f t="shared" si="51"/>
        <v>5.4797703464290058E-4</v>
      </c>
      <c r="AJ52" s="263">
        <f t="shared" si="51"/>
        <v>4.8271661513296416E-4</v>
      </c>
      <c r="AK52" s="265">
        <f t="shared" ref="AK52:AX60" si="52">AK24/AK$32</f>
        <v>4.7121827100297622E-4</v>
      </c>
      <c r="AL52" s="263">
        <f t="shared" si="52"/>
        <v>5.0836902244773697E-4</v>
      </c>
      <c r="AM52" s="263">
        <f t="shared" si="52"/>
        <v>5.8819777578907235E-4</v>
      </c>
      <c r="AN52" s="263">
        <f t="shared" si="52"/>
        <v>5.9290937780361974E-4</v>
      </c>
      <c r="AO52" s="263">
        <f t="shared" si="52"/>
        <v>4.9700004576390757E-4</v>
      </c>
      <c r="AP52" s="265">
        <f t="shared" si="52"/>
        <v>5.457805018669776E-4</v>
      </c>
      <c r="AQ52" s="263">
        <f t="shared" si="52"/>
        <v>6.6525563416558898E-4</v>
      </c>
      <c r="AR52" s="263">
        <f t="shared" si="52"/>
        <v>5.5790181402823541E-4</v>
      </c>
      <c r="AS52" s="263">
        <f t="shared" si="52"/>
        <v>3.0419342233736979E-4</v>
      </c>
      <c r="AT52" s="263">
        <f t="shared" si="52"/>
        <v>4.105646143617747E-4</v>
      </c>
      <c r="AU52" s="265">
        <f t="shared" si="52"/>
        <v>4.8449830535378114E-4</v>
      </c>
      <c r="AV52" s="263">
        <f t="shared" si="52"/>
        <v>3.4226338057702203E-4</v>
      </c>
      <c r="AW52" s="263">
        <f t="shared" si="52"/>
        <v>5.0009547374491167E-4</v>
      </c>
      <c r="AX52" s="263">
        <f t="shared" si="52"/>
        <v>6.0771610313541124E-4</v>
      </c>
      <c r="AY52" s="263">
        <f t="shared" ref="AY52" si="53">AY24/AY$32</f>
        <v>5.4852395181410299E-4</v>
      </c>
      <c r="AZ52" s="265">
        <v>5.0501635718733814E-4</v>
      </c>
      <c r="BA52" s="263">
        <v>5.5943196620060205E-4</v>
      </c>
    </row>
    <row r="53" spans="1:53" s="38" customFormat="1" ht="14.1" customHeight="1" x14ac:dyDescent="0.15">
      <c r="B53" s="95" t="s">
        <v>30</v>
      </c>
      <c r="C53" s="96" t="s">
        <v>24</v>
      </c>
      <c r="D53" s="97" t="s">
        <v>24</v>
      </c>
      <c r="E53" s="96" t="s">
        <v>24</v>
      </c>
      <c r="F53" s="96" t="s">
        <v>24</v>
      </c>
      <c r="G53" s="99" t="s">
        <v>24</v>
      </c>
      <c r="H53" s="109">
        <f t="shared" si="48"/>
        <v>5.6703470681753153E-3</v>
      </c>
      <c r="I53" s="109">
        <f t="shared" si="48"/>
        <v>6.3497625467889415E-3</v>
      </c>
      <c r="J53" s="109">
        <f t="shared" si="48"/>
        <v>5.6864734896171455E-3</v>
      </c>
      <c r="K53" s="109">
        <f t="shared" si="48"/>
        <v>6.0633369573004801E-3</v>
      </c>
      <c r="L53" s="111">
        <f t="shared" si="48"/>
        <v>5.9465707278923497E-3</v>
      </c>
      <c r="M53" s="109">
        <f t="shared" si="48"/>
        <v>7.3353448364397366E-3</v>
      </c>
      <c r="N53" s="109">
        <f t="shared" ref="N53:N59" si="54">N25/N$32</f>
        <v>6.8236603538256134E-3</v>
      </c>
      <c r="O53" s="263">
        <f t="shared" si="49"/>
        <v>7.007878539130187E-3</v>
      </c>
      <c r="P53" s="263">
        <f t="shared" si="49"/>
        <v>7.7191654036336804E-3</v>
      </c>
      <c r="Q53" s="265">
        <f t="shared" si="49"/>
        <v>7.224943879582813E-3</v>
      </c>
      <c r="R53" s="263">
        <f t="shared" si="49"/>
        <v>8.4590271754647374E-3</v>
      </c>
      <c r="S53" s="263">
        <f t="shared" si="49"/>
        <v>8.9071145698510525E-3</v>
      </c>
      <c r="T53" s="263">
        <f t="shared" si="49"/>
        <v>7.8557458202626867E-3</v>
      </c>
      <c r="U53" s="263">
        <f t="shared" ref="U53:AD53" si="55">U25/U$32</f>
        <v>5.2742071579335685E-3</v>
      </c>
      <c r="V53" s="265">
        <f t="shared" si="55"/>
        <v>7.5465100209894265E-3</v>
      </c>
      <c r="W53" s="263">
        <f t="shared" si="55"/>
        <v>3.3367103781690869E-3</v>
      </c>
      <c r="X53" s="263">
        <f t="shared" si="55"/>
        <v>0</v>
      </c>
      <c r="Y53" s="263">
        <f t="shared" si="55"/>
        <v>0</v>
      </c>
      <c r="Z53" s="263">
        <f t="shared" si="55"/>
        <v>0</v>
      </c>
      <c r="AA53" s="265">
        <f t="shared" si="55"/>
        <v>8.1085938069874839E-4</v>
      </c>
      <c r="AB53" s="263">
        <f t="shared" si="55"/>
        <v>0</v>
      </c>
      <c r="AC53" s="263">
        <f t="shared" si="55"/>
        <v>0</v>
      </c>
      <c r="AD53" s="263">
        <f t="shared" si="55"/>
        <v>0</v>
      </c>
      <c r="AE53" s="263">
        <f t="shared" ref="AE53:AF59" si="56">AE25/AE$32</f>
        <v>0</v>
      </c>
      <c r="AF53" s="265">
        <f t="shared" si="56"/>
        <v>0</v>
      </c>
      <c r="AG53" s="263">
        <f t="shared" si="51"/>
        <v>0</v>
      </c>
      <c r="AH53" s="263">
        <f t="shared" si="51"/>
        <v>0</v>
      </c>
      <c r="AI53" s="263">
        <f t="shared" si="51"/>
        <v>0</v>
      </c>
      <c r="AJ53" s="263">
        <f t="shared" si="51"/>
        <v>0</v>
      </c>
      <c r="AK53" s="265">
        <f t="shared" si="51"/>
        <v>0</v>
      </c>
      <c r="AL53" s="263">
        <f t="shared" ref="AL53:AP59" si="57">AL25/AL$32</f>
        <v>0</v>
      </c>
      <c r="AM53" s="263">
        <f t="shared" si="57"/>
        <v>0</v>
      </c>
      <c r="AN53" s="263">
        <f t="shared" si="57"/>
        <v>0</v>
      </c>
      <c r="AO53" s="263">
        <f t="shared" si="57"/>
        <v>0</v>
      </c>
      <c r="AP53" s="265">
        <f t="shared" si="57"/>
        <v>0</v>
      </c>
      <c r="AQ53" s="263">
        <f t="shared" si="52"/>
        <v>0</v>
      </c>
      <c r="AR53" s="263">
        <f t="shared" si="52"/>
        <v>0</v>
      </c>
      <c r="AS53" s="263">
        <f t="shared" si="52"/>
        <v>0</v>
      </c>
      <c r="AT53" s="263">
        <f t="shared" si="52"/>
        <v>0</v>
      </c>
      <c r="AU53" s="265">
        <f t="shared" si="52"/>
        <v>0</v>
      </c>
      <c r="AV53" s="263">
        <f t="shared" si="52"/>
        <v>0</v>
      </c>
      <c r="AW53" s="263">
        <f t="shared" si="52"/>
        <v>0</v>
      </c>
      <c r="AX53" s="263">
        <f t="shared" si="52"/>
        <v>0</v>
      </c>
      <c r="AY53" s="263">
        <f t="shared" ref="AY53" si="58">AY25/AY$32</f>
        <v>0</v>
      </c>
      <c r="AZ53" s="265">
        <v>0</v>
      </c>
      <c r="BA53" s="263">
        <v>0</v>
      </c>
    </row>
    <row r="54" spans="1:53" s="38" customFormat="1" ht="14.1" customHeight="1" x14ac:dyDescent="0.15">
      <c r="B54" s="95" t="s">
        <v>31</v>
      </c>
      <c r="C54" s="96" t="s">
        <v>24</v>
      </c>
      <c r="D54" s="97" t="s">
        <v>24</v>
      </c>
      <c r="E54" s="96" t="s">
        <v>24</v>
      </c>
      <c r="F54" s="96" t="s">
        <v>24</v>
      </c>
      <c r="G54" s="99" t="s">
        <v>24</v>
      </c>
      <c r="H54" s="109">
        <f t="shared" si="48"/>
        <v>2.5454364788372198E-3</v>
      </c>
      <c r="I54" s="109">
        <f t="shared" si="48"/>
        <v>2.0918022646611019E-3</v>
      </c>
      <c r="J54" s="109">
        <f t="shared" si="48"/>
        <v>2.0814657693529128E-3</v>
      </c>
      <c r="K54" s="109">
        <f t="shared" si="48"/>
        <v>1.8452128595267787E-3</v>
      </c>
      <c r="L54" s="111">
        <f t="shared" si="48"/>
        <v>2.1296918936126257E-3</v>
      </c>
      <c r="M54" s="109">
        <f t="shared" si="48"/>
        <v>2.2594550862861601E-3</v>
      </c>
      <c r="N54" s="109">
        <f t="shared" si="54"/>
        <v>2.5927850696289708E-3</v>
      </c>
      <c r="O54" s="263">
        <f t="shared" si="49"/>
        <v>2.2652771065721816E-3</v>
      </c>
      <c r="P54" s="263">
        <f t="shared" si="49"/>
        <v>1.9976812667198054E-3</v>
      </c>
      <c r="Q54" s="265">
        <f t="shared" si="49"/>
        <v>2.2762163200079517E-3</v>
      </c>
      <c r="R54" s="263">
        <f t="shared" si="49"/>
        <v>3.0893889915509531E-3</v>
      </c>
      <c r="S54" s="263">
        <f t="shared" si="49"/>
        <v>2.7554534463361227E-3</v>
      </c>
      <c r="T54" s="263">
        <f t="shared" si="49"/>
        <v>2.2815273388824527E-3</v>
      </c>
      <c r="U54" s="263">
        <f t="shared" ref="U54:AD54" si="59">U26/U$32</f>
        <v>2.3855976735509279E-3</v>
      </c>
      <c r="V54" s="265">
        <f t="shared" si="59"/>
        <v>2.6167068818630326E-3</v>
      </c>
      <c r="W54" s="263">
        <f t="shared" si="59"/>
        <v>2.9034242164995639E-3</v>
      </c>
      <c r="X54" s="263">
        <f t="shared" si="59"/>
        <v>1.4135083049857734E-3</v>
      </c>
      <c r="Y54" s="263">
        <f t="shared" si="59"/>
        <v>1.4557956725602876E-3</v>
      </c>
      <c r="Z54" s="263">
        <f t="shared" si="59"/>
        <v>1.4001672442846937E-3</v>
      </c>
      <c r="AA54" s="265">
        <f t="shared" si="59"/>
        <v>1.7856973547626161E-3</v>
      </c>
      <c r="AB54" s="263">
        <f t="shared" si="59"/>
        <v>1.8649999035150972E-3</v>
      </c>
      <c r="AC54" s="263">
        <f t="shared" si="59"/>
        <v>1.6184489687728135E-3</v>
      </c>
      <c r="AD54" s="263">
        <f t="shared" si="59"/>
        <v>2.024900765623572E-3</v>
      </c>
      <c r="AE54" s="263">
        <f t="shared" si="56"/>
        <v>2.0334170550594687E-3</v>
      </c>
      <c r="AF54" s="265">
        <f t="shared" si="56"/>
        <v>1.8887057164742272E-3</v>
      </c>
      <c r="AG54" s="263">
        <f t="shared" si="51"/>
        <v>2.1540528891173289E-3</v>
      </c>
      <c r="AH54" s="263">
        <f t="shared" si="51"/>
        <v>2.3129400975261914E-3</v>
      </c>
      <c r="AI54" s="263">
        <f t="shared" si="51"/>
        <v>2.2659065844545432E-3</v>
      </c>
      <c r="AJ54" s="263">
        <f t="shared" si="51"/>
        <v>2.5048637666636457E-3</v>
      </c>
      <c r="AK54" s="265">
        <f t="shared" si="51"/>
        <v>2.3170751168007848E-3</v>
      </c>
      <c r="AL54" s="263">
        <f t="shared" si="57"/>
        <v>2.7286730480609936E-3</v>
      </c>
      <c r="AM54" s="263">
        <f t="shared" si="57"/>
        <v>1.886227487975506E-3</v>
      </c>
      <c r="AN54" s="263">
        <f t="shared" si="57"/>
        <v>1.0018176170189454E-3</v>
      </c>
      <c r="AO54" s="263">
        <f t="shared" si="57"/>
        <v>9.0134821444712927E-4</v>
      </c>
      <c r="AP54" s="265">
        <f t="shared" si="57"/>
        <v>1.6164035605847026E-3</v>
      </c>
      <c r="AQ54" s="263">
        <f t="shared" si="52"/>
        <v>5.4753379694285394E-4</v>
      </c>
      <c r="AR54" s="263">
        <f t="shared" si="52"/>
        <v>5.5233715069977663E-4</v>
      </c>
      <c r="AS54" s="263">
        <f t="shared" si="52"/>
        <v>4.2286245855159321E-4</v>
      </c>
      <c r="AT54" s="263">
        <f t="shared" si="52"/>
        <v>4.8326363094744002E-4</v>
      </c>
      <c r="AU54" s="265">
        <f t="shared" si="52"/>
        <v>5.0187795685304045E-4</v>
      </c>
      <c r="AV54" s="263">
        <f t="shared" si="52"/>
        <v>5.2655173130603341E-4</v>
      </c>
      <c r="AW54" s="263">
        <f t="shared" si="52"/>
        <v>6.1494873537191823E-4</v>
      </c>
      <c r="AX54" s="263">
        <f t="shared" si="52"/>
        <v>6.4340625043303402E-4</v>
      </c>
      <c r="AY54" s="263">
        <f t="shared" ref="AY54" si="60">AY26/AY$32</f>
        <v>5.5966887165716846E-4</v>
      </c>
      <c r="AZ54" s="265">
        <v>6.2691747939570277E-4</v>
      </c>
      <c r="BA54" s="263">
        <v>7.1532641344440313E-4</v>
      </c>
    </row>
    <row r="55" spans="1:53" s="38" customFormat="1" ht="14.1" customHeight="1" x14ac:dyDescent="0.15">
      <c r="B55" s="95" t="s">
        <v>32</v>
      </c>
      <c r="C55" s="96" t="s">
        <v>24</v>
      </c>
      <c r="D55" s="97" t="s">
        <v>24</v>
      </c>
      <c r="E55" s="96" t="s">
        <v>24</v>
      </c>
      <c r="F55" s="96" t="s">
        <v>24</v>
      </c>
      <c r="G55" s="99" t="s">
        <v>24</v>
      </c>
      <c r="H55" s="109">
        <f t="shared" si="48"/>
        <v>3.7489174516902382E-3</v>
      </c>
      <c r="I55" s="109">
        <f t="shared" si="48"/>
        <v>3.3933696077137962E-3</v>
      </c>
      <c r="J55" s="109">
        <f t="shared" si="48"/>
        <v>3.3657589152100414E-3</v>
      </c>
      <c r="K55" s="109">
        <f t="shared" si="48"/>
        <v>3.4571972153241821E-3</v>
      </c>
      <c r="L55" s="111">
        <f t="shared" si="48"/>
        <v>3.4868496884586132E-3</v>
      </c>
      <c r="M55" s="109">
        <f t="shared" si="48"/>
        <v>3.3477606168614469E-3</v>
      </c>
      <c r="N55" s="109">
        <f t="shared" si="54"/>
        <v>3.5902206814647391E-3</v>
      </c>
      <c r="O55" s="263">
        <f t="shared" si="49"/>
        <v>2.8222226393023178E-3</v>
      </c>
      <c r="P55" s="263">
        <f t="shared" si="49"/>
        <v>3.7848803500005264E-3</v>
      </c>
      <c r="Q55" s="265">
        <f t="shared" si="49"/>
        <v>3.390594329327359E-3</v>
      </c>
      <c r="R55" s="263">
        <f t="shared" si="49"/>
        <v>4.8803115705964833E-3</v>
      </c>
      <c r="S55" s="263">
        <f t="shared" si="49"/>
        <v>3.6024629751333684E-3</v>
      </c>
      <c r="T55" s="263">
        <f t="shared" si="49"/>
        <v>2.5901316863697482E-3</v>
      </c>
      <c r="U55" s="263">
        <f t="shared" ref="U55:AD55" si="61">U27/U$32</f>
        <v>2.4858893997265316E-3</v>
      </c>
      <c r="V55" s="265">
        <f t="shared" si="61"/>
        <v>3.3497117250406981E-3</v>
      </c>
      <c r="W55" s="263">
        <f t="shared" si="61"/>
        <v>2.9844454004211087E-3</v>
      </c>
      <c r="X55" s="263">
        <f t="shared" si="61"/>
        <v>1.960400594450682E-3</v>
      </c>
      <c r="Y55" s="263">
        <f t="shared" si="61"/>
        <v>2.2556699777210305E-3</v>
      </c>
      <c r="Z55" s="263">
        <f t="shared" si="61"/>
        <v>2.4763543480841241E-3</v>
      </c>
      <c r="AA55" s="265">
        <f t="shared" si="61"/>
        <v>2.4524604545350702E-3</v>
      </c>
      <c r="AB55" s="263">
        <f t="shared" si="61"/>
        <v>2.7193351972596381E-3</v>
      </c>
      <c r="AC55" s="263">
        <f t="shared" si="61"/>
        <v>2.5600369221890681E-3</v>
      </c>
      <c r="AD55" s="263">
        <f t="shared" si="61"/>
        <v>2.9163353223593978E-3</v>
      </c>
      <c r="AE55" s="263">
        <f t="shared" si="56"/>
        <v>2.964218013249342E-3</v>
      </c>
      <c r="AF55" s="265">
        <f t="shared" si="56"/>
        <v>2.7940778777032719E-3</v>
      </c>
      <c r="AG55" s="263">
        <f t="shared" si="51"/>
        <v>2.6266242768730745E-3</v>
      </c>
      <c r="AH55" s="263">
        <f t="shared" si="51"/>
        <v>2.4319055836948388E-3</v>
      </c>
      <c r="AI55" s="263">
        <f t="shared" si="51"/>
        <v>3.7253804312880391E-3</v>
      </c>
      <c r="AJ55" s="263">
        <f t="shared" si="51"/>
        <v>4.3439431777664555E-3</v>
      </c>
      <c r="AK55" s="265">
        <f t="shared" si="51"/>
        <v>3.3193093929696194E-3</v>
      </c>
      <c r="AL55" s="263">
        <f t="shared" si="57"/>
        <v>4.0085095660907961E-3</v>
      </c>
      <c r="AM55" s="263">
        <f t="shared" si="57"/>
        <v>3.5723423544280165E-3</v>
      </c>
      <c r="AN55" s="263">
        <f t="shared" si="57"/>
        <v>3.8430691256632192E-3</v>
      </c>
      <c r="AO55" s="263">
        <f t="shared" si="57"/>
        <v>1.2123114479902857E-3</v>
      </c>
      <c r="AP55" s="265">
        <f t="shared" si="57"/>
        <v>3.1200956288786838E-3</v>
      </c>
      <c r="AQ55" s="263">
        <f t="shared" si="52"/>
        <v>2.9253261661312383E-3</v>
      </c>
      <c r="AR55" s="263">
        <f t="shared" si="52"/>
        <v>1.3873977446005779E-3</v>
      </c>
      <c r="AS55" s="263">
        <f t="shared" si="52"/>
        <v>2.7341035018800981E-3</v>
      </c>
      <c r="AT55" s="263">
        <f t="shared" si="52"/>
        <v>1.9633457543674678E-3</v>
      </c>
      <c r="AU55" s="265">
        <f t="shared" si="52"/>
        <v>2.239550893636449E-3</v>
      </c>
      <c r="AV55" s="263">
        <f t="shared" si="52"/>
        <v>1.2295647364655221E-3</v>
      </c>
      <c r="AW55" s="263">
        <f t="shared" si="52"/>
        <v>1.0138123132067856E-3</v>
      </c>
      <c r="AX55" s="263">
        <f t="shared" si="52"/>
        <v>7.0800283541340631E-4</v>
      </c>
      <c r="AY55" s="263">
        <f t="shared" ref="AY55" si="62">AY27/AY$32</f>
        <v>2.6054519356206399E-3</v>
      </c>
      <c r="AZ55" s="265">
        <v>1.5365607298263514E-3</v>
      </c>
      <c r="BA55" s="263">
        <v>3.1618109630904821E-3</v>
      </c>
    </row>
    <row r="56" spans="1:53" s="38" customFormat="1" ht="14.1" customHeight="1" x14ac:dyDescent="0.15">
      <c r="B56" s="95" t="s">
        <v>33</v>
      </c>
      <c r="C56" s="96" t="s">
        <v>24</v>
      </c>
      <c r="D56" s="97" t="s">
        <v>24</v>
      </c>
      <c r="E56" s="96" t="s">
        <v>24</v>
      </c>
      <c r="F56" s="96" t="s">
        <v>24</v>
      </c>
      <c r="G56" s="99" t="s">
        <v>24</v>
      </c>
      <c r="H56" s="109">
        <f t="shared" si="48"/>
        <v>3.7433165866816798E-3</v>
      </c>
      <c r="I56" s="109">
        <f t="shared" si="48"/>
        <v>2.8718672138120433E-3</v>
      </c>
      <c r="J56" s="109">
        <f t="shared" si="48"/>
        <v>2.673022314261799E-3</v>
      </c>
      <c r="K56" s="109">
        <f t="shared" si="48"/>
        <v>3.7144378214542923E-3</v>
      </c>
      <c r="L56" s="111">
        <f t="shared" si="48"/>
        <v>3.2512543092235472E-3</v>
      </c>
      <c r="M56" s="109">
        <f t="shared" si="48"/>
        <v>6.6546137391033317E-3</v>
      </c>
      <c r="N56" s="109">
        <f t="shared" si="54"/>
        <v>7.1166176279587844E-3</v>
      </c>
      <c r="O56" s="263">
        <f t="shared" si="49"/>
        <v>7.0875129385291292E-3</v>
      </c>
      <c r="P56" s="263">
        <f t="shared" si="49"/>
        <v>7.3738814166149349E-3</v>
      </c>
      <c r="Q56" s="265">
        <f t="shared" si="49"/>
        <v>7.0666980203884355E-3</v>
      </c>
      <c r="R56" s="263">
        <f t="shared" si="49"/>
        <v>8.2769350335340358E-3</v>
      </c>
      <c r="S56" s="263">
        <f t="shared" si="49"/>
        <v>7.5757727869899712E-3</v>
      </c>
      <c r="T56" s="263">
        <f t="shared" si="49"/>
        <v>7.0612903466762524E-3</v>
      </c>
      <c r="U56" s="263">
        <f t="shared" ref="U56:AD56" si="63">U28/U$32</f>
        <v>6.0994506312042757E-3</v>
      </c>
      <c r="V56" s="265">
        <f t="shared" si="63"/>
        <v>7.2100072173226816E-3</v>
      </c>
      <c r="W56" s="263">
        <f t="shared" si="63"/>
        <v>8.4791238019581716E-3</v>
      </c>
      <c r="X56" s="263">
        <f t="shared" si="63"/>
        <v>6.0533279532141663E-3</v>
      </c>
      <c r="Y56" s="263">
        <f t="shared" si="63"/>
        <v>5.2238712658495045E-3</v>
      </c>
      <c r="Z56" s="263">
        <f t="shared" si="63"/>
        <v>5.1070487917542371E-3</v>
      </c>
      <c r="AA56" s="265">
        <f t="shared" si="63"/>
        <v>6.1021296068247298E-3</v>
      </c>
      <c r="AB56" s="263">
        <f t="shared" si="63"/>
        <v>5.8995737531148795E-3</v>
      </c>
      <c r="AC56" s="263">
        <f t="shared" si="63"/>
        <v>5.8112691774739695E-3</v>
      </c>
      <c r="AD56" s="263">
        <f t="shared" si="63"/>
        <v>6.4364568894782334E-3</v>
      </c>
      <c r="AE56" s="263">
        <f t="shared" si="56"/>
        <v>4.9684232811620186E-3</v>
      </c>
      <c r="AF56" s="265">
        <f t="shared" si="56"/>
        <v>5.7549005479435754E-3</v>
      </c>
      <c r="AG56" s="263">
        <f t="shared" si="51"/>
        <v>5.5486917112198908E-3</v>
      </c>
      <c r="AH56" s="263">
        <f t="shared" si="51"/>
        <v>6.0622224007520842E-3</v>
      </c>
      <c r="AI56" s="263">
        <f t="shared" si="51"/>
        <v>5.1160408090779865E-3</v>
      </c>
      <c r="AJ56" s="263">
        <f t="shared" si="51"/>
        <v>5.2530492092358674E-3</v>
      </c>
      <c r="AK56" s="265">
        <f t="shared" si="51"/>
        <v>5.4886011815985011E-3</v>
      </c>
      <c r="AL56" s="263">
        <f t="shared" si="57"/>
        <v>8.0477638430454853E-3</v>
      </c>
      <c r="AM56" s="263">
        <f t="shared" si="57"/>
        <v>6.4457474078866506E-3</v>
      </c>
      <c r="AN56" s="263">
        <f t="shared" si="57"/>
        <v>3.9533059247502658E-3</v>
      </c>
      <c r="AO56" s="263">
        <f t="shared" si="57"/>
        <v>4.9989700835582412E-3</v>
      </c>
      <c r="AP56" s="265">
        <f t="shared" si="57"/>
        <v>5.8486970914582766E-3</v>
      </c>
      <c r="AQ56" s="263">
        <f t="shared" si="52"/>
        <v>4.0663405423062458E-3</v>
      </c>
      <c r="AR56" s="263">
        <f t="shared" si="52"/>
        <v>5.6916558858936886E-3</v>
      </c>
      <c r="AS56" s="263">
        <f t="shared" si="52"/>
        <v>2.5830046735885828E-3</v>
      </c>
      <c r="AT56" s="263">
        <f t="shared" si="52"/>
        <v>2.1333445708342559E-3</v>
      </c>
      <c r="AU56" s="265">
        <f t="shared" si="52"/>
        <v>3.6058735975084879E-3</v>
      </c>
      <c r="AV56" s="263">
        <f t="shared" si="52"/>
        <v>5.6511631949453002E-3</v>
      </c>
      <c r="AW56" s="263">
        <f t="shared" si="52"/>
        <v>5.4468272359375408E-3</v>
      </c>
      <c r="AX56" s="263">
        <f t="shared" si="52"/>
        <v>5.3169300940516867E-3</v>
      </c>
      <c r="AY56" s="263">
        <f t="shared" ref="AY56" si="64">AY28/AY$32</f>
        <v>3.1027558097065293E-3</v>
      </c>
      <c r="AZ56" s="265">
        <v>5.0335813253907877E-3</v>
      </c>
      <c r="BA56" s="263">
        <v>3.766865067660728E-3</v>
      </c>
    </row>
    <row r="57" spans="1:53" s="38" customFormat="1" ht="14.1" customHeight="1" x14ac:dyDescent="0.15">
      <c r="B57" s="95" t="s">
        <v>34</v>
      </c>
      <c r="C57" s="96" t="s">
        <v>24</v>
      </c>
      <c r="D57" s="97" t="s">
        <v>24</v>
      </c>
      <c r="E57" s="96" t="s">
        <v>24</v>
      </c>
      <c r="F57" s="96" t="s">
        <v>24</v>
      </c>
      <c r="G57" s="99" t="s">
        <v>24</v>
      </c>
      <c r="H57" s="109">
        <f t="shared" si="48"/>
        <v>1.9868187362877951E-3</v>
      </c>
      <c r="I57" s="109">
        <f t="shared" si="48"/>
        <v>1.8300487454261125E-3</v>
      </c>
      <c r="J57" s="109">
        <f t="shared" si="48"/>
        <v>1.4233315286539731E-3</v>
      </c>
      <c r="K57" s="109">
        <f t="shared" si="48"/>
        <v>1.7584819507165442E-3</v>
      </c>
      <c r="L57" s="111">
        <f t="shared" si="48"/>
        <v>1.7451034165822427E-3</v>
      </c>
      <c r="M57" s="109">
        <f t="shared" si="48"/>
        <v>2.1822772147143208E-3</v>
      </c>
      <c r="N57" s="109">
        <f t="shared" si="54"/>
        <v>2.0424308595351753E-3</v>
      </c>
      <c r="O57" s="263">
        <f t="shared" si="49"/>
        <v>2.4009340692566347E-3</v>
      </c>
      <c r="P57" s="263">
        <f t="shared" si="49"/>
        <v>1.988174661052923E-3</v>
      </c>
      <c r="Q57" s="265">
        <f t="shared" si="49"/>
        <v>2.1514962453567524E-3</v>
      </c>
      <c r="R57" s="263">
        <f t="shared" si="49"/>
        <v>2.275411151185046E-3</v>
      </c>
      <c r="S57" s="263">
        <f t="shared" si="49"/>
        <v>4.2673339512641184E-4</v>
      </c>
      <c r="T57" s="263">
        <f t="shared" si="49"/>
        <v>4.1748770343703754E-4</v>
      </c>
      <c r="U57" s="263">
        <f t="shared" ref="U57:AD57" si="65">U29/U$32</f>
        <v>2.7630304819946047E-4</v>
      </c>
      <c r="V57" s="265">
        <f t="shared" si="65"/>
        <v>8.1958209101936708E-4</v>
      </c>
      <c r="W57" s="263">
        <f t="shared" si="65"/>
        <v>2.6398454132870645E-4</v>
      </c>
      <c r="X57" s="263">
        <f t="shared" si="65"/>
        <v>2.320985314550729E-4</v>
      </c>
      <c r="Y57" s="263">
        <f t="shared" si="65"/>
        <v>2.6646731800234098E-4</v>
      </c>
      <c r="Z57" s="263">
        <f t="shared" si="65"/>
        <v>3.8266104611226626E-4</v>
      </c>
      <c r="AA57" s="265">
        <f t="shared" si="65"/>
        <v>2.937914606584309E-4</v>
      </c>
      <c r="AB57" s="263">
        <f t="shared" si="65"/>
        <v>2.0469521773744815E-4</v>
      </c>
      <c r="AC57" s="263">
        <f t="shared" si="65"/>
        <v>1.371601057249487E-4</v>
      </c>
      <c r="AD57" s="263">
        <f t="shared" si="65"/>
        <v>1.2692332342781679E-4</v>
      </c>
      <c r="AE57" s="263">
        <f t="shared" si="56"/>
        <v>9.8405070932515128E-5</v>
      </c>
      <c r="AF57" s="265">
        <f t="shared" si="56"/>
        <v>1.406167807640646E-4</v>
      </c>
      <c r="AG57" s="263">
        <f t="shared" si="51"/>
        <v>1.0116549476618344E-4</v>
      </c>
      <c r="AH57" s="263">
        <f t="shared" si="51"/>
        <v>1.0179509561161269E-4</v>
      </c>
      <c r="AI57" s="263">
        <f t="shared" si="51"/>
        <v>2.0338866004658549E-3</v>
      </c>
      <c r="AJ57" s="263">
        <f t="shared" si="51"/>
        <v>2.0372116137487061E-3</v>
      </c>
      <c r="AK57" s="265">
        <f t="shared" si="51"/>
        <v>1.1110987316739665E-3</v>
      </c>
      <c r="AL57" s="263">
        <f t="shared" si="57"/>
        <v>2.4031863009650522E-3</v>
      </c>
      <c r="AM57" s="263">
        <f t="shared" si="57"/>
        <v>1.7858153021170448E-3</v>
      </c>
      <c r="AN57" s="263">
        <f t="shared" si="57"/>
        <v>1.6678866843716385E-3</v>
      </c>
      <c r="AO57" s="263">
        <f t="shared" si="57"/>
        <v>1.4243488185364302E-4</v>
      </c>
      <c r="AP57" s="265">
        <f t="shared" si="57"/>
        <v>1.472951433104198E-3</v>
      </c>
      <c r="AQ57" s="263">
        <f t="shared" si="52"/>
        <v>2.2687498705830978E-3</v>
      </c>
      <c r="AR57" s="263">
        <f t="shared" si="52"/>
        <v>2.0645047967347556E-4</v>
      </c>
      <c r="AS57" s="263">
        <f t="shared" si="52"/>
        <v>2.136022205470431E-3</v>
      </c>
      <c r="AT57" s="263">
        <f t="shared" si="52"/>
        <v>1.9156690708014082E-3</v>
      </c>
      <c r="AU57" s="265">
        <f t="shared" si="52"/>
        <v>1.6271622647489204E-3</v>
      </c>
      <c r="AV57" s="263">
        <f t="shared" si="52"/>
        <v>2.1550365473322114E-4</v>
      </c>
      <c r="AW57" s="263">
        <f t="shared" si="52"/>
        <v>1.9325545159566712E-4</v>
      </c>
      <c r="AX57" s="263">
        <f t="shared" si="52"/>
        <v>1.5920637267655531E-4</v>
      </c>
      <c r="AY57" s="263">
        <f t="shared" ref="AY57" si="66">AY29/AY$32</f>
        <v>2.43432772011508E-3</v>
      </c>
      <c r="AZ57" s="265">
        <v>8.9981054284865678E-4</v>
      </c>
      <c r="BA57" s="263">
        <v>2.973968771944125E-3</v>
      </c>
    </row>
    <row r="58" spans="1:53" s="38" customFormat="1" ht="14.1" customHeight="1" x14ac:dyDescent="0.15">
      <c r="B58" s="95" t="s">
        <v>78</v>
      </c>
      <c r="C58" s="96" t="s">
        <v>24</v>
      </c>
      <c r="D58" s="97" t="s">
        <v>24</v>
      </c>
      <c r="E58" s="96" t="s">
        <v>24</v>
      </c>
      <c r="F58" s="96" t="s">
        <v>24</v>
      </c>
      <c r="G58" s="99" t="s">
        <v>24</v>
      </c>
      <c r="H58" s="109">
        <f t="shared" si="48"/>
        <v>1.3324183687143827E-3</v>
      </c>
      <c r="I58" s="109">
        <f t="shared" si="48"/>
        <v>7.9723129358429633E-4</v>
      </c>
      <c r="J58" s="109">
        <f t="shared" si="48"/>
        <v>8.1781480655607761E-4</v>
      </c>
      <c r="K58" s="109">
        <f t="shared" si="48"/>
        <v>8.6107862927045685E-4</v>
      </c>
      <c r="L58" s="111">
        <f t="shared" si="48"/>
        <v>9.4500438240718236E-4</v>
      </c>
      <c r="M58" s="109">
        <f t="shared" si="48"/>
        <v>1.1814097860539379E-3</v>
      </c>
      <c r="N58" s="109">
        <f t="shared" si="54"/>
        <v>7.6000041963825041E-4</v>
      </c>
      <c r="O58" s="263">
        <f t="shared" si="49"/>
        <v>8.1746560671825145E-4</v>
      </c>
      <c r="P58" s="263">
        <f t="shared" si="49"/>
        <v>1.1537677377611987E-3</v>
      </c>
      <c r="Q58" s="265">
        <f t="shared" si="49"/>
        <v>9.7717964613535562E-4</v>
      </c>
      <c r="R58" s="263">
        <f t="shared" si="49"/>
        <v>9.4125297133614092E-4</v>
      </c>
      <c r="S58" s="263">
        <f t="shared" si="49"/>
        <v>3.7612770294069542E-3</v>
      </c>
      <c r="T58" s="263">
        <f t="shared" si="49"/>
        <v>2.9243261291991372E-3</v>
      </c>
      <c r="U58" s="263">
        <f t="shared" ref="U58:AD58" si="67">U30/U$32</f>
        <v>2.5164130516982211E-3</v>
      </c>
      <c r="V58" s="265">
        <f t="shared" si="67"/>
        <v>2.5488681920015415E-3</v>
      </c>
      <c r="W58" s="263">
        <f t="shared" si="67"/>
        <v>3.6895970159067418E-3</v>
      </c>
      <c r="X58" s="263">
        <f t="shared" si="67"/>
        <v>1.6975779813850453E-3</v>
      </c>
      <c r="Y58" s="263">
        <f t="shared" si="67"/>
        <v>2.1147140225814768E-3</v>
      </c>
      <c r="Z58" s="263">
        <f t="shared" si="67"/>
        <v>3.0583176176085906E-3</v>
      </c>
      <c r="AA58" s="265">
        <f t="shared" si="67"/>
        <v>2.7042103777950091E-3</v>
      </c>
      <c r="AB58" s="263">
        <f t="shared" si="67"/>
        <v>2.5363088319533705E-3</v>
      </c>
      <c r="AC58" s="263">
        <f t="shared" si="67"/>
        <v>2.7783708006948308E-3</v>
      </c>
      <c r="AD58" s="263">
        <f t="shared" si="67"/>
        <v>2.9492427627451517E-3</v>
      </c>
      <c r="AE58" s="263">
        <f t="shared" si="56"/>
        <v>2.2908680292269674E-3</v>
      </c>
      <c r="AF58" s="265">
        <f t="shared" si="56"/>
        <v>2.6285598090972457E-3</v>
      </c>
      <c r="AG58" s="263">
        <f t="shared" si="51"/>
        <v>2.9434165531444E-3</v>
      </c>
      <c r="AH58" s="263">
        <f t="shared" si="51"/>
        <v>2.8422453443791925E-3</v>
      </c>
      <c r="AI58" s="263">
        <f t="shared" si="51"/>
        <v>1.7987387170593256E-3</v>
      </c>
      <c r="AJ58" s="263">
        <f t="shared" si="51"/>
        <v>2.1574077930246183E-3</v>
      </c>
      <c r="AK58" s="265">
        <f t="shared" si="51"/>
        <v>2.4179185564821462E-3</v>
      </c>
      <c r="AL58" s="263">
        <f t="shared" si="57"/>
        <v>2.0829083224908045E-3</v>
      </c>
      <c r="AM58" s="263">
        <f t="shared" si="57"/>
        <v>2.1287394921016261E-3</v>
      </c>
      <c r="AN58" s="263">
        <f t="shared" si="57"/>
        <v>1.8375509153755378E-3</v>
      </c>
      <c r="AO58" s="263">
        <f t="shared" si="57"/>
        <v>4.2832752203999487E-3</v>
      </c>
      <c r="AP58" s="265">
        <f t="shared" si="57"/>
        <v>2.6167402641480353E-3</v>
      </c>
      <c r="AQ58" s="263">
        <f t="shared" si="52"/>
        <v>2.0899786802292966E-3</v>
      </c>
      <c r="AR58" s="263">
        <f t="shared" si="52"/>
        <v>4.1398751803405362E-3</v>
      </c>
      <c r="AS58" s="263">
        <f t="shared" si="52"/>
        <v>2.2286121079591295E-3</v>
      </c>
      <c r="AT58" s="263">
        <f t="shared" si="52"/>
        <v>3.1841983899109794E-3</v>
      </c>
      <c r="AU58" s="265">
        <f t="shared" si="52"/>
        <v>2.9263938305673434E-3</v>
      </c>
      <c r="AV58" s="263">
        <f t="shared" si="52"/>
        <v>5.1228681847577456E-3</v>
      </c>
      <c r="AW58" s="263">
        <f t="shared" si="52"/>
        <v>4.4135046362305998E-3</v>
      </c>
      <c r="AX58" s="263">
        <f t="shared" si="52"/>
        <v>4.8817612727798188E-3</v>
      </c>
      <c r="AY58" s="263">
        <f t="shared" ref="AY58" si="68">AY30/AY$32</f>
        <v>4.3742168207559721E-3</v>
      </c>
      <c r="AZ58" s="265">
        <v>4.7922660897526783E-3</v>
      </c>
      <c r="BA58" s="263">
        <v>4.7881519351155285E-3</v>
      </c>
    </row>
    <row r="59" spans="1:53" s="38" customFormat="1" ht="14.1" customHeight="1" thickBot="1" x14ac:dyDescent="0.2">
      <c r="B59" s="112" t="s">
        <v>35</v>
      </c>
      <c r="C59" s="109">
        <f>C31/C$32</f>
        <v>5.1950672877370221E-2</v>
      </c>
      <c r="D59" s="113">
        <f>D31/D$32</f>
        <v>4.6031188060823902E-2</v>
      </c>
      <c r="E59" s="109">
        <f>E31/E$32</f>
        <v>3.8512545709873017E-2</v>
      </c>
      <c r="F59" s="109">
        <f>F31/F$32</f>
        <v>4.8105254587011016E-2</v>
      </c>
      <c r="G59" s="111">
        <f>G31/G$32</f>
        <v>4.7076213041725441E-2</v>
      </c>
      <c r="H59" s="109">
        <f t="shared" si="48"/>
        <v>2.9879048145133532E-2</v>
      </c>
      <c r="I59" s="109">
        <f t="shared" si="48"/>
        <v>3.0274665228217215E-2</v>
      </c>
      <c r="J59" s="109">
        <f t="shared" si="48"/>
        <v>3.151498364813414E-2</v>
      </c>
      <c r="K59" s="109">
        <f t="shared" si="48"/>
        <v>2.7466136949218241E-2</v>
      </c>
      <c r="L59" s="111">
        <f t="shared" si="48"/>
        <v>2.9744214092584886E-2</v>
      </c>
      <c r="M59" s="109">
        <f t="shared" si="48"/>
        <v>3.2974505353926716E-2</v>
      </c>
      <c r="N59" s="109">
        <f t="shared" si="54"/>
        <v>2.9951695418425042E-2</v>
      </c>
      <c r="O59" s="263">
        <f t="shared" si="49"/>
        <v>2.7020220226661881E-2</v>
      </c>
      <c r="P59" s="263">
        <f t="shared" si="49"/>
        <v>2.9118220588995096E-2</v>
      </c>
      <c r="Q59" s="265">
        <f t="shared" si="49"/>
        <v>2.9716109156148748E-2</v>
      </c>
      <c r="R59" s="263">
        <f t="shared" si="49"/>
        <v>2.970895835309742E-2</v>
      </c>
      <c r="S59" s="263">
        <f t="shared" si="49"/>
        <v>2.8025669160670202E-2</v>
      </c>
      <c r="T59" s="263">
        <f t="shared" si="49"/>
        <v>2.5658738214705521E-2</v>
      </c>
      <c r="U59" s="263">
        <f t="shared" ref="U59:AD59" si="69">U31/U$32</f>
        <v>2.7375341815372496E-2</v>
      </c>
      <c r="V59" s="265">
        <f t="shared" si="69"/>
        <v>2.7664981937608735E-2</v>
      </c>
      <c r="W59" s="263">
        <f t="shared" si="69"/>
        <v>2.9787780095255963E-2</v>
      </c>
      <c r="X59" s="263">
        <f t="shared" si="69"/>
        <v>2.2875370349025762E-2</v>
      </c>
      <c r="Y59" s="263">
        <f t="shared" si="69"/>
        <v>2.3707427288568447E-2</v>
      </c>
      <c r="Z59" s="263">
        <f t="shared" si="69"/>
        <v>2.2742415818518762E-2</v>
      </c>
      <c r="AA59" s="265">
        <f t="shared" si="69"/>
        <v>2.479102662247366E-2</v>
      </c>
      <c r="AB59" s="263">
        <f t="shared" si="69"/>
        <v>5.9930929364533196E-2</v>
      </c>
      <c r="AC59" s="263">
        <f t="shared" si="69"/>
        <v>2.2892764837419064E-2</v>
      </c>
      <c r="AD59" s="263">
        <f t="shared" si="69"/>
        <v>2.1800003355261405E-2</v>
      </c>
      <c r="AE59" s="263">
        <f t="shared" si="56"/>
        <v>2.1504149708224788E-2</v>
      </c>
      <c r="AF59" s="265">
        <f t="shared" si="56"/>
        <v>3.1259899098949002E-2</v>
      </c>
      <c r="AG59" s="263">
        <f t="shared" si="51"/>
        <v>1.9309063238417488E-2</v>
      </c>
      <c r="AH59" s="263">
        <f t="shared" si="51"/>
        <v>1.9378958285964507E-2</v>
      </c>
      <c r="AI59" s="263">
        <f t="shared" si="51"/>
        <v>1.9656032527918813E-2</v>
      </c>
      <c r="AJ59" s="263">
        <f t="shared" si="51"/>
        <v>1.8864616029590726E-2</v>
      </c>
      <c r="AK59" s="265">
        <f t="shared" si="51"/>
        <v>1.9292875856887333E-2</v>
      </c>
      <c r="AL59" s="263">
        <f t="shared" si="57"/>
        <v>2.1659786030416468E-2</v>
      </c>
      <c r="AM59" s="263">
        <f t="shared" si="57"/>
        <v>1.9378321411594783E-2</v>
      </c>
      <c r="AN59" s="263">
        <f t="shared" si="57"/>
        <v>1.8271090651754671E-2</v>
      </c>
      <c r="AO59" s="263">
        <f t="shared" si="57"/>
        <v>1.8198362045349682E-2</v>
      </c>
      <c r="AP59" s="265">
        <f t="shared" si="57"/>
        <v>1.9353318745175721E-2</v>
      </c>
      <c r="AQ59" s="263">
        <f t="shared" si="52"/>
        <v>1.9295163186897807E-2</v>
      </c>
      <c r="AR59" s="263">
        <f t="shared" si="52"/>
        <v>2.0178066991182974E-2</v>
      </c>
      <c r="AS59" s="263">
        <f t="shared" si="52"/>
        <v>2.0968040583773589E-2</v>
      </c>
      <c r="AT59" s="263">
        <f t="shared" si="52"/>
        <v>2.0425147020801188E-2</v>
      </c>
      <c r="AU59" s="265">
        <f t="shared" si="52"/>
        <v>2.0215876593044531E-2</v>
      </c>
      <c r="AV59" s="263">
        <f t="shared" si="52"/>
        <v>2.2535222440270345E-2</v>
      </c>
      <c r="AW59" s="263">
        <f t="shared" si="52"/>
        <v>2.2248040710518915E-2</v>
      </c>
      <c r="AX59" s="263">
        <f t="shared" si="52"/>
        <v>1.9641953438429414E-2</v>
      </c>
      <c r="AY59" s="263">
        <f t="shared" ref="AY59" si="70">AY31/AY$32</f>
        <v>1.9720054636372743E-2</v>
      </c>
      <c r="AZ59" s="265">
        <v>2.1419364356615206E-2</v>
      </c>
      <c r="BA59" s="263">
        <v>2.1281252203605942E-2</v>
      </c>
    </row>
    <row r="60" spans="1:53" s="39" customFormat="1" ht="14.1" customHeight="1" thickBot="1" x14ac:dyDescent="0.2">
      <c r="B60" s="57" t="s">
        <v>36</v>
      </c>
      <c r="C60" s="114">
        <f t="shared" ref="C60:M60" si="71">SUM(C36:C59)</f>
        <v>0.99999999999999989</v>
      </c>
      <c r="D60" s="115">
        <f>SUM(D36:D59)</f>
        <v>1</v>
      </c>
      <c r="E60" s="114">
        <f t="shared" si="71"/>
        <v>1.0000000000000002</v>
      </c>
      <c r="F60" s="115">
        <f t="shared" si="71"/>
        <v>0.99999999999999989</v>
      </c>
      <c r="G60" s="114">
        <f t="shared" si="71"/>
        <v>1</v>
      </c>
      <c r="H60" s="114">
        <f t="shared" si="71"/>
        <v>1</v>
      </c>
      <c r="I60" s="114">
        <f t="shared" si="71"/>
        <v>1</v>
      </c>
      <c r="J60" s="114">
        <f t="shared" si="71"/>
        <v>0.99999999999999989</v>
      </c>
      <c r="K60" s="114">
        <f t="shared" si="71"/>
        <v>0.99999999999999989</v>
      </c>
      <c r="L60" s="114">
        <f t="shared" si="71"/>
        <v>1.0000000000000004</v>
      </c>
      <c r="M60" s="114">
        <f t="shared" si="71"/>
        <v>1.0000000000000004</v>
      </c>
      <c r="N60" s="114">
        <f t="shared" ref="N60:AB60" si="72">SUM(N36:N59)</f>
        <v>0.99999999999999978</v>
      </c>
      <c r="O60" s="264">
        <f t="shared" si="72"/>
        <v>0.99999999999999978</v>
      </c>
      <c r="P60" s="264">
        <f t="shared" si="72"/>
        <v>1.0000000000000002</v>
      </c>
      <c r="Q60" s="264">
        <f t="shared" si="72"/>
        <v>1.0000000000000002</v>
      </c>
      <c r="R60" s="264">
        <f t="shared" si="72"/>
        <v>1</v>
      </c>
      <c r="S60" s="264">
        <f t="shared" si="72"/>
        <v>0.99999999999999978</v>
      </c>
      <c r="T60" s="264">
        <f t="shared" si="72"/>
        <v>1</v>
      </c>
      <c r="U60" s="264">
        <f t="shared" si="72"/>
        <v>0.99999999999999989</v>
      </c>
      <c r="V60" s="264">
        <f t="shared" si="72"/>
        <v>1.0000000000000002</v>
      </c>
      <c r="W60" s="264">
        <f t="shared" si="72"/>
        <v>1</v>
      </c>
      <c r="X60" s="264">
        <f t="shared" si="72"/>
        <v>1.0000000000000002</v>
      </c>
      <c r="Y60" s="264">
        <f t="shared" si="72"/>
        <v>1.0000000000000002</v>
      </c>
      <c r="Z60" s="264">
        <f t="shared" si="72"/>
        <v>1</v>
      </c>
      <c r="AA60" s="264">
        <f t="shared" si="72"/>
        <v>1.0000000000000007</v>
      </c>
      <c r="AB60" s="264">
        <f t="shared" si="72"/>
        <v>0.99999999999999989</v>
      </c>
      <c r="AC60" s="264">
        <f t="shared" ref="AC60:AK60" si="73">SUM(AC36:AC59)</f>
        <v>1</v>
      </c>
      <c r="AD60" s="264">
        <f t="shared" si="73"/>
        <v>1</v>
      </c>
      <c r="AE60" s="264">
        <f t="shared" si="73"/>
        <v>1.0000000000000002</v>
      </c>
      <c r="AF60" s="264">
        <f>SUM(AF36:AF59)</f>
        <v>0.99999999999999967</v>
      </c>
      <c r="AG60" s="264">
        <f t="shared" si="73"/>
        <v>1</v>
      </c>
      <c r="AH60" s="264">
        <f t="shared" si="73"/>
        <v>1.0000000000000002</v>
      </c>
      <c r="AI60" s="264">
        <f t="shared" si="73"/>
        <v>1.0000000000000004</v>
      </c>
      <c r="AJ60" s="264">
        <f t="shared" si="73"/>
        <v>1.0000000000000004</v>
      </c>
      <c r="AK60" s="264">
        <f t="shared" si="73"/>
        <v>0.99999999999999967</v>
      </c>
      <c r="AL60" s="264">
        <f t="shared" ref="AL60:AP60" si="74">SUM(AL36:AL59)</f>
        <v>1.0000000000000004</v>
      </c>
      <c r="AM60" s="264">
        <f t="shared" si="74"/>
        <v>1</v>
      </c>
      <c r="AN60" s="264">
        <f t="shared" si="74"/>
        <v>1.0000000000000009</v>
      </c>
      <c r="AO60" s="264">
        <f t="shared" si="74"/>
        <v>1.0000000000000002</v>
      </c>
      <c r="AP60" s="264">
        <f t="shared" si="74"/>
        <v>1.0000000000000002</v>
      </c>
      <c r="AQ60" s="264">
        <f t="shared" si="52"/>
        <v>1</v>
      </c>
      <c r="AR60" s="264">
        <f t="shared" si="52"/>
        <v>1</v>
      </c>
      <c r="AS60" s="264">
        <f t="shared" si="52"/>
        <v>1</v>
      </c>
      <c r="AT60" s="264">
        <f t="shared" si="52"/>
        <v>1</v>
      </c>
      <c r="AU60" s="264">
        <f>AU32/AU$32</f>
        <v>1</v>
      </c>
      <c r="AV60" s="264">
        <f t="shared" si="52"/>
        <v>1</v>
      </c>
      <c r="AW60" s="264">
        <f t="shared" si="52"/>
        <v>1</v>
      </c>
      <c r="AX60" s="264">
        <f t="shared" si="52"/>
        <v>1</v>
      </c>
      <c r="AY60" s="264">
        <f t="shared" ref="AY60" si="75">AY32/AY$32</f>
        <v>1</v>
      </c>
      <c r="AZ60" s="264">
        <v>1</v>
      </c>
      <c r="BA60" s="264">
        <v>1</v>
      </c>
    </row>
    <row r="61" spans="1:53" ht="19.5" hidden="1" customHeight="1" x14ac:dyDescent="0.2">
      <c r="A61" s="79"/>
      <c r="B61" s="116" t="s">
        <v>81</v>
      </c>
      <c r="C61" s="79"/>
      <c r="D61" s="80"/>
      <c r="E61" s="79"/>
      <c r="F61" s="79"/>
      <c r="G61" s="79"/>
      <c r="H61" s="80"/>
      <c r="I61" s="79"/>
      <c r="J61" s="79"/>
      <c r="K61" s="79"/>
      <c r="L61" s="79"/>
      <c r="M61" s="79"/>
      <c r="N61" s="79"/>
      <c r="O61" s="79"/>
      <c r="P61" s="79"/>
      <c r="Q61" s="79"/>
      <c r="S61" s="79"/>
      <c r="T61" s="79"/>
      <c r="U61" s="79"/>
      <c r="V61" s="79"/>
      <c r="X61" s="79"/>
      <c r="Y61" s="79"/>
      <c r="Z61" s="79"/>
      <c r="AA61" s="79"/>
    </row>
    <row r="62" spans="1:53" ht="15.95" customHeight="1" x14ac:dyDescent="0.2">
      <c r="B62" s="214" t="s">
        <v>38</v>
      </c>
    </row>
    <row r="63" spans="1:53" s="2" customFormat="1" ht="15.95" customHeight="1" x14ac:dyDescent="0.2">
      <c r="B63" s="78" t="s">
        <v>39</v>
      </c>
      <c r="D63" s="215"/>
      <c r="H63" s="215"/>
      <c r="S63" s="37"/>
      <c r="T63" s="37"/>
      <c r="X63" s="37"/>
      <c r="Y63" s="37"/>
    </row>
    <row r="64" spans="1:53" ht="15.95" customHeight="1" x14ac:dyDescent="0.2">
      <c r="B64" s="78" t="s">
        <v>40</v>
      </c>
    </row>
    <row r="65" s="37" customFormat="1" ht="15.95" customHeight="1" x14ac:dyDescent="0.2"/>
    <row r="66" s="37" customFormat="1" ht="15.95" customHeight="1" x14ac:dyDescent="0.2"/>
  </sheetData>
  <sheetProtection algorithmName="SHA-512" hashValue="lbLhzL0BlJpQ6we4/A7AzplemMOnqm5LQXdxI5LHGwHg16MlIHwv2NjCiYZm1nGXS2uHWW/si9EBK/WXMYGTPA==" saltValue="lwaMsbzRSGWjZSwKOYDReA==" spinCount="100000" sheet="1" objects="1" scenarios="1"/>
  <phoneticPr fontId="39" type="noConversion"/>
  <pageMargins left="0.7" right="0.7" top="0.75" bottom="0.75" header="0.3" footer="0.3"/>
  <ignoredErrors>
    <ignoredError sqref="G23:G30" formulaRange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A39"/>
  <sheetViews>
    <sheetView workbookViewId="0">
      <pane xSplit="2" ySplit="10" topLeftCell="AP17" activePane="bottomRight" state="frozen"/>
      <selection pane="topRight" activeCell="C1" sqref="C1"/>
      <selection pane="bottomLeft" activeCell="A11" sqref="A11"/>
      <selection pane="bottomRight" activeCell="BA5" sqref="BA5:BA34"/>
    </sheetView>
  </sheetViews>
  <sheetFormatPr defaultColWidth="13.140625" defaultRowHeight="15.95" customHeight="1" x14ac:dyDescent="0.15"/>
  <cols>
    <col min="1" max="1" width="2.42578125" style="2" customWidth="1"/>
    <col min="2" max="2" width="27.7109375" style="2" customWidth="1"/>
    <col min="3" max="7" width="14.85546875" style="2" customWidth="1"/>
    <col min="8" max="11" width="14.85546875" style="2" hidden="1" customWidth="1"/>
    <col min="12" max="12" width="14.85546875" style="2" customWidth="1"/>
    <col min="13" max="14" width="14.42578125" style="2" hidden="1" customWidth="1"/>
    <col min="15" max="16" width="14.85546875" style="2" hidden="1" customWidth="1"/>
    <col min="17" max="17" width="14.85546875" style="2" customWidth="1"/>
    <col min="18" max="18" width="14.42578125" style="2" hidden="1" customWidth="1"/>
    <col min="19" max="21" width="14.85546875" style="2" hidden="1" customWidth="1"/>
    <col min="22" max="22" width="14.85546875" style="2" customWidth="1"/>
    <col min="23" max="24" width="14.42578125" style="2" hidden="1" customWidth="1"/>
    <col min="25" max="26" width="14.85546875" style="2" hidden="1" customWidth="1"/>
    <col min="27" max="27" width="14.85546875" style="2" customWidth="1"/>
    <col min="28" max="31" width="14.42578125" style="2" hidden="1" customWidth="1"/>
    <col min="32" max="32" width="14.85546875" style="2" bestFit="1" customWidth="1"/>
    <col min="33" max="36" width="14.42578125" style="2" customWidth="1"/>
    <col min="37" max="37" width="14.85546875" style="2" bestFit="1" customWidth="1"/>
    <col min="38" max="38" width="14.42578125" style="2" customWidth="1"/>
    <col min="39" max="39" width="14.85546875" style="2" bestFit="1" customWidth="1"/>
    <col min="40" max="40" width="14.85546875" style="2" customWidth="1"/>
    <col min="41" max="42" width="14.85546875" style="2" bestFit="1" customWidth="1"/>
    <col min="43" max="43" width="14.85546875" style="2" customWidth="1"/>
    <col min="44" max="53" width="15" style="2" customWidth="1"/>
    <col min="54" max="257" width="13.140625" style="2"/>
    <col min="258" max="258" width="2.42578125" style="2" customWidth="1"/>
    <col min="259" max="259" width="27.7109375" style="2" customWidth="1"/>
    <col min="260" max="273" width="14.85546875" style="2" customWidth="1"/>
    <col min="274" max="513" width="13.140625" style="2"/>
    <col min="514" max="514" width="2.42578125" style="2" customWidth="1"/>
    <col min="515" max="515" width="27.7109375" style="2" customWidth="1"/>
    <col min="516" max="529" width="14.85546875" style="2" customWidth="1"/>
    <col min="530" max="769" width="13.140625" style="2"/>
    <col min="770" max="770" width="2.42578125" style="2" customWidth="1"/>
    <col min="771" max="771" width="27.7109375" style="2" customWidth="1"/>
    <col min="772" max="785" width="14.85546875" style="2" customWidth="1"/>
    <col min="786" max="1025" width="13.140625" style="2"/>
    <col min="1026" max="1026" width="2.42578125" style="2" customWidth="1"/>
    <col min="1027" max="1027" width="27.7109375" style="2" customWidth="1"/>
    <col min="1028" max="1041" width="14.85546875" style="2" customWidth="1"/>
    <col min="1042" max="1281" width="13.140625" style="2"/>
    <col min="1282" max="1282" width="2.42578125" style="2" customWidth="1"/>
    <col min="1283" max="1283" width="27.7109375" style="2" customWidth="1"/>
    <col min="1284" max="1297" width="14.85546875" style="2" customWidth="1"/>
    <col min="1298" max="1537" width="13.140625" style="2"/>
    <col min="1538" max="1538" width="2.42578125" style="2" customWidth="1"/>
    <col min="1539" max="1539" width="27.7109375" style="2" customWidth="1"/>
    <col min="1540" max="1553" width="14.85546875" style="2" customWidth="1"/>
    <col min="1554" max="1793" width="13.140625" style="2"/>
    <col min="1794" max="1794" width="2.42578125" style="2" customWidth="1"/>
    <col min="1795" max="1795" width="27.7109375" style="2" customWidth="1"/>
    <col min="1796" max="1809" width="14.85546875" style="2" customWidth="1"/>
    <col min="1810" max="2049" width="13.140625" style="2"/>
    <col min="2050" max="2050" width="2.42578125" style="2" customWidth="1"/>
    <col min="2051" max="2051" width="27.7109375" style="2" customWidth="1"/>
    <col min="2052" max="2065" width="14.85546875" style="2" customWidth="1"/>
    <col min="2066" max="2305" width="13.140625" style="2"/>
    <col min="2306" max="2306" width="2.42578125" style="2" customWidth="1"/>
    <col min="2307" max="2307" width="27.7109375" style="2" customWidth="1"/>
    <col min="2308" max="2321" width="14.85546875" style="2" customWidth="1"/>
    <col min="2322" max="2561" width="13.140625" style="2"/>
    <col min="2562" max="2562" width="2.42578125" style="2" customWidth="1"/>
    <col min="2563" max="2563" width="27.7109375" style="2" customWidth="1"/>
    <col min="2564" max="2577" width="14.85546875" style="2" customWidth="1"/>
    <col min="2578" max="2817" width="13.140625" style="2"/>
    <col min="2818" max="2818" width="2.42578125" style="2" customWidth="1"/>
    <col min="2819" max="2819" width="27.7109375" style="2" customWidth="1"/>
    <col min="2820" max="2833" width="14.85546875" style="2" customWidth="1"/>
    <col min="2834" max="3073" width="13.140625" style="2"/>
    <col min="3074" max="3074" width="2.42578125" style="2" customWidth="1"/>
    <col min="3075" max="3075" width="27.7109375" style="2" customWidth="1"/>
    <col min="3076" max="3089" width="14.85546875" style="2" customWidth="1"/>
    <col min="3090" max="3329" width="13.140625" style="2"/>
    <col min="3330" max="3330" width="2.42578125" style="2" customWidth="1"/>
    <col min="3331" max="3331" width="27.7109375" style="2" customWidth="1"/>
    <col min="3332" max="3345" width="14.85546875" style="2" customWidth="1"/>
    <col min="3346" max="3585" width="13.140625" style="2"/>
    <col min="3586" max="3586" width="2.42578125" style="2" customWidth="1"/>
    <col min="3587" max="3587" width="27.7109375" style="2" customWidth="1"/>
    <col min="3588" max="3601" width="14.85546875" style="2" customWidth="1"/>
    <col min="3602" max="3841" width="13.140625" style="2"/>
    <col min="3842" max="3842" width="2.42578125" style="2" customWidth="1"/>
    <col min="3843" max="3843" width="27.7109375" style="2" customWidth="1"/>
    <col min="3844" max="3857" width="14.85546875" style="2" customWidth="1"/>
    <col min="3858" max="4097" width="13.140625" style="2"/>
    <col min="4098" max="4098" width="2.42578125" style="2" customWidth="1"/>
    <col min="4099" max="4099" width="27.7109375" style="2" customWidth="1"/>
    <col min="4100" max="4113" width="14.85546875" style="2" customWidth="1"/>
    <col min="4114" max="4353" width="13.140625" style="2"/>
    <col min="4354" max="4354" width="2.42578125" style="2" customWidth="1"/>
    <col min="4355" max="4355" width="27.7109375" style="2" customWidth="1"/>
    <col min="4356" max="4369" width="14.85546875" style="2" customWidth="1"/>
    <col min="4370" max="4609" width="13.140625" style="2"/>
    <col min="4610" max="4610" width="2.42578125" style="2" customWidth="1"/>
    <col min="4611" max="4611" width="27.7109375" style="2" customWidth="1"/>
    <col min="4612" max="4625" width="14.85546875" style="2" customWidth="1"/>
    <col min="4626" max="4865" width="13.140625" style="2"/>
    <col min="4866" max="4866" width="2.42578125" style="2" customWidth="1"/>
    <col min="4867" max="4867" width="27.7109375" style="2" customWidth="1"/>
    <col min="4868" max="4881" width="14.85546875" style="2" customWidth="1"/>
    <col min="4882" max="5121" width="13.140625" style="2"/>
    <col min="5122" max="5122" width="2.42578125" style="2" customWidth="1"/>
    <col min="5123" max="5123" width="27.7109375" style="2" customWidth="1"/>
    <col min="5124" max="5137" width="14.85546875" style="2" customWidth="1"/>
    <col min="5138" max="5377" width="13.140625" style="2"/>
    <col min="5378" max="5378" width="2.42578125" style="2" customWidth="1"/>
    <col min="5379" max="5379" width="27.7109375" style="2" customWidth="1"/>
    <col min="5380" max="5393" width="14.85546875" style="2" customWidth="1"/>
    <col min="5394" max="5633" width="13.140625" style="2"/>
    <col min="5634" max="5634" width="2.42578125" style="2" customWidth="1"/>
    <col min="5635" max="5635" width="27.7109375" style="2" customWidth="1"/>
    <col min="5636" max="5649" width="14.85546875" style="2" customWidth="1"/>
    <col min="5650" max="5889" width="13.140625" style="2"/>
    <col min="5890" max="5890" width="2.42578125" style="2" customWidth="1"/>
    <col min="5891" max="5891" width="27.7109375" style="2" customWidth="1"/>
    <col min="5892" max="5905" width="14.85546875" style="2" customWidth="1"/>
    <col min="5906" max="6145" width="13.140625" style="2"/>
    <col min="6146" max="6146" width="2.42578125" style="2" customWidth="1"/>
    <col min="6147" max="6147" width="27.7109375" style="2" customWidth="1"/>
    <col min="6148" max="6161" width="14.85546875" style="2" customWidth="1"/>
    <col min="6162" max="6401" width="13.140625" style="2"/>
    <col min="6402" max="6402" width="2.42578125" style="2" customWidth="1"/>
    <col min="6403" max="6403" width="27.7109375" style="2" customWidth="1"/>
    <col min="6404" max="6417" width="14.85546875" style="2" customWidth="1"/>
    <col min="6418" max="6657" width="13.140625" style="2"/>
    <col min="6658" max="6658" width="2.42578125" style="2" customWidth="1"/>
    <col min="6659" max="6659" width="27.7109375" style="2" customWidth="1"/>
    <col min="6660" max="6673" width="14.85546875" style="2" customWidth="1"/>
    <col min="6674" max="6913" width="13.140625" style="2"/>
    <col min="6914" max="6914" width="2.42578125" style="2" customWidth="1"/>
    <col min="6915" max="6915" width="27.7109375" style="2" customWidth="1"/>
    <col min="6916" max="6929" width="14.85546875" style="2" customWidth="1"/>
    <col min="6930" max="7169" width="13.140625" style="2"/>
    <col min="7170" max="7170" width="2.42578125" style="2" customWidth="1"/>
    <col min="7171" max="7171" width="27.7109375" style="2" customWidth="1"/>
    <col min="7172" max="7185" width="14.85546875" style="2" customWidth="1"/>
    <col min="7186" max="7425" width="13.140625" style="2"/>
    <col min="7426" max="7426" width="2.42578125" style="2" customWidth="1"/>
    <col min="7427" max="7427" width="27.7109375" style="2" customWidth="1"/>
    <col min="7428" max="7441" width="14.85546875" style="2" customWidth="1"/>
    <col min="7442" max="7681" width="13.140625" style="2"/>
    <col min="7682" max="7682" width="2.42578125" style="2" customWidth="1"/>
    <col min="7683" max="7683" width="27.7109375" style="2" customWidth="1"/>
    <col min="7684" max="7697" width="14.85546875" style="2" customWidth="1"/>
    <col min="7698" max="7937" width="13.140625" style="2"/>
    <col min="7938" max="7938" width="2.42578125" style="2" customWidth="1"/>
    <col min="7939" max="7939" width="27.7109375" style="2" customWidth="1"/>
    <col min="7940" max="7953" width="14.85546875" style="2" customWidth="1"/>
    <col min="7954" max="8193" width="13.140625" style="2"/>
    <col min="8194" max="8194" width="2.42578125" style="2" customWidth="1"/>
    <col min="8195" max="8195" width="27.7109375" style="2" customWidth="1"/>
    <col min="8196" max="8209" width="14.85546875" style="2" customWidth="1"/>
    <col min="8210" max="8449" width="13.140625" style="2"/>
    <col min="8450" max="8450" width="2.42578125" style="2" customWidth="1"/>
    <col min="8451" max="8451" width="27.7109375" style="2" customWidth="1"/>
    <col min="8452" max="8465" width="14.85546875" style="2" customWidth="1"/>
    <col min="8466" max="8705" width="13.140625" style="2"/>
    <col min="8706" max="8706" width="2.42578125" style="2" customWidth="1"/>
    <col min="8707" max="8707" width="27.7109375" style="2" customWidth="1"/>
    <col min="8708" max="8721" width="14.85546875" style="2" customWidth="1"/>
    <col min="8722" max="8961" width="13.140625" style="2"/>
    <col min="8962" max="8962" width="2.42578125" style="2" customWidth="1"/>
    <col min="8963" max="8963" width="27.7109375" style="2" customWidth="1"/>
    <col min="8964" max="8977" width="14.85546875" style="2" customWidth="1"/>
    <col min="8978" max="9217" width="13.140625" style="2"/>
    <col min="9218" max="9218" width="2.42578125" style="2" customWidth="1"/>
    <col min="9219" max="9219" width="27.7109375" style="2" customWidth="1"/>
    <col min="9220" max="9233" width="14.85546875" style="2" customWidth="1"/>
    <col min="9234" max="9473" width="13.140625" style="2"/>
    <col min="9474" max="9474" width="2.42578125" style="2" customWidth="1"/>
    <col min="9475" max="9475" width="27.7109375" style="2" customWidth="1"/>
    <col min="9476" max="9489" width="14.85546875" style="2" customWidth="1"/>
    <col min="9490" max="9729" width="13.140625" style="2"/>
    <col min="9730" max="9730" width="2.42578125" style="2" customWidth="1"/>
    <col min="9731" max="9731" width="27.7109375" style="2" customWidth="1"/>
    <col min="9732" max="9745" width="14.85546875" style="2" customWidth="1"/>
    <col min="9746" max="9985" width="13.140625" style="2"/>
    <col min="9986" max="9986" width="2.42578125" style="2" customWidth="1"/>
    <col min="9987" max="9987" width="27.7109375" style="2" customWidth="1"/>
    <col min="9988" max="10001" width="14.85546875" style="2" customWidth="1"/>
    <col min="10002" max="10241" width="13.140625" style="2"/>
    <col min="10242" max="10242" width="2.42578125" style="2" customWidth="1"/>
    <col min="10243" max="10243" width="27.7109375" style="2" customWidth="1"/>
    <col min="10244" max="10257" width="14.85546875" style="2" customWidth="1"/>
    <col min="10258" max="10497" width="13.140625" style="2"/>
    <col min="10498" max="10498" width="2.42578125" style="2" customWidth="1"/>
    <col min="10499" max="10499" width="27.7109375" style="2" customWidth="1"/>
    <col min="10500" max="10513" width="14.85546875" style="2" customWidth="1"/>
    <col min="10514" max="10753" width="13.140625" style="2"/>
    <col min="10754" max="10754" width="2.42578125" style="2" customWidth="1"/>
    <col min="10755" max="10755" width="27.7109375" style="2" customWidth="1"/>
    <col min="10756" max="10769" width="14.85546875" style="2" customWidth="1"/>
    <col min="10770" max="11009" width="13.140625" style="2"/>
    <col min="11010" max="11010" width="2.42578125" style="2" customWidth="1"/>
    <col min="11011" max="11011" width="27.7109375" style="2" customWidth="1"/>
    <col min="11012" max="11025" width="14.85546875" style="2" customWidth="1"/>
    <col min="11026" max="11265" width="13.140625" style="2"/>
    <col min="11266" max="11266" width="2.42578125" style="2" customWidth="1"/>
    <col min="11267" max="11267" width="27.7109375" style="2" customWidth="1"/>
    <col min="11268" max="11281" width="14.85546875" style="2" customWidth="1"/>
    <col min="11282" max="11521" width="13.140625" style="2"/>
    <col min="11522" max="11522" width="2.42578125" style="2" customWidth="1"/>
    <col min="11523" max="11523" width="27.7109375" style="2" customWidth="1"/>
    <col min="11524" max="11537" width="14.85546875" style="2" customWidth="1"/>
    <col min="11538" max="11777" width="13.140625" style="2"/>
    <col min="11778" max="11778" width="2.42578125" style="2" customWidth="1"/>
    <col min="11779" max="11779" width="27.7109375" style="2" customWidth="1"/>
    <col min="11780" max="11793" width="14.85546875" style="2" customWidth="1"/>
    <col min="11794" max="12033" width="13.140625" style="2"/>
    <col min="12034" max="12034" width="2.42578125" style="2" customWidth="1"/>
    <col min="12035" max="12035" width="27.7109375" style="2" customWidth="1"/>
    <col min="12036" max="12049" width="14.85546875" style="2" customWidth="1"/>
    <col min="12050" max="12289" width="13.140625" style="2"/>
    <col min="12290" max="12290" width="2.42578125" style="2" customWidth="1"/>
    <col min="12291" max="12291" width="27.7109375" style="2" customWidth="1"/>
    <col min="12292" max="12305" width="14.85546875" style="2" customWidth="1"/>
    <col min="12306" max="12545" width="13.140625" style="2"/>
    <col min="12546" max="12546" width="2.42578125" style="2" customWidth="1"/>
    <col min="12547" max="12547" width="27.7109375" style="2" customWidth="1"/>
    <col min="12548" max="12561" width="14.85546875" style="2" customWidth="1"/>
    <col min="12562" max="12801" width="13.140625" style="2"/>
    <col min="12802" max="12802" width="2.42578125" style="2" customWidth="1"/>
    <col min="12803" max="12803" width="27.7109375" style="2" customWidth="1"/>
    <col min="12804" max="12817" width="14.85546875" style="2" customWidth="1"/>
    <col min="12818" max="13057" width="13.140625" style="2"/>
    <col min="13058" max="13058" width="2.42578125" style="2" customWidth="1"/>
    <col min="13059" max="13059" width="27.7109375" style="2" customWidth="1"/>
    <col min="13060" max="13073" width="14.85546875" style="2" customWidth="1"/>
    <col min="13074" max="13313" width="13.140625" style="2"/>
    <col min="13314" max="13314" width="2.42578125" style="2" customWidth="1"/>
    <col min="13315" max="13315" width="27.7109375" style="2" customWidth="1"/>
    <col min="13316" max="13329" width="14.85546875" style="2" customWidth="1"/>
    <col min="13330" max="13569" width="13.140625" style="2"/>
    <col min="13570" max="13570" width="2.42578125" style="2" customWidth="1"/>
    <col min="13571" max="13571" width="27.7109375" style="2" customWidth="1"/>
    <col min="13572" max="13585" width="14.85546875" style="2" customWidth="1"/>
    <col min="13586" max="13825" width="13.140625" style="2"/>
    <col min="13826" max="13826" width="2.42578125" style="2" customWidth="1"/>
    <col min="13827" max="13827" width="27.7109375" style="2" customWidth="1"/>
    <col min="13828" max="13841" width="14.85546875" style="2" customWidth="1"/>
    <col min="13842" max="14081" width="13.140625" style="2"/>
    <col min="14082" max="14082" width="2.42578125" style="2" customWidth="1"/>
    <col min="14083" max="14083" width="27.7109375" style="2" customWidth="1"/>
    <col min="14084" max="14097" width="14.85546875" style="2" customWidth="1"/>
    <col min="14098" max="14337" width="13.140625" style="2"/>
    <col min="14338" max="14338" width="2.42578125" style="2" customWidth="1"/>
    <col min="14339" max="14339" width="27.7109375" style="2" customWidth="1"/>
    <col min="14340" max="14353" width="14.85546875" style="2" customWidth="1"/>
    <col min="14354" max="14593" width="13.140625" style="2"/>
    <col min="14594" max="14594" width="2.42578125" style="2" customWidth="1"/>
    <col min="14595" max="14595" width="27.7109375" style="2" customWidth="1"/>
    <col min="14596" max="14609" width="14.85546875" style="2" customWidth="1"/>
    <col min="14610" max="14849" width="13.140625" style="2"/>
    <col min="14850" max="14850" width="2.42578125" style="2" customWidth="1"/>
    <col min="14851" max="14851" width="27.7109375" style="2" customWidth="1"/>
    <col min="14852" max="14865" width="14.85546875" style="2" customWidth="1"/>
    <col min="14866" max="15105" width="13.140625" style="2"/>
    <col min="15106" max="15106" width="2.42578125" style="2" customWidth="1"/>
    <col min="15107" max="15107" width="27.7109375" style="2" customWidth="1"/>
    <col min="15108" max="15121" width="14.85546875" style="2" customWidth="1"/>
    <col min="15122" max="15361" width="13.140625" style="2"/>
    <col min="15362" max="15362" width="2.42578125" style="2" customWidth="1"/>
    <col min="15363" max="15363" width="27.7109375" style="2" customWidth="1"/>
    <col min="15364" max="15377" width="14.85546875" style="2" customWidth="1"/>
    <col min="15378" max="15617" width="13.140625" style="2"/>
    <col min="15618" max="15618" width="2.42578125" style="2" customWidth="1"/>
    <col min="15619" max="15619" width="27.7109375" style="2" customWidth="1"/>
    <col min="15620" max="15633" width="14.85546875" style="2" customWidth="1"/>
    <col min="15634" max="15873" width="13.140625" style="2"/>
    <col min="15874" max="15874" width="2.42578125" style="2" customWidth="1"/>
    <col min="15875" max="15875" width="27.7109375" style="2" customWidth="1"/>
    <col min="15876" max="15889" width="14.85546875" style="2" customWidth="1"/>
    <col min="15890" max="16129" width="13.140625" style="2"/>
    <col min="16130" max="16130" width="2.42578125" style="2" customWidth="1"/>
    <col min="16131" max="16131" width="27.7109375" style="2" customWidth="1"/>
    <col min="16132" max="16145" width="14.85546875" style="2" customWidth="1"/>
    <col min="16146" max="16384" width="13.140625" style="2"/>
  </cols>
  <sheetData>
    <row r="1" spans="1:53" ht="16.5" customHeight="1" x14ac:dyDescent="0.15">
      <c r="A1" s="2" t="s">
        <v>129</v>
      </c>
    </row>
    <row r="2" spans="1:53" ht="17.25" customHeight="1" x14ac:dyDescent="0.2">
      <c r="B2" s="9" t="s">
        <v>62</v>
      </c>
    </row>
    <row r="3" spans="1:53" ht="29.25" customHeight="1" thickBot="1" x14ac:dyDescent="0.25">
      <c r="B3" s="10" t="s">
        <v>63</v>
      </c>
      <c r="C3" s="10"/>
      <c r="D3" s="10"/>
    </row>
    <row r="4" spans="1:53" ht="15.95" customHeight="1" thickBot="1" x14ac:dyDescent="0.25">
      <c r="B4" s="81" t="s">
        <v>64</v>
      </c>
      <c r="C4" s="67"/>
      <c r="D4" s="67"/>
      <c r="E4" s="68"/>
      <c r="F4" s="67"/>
      <c r="G4" s="68"/>
      <c r="H4" s="67"/>
      <c r="I4" s="67"/>
      <c r="J4" s="67"/>
      <c r="K4" s="69"/>
      <c r="L4" s="69"/>
      <c r="M4" s="67"/>
      <c r="N4" s="67"/>
      <c r="O4" s="67"/>
      <c r="P4" s="69"/>
      <c r="Q4" s="69"/>
      <c r="R4" s="69"/>
      <c r="S4" s="69"/>
      <c r="T4" s="69"/>
      <c r="U4" s="69"/>
      <c r="V4" s="69"/>
      <c r="W4" s="67"/>
      <c r="X4" s="67"/>
      <c r="Y4" s="67"/>
      <c r="Z4" s="69"/>
      <c r="AA4" s="69"/>
      <c r="AB4" s="69"/>
      <c r="AC4" s="69"/>
      <c r="AD4" s="69"/>
      <c r="AE4" s="69"/>
      <c r="AF4" s="67"/>
      <c r="AG4" s="69"/>
      <c r="AH4" s="69"/>
      <c r="AI4" s="69"/>
      <c r="AJ4" s="69"/>
      <c r="AK4" s="67"/>
      <c r="AL4" s="68"/>
      <c r="AM4" s="68"/>
      <c r="AN4" s="68"/>
      <c r="AO4" s="69"/>
      <c r="AP4" s="67"/>
      <c r="AQ4" s="67"/>
      <c r="AR4" s="67"/>
      <c r="AS4" s="67"/>
      <c r="AT4" s="67"/>
      <c r="AU4" s="68"/>
      <c r="AV4" s="67"/>
      <c r="AW4" s="67"/>
      <c r="AX4" s="69"/>
      <c r="AY4" s="69"/>
      <c r="AZ4" s="68"/>
      <c r="BA4" s="67"/>
    </row>
    <row r="5" spans="1:53" ht="15.95" customHeight="1" thickBot="1" x14ac:dyDescent="0.25">
      <c r="B5" s="153" t="s">
        <v>65</v>
      </c>
      <c r="C5" s="65" t="s">
        <v>5</v>
      </c>
      <c r="D5" s="71" t="s">
        <v>6</v>
      </c>
      <c r="E5" s="65" t="s">
        <v>7</v>
      </c>
      <c r="F5" s="65" t="s">
        <v>8</v>
      </c>
      <c r="G5" s="61" t="s">
        <v>9</v>
      </c>
      <c r="H5" s="62" t="s">
        <v>10</v>
      </c>
      <c r="I5" s="62" t="s">
        <v>11</v>
      </c>
      <c r="J5" s="72" t="s">
        <v>76</v>
      </c>
      <c r="K5" s="72" t="s">
        <v>79</v>
      </c>
      <c r="L5" s="73" t="s">
        <v>80</v>
      </c>
      <c r="M5" s="72" t="s">
        <v>82</v>
      </c>
      <c r="N5" s="241" t="s">
        <v>85</v>
      </c>
      <c r="O5" s="72" t="s">
        <v>86</v>
      </c>
      <c r="P5" s="72" t="s">
        <v>87</v>
      </c>
      <c r="Q5" s="73" t="s">
        <v>88</v>
      </c>
      <c r="R5" s="72" t="s">
        <v>89</v>
      </c>
      <c r="S5" s="72" t="s">
        <v>96</v>
      </c>
      <c r="T5" s="72" t="s">
        <v>95</v>
      </c>
      <c r="U5" s="72" t="s">
        <v>103</v>
      </c>
      <c r="V5" s="63" t="s">
        <v>105</v>
      </c>
      <c r="W5" s="72" t="s">
        <v>106</v>
      </c>
      <c r="X5" s="72" t="s">
        <v>107</v>
      </c>
      <c r="Y5" s="72" t="s">
        <v>108</v>
      </c>
      <c r="Z5" s="72" t="s">
        <v>104</v>
      </c>
      <c r="AA5" s="73" t="s">
        <v>109</v>
      </c>
      <c r="AB5" s="72" t="s">
        <v>110</v>
      </c>
      <c r="AC5" s="72" t="s">
        <v>114</v>
      </c>
      <c r="AD5" s="72" t="s">
        <v>115</v>
      </c>
      <c r="AE5" s="332" t="s">
        <v>117</v>
      </c>
      <c r="AF5" s="333" t="s">
        <v>118</v>
      </c>
      <c r="AG5" s="332" t="s">
        <v>121</v>
      </c>
      <c r="AH5" s="332" t="s">
        <v>123</v>
      </c>
      <c r="AI5" s="332" t="s">
        <v>125</v>
      </c>
      <c r="AJ5" s="332" t="s">
        <v>127</v>
      </c>
      <c r="AK5" s="333" t="s">
        <v>128</v>
      </c>
      <c r="AL5" s="332" t="s">
        <v>131</v>
      </c>
      <c r="AM5" s="332" t="s">
        <v>134</v>
      </c>
      <c r="AN5" s="332" t="s">
        <v>136</v>
      </c>
      <c r="AO5" s="332" t="s">
        <v>138</v>
      </c>
      <c r="AP5" s="333" t="s">
        <v>139</v>
      </c>
      <c r="AQ5" s="332" t="s">
        <v>143</v>
      </c>
      <c r="AR5" s="332" t="s">
        <v>216</v>
      </c>
      <c r="AS5" s="332" t="s">
        <v>217</v>
      </c>
      <c r="AT5" s="332" t="s">
        <v>218</v>
      </c>
      <c r="AU5" s="333" t="s">
        <v>219</v>
      </c>
      <c r="AV5" s="332" t="s">
        <v>220</v>
      </c>
      <c r="AW5" s="332" t="s">
        <v>221</v>
      </c>
      <c r="AX5" s="332" t="s">
        <v>222</v>
      </c>
      <c r="AY5" s="332" t="s">
        <v>235</v>
      </c>
      <c r="AZ5" s="333" t="s">
        <v>237</v>
      </c>
      <c r="BA5" s="332" t="s">
        <v>238</v>
      </c>
    </row>
    <row r="6" spans="1:53" s="11" customFormat="1" ht="15.95" customHeight="1" thickBot="1" x14ac:dyDescent="0.2">
      <c r="B6" s="64" t="s">
        <v>55</v>
      </c>
      <c r="C6" s="168">
        <v>15330</v>
      </c>
      <c r="D6" s="154">
        <v>17772</v>
      </c>
      <c r="E6" s="154">
        <v>18707</v>
      </c>
      <c r="F6" s="152">
        <v>15944</v>
      </c>
      <c r="G6" s="156">
        <v>20955</v>
      </c>
      <c r="H6" s="155">
        <v>5497</v>
      </c>
      <c r="I6" s="155">
        <v>6089</v>
      </c>
      <c r="J6" s="155">
        <v>6792</v>
      </c>
      <c r="K6" s="155">
        <v>6486</v>
      </c>
      <c r="L6" s="157">
        <f>SUM(H6:K6)</f>
        <v>24864</v>
      </c>
      <c r="M6" s="155">
        <v>6148</v>
      </c>
      <c r="N6" s="242">
        <v>6594</v>
      </c>
      <c r="O6" s="155">
        <v>6775</v>
      </c>
      <c r="P6" s="155">
        <v>6809</v>
      </c>
      <c r="Q6" s="157">
        <f>SUM(M6:P6)</f>
        <v>26326</v>
      </c>
      <c r="R6" s="155">
        <v>6319</v>
      </c>
      <c r="S6" s="155">
        <v>7110</v>
      </c>
      <c r="T6" s="155">
        <v>7096</v>
      </c>
      <c r="U6" s="155">
        <v>6697</v>
      </c>
      <c r="V6" s="157">
        <f>SUM(R6:U6)</f>
        <v>27222</v>
      </c>
      <c r="W6" s="155">
        <v>6047</v>
      </c>
      <c r="X6" s="242">
        <v>4256</v>
      </c>
      <c r="Y6" s="155">
        <v>4862</v>
      </c>
      <c r="Z6" s="155">
        <v>5401</v>
      </c>
      <c r="AA6" s="157">
        <f>SUM(W6:Z6)</f>
        <v>20566</v>
      </c>
      <c r="AB6" s="155">
        <v>5695</v>
      </c>
      <c r="AC6" s="155">
        <v>5822</v>
      </c>
      <c r="AD6" s="155">
        <v>6414</v>
      </c>
      <c r="AE6" s="155">
        <v>6923</v>
      </c>
      <c r="AF6" s="157">
        <f>SUM(AB6:AE6)</f>
        <v>24854</v>
      </c>
      <c r="AG6" s="155">
        <v>5799</v>
      </c>
      <c r="AH6" s="155">
        <v>6065</v>
      </c>
      <c r="AI6" s="155">
        <v>6705</v>
      </c>
      <c r="AJ6" s="155">
        <v>6636</v>
      </c>
      <c r="AK6" s="157">
        <f>SUM(AG6:AJ6)</f>
        <v>25205</v>
      </c>
      <c r="AL6" s="155">
        <v>6387</v>
      </c>
      <c r="AM6" s="155">
        <v>6546</v>
      </c>
      <c r="AN6" s="155">
        <v>7018</v>
      </c>
      <c r="AO6" s="155">
        <v>6609</v>
      </c>
      <c r="AP6" s="157">
        <v>26560</v>
      </c>
      <c r="AQ6" s="155">
        <v>6772</v>
      </c>
      <c r="AR6" s="155">
        <v>6865</v>
      </c>
      <c r="AS6" s="155">
        <v>6954</v>
      </c>
      <c r="AT6" s="155">
        <v>6730</v>
      </c>
      <c r="AU6" s="157">
        <v>27321</v>
      </c>
      <c r="AV6" s="155">
        <v>5808</v>
      </c>
      <c r="AW6" s="155">
        <v>6090</v>
      </c>
      <c r="AX6" s="155">
        <v>6366</v>
      </c>
      <c r="AY6" s="155">
        <v>6094</v>
      </c>
      <c r="AZ6" s="157">
        <v>24358</v>
      </c>
      <c r="BA6" s="155">
        <v>5359</v>
      </c>
    </row>
    <row r="7" spans="1:53" s="11" customFormat="1" ht="18.95" customHeight="1" thickBot="1" x14ac:dyDescent="0.2">
      <c r="B7" s="74"/>
      <c r="C7" s="169"/>
      <c r="D7" s="169"/>
      <c r="F7" s="75"/>
      <c r="G7" s="75"/>
      <c r="H7" s="169"/>
      <c r="I7" s="169"/>
      <c r="J7" s="169"/>
    </row>
    <row r="8" spans="1:53" ht="15.95" customHeight="1" thickBot="1" x14ac:dyDescent="0.2">
      <c r="B8" s="64" t="s">
        <v>66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9"/>
      <c r="Q8" s="69"/>
      <c r="R8" s="69"/>
      <c r="S8" s="69"/>
      <c r="T8" s="69"/>
      <c r="U8" s="67"/>
      <c r="V8" s="67"/>
      <c r="W8" s="67"/>
      <c r="X8" s="67"/>
      <c r="Y8" s="67"/>
      <c r="Z8" s="69"/>
      <c r="AA8" s="69"/>
      <c r="AB8" s="69"/>
      <c r="AC8" s="69"/>
      <c r="AD8" s="69"/>
      <c r="AE8" s="69"/>
      <c r="AF8" s="67"/>
      <c r="AG8" s="69"/>
      <c r="AH8" s="69"/>
      <c r="AI8" s="69"/>
      <c r="AJ8" s="69"/>
      <c r="AK8" s="67"/>
      <c r="AL8" s="68"/>
      <c r="AM8" s="68"/>
      <c r="AN8" s="68"/>
      <c r="AO8" s="69"/>
      <c r="AP8" s="67"/>
      <c r="AQ8" s="67"/>
      <c r="AR8" s="67"/>
      <c r="AS8" s="67"/>
      <c r="AT8" s="67"/>
      <c r="AU8" s="68"/>
      <c r="AV8" s="67"/>
      <c r="AW8" s="67"/>
      <c r="AX8" s="68"/>
      <c r="AY8" s="68"/>
      <c r="AZ8" s="68"/>
      <c r="BA8" s="67"/>
    </row>
    <row r="9" spans="1:53" ht="15.95" customHeight="1" thickBot="1" x14ac:dyDescent="0.2">
      <c r="B9" s="70"/>
      <c r="C9" s="76"/>
      <c r="D9" s="77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226"/>
      <c r="Q9" s="226"/>
      <c r="R9" s="226"/>
      <c r="S9" s="226"/>
      <c r="T9" s="226"/>
      <c r="U9" s="76"/>
      <c r="V9" s="76"/>
      <c r="W9" s="76"/>
      <c r="X9" s="76"/>
      <c r="Y9" s="76"/>
      <c r="Z9" s="226"/>
      <c r="AA9" s="226"/>
      <c r="AB9" s="226"/>
      <c r="AC9" s="226"/>
      <c r="AD9" s="226"/>
      <c r="AE9" s="226"/>
      <c r="AF9" s="76"/>
      <c r="AG9" s="226"/>
      <c r="AH9" s="226"/>
      <c r="AI9" s="226"/>
      <c r="AJ9" s="226"/>
      <c r="AK9" s="76"/>
      <c r="AL9" s="356"/>
      <c r="AM9" s="356"/>
      <c r="AN9" s="356"/>
      <c r="AO9" s="226"/>
      <c r="AP9" s="76"/>
      <c r="AQ9" s="76"/>
      <c r="AR9" s="76"/>
      <c r="AS9" s="76"/>
      <c r="AT9" s="76"/>
      <c r="AU9" s="356"/>
      <c r="AV9" s="76"/>
      <c r="AW9" s="76"/>
      <c r="AX9" s="356"/>
      <c r="AY9" s="356"/>
      <c r="AZ9" s="356"/>
      <c r="BA9" s="76"/>
    </row>
    <row r="10" spans="1:53" ht="15.95" customHeight="1" thickBot="1" x14ac:dyDescent="0.25">
      <c r="B10" s="58" t="s">
        <v>53</v>
      </c>
      <c r="C10" s="65" t="s">
        <v>5</v>
      </c>
      <c r="D10" s="66" t="s">
        <v>6</v>
      </c>
      <c r="E10" s="65" t="s">
        <v>7</v>
      </c>
      <c r="F10" s="66" t="s">
        <v>8</v>
      </c>
      <c r="G10" s="61" t="s">
        <v>9</v>
      </c>
      <c r="H10" s="62" t="s">
        <v>10</v>
      </c>
      <c r="I10" s="62" t="s">
        <v>11</v>
      </c>
      <c r="J10" s="62" t="s">
        <v>76</v>
      </c>
      <c r="K10" s="62" t="s">
        <v>79</v>
      </c>
      <c r="L10" s="63" t="s">
        <v>80</v>
      </c>
      <c r="M10" s="62" t="s">
        <v>82</v>
      </c>
      <c r="N10" s="223" t="s">
        <v>85</v>
      </c>
      <c r="O10" s="62" t="s">
        <v>86</v>
      </c>
      <c r="P10" s="62" t="s">
        <v>87</v>
      </c>
      <c r="Q10" s="63" t="s">
        <v>88</v>
      </c>
      <c r="R10" s="62" t="s">
        <v>89</v>
      </c>
      <c r="S10" s="62" t="s">
        <v>96</v>
      </c>
      <c r="T10" s="62" t="s">
        <v>95</v>
      </c>
      <c r="U10" s="62" t="s">
        <v>103</v>
      </c>
      <c r="V10" s="63" t="s">
        <v>105</v>
      </c>
      <c r="W10" s="72" t="s">
        <v>106</v>
      </c>
      <c r="X10" s="72" t="s">
        <v>107</v>
      </c>
      <c r="Y10" s="72" t="s">
        <v>108</v>
      </c>
      <c r="Z10" s="72" t="s">
        <v>104</v>
      </c>
      <c r="AA10" s="73" t="s">
        <v>109</v>
      </c>
      <c r="AB10" s="72" t="s">
        <v>110</v>
      </c>
      <c r="AC10" s="72" t="s">
        <v>114</v>
      </c>
      <c r="AD10" s="72" t="s">
        <v>115</v>
      </c>
      <c r="AE10" s="334" t="s">
        <v>117</v>
      </c>
      <c r="AF10" s="327" t="s">
        <v>118</v>
      </c>
      <c r="AG10" s="334" t="s">
        <v>121</v>
      </c>
      <c r="AH10" s="334" t="s">
        <v>123</v>
      </c>
      <c r="AI10" s="334" t="s">
        <v>125</v>
      </c>
      <c r="AJ10" s="334" t="s">
        <v>127</v>
      </c>
      <c r="AK10" s="327" t="s">
        <v>128</v>
      </c>
      <c r="AL10" s="334" t="s">
        <v>131</v>
      </c>
      <c r="AM10" s="334" t="s">
        <v>134</v>
      </c>
      <c r="AN10" s="334" t="s">
        <v>136</v>
      </c>
      <c r="AO10" s="334" t="s">
        <v>138</v>
      </c>
      <c r="AP10" s="327" t="s">
        <v>139</v>
      </c>
      <c r="AQ10" s="334" t="s">
        <v>143</v>
      </c>
      <c r="AR10" s="334" t="s">
        <v>216</v>
      </c>
      <c r="AS10" s="334" t="s">
        <v>217</v>
      </c>
      <c r="AT10" s="334" t="s">
        <v>218</v>
      </c>
      <c r="AU10" s="327" t="s">
        <v>219</v>
      </c>
      <c r="AV10" s="334" t="s">
        <v>220</v>
      </c>
      <c r="AW10" s="334" t="s">
        <v>221</v>
      </c>
      <c r="AX10" s="334" t="s">
        <v>222</v>
      </c>
      <c r="AY10" s="334" t="s">
        <v>235</v>
      </c>
      <c r="AZ10" s="327" t="s">
        <v>237</v>
      </c>
      <c r="BA10" s="334" t="s">
        <v>238</v>
      </c>
    </row>
    <row r="11" spans="1:53" ht="14.1" customHeight="1" x14ac:dyDescent="0.15">
      <c r="B11" s="158" t="s">
        <v>12</v>
      </c>
      <c r="C11" s="170">
        <v>1259922</v>
      </c>
      <c r="D11" s="171">
        <v>1196086</v>
      </c>
      <c r="E11" s="159">
        <v>951576.57000000007</v>
      </c>
      <c r="F11" s="281">
        <v>825503</v>
      </c>
      <c r="G11" s="120">
        <v>748502.12</v>
      </c>
      <c r="H11" s="173">
        <v>230833</v>
      </c>
      <c r="I11" s="172">
        <v>221084.36</v>
      </c>
      <c r="J11" s="172">
        <v>229708.15</v>
      </c>
      <c r="K11" s="172">
        <v>249260.4</v>
      </c>
      <c r="L11" s="174">
        <f>SUM(H11:K11)</f>
        <v>930885.91</v>
      </c>
      <c r="M11" s="172">
        <v>245028.03</v>
      </c>
      <c r="N11" s="243">
        <v>277722.52</v>
      </c>
      <c r="O11" s="243">
        <v>240766</v>
      </c>
      <c r="P11" s="243">
        <v>277961.09999999998</v>
      </c>
      <c r="Q11" s="258">
        <f>SUM(M11:P11)</f>
        <v>1041477.65</v>
      </c>
      <c r="R11" s="243">
        <v>284080.31999999995</v>
      </c>
      <c r="S11" s="324">
        <v>233145.06</v>
      </c>
      <c r="T11" s="324">
        <v>258258.06</v>
      </c>
      <c r="U11" s="231">
        <v>175394.60142857145</v>
      </c>
      <c r="V11" s="174">
        <f>SUM(R11:U11)</f>
        <v>950878.04142857133</v>
      </c>
      <c r="W11" s="231">
        <v>167005.19</v>
      </c>
      <c r="X11" s="231">
        <v>87077.349999999991</v>
      </c>
      <c r="Y11" s="231">
        <v>161439.34</v>
      </c>
      <c r="Z11" s="243">
        <v>154287.10999999999</v>
      </c>
      <c r="AA11" s="258">
        <f>SUM(W11:Z11)</f>
        <v>569808.99</v>
      </c>
      <c r="AB11" s="244">
        <v>194338.05</v>
      </c>
      <c r="AC11" s="244">
        <v>260917.42</v>
      </c>
      <c r="AD11" s="244">
        <v>311606.2</v>
      </c>
      <c r="AE11" s="231">
        <v>338587.85000000003</v>
      </c>
      <c r="AF11" s="177">
        <f>SUM(AB11:AE11)</f>
        <v>1105449.52</v>
      </c>
      <c r="AG11" s="341">
        <v>322030.19</v>
      </c>
      <c r="AH11" s="341">
        <v>348499.85</v>
      </c>
      <c r="AI11" s="231">
        <v>370678.19487804879</v>
      </c>
      <c r="AJ11" s="231">
        <v>425086.05853658536</v>
      </c>
      <c r="AK11" s="177">
        <f>SUM(AG11:AJ11)</f>
        <v>1466294.2934146342</v>
      </c>
      <c r="AL11" s="341">
        <v>379820.76195121941</v>
      </c>
      <c r="AM11" s="341">
        <v>337541.90073170734</v>
      </c>
      <c r="AN11" s="341">
        <v>384203.80414634134</v>
      </c>
      <c r="AO11" s="231">
        <v>389551.93804878055</v>
      </c>
      <c r="AP11" s="177">
        <v>1491118.4048780487</v>
      </c>
      <c r="AQ11" s="341">
        <v>331585.90456445992</v>
      </c>
      <c r="AR11" s="341">
        <v>359485.5979558652</v>
      </c>
      <c r="AS11" s="341">
        <v>358001.21006968647</v>
      </c>
      <c r="AT11" s="341">
        <v>371451.41190476192</v>
      </c>
      <c r="AU11" s="177">
        <v>1420524.1244947733</v>
      </c>
      <c r="AV11" s="341">
        <v>293637.23907664919</v>
      </c>
      <c r="AW11" s="341">
        <v>334997.74761904764</v>
      </c>
      <c r="AX11" s="341">
        <v>338239.64571428573</v>
      </c>
      <c r="AY11" s="341">
        <v>249453.88</v>
      </c>
      <c r="AZ11" s="177">
        <v>1216328.5124099827</v>
      </c>
      <c r="BA11" s="341">
        <v>229773.9</v>
      </c>
    </row>
    <row r="12" spans="1:53" ht="14.1" customHeight="1" x14ac:dyDescent="0.15">
      <c r="B12" s="160" t="s">
        <v>13</v>
      </c>
      <c r="C12" s="175">
        <v>122361</v>
      </c>
      <c r="D12" s="171">
        <v>129767</v>
      </c>
      <c r="E12" s="159">
        <v>105945.43000000001</v>
      </c>
      <c r="F12" s="281">
        <v>85267</v>
      </c>
      <c r="G12" s="120">
        <v>112709.09</v>
      </c>
      <c r="H12" s="173">
        <v>27469</v>
      </c>
      <c r="I12" s="173">
        <v>21409.35</v>
      </c>
      <c r="J12" s="173">
        <v>25656.21</v>
      </c>
      <c r="K12" s="173">
        <v>30752.61</v>
      </c>
      <c r="L12" s="177">
        <f>SUM(H12:K12)</f>
        <v>105287.17</v>
      </c>
      <c r="M12" s="173">
        <v>32478.68</v>
      </c>
      <c r="N12" s="244">
        <v>21200.77</v>
      </c>
      <c r="O12" s="244">
        <v>26840</v>
      </c>
      <c r="P12" s="244">
        <v>31622.81</v>
      </c>
      <c r="Q12" s="256">
        <f>SUM(M12:P12)</f>
        <v>112142.26</v>
      </c>
      <c r="R12" s="244">
        <v>27809.8</v>
      </c>
      <c r="S12" s="231">
        <v>25895.83</v>
      </c>
      <c r="T12" s="231">
        <v>26781.239999999998</v>
      </c>
      <c r="U12" s="231">
        <v>35088.548571428568</v>
      </c>
      <c r="V12" s="177">
        <f>SUM(R12:U12)</f>
        <v>115575.41857142857</v>
      </c>
      <c r="W12" s="231">
        <v>29188.229999999996</v>
      </c>
      <c r="X12" s="231">
        <v>4834.63</v>
      </c>
      <c r="Y12" s="231">
        <v>13147.03</v>
      </c>
      <c r="Z12" s="244">
        <v>9106.48</v>
      </c>
      <c r="AA12" s="256">
        <f>SUM(W12:Z12)</f>
        <v>56276.369999999995</v>
      </c>
      <c r="AB12" s="244">
        <v>19735.300000000003</v>
      </c>
      <c r="AC12" s="244">
        <v>33746.339999999997</v>
      </c>
      <c r="AD12" s="244">
        <v>32921.97</v>
      </c>
      <c r="AE12" s="231">
        <v>27857.769999999997</v>
      </c>
      <c r="AF12" s="177">
        <f t="shared" ref="AF12:AF34" si="0">SUM(AB12:AE12)</f>
        <v>114261.38</v>
      </c>
      <c r="AG12" s="341">
        <v>22325.46</v>
      </c>
      <c r="AH12" s="341">
        <v>22043.65</v>
      </c>
      <c r="AI12" s="231">
        <v>20473.768536585365</v>
      </c>
      <c r="AJ12" s="231">
        <v>34948.291219512197</v>
      </c>
      <c r="AK12" s="177">
        <f t="shared" ref="AK12:AK34" si="1">SUM(AG12:AJ12)</f>
        <v>99791.169756097574</v>
      </c>
      <c r="AL12" s="341">
        <v>31745.388536585371</v>
      </c>
      <c r="AM12" s="341">
        <v>29140.394146341459</v>
      </c>
      <c r="AN12" s="341">
        <v>34322.46</v>
      </c>
      <c r="AO12" s="231">
        <v>39303.54</v>
      </c>
      <c r="AP12" s="177">
        <v>134511.78268292683</v>
      </c>
      <c r="AQ12" s="341">
        <v>22214.879047619048</v>
      </c>
      <c r="AR12" s="341">
        <v>25641.226190476191</v>
      </c>
      <c r="AS12" s="341">
        <v>29351.147619047617</v>
      </c>
      <c r="AT12" s="341">
        <v>23745.370000000003</v>
      </c>
      <c r="AU12" s="177">
        <v>100952.62285714285</v>
      </c>
      <c r="AV12" s="341">
        <v>19515.307717685162</v>
      </c>
      <c r="AW12" s="341">
        <v>35858.329523809523</v>
      </c>
      <c r="AX12" s="341">
        <v>31388.926666666666</v>
      </c>
      <c r="AY12" s="341">
        <v>21893.01</v>
      </c>
      <c r="AZ12" s="177">
        <v>108655.57390816134</v>
      </c>
      <c r="BA12" s="341">
        <v>14261.59</v>
      </c>
    </row>
    <row r="13" spans="1:53" ht="14.1" customHeight="1" x14ac:dyDescent="0.15">
      <c r="B13" s="160" t="s">
        <v>14</v>
      </c>
      <c r="C13" s="175">
        <v>75979</v>
      </c>
      <c r="D13" s="171">
        <v>81026</v>
      </c>
      <c r="E13" s="159">
        <v>79820.17</v>
      </c>
      <c r="F13" s="281">
        <v>92836</v>
      </c>
      <c r="G13" s="120">
        <v>136908.62</v>
      </c>
      <c r="H13" s="173">
        <v>37152</v>
      </c>
      <c r="I13" s="173">
        <v>22185.32</v>
      </c>
      <c r="J13" s="173">
        <v>30648.41</v>
      </c>
      <c r="K13" s="173">
        <v>36748.93</v>
      </c>
      <c r="L13" s="177">
        <f t="shared" ref="L13:L33" si="2">SUM(H13:K13)</f>
        <v>126734.66</v>
      </c>
      <c r="M13" s="173">
        <v>33065.729999999996</v>
      </c>
      <c r="N13" s="244">
        <v>41536.720000000001</v>
      </c>
      <c r="O13" s="244">
        <v>32465</v>
      </c>
      <c r="P13" s="244">
        <v>44586.75</v>
      </c>
      <c r="Q13" s="256">
        <f t="shared" ref="Q13:Q33" si="3">SUM(M13:P13)</f>
        <v>151654.20000000001</v>
      </c>
      <c r="R13" s="244">
        <v>46080.990000000005</v>
      </c>
      <c r="S13" s="231">
        <v>49111.03</v>
      </c>
      <c r="T13" s="231">
        <v>70772.22</v>
      </c>
      <c r="U13" s="231">
        <v>83640.899999999994</v>
      </c>
      <c r="V13" s="177">
        <f t="shared" ref="V13:V33" si="4">SUM(R13:U13)</f>
        <v>249605.13999999998</v>
      </c>
      <c r="W13" s="231">
        <v>57007.12000000001</v>
      </c>
      <c r="X13" s="231">
        <v>4638.79</v>
      </c>
      <c r="Y13" s="231">
        <v>9809.869999999999</v>
      </c>
      <c r="Z13" s="244">
        <v>23032.699999999997</v>
      </c>
      <c r="AA13" s="256">
        <f t="shared" ref="AA13:AA33" si="5">SUM(W13:Z13)</f>
        <v>94488.48000000001</v>
      </c>
      <c r="AB13" s="244">
        <v>24869.13</v>
      </c>
      <c r="AC13" s="244">
        <v>26961.269999999997</v>
      </c>
      <c r="AD13" s="244">
        <v>43064.509999999995</v>
      </c>
      <c r="AE13" s="231">
        <v>62152.7</v>
      </c>
      <c r="AF13" s="177">
        <f t="shared" si="0"/>
        <v>157047.60999999999</v>
      </c>
      <c r="AG13" s="341">
        <v>74619.45</v>
      </c>
      <c r="AH13" s="341">
        <v>59637.119999999995</v>
      </c>
      <c r="AI13" s="231">
        <v>78739.555121951213</v>
      </c>
      <c r="AJ13" s="231">
        <v>72764.22024390244</v>
      </c>
      <c r="AK13" s="177">
        <f t="shared" si="1"/>
        <v>285760.34536585363</v>
      </c>
      <c r="AL13" s="341">
        <v>87732.689024390245</v>
      </c>
      <c r="AM13" s="341">
        <v>68751.27</v>
      </c>
      <c r="AN13" s="341">
        <v>68950.429999999993</v>
      </c>
      <c r="AO13" s="231">
        <v>67800.850000000006</v>
      </c>
      <c r="AP13" s="177">
        <v>293235.23902439023</v>
      </c>
      <c r="AQ13" s="341">
        <v>51040.14</v>
      </c>
      <c r="AR13" s="341">
        <v>51151.19</v>
      </c>
      <c r="AS13" s="341">
        <v>60463.650952380951</v>
      </c>
      <c r="AT13" s="341">
        <v>57882.69</v>
      </c>
      <c r="AU13" s="177">
        <v>220537.67095238095</v>
      </c>
      <c r="AV13" s="341">
        <v>28587.964428457777</v>
      </c>
      <c r="AW13" s="341">
        <v>37689.748571428572</v>
      </c>
      <c r="AX13" s="341">
        <v>36644.46</v>
      </c>
      <c r="AY13" s="341">
        <v>16753.010000000002</v>
      </c>
      <c r="AZ13" s="177">
        <v>119675.18299988637</v>
      </c>
      <c r="BA13" s="341">
        <v>34351.14</v>
      </c>
    </row>
    <row r="14" spans="1:53" ht="14.1" customHeight="1" x14ac:dyDescent="0.15">
      <c r="B14" s="160" t="s">
        <v>15</v>
      </c>
      <c r="C14" s="175">
        <v>41199</v>
      </c>
      <c r="D14" s="171">
        <v>50279</v>
      </c>
      <c r="E14" s="159">
        <v>40527.22</v>
      </c>
      <c r="F14" s="281">
        <v>52365</v>
      </c>
      <c r="G14" s="120">
        <v>79713.48</v>
      </c>
      <c r="H14" s="173">
        <v>6744</v>
      </c>
      <c r="I14" s="173">
        <v>3066.29</v>
      </c>
      <c r="J14" s="173">
        <v>11581.84</v>
      </c>
      <c r="K14" s="173">
        <v>6238.52</v>
      </c>
      <c r="L14" s="177">
        <f t="shared" si="2"/>
        <v>27630.65</v>
      </c>
      <c r="M14" s="173">
        <v>5194.01</v>
      </c>
      <c r="N14" s="244">
        <v>3841.3199999999997</v>
      </c>
      <c r="O14" s="244">
        <v>6145</v>
      </c>
      <c r="P14" s="244">
        <v>10189.870000000001</v>
      </c>
      <c r="Q14" s="256">
        <f t="shared" si="3"/>
        <v>25370.2</v>
      </c>
      <c r="R14" s="244">
        <v>7476.0300000000007</v>
      </c>
      <c r="S14" s="231">
        <v>14083.76</v>
      </c>
      <c r="T14" s="231">
        <v>14322.68</v>
      </c>
      <c r="U14" s="231">
        <v>11419.14</v>
      </c>
      <c r="V14" s="177">
        <f t="shared" si="4"/>
        <v>47301.61</v>
      </c>
      <c r="W14" s="231">
        <v>9994.41</v>
      </c>
      <c r="X14" s="231">
        <v>0</v>
      </c>
      <c r="Y14" s="231">
        <v>3456.18</v>
      </c>
      <c r="Z14" s="244">
        <v>1569.45</v>
      </c>
      <c r="AA14" s="256">
        <f t="shared" si="5"/>
        <v>15020.04</v>
      </c>
      <c r="AB14" s="244">
        <v>4737.91</v>
      </c>
      <c r="AC14" s="244">
        <v>6315.41</v>
      </c>
      <c r="AD14" s="244">
        <v>6756.380000000001</v>
      </c>
      <c r="AE14" s="231">
        <v>5657.9299999999994</v>
      </c>
      <c r="AF14" s="177">
        <f t="shared" si="0"/>
        <v>23467.63</v>
      </c>
      <c r="AG14" s="341">
        <v>18979.599999999999</v>
      </c>
      <c r="AH14" s="341">
        <v>10762.88</v>
      </c>
      <c r="AI14" s="231">
        <v>13580.27</v>
      </c>
      <c r="AJ14" s="231">
        <v>8640.0400000000009</v>
      </c>
      <c r="AK14" s="177">
        <f t="shared" si="1"/>
        <v>51962.79</v>
      </c>
      <c r="AL14" s="341">
        <v>12655.42</v>
      </c>
      <c r="AM14" s="341">
        <v>14797.949999999999</v>
      </c>
      <c r="AN14" s="341">
        <v>10637.810000000001</v>
      </c>
      <c r="AO14" s="231">
        <v>14442.210000000001</v>
      </c>
      <c r="AP14" s="177">
        <v>52533.39</v>
      </c>
      <c r="AQ14" s="341">
        <v>13041</v>
      </c>
      <c r="AR14" s="341">
        <v>12427.099999999999</v>
      </c>
      <c r="AS14" s="341">
        <v>9381.27</v>
      </c>
      <c r="AT14" s="341">
        <v>14652.63</v>
      </c>
      <c r="AU14" s="177">
        <v>49501.999999999993</v>
      </c>
      <c r="AV14" s="341">
        <v>7289.4215530923011</v>
      </c>
      <c r="AW14" s="341">
        <v>8272.73</v>
      </c>
      <c r="AX14" s="341">
        <v>17707.34</v>
      </c>
      <c r="AY14" s="341">
        <v>8299.8900000000012</v>
      </c>
      <c r="AZ14" s="177">
        <v>41569.381553092302</v>
      </c>
      <c r="BA14" s="341">
        <v>19104.800000000003</v>
      </c>
    </row>
    <row r="15" spans="1:53" ht="14.1" customHeight="1" x14ac:dyDescent="0.15">
      <c r="B15" s="161" t="s">
        <v>16</v>
      </c>
      <c r="C15" s="175">
        <v>32879</v>
      </c>
      <c r="D15" s="171">
        <v>36665</v>
      </c>
      <c r="E15" s="159">
        <v>24351.23</v>
      </c>
      <c r="F15" s="281">
        <v>25789</v>
      </c>
      <c r="G15" s="120">
        <v>17128.36</v>
      </c>
      <c r="H15" s="173">
        <v>2795</v>
      </c>
      <c r="I15" s="173">
        <v>3344.72</v>
      </c>
      <c r="J15" s="173">
        <v>4087.84</v>
      </c>
      <c r="K15" s="173">
        <v>4297.4799999999996</v>
      </c>
      <c r="L15" s="177">
        <f t="shared" si="2"/>
        <v>14525.039999999999</v>
      </c>
      <c r="M15" s="173">
        <v>6119.18</v>
      </c>
      <c r="N15" s="244">
        <v>2296.2600000000002</v>
      </c>
      <c r="O15" s="244">
        <v>9029</v>
      </c>
      <c r="P15" s="244">
        <v>7730.47</v>
      </c>
      <c r="Q15" s="256">
        <f t="shared" si="3"/>
        <v>25174.910000000003</v>
      </c>
      <c r="R15" s="244">
        <v>10902.060000000001</v>
      </c>
      <c r="S15" s="231">
        <v>8016.01</v>
      </c>
      <c r="T15" s="231">
        <v>19878.16</v>
      </c>
      <c r="U15" s="231">
        <v>15670.7</v>
      </c>
      <c r="V15" s="177">
        <f t="shared" si="4"/>
        <v>54466.929999999993</v>
      </c>
      <c r="W15" s="231">
        <v>3183.15</v>
      </c>
      <c r="X15" s="231">
        <v>91.42</v>
      </c>
      <c r="Y15" s="231">
        <v>606.69000000000005</v>
      </c>
      <c r="Z15" s="244">
        <v>2871.2</v>
      </c>
      <c r="AA15" s="256">
        <f t="shared" si="5"/>
        <v>6752.46</v>
      </c>
      <c r="AB15" s="244">
        <v>3507</v>
      </c>
      <c r="AC15" s="244">
        <v>6228.2199999999993</v>
      </c>
      <c r="AD15" s="244">
        <v>6084.1299999999992</v>
      </c>
      <c r="AE15" s="231">
        <v>4437.18</v>
      </c>
      <c r="AF15" s="177">
        <f t="shared" si="0"/>
        <v>20256.53</v>
      </c>
      <c r="AG15" s="341">
        <v>3924.61</v>
      </c>
      <c r="AH15" s="341">
        <v>10556.25</v>
      </c>
      <c r="AI15" s="231">
        <v>9429.4700000000012</v>
      </c>
      <c r="AJ15" s="231">
        <v>12805.32</v>
      </c>
      <c r="AK15" s="177">
        <f t="shared" si="1"/>
        <v>36715.65</v>
      </c>
      <c r="AL15" s="341">
        <v>9302.7799999999988</v>
      </c>
      <c r="AM15" s="341">
        <v>8631.619999999999</v>
      </c>
      <c r="AN15" s="341">
        <v>5611.75</v>
      </c>
      <c r="AO15" s="231">
        <v>10717.509999999998</v>
      </c>
      <c r="AP15" s="177">
        <v>34263.659999999996</v>
      </c>
      <c r="AQ15" s="341">
        <v>5773.15</v>
      </c>
      <c r="AR15" s="341">
        <v>7826.6399999999994</v>
      </c>
      <c r="AS15" s="341">
        <v>10408.040000000001</v>
      </c>
      <c r="AT15" s="341">
        <v>8161.63</v>
      </c>
      <c r="AU15" s="177">
        <v>32169.460000000003</v>
      </c>
      <c r="AV15" s="341">
        <v>6514.3281028850088</v>
      </c>
      <c r="AW15" s="341">
        <v>7575.8</v>
      </c>
      <c r="AX15" s="341">
        <v>13190.45</v>
      </c>
      <c r="AY15" s="341">
        <v>7271.74</v>
      </c>
      <c r="AZ15" s="177">
        <v>34552.318102885009</v>
      </c>
      <c r="BA15" s="341">
        <v>9526.35</v>
      </c>
    </row>
    <row r="16" spans="1:53" ht="14.1" customHeight="1" x14ac:dyDescent="0.15">
      <c r="B16" s="161" t="s">
        <v>17</v>
      </c>
      <c r="C16" s="175">
        <v>73122</v>
      </c>
      <c r="D16" s="171">
        <v>97018</v>
      </c>
      <c r="E16" s="159">
        <v>75808.27</v>
      </c>
      <c r="F16" s="281">
        <v>28687</v>
      </c>
      <c r="G16" s="120">
        <v>21958.29</v>
      </c>
      <c r="H16" s="173">
        <v>5676</v>
      </c>
      <c r="I16" s="173">
        <v>19805.05</v>
      </c>
      <c r="J16" s="173">
        <v>7576.71</v>
      </c>
      <c r="K16" s="173">
        <v>12743.72</v>
      </c>
      <c r="L16" s="177">
        <f t="shared" si="2"/>
        <v>45801.48</v>
      </c>
      <c r="M16" s="173">
        <v>20923.72</v>
      </c>
      <c r="N16" s="244">
        <v>9886.9</v>
      </c>
      <c r="O16" s="244">
        <v>20307</v>
      </c>
      <c r="P16" s="244">
        <v>13969.14</v>
      </c>
      <c r="Q16" s="256">
        <f t="shared" si="3"/>
        <v>65086.76</v>
      </c>
      <c r="R16" s="244">
        <v>4660.84</v>
      </c>
      <c r="S16" s="231">
        <v>4542.1500000000005</v>
      </c>
      <c r="T16" s="231">
        <v>6123.54</v>
      </c>
      <c r="U16" s="231">
        <v>8881.09</v>
      </c>
      <c r="V16" s="177">
        <f t="shared" si="4"/>
        <v>24207.620000000003</v>
      </c>
      <c r="W16" s="231">
        <v>4257.13</v>
      </c>
      <c r="X16" s="231">
        <v>2700.1</v>
      </c>
      <c r="Y16" s="231">
        <v>9133.2000000000007</v>
      </c>
      <c r="Z16" s="244">
        <v>17045.34</v>
      </c>
      <c r="AA16" s="256">
        <f t="shared" si="5"/>
        <v>33135.770000000004</v>
      </c>
      <c r="AB16" s="244">
        <v>5957.74</v>
      </c>
      <c r="AC16" s="244">
        <v>11874.73</v>
      </c>
      <c r="AD16" s="244">
        <v>10882.55</v>
      </c>
      <c r="AE16" s="231">
        <v>11109.99</v>
      </c>
      <c r="AF16" s="177">
        <f t="shared" si="0"/>
        <v>39825.01</v>
      </c>
      <c r="AG16" s="341">
        <v>5502.5400000000009</v>
      </c>
      <c r="AH16" s="341">
        <v>6203.4</v>
      </c>
      <c r="AI16" s="231">
        <v>8121.32</v>
      </c>
      <c r="AJ16" s="231">
        <v>3841.96</v>
      </c>
      <c r="AK16" s="177">
        <f t="shared" si="1"/>
        <v>23669.22</v>
      </c>
      <c r="AL16" s="341">
        <v>5875.93</v>
      </c>
      <c r="AM16" s="341">
        <v>4127.59</v>
      </c>
      <c r="AN16" s="341">
        <v>3951.16</v>
      </c>
      <c r="AO16" s="231">
        <v>5339.3600000000006</v>
      </c>
      <c r="AP16" s="177">
        <v>19294.04</v>
      </c>
      <c r="AQ16" s="341">
        <v>4073.0599999999995</v>
      </c>
      <c r="AR16" s="341">
        <v>2850.04</v>
      </c>
      <c r="AS16" s="341">
        <v>4835.7199999999993</v>
      </c>
      <c r="AT16" s="341">
        <v>6307.8899999999994</v>
      </c>
      <c r="AU16" s="177">
        <v>18066.71</v>
      </c>
      <c r="AV16" s="341">
        <v>4358.7532779219582</v>
      </c>
      <c r="AW16" s="341">
        <v>7028.65</v>
      </c>
      <c r="AX16" s="341">
        <v>8011.1671428571435</v>
      </c>
      <c r="AY16" s="341">
        <v>17343.52</v>
      </c>
      <c r="AZ16" s="177">
        <v>36742.090420779103</v>
      </c>
      <c r="BA16" s="341">
        <v>4924.33</v>
      </c>
    </row>
    <row r="17" spans="2:53" ht="14.1" customHeight="1" x14ac:dyDescent="0.15">
      <c r="B17" s="161" t="s">
        <v>18</v>
      </c>
      <c r="C17" s="175">
        <v>11719</v>
      </c>
      <c r="D17" s="171">
        <v>14391</v>
      </c>
      <c r="E17" s="159">
        <v>16574.13</v>
      </c>
      <c r="F17" s="281">
        <v>7918</v>
      </c>
      <c r="G17" s="120">
        <v>20873.3</v>
      </c>
      <c r="H17" s="173">
        <v>8908</v>
      </c>
      <c r="I17" s="173">
        <v>3253.61</v>
      </c>
      <c r="J17" s="173">
        <v>5076.71</v>
      </c>
      <c r="K17" s="173">
        <v>12693.18</v>
      </c>
      <c r="L17" s="177">
        <f t="shared" si="2"/>
        <v>29931.5</v>
      </c>
      <c r="M17" s="173">
        <v>3936.2999999999997</v>
      </c>
      <c r="N17" s="244">
        <v>4425.03</v>
      </c>
      <c r="O17" s="244">
        <v>3624</v>
      </c>
      <c r="P17" s="244">
        <v>2805.41</v>
      </c>
      <c r="Q17" s="256">
        <f t="shared" si="3"/>
        <v>14790.74</v>
      </c>
      <c r="R17" s="244">
        <v>3158.3300000000004</v>
      </c>
      <c r="S17" s="231">
        <v>11281.45</v>
      </c>
      <c r="T17" s="231">
        <v>3425.21</v>
      </c>
      <c r="U17" s="231">
        <v>2742.6538095238093</v>
      </c>
      <c r="V17" s="177">
        <f t="shared" si="4"/>
        <v>20607.643809523812</v>
      </c>
      <c r="W17" s="231">
        <v>3197.6400000000003</v>
      </c>
      <c r="X17" s="231">
        <v>592.22</v>
      </c>
      <c r="Y17" s="231">
        <v>1149.3800000000001</v>
      </c>
      <c r="Z17" s="244">
        <v>2174.8999999999996</v>
      </c>
      <c r="AA17" s="256">
        <f t="shared" si="5"/>
        <v>7114.14</v>
      </c>
      <c r="AB17" s="244">
        <v>2004.67</v>
      </c>
      <c r="AC17" s="244">
        <v>1490.96</v>
      </c>
      <c r="AD17" s="244">
        <v>791.91</v>
      </c>
      <c r="AE17" s="231">
        <v>3098.59</v>
      </c>
      <c r="AF17" s="177">
        <f t="shared" si="0"/>
        <v>7386.13</v>
      </c>
      <c r="AG17" s="341">
        <v>1864.6</v>
      </c>
      <c r="AH17" s="341">
        <v>6284.9700000000012</v>
      </c>
      <c r="AI17" s="231">
        <v>2539.733902439024</v>
      </c>
      <c r="AJ17" s="231">
        <v>3679.6529268292643</v>
      </c>
      <c r="AK17" s="177">
        <f t="shared" si="1"/>
        <v>14368.956829268289</v>
      </c>
      <c r="AL17" s="341">
        <v>4936.1687804878002</v>
      </c>
      <c r="AM17" s="341">
        <v>4956.4100000000008</v>
      </c>
      <c r="AN17" s="341">
        <v>5807.64</v>
      </c>
      <c r="AO17" s="231">
        <v>6193.4400000000005</v>
      </c>
      <c r="AP17" s="177">
        <v>21893.6587804878</v>
      </c>
      <c r="AQ17" s="341">
        <v>10262.746190476191</v>
      </c>
      <c r="AR17" s="341">
        <v>6610.577619047619</v>
      </c>
      <c r="AS17" s="341">
        <v>11834.137619047619</v>
      </c>
      <c r="AT17" s="341">
        <v>6570.7276190476196</v>
      </c>
      <c r="AU17" s="177">
        <v>35278.189047619053</v>
      </c>
      <c r="AV17" s="341">
        <v>7083.4957178814602</v>
      </c>
      <c r="AW17" s="341">
        <v>15287.534761904761</v>
      </c>
      <c r="AX17" s="341">
        <v>4436.1861904761909</v>
      </c>
      <c r="AY17" s="341">
        <v>5383.63</v>
      </c>
      <c r="AZ17" s="177">
        <v>32190.84667026241</v>
      </c>
      <c r="BA17" s="341">
        <v>5979.4800000000005</v>
      </c>
    </row>
    <row r="18" spans="2:53" ht="14.1" customHeight="1" x14ac:dyDescent="0.15">
      <c r="B18" s="161" t="s">
        <v>19</v>
      </c>
      <c r="C18" s="175">
        <v>38308</v>
      </c>
      <c r="D18" s="171">
        <v>69897</v>
      </c>
      <c r="E18" s="159">
        <v>79862.399999999994</v>
      </c>
      <c r="F18" s="281">
        <v>83189</v>
      </c>
      <c r="G18" s="120">
        <v>48797.29</v>
      </c>
      <c r="H18" s="173">
        <v>13416</v>
      </c>
      <c r="I18" s="173">
        <v>20915.27</v>
      </c>
      <c r="J18" s="173">
        <v>14862.3</v>
      </c>
      <c r="K18" s="173">
        <v>25256.51</v>
      </c>
      <c r="L18" s="177">
        <f t="shared" si="2"/>
        <v>74450.080000000002</v>
      </c>
      <c r="M18" s="173">
        <v>20260.829999999998</v>
      </c>
      <c r="N18" s="244">
        <v>17741.3</v>
      </c>
      <c r="O18" s="244">
        <v>17354</v>
      </c>
      <c r="P18" s="244">
        <v>20932.38</v>
      </c>
      <c r="Q18" s="256">
        <f t="shared" si="3"/>
        <v>76288.509999999995</v>
      </c>
      <c r="R18" s="244">
        <v>11279.470000000001</v>
      </c>
      <c r="S18" s="231">
        <v>27056.149999999998</v>
      </c>
      <c r="T18" s="231">
        <v>30304.079999999998</v>
      </c>
      <c r="U18" s="231">
        <v>13689.178571428572</v>
      </c>
      <c r="V18" s="177">
        <f t="shared" si="4"/>
        <v>82328.878571428562</v>
      </c>
      <c r="W18" s="231">
        <v>20238.939999999999</v>
      </c>
      <c r="X18" s="231">
        <v>3912.56</v>
      </c>
      <c r="Y18" s="231">
        <v>8744.92</v>
      </c>
      <c r="Z18" s="244">
        <v>6705.96</v>
      </c>
      <c r="AA18" s="256">
        <f t="shared" si="5"/>
        <v>39602.379999999997</v>
      </c>
      <c r="AB18" s="244">
        <v>5915.3899999999994</v>
      </c>
      <c r="AC18" s="244">
        <v>15199.600000000002</v>
      </c>
      <c r="AD18" s="244">
        <v>18043.45</v>
      </c>
      <c r="AE18" s="231">
        <v>13549.470000000001</v>
      </c>
      <c r="AF18" s="177">
        <f t="shared" si="0"/>
        <v>52707.91</v>
      </c>
      <c r="AG18" s="341">
        <v>13301.54</v>
      </c>
      <c r="AH18" s="341">
        <v>19127.939999999999</v>
      </c>
      <c r="AI18" s="231">
        <v>17557.406829268293</v>
      </c>
      <c r="AJ18" s="231">
        <v>12913.460243902435</v>
      </c>
      <c r="AK18" s="177">
        <f t="shared" si="1"/>
        <v>62900.34707317072</v>
      </c>
      <c r="AL18" s="341">
        <v>12371.009999999998</v>
      </c>
      <c r="AM18" s="341">
        <v>13317.210975609756</v>
      </c>
      <c r="AN18" s="341">
        <v>10329.27</v>
      </c>
      <c r="AO18" s="231">
        <v>14648.140000000001</v>
      </c>
      <c r="AP18" s="177">
        <v>50665.630975609754</v>
      </c>
      <c r="AQ18" s="341">
        <v>26682.763333333336</v>
      </c>
      <c r="AR18" s="341">
        <v>11161.276666666668</v>
      </c>
      <c r="AS18" s="341">
        <v>12644.181428571428</v>
      </c>
      <c r="AT18" s="341">
        <v>14776.317142857144</v>
      </c>
      <c r="AU18" s="177">
        <v>65264.53857142858</v>
      </c>
      <c r="AV18" s="341">
        <v>17112.685844209569</v>
      </c>
      <c r="AW18" s="341">
        <v>12410.5</v>
      </c>
      <c r="AX18" s="341">
        <v>11416.153333333334</v>
      </c>
      <c r="AY18" s="341">
        <v>12003.77</v>
      </c>
      <c r="AZ18" s="177">
        <v>52943.109177542909</v>
      </c>
      <c r="BA18" s="341">
        <v>12646.490000000002</v>
      </c>
    </row>
    <row r="19" spans="2:53" ht="14.1" customHeight="1" x14ac:dyDescent="0.15">
      <c r="B19" s="161" t="s">
        <v>20</v>
      </c>
      <c r="C19" s="178">
        <v>0</v>
      </c>
      <c r="D19" s="171">
        <v>0</v>
      </c>
      <c r="E19" s="159">
        <v>0</v>
      </c>
      <c r="F19" s="281">
        <v>0</v>
      </c>
      <c r="G19" s="120">
        <v>0</v>
      </c>
      <c r="H19" s="173">
        <v>0</v>
      </c>
      <c r="I19" s="179">
        <v>0</v>
      </c>
      <c r="J19" s="179">
        <v>0</v>
      </c>
      <c r="K19" s="179">
        <v>0</v>
      </c>
      <c r="L19" s="177">
        <f t="shared" si="2"/>
        <v>0</v>
      </c>
      <c r="M19" s="173">
        <v>0</v>
      </c>
      <c r="N19" s="244">
        <v>0</v>
      </c>
      <c r="O19" s="244">
        <v>0</v>
      </c>
      <c r="P19" s="244">
        <v>0</v>
      </c>
      <c r="Q19" s="256">
        <f t="shared" si="3"/>
        <v>0</v>
      </c>
      <c r="R19" s="244">
        <v>0</v>
      </c>
      <c r="S19" s="231">
        <v>0</v>
      </c>
      <c r="T19" s="231">
        <v>0</v>
      </c>
      <c r="U19" s="231">
        <v>0</v>
      </c>
      <c r="V19" s="177">
        <f t="shared" si="4"/>
        <v>0</v>
      </c>
      <c r="W19" s="231">
        <v>0</v>
      </c>
      <c r="X19" s="231">
        <v>0</v>
      </c>
      <c r="Y19" s="231">
        <v>0</v>
      </c>
      <c r="Z19" s="244">
        <v>0</v>
      </c>
      <c r="AA19" s="256">
        <f t="shared" si="5"/>
        <v>0</v>
      </c>
      <c r="AB19" s="244">
        <v>0</v>
      </c>
      <c r="AC19" s="244">
        <v>0</v>
      </c>
      <c r="AD19" s="244">
        <v>0</v>
      </c>
      <c r="AE19" s="231">
        <v>0</v>
      </c>
      <c r="AF19" s="177">
        <f t="shared" si="0"/>
        <v>0</v>
      </c>
      <c r="AG19" s="341">
        <v>1687.08</v>
      </c>
      <c r="AH19" s="341">
        <v>0</v>
      </c>
      <c r="AI19" s="231">
        <v>0</v>
      </c>
      <c r="AJ19" s="231">
        <v>0</v>
      </c>
      <c r="AK19" s="177">
        <f t="shared" si="1"/>
        <v>1687.08</v>
      </c>
      <c r="AL19" s="341">
        <v>0</v>
      </c>
      <c r="AM19" s="341">
        <v>0</v>
      </c>
      <c r="AN19" s="341">
        <v>0</v>
      </c>
      <c r="AO19" s="231">
        <v>0</v>
      </c>
      <c r="AP19" s="177">
        <v>0</v>
      </c>
      <c r="AQ19" s="341">
        <v>0</v>
      </c>
      <c r="AR19" s="341">
        <v>0</v>
      </c>
      <c r="AS19" s="341">
        <v>0</v>
      </c>
      <c r="AT19" s="341">
        <v>0</v>
      </c>
      <c r="AU19" s="177">
        <v>0</v>
      </c>
      <c r="AV19" s="341">
        <v>0</v>
      </c>
      <c r="AW19" s="341">
        <v>0</v>
      </c>
      <c r="AX19" s="341">
        <v>0</v>
      </c>
      <c r="AY19" s="341">
        <v>0</v>
      </c>
      <c r="AZ19" s="177">
        <v>0</v>
      </c>
      <c r="BA19" s="341">
        <v>0</v>
      </c>
    </row>
    <row r="20" spans="2:53" ht="14.1" customHeight="1" x14ac:dyDescent="0.15">
      <c r="B20" s="161" t="s">
        <v>21</v>
      </c>
      <c r="C20" s="175">
        <v>463743</v>
      </c>
      <c r="D20" s="171">
        <v>667883</v>
      </c>
      <c r="E20" s="159">
        <v>547945.42999999993</v>
      </c>
      <c r="F20" s="281">
        <v>448071</v>
      </c>
      <c r="G20" s="120">
        <v>506693.41999999993</v>
      </c>
      <c r="H20" s="173">
        <v>105298</v>
      </c>
      <c r="I20" s="179">
        <v>110998.57</v>
      </c>
      <c r="J20" s="179">
        <v>148668.78</v>
      </c>
      <c r="K20" s="179">
        <v>157810.25</v>
      </c>
      <c r="L20" s="177">
        <f t="shared" si="2"/>
        <v>522775.6</v>
      </c>
      <c r="M20" s="173">
        <v>98614.599999999991</v>
      </c>
      <c r="N20" s="244">
        <v>120751.28</v>
      </c>
      <c r="O20" s="244">
        <v>136301</v>
      </c>
      <c r="P20" s="244">
        <v>152147.88</v>
      </c>
      <c r="Q20" s="256">
        <f t="shared" si="3"/>
        <v>507814.76</v>
      </c>
      <c r="R20" s="244">
        <v>108992.42000000001</v>
      </c>
      <c r="S20" s="231">
        <v>118533.94</v>
      </c>
      <c r="T20" s="231">
        <v>115487.81999999999</v>
      </c>
      <c r="U20" s="231">
        <v>106942.62809523809</v>
      </c>
      <c r="V20" s="177">
        <f t="shared" si="4"/>
        <v>449956.80809523806</v>
      </c>
      <c r="W20" s="231">
        <v>86290.459999999992</v>
      </c>
      <c r="X20" s="231">
        <v>81595.460000000006</v>
      </c>
      <c r="Y20" s="231">
        <v>99091.58</v>
      </c>
      <c r="Z20" s="244">
        <v>208283.26</v>
      </c>
      <c r="AA20" s="256">
        <f t="shared" si="5"/>
        <v>475260.76</v>
      </c>
      <c r="AB20" s="244">
        <v>151172.56</v>
      </c>
      <c r="AC20" s="244">
        <v>124943.95999999999</v>
      </c>
      <c r="AD20" s="244">
        <v>243637.99999999997</v>
      </c>
      <c r="AE20" s="231">
        <v>177326.34</v>
      </c>
      <c r="AF20" s="177">
        <f t="shared" si="0"/>
        <v>697080.86</v>
      </c>
      <c r="AG20" s="341">
        <v>183405.6</v>
      </c>
      <c r="AH20" s="341">
        <v>170971.22999999998</v>
      </c>
      <c r="AI20" s="231">
        <v>158000.49634146344</v>
      </c>
      <c r="AJ20" s="231">
        <v>145538.19170731708</v>
      </c>
      <c r="AK20" s="177">
        <f t="shared" si="1"/>
        <v>657915.5180487805</v>
      </c>
      <c r="AL20" s="341">
        <v>142231.12317073171</v>
      </c>
      <c r="AM20" s="341">
        <v>142540.94926829269</v>
      </c>
      <c r="AN20" s="341">
        <v>185860.66658536583</v>
      </c>
      <c r="AO20" s="231">
        <v>172372.96512195122</v>
      </c>
      <c r="AP20" s="177">
        <v>643005.70414634142</v>
      </c>
      <c r="AQ20" s="341">
        <v>144526.3196515679</v>
      </c>
      <c r="AR20" s="341">
        <v>147582.5998954704</v>
      </c>
      <c r="AS20" s="341">
        <v>131446.44436701509</v>
      </c>
      <c r="AT20" s="341">
        <v>134175.28999999998</v>
      </c>
      <c r="AU20" s="177">
        <v>557730.65391405334</v>
      </c>
      <c r="AV20" s="341">
        <v>129463.70101701637</v>
      </c>
      <c r="AW20" s="341">
        <v>146487.18095238096</v>
      </c>
      <c r="AX20" s="341">
        <v>162518.70428571431</v>
      </c>
      <c r="AY20" s="341">
        <v>133358.62</v>
      </c>
      <c r="AZ20" s="177">
        <v>571828.20625511161</v>
      </c>
      <c r="BA20" s="341">
        <v>134711.38</v>
      </c>
    </row>
    <row r="21" spans="2:53" ht="14.1" customHeight="1" x14ac:dyDescent="0.15">
      <c r="B21" s="161" t="s">
        <v>22</v>
      </c>
      <c r="C21" s="175">
        <v>2415709</v>
      </c>
      <c r="D21" s="171">
        <v>3077253</v>
      </c>
      <c r="E21" s="159">
        <v>3021535.9000000004</v>
      </c>
      <c r="F21" s="281">
        <v>3252040</v>
      </c>
      <c r="G21" s="120">
        <v>3311120.05</v>
      </c>
      <c r="H21" s="173">
        <v>861903</v>
      </c>
      <c r="I21" s="173">
        <v>938460.03</v>
      </c>
      <c r="J21" s="173">
        <v>1029044.9</v>
      </c>
      <c r="K21" s="173">
        <v>1022723.01</v>
      </c>
      <c r="L21" s="177">
        <f t="shared" si="2"/>
        <v>3852130.9400000004</v>
      </c>
      <c r="M21" s="173">
        <v>901495.40999999992</v>
      </c>
      <c r="N21" s="244">
        <v>1018760.93</v>
      </c>
      <c r="O21" s="244">
        <v>1015652</v>
      </c>
      <c r="P21" s="244">
        <v>1002645.31</v>
      </c>
      <c r="Q21" s="256">
        <f t="shared" si="3"/>
        <v>3938553.65</v>
      </c>
      <c r="R21" s="244">
        <v>912357.91999999993</v>
      </c>
      <c r="S21" s="231">
        <v>973212.81</v>
      </c>
      <c r="T21" s="231">
        <v>966859.66</v>
      </c>
      <c r="U21" s="231">
        <v>927513.16333333345</v>
      </c>
      <c r="V21" s="177">
        <f t="shared" si="4"/>
        <v>3779943.5533333337</v>
      </c>
      <c r="W21" s="231">
        <v>787139.47</v>
      </c>
      <c r="X21" s="231">
        <v>710077.82000000007</v>
      </c>
      <c r="Y21" s="231">
        <v>896532.98</v>
      </c>
      <c r="Z21" s="244">
        <v>1001397.03</v>
      </c>
      <c r="AA21" s="256">
        <f t="shared" si="5"/>
        <v>3395147.3</v>
      </c>
      <c r="AB21" s="244">
        <v>1134948.8</v>
      </c>
      <c r="AC21" s="244">
        <v>1226358.1800000002</v>
      </c>
      <c r="AD21" s="244">
        <v>1271690.8999999999</v>
      </c>
      <c r="AE21" s="231">
        <v>1432107.9100000001</v>
      </c>
      <c r="AF21" s="177">
        <f t="shared" si="0"/>
        <v>5065105.790000001</v>
      </c>
      <c r="AG21" s="341">
        <v>1054496.0900000001</v>
      </c>
      <c r="AH21" s="341">
        <v>1304980.3899999999</v>
      </c>
      <c r="AI21" s="231">
        <v>1488487.8256097559</v>
      </c>
      <c r="AJ21" s="231">
        <v>1459870.9339024387</v>
      </c>
      <c r="AK21" s="177">
        <f t="shared" si="1"/>
        <v>5307835.2395121949</v>
      </c>
      <c r="AL21" s="341">
        <v>1307278.7039024387</v>
      </c>
      <c r="AM21" s="341">
        <v>1349697.2492682929</v>
      </c>
      <c r="AN21" s="341">
        <v>1430796.5234146346</v>
      </c>
      <c r="AO21" s="231">
        <v>1321387.2173170731</v>
      </c>
      <c r="AP21" s="177">
        <v>5409159.6939024394</v>
      </c>
      <c r="AQ21" s="341">
        <v>1269721.3924041812</v>
      </c>
      <c r="AR21" s="341">
        <v>1313749.7375377468</v>
      </c>
      <c r="AS21" s="341">
        <v>1357235.9887688735</v>
      </c>
      <c r="AT21" s="341">
        <v>1297855.408095238</v>
      </c>
      <c r="AU21" s="177">
        <v>5238562.5268060397</v>
      </c>
      <c r="AV21" s="341">
        <v>1008095.054851254</v>
      </c>
      <c r="AW21" s="341">
        <v>1249714.0714285714</v>
      </c>
      <c r="AX21" s="341">
        <v>1267764.9323809524</v>
      </c>
      <c r="AY21" s="341">
        <v>1281585.8700000001</v>
      </c>
      <c r="AZ21" s="177">
        <v>4807159.9286607783</v>
      </c>
      <c r="BA21" s="341">
        <v>1103103.54</v>
      </c>
    </row>
    <row r="22" spans="2:53" ht="14.1" customHeight="1" x14ac:dyDescent="0.15">
      <c r="B22" s="160" t="s">
        <v>23</v>
      </c>
      <c r="C22" s="180" t="s">
        <v>24</v>
      </c>
      <c r="D22" s="171">
        <v>687246</v>
      </c>
      <c r="E22" s="159">
        <v>689183.28</v>
      </c>
      <c r="F22" s="281">
        <v>517747</v>
      </c>
      <c r="G22" s="120">
        <v>459812.17</v>
      </c>
      <c r="H22" s="173">
        <v>122252</v>
      </c>
      <c r="I22" s="173">
        <v>152390.51</v>
      </c>
      <c r="J22" s="173">
        <v>124816.5</v>
      </c>
      <c r="K22" s="173">
        <v>114608.85</v>
      </c>
      <c r="L22" s="177">
        <f t="shared" si="2"/>
        <v>514067.86</v>
      </c>
      <c r="M22" s="173">
        <v>99524.160000000003</v>
      </c>
      <c r="N22" s="244">
        <v>113091.54</v>
      </c>
      <c r="O22" s="244">
        <v>150817</v>
      </c>
      <c r="P22" s="244">
        <v>124095.75</v>
      </c>
      <c r="Q22" s="256">
        <f t="shared" si="3"/>
        <v>487528.45</v>
      </c>
      <c r="R22" s="244">
        <v>118840.62</v>
      </c>
      <c r="S22" s="231">
        <v>137877.18000000002</v>
      </c>
      <c r="T22" s="231">
        <v>136705.95000000001</v>
      </c>
      <c r="U22" s="231">
        <v>113743.75809523811</v>
      </c>
      <c r="V22" s="177">
        <f t="shared" si="4"/>
        <v>507167.50809523812</v>
      </c>
      <c r="W22" s="231">
        <v>108641.37999999999</v>
      </c>
      <c r="X22" s="231">
        <v>78968.31</v>
      </c>
      <c r="Y22" s="231">
        <v>95154.549999999988</v>
      </c>
      <c r="Z22" s="244">
        <v>119887.47</v>
      </c>
      <c r="AA22" s="256">
        <f t="shared" si="5"/>
        <v>402651.70999999996</v>
      </c>
      <c r="AB22" s="244">
        <v>162161.17000000001</v>
      </c>
      <c r="AC22" s="244">
        <v>124120.28</v>
      </c>
      <c r="AD22" s="244">
        <v>155838.28</v>
      </c>
      <c r="AE22" s="231">
        <v>154687.94</v>
      </c>
      <c r="AF22" s="177">
        <f t="shared" si="0"/>
        <v>596807.66999999993</v>
      </c>
      <c r="AG22" s="341">
        <v>162591.47999999998</v>
      </c>
      <c r="AH22" s="341">
        <v>139630.44999999998</v>
      </c>
      <c r="AI22" s="231">
        <v>126451.40853658538</v>
      </c>
      <c r="AJ22" s="231">
        <v>145289.35390243903</v>
      </c>
      <c r="AK22" s="177">
        <f t="shared" si="1"/>
        <v>573962.69243902434</v>
      </c>
      <c r="AL22" s="341">
        <v>130784.91853658538</v>
      </c>
      <c r="AM22" s="341">
        <v>145033.77707317073</v>
      </c>
      <c r="AN22" s="341">
        <v>160396.64609756097</v>
      </c>
      <c r="AO22" s="231">
        <v>148853.9287804878</v>
      </c>
      <c r="AP22" s="177">
        <v>585069.2704878049</v>
      </c>
      <c r="AQ22" s="341">
        <v>142590.04361207897</v>
      </c>
      <c r="AR22" s="341">
        <v>147640.86765389083</v>
      </c>
      <c r="AS22" s="341">
        <v>164160.35929152148</v>
      </c>
      <c r="AT22" s="341">
        <v>131975.66333333333</v>
      </c>
      <c r="AU22" s="177">
        <v>586366.93389082467</v>
      </c>
      <c r="AV22" s="341">
        <v>90175.794322799135</v>
      </c>
      <c r="AW22" s="341">
        <v>131142.04047619048</v>
      </c>
      <c r="AX22" s="341">
        <v>121688.42571428571</v>
      </c>
      <c r="AY22" s="341">
        <v>120948.22</v>
      </c>
      <c r="AZ22" s="177">
        <v>463954.48051327537</v>
      </c>
      <c r="BA22" s="341">
        <v>110522.68</v>
      </c>
    </row>
    <row r="23" spans="2:53" ht="14.1" customHeight="1" x14ac:dyDescent="0.15">
      <c r="B23" s="160" t="s">
        <v>25</v>
      </c>
      <c r="C23" s="180" t="s">
        <v>24</v>
      </c>
      <c r="D23" s="171">
        <v>19887</v>
      </c>
      <c r="E23" s="159">
        <v>26075.329999999998</v>
      </c>
      <c r="F23" s="281">
        <v>17578</v>
      </c>
      <c r="G23" s="120">
        <v>9562.68</v>
      </c>
      <c r="H23" s="173">
        <v>446</v>
      </c>
      <c r="I23" s="173">
        <v>6608.6</v>
      </c>
      <c r="J23" s="173">
        <v>2627.77</v>
      </c>
      <c r="K23" s="173">
        <v>7582.92</v>
      </c>
      <c r="L23" s="177">
        <f t="shared" si="2"/>
        <v>17265.29</v>
      </c>
      <c r="M23" s="173">
        <v>5029.08</v>
      </c>
      <c r="N23" s="244">
        <v>1842.65</v>
      </c>
      <c r="O23" s="244">
        <v>5668</v>
      </c>
      <c r="P23" s="244">
        <v>3163.31</v>
      </c>
      <c r="Q23" s="256">
        <f t="shared" si="3"/>
        <v>15703.039999999999</v>
      </c>
      <c r="R23" s="244">
        <v>2663.27</v>
      </c>
      <c r="S23" s="231">
        <v>3518.93</v>
      </c>
      <c r="T23" s="231">
        <v>3030</v>
      </c>
      <c r="U23" s="231">
        <v>4715.76</v>
      </c>
      <c r="V23" s="177">
        <f t="shared" si="4"/>
        <v>13927.960000000001</v>
      </c>
      <c r="W23" s="231">
        <v>0</v>
      </c>
      <c r="X23" s="231">
        <v>4119.1099999999997</v>
      </c>
      <c r="Y23" s="231">
        <v>585.24</v>
      </c>
      <c r="Z23" s="244">
        <v>100</v>
      </c>
      <c r="AA23" s="256">
        <f t="shared" si="5"/>
        <v>4804.3499999999995</v>
      </c>
      <c r="AB23" s="244">
        <v>7592.4900000000007</v>
      </c>
      <c r="AC23" s="244">
        <v>3261.49</v>
      </c>
      <c r="AD23" s="244">
        <v>1523.73</v>
      </c>
      <c r="AE23" s="231">
        <v>498.96</v>
      </c>
      <c r="AF23" s="177">
        <f t="shared" si="0"/>
        <v>12876.669999999998</v>
      </c>
      <c r="AG23" s="341">
        <v>3574.44</v>
      </c>
      <c r="AH23" s="341">
        <v>1927.5300000000002</v>
      </c>
      <c r="AI23" s="231">
        <v>4994.0200000000004</v>
      </c>
      <c r="AJ23" s="231">
        <v>1918.56</v>
      </c>
      <c r="AK23" s="177">
        <f t="shared" si="1"/>
        <v>12414.550000000001</v>
      </c>
      <c r="AL23" s="341">
        <v>2663</v>
      </c>
      <c r="AM23" s="341">
        <v>905</v>
      </c>
      <c r="AN23" s="341">
        <v>4367.8500000000004</v>
      </c>
      <c r="AO23" s="231">
        <v>3195.21</v>
      </c>
      <c r="AP23" s="177">
        <v>11131.060000000001</v>
      </c>
      <c r="AQ23" s="341">
        <v>5249.29</v>
      </c>
      <c r="AR23" s="341">
        <v>1397.48</v>
      </c>
      <c r="AS23" s="341">
        <v>128.69999999999999</v>
      </c>
      <c r="AT23" s="341">
        <v>1508.4980952380952</v>
      </c>
      <c r="AU23" s="177">
        <v>8283.968095238095</v>
      </c>
      <c r="AV23" s="341">
        <v>5019.3544202937583</v>
      </c>
      <c r="AW23" s="341">
        <v>3067.26</v>
      </c>
      <c r="AX23" s="341">
        <v>3097.58</v>
      </c>
      <c r="AY23" s="341">
        <v>6440.45</v>
      </c>
      <c r="AZ23" s="177">
        <v>17624.64442029376</v>
      </c>
      <c r="BA23" s="341">
        <v>1653.8000000000002</v>
      </c>
    </row>
    <row r="24" spans="2:53" ht="14.1" customHeight="1" x14ac:dyDescent="0.15">
      <c r="B24" s="160" t="s">
        <v>26</v>
      </c>
      <c r="C24" s="180" t="s">
        <v>24</v>
      </c>
      <c r="D24" s="171">
        <v>52558</v>
      </c>
      <c r="E24" s="159">
        <v>27565.370000000003</v>
      </c>
      <c r="F24" s="281">
        <v>18038</v>
      </c>
      <c r="G24" s="120">
        <v>17155.54</v>
      </c>
      <c r="H24" s="173">
        <v>7000</v>
      </c>
      <c r="I24" s="173">
        <v>3384.29</v>
      </c>
      <c r="J24" s="173">
        <v>11870.38</v>
      </c>
      <c r="K24" s="173">
        <v>15761.25</v>
      </c>
      <c r="L24" s="177">
        <f t="shared" si="2"/>
        <v>38015.919999999998</v>
      </c>
      <c r="M24" s="173">
        <v>3348.97</v>
      </c>
      <c r="N24" s="244">
        <v>2867.72</v>
      </c>
      <c r="O24" s="244">
        <v>2141</v>
      </c>
      <c r="P24" s="244">
        <v>4795.6499999999996</v>
      </c>
      <c r="Q24" s="256">
        <f t="shared" si="3"/>
        <v>13153.339999999998</v>
      </c>
      <c r="R24" s="244">
        <v>6826.3700000000008</v>
      </c>
      <c r="S24" s="231">
        <v>7265.73</v>
      </c>
      <c r="T24" s="231">
        <v>6264.64</v>
      </c>
      <c r="U24" s="231">
        <v>5265.3099999999995</v>
      </c>
      <c r="V24" s="177">
        <f t="shared" si="4"/>
        <v>25622.050000000003</v>
      </c>
      <c r="W24" s="231">
        <v>8212.2999999999993</v>
      </c>
      <c r="X24" s="231">
        <v>0</v>
      </c>
      <c r="Y24" s="231">
        <v>3384.57</v>
      </c>
      <c r="Z24" s="244">
        <v>1063.82</v>
      </c>
      <c r="AA24" s="256">
        <f t="shared" si="5"/>
        <v>12660.689999999999</v>
      </c>
      <c r="AB24" s="244">
        <v>13155.77</v>
      </c>
      <c r="AC24" s="244">
        <v>4878.59</v>
      </c>
      <c r="AD24" s="244">
        <v>3855.2200000000003</v>
      </c>
      <c r="AE24" s="231">
        <v>7144.1900000000005</v>
      </c>
      <c r="AF24" s="177">
        <f t="shared" si="0"/>
        <v>29033.770000000004</v>
      </c>
      <c r="AG24" s="341">
        <v>10638.130000000001</v>
      </c>
      <c r="AH24" s="341">
        <v>1960.56</v>
      </c>
      <c r="AI24" s="231">
        <v>15420.02</v>
      </c>
      <c r="AJ24" s="231">
        <v>13370.612195121948</v>
      </c>
      <c r="AK24" s="177">
        <f t="shared" si="1"/>
        <v>41389.322195121946</v>
      </c>
      <c r="AL24" s="341">
        <v>4432.6419512195098</v>
      </c>
      <c r="AM24" s="341">
        <v>1857.94</v>
      </c>
      <c r="AN24" s="341">
        <v>10026.780000000001</v>
      </c>
      <c r="AO24" s="231">
        <v>4559.84</v>
      </c>
      <c r="AP24" s="177">
        <v>20877.201951219511</v>
      </c>
      <c r="AQ24" s="341">
        <v>2374.2976190476193</v>
      </c>
      <c r="AR24" s="341">
        <v>2998.75</v>
      </c>
      <c r="AS24" s="341">
        <v>4943.0499999999993</v>
      </c>
      <c r="AT24" s="341">
        <v>7976.3399999999992</v>
      </c>
      <c r="AU24" s="177">
        <v>18292.437619047618</v>
      </c>
      <c r="AV24" s="341">
        <v>10174.926926181726</v>
      </c>
      <c r="AW24" s="341">
        <v>4604.18</v>
      </c>
      <c r="AX24" s="341">
        <v>11365.848571428571</v>
      </c>
      <c r="AY24" s="341">
        <v>4957.95</v>
      </c>
      <c r="AZ24" s="177">
        <v>31102.905497610296</v>
      </c>
      <c r="BA24" s="341">
        <v>1861.28</v>
      </c>
    </row>
    <row r="25" spans="2:53" ht="14.1" customHeight="1" x14ac:dyDescent="0.15">
      <c r="B25" s="161" t="s">
        <v>27</v>
      </c>
      <c r="C25" s="180" t="s">
        <v>24</v>
      </c>
      <c r="D25" s="176">
        <v>12376</v>
      </c>
      <c r="E25" s="162">
        <v>17126.41</v>
      </c>
      <c r="F25" s="282">
        <v>9892</v>
      </c>
      <c r="G25" s="124">
        <v>13079.929999999998</v>
      </c>
      <c r="H25" s="173">
        <v>5587</v>
      </c>
      <c r="I25" s="173">
        <v>4816.05</v>
      </c>
      <c r="J25" s="173">
        <v>3751.05</v>
      </c>
      <c r="K25" s="173">
        <v>6391.08</v>
      </c>
      <c r="L25" s="177">
        <f t="shared" si="2"/>
        <v>20545.18</v>
      </c>
      <c r="M25" s="173">
        <v>10764.11</v>
      </c>
      <c r="N25" s="244">
        <v>6789.64</v>
      </c>
      <c r="O25" s="244">
        <v>9798</v>
      </c>
      <c r="P25" s="244">
        <v>5929.95</v>
      </c>
      <c r="Q25" s="256">
        <f t="shared" si="3"/>
        <v>33281.699999999997</v>
      </c>
      <c r="R25" s="244">
        <v>9668.4699999999993</v>
      </c>
      <c r="S25" s="231">
        <v>11676.470000000001</v>
      </c>
      <c r="T25" s="231">
        <v>15046.33</v>
      </c>
      <c r="U25" s="231">
        <v>4463.3261904761912</v>
      </c>
      <c r="V25" s="177">
        <f t="shared" si="4"/>
        <v>40854.596190476193</v>
      </c>
      <c r="W25" s="231">
        <v>9068.59</v>
      </c>
      <c r="X25" s="231">
        <v>4783.5499999999993</v>
      </c>
      <c r="Y25" s="231">
        <v>4595.1299999999992</v>
      </c>
      <c r="Z25" s="244">
        <v>2714.4</v>
      </c>
      <c r="AA25" s="256">
        <f t="shared" si="5"/>
        <v>21161.67</v>
      </c>
      <c r="AB25" s="244">
        <v>578.5</v>
      </c>
      <c r="AC25" s="244">
        <v>242.35999999999999</v>
      </c>
      <c r="AD25" s="244">
        <v>1495.62</v>
      </c>
      <c r="AE25" s="231">
        <v>2009.55</v>
      </c>
      <c r="AF25" s="177">
        <f t="shared" si="0"/>
        <v>4326.03</v>
      </c>
      <c r="AG25" s="341">
        <v>8131.8200000000006</v>
      </c>
      <c r="AH25" s="341">
        <v>1249.5999999999999</v>
      </c>
      <c r="AI25" s="231">
        <v>291</v>
      </c>
      <c r="AJ25" s="231">
        <v>1839.279268292682</v>
      </c>
      <c r="AK25" s="177">
        <f t="shared" si="1"/>
        <v>11511.699268292683</v>
      </c>
      <c r="AL25" s="341">
        <v>2629.7390243902441</v>
      </c>
      <c r="AM25" s="341">
        <v>2109.078780487805</v>
      </c>
      <c r="AN25" s="341">
        <v>4738</v>
      </c>
      <c r="AO25" s="231">
        <v>3516.7</v>
      </c>
      <c r="AP25" s="177">
        <v>12993.517804878051</v>
      </c>
      <c r="AQ25" s="341">
        <v>3169.86</v>
      </c>
      <c r="AR25" s="341">
        <v>1984.1</v>
      </c>
      <c r="AS25" s="341">
        <v>252.2</v>
      </c>
      <c r="AT25" s="341">
        <v>480.15</v>
      </c>
      <c r="AU25" s="177">
        <v>5886.3099999999995</v>
      </c>
      <c r="AV25" s="341">
        <v>562.21218148726155</v>
      </c>
      <c r="AW25" s="341">
        <v>2017.6</v>
      </c>
      <c r="AX25" s="341">
        <v>5695.3600000000006</v>
      </c>
      <c r="AY25" s="341">
        <v>873</v>
      </c>
      <c r="AZ25" s="177">
        <v>9148.1721814872617</v>
      </c>
      <c r="BA25" s="341">
        <v>4719.16</v>
      </c>
    </row>
    <row r="26" spans="2:53" ht="14.1" customHeight="1" x14ac:dyDescent="0.15">
      <c r="B26" s="163" t="s">
        <v>28</v>
      </c>
      <c r="C26" s="180" t="s">
        <v>24</v>
      </c>
      <c r="D26" s="181" t="s">
        <v>24</v>
      </c>
      <c r="E26" s="181" t="s">
        <v>24</v>
      </c>
      <c r="F26" s="181" t="s">
        <v>24</v>
      </c>
      <c r="G26" s="182" t="s">
        <v>24</v>
      </c>
      <c r="H26" s="173">
        <v>895</v>
      </c>
      <c r="I26" s="173">
        <v>1139.28</v>
      </c>
      <c r="J26" s="173">
        <v>4294.9399999999996</v>
      </c>
      <c r="K26" s="173">
        <v>918.05</v>
      </c>
      <c r="L26" s="177">
        <f t="shared" si="2"/>
        <v>7247.2699999999995</v>
      </c>
      <c r="M26" s="173">
        <v>2019.9099999999999</v>
      </c>
      <c r="N26" s="244">
        <v>1571.27</v>
      </c>
      <c r="O26" s="244">
        <v>2903</v>
      </c>
      <c r="P26" s="244">
        <v>1276.3</v>
      </c>
      <c r="Q26" s="256">
        <f t="shared" si="3"/>
        <v>7770.4800000000005</v>
      </c>
      <c r="R26" s="244">
        <v>3539.51</v>
      </c>
      <c r="S26" s="231">
        <v>1783.5099999999998</v>
      </c>
      <c r="T26" s="231">
        <v>1649.99</v>
      </c>
      <c r="U26" s="231">
        <v>4280.45</v>
      </c>
      <c r="V26" s="177">
        <f t="shared" si="4"/>
        <v>11253.46</v>
      </c>
      <c r="W26" s="231">
        <v>4188.87</v>
      </c>
      <c r="X26" s="231">
        <v>659.22</v>
      </c>
      <c r="Y26" s="231">
        <v>1257.8599999999999</v>
      </c>
      <c r="Z26" s="244">
        <v>2034.9399999999998</v>
      </c>
      <c r="AA26" s="256">
        <f t="shared" si="5"/>
        <v>8140.8899999999994</v>
      </c>
      <c r="AB26" s="244">
        <v>918.07999999999993</v>
      </c>
      <c r="AC26" s="244">
        <v>2631.37</v>
      </c>
      <c r="AD26" s="244">
        <v>672.91</v>
      </c>
      <c r="AE26" s="231">
        <v>313.32</v>
      </c>
      <c r="AF26" s="177">
        <f t="shared" si="0"/>
        <v>4535.6799999999994</v>
      </c>
      <c r="AG26" s="341">
        <v>1250.6399999999999</v>
      </c>
      <c r="AH26" s="341">
        <v>1075.27</v>
      </c>
      <c r="AI26" s="231">
        <v>870.03</v>
      </c>
      <c r="AJ26" s="231">
        <v>2435.6331707317072</v>
      </c>
      <c r="AK26" s="177">
        <f t="shared" si="1"/>
        <v>5631.5731707317063</v>
      </c>
      <c r="AL26" s="341">
        <v>2550.921219512195</v>
      </c>
      <c r="AM26" s="341">
        <v>1497.0700000000002</v>
      </c>
      <c r="AN26" s="341">
        <v>1538.08</v>
      </c>
      <c r="AO26" s="231">
        <v>725.01</v>
      </c>
      <c r="AP26" s="177">
        <v>6311.0812195121953</v>
      </c>
      <c r="AQ26" s="341">
        <v>3032.2999999999997</v>
      </c>
      <c r="AR26" s="341">
        <v>1714.44</v>
      </c>
      <c r="AS26" s="341">
        <v>1628.65</v>
      </c>
      <c r="AT26" s="341">
        <v>2244.73</v>
      </c>
      <c r="AU26" s="177">
        <v>8620.119999999999</v>
      </c>
      <c r="AV26" s="341">
        <v>1392.9388496534684</v>
      </c>
      <c r="AW26" s="341">
        <v>961.3</v>
      </c>
      <c r="AX26" s="341">
        <v>2485.69</v>
      </c>
      <c r="AY26" s="341">
        <v>2200.6</v>
      </c>
      <c r="AZ26" s="177">
        <v>7040.5288496534686</v>
      </c>
      <c r="BA26" s="341">
        <v>1202.23</v>
      </c>
    </row>
    <row r="27" spans="2:53" ht="14.1" customHeight="1" x14ac:dyDescent="0.15">
      <c r="B27" s="163" t="s">
        <v>29</v>
      </c>
      <c r="C27" s="180" t="s">
        <v>24</v>
      </c>
      <c r="D27" s="181" t="s">
        <v>24</v>
      </c>
      <c r="E27" s="181" t="s">
        <v>24</v>
      </c>
      <c r="F27" s="181" t="s">
        <v>24</v>
      </c>
      <c r="G27" s="182" t="s">
        <v>24</v>
      </c>
      <c r="H27" s="173">
        <v>611</v>
      </c>
      <c r="I27" s="173">
        <v>5505.72</v>
      </c>
      <c r="J27" s="173">
        <v>0</v>
      </c>
      <c r="K27" s="173">
        <v>317.45</v>
      </c>
      <c r="L27" s="177">
        <f t="shared" si="2"/>
        <v>6434.17</v>
      </c>
      <c r="M27" s="173">
        <v>197.8</v>
      </c>
      <c r="N27" s="244">
        <v>378.79</v>
      </c>
      <c r="O27" s="244">
        <v>757</v>
      </c>
      <c r="P27" s="244">
        <v>1186.8</v>
      </c>
      <c r="Q27" s="256">
        <f t="shared" si="3"/>
        <v>2520.3900000000003</v>
      </c>
      <c r="R27" s="244">
        <v>0</v>
      </c>
      <c r="S27" s="231">
        <v>692.3</v>
      </c>
      <c r="T27" s="231">
        <v>1341.08</v>
      </c>
      <c r="U27" s="231">
        <v>2541.7399999999998</v>
      </c>
      <c r="V27" s="177">
        <f t="shared" si="4"/>
        <v>4575.12</v>
      </c>
      <c r="W27" s="231">
        <v>100</v>
      </c>
      <c r="X27" s="231">
        <v>0</v>
      </c>
      <c r="Y27" s="231">
        <v>486</v>
      </c>
      <c r="Z27" s="244">
        <v>0</v>
      </c>
      <c r="AA27" s="256">
        <f t="shared" si="5"/>
        <v>586</v>
      </c>
      <c r="AB27" s="244">
        <v>0</v>
      </c>
      <c r="AC27" s="244">
        <v>476.19</v>
      </c>
      <c r="AD27" s="244">
        <v>0</v>
      </c>
      <c r="AE27" s="231">
        <v>0</v>
      </c>
      <c r="AF27" s="177">
        <f t="shared" si="0"/>
        <v>476.19</v>
      </c>
      <c r="AG27" s="341">
        <v>0</v>
      </c>
      <c r="AH27" s="341">
        <v>1305.6399999999999</v>
      </c>
      <c r="AI27" s="231">
        <v>0</v>
      </c>
      <c r="AJ27" s="231">
        <v>0</v>
      </c>
      <c r="AK27" s="177">
        <f t="shared" si="1"/>
        <v>1305.6399999999999</v>
      </c>
      <c r="AL27" s="341">
        <v>0</v>
      </c>
      <c r="AM27" s="341">
        <v>0</v>
      </c>
      <c r="AN27" s="341">
        <v>0</v>
      </c>
      <c r="AO27" s="231">
        <v>1977.01</v>
      </c>
      <c r="AP27" s="177">
        <v>1977.01</v>
      </c>
      <c r="AQ27" s="341">
        <v>2521.9499999999998</v>
      </c>
      <c r="AR27" s="341">
        <v>0</v>
      </c>
      <c r="AS27" s="341">
        <v>0</v>
      </c>
      <c r="AT27" s="341">
        <v>0</v>
      </c>
      <c r="AU27" s="177">
        <v>2521.9499999999998</v>
      </c>
      <c r="AV27" s="341">
        <v>0</v>
      </c>
      <c r="AW27" s="341">
        <v>0</v>
      </c>
      <c r="AX27" s="341">
        <v>0</v>
      </c>
      <c r="AY27" s="341">
        <v>0</v>
      </c>
      <c r="AZ27" s="177">
        <v>0</v>
      </c>
      <c r="BA27" s="341">
        <v>0</v>
      </c>
    </row>
    <row r="28" spans="2:53" ht="14.1" customHeight="1" x14ac:dyDescent="0.15">
      <c r="B28" s="163" t="s">
        <v>30</v>
      </c>
      <c r="C28" s="180" t="s">
        <v>24</v>
      </c>
      <c r="D28" s="181" t="s">
        <v>24</v>
      </c>
      <c r="E28" s="181" t="s">
        <v>24</v>
      </c>
      <c r="F28" s="181" t="s">
        <v>24</v>
      </c>
      <c r="G28" s="182" t="s">
        <v>24</v>
      </c>
      <c r="H28" s="173">
        <v>0</v>
      </c>
      <c r="I28" s="179">
        <v>0</v>
      </c>
      <c r="J28" s="179">
        <v>0</v>
      </c>
      <c r="K28" s="179">
        <v>0</v>
      </c>
      <c r="L28" s="177">
        <f t="shared" si="2"/>
        <v>0</v>
      </c>
      <c r="M28" s="173">
        <v>0</v>
      </c>
      <c r="N28" s="244">
        <v>0</v>
      </c>
      <c r="O28" s="244">
        <v>0</v>
      </c>
      <c r="P28" s="244">
        <v>0</v>
      </c>
      <c r="Q28" s="256">
        <f t="shared" si="3"/>
        <v>0</v>
      </c>
      <c r="R28" s="244">
        <v>0</v>
      </c>
      <c r="S28" s="231">
        <v>0</v>
      </c>
      <c r="T28" s="231">
        <v>0</v>
      </c>
      <c r="U28" s="231">
        <v>0</v>
      </c>
      <c r="V28" s="177">
        <f t="shared" si="4"/>
        <v>0</v>
      </c>
      <c r="W28" s="231">
        <v>0</v>
      </c>
      <c r="X28" s="231">
        <v>0</v>
      </c>
      <c r="Y28" s="231">
        <v>0</v>
      </c>
      <c r="Z28" s="244">
        <v>0</v>
      </c>
      <c r="AA28" s="256">
        <f t="shared" si="5"/>
        <v>0</v>
      </c>
      <c r="AB28" s="244">
        <v>0</v>
      </c>
      <c r="AC28" s="244">
        <v>0</v>
      </c>
      <c r="AD28" s="244">
        <v>0</v>
      </c>
      <c r="AE28" s="231">
        <v>0</v>
      </c>
      <c r="AF28" s="177">
        <f t="shared" si="0"/>
        <v>0</v>
      </c>
      <c r="AG28" s="341">
        <v>0</v>
      </c>
      <c r="AH28" s="341">
        <v>0</v>
      </c>
      <c r="AI28" s="231">
        <v>0</v>
      </c>
      <c r="AJ28" s="231">
        <v>0</v>
      </c>
      <c r="AK28" s="177">
        <f t="shared" si="1"/>
        <v>0</v>
      </c>
      <c r="AL28" s="341">
        <v>0</v>
      </c>
      <c r="AM28" s="341">
        <v>0</v>
      </c>
      <c r="AN28" s="341">
        <v>0</v>
      </c>
      <c r="AO28" s="231">
        <v>0</v>
      </c>
      <c r="AP28" s="177">
        <v>0</v>
      </c>
      <c r="AQ28" s="341">
        <v>0</v>
      </c>
      <c r="AR28" s="341">
        <v>0</v>
      </c>
      <c r="AS28" s="341">
        <v>0</v>
      </c>
      <c r="AT28" s="341">
        <v>0</v>
      </c>
      <c r="AU28" s="177">
        <v>0</v>
      </c>
      <c r="AV28" s="341">
        <v>0</v>
      </c>
      <c r="AW28" s="341">
        <v>0</v>
      </c>
      <c r="AX28" s="341">
        <v>0</v>
      </c>
      <c r="AY28" s="341">
        <v>0</v>
      </c>
      <c r="AZ28" s="177">
        <v>0</v>
      </c>
      <c r="BA28" s="341">
        <v>0</v>
      </c>
    </row>
    <row r="29" spans="2:53" ht="14.1" customHeight="1" x14ac:dyDescent="0.15">
      <c r="B29" s="163" t="s">
        <v>31</v>
      </c>
      <c r="C29" s="180" t="s">
        <v>24</v>
      </c>
      <c r="D29" s="181" t="s">
        <v>24</v>
      </c>
      <c r="E29" s="181" t="s">
        <v>24</v>
      </c>
      <c r="F29" s="181" t="s">
        <v>24</v>
      </c>
      <c r="G29" s="182" t="s">
        <v>24</v>
      </c>
      <c r="H29" s="173">
        <v>0</v>
      </c>
      <c r="I29" s="179">
        <v>3399.59</v>
      </c>
      <c r="J29" s="179">
        <v>101.21</v>
      </c>
      <c r="K29" s="179">
        <v>4022.19</v>
      </c>
      <c r="L29" s="177">
        <f t="shared" si="2"/>
        <v>7522.99</v>
      </c>
      <c r="M29" s="173">
        <v>3636.44</v>
      </c>
      <c r="N29" s="244">
        <v>150</v>
      </c>
      <c r="O29" s="244">
        <v>1115</v>
      </c>
      <c r="P29" s="244">
        <v>1165.19</v>
      </c>
      <c r="Q29" s="256">
        <f t="shared" si="3"/>
        <v>6066.630000000001</v>
      </c>
      <c r="R29" s="244">
        <v>533.76</v>
      </c>
      <c r="S29" s="231">
        <v>203.29</v>
      </c>
      <c r="T29" s="231">
        <v>8898.77</v>
      </c>
      <c r="U29" s="231">
        <v>274.89</v>
      </c>
      <c r="V29" s="177">
        <f t="shared" si="4"/>
        <v>9910.7099999999991</v>
      </c>
      <c r="W29" s="231">
        <v>239.7</v>
      </c>
      <c r="X29" s="231">
        <v>0</v>
      </c>
      <c r="Y29" s="231">
        <v>3285.59</v>
      </c>
      <c r="Z29" s="244">
        <v>3110.25</v>
      </c>
      <c r="AA29" s="256">
        <f t="shared" si="5"/>
        <v>6635.54</v>
      </c>
      <c r="AB29" s="244">
        <v>0</v>
      </c>
      <c r="AC29" s="244">
        <v>0</v>
      </c>
      <c r="AD29" s="244">
        <v>2566.7799999999997</v>
      </c>
      <c r="AE29" s="231">
        <v>4348.4799999999996</v>
      </c>
      <c r="AF29" s="177">
        <f t="shared" si="0"/>
        <v>6915.2599999999993</v>
      </c>
      <c r="AG29" s="341">
        <v>684.63</v>
      </c>
      <c r="AH29" s="341">
        <v>0</v>
      </c>
      <c r="AI29" s="231">
        <v>2107.33</v>
      </c>
      <c r="AJ29" s="231">
        <v>7704.74</v>
      </c>
      <c r="AK29" s="177">
        <f t="shared" si="1"/>
        <v>10496.7</v>
      </c>
      <c r="AL29" s="341">
        <v>1690.36</v>
      </c>
      <c r="AM29" s="341">
        <v>2594.66</v>
      </c>
      <c r="AN29" s="341">
        <v>1300.92</v>
      </c>
      <c r="AO29" s="231">
        <v>846.09</v>
      </c>
      <c r="AP29" s="177">
        <v>6432.03</v>
      </c>
      <c r="AQ29" s="341">
        <v>179.38</v>
      </c>
      <c r="AR29" s="341">
        <v>3363.58</v>
      </c>
      <c r="AS29" s="341">
        <v>2397.8200000000002</v>
      </c>
      <c r="AT29" s="341">
        <v>3633.9</v>
      </c>
      <c r="AU29" s="177">
        <v>9574.68</v>
      </c>
      <c r="AV29" s="341">
        <v>1511.3200878680207</v>
      </c>
      <c r="AW29" s="341">
        <v>1011.9</v>
      </c>
      <c r="AX29" s="341">
        <v>0</v>
      </c>
      <c r="AY29" s="341">
        <v>706.88</v>
      </c>
      <c r="AZ29" s="177">
        <v>3230.1000878680206</v>
      </c>
      <c r="BA29" s="341">
        <v>710.69</v>
      </c>
    </row>
    <row r="30" spans="2:53" ht="14.1" customHeight="1" x14ac:dyDescent="0.15">
      <c r="B30" s="163" t="s">
        <v>32</v>
      </c>
      <c r="C30" s="180" t="s">
        <v>24</v>
      </c>
      <c r="D30" s="181" t="s">
        <v>24</v>
      </c>
      <c r="E30" s="181" t="s">
        <v>24</v>
      </c>
      <c r="F30" s="181" t="s">
        <v>24</v>
      </c>
      <c r="G30" s="182" t="s">
        <v>24</v>
      </c>
      <c r="H30" s="173">
        <v>5601</v>
      </c>
      <c r="I30" s="173">
        <v>404.91</v>
      </c>
      <c r="J30" s="173">
        <v>0</v>
      </c>
      <c r="K30" s="173">
        <v>2411</v>
      </c>
      <c r="L30" s="177">
        <f t="shared" si="2"/>
        <v>8416.91</v>
      </c>
      <c r="M30" s="173">
        <v>3398.85</v>
      </c>
      <c r="N30" s="244">
        <v>0</v>
      </c>
      <c r="O30" s="244">
        <v>2521</v>
      </c>
      <c r="P30" s="244">
        <v>0</v>
      </c>
      <c r="Q30" s="256">
        <f t="shared" si="3"/>
        <v>5919.85</v>
      </c>
      <c r="R30" s="244">
        <v>2279.77</v>
      </c>
      <c r="S30" s="231">
        <v>0</v>
      </c>
      <c r="T30" s="231">
        <v>0</v>
      </c>
      <c r="U30" s="231">
        <v>552.94000000000005</v>
      </c>
      <c r="V30" s="177">
        <f t="shared" si="4"/>
        <v>2832.71</v>
      </c>
      <c r="W30" s="231">
        <v>0</v>
      </c>
      <c r="X30" s="231">
        <v>700.92</v>
      </c>
      <c r="Y30" s="231">
        <v>595.23</v>
      </c>
      <c r="Z30" s="244">
        <v>0</v>
      </c>
      <c r="AA30" s="256">
        <f t="shared" si="5"/>
        <v>1296.1500000000001</v>
      </c>
      <c r="AB30" s="244">
        <v>0</v>
      </c>
      <c r="AC30" s="244">
        <v>50</v>
      </c>
      <c r="AD30" s="244">
        <v>0</v>
      </c>
      <c r="AE30" s="231">
        <v>1673.8200000000002</v>
      </c>
      <c r="AF30" s="177">
        <f t="shared" si="0"/>
        <v>1723.8200000000002</v>
      </c>
      <c r="AG30" s="341">
        <v>0</v>
      </c>
      <c r="AH30" s="341">
        <v>204.68</v>
      </c>
      <c r="AI30" s="231">
        <v>1244.81</v>
      </c>
      <c r="AJ30" s="231">
        <v>1065.26</v>
      </c>
      <c r="AK30" s="177">
        <f t="shared" si="1"/>
        <v>2514.75</v>
      </c>
      <c r="AL30" s="341">
        <v>845.65</v>
      </c>
      <c r="AM30" s="341">
        <v>0</v>
      </c>
      <c r="AN30" s="341">
        <v>416.67</v>
      </c>
      <c r="AO30" s="231">
        <v>2017.97</v>
      </c>
      <c r="AP30" s="177">
        <v>3280.29</v>
      </c>
      <c r="AQ30" s="341">
        <v>448.07</v>
      </c>
      <c r="AR30" s="341">
        <v>0</v>
      </c>
      <c r="AS30" s="341">
        <v>3146.704285714286</v>
      </c>
      <c r="AT30" s="341">
        <v>0</v>
      </c>
      <c r="AU30" s="177">
        <v>3594.7742857142862</v>
      </c>
      <c r="AV30" s="341">
        <v>0</v>
      </c>
      <c r="AW30" s="341">
        <v>0</v>
      </c>
      <c r="AX30" s="341">
        <v>312.71428571428567</v>
      </c>
      <c r="AY30" s="341">
        <v>1073.4000000000001</v>
      </c>
      <c r="AZ30" s="177">
        <v>1386.1142857142859</v>
      </c>
      <c r="BA30" s="341">
        <v>676.66</v>
      </c>
    </row>
    <row r="31" spans="2:53" ht="14.1" customHeight="1" x14ac:dyDescent="0.15">
      <c r="B31" s="163" t="s">
        <v>33</v>
      </c>
      <c r="C31" s="180" t="s">
        <v>24</v>
      </c>
      <c r="D31" s="181" t="s">
        <v>24</v>
      </c>
      <c r="E31" s="181" t="s">
        <v>24</v>
      </c>
      <c r="F31" s="181" t="s">
        <v>24</v>
      </c>
      <c r="G31" s="182" t="s">
        <v>24</v>
      </c>
      <c r="H31" s="173">
        <v>0</v>
      </c>
      <c r="I31" s="173">
        <v>0</v>
      </c>
      <c r="J31" s="173">
        <v>0</v>
      </c>
      <c r="K31" s="173">
        <v>0</v>
      </c>
      <c r="L31" s="177">
        <f t="shared" si="2"/>
        <v>0</v>
      </c>
      <c r="M31" s="173">
        <v>0</v>
      </c>
      <c r="N31" s="244">
        <v>0</v>
      </c>
      <c r="O31" s="244">
        <v>0</v>
      </c>
      <c r="P31" s="244">
        <v>0</v>
      </c>
      <c r="Q31" s="256">
        <f t="shared" si="3"/>
        <v>0</v>
      </c>
      <c r="R31" s="244">
        <v>0</v>
      </c>
      <c r="S31" s="231">
        <v>145.5</v>
      </c>
      <c r="T31" s="231">
        <v>1639.76</v>
      </c>
      <c r="U31" s="231">
        <v>2840.8</v>
      </c>
      <c r="V31" s="177">
        <f t="shared" si="4"/>
        <v>4626.0600000000004</v>
      </c>
      <c r="W31" s="231">
        <v>9668.33</v>
      </c>
      <c r="X31" s="231">
        <v>145.5</v>
      </c>
      <c r="Y31" s="231">
        <v>3260.42</v>
      </c>
      <c r="Z31" s="244">
        <v>1755.7</v>
      </c>
      <c r="AA31" s="256">
        <f t="shared" si="5"/>
        <v>14829.95</v>
      </c>
      <c r="AB31" s="244">
        <v>2716</v>
      </c>
      <c r="AC31" s="244">
        <v>1309.5</v>
      </c>
      <c r="AD31" s="244">
        <v>3065.2</v>
      </c>
      <c r="AE31" s="231">
        <v>5003.41</v>
      </c>
      <c r="AF31" s="177">
        <f t="shared" si="0"/>
        <v>12094.11</v>
      </c>
      <c r="AG31" s="341">
        <v>388</v>
      </c>
      <c r="AH31" s="341">
        <v>1195.32</v>
      </c>
      <c r="AI31" s="231">
        <v>0</v>
      </c>
      <c r="AJ31" s="231">
        <v>0</v>
      </c>
      <c r="AK31" s="177">
        <f t="shared" si="1"/>
        <v>1583.32</v>
      </c>
      <c r="AL31" s="341">
        <v>0</v>
      </c>
      <c r="AM31" s="341">
        <v>0</v>
      </c>
      <c r="AN31" s="341">
        <v>0</v>
      </c>
      <c r="AO31" s="231">
        <v>0</v>
      </c>
      <c r="AP31" s="177">
        <v>0</v>
      </c>
      <c r="AQ31" s="341">
        <v>0</v>
      </c>
      <c r="AR31" s="341">
        <v>5289.38</v>
      </c>
      <c r="AS31" s="341">
        <v>0</v>
      </c>
      <c r="AT31" s="341">
        <v>7561.13</v>
      </c>
      <c r="AU31" s="177">
        <v>12850.51</v>
      </c>
      <c r="AV31" s="341">
        <v>4391.3198175584139</v>
      </c>
      <c r="AW31" s="341">
        <v>2395.9</v>
      </c>
      <c r="AX31" s="341">
        <v>1212.5</v>
      </c>
      <c r="AY31" s="341">
        <v>0</v>
      </c>
      <c r="AZ31" s="177">
        <v>7999.7198175584144</v>
      </c>
      <c r="BA31" s="341">
        <v>0</v>
      </c>
    </row>
    <row r="32" spans="2:53" ht="14.1" customHeight="1" x14ac:dyDescent="0.15">
      <c r="B32" s="163" t="s">
        <v>34</v>
      </c>
      <c r="C32" s="180" t="s">
        <v>24</v>
      </c>
      <c r="D32" s="181" t="s">
        <v>24</v>
      </c>
      <c r="E32" s="181" t="s">
        <v>24</v>
      </c>
      <c r="F32" s="181" t="s">
        <v>24</v>
      </c>
      <c r="G32" s="182" t="s">
        <v>24</v>
      </c>
      <c r="H32" s="173">
        <v>2311</v>
      </c>
      <c r="I32" s="173">
        <v>2854.83</v>
      </c>
      <c r="J32" s="173">
        <v>0</v>
      </c>
      <c r="K32" s="173">
        <v>500</v>
      </c>
      <c r="L32" s="177">
        <f t="shared" si="2"/>
        <v>5665.83</v>
      </c>
      <c r="M32" s="173">
        <v>6928.75</v>
      </c>
      <c r="N32" s="244">
        <v>2790.79</v>
      </c>
      <c r="O32" s="244">
        <v>1000</v>
      </c>
      <c r="P32" s="244">
        <v>4535.3</v>
      </c>
      <c r="Q32" s="256">
        <f t="shared" si="3"/>
        <v>15254.84</v>
      </c>
      <c r="R32" s="244">
        <v>776</v>
      </c>
      <c r="S32" s="231">
        <v>300</v>
      </c>
      <c r="T32" s="231">
        <v>0</v>
      </c>
      <c r="U32" s="231">
        <v>0</v>
      </c>
      <c r="V32" s="177">
        <f t="shared" si="4"/>
        <v>1076</v>
      </c>
      <c r="W32" s="231">
        <v>300</v>
      </c>
      <c r="X32" s="231">
        <v>0</v>
      </c>
      <c r="Y32" s="231">
        <v>0</v>
      </c>
      <c r="Z32" s="244">
        <v>0</v>
      </c>
      <c r="AA32" s="256">
        <f t="shared" si="5"/>
        <v>300</v>
      </c>
      <c r="AB32" s="244">
        <v>0</v>
      </c>
      <c r="AC32" s="244">
        <v>0</v>
      </c>
      <c r="AD32" s="244">
        <v>0</v>
      </c>
      <c r="AE32" s="231">
        <v>0</v>
      </c>
      <c r="AF32" s="177">
        <f t="shared" si="0"/>
        <v>0</v>
      </c>
      <c r="AG32" s="341">
        <v>0</v>
      </c>
      <c r="AH32" s="341">
        <v>0</v>
      </c>
      <c r="AI32" s="231">
        <v>514.57999999999993</v>
      </c>
      <c r="AJ32" s="231">
        <v>485</v>
      </c>
      <c r="AK32" s="177">
        <f t="shared" si="1"/>
        <v>999.57999999999993</v>
      </c>
      <c r="AL32" s="341">
        <v>1226.19</v>
      </c>
      <c r="AM32" s="341">
        <v>1733.02</v>
      </c>
      <c r="AN32" s="341">
        <v>4413.1099999999997</v>
      </c>
      <c r="AO32" s="231">
        <v>4268.7299999999996</v>
      </c>
      <c r="AP32" s="177">
        <v>11641.05</v>
      </c>
      <c r="AQ32" s="341">
        <v>2463.8000000000002</v>
      </c>
      <c r="AR32" s="341">
        <v>1331.8100000000002</v>
      </c>
      <c r="AS32" s="341">
        <v>2953.44</v>
      </c>
      <c r="AT32" s="341">
        <v>577.15</v>
      </c>
      <c r="AU32" s="177">
        <v>7326.2000000000007</v>
      </c>
      <c r="AV32" s="341">
        <v>162.96005260500337</v>
      </c>
      <c r="AW32" s="341">
        <v>2517.44</v>
      </c>
      <c r="AX32" s="341">
        <v>97</v>
      </c>
      <c r="AY32" s="341">
        <v>3998.3</v>
      </c>
      <c r="AZ32" s="177">
        <v>6775.7000526050033</v>
      </c>
      <c r="BA32" s="341">
        <v>9392.0400000000009</v>
      </c>
    </row>
    <row r="33" spans="2:53" ht="14.1" customHeight="1" x14ac:dyDescent="0.15">
      <c r="B33" s="164" t="s">
        <v>78</v>
      </c>
      <c r="C33" s="180" t="s">
        <v>24</v>
      </c>
      <c r="D33" s="181" t="s">
        <v>24</v>
      </c>
      <c r="E33" s="181" t="s">
        <v>24</v>
      </c>
      <c r="F33" s="181" t="s">
        <v>24</v>
      </c>
      <c r="G33" s="182" t="s">
        <v>24</v>
      </c>
      <c r="H33" s="173">
        <v>776</v>
      </c>
      <c r="I33" s="173">
        <v>620.79999999999995</v>
      </c>
      <c r="J33" s="173">
        <v>0</v>
      </c>
      <c r="K33" s="173">
        <v>0</v>
      </c>
      <c r="L33" s="177">
        <f t="shared" si="2"/>
        <v>1396.8</v>
      </c>
      <c r="M33" s="173">
        <v>0</v>
      </c>
      <c r="N33" s="244">
        <v>1066.04</v>
      </c>
      <c r="O33" s="244">
        <v>0</v>
      </c>
      <c r="P33" s="244">
        <v>0</v>
      </c>
      <c r="Q33" s="256">
        <f t="shared" si="3"/>
        <v>1066.04</v>
      </c>
      <c r="R33" s="244">
        <v>38.799999999999997</v>
      </c>
      <c r="S33" s="231">
        <v>34.520000000000003</v>
      </c>
      <c r="T33" s="231">
        <v>1404.45</v>
      </c>
      <c r="U33" s="231">
        <v>575.47</v>
      </c>
      <c r="V33" s="177">
        <f t="shared" si="4"/>
        <v>2053.2399999999998</v>
      </c>
      <c r="W33" s="231">
        <v>2045.75</v>
      </c>
      <c r="X33" s="231">
        <v>1208.0900000000001</v>
      </c>
      <c r="Y33" s="231">
        <v>502.53999999999996</v>
      </c>
      <c r="Z33" s="244">
        <v>2073.7200000000003</v>
      </c>
      <c r="AA33" s="256">
        <f t="shared" si="5"/>
        <v>5830.1</v>
      </c>
      <c r="AB33" s="244">
        <v>765.32999999999993</v>
      </c>
      <c r="AC33" s="244">
        <v>442.15000000000003</v>
      </c>
      <c r="AD33" s="244">
        <v>2232.6400000000003</v>
      </c>
      <c r="AE33" s="231">
        <v>176.88</v>
      </c>
      <c r="AF33" s="177">
        <f t="shared" si="0"/>
        <v>3617.0000000000005</v>
      </c>
      <c r="AG33" s="341">
        <v>1354.18</v>
      </c>
      <c r="AH33" s="341">
        <v>119.43</v>
      </c>
      <c r="AI33" s="231">
        <v>0</v>
      </c>
      <c r="AJ33" s="231">
        <v>0</v>
      </c>
      <c r="AK33" s="177">
        <f t="shared" si="1"/>
        <v>1473.6100000000001</v>
      </c>
      <c r="AL33" s="341">
        <v>929.26</v>
      </c>
      <c r="AM33" s="341">
        <v>485</v>
      </c>
      <c r="AN33" s="341">
        <v>929.25</v>
      </c>
      <c r="AO33" s="231">
        <v>97</v>
      </c>
      <c r="AP33" s="177">
        <v>2440.5100000000002</v>
      </c>
      <c r="AQ33" s="341">
        <v>2311.92</v>
      </c>
      <c r="AR33" s="341">
        <v>3399.43</v>
      </c>
      <c r="AS33" s="341">
        <v>0</v>
      </c>
      <c r="AT33" s="341">
        <v>1173.6199999999999</v>
      </c>
      <c r="AU33" s="177">
        <v>6884.97</v>
      </c>
      <c r="AV33" s="341">
        <v>83</v>
      </c>
      <c r="AW33" s="341">
        <v>511.01380952380953</v>
      </c>
      <c r="AX33" s="341">
        <v>420</v>
      </c>
      <c r="AY33" s="341">
        <v>3673.71</v>
      </c>
      <c r="AZ33" s="177">
        <v>4687.7238095238099</v>
      </c>
      <c r="BA33" s="341">
        <v>507.31</v>
      </c>
    </row>
    <row r="34" spans="2:53" ht="13.5" customHeight="1" thickBot="1" x14ac:dyDescent="0.2">
      <c r="B34" s="165" t="s">
        <v>35</v>
      </c>
      <c r="C34" s="183">
        <v>1347765</v>
      </c>
      <c r="D34" s="184">
        <v>1009527</v>
      </c>
      <c r="E34" s="166">
        <v>782515</v>
      </c>
      <c r="F34" s="282">
        <v>608091</v>
      </c>
      <c r="G34" s="167">
        <v>1027951.83</v>
      </c>
      <c r="H34" s="173">
        <v>241134</v>
      </c>
      <c r="I34" s="173">
        <v>342980.69</v>
      </c>
      <c r="J34" s="173">
        <v>436575.87</v>
      </c>
      <c r="K34" s="173">
        <v>391292.59</v>
      </c>
      <c r="L34" s="177">
        <f>SUM(H34:K34)</f>
        <v>1411983.15</v>
      </c>
      <c r="M34" s="173">
        <v>347938.15</v>
      </c>
      <c r="N34" s="244">
        <v>384084.89</v>
      </c>
      <c r="O34" s="244">
        <v>372861</v>
      </c>
      <c r="P34" s="244">
        <v>393038.61</v>
      </c>
      <c r="Q34" s="256">
        <f>SUM(M34:P34)</f>
        <v>1497922.65</v>
      </c>
      <c r="R34" s="244">
        <v>353974.61</v>
      </c>
      <c r="S34" s="231">
        <v>434665.31999999995</v>
      </c>
      <c r="T34" s="231">
        <v>458998.93000000005</v>
      </c>
      <c r="U34" s="231">
        <v>477910.79</v>
      </c>
      <c r="V34" s="177">
        <f>SUM(R34:U34)</f>
        <v>1725549.65</v>
      </c>
      <c r="W34" s="231">
        <v>406674.74</v>
      </c>
      <c r="X34" s="231">
        <v>188053.65000000002</v>
      </c>
      <c r="Y34" s="231">
        <v>337698.3</v>
      </c>
      <c r="Z34" s="244">
        <v>269113.02000000008</v>
      </c>
      <c r="AA34" s="256">
        <f>SUM(W34:Z34)</f>
        <v>1201539.71</v>
      </c>
      <c r="AB34" s="244">
        <v>259086.66</v>
      </c>
      <c r="AC34" s="244">
        <v>363657.92</v>
      </c>
      <c r="AD34" s="244">
        <v>355979.26000000007</v>
      </c>
      <c r="AE34" s="231">
        <v>423489.44000000012</v>
      </c>
      <c r="AF34" s="177">
        <f t="shared" si="0"/>
        <v>1402213.2800000003</v>
      </c>
      <c r="AG34" s="341">
        <v>444420.44999999995</v>
      </c>
      <c r="AH34" s="341">
        <v>273988.69</v>
      </c>
      <c r="AI34" s="231">
        <v>285685.81</v>
      </c>
      <c r="AJ34" s="231">
        <v>296259.99390243914</v>
      </c>
      <c r="AK34" s="177">
        <f t="shared" si="1"/>
        <v>1300354.943902439</v>
      </c>
      <c r="AL34" s="341">
        <v>260524.91268292681</v>
      </c>
      <c r="AM34" s="341">
        <v>263656.20463414607</v>
      </c>
      <c r="AN34" s="341">
        <v>326198.71999999962</v>
      </c>
      <c r="AO34" s="231">
        <v>261306.36000000007</v>
      </c>
      <c r="AP34" s="177">
        <v>1111686.1973170727</v>
      </c>
      <c r="AQ34" s="341">
        <v>375825.10333333345</v>
      </c>
      <c r="AR34" s="341">
        <v>349145.62188571435</v>
      </c>
      <c r="AS34" s="341">
        <v>329108.34382619045</v>
      </c>
      <c r="AT34" s="341">
        <v>299798.29714285716</v>
      </c>
      <c r="AU34" s="177">
        <v>1353877.3661880954</v>
      </c>
      <c r="AV34" s="341">
        <v>319580.53736338997</v>
      </c>
      <c r="AW34" s="341">
        <v>368409.86523809523</v>
      </c>
      <c r="AX34" s="341">
        <v>348200.34190476179</v>
      </c>
      <c r="AY34" s="341">
        <v>414623.32999999996</v>
      </c>
      <c r="AZ34" s="177">
        <v>1450814.074506247</v>
      </c>
      <c r="BA34" s="341">
        <v>386997.45999999996</v>
      </c>
    </row>
    <row r="35" spans="2:53" s="11" customFormat="1" ht="15.95" customHeight="1" thickBot="1" x14ac:dyDescent="0.2">
      <c r="B35" s="64" t="s">
        <v>67</v>
      </c>
      <c r="C35" s="185">
        <f t="shared" ref="C35:R35" si="6">SUM(C11:C34)</f>
        <v>5882706</v>
      </c>
      <c r="D35" s="186">
        <f t="shared" si="6"/>
        <v>7201859</v>
      </c>
      <c r="E35" s="187">
        <f t="shared" si="6"/>
        <v>6486412.1400000006</v>
      </c>
      <c r="F35" s="283">
        <f t="shared" si="6"/>
        <v>6073011</v>
      </c>
      <c r="G35" s="188">
        <f t="shared" si="6"/>
        <v>6531966.169999999</v>
      </c>
      <c r="H35" s="185">
        <f t="shared" si="6"/>
        <v>1686807</v>
      </c>
      <c r="I35" s="185">
        <f t="shared" si="6"/>
        <v>1888627.84</v>
      </c>
      <c r="J35" s="185">
        <f t="shared" si="6"/>
        <v>2090949.5699999998</v>
      </c>
      <c r="K35" s="185">
        <f t="shared" si="6"/>
        <v>2102329.9899999998</v>
      </c>
      <c r="L35" s="189">
        <f t="shared" si="6"/>
        <v>7768714.4000000004</v>
      </c>
      <c r="M35" s="185">
        <f t="shared" si="6"/>
        <v>1849902.71</v>
      </c>
      <c r="N35" s="185">
        <f t="shared" si="6"/>
        <v>2032796.3600000003</v>
      </c>
      <c r="O35" s="260">
        <f t="shared" si="6"/>
        <v>2058064</v>
      </c>
      <c r="P35" s="260">
        <f t="shared" si="6"/>
        <v>2103777.98</v>
      </c>
      <c r="Q35" s="254">
        <f t="shared" si="6"/>
        <v>8044541.0499999989</v>
      </c>
      <c r="R35" s="260">
        <f t="shared" si="6"/>
        <v>1915939.3599999999</v>
      </c>
      <c r="S35" s="325">
        <f t="shared" ref="S35:X35" si="7">SUM(S11:S34)</f>
        <v>2063040.94</v>
      </c>
      <c r="T35" s="325">
        <f t="shared" si="7"/>
        <v>2147192.5699999998</v>
      </c>
      <c r="U35" s="185">
        <f t="shared" si="7"/>
        <v>1998147.8380952382</v>
      </c>
      <c r="V35" s="189">
        <f t="shared" si="7"/>
        <v>8124320.7080952376</v>
      </c>
      <c r="W35" s="185">
        <f t="shared" si="7"/>
        <v>1716641.4000000001</v>
      </c>
      <c r="X35" s="185">
        <f t="shared" si="7"/>
        <v>1174158.7000000002</v>
      </c>
      <c r="Y35" s="260">
        <f t="shared" ref="Y35:AD35" si="8">SUM(Y11:Y34)</f>
        <v>1653916.6</v>
      </c>
      <c r="Z35" s="260">
        <f t="shared" si="8"/>
        <v>1828326.75</v>
      </c>
      <c r="AA35" s="254">
        <f t="shared" si="8"/>
        <v>6373043.4499999993</v>
      </c>
      <c r="AB35" s="260">
        <f t="shared" si="8"/>
        <v>1994160.55</v>
      </c>
      <c r="AC35" s="260">
        <f t="shared" si="8"/>
        <v>2215105.9400000004</v>
      </c>
      <c r="AD35" s="260">
        <f t="shared" si="8"/>
        <v>2472709.6400000006</v>
      </c>
      <c r="AE35" s="185">
        <f>SUM(AE11:AE34)</f>
        <v>2675231.7199999997</v>
      </c>
      <c r="AF35" s="189">
        <f>SUM(AF11:AF34)</f>
        <v>9357207.8500000015</v>
      </c>
      <c r="AG35" s="185">
        <f>SUM(AG11:AG34)</f>
        <v>2335170.5299999993</v>
      </c>
      <c r="AH35" s="185">
        <v>2381724.85</v>
      </c>
      <c r="AI35" s="185">
        <v>2605187.0497560999</v>
      </c>
      <c r="AJ35" s="185">
        <v>2650456.5612195125</v>
      </c>
      <c r="AK35" s="189">
        <f>SUM(AG35:AJ35)</f>
        <v>9972538.9909756109</v>
      </c>
      <c r="AL35" s="185">
        <v>2402227.5687804874</v>
      </c>
      <c r="AM35" s="185">
        <v>2393374.2948780488</v>
      </c>
      <c r="AN35" s="185">
        <v>2654797.5402439022</v>
      </c>
      <c r="AO35" s="185">
        <v>2473121.019268292</v>
      </c>
      <c r="AP35" s="189">
        <v>9923520.4231707323</v>
      </c>
      <c r="AQ35" s="185">
        <v>2419087.3697560974</v>
      </c>
      <c r="AR35" s="185">
        <v>2456751.4454048779</v>
      </c>
      <c r="AS35" s="185">
        <v>2494321.058228049</v>
      </c>
      <c r="AT35" s="185">
        <v>2392508.8433333333</v>
      </c>
      <c r="AU35" s="189">
        <v>9762668.716722358</v>
      </c>
      <c r="AV35" s="185">
        <v>1954712.3156088898</v>
      </c>
      <c r="AW35" s="185">
        <v>2371960.7923809523</v>
      </c>
      <c r="AX35" s="185">
        <v>2385893.4261904764</v>
      </c>
      <c r="AY35" s="185">
        <v>2312842.7799999998</v>
      </c>
      <c r="AZ35" s="189">
        <v>9025409.3141803183</v>
      </c>
      <c r="BA35" s="185">
        <v>2086626.3099999998</v>
      </c>
    </row>
    <row r="36" spans="2:53" s="12" customFormat="1" ht="14.1" customHeight="1" x14ac:dyDescent="0.2">
      <c r="B36" s="55" t="s">
        <v>60</v>
      </c>
      <c r="AY36" s="2"/>
    </row>
    <row r="37" spans="2:53" ht="14.1" customHeight="1" x14ac:dyDescent="0.15">
      <c r="B37" s="78" t="s">
        <v>61</v>
      </c>
    </row>
    <row r="38" spans="2:53" ht="14.1" customHeight="1" x14ac:dyDescent="0.15">
      <c r="B38" s="78" t="s">
        <v>39</v>
      </c>
    </row>
    <row r="39" spans="2:53" ht="15.95" customHeight="1" x14ac:dyDescent="0.15">
      <c r="B39" s="11"/>
    </row>
  </sheetData>
  <sheetProtection algorithmName="SHA-512" hashValue="9p8oH48iHkji9fv4JJSg/bW+r3ZXf/Pk/GnJIpTvIinMzhdpq/ViQWFE8bsH2btiKy7QiZ085CDJY4eDZp2C/Q==" saltValue="YFRLeX7SFkBBrvdqekmVHg==" spinCount="100000" sheet="1" objects="1" scenarios="1"/>
  <phoneticPr fontId="39" type="noConversion"/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A67"/>
  <sheetViews>
    <sheetView workbookViewId="0">
      <pane xSplit="2" ySplit="6" topLeftCell="AP37" activePane="bottomRight" state="frozen"/>
      <selection pane="topRight" activeCell="C1" sqref="C1"/>
      <selection pane="bottomLeft" activeCell="A7" sqref="A7"/>
      <selection pane="bottomRight" activeCell="BA46" sqref="BA46"/>
    </sheetView>
  </sheetViews>
  <sheetFormatPr defaultRowHeight="15.95" customHeight="1" x14ac:dyDescent="0.2"/>
  <cols>
    <col min="1" max="1" width="4.7109375" style="37" customWidth="1"/>
    <col min="2" max="2" width="30.7109375" style="37" customWidth="1"/>
    <col min="3" max="3" width="15.85546875" style="37" customWidth="1"/>
    <col min="4" max="4" width="16.5703125" style="37" customWidth="1"/>
    <col min="5" max="7" width="15.7109375" style="37" customWidth="1"/>
    <col min="8" max="8" width="14.7109375" style="37" hidden="1" customWidth="1"/>
    <col min="9" max="9" width="14.28515625" style="37" hidden="1" customWidth="1"/>
    <col min="10" max="11" width="14.7109375" style="37" hidden="1" customWidth="1"/>
    <col min="12" max="12" width="15.7109375" style="37" customWidth="1"/>
    <col min="13" max="15" width="14.7109375" style="37" hidden="1" customWidth="1"/>
    <col min="16" max="16" width="16.85546875" style="37" hidden="1" customWidth="1"/>
    <col min="17" max="17" width="15.7109375" style="37" customWidth="1"/>
    <col min="18" max="20" width="14.7109375" style="37" hidden="1" customWidth="1"/>
    <col min="21" max="21" width="16.85546875" style="37" hidden="1" customWidth="1"/>
    <col min="22" max="22" width="15.7109375" style="37" customWidth="1"/>
    <col min="23" max="25" width="14.7109375" style="37" hidden="1" customWidth="1"/>
    <col min="26" max="26" width="14.28515625" style="37" hidden="1" customWidth="1"/>
    <col min="27" max="27" width="15.7109375" style="37" customWidth="1"/>
    <col min="28" max="31" width="14.7109375" style="37" hidden="1" customWidth="1"/>
    <col min="32" max="32" width="15.42578125" style="37" bestFit="1" customWidth="1"/>
    <col min="33" max="36" width="14.7109375" style="37" customWidth="1"/>
    <col min="37" max="37" width="15.42578125" style="37" bestFit="1" customWidth="1"/>
    <col min="38" max="38" width="14.7109375" style="37" customWidth="1"/>
    <col min="39" max="39" width="14.28515625" style="37" bestFit="1" customWidth="1"/>
    <col min="40" max="40" width="14.28515625" style="37" customWidth="1"/>
    <col min="41" max="41" width="14.28515625" style="37" bestFit="1" customWidth="1"/>
    <col min="42" max="42" width="15.42578125" style="37" bestFit="1" customWidth="1"/>
    <col min="43" max="43" width="14.7109375" style="37" customWidth="1"/>
    <col min="44" max="44" width="14.28515625" style="37" bestFit="1" customWidth="1"/>
    <col min="45" max="45" width="14.28515625" style="37" customWidth="1"/>
    <col min="46" max="46" width="14.28515625" style="37" bestFit="1" customWidth="1"/>
    <col min="47" max="47" width="15.42578125" style="37" bestFit="1" customWidth="1"/>
    <col min="48" max="51" width="14.28515625" style="37" customWidth="1"/>
    <col min="52" max="52" width="15.42578125" style="37" bestFit="1" customWidth="1"/>
    <col min="53" max="53" width="14.28515625" style="37" customWidth="1"/>
    <col min="54" max="268" width="9.140625" style="37"/>
    <col min="269" max="269" width="4.7109375" style="37" customWidth="1"/>
    <col min="270" max="270" width="30.7109375" style="37" customWidth="1"/>
    <col min="271" max="271" width="15.85546875" style="37" customWidth="1"/>
    <col min="272" max="272" width="16.5703125" style="37" customWidth="1"/>
    <col min="273" max="274" width="15.7109375" style="37" customWidth="1"/>
    <col min="275" max="278" width="14.7109375" style="37" customWidth="1"/>
    <col min="279" max="279" width="15.7109375" style="37" customWidth="1"/>
    <col min="280" max="280" width="14.7109375" style="37" customWidth="1"/>
    <col min="281" max="281" width="14.28515625" style="37" customWidth="1"/>
    <col min="282" max="283" width="14.7109375" style="37" customWidth="1"/>
    <col min="284" max="284" width="15.7109375" style="37" customWidth="1"/>
    <col min="285" max="524" width="9.140625" style="37"/>
    <col min="525" max="525" width="4.7109375" style="37" customWidth="1"/>
    <col min="526" max="526" width="30.7109375" style="37" customWidth="1"/>
    <col min="527" max="527" width="15.85546875" style="37" customWidth="1"/>
    <col min="528" max="528" width="16.5703125" style="37" customWidth="1"/>
    <col min="529" max="530" width="15.7109375" style="37" customWidth="1"/>
    <col min="531" max="534" width="14.7109375" style="37" customWidth="1"/>
    <col min="535" max="535" width="15.7109375" style="37" customWidth="1"/>
    <col min="536" max="536" width="14.7109375" style="37" customWidth="1"/>
    <col min="537" max="537" width="14.28515625" style="37" customWidth="1"/>
    <col min="538" max="539" width="14.7109375" style="37" customWidth="1"/>
    <col min="540" max="540" width="15.7109375" style="37" customWidth="1"/>
    <col min="541" max="780" width="9.140625" style="37"/>
    <col min="781" max="781" width="4.7109375" style="37" customWidth="1"/>
    <col min="782" max="782" width="30.7109375" style="37" customWidth="1"/>
    <col min="783" max="783" width="15.85546875" style="37" customWidth="1"/>
    <col min="784" max="784" width="16.5703125" style="37" customWidth="1"/>
    <col min="785" max="786" width="15.7109375" style="37" customWidth="1"/>
    <col min="787" max="790" width="14.7109375" style="37" customWidth="1"/>
    <col min="791" max="791" width="15.7109375" style="37" customWidth="1"/>
    <col min="792" max="792" width="14.7109375" style="37" customWidth="1"/>
    <col min="793" max="793" width="14.28515625" style="37" customWidth="1"/>
    <col min="794" max="795" width="14.7109375" style="37" customWidth="1"/>
    <col min="796" max="796" width="15.7109375" style="37" customWidth="1"/>
    <col min="797" max="1036" width="9.140625" style="37"/>
    <col min="1037" max="1037" width="4.7109375" style="37" customWidth="1"/>
    <col min="1038" max="1038" width="30.7109375" style="37" customWidth="1"/>
    <col min="1039" max="1039" width="15.85546875" style="37" customWidth="1"/>
    <col min="1040" max="1040" width="16.5703125" style="37" customWidth="1"/>
    <col min="1041" max="1042" width="15.7109375" style="37" customWidth="1"/>
    <col min="1043" max="1046" width="14.7109375" style="37" customWidth="1"/>
    <col min="1047" max="1047" width="15.7109375" style="37" customWidth="1"/>
    <col min="1048" max="1048" width="14.7109375" style="37" customWidth="1"/>
    <col min="1049" max="1049" width="14.28515625" style="37" customWidth="1"/>
    <col min="1050" max="1051" width="14.7109375" style="37" customWidth="1"/>
    <col min="1052" max="1052" width="15.7109375" style="37" customWidth="1"/>
    <col min="1053" max="1292" width="9.140625" style="37"/>
    <col min="1293" max="1293" width="4.7109375" style="37" customWidth="1"/>
    <col min="1294" max="1294" width="30.7109375" style="37" customWidth="1"/>
    <col min="1295" max="1295" width="15.85546875" style="37" customWidth="1"/>
    <col min="1296" max="1296" width="16.5703125" style="37" customWidth="1"/>
    <col min="1297" max="1298" width="15.7109375" style="37" customWidth="1"/>
    <col min="1299" max="1302" width="14.7109375" style="37" customWidth="1"/>
    <col min="1303" max="1303" width="15.7109375" style="37" customWidth="1"/>
    <col min="1304" max="1304" width="14.7109375" style="37" customWidth="1"/>
    <col min="1305" max="1305" width="14.28515625" style="37" customWidth="1"/>
    <col min="1306" max="1307" width="14.7109375" style="37" customWidth="1"/>
    <col min="1308" max="1308" width="15.7109375" style="37" customWidth="1"/>
    <col min="1309" max="1548" width="9.140625" style="37"/>
    <col min="1549" max="1549" width="4.7109375" style="37" customWidth="1"/>
    <col min="1550" max="1550" width="30.7109375" style="37" customWidth="1"/>
    <col min="1551" max="1551" width="15.85546875" style="37" customWidth="1"/>
    <col min="1552" max="1552" width="16.5703125" style="37" customWidth="1"/>
    <col min="1553" max="1554" width="15.7109375" style="37" customWidth="1"/>
    <col min="1555" max="1558" width="14.7109375" style="37" customWidth="1"/>
    <col min="1559" max="1559" width="15.7109375" style="37" customWidth="1"/>
    <col min="1560" max="1560" width="14.7109375" style="37" customWidth="1"/>
    <col min="1561" max="1561" width="14.28515625" style="37" customWidth="1"/>
    <col min="1562" max="1563" width="14.7109375" style="37" customWidth="1"/>
    <col min="1564" max="1564" width="15.7109375" style="37" customWidth="1"/>
    <col min="1565" max="1804" width="9.140625" style="37"/>
    <col min="1805" max="1805" width="4.7109375" style="37" customWidth="1"/>
    <col min="1806" max="1806" width="30.7109375" style="37" customWidth="1"/>
    <col min="1807" max="1807" width="15.85546875" style="37" customWidth="1"/>
    <col min="1808" max="1808" width="16.5703125" style="37" customWidth="1"/>
    <col min="1809" max="1810" width="15.7109375" style="37" customWidth="1"/>
    <col min="1811" max="1814" width="14.7109375" style="37" customWidth="1"/>
    <col min="1815" max="1815" width="15.7109375" style="37" customWidth="1"/>
    <col min="1816" max="1816" width="14.7109375" style="37" customWidth="1"/>
    <col min="1817" max="1817" width="14.28515625" style="37" customWidth="1"/>
    <col min="1818" max="1819" width="14.7109375" style="37" customWidth="1"/>
    <col min="1820" max="1820" width="15.7109375" style="37" customWidth="1"/>
    <col min="1821" max="2060" width="9.140625" style="37"/>
    <col min="2061" max="2061" width="4.7109375" style="37" customWidth="1"/>
    <col min="2062" max="2062" width="30.7109375" style="37" customWidth="1"/>
    <col min="2063" max="2063" width="15.85546875" style="37" customWidth="1"/>
    <col min="2064" max="2064" width="16.5703125" style="37" customWidth="1"/>
    <col min="2065" max="2066" width="15.7109375" style="37" customWidth="1"/>
    <col min="2067" max="2070" width="14.7109375" style="37" customWidth="1"/>
    <col min="2071" max="2071" width="15.7109375" style="37" customWidth="1"/>
    <col min="2072" max="2072" width="14.7109375" style="37" customWidth="1"/>
    <col min="2073" max="2073" width="14.28515625" style="37" customWidth="1"/>
    <col min="2074" max="2075" width="14.7109375" style="37" customWidth="1"/>
    <col min="2076" max="2076" width="15.7109375" style="37" customWidth="1"/>
    <col min="2077" max="2316" width="9.140625" style="37"/>
    <col min="2317" max="2317" width="4.7109375" style="37" customWidth="1"/>
    <col min="2318" max="2318" width="30.7109375" style="37" customWidth="1"/>
    <col min="2319" max="2319" width="15.85546875" style="37" customWidth="1"/>
    <col min="2320" max="2320" width="16.5703125" style="37" customWidth="1"/>
    <col min="2321" max="2322" width="15.7109375" style="37" customWidth="1"/>
    <col min="2323" max="2326" width="14.7109375" style="37" customWidth="1"/>
    <col min="2327" max="2327" width="15.7109375" style="37" customWidth="1"/>
    <col min="2328" max="2328" width="14.7109375" style="37" customWidth="1"/>
    <col min="2329" max="2329" width="14.28515625" style="37" customWidth="1"/>
    <col min="2330" max="2331" width="14.7109375" style="37" customWidth="1"/>
    <col min="2332" max="2332" width="15.7109375" style="37" customWidth="1"/>
    <col min="2333" max="2572" width="9.140625" style="37"/>
    <col min="2573" max="2573" width="4.7109375" style="37" customWidth="1"/>
    <col min="2574" max="2574" width="30.7109375" style="37" customWidth="1"/>
    <col min="2575" max="2575" width="15.85546875" style="37" customWidth="1"/>
    <col min="2576" max="2576" width="16.5703125" style="37" customWidth="1"/>
    <col min="2577" max="2578" width="15.7109375" style="37" customWidth="1"/>
    <col min="2579" max="2582" width="14.7109375" style="37" customWidth="1"/>
    <col min="2583" max="2583" width="15.7109375" style="37" customWidth="1"/>
    <col min="2584" max="2584" width="14.7109375" style="37" customWidth="1"/>
    <col min="2585" max="2585" width="14.28515625" style="37" customWidth="1"/>
    <col min="2586" max="2587" width="14.7109375" style="37" customWidth="1"/>
    <col min="2588" max="2588" width="15.7109375" style="37" customWidth="1"/>
    <col min="2589" max="2828" width="9.140625" style="37"/>
    <col min="2829" max="2829" width="4.7109375" style="37" customWidth="1"/>
    <col min="2830" max="2830" width="30.7109375" style="37" customWidth="1"/>
    <col min="2831" max="2831" width="15.85546875" style="37" customWidth="1"/>
    <col min="2832" max="2832" width="16.5703125" style="37" customWidth="1"/>
    <col min="2833" max="2834" width="15.7109375" style="37" customWidth="1"/>
    <col min="2835" max="2838" width="14.7109375" style="37" customWidth="1"/>
    <col min="2839" max="2839" width="15.7109375" style="37" customWidth="1"/>
    <col min="2840" max="2840" width="14.7109375" style="37" customWidth="1"/>
    <col min="2841" max="2841" width="14.28515625" style="37" customWidth="1"/>
    <col min="2842" max="2843" width="14.7109375" style="37" customWidth="1"/>
    <col min="2844" max="2844" width="15.7109375" style="37" customWidth="1"/>
    <col min="2845" max="3084" width="9.140625" style="37"/>
    <col min="3085" max="3085" width="4.7109375" style="37" customWidth="1"/>
    <col min="3086" max="3086" width="30.7109375" style="37" customWidth="1"/>
    <col min="3087" max="3087" width="15.85546875" style="37" customWidth="1"/>
    <col min="3088" max="3088" width="16.5703125" style="37" customWidth="1"/>
    <col min="3089" max="3090" width="15.7109375" style="37" customWidth="1"/>
    <col min="3091" max="3094" width="14.7109375" style="37" customWidth="1"/>
    <col min="3095" max="3095" width="15.7109375" style="37" customWidth="1"/>
    <col min="3096" max="3096" width="14.7109375" style="37" customWidth="1"/>
    <col min="3097" max="3097" width="14.28515625" style="37" customWidth="1"/>
    <col min="3098" max="3099" width="14.7109375" style="37" customWidth="1"/>
    <col min="3100" max="3100" width="15.7109375" style="37" customWidth="1"/>
    <col min="3101" max="3340" width="9.140625" style="37"/>
    <col min="3341" max="3341" width="4.7109375" style="37" customWidth="1"/>
    <col min="3342" max="3342" width="30.7109375" style="37" customWidth="1"/>
    <col min="3343" max="3343" width="15.85546875" style="37" customWidth="1"/>
    <col min="3344" max="3344" width="16.5703125" style="37" customWidth="1"/>
    <col min="3345" max="3346" width="15.7109375" style="37" customWidth="1"/>
    <col min="3347" max="3350" width="14.7109375" style="37" customWidth="1"/>
    <col min="3351" max="3351" width="15.7109375" style="37" customWidth="1"/>
    <col min="3352" max="3352" width="14.7109375" style="37" customWidth="1"/>
    <col min="3353" max="3353" width="14.28515625" style="37" customWidth="1"/>
    <col min="3354" max="3355" width="14.7109375" style="37" customWidth="1"/>
    <col min="3356" max="3356" width="15.7109375" style="37" customWidth="1"/>
    <col min="3357" max="3596" width="9.140625" style="37"/>
    <col min="3597" max="3597" width="4.7109375" style="37" customWidth="1"/>
    <col min="3598" max="3598" width="30.7109375" style="37" customWidth="1"/>
    <col min="3599" max="3599" width="15.85546875" style="37" customWidth="1"/>
    <col min="3600" max="3600" width="16.5703125" style="37" customWidth="1"/>
    <col min="3601" max="3602" width="15.7109375" style="37" customWidth="1"/>
    <col min="3603" max="3606" width="14.7109375" style="37" customWidth="1"/>
    <col min="3607" max="3607" width="15.7109375" style="37" customWidth="1"/>
    <col min="3608" max="3608" width="14.7109375" style="37" customWidth="1"/>
    <col min="3609" max="3609" width="14.28515625" style="37" customWidth="1"/>
    <col min="3610" max="3611" width="14.7109375" style="37" customWidth="1"/>
    <col min="3612" max="3612" width="15.7109375" style="37" customWidth="1"/>
    <col min="3613" max="3852" width="9.140625" style="37"/>
    <col min="3853" max="3853" width="4.7109375" style="37" customWidth="1"/>
    <col min="3854" max="3854" width="30.7109375" style="37" customWidth="1"/>
    <col min="3855" max="3855" width="15.85546875" style="37" customWidth="1"/>
    <col min="3856" max="3856" width="16.5703125" style="37" customWidth="1"/>
    <col min="3857" max="3858" width="15.7109375" style="37" customWidth="1"/>
    <col min="3859" max="3862" width="14.7109375" style="37" customWidth="1"/>
    <col min="3863" max="3863" width="15.7109375" style="37" customWidth="1"/>
    <col min="3864" max="3864" width="14.7109375" style="37" customWidth="1"/>
    <col min="3865" max="3865" width="14.28515625" style="37" customWidth="1"/>
    <col min="3866" max="3867" width="14.7109375" style="37" customWidth="1"/>
    <col min="3868" max="3868" width="15.7109375" style="37" customWidth="1"/>
    <col min="3869" max="4108" width="9.140625" style="37"/>
    <col min="4109" max="4109" width="4.7109375" style="37" customWidth="1"/>
    <col min="4110" max="4110" width="30.7109375" style="37" customWidth="1"/>
    <col min="4111" max="4111" width="15.85546875" style="37" customWidth="1"/>
    <col min="4112" max="4112" width="16.5703125" style="37" customWidth="1"/>
    <col min="4113" max="4114" width="15.7109375" style="37" customWidth="1"/>
    <col min="4115" max="4118" width="14.7109375" style="37" customWidth="1"/>
    <col min="4119" max="4119" width="15.7109375" style="37" customWidth="1"/>
    <col min="4120" max="4120" width="14.7109375" style="37" customWidth="1"/>
    <col min="4121" max="4121" width="14.28515625" style="37" customWidth="1"/>
    <col min="4122" max="4123" width="14.7109375" style="37" customWidth="1"/>
    <col min="4124" max="4124" width="15.7109375" style="37" customWidth="1"/>
    <col min="4125" max="4364" width="9.140625" style="37"/>
    <col min="4365" max="4365" width="4.7109375" style="37" customWidth="1"/>
    <col min="4366" max="4366" width="30.7109375" style="37" customWidth="1"/>
    <col min="4367" max="4367" width="15.85546875" style="37" customWidth="1"/>
    <col min="4368" max="4368" width="16.5703125" style="37" customWidth="1"/>
    <col min="4369" max="4370" width="15.7109375" style="37" customWidth="1"/>
    <col min="4371" max="4374" width="14.7109375" style="37" customWidth="1"/>
    <col min="4375" max="4375" width="15.7109375" style="37" customWidth="1"/>
    <col min="4376" max="4376" width="14.7109375" style="37" customWidth="1"/>
    <col min="4377" max="4377" width="14.28515625" style="37" customWidth="1"/>
    <col min="4378" max="4379" width="14.7109375" style="37" customWidth="1"/>
    <col min="4380" max="4380" width="15.7109375" style="37" customWidth="1"/>
    <col min="4381" max="4620" width="9.140625" style="37"/>
    <col min="4621" max="4621" width="4.7109375" style="37" customWidth="1"/>
    <col min="4622" max="4622" width="30.7109375" style="37" customWidth="1"/>
    <col min="4623" max="4623" width="15.85546875" style="37" customWidth="1"/>
    <col min="4624" max="4624" width="16.5703125" style="37" customWidth="1"/>
    <col min="4625" max="4626" width="15.7109375" style="37" customWidth="1"/>
    <col min="4627" max="4630" width="14.7109375" style="37" customWidth="1"/>
    <col min="4631" max="4631" width="15.7109375" style="37" customWidth="1"/>
    <col min="4632" max="4632" width="14.7109375" style="37" customWidth="1"/>
    <col min="4633" max="4633" width="14.28515625" style="37" customWidth="1"/>
    <col min="4634" max="4635" width="14.7109375" style="37" customWidth="1"/>
    <col min="4636" max="4636" width="15.7109375" style="37" customWidth="1"/>
    <col min="4637" max="4876" width="9.140625" style="37"/>
    <col min="4877" max="4877" width="4.7109375" style="37" customWidth="1"/>
    <col min="4878" max="4878" width="30.7109375" style="37" customWidth="1"/>
    <col min="4879" max="4879" width="15.85546875" style="37" customWidth="1"/>
    <col min="4880" max="4880" width="16.5703125" style="37" customWidth="1"/>
    <col min="4881" max="4882" width="15.7109375" style="37" customWidth="1"/>
    <col min="4883" max="4886" width="14.7109375" style="37" customWidth="1"/>
    <col min="4887" max="4887" width="15.7109375" style="37" customWidth="1"/>
    <col min="4888" max="4888" width="14.7109375" style="37" customWidth="1"/>
    <col min="4889" max="4889" width="14.28515625" style="37" customWidth="1"/>
    <col min="4890" max="4891" width="14.7109375" style="37" customWidth="1"/>
    <col min="4892" max="4892" width="15.7109375" style="37" customWidth="1"/>
    <col min="4893" max="5132" width="9.140625" style="37"/>
    <col min="5133" max="5133" width="4.7109375" style="37" customWidth="1"/>
    <col min="5134" max="5134" width="30.7109375" style="37" customWidth="1"/>
    <col min="5135" max="5135" width="15.85546875" style="37" customWidth="1"/>
    <col min="5136" max="5136" width="16.5703125" style="37" customWidth="1"/>
    <col min="5137" max="5138" width="15.7109375" style="37" customWidth="1"/>
    <col min="5139" max="5142" width="14.7109375" style="37" customWidth="1"/>
    <col min="5143" max="5143" width="15.7109375" style="37" customWidth="1"/>
    <col min="5144" max="5144" width="14.7109375" style="37" customWidth="1"/>
    <col min="5145" max="5145" width="14.28515625" style="37" customWidth="1"/>
    <col min="5146" max="5147" width="14.7109375" style="37" customWidth="1"/>
    <col min="5148" max="5148" width="15.7109375" style="37" customWidth="1"/>
    <col min="5149" max="5388" width="9.140625" style="37"/>
    <col min="5389" max="5389" width="4.7109375" style="37" customWidth="1"/>
    <col min="5390" max="5390" width="30.7109375" style="37" customWidth="1"/>
    <col min="5391" max="5391" width="15.85546875" style="37" customWidth="1"/>
    <col min="5392" max="5392" width="16.5703125" style="37" customWidth="1"/>
    <col min="5393" max="5394" width="15.7109375" style="37" customWidth="1"/>
    <col min="5395" max="5398" width="14.7109375" style="37" customWidth="1"/>
    <col min="5399" max="5399" width="15.7109375" style="37" customWidth="1"/>
    <col min="5400" max="5400" width="14.7109375" style="37" customWidth="1"/>
    <col min="5401" max="5401" width="14.28515625" style="37" customWidth="1"/>
    <col min="5402" max="5403" width="14.7109375" style="37" customWidth="1"/>
    <col min="5404" max="5404" width="15.7109375" style="37" customWidth="1"/>
    <col min="5405" max="5644" width="9.140625" style="37"/>
    <col min="5645" max="5645" width="4.7109375" style="37" customWidth="1"/>
    <col min="5646" max="5646" width="30.7109375" style="37" customWidth="1"/>
    <col min="5647" max="5647" width="15.85546875" style="37" customWidth="1"/>
    <col min="5648" max="5648" width="16.5703125" style="37" customWidth="1"/>
    <col min="5649" max="5650" width="15.7109375" style="37" customWidth="1"/>
    <col min="5651" max="5654" width="14.7109375" style="37" customWidth="1"/>
    <col min="5655" max="5655" width="15.7109375" style="37" customWidth="1"/>
    <col min="5656" max="5656" width="14.7109375" style="37" customWidth="1"/>
    <col min="5657" max="5657" width="14.28515625" style="37" customWidth="1"/>
    <col min="5658" max="5659" width="14.7109375" style="37" customWidth="1"/>
    <col min="5660" max="5660" width="15.7109375" style="37" customWidth="1"/>
    <col min="5661" max="5900" width="9.140625" style="37"/>
    <col min="5901" max="5901" width="4.7109375" style="37" customWidth="1"/>
    <col min="5902" max="5902" width="30.7109375" style="37" customWidth="1"/>
    <col min="5903" max="5903" width="15.85546875" style="37" customWidth="1"/>
    <col min="5904" max="5904" width="16.5703125" style="37" customWidth="1"/>
    <col min="5905" max="5906" width="15.7109375" style="37" customWidth="1"/>
    <col min="5907" max="5910" width="14.7109375" style="37" customWidth="1"/>
    <col min="5911" max="5911" width="15.7109375" style="37" customWidth="1"/>
    <col min="5912" max="5912" width="14.7109375" style="37" customWidth="1"/>
    <col min="5913" max="5913" width="14.28515625" style="37" customWidth="1"/>
    <col min="5914" max="5915" width="14.7109375" style="37" customWidth="1"/>
    <col min="5916" max="5916" width="15.7109375" style="37" customWidth="1"/>
    <col min="5917" max="6156" width="9.140625" style="37"/>
    <col min="6157" max="6157" width="4.7109375" style="37" customWidth="1"/>
    <col min="6158" max="6158" width="30.7109375" style="37" customWidth="1"/>
    <col min="6159" max="6159" width="15.85546875" style="37" customWidth="1"/>
    <col min="6160" max="6160" width="16.5703125" style="37" customWidth="1"/>
    <col min="6161" max="6162" width="15.7109375" style="37" customWidth="1"/>
    <col min="6163" max="6166" width="14.7109375" style="37" customWidth="1"/>
    <col min="6167" max="6167" width="15.7109375" style="37" customWidth="1"/>
    <col min="6168" max="6168" width="14.7109375" style="37" customWidth="1"/>
    <col min="6169" max="6169" width="14.28515625" style="37" customWidth="1"/>
    <col min="6170" max="6171" width="14.7109375" style="37" customWidth="1"/>
    <col min="6172" max="6172" width="15.7109375" style="37" customWidth="1"/>
    <col min="6173" max="6412" width="9.140625" style="37"/>
    <col min="6413" max="6413" width="4.7109375" style="37" customWidth="1"/>
    <col min="6414" max="6414" width="30.7109375" style="37" customWidth="1"/>
    <col min="6415" max="6415" width="15.85546875" style="37" customWidth="1"/>
    <col min="6416" max="6416" width="16.5703125" style="37" customWidth="1"/>
    <col min="6417" max="6418" width="15.7109375" style="37" customWidth="1"/>
    <col min="6419" max="6422" width="14.7109375" style="37" customWidth="1"/>
    <col min="6423" max="6423" width="15.7109375" style="37" customWidth="1"/>
    <col min="6424" max="6424" width="14.7109375" style="37" customWidth="1"/>
    <col min="6425" max="6425" width="14.28515625" style="37" customWidth="1"/>
    <col min="6426" max="6427" width="14.7109375" style="37" customWidth="1"/>
    <col min="6428" max="6428" width="15.7109375" style="37" customWidth="1"/>
    <col min="6429" max="6668" width="9.140625" style="37"/>
    <col min="6669" max="6669" width="4.7109375" style="37" customWidth="1"/>
    <col min="6670" max="6670" width="30.7109375" style="37" customWidth="1"/>
    <col min="6671" max="6671" width="15.85546875" style="37" customWidth="1"/>
    <col min="6672" max="6672" width="16.5703125" style="37" customWidth="1"/>
    <col min="6673" max="6674" width="15.7109375" style="37" customWidth="1"/>
    <col min="6675" max="6678" width="14.7109375" style="37" customWidth="1"/>
    <col min="6679" max="6679" width="15.7109375" style="37" customWidth="1"/>
    <col min="6680" max="6680" width="14.7109375" style="37" customWidth="1"/>
    <col min="6681" max="6681" width="14.28515625" style="37" customWidth="1"/>
    <col min="6682" max="6683" width="14.7109375" style="37" customWidth="1"/>
    <col min="6684" max="6684" width="15.7109375" style="37" customWidth="1"/>
    <col min="6685" max="6924" width="9.140625" style="37"/>
    <col min="6925" max="6925" width="4.7109375" style="37" customWidth="1"/>
    <col min="6926" max="6926" width="30.7109375" style="37" customWidth="1"/>
    <col min="6927" max="6927" width="15.85546875" style="37" customWidth="1"/>
    <col min="6928" max="6928" width="16.5703125" style="37" customWidth="1"/>
    <col min="6929" max="6930" width="15.7109375" style="37" customWidth="1"/>
    <col min="6931" max="6934" width="14.7109375" style="37" customWidth="1"/>
    <col min="6935" max="6935" width="15.7109375" style="37" customWidth="1"/>
    <col min="6936" max="6936" width="14.7109375" style="37" customWidth="1"/>
    <col min="6937" max="6937" width="14.28515625" style="37" customWidth="1"/>
    <col min="6938" max="6939" width="14.7109375" style="37" customWidth="1"/>
    <col min="6940" max="6940" width="15.7109375" style="37" customWidth="1"/>
    <col min="6941" max="7180" width="9.140625" style="37"/>
    <col min="7181" max="7181" width="4.7109375" style="37" customWidth="1"/>
    <col min="7182" max="7182" width="30.7109375" style="37" customWidth="1"/>
    <col min="7183" max="7183" width="15.85546875" style="37" customWidth="1"/>
    <col min="7184" max="7184" width="16.5703125" style="37" customWidth="1"/>
    <col min="7185" max="7186" width="15.7109375" style="37" customWidth="1"/>
    <col min="7187" max="7190" width="14.7109375" style="37" customWidth="1"/>
    <col min="7191" max="7191" width="15.7109375" style="37" customWidth="1"/>
    <col min="7192" max="7192" width="14.7109375" style="37" customWidth="1"/>
    <col min="7193" max="7193" width="14.28515625" style="37" customWidth="1"/>
    <col min="7194" max="7195" width="14.7109375" style="37" customWidth="1"/>
    <col min="7196" max="7196" width="15.7109375" style="37" customWidth="1"/>
    <col min="7197" max="7436" width="9.140625" style="37"/>
    <col min="7437" max="7437" width="4.7109375" style="37" customWidth="1"/>
    <col min="7438" max="7438" width="30.7109375" style="37" customWidth="1"/>
    <col min="7439" max="7439" width="15.85546875" style="37" customWidth="1"/>
    <col min="7440" max="7440" width="16.5703125" style="37" customWidth="1"/>
    <col min="7441" max="7442" width="15.7109375" style="37" customWidth="1"/>
    <col min="7443" max="7446" width="14.7109375" style="37" customWidth="1"/>
    <col min="7447" max="7447" width="15.7109375" style="37" customWidth="1"/>
    <col min="7448" max="7448" width="14.7109375" style="37" customWidth="1"/>
    <col min="7449" max="7449" width="14.28515625" style="37" customWidth="1"/>
    <col min="7450" max="7451" width="14.7109375" style="37" customWidth="1"/>
    <col min="7452" max="7452" width="15.7109375" style="37" customWidth="1"/>
    <col min="7453" max="7692" width="9.140625" style="37"/>
    <col min="7693" max="7693" width="4.7109375" style="37" customWidth="1"/>
    <col min="7694" max="7694" width="30.7109375" style="37" customWidth="1"/>
    <col min="7695" max="7695" width="15.85546875" style="37" customWidth="1"/>
    <col min="7696" max="7696" width="16.5703125" style="37" customWidth="1"/>
    <col min="7697" max="7698" width="15.7109375" style="37" customWidth="1"/>
    <col min="7699" max="7702" width="14.7109375" style="37" customWidth="1"/>
    <col min="7703" max="7703" width="15.7109375" style="37" customWidth="1"/>
    <col min="7704" max="7704" width="14.7109375" style="37" customWidth="1"/>
    <col min="7705" max="7705" width="14.28515625" style="37" customWidth="1"/>
    <col min="7706" max="7707" width="14.7109375" style="37" customWidth="1"/>
    <col min="7708" max="7708" width="15.7109375" style="37" customWidth="1"/>
    <col min="7709" max="7948" width="9.140625" style="37"/>
    <col min="7949" max="7949" width="4.7109375" style="37" customWidth="1"/>
    <col min="7950" max="7950" width="30.7109375" style="37" customWidth="1"/>
    <col min="7951" max="7951" width="15.85546875" style="37" customWidth="1"/>
    <col min="7952" max="7952" width="16.5703125" style="37" customWidth="1"/>
    <col min="7953" max="7954" width="15.7109375" style="37" customWidth="1"/>
    <col min="7955" max="7958" width="14.7109375" style="37" customWidth="1"/>
    <col min="7959" max="7959" width="15.7109375" style="37" customWidth="1"/>
    <col min="7960" max="7960" width="14.7109375" style="37" customWidth="1"/>
    <col min="7961" max="7961" width="14.28515625" style="37" customWidth="1"/>
    <col min="7962" max="7963" width="14.7109375" style="37" customWidth="1"/>
    <col min="7964" max="7964" width="15.7109375" style="37" customWidth="1"/>
    <col min="7965" max="8204" width="9.140625" style="37"/>
    <col min="8205" max="8205" width="4.7109375" style="37" customWidth="1"/>
    <col min="8206" max="8206" width="30.7109375" style="37" customWidth="1"/>
    <col min="8207" max="8207" width="15.85546875" style="37" customWidth="1"/>
    <col min="8208" max="8208" width="16.5703125" style="37" customWidth="1"/>
    <col min="8209" max="8210" width="15.7109375" style="37" customWidth="1"/>
    <col min="8211" max="8214" width="14.7109375" style="37" customWidth="1"/>
    <col min="8215" max="8215" width="15.7109375" style="37" customWidth="1"/>
    <col min="8216" max="8216" width="14.7109375" style="37" customWidth="1"/>
    <col min="8217" max="8217" width="14.28515625" style="37" customWidth="1"/>
    <col min="8218" max="8219" width="14.7109375" style="37" customWidth="1"/>
    <col min="8220" max="8220" width="15.7109375" style="37" customWidth="1"/>
    <col min="8221" max="8460" width="9.140625" style="37"/>
    <col min="8461" max="8461" width="4.7109375" style="37" customWidth="1"/>
    <col min="8462" max="8462" width="30.7109375" style="37" customWidth="1"/>
    <col min="8463" max="8463" width="15.85546875" style="37" customWidth="1"/>
    <col min="8464" max="8464" width="16.5703125" style="37" customWidth="1"/>
    <col min="8465" max="8466" width="15.7109375" style="37" customWidth="1"/>
    <col min="8467" max="8470" width="14.7109375" style="37" customWidth="1"/>
    <col min="8471" max="8471" width="15.7109375" style="37" customWidth="1"/>
    <col min="8472" max="8472" width="14.7109375" style="37" customWidth="1"/>
    <col min="8473" max="8473" width="14.28515625" style="37" customWidth="1"/>
    <col min="8474" max="8475" width="14.7109375" style="37" customWidth="1"/>
    <col min="8476" max="8476" width="15.7109375" style="37" customWidth="1"/>
    <col min="8477" max="8716" width="9.140625" style="37"/>
    <col min="8717" max="8717" width="4.7109375" style="37" customWidth="1"/>
    <col min="8718" max="8718" width="30.7109375" style="37" customWidth="1"/>
    <col min="8719" max="8719" width="15.85546875" style="37" customWidth="1"/>
    <col min="8720" max="8720" width="16.5703125" style="37" customWidth="1"/>
    <col min="8721" max="8722" width="15.7109375" style="37" customWidth="1"/>
    <col min="8723" max="8726" width="14.7109375" style="37" customWidth="1"/>
    <col min="8727" max="8727" width="15.7109375" style="37" customWidth="1"/>
    <col min="8728" max="8728" width="14.7109375" style="37" customWidth="1"/>
    <col min="8729" max="8729" width="14.28515625" style="37" customWidth="1"/>
    <col min="8730" max="8731" width="14.7109375" style="37" customWidth="1"/>
    <col min="8732" max="8732" width="15.7109375" style="37" customWidth="1"/>
    <col min="8733" max="8972" width="9.140625" style="37"/>
    <col min="8973" max="8973" width="4.7109375" style="37" customWidth="1"/>
    <col min="8974" max="8974" width="30.7109375" style="37" customWidth="1"/>
    <col min="8975" max="8975" width="15.85546875" style="37" customWidth="1"/>
    <col min="8976" max="8976" width="16.5703125" style="37" customWidth="1"/>
    <col min="8977" max="8978" width="15.7109375" style="37" customWidth="1"/>
    <col min="8979" max="8982" width="14.7109375" style="37" customWidth="1"/>
    <col min="8983" max="8983" width="15.7109375" style="37" customWidth="1"/>
    <col min="8984" max="8984" width="14.7109375" style="37" customWidth="1"/>
    <col min="8985" max="8985" width="14.28515625" style="37" customWidth="1"/>
    <col min="8986" max="8987" width="14.7109375" style="37" customWidth="1"/>
    <col min="8988" max="8988" width="15.7109375" style="37" customWidth="1"/>
    <col min="8989" max="9228" width="9.140625" style="37"/>
    <col min="9229" max="9229" width="4.7109375" style="37" customWidth="1"/>
    <col min="9230" max="9230" width="30.7109375" style="37" customWidth="1"/>
    <col min="9231" max="9231" width="15.85546875" style="37" customWidth="1"/>
    <col min="9232" max="9232" width="16.5703125" style="37" customWidth="1"/>
    <col min="9233" max="9234" width="15.7109375" style="37" customWidth="1"/>
    <col min="9235" max="9238" width="14.7109375" style="37" customWidth="1"/>
    <col min="9239" max="9239" width="15.7109375" style="37" customWidth="1"/>
    <col min="9240" max="9240" width="14.7109375" style="37" customWidth="1"/>
    <col min="9241" max="9241" width="14.28515625" style="37" customWidth="1"/>
    <col min="9242" max="9243" width="14.7109375" style="37" customWidth="1"/>
    <col min="9244" max="9244" width="15.7109375" style="37" customWidth="1"/>
    <col min="9245" max="9484" width="9.140625" style="37"/>
    <col min="9485" max="9485" width="4.7109375" style="37" customWidth="1"/>
    <col min="9486" max="9486" width="30.7109375" style="37" customWidth="1"/>
    <col min="9487" max="9487" width="15.85546875" style="37" customWidth="1"/>
    <col min="9488" max="9488" width="16.5703125" style="37" customWidth="1"/>
    <col min="9489" max="9490" width="15.7109375" style="37" customWidth="1"/>
    <col min="9491" max="9494" width="14.7109375" style="37" customWidth="1"/>
    <col min="9495" max="9495" width="15.7109375" style="37" customWidth="1"/>
    <col min="9496" max="9496" width="14.7109375" style="37" customWidth="1"/>
    <col min="9497" max="9497" width="14.28515625" style="37" customWidth="1"/>
    <col min="9498" max="9499" width="14.7109375" style="37" customWidth="1"/>
    <col min="9500" max="9500" width="15.7109375" style="37" customWidth="1"/>
    <col min="9501" max="9740" width="9.140625" style="37"/>
    <col min="9741" max="9741" width="4.7109375" style="37" customWidth="1"/>
    <col min="9742" max="9742" width="30.7109375" style="37" customWidth="1"/>
    <col min="9743" max="9743" width="15.85546875" style="37" customWidth="1"/>
    <col min="9744" max="9744" width="16.5703125" style="37" customWidth="1"/>
    <col min="9745" max="9746" width="15.7109375" style="37" customWidth="1"/>
    <col min="9747" max="9750" width="14.7109375" style="37" customWidth="1"/>
    <col min="9751" max="9751" width="15.7109375" style="37" customWidth="1"/>
    <col min="9752" max="9752" width="14.7109375" style="37" customWidth="1"/>
    <col min="9753" max="9753" width="14.28515625" style="37" customWidth="1"/>
    <col min="9754" max="9755" width="14.7109375" style="37" customWidth="1"/>
    <col min="9756" max="9756" width="15.7109375" style="37" customWidth="1"/>
    <col min="9757" max="9996" width="9.140625" style="37"/>
    <col min="9997" max="9997" width="4.7109375" style="37" customWidth="1"/>
    <col min="9998" max="9998" width="30.7109375" style="37" customWidth="1"/>
    <col min="9999" max="9999" width="15.85546875" style="37" customWidth="1"/>
    <col min="10000" max="10000" width="16.5703125" style="37" customWidth="1"/>
    <col min="10001" max="10002" width="15.7109375" style="37" customWidth="1"/>
    <col min="10003" max="10006" width="14.7109375" style="37" customWidth="1"/>
    <col min="10007" max="10007" width="15.7109375" style="37" customWidth="1"/>
    <col min="10008" max="10008" width="14.7109375" style="37" customWidth="1"/>
    <col min="10009" max="10009" width="14.28515625" style="37" customWidth="1"/>
    <col min="10010" max="10011" width="14.7109375" style="37" customWidth="1"/>
    <col min="10012" max="10012" width="15.7109375" style="37" customWidth="1"/>
    <col min="10013" max="10252" width="9.140625" style="37"/>
    <col min="10253" max="10253" width="4.7109375" style="37" customWidth="1"/>
    <col min="10254" max="10254" width="30.7109375" style="37" customWidth="1"/>
    <col min="10255" max="10255" width="15.85546875" style="37" customWidth="1"/>
    <col min="10256" max="10256" width="16.5703125" style="37" customWidth="1"/>
    <col min="10257" max="10258" width="15.7109375" style="37" customWidth="1"/>
    <col min="10259" max="10262" width="14.7109375" style="37" customWidth="1"/>
    <col min="10263" max="10263" width="15.7109375" style="37" customWidth="1"/>
    <col min="10264" max="10264" width="14.7109375" style="37" customWidth="1"/>
    <col min="10265" max="10265" width="14.28515625" style="37" customWidth="1"/>
    <col min="10266" max="10267" width="14.7109375" style="37" customWidth="1"/>
    <col min="10268" max="10268" width="15.7109375" style="37" customWidth="1"/>
    <col min="10269" max="10508" width="9.140625" style="37"/>
    <col min="10509" max="10509" width="4.7109375" style="37" customWidth="1"/>
    <col min="10510" max="10510" width="30.7109375" style="37" customWidth="1"/>
    <col min="10511" max="10511" width="15.85546875" style="37" customWidth="1"/>
    <col min="10512" max="10512" width="16.5703125" style="37" customWidth="1"/>
    <col min="10513" max="10514" width="15.7109375" style="37" customWidth="1"/>
    <col min="10515" max="10518" width="14.7109375" style="37" customWidth="1"/>
    <col min="10519" max="10519" width="15.7109375" style="37" customWidth="1"/>
    <col min="10520" max="10520" width="14.7109375" style="37" customWidth="1"/>
    <col min="10521" max="10521" width="14.28515625" style="37" customWidth="1"/>
    <col min="10522" max="10523" width="14.7109375" style="37" customWidth="1"/>
    <col min="10524" max="10524" width="15.7109375" style="37" customWidth="1"/>
    <col min="10525" max="10764" width="9.140625" style="37"/>
    <col min="10765" max="10765" width="4.7109375" style="37" customWidth="1"/>
    <col min="10766" max="10766" width="30.7109375" style="37" customWidth="1"/>
    <col min="10767" max="10767" width="15.85546875" style="37" customWidth="1"/>
    <col min="10768" max="10768" width="16.5703125" style="37" customWidth="1"/>
    <col min="10769" max="10770" width="15.7109375" style="37" customWidth="1"/>
    <col min="10771" max="10774" width="14.7109375" style="37" customWidth="1"/>
    <col min="10775" max="10775" width="15.7109375" style="37" customWidth="1"/>
    <col min="10776" max="10776" width="14.7109375" style="37" customWidth="1"/>
    <col min="10777" max="10777" width="14.28515625" style="37" customWidth="1"/>
    <col min="10778" max="10779" width="14.7109375" style="37" customWidth="1"/>
    <col min="10780" max="10780" width="15.7109375" style="37" customWidth="1"/>
    <col min="10781" max="11020" width="9.140625" style="37"/>
    <col min="11021" max="11021" width="4.7109375" style="37" customWidth="1"/>
    <col min="11022" max="11022" width="30.7109375" style="37" customWidth="1"/>
    <col min="11023" max="11023" width="15.85546875" style="37" customWidth="1"/>
    <col min="11024" max="11024" width="16.5703125" style="37" customWidth="1"/>
    <col min="11025" max="11026" width="15.7109375" style="37" customWidth="1"/>
    <col min="11027" max="11030" width="14.7109375" style="37" customWidth="1"/>
    <col min="11031" max="11031" width="15.7109375" style="37" customWidth="1"/>
    <col min="11032" max="11032" width="14.7109375" style="37" customWidth="1"/>
    <col min="11033" max="11033" width="14.28515625" style="37" customWidth="1"/>
    <col min="11034" max="11035" width="14.7109375" style="37" customWidth="1"/>
    <col min="11036" max="11036" width="15.7109375" style="37" customWidth="1"/>
    <col min="11037" max="11276" width="9.140625" style="37"/>
    <col min="11277" max="11277" width="4.7109375" style="37" customWidth="1"/>
    <col min="11278" max="11278" width="30.7109375" style="37" customWidth="1"/>
    <col min="11279" max="11279" width="15.85546875" style="37" customWidth="1"/>
    <col min="11280" max="11280" width="16.5703125" style="37" customWidth="1"/>
    <col min="11281" max="11282" width="15.7109375" style="37" customWidth="1"/>
    <col min="11283" max="11286" width="14.7109375" style="37" customWidth="1"/>
    <col min="11287" max="11287" width="15.7109375" style="37" customWidth="1"/>
    <col min="11288" max="11288" width="14.7109375" style="37" customWidth="1"/>
    <col min="11289" max="11289" width="14.28515625" style="37" customWidth="1"/>
    <col min="11290" max="11291" width="14.7109375" style="37" customWidth="1"/>
    <col min="11292" max="11292" width="15.7109375" style="37" customWidth="1"/>
    <col min="11293" max="11532" width="9.140625" style="37"/>
    <col min="11533" max="11533" width="4.7109375" style="37" customWidth="1"/>
    <col min="11534" max="11534" width="30.7109375" style="37" customWidth="1"/>
    <col min="11535" max="11535" width="15.85546875" style="37" customWidth="1"/>
    <col min="11536" max="11536" width="16.5703125" style="37" customWidth="1"/>
    <col min="11537" max="11538" width="15.7109375" style="37" customWidth="1"/>
    <col min="11539" max="11542" width="14.7109375" style="37" customWidth="1"/>
    <col min="11543" max="11543" width="15.7109375" style="37" customWidth="1"/>
    <col min="11544" max="11544" width="14.7109375" style="37" customWidth="1"/>
    <col min="11545" max="11545" width="14.28515625" style="37" customWidth="1"/>
    <col min="11546" max="11547" width="14.7109375" style="37" customWidth="1"/>
    <col min="11548" max="11548" width="15.7109375" style="37" customWidth="1"/>
    <col min="11549" max="11788" width="9.140625" style="37"/>
    <col min="11789" max="11789" width="4.7109375" style="37" customWidth="1"/>
    <col min="11790" max="11790" width="30.7109375" style="37" customWidth="1"/>
    <col min="11791" max="11791" width="15.85546875" style="37" customWidth="1"/>
    <col min="11792" max="11792" width="16.5703125" style="37" customWidth="1"/>
    <col min="11793" max="11794" width="15.7109375" style="37" customWidth="1"/>
    <col min="11795" max="11798" width="14.7109375" style="37" customWidth="1"/>
    <col min="11799" max="11799" width="15.7109375" style="37" customWidth="1"/>
    <col min="11800" max="11800" width="14.7109375" style="37" customWidth="1"/>
    <col min="11801" max="11801" width="14.28515625" style="37" customWidth="1"/>
    <col min="11802" max="11803" width="14.7109375" style="37" customWidth="1"/>
    <col min="11804" max="11804" width="15.7109375" style="37" customWidth="1"/>
    <col min="11805" max="12044" width="9.140625" style="37"/>
    <col min="12045" max="12045" width="4.7109375" style="37" customWidth="1"/>
    <col min="12046" max="12046" width="30.7109375" style="37" customWidth="1"/>
    <col min="12047" max="12047" width="15.85546875" style="37" customWidth="1"/>
    <col min="12048" max="12048" width="16.5703125" style="37" customWidth="1"/>
    <col min="12049" max="12050" width="15.7109375" style="37" customWidth="1"/>
    <col min="12051" max="12054" width="14.7109375" style="37" customWidth="1"/>
    <col min="12055" max="12055" width="15.7109375" style="37" customWidth="1"/>
    <col min="12056" max="12056" width="14.7109375" style="37" customWidth="1"/>
    <col min="12057" max="12057" width="14.28515625" style="37" customWidth="1"/>
    <col min="12058" max="12059" width="14.7109375" style="37" customWidth="1"/>
    <col min="12060" max="12060" width="15.7109375" style="37" customWidth="1"/>
    <col min="12061" max="12300" width="9.140625" style="37"/>
    <col min="12301" max="12301" width="4.7109375" style="37" customWidth="1"/>
    <col min="12302" max="12302" width="30.7109375" style="37" customWidth="1"/>
    <col min="12303" max="12303" width="15.85546875" style="37" customWidth="1"/>
    <col min="12304" max="12304" width="16.5703125" style="37" customWidth="1"/>
    <col min="12305" max="12306" width="15.7109375" style="37" customWidth="1"/>
    <col min="12307" max="12310" width="14.7109375" style="37" customWidth="1"/>
    <col min="12311" max="12311" width="15.7109375" style="37" customWidth="1"/>
    <col min="12312" max="12312" width="14.7109375" style="37" customWidth="1"/>
    <col min="12313" max="12313" width="14.28515625" style="37" customWidth="1"/>
    <col min="12314" max="12315" width="14.7109375" style="37" customWidth="1"/>
    <col min="12316" max="12316" width="15.7109375" style="37" customWidth="1"/>
    <col min="12317" max="12556" width="9.140625" style="37"/>
    <col min="12557" max="12557" width="4.7109375" style="37" customWidth="1"/>
    <col min="12558" max="12558" width="30.7109375" style="37" customWidth="1"/>
    <col min="12559" max="12559" width="15.85546875" style="37" customWidth="1"/>
    <col min="12560" max="12560" width="16.5703125" style="37" customWidth="1"/>
    <col min="12561" max="12562" width="15.7109375" style="37" customWidth="1"/>
    <col min="12563" max="12566" width="14.7109375" style="37" customWidth="1"/>
    <col min="12567" max="12567" width="15.7109375" style="37" customWidth="1"/>
    <col min="12568" max="12568" width="14.7109375" style="37" customWidth="1"/>
    <col min="12569" max="12569" width="14.28515625" style="37" customWidth="1"/>
    <col min="12570" max="12571" width="14.7109375" style="37" customWidth="1"/>
    <col min="12572" max="12572" width="15.7109375" style="37" customWidth="1"/>
    <col min="12573" max="12812" width="9.140625" style="37"/>
    <col min="12813" max="12813" width="4.7109375" style="37" customWidth="1"/>
    <col min="12814" max="12814" width="30.7109375" style="37" customWidth="1"/>
    <col min="12815" max="12815" width="15.85546875" style="37" customWidth="1"/>
    <col min="12816" max="12816" width="16.5703125" style="37" customWidth="1"/>
    <col min="12817" max="12818" width="15.7109375" style="37" customWidth="1"/>
    <col min="12819" max="12822" width="14.7109375" style="37" customWidth="1"/>
    <col min="12823" max="12823" width="15.7109375" style="37" customWidth="1"/>
    <col min="12824" max="12824" width="14.7109375" style="37" customWidth="1"/>
    <col min="12825" max="12825" width="14.28515625" style="37" customWidth="1"/>
    <col min="12826" max="12827" width="14.7109375" style="37" customWidth="1"/>
    <col min="12828" max="12828" width="15.7109375" style="37" customWidth="1"/>
    <col min="12829" max="13068" width="9.140625" style="37"/>
    <col min="13069" max="13069" width="4.7109375" style="37" customWidth="1"/>
    <col min="13070" max="13070" width="30.7109375" style="37" customWidth="1"/>
    <col min="13071" max="13071" width="15.85546875" style="37" customWidth="1"/>
    <col min="13072" max="13072" width="16.5703125" style="37" customWidth="1"/>
    <col min="13073" max="13074" width="15.7109375" style="37" customWidth="1"/>
    <col min="13075" max="13078" width="14.7109375" style="37" customWidth="1"/>
    <col min="13079" max="13079" width="15.7109375" style="37" customWidth="1"/>
    <col min="13080" max="13080" width="14.7109375" style="37" customWidth="1"/>
    <col min="13081" max="13081" width="14.28515625" style="37" customWidth="1"/>
    <col min="13082" max="13083" width="14.7109375" style="37" customWidth="1"/>
    <col min="13084" max="13084" width="15.7109375" style="37" customWidth="1"/>
    <col min="13085" max="13324" width="9.140625" style="37"/>
    <col min="13325" max="13325" width="4.7109375" style="37" customWidth="1"/>
    <col min="13326" max="13326" width="30.7109375" style="37" customWidth="1"/>
    <col min="13327" max="13327" width="15.85546875" style="37" customWidth="1"/>
    <col min="13328" max="13328" width="16.5703125" style="37" customWidth="1"/>
    <col min="13329" max="13330" width="15.7109375" style="37" customWidth="1"/>
    <col min="13331" max="13334" width="14.7109375" style="37" customWidth="1"/>
    <col min="13335" max="13335" width="15.7109375" style="37" customWidth="1"/>
    <col min="13336" max="13336" width="14.7109375" style="37" customWidth="1"/>
    <col min="13337" max="13337" width="14.28515625" style="37" customWidth="1"/>
    <col min="13338" max="13339" width="14.7109375" style="37" customWidth="1"/>
    <col min="13340" max="13340" width="15.7109375" style="37" customWidth="1"/>
    <col min="13341" max="13580" width="9.140625" style="37"/>
    <col min="13581" max="13581" width="4.7109375" style="37" customWidth="1"/>
    <col min="13582" max="13582" width="30.7109375" style="37" customWidth="1"/>
    <col min="13583" max="13583" width="15.85546875" style="37" customWidth="1"/>
    <col min="13584" max="13584" width="16.5703125" style="37" customWidth="1"/>
    <col min="13585" max="13586" width="15.7109375" style="37" customWidth="1"/>
    <col min="13587" max="13590" width="14.7109375" style="37" customWidth="1"/>
    <col min="13591" max="13591" width="15.7109375" style="37" customWidth="1"/>
    <col min="13592" max="13592" width="14.7109375" style="37" customWidth="1"/>
    <col min="13593" max="13593" width="14.28515625" style="37" customWidth="1"/>
    <col min="13594" max="13595" width="14.7109375" style="37" customWidth="1"/>
    <col min="13596" max="13596" width="15.7109375" style="37" customWidth="1"/>
    <col min="13597" max="13836" width="9.140625" style="37"/>
    <col min="13837" max="13837" width="4.7109375" style="37" customWidth="1"/>
    <col min="13838" max="13838" width="30.7109375" style="37" customWidth="1"/>
    <col min="13839" max="13839" width="15.85546875" style="37" customWidth="1"/>
    <col min="13840" max="13840" width="16.5703125" style="37" customWidth="1"/>
    <col min="13841" max="13842" width="15.7109375" style="37" customWidth="1"/>
    <col min="13843" max="13846" width="14.7109375" style="37" customWidth="1"/>
    <col min="13847" max="13847" width="15.7109375" style="37" customWidth="1"/>
    <col min="13848" max="13848" width="14.7109375" style="37" customWidth="1"/>
    <col min="13849" max="13849" width="14.28515625" style="37" customWidth="1"/>
    <col min="13850" max="13851" width="14.7109375" style="37" customWidth="1"/>
    <col min="13852" max="13852" width="15.7109375" style="37" customWidth="1"/>
    <col min="13853" max="14092" width="9.140625" style="37"/>
    <col min="14093" max="14093" width="4.7109375" style="37" customWidth="1"/>
    <col min="14094" max="14094" width="30.7109375" style="37" customWidth="1"/>
    <col min="14095" max="14095" width="15.85546875" style="37" customWidth="1"/>
    <col min="14096" max="14096" width="16.5703125" style="37" customWidth="1"/>
    <col min="14097" max="14098" width="15.7109375" style="37" customWidth="1"/>
    <col min="14099" max="14102" width="14.7109375" style="37" customWidth="1"/>
    <col min="14103" max="14103" width="15.7109375" style="37" customWidth="1"/>
    <col min="14104" max="14104" width="14.7109375" style="37" customWidth="1"/>
    <col min="14105" max="14105" width="14.28515625" style="37" customWidth="1"/>
    <col min="14106" max="14107" width="14.7109375" style="37" customWidth="1"/>
    <col min="14108" max="14108" width="15.7109375" style="37" customWidth="1"/>
    <col min="14109" max="14348" width="9.140625" style="37"/>
    <col min="14349" max="14349" width="4.7109375" style="37" customWidth="1"/>
    <col min="14350" max="14350" width="30.7109375" style="37" customWidth="1"/>
    <col min="14351" max="14351" width="15.85546875" style="37" customWidth="1"/>
    <col min="14352" max="14352" width="16.5703125" style="37" customWidth="1"/>
    <col min="14353" max="14354" width="15.7109375" style="37" customWidth="1"/>
    <col min="14355" max="14358" width="14.7109375" style="37" customWidth="1"/>
    <col min="14359" max="14359" width="15.7109375" style="37" customWidth="1"/>
    <col min="14360" max="14360" width="14.7109375" style="37" customWidth="1"/>
    <col min="14361" max="14361" width="14.28515625" style="37" customWidth="1"/>
    <col min="14362" max="14363" width="14.7109375" style="37" customWidth="1"/>
    <col min="14364" max="14364" width="15.7109375" style="37" customWidth="1"/>
    <col min="14365" max="14604" width="9.140625" style="37"/>
    <col min="14605" max="14605" width="4.7109375" style="37" customWidth="1"/>
    <col min="14606" max="14606" width="30.7109375" style="37" customWidth="1"/>
    <col min="14607" max="14607" width="15.85546875" style="37" customWidth="1"/>
    <col min="14608" max="14608" width="16.5703125" style="37" customWidth="1"/>
    <col min="14609" max="14610" width="15.7109375" style="37" customWidth="1"/>
    <col min="14611" max="14614" width="14.7109375" style="37" customWidth="1"/>
    <col min="14615" max="14615" width="15.7109375" style="37" customWidth="1"/>
    <col min="14616" max="14616" width="14.7109375" style="37" customWidth="1"/>
    <col min="14617" max="14617" width="14.28515625" style="37" customWidth="1"/>
    <col min="14618" max="14619" width="14.7109375" style="37" customWidth="1"/>
    <col min="14620" max="14620" width="15.7109375" style="37" customWidth="1"/>
    <col min="14621" max="14860" width="9.140625" style="37"/>
    <col min="14861" max="14861" width="4.7109375" style="37" customWidth="1"/>
    <col min="14862" max="14862" width="30.7109375" style="37" customWidth="1"/>
    <col min="14863" max="14863" width="15.85546875" style="37" customWidth="1"/>
    <col min="14864" max="14864" width="16.5703125" style="37" customWidth="1"/>
    <col min="14865" max="14866" width="15.7109375" style="37" customWidth="1"/>
    <col min="14867" max="14870" width="14.7109375" style="37" customWidth="1"/>
    <col min="14871" max="14871" width="15.7109375" style="37" customWidth="1"/>
    <col min="14872" max="14872" width="14.7109375" style="37" customWidth="1"/>
    <col min="14873" max="14873" width="14.28515625" style="37" customWidth="1"/>
    <col min="14874" max="14875" width="14.7109375" style="37" customWidth="1"/>
    <col min="14876" max="14876" width="15.7109375" style="37" customWidth="1"/>
    <col min="14877" max="15116" width="9.140625" style="37"/>
    <col min="15117" max="15117" width="4.7109375" style="37" customWidth="1"/>
    <col min="15118" max="15118" width="30.7109375" style="37" customWidth="1"/>
    <col min="15119" max="15119" width="15.85546875" style="37" customWidth="1"/>
    <col min="15120" max="15120" width="16.5703125" style="37" customWidth="1"/>
    <col min="15121" max="15122" width="15.7109375" style="37" customWidth="1"/>
    <col min="15123" max="15126" width="14.7109375" style="37" customWidth="1"/>
    <col min="15127" max="15127" width="15.7109375" style="37" customWidth="1"/>
    <col min="15128" max="15128" width="14.7109375" style="37" customWidth="1"/>
    <col min="15129" max="15129" width="14.28515625" style="37" customWidth="1"/>
    <col min="15130" max="15131" width="14.7109375" style="37" customWidth="1"/>
    <col min="15132" max="15132" width="15.7109375" style="37" customWidth="1"/>
    <col min="15133" max="15372" width="9.140625" style="37"/>
    <col min="15373" max="15373" width="4.7109375" style="37" customWidth="1"/>
    <col min="15374" max="15374" width="30.7109375" style="37" customWidth="1"/>
    <col min="15375" max="15375" width="15.85546875" style="37" customWidth="1"/>
    <col min="15376" max="15376" width="16.5703125" style="37" customWidth="1"/>
    <col min="15377" max="15378" width="15.7109375" style="37" customWidth="1"/>
    <col min="15379" max="15382" width="14.7109375" style="37" customWidth="1"/>
    <col min="15383" max="15383" width="15.7109375" style="37" customWidth="1"/>
    <col min="15384" max="15384" width="14.7109375" style="37" customWidth="1"/>
    <col min="15385" max="15385" width="14.28515625" style="37" customWidth="1"/>
    <col min="15386" max="15387" width="14.7109375" style="37" customWidth="1"/>
    <col min="15388" max="15388" width="15.7109375" style="37" customWidth="1"/>
    <col min="15389" max="15628" width="9.140625" style="37"/>
    <col min="15629" max="15629" width="4.7109375" style="37" customWidth="1"/>
    <col min="15630" max="15630" width="30.7109375" style="37" customWidth="1"/>
    <col min="15631" max="15631" width="15.85546875" style="37" customWidth="1"/>
    <col min="15632" max="15632" width="16.5703125" style="37" customWidth="1"/>
    <col min="15633" max="15634" width="15.7109375" style="37" customWidth="1"/>
    <col min="15635" max="15638" width="14.7109375" style="37" customWidth="1"/>
    <col min="15639" max="15639" width="15.7109375" style="37" customWidth="1"/>
    <col min="15640" max="15640" width="14.7109375" style="37" customWidth="1"/>
    <col min="15641" max="15641" width="14.28515625" style="37" customWidth="1"/>
    <col min="15642" max="15643" width="14.7109375" style="37" customWidth="1"/>
    <col min="15644" max="15644" width="15.7109375" style="37" customWidth="1"/>
    <col min="15645" max="15884" width="9.140625" style="37"/>
    <col min="15885" max="15885" width="4.7109375" style="37" customWidth="1"/>
    <col min="15886" max="15886" width="30.7109375" style="37" customWidth="1"/>
    <col min="15887" max="15887" width="15.85546875" style="37" customWidth="1"/>
    <col min="15888" max="15888" width="16.5703125" style="37" customWidth="1"/>
    <col min="15889" max="15890" width="15.7109375" style="37" customWidth="1"/>
    <col min="15891" max="15894" width="14.7109375" style="37" customWidth="1"/>
    <col min="15895" max="15895" width="15.7109375" style="37" customWidth="1"/>
    <col min="15896" max="15896" width="14.7109375" style="37" customWidth="1"/>
    <col min="15897" max="15897" width="14.28515625" style="37" customWidth="1"/>
    <col min="15898" max="15899" width="14.7109375" style="37" customWidth="1"/>
    <col min="15900" max="15900" width="15.7109375" style="37" customWidth="1"/>
    <col min="15901" max="16140" width="9.140625" style="37"/>
    <col min="16141" max="16141" width="4.7109375" style="37" customWidth="1"/>
    <col min="16142" max="16142" width="30.7109375" style="37" customWidth="1"/>
    <col min="16143" max="16143" width="15.85546875" style="37" customWidth="1"/>
    <col min="16144" max="16144" width="16.5703125" style="37" customWidth="1"/>
    <col min="16145" max="16146" width="15.7109375" style="37" customWidth="1"/>
    <col min="16147" max="16150" width="14.7109375" style="37" customWidth="1"/>
    <col min="16151" max="16151" width="15.7109375" style="37" customWidth="1"/>
    <col min="16152" max="16152" width="14.7109375" style="37" customWidth="1"/>
    <col min="16153" max="16153" width="14.28515625" style="37" customWidth="1"/>
    <col min="16154" max="16155" width="14.7109375" style="37" customWidth="1"/>
    <col min="16156" max="16156" width="15.7109375" style="37" customWidth="1"/>
    <col min="16157" max="16384" width="9.140625" style="37"/>
  </cols>
  <sheetData>
    <row r="1" spans="2:53" ht="16.5" customHeight="1" x14ac:dyDescent="0.2"/>
    <row r="2" spans="2:53" ht="17.25" customHeight="1" x14ac:dyDescent="0.2">
      <c r="B2" s="9" t="s">
        <v>50</v>
      </c>
    </row>
    <row r="3" spans="2:53" ht="30" customHeight="1" thickBot="1" x14ac:dyDescent="0.25">
      <c r="B3" s="10" t="s">
        <v>2</v>
      </c>
      <c r="C3" s="10"/>
      <c r="D3" s="10"/>
    </row>
    <row r="4" spans="2:53" ht="15.95" customHeight="1" thickBot="1" x14ac:dyDescent="0.25">
      <c r="B4" s="45" t="s">
        <v>51</v>
      </c>
      <c r="C4" s="47"/>
      <c r="D4" s="47"/>
      <c r="E4" s="47"/>
      <c r="F4" s="47"/>
      <c r="G4" s="47"/>
      <c r="H4" s="46"/>
      <c r="I4" s="46"/>
      <c r="J4" s="46"/>
      <c r="K4" s="46"/>
      <c r="L4" s="46"/>
      <c r="M4" s="46"/>
      <c r="N4" s="46"/>
      <c r="O4" s="46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52"/>
      <c r="AM4" s="52"/>
      <c r="AN4" s="52"/>
      <c r="AO4" s="225"/>
      <c r="AP4" s="225"/>
      <c r="AQ4" s="46"/>
      <c r="AR4" s="46"/>
      <c r="AS4" s="46"/>
      <c r="AT4" s="46"/>
      <c r="AU4" s="52"/>
      <c r="AV4" s="67"/>
      <c r="AW4" s="69"/>
      <c r="AX4" s="69"/>
      <c r="AY4" s="69"/>
      <c r="AZ4" s="52"/>
      <c r="BA4" s="69"/>
    </row>
    <row r="5" spans="2:53" ht="15.95" customHeight="1" thickBot="1" x14ac:dyDescent="0.25">
      <c r="B5" s="221" t="s">
        <v>52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7"/>
      <c r="Q5" s="227"/>
      <c r="R5" s="272"/>
      <c r="S5" s="272"/>
      <c r="T5" s="272"/>
      <c r="U5" s="227"/>
      <c r="V5" s="227"/>
      <c r="W5" s="272"/>
      <c r="X5" s="272"/>
      <c r="Y5" s="272"/>
      <c r="Z5" s="227"/>
      <c r="AA5" s="227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355"/>
      <c r="AM5" s="355"/>
      <c r="AN5" s="355"/>
      <c r="AO5" s="272"/>
      <c r="AP5" s="272"/>
      <c r="AQ5" s="475"/>
      <c r="AR5" s="475"/>
      <c r="AS5" s="475"/>
      <c r="AT5" s="475"/>
      <c r="AU5" s="355"/>
      <c r="AV5" s="475"/>
      <c r="AW5" s="475"/>
      <c r="AX5" s="355"/>
      <c r="AY5" s="355"/>
      <c r="AZ5" s="355"/>
      <c r="BA5" s="355"/>
    </row>
    <row r="6" spans="2:53" ht="15.95" customHeight="1" thickBot="1" x14ac:dyDescent="0.25">
      <c r="B6" s="132" t="s">
        <v>53</v>
      </c>
      <c r="C6" s="59" t="s">
        <v>5</v>
      </c>
      <c r="D6" s="59" t="s">
        <v>6</v>
      </c>
      <c r="E6" s="60" t="s">
        <v>7</v>
      </c>
      <c r="F6" s="65" t="s">
        <v>8</v>
      </c>
      <c r="G6" s="61" t="s">
        <v>9</v>
      </c>
      <c r="H6" s="62" t="s">
        <v>10</v>
      </c>
      <c r="I6" s="62" t="s">
        <v>11</v>
      </c>
      <c r="J6" s="62" t="s">
        <v>76</v>
      </c>
      <c r="K6" s="62" t="s">
        <v>79</v>
      </c>
      <c r="L6" s="63" t="s">
        <v>80</v>
      </c>
      <c r="M6" s="62" t="s">
        <v>82</v>
      </c>
      <c r="N6" s="223" t="s">
        <v>85</v>
      </c>
      <c r="O6" s="62" t="s">
        <v>86</v>
      </c>
      <c r="P6" s="62" t="s">
        <v>87</v>
      </c>
      <c r="Q6" s="63" t="s">
        <v>88</v>
      </c>
      <c r="R6" s="62" t="s">
        <v>89</v>
      </c>
      <c r="S6" s="62" t="s">
        <v>96</v>
      </c>
      <c r="T6" s="62" t="s">
        <v>95</v>
      </c>
      <c r="U6" s="62" t="s">
        <v>103</v>
      </c>
      <c r="V6" s="63" t="s">
        <v>105</v>
      </c>
      <c r="W6" s="62" t="s">
        <v>106</v>
      </c>
      <c r="X6" s="62" t="s">
        <v>107</v>
      </c>
      <c r="Y6" s="62" t="s">
        <v>108</v>
      </c>
      <c r="Z6" s="62" t="s">
        <v>104</v>
      </c>
      <c r="AA6" s="63" t="s">
        <v>109</v>
      </c>
      <c r="AB6" s="62" t="s">
        <v>110</v>
      </c>
      <c r="AC6" s="62" t="s">
        <v>114</v>
      </c>
      <c r="AD6" s="62" t="s">
        <v>115</v>
      </c>
      <c r="AE6" s="62" t="s">
        <v>117</v>
      </c>
      <c r="AF6" s="327" t="s">
        <v>118</v>
      </c>
      <c r="AG6" s="334" t="s">
        <v>121</v>
      </c>
      <c r="AH6" s="334" t="s">
        <v>123</v>
      </c>
      <c r="AI6" s="334" t="s">
        <v>125</v>
      </c>
      <c r="AJ6" s="334" t="s">
        <v>127</v>
      </c>
      <c r="AK6" s="327" t="s">
        <v>128</v>
      </c>
      <c r="AL6" s="334" t="s">
        <v>131</v>
      </c>
      <c r="AM6" s="334" t="s">
        <v>134</v>
      </c>
      <c r="AN6" s="334" t="s">
        <v>136</v>
      </c>
      <c r="AO6" s="334" t="s">
        <v>138</v>
      </c>
      <c r="AP6" s="327" t="s">
        <v>139</v>
      </c>
      <c r="AQ6" s="334" t="s">
        <v>143</v>
      </c>
      <c r="AR6" s="334" t="s">
        <v>216</v>
      </c>
      <c r="AS6" s="334" t="s">
        <v>217</v>
      </c>
      <c r="AT6" s="334" t="s">
        <v>218</v>
      </c>
      <c r="AU6" s="327" t="s">
        <v>219</v>
      </c>
      <c r="AV6" s="334" t="s">
        <v>220</v>
      </c>
      <c r="AW6" s="334" t="s">
        <v>221</v>
      </c>
      <c r="AX6" s="334" t="s">
        <v>222</v>
      </c>
      <c r="AY6" s="334" t="s">
        <v>235</v>
      </c>
      <c r="AZ6" s="327" t="s">
        <v>237</v>
      </c>
      <c r="BA6" s="334" t="s">
        <v>238</v>
      </c>
    </row>
    <row r="7" spans="2:53" s="38" customFormat="1" ht="14.1" customHeight="1" x14ac:dyDescent="0.15">
      <c r="B7" s="133" t="s">
        <v>12</v>
      </c>
      <c r="C7" s="190">
        <v>39235</v>
      </c>
      <c r="D7" s="134">
        <v>35978</v>
      </c>
      <c r="E7" s="135">
        <v>33756</v>
      </c>
      <c r="F7" s="274">
        <v>33069</v>
      </c>
      <c r="G7" s="136">
        <v>40565</v>
      </c>
      <c r="H7" s="134">
        <v>10156</v>
      </c>
      <c r="I7" s="134">
        <v>10830</v>
      </c>
      <c r="J7" s="134">
        <v>11424</v>
      </c>
      <c r="K7" s="134">
        <v>12447</v>
      </c>
      <c r="L7" s="137">
        <f>SUM(H7:K7)</f>
        <v>44857</v>
      </c>
      <c r="M7" s="134">
        <v>11296</v>
      </c>
      <c r="N7" s="235">
        <v>12035</v>
      </c>
      <c r="O7" s="134">
        <v>12647</v>
      </c>
      <c r="P7" s="134">
        <v>10825</v>
      </c>
      <c r="Q7" s="137">
        <f>SUM(M7:P7)</f>
        <v>46803</v>
      </c>
      <c r="R7" s="134">
        <v>12644</v>
      </c>
      <c r="S7" s="134">
        <v>13363</v>
      </c>
      <c r="T7" s="134">
        <v>13916</v>
      </c>
      <c r="U7" s="134">
        <v>16461</v>
      </c>
      <c r="V7" s="137">
        <f>SUM(R7:U7)</f>
        <v>56384</v>
      </c>
      <c r="W7" s="134">
        <v>12980</v>
      </c>
      <c r="X7" s="134">
        <v>11069</v>
      </c>
      <c r="Y7" s="134">
        <v>24063</v>
      </c>
      <c r="Z7" s="134">
        <v>18067</v>
      </c>
      <c r="AA7" s="137">
        <f t="shared" ref="AA7:AA30" si="0">SUM(W7:Z7)</f>
        <v>66179</v>
      </c>
      <c r="AB7" s="134">
        <v>16872</v>
      </c>
      <c r="AC7" s="134">
        <v>16860</v>
      </c>
      <c r="AD7" s="134">
        <v>16057</v>
      </c>
      <c r="AE7" s="134">
        <v>19282</v>
      </c>
      <c r="AF7" s="328">
        <f>SUM(AB7:AE7)</f>
        <v>69071</v>
      </c>
      <c r="AG7" s="134">
        <v>16683</v>
      </c>
      <c r="AH7" s="134">
        <v>18734</v>
      </c>
      <c r="AI7" s="134">
        <v>18428</v>
      </c>
      <c r="AJ7" s="134">
        <v>20810</v>
      </c>
      <c r="AK7" s="328">
        <f>SUM(AG7:AJ7)</f>
        <v>74655</v>
      </c>
      <c r="AL7" s="134">
        <v>17677</v>
      </c>
      <c r="AM7" s="134">
        <v>19249</v>
      </c>
      <c r="AN7" s="134">
        <v>19103</v>
      </c>
      <c r="AO7" s="134">
        <v>22165</v>
      </c>
      <c r="AP7" s="328">
        <v>78194</v>
      </c>
      <c r="AQ7" s="134">
        <v>20519</v>
      </c>
      <c r="AR7" s="134">
        <v>21087</v>
      </c>
      <c r="AS7" s="134">
        <v>20320</v>
      </c>
      <c r="AT7" s="134">
        <v>23569</v>
      </c>
      <c r="AU7" s="328">
        <v>85495</v>
      </c>
      <c r="AV7" s="134">
        <v>21552</v>
      </c>
      <c r="AW7" s="134">
        <v>22870</v>
      </c>
      <c r="AX7" s="134">
        <v>22131</v>
      </c>
      <c r="AY7" s="134">
        <v>24028</v>
      </c>
      <c r="AZ7" s="328">
        <v>90581</v>
      </c>
      <c r="BA7" s="134">
        <v>22518</v>
      </c>
    </row>
    <row r="8" spans="2:53" s="38" customFormat="1" ht="14.1" customHeight="1" x14ac:dyDescent="0.15">
      <c r="B8" s="138" t="s">
        <v>13</v>
      </c>
      <c r="C8" s="191">
        <v>3444</v>
      </c>
      <c r="D8" s="134">
        <v>3293</v>
      </c>
      <c r="E8" s="135">
        <v>3712</v>
      </c>
      <c r="F8" s="274">
        <v>5374</v>
      </c>
      <c r="G8" s="136">
        <v>4321</v>
      </c>
      <c r="H8" s="134">
        <v>1149</v>
      </c>
      <c r="I8" s="134">
        <v>1161</v>
      </c>
      <c r="J8" s="134">
        <v>1154</v>
      </c>
      <c r="K8" s="134">
        <v>1244</v>
      </c>
      <c r="L8" s="137">
        <f t="shared" ref="L8:L30" si="1">SUM(H8:K8)</f>
        <v>4708</v>
      </c>
      <c r="M8" s="134">
        <v>1245</v>
      </c>
      <c r="N8" s="235">
        <v>1346</v>
      </c>
      <c r="O8" s="134">
        <v>1421</v>
      </c>
      <c r="P8" s="134">
        <v>1414</v>
      </c>
      <c r="Q8" s="137">
        <f t="shared" ref="Q8:Q30" si="2">SUM(M8:P8)</f>
        <v>5426</v>
      </c>
      <c r="R8" s="134">
        <v>1160</v>
      </c>
      <c r="S8" s="134">
        <v>1155</v>
      </c>
      <c r="T8" s="134">
        <v>1193</v>
      </c>
      <c r="U8" s="134">
        <v>1345</v>
      </c>
      <c r="V8" s="137">
        <f t="shared" ref="V8:V30" si="3">SUM(R8:U8)</f>
        <v>4853</v>
      </c>
      <c r="W8" s="134">
        <v>1065</v>
      </c>
      <c r="X8" s="134">
        <v>792</v>
      </c>
      <c r="Y8" s="134">
        <v>1952</v>
      </c>
      <c r="Z8" s="134">
        <v>1638</v>
      </c>
      <c r="AA8" s="137">
        <f t="shared" si="0"/>
        <v>5447</v>
      </c>
      <c r="AB8" s="134">
        <v>1643</v>
      </c>
      <c r="AC8" s="134">
        <v>1624</v>
      </c>
      <c r="AD8" s="134">
        <v>1635</v>
      </c>
      <c r="AE8" s="134">
        <v>1781</v>
      </c>
      <c r="AF8" s="328">
        <f t="shared" ref="AF8:AF31" si="4">SUM(AB8:AE8)</f>
        <v>6683</v>
      </c>
      <c r="AG8" s="134">
        <v>1519</v>
      </c>
      <c r="AH8" s="134">
        <v>1802</v>
      </c>
      <c r="AI8" s="134">
        <v>1858</v>
      </c>
      <c r="AJ8" s="134">
        <v>1742</v>
      </c>
      <c r="AK8" s="328">
        <f t="shared" ref="AK8:AK30" si="5">SUM(AG8:AJ8)</f>
        <v>6921</v>
      </c>
      <c r="AL8" s="134">
        <v>1861</v>
      </c>
      <c r="AM8" s="134">
        <v>2141</v>
      </c>
      <c r="AN8" s="134">
        <v>2122</v>
      </c>
      <c r="AO8" s="134">
        <v>2222</v>
      </c>
      <c r="AP8" s="328">
        <v>8346</v>
      </c>
      <c r="AQ8" s="134">
        <v>2228</v>
      </c>
      <c r="AR8" s="134">
        <v>2256</v>
      </c>
      <c r="AS8" s="134">
        <v>2377</v>
      </c>
      <c r="AT8" s="134">
        <v>2521</v>
      </c>
      <c r="AU8" s="328">
        <v>9382</v>
      </c>
      <c r="AV8" s="134">
        <v>2585</v>
      </c>
      <c r="AW8" s="134">
        <v>2716</v>
      </c>
      <c r="AX8" s="134">
        <v>2694</v>
      </c>
      <c r="AY8" s="134">
        <v>2622</v>
      </c>
      <c r="AZ8" s="328">
        <v>10617</v>
      </c>
      <c r="BA8" s="134">
        <v>2642</v>
      </c>
    </row>
    <row r="9" spans="2:53" s="38" customFormat="1" ht="14.1" customHeight="1" x14ac:dyDescent="0.15">
      <c r="B9" s="138" t="s">
        <v>14</v>
      </c>
      <c r="C9" s="191">
        <v>7916</v>
      </c>
      <c r="D9" s="134">
        <v>8121</v>
      </c>
      <c r="E9" s="135">
        <v>9527</v>
      </c>
      <c r="F9" s="274">
        <v>11827</v>
      </c>
      <c r="G9" s="136">
        <v>13200</v>
      </c>
      <c r="H9" s="134">
        <v>3565</v>
      </c>
      <c r="I9" s="134">
        <v>3810</v>
      </c>
      <c r="J9" s="134">
        <v>3719</v>
      </c>
      <c r="K9" s="134">
        <v>4191</v>
      </c>
      <c r="L9" s="137">
        <f t="shared" si="1"/>
        <v>15285</v>
      </c>
      <c r="M9" s="134">
        <v>4552</v>
      </c>
      <c r="N9" s="235">
        <v>4687</v>
      </c>
      <c r="O9" s="134">
        <v>4330</v>
      </c>
      <c r="P9" s="134">
        <v>4933</v>
      </c>
      <c r="Q9" s="137">
        <f t="shared" si="2"/>
        <v>18502</v>
      </c>
      <c r="R9" s="134">
        <v>5196</v>
      </c>
      <c r="S9" s="134">
        <v>5447</v>
      </c>
      <c r="T9" s="134">
        <v>5255</v>
      </c>
      <c r="U9" s="134">
        <v>6134</v>
      </c>
      <c r="V9" s="137">
        <f t="shared" si="3"/>
        <v>22032</v>
      </c>
      <c r="W9" s="134">
        <v>5962</v>
      </c>
      <c r="X9" s="134">
        <v>3356</v>
      </c>
      <c r="Y9" s="134">
        <v>7016</v>
      </c>
      <c r="Z9" s="134">
        <v>6070</v>
      </c>
      <c r="AA9" s="137">
        <f t="shared" si="0"/>
        <v>22404</v>
      </c>
      <c r="AB9" s="134">
        <v>5988</v>
      </c>
      <c r="AC9" s="134">
        <v>6016</v>
      </c>
      <c r="AD9" s="134">
        <v>6031</v>
      </c>
      <c r="AE9" s="134">
        <v>6411</v>
      </c>
      <c r="AF9" s="328">
        <f t="shared" si="4"/>
        <v>24446</v>
      </c>
      <c r="AG9" s="134">
        <v>6131</v>
      </c>
      <c r="AH9" s="134">
        <v>6522</v>
      </c>
      <c r="AI9" s="134">
        <v>6669</v>
      </c>
      <c r="AJ9" s="134">
        <v>6807</v>
      </c>
      <c r="AK9" s="328">
        <f t="shared" si="5"/>
        <v>26129</v>
      </c>
      <c r="AL9" s="134">
        <v>6930</v>
      </c>
      <c r="AM9" s="134">
        <v>6965</v>
      </c>
      <c r="AN9" s="134">
        <v>6618</v>
      </c>
      <c r="AO9" s="134">
        <v>6774</v>
      </c>
      <c r="AP9" s="328">
        <v>27287</v>
      </c>
      <c r="AQ9" s="134">
        <v>6478</v>
      </c>
      <c r="AR9" s="134">
        <v>6528</v>
      </c>
      <c r="AS9" s="134">
        <v>6110</v>
      </c>
      <c r="AT9" s="134">
        <v>6793</v>
      </c>
      <c r="AU9" s="328">
        <v>25909</v>
      </c>
      <c r="AV9" s="134">
        <v>6558</v>
      </c>
      <c r="AW9" s="134">
        <v>6856</v>
      </c>
      <c r="AX9" s="134">
        <v>6764</v>
      </c>
      <c r="AY9" s="134">
        <v>7080</v>
      </c>
      <c r="AZ9" s="328">
        <v>27258</v>
      </c>
      <c r="BA9" s="134">
        <v>7175</v>
      </c>
    </row>
    <row r="10" spans="2:53" s="38" customFormat="1" ht="14.1" customHeight="1" x14ac:dyDescent="0.15">
      <c r="B10" s="138" t="s">
        <v>15</v>
      </c>
      <c r="C10" s="191">
        <v>8993</v>
      </c>
      <c r="D10" s="134">
        <v>1011</v>
      </c>
      <c r="E10" s="135">
        <v>1218</v>
      </c>
      <c r="F10" s="274">
        <v>1098</v>
      </c>
      <c r="G10" s="136">
        <v>1610</v>
      </c>
      <c r="H10" s="134">
        <v>483</v>
      </c>
      <c r="I10" s="134">
        <v>528</v>
      </c>
      <c r="J10" s="134">
        <v>506</v>
      </c>
      <c r="K10" s="134">
        <v>517</v>
      </c>
      <c r="L10" s="137">
        <f t="shared" si="1"/>
        <v>2034</v>
      </c>
      <c r="M10" s="134">
        <v>567</v>
      </c>
      <c r="N10" s="235">
        <v>627</v>
      </c>
      <c r="O10" s="134">
        <v>536</v>
      </c>
      <c r="P10" s="134">
        <v>609</v>
      </c>
      <c r="Q10" s="137">
        <f t="shared" si="2"/>
        <v>2339</v>
      </c>
      <c r="R10" s="134">
        <v>593</v>
      </c>
      <c r="S10" s="134">
        <v>561</v>
      </c>
      <c r="T10" s="134">
        <v>579</v>
      </c>
      <c r="U10" s="134">
        <v>665</v>
      </c>
      <c r="V10" s="137">
        <f t="shared" si="3"/>
        <v>2398</v>
      </c>
      <c r="W10" s="134">
        <v>528</v>
      </c>
      <c r="X10" s="134">
        <v>246</v>
      </c>
      <c r="Y10" s="134">
        <v>732</v>
      </c>
      <c r="Z10" s="134">
        <v>653</v>
      </c>
      <c r="AA10" s="137">
        <f t="shared" si="0"/>
        <v>2159</v>
      </c>
      <c r="AB10" s="134">
        <v>590</v>
      </c>
      <c r="AC10" s="134">
        <v>606</v>
      </c>
      <c r="AD10" s="134">
        <v>644</v>
      </c>
      <c r="AE10" s="134">
        <v>657</v>
      </c>
      <c r="AF10" s="328">
        <f t="shared" si="4"/>
        <v>2497</v>
      </c>
      <c r="AG10" s="134">
        <v>686</v>
      </c>
      <c r="AH10" s="134">
        <v>753</v>
      </c>
      <c r="AI10" s="134">
        <v>714</v>
      </c>
      <c r="AJ10" s="134">
        <v>794</v>
      </c>
      <c r="AK10" s="328">
        <f t="shared" si="5"/>
        <v>2947</v>
      </c>
      <c r="AL10" s="134">
        <v>802</v>
      </c>
      <c r="AM10" s="134">
        <v>832</v>
      </c>
      <c r="AN10" s="134">
        <v>777</v>
      </c>
      <c r="AO10" s="134">
        <v>878</v>
      </c>
      <c r="AP10" s="328">
        <v>3289</v>
      </c>
      <c r="AQ10" s="134">
        <v>887</v>
      </c>
      <c r="AR10" s="134">
        <v>1032</v>
      </c>
      <c r="AS10" s="134">
        <v>974</v>
      </c>
      <c r="AT10" s="134">
        <v>1059</v>
      </c>
      <c r="AU10" s="328">
        <v>3952</v>
      </c>
      <c r="AV10" s="134">
        <v>1088</v>
      </c>
      <c r="AW10" s="134">
        <v>1094</v>
      </c>
      <c r="AX10" s="134">
        <v>1171</v>
      </c>
      <c r="AY10" s="134">
        <v>1307</v>
      </c>
      <c r="AZ10" s="328">
        <v>4660</v>
      </c>
      <c r="BA10" s="134">
        <v>1276</v>
      </c>
    </row>
    <row r="11" spans="2:53" s="38" customFormat="1" ht="14.1" customHeight="1" x14ac:dyDescent="0.15">
      <c r="B11" s="138" t="s">
        <v>16</v>
      </c>
      <c r="C11" s="191">
        <v>954</v>
      </c>
      <c r="D11" s="134">
        <v>983</v>
      </c>
      <c r="E11" s="135">
        <v>952</v>
      </c>
      <c r="F11" s="274">
        <v>2661</v>
      </c>
      <c r="G11" s="136">
        <v>1279</v>
      </c>
      <c r="H11" s="134">
        <v>303</v>
      </c>
      <c r="I11" s="134">
        <v>331</v>
      </c>
      <c r="J11" s="134">
        <v>321</v>
      </c>
      <c r="K11" s="134">
        <v>328</v>
      </c>
      <c r="L11" s="137">
        <f t="shared" si="1"/>
        <v>1283</v>
      </c>
      <c r="M11" s="134">
        <v>357</v>
      </c>
      <c r="N11" s="235">
        <v>386</v>
      </c>
      <c r="O11" s="134">
        <v>351</v>
      </c>
      <c r="P11" s="134">
        <v>381</v>
      </c>
      <c r="Q11" s="137">
        <f t="shared" si="2"/>
        <v>1475</v>
      </c>
      <c r="R11" s="134">
        <v>394</v>
      </c>
      <c r="S11" s="134">
        <v>406</v>
      </c>
      <c r="T11" s="134">
        <v>328</v>
      </c>
      <c r="U11" s="134">
        <v>397</v>
      </c>
      <c r="V11" s="137">
        <f t="shared" si="3"/>
        <v>1525</v>
      </c>
      <c r="W11" s="134">
        <v>408</v>
      </c>
      <c r="X11" s="134">
        <v>312</v>
      </c>
      <c r="Y11" s="134">
        <v>663</v>
      </c>
      <c r="Z11" s="134">
        <v>539</v>
      </c>
      <c r="AA11" s="137">
        <f t="shared" si="0"/>
        <v>1922</v>
      </c>
      <c r="AB11" s="134">
        <v>516</v>
      </c>
      <c r="AC11" s="134">
        <v>399</v>
      </c>
      <c r="AD11" s="134">
        <v>387</v>
      </c>
      <c r="AE11" s="134">
        <v>404</v>
      </c>
      <c r="AF11" s="328">
        <f t="shared" si="4"/>
        <v>1706</v>
      </c>
      <c r="AG11" s="134">
        <v>426</v>
      </c>
      <c r="AH11" s="134">
        <v>508</v>
      </c>
      <c r="AI11" s="134">
        <v>510</v>
      </c>
      <c r="AJ11" s="134">
        <v>539</v>
      </c>
      <c r="AK11" s="328">
        <f t="shared" si="5"/>
        <v>1983</v>
      </c>
      <c r="AL11" s="134">
        <v>653</v>
      </c>
      <c r="AM11" s="134">
        <v>708</v>
      </c>
      <c r="AN11" s="134">
        <v>686</v>
      </c>
      <c r="AO11" s="134">
        <v>761</v>
      </c>
      <c r="AP11" s="328">
        <v>2808</v>
      </c>
      <c r="AQ11" s="134">
        <v>910</v>
      </c>
      <c r="AR11" s="134">
        <v>983</v>
      </c>
      <c r="AS11" s="134">
        <v>768</v>
      </c>
      <c r="AT11" s="134">
        <v>825</v>
      </c>
      <c r="AU11" s="328">
        <v>3486</v>
      </c>
      <c r="AV11" s="134">
        <v>1051</v>
      </c>
      <c r="AW11" s="134">
        <v>1059</v>
      </c>
      <c r="AX11" s="134">
        <v>897</v>
      </c>
      <c r="AY11" s="134">
        <v>1084</v>
      </c>
      <c r="AZ11" s="328">
        <v>4091</v>
      </c>
      <c r="BA11" s="134">
        <v>1413</v>
      </c>
    </row>
    <row r="12" spans="2:53" s="38" customFormat="1" ht="14.1" customHeight="1" x14ac:dyDescent="0.15">
      <c r="B12" s="138" t="s">
        <v>17</v>
      </c>
      <c r="C12" s="191">
        <v>1268</v>
      </c>
      <c r="D12" s="134">
        <v>1178</v>
      </c>
      <c r="E12" s="135">
        <v>913</v>
      </c>
      <c r="F12" s="274">
        <v>1546</v>
      </c>
      <c r="G12" s="136">
        <v>990</v>
      </c>
      <c r="H12" s="134">
        <v>236</v>
      </c>
      <c r="I12" s="134">
        <v>350</v>
      </c>
      <c r="J12" s="134">
        <v>233</v>
      </c>
      <c r="K12" s="134">
        <v>323</v>
      </c>
      <c r="L12" s="137">
        <f t="shared" si="1"/>
        <v>1142</v>
      </c>
      <c r="M12" s="134">
        <v>341</v>
      </c>
      <c r="N12" s="235">
        <v>300</v>
      </c>
      <c r="O12" s="134">
        <v>280</v>
      </c>
      <c r="P12" s="134">
        <v>428</v>
      </c>
      <c r="Q12" s="137">
        <f t="shared" si="2"/>
        <v>1349</v>
      </c>
      <c r="R12" s="134">
        <v>400</v>
      </c>
      <c r="S12" s="134">
        <v>323</v>
      </c>
      <c r="T12" s="134">
        <v>272</v>
      </c>
      <c r="U12" s="134">
        <v>299</v>
      </c>
      <c r="V12" s="137">
        <f t="shared" si="3"/>
        <v>1294</v>
      </c>
      <c r="W12" s="134">
        <v>339</v>
      </c>
      <c r="X12" s="134">
        <v>185</v>
      </c>
      <c r="Y12" s="134">
        <v>404</v>
      </c>
      <c r="Z12" s="134">
        <v>343</v>
      </c>
      <c r="AA12" s="137">
        <f t="shared" si="0"/>
        <v>1271</v>
      </c>
      <c r="AB12" s="134">
        <v>274</v>
      </c>
      <c r="AC12" s="134">
        <v>246</v>
      </c>
      <c r="AD12" s="134">
        <v>264</v>
      </c>
      <c r="AE12" s="134">
        <v>287</v>
      </c>
      <c r="AF12" s="328">
        <f t="shared" si="4"/>
        <v>1071</v>
      </c>
      <c r="AG12" s="134">
        <v>294</v>
      </c>
      <c r="AH12" s="134">
        <v>292</v>
      </c>
      <c r="AI12" s="134">
        <v>314</v>
      </c>
      <c r="AJ12" s="134">
        <v>316</v>
      </c>
      <c r="AK12" s="328">
        <f t="shared" si="5"/>
        <v>1216</v>
      </c>
      <c r="AL12" s="134">
        <v>286</v>
      </c>
      <c r="AM12" s="134">
        <v>296</v>
      </c>
      <c r="AN12" s="134">
        <v>334</v>
      </c>
      <c r="AO12" s="134">
        <v>325</v>
      </c>
      <c r="AP12" s="328">
        <v>1241</v>
      </c>
      <c r="AQ12" s="134">
        <v>296</v>
      </c>
      <c r="AR12" s="134">
        <v>293</v>
      </c>
      <c r="AS12" s="134">
        <v>316</v>
      </c>
      <c r="AT12" s="134">
        <v>417</v>
      </c>
      <c r="AU12" s="328">
        <v>1322</v>
      </c>
      <c r="AV12" s="134">
        <v>379</v>
      </c>
      <c r="AW12" s="134">
        <v>434</v>
      </c>
      <c r="AX12" s="134">
        <v>387</v>
      </c>
      <c r="AY12" s="134">
        <v>453</v>
      </c>
      <c r="AZ12" s="328">
        <v>1653</v>
      </c>
      <c r="BA12" s="134">
        <v>381</v>
      </c>
    </row>
    <row r="13" spans="2:53" s="38" customFormat="1" ht="14.1" customHeight="1" x14ac:dyDescent="0.15">
      <c r="B13" s="138" t="s">
        <v>18</v>
      </c>
      <c r="C13" s="191">
        <v>503</v>
      </c>
      <c r="D13" s="134">
        <v>517</v>
      </c>
      <c r="E13" s="135">
        <v>555</v>
      </c>
      <c r="F13" s="274">
        <v>1068</v>
      </c>
      <c r="G13" s="136">
        <v>435</v>
      </c>
      <c r="H13" s="134">
        <v>97</v>
      </c>
      <c r="I13" s="134">
        <v>73</v>
      </c>
      <c r="J13" s="134">
        <v>84</v>
      </c>
      <c r="K13" s="134">
        <v>110</v>
      </c>
      <c r="L13" s="137">
        <f t="shared" si="1"/>
        <v>364</v>
      </c>
      <c r="M13" s="134">
        <v>98</v>
      </c>
      <c r="N13" s="235">
        <v>110</v>
      </c>
      <c r="O13" s="134">
        <v>101</v>
      </c>
      <c r="P13" s="134">
        <v>131</v>
      </c>
      <c r="Q13" s="137">
        <f t="shared" si="2"/>
        <v>440</v>
      </c>
      <c r="R13" s="134">
        <v>99</v>
      </c>
      <c r="S13" s="134">
        <v>92</v>
      </c>
      <c r="T13" s="134">
        <v>70</v>
      </c>
      <c r="U13" s="134">
        <v>156</v>
      </c>
      <c r="V13" s="137">
        <f t="shared" si="3"/>
        <v>417</v>
      </c>
      <c r="W13" s="134">
        <v>131</v>
      </c>
      <c r="X13" s="134">
        <v>142</v>
      </c>
      <c r="Y13" s="134">
        <v>268</v>
      </c>
      <c r="Z13" s="134">
        <v>234</v>
      </c>
      <c r="AA13" s="137">
        <f t="shared" si="0"/>
        <v>775</v>
      </c>
      <c r="AB13" s="134">
        <v>204</v>
      </c>
      <c r="AC13" s="134">
        <v>199</v>
      </c>
      <c r="AD13" s="134">
        <v>159</v>
      </c>
      <c r="AE13" s="134">
        <v>225</v>
      </c>
      <c r="AF13" s="328">
        <f t="shared" si="4"/>
        <v>787</v>
      </c>
      <c r="AG13" s="134">
        <v>219</v>
      </c>
      <c r="AH13" s="134">
        <v>200</v>
      </c>
      <c r="AI13" s="134">
        <v>168</v>
      </c>
      <c r="AJ13" s="134">
        <v>198</v>
      </c>
      <c r="AK13" s="328">
        <f t="shared" si="5"/>
        <v>785</v>
      </c>
      <c r="AL13" s="134">
        <v>170</v>
      </c>
      <c r="AM13" s="134">
        <v>219</v>
      </c>
      <c r="AN13" s="134">
        <v>201</v>
      </c>
      <c r="AO13" s="134">
        <v>226</v>
      </c>
      <c r="AP13" s="328">
        <v>816</v>
      </c>
      <c r="AQ13" s="134">
        <v>210</v>
      </c>
      <c r="AR13" s="134">
        <v>198</v>
      </c>
      <c r="AS13" s="134">
        <v>189</v>
      </c>
      <c r="AT13" s="134">
        <v>227</v>
      </c>
      <c r="AU13" s="328">
        <v>824</v>
      </c>
      <c r="AV13" s="134">
        <v>195</v>
      </c>
      <c r="AW13" s="134">
        <v>184</v>
      </c>
      <c r="AX13" s="134">
        <v>157</v>
      </c>
      <c r="AY13" s="134">
        <v>175</v>
      </c>
      <c r="AZ13" s="328">
        <v>711</v>
      </c>
      <c r="BA13" s="134">
        <v>167</v>
      </c>
    </row>
    <row r="14" spans="2:53" s="38" customFormat="1" ht="14.1" customHeight="1" x14ac:dyDescent="0.15">
      <c r="B14" s="138" t="s">
        <v>19</v>
      </c>
      <c r="C14" s="191">
        <v>172</v>
      </c>
      <c r="D14" s="134">
        <v>133</v>
      </c>
      <c r="E14" s="135">
        <v>155</v>
      </c>
      <c r="F14" s="274">
        <v>189</v>
      </c>
      <c r="G14" s="136">
        <v>128</v>
      </c>
      <c r="H14" s="134">
        <v>41</v>
      </c>
      <c r="I14" s="134">
        <v>42</v>
      </c>
      <c r="J14" s="134">
        <v>36</v>
      </c>
      <c r="K14" s="134">
        <v>46</v>
      </c>
      <c r="L14" s="137">
        <f t="shared" si="1"/>
        <v>165</v>
      </c>
      <c r="M14" s="134">
        <v>29</v>
      </c>
      <c r="N14" s="235">
        <v>29</v>
      </c>
      <c r="O14" s="134">
        <v>32</v>
      </c>
      <c r="P14" s="134">
        <v>25</v>
      </c>
      <c r="Q14" s="137">
        <f t="shared" si="2"/>
        <v>115</v>
      </c>
      <c r="R14" s="134">
        <v>22</v>
      </c>
      <c r="S14" s="134">
        <v>30</v>
      </c>
      <c r="T14" s="134">
        <v>15</v>
      </c>
      <c r="U14" s="134">
        <v>25</v>
      </c>
      <c r="V14" s="137">
        <f t="shared" si="3"/>
        <v>92</v>
      </c>
      <c r="W14" s="134">
        <v>19</v>
      </c>
      <c r="X14" s="134">
        <v>16</v>
      </c>
      <c r="Y14" s="134">
        <v>31</v>
      </c>
      <c r="Z14" s="134">
        <v>46</v>
      </c>
      <c r="AA14" s="137">
        <f t="shared" si="0"/>
        <v>112</v>
      </c>
      <c r="AB14" s="134">
        <v>30</v>
      </c>
      <c r="AC14" s="134">
        <v>26</v>
      </c>
      <c r="AD14" s="134">
        <v>32</v>
      </c>
      <c r="AE14" s="134">
        <v>28</v>
      </c>
      <c r="AF14" s="328">
        <f t="shared" si="4"/>
        <v>116</v>
      </c>
      <c r="AG14" s="134">
        <v>24</v>
      </c>
      <c r="AH14" s="134">
        <v>26</v>
      </c>
      <c r="AI14" s="134">
        <v>24</v>
      </c>
      <c r="AJ14" s="134">
        <v>22</v>
      </c>
      <c r="AK14" s="328">
        <f t="shared" si="5"/>
        <v>96</v>
      </c>
      <c r="AL14" s="134">
        <v>31</v>
      </c>
      <c r="AM14" s="134">
        <v>35</v>
      </c>
      <c r="AN14" s="134">
        <v>28</v>
      </c>
      <c r="AO14" s="134">
        <v>49</v>
      </c>
      <c r="AP14" s="328">
        <v>143</v>
      </c>
      <c r="AQ14" s="134">
        <v>31</v>
      </c>
      <c r="AR14" s="134">
        <v>32</v>
      </c>
      <c r="AS14" s="134">
        <v>72</v>
      </c>
      <c r="AT14" s="134">
        <v>47</v>
      </c>
      <c r="AU14" s="328">
        <v>182</v>
      </c>
      <c r="AV14" s="134">
        <v>82</v>
      </c>
      <c r="AW14" s="134">
        <v>63</v>
      </c>
      <c r="AX14" s="134">
        <v>45</v>
      </c>
      <c r="AY14" s="134">
        <v>54</v>
      </c>
      <c r="AZ14" s="328">
        <v>244</v>
      </c>
      <c r="BA14" s="134">
        <v>76</v>
      </c>
    </row>
    <row r="15" spans="2:53" s="38" customFormat="1" ht="14.1" customHeight="1" x14ac:dyDescent="0.15">
      <c r="B15" s="139" t="s">
        <v>20</v>
      </c>
      <c r="C15" s="191">
        <v>393</v>
      </c>
      <c r="D15" s="134">
        <v>362</v>
      </c>
      <c r="E15" s="135">
        <v>422</v>
      </c>
      <c r="F15" s="274">
        <v>541</v>
      </c>
      <c r="G15" s="136">
        <v>448</v>
      </c>
      <c r="H15" s="134">
        <v>143</v>
      </c>
      <c r="I15" s="134">
        <v>167</v>
      </c>
      <c r="J15" s="134">
        <v>141</v>
      </c>
      <c r="K15" s="134">
        <v>169</v>
      </c>
      <c r="L15" s="137">
        <f t="shared" si="1"/>
        <v>620</v>
      </c>
      <c r="M15" s="134">
        <v>230</v>
      </c>
      <c r="N15" s="235">
        <v>252</v>
      </c>
      <c r="O15" s="134">
        <v>222</v>
      </c>
      <c r="P15" s="134">
        <v>305</v>
      </c>
      <c r="Q15" s="137">
        <f t="shared" si="2"/>
        <v>1009</v>
      </c>
      <c r="R15" s="134">
        <v>328</v>
      </c>
      <c r="S15" s="134">
        <v>337</v>
      </c>
      <c r="T15" s="134">
        <v>299</v>
      </c>
      <c r="U15" s="134">
        <v>346</v>
      </c>
      <c r="V15" s="137">
        <f t="shared" si="3"/>
        <v>1310</v>
      </c>
      <c r="W15" s="134">
        <v>310</v>
      </c>
      <c r="X15" s="134">
        <v>140</v>
      </c>
      <c r="Y15" s="134">
        <v>236</v>
      </c>
      <c r="Z15" s="134">
        <v>241</v>
      </c>
      <c r="AA15" s="137">
        <f t="shared" si="0"/>
        <v>927</v>
      </c>
      <c r="AB15" s="134">
        <v>225</v>
      </c>
      <c r="AC15" s="134">
        <v>179</v>
      </c>
      <c r="AD15" s="134">
        <v>161</v>
      </c>
      <c r="AE15" s="134">
        <v>209</v>
      </c>
      <c r="AF15" s="328">
        <f t="shared" si="4"/>
        <v>774</v>
      </c>
      <c r="AG15" s="134">
        <v>212</v>
      </c>
      <c r="AH15" s="134">
        <v>223</v>
      </c>
      <c r="AI15" s="134">
        <v>225</v>
      </c>
      <c r="AJ15" s="134">
        <v>228</v>
      </c>
      <c r="AK15" s="328">
        <f t="shared" si="5"/>
        <v>888</v>
      </c>
      <c r="AL15" s="134">
        <v>213</v>
      </c>
      <c r="AM15" s="134">
        <v>173</v>
      </c>
      <c r="AN15" s="134">
        <v>131</v>
      </c>
      <c r="AO15" s="134">
        <v>136</v>
      </c>
      <c r="AP15" s="328">
        <v>653</v>
      </c>
      <c r="AQ15" s="134">
        <v>129</v>
      </c>
      <c r="AR15" s="134">
        <v>101</v>
      </c>
      <c r="AS15" s="134">
        <v>86</v>
      </c>
      <c r="AT15" s="134">
        <v>98</v>
      </c>
      <c r="AU15" s="328">
        <v>414</v>
      </c>
      <c r="AV15" s="134">
        <v>73</v>
      </c>
      <c r="AW15" s="134">
        <v>95</v>
      </c>
      <c r="AX15" s="134">
        <v>86</v>
      </c>
      <c r="AY15" s="134">
        <v>82</v>
      </c>
      <c r="AZ15" s="328">
        <v>336</v>
      </c>
      <c r="BA15" s="134">
        <v>92</v>
      </c>
    </row>
    <row r="16" spans="2:53" s="38" customFormat="1" ht="14.1" customHeight="1" x14ac:dyDescent="0.15">
      <c r="B16" s="139" t="s">
        <v>21</v>
      </c>
      <c r="C16" s="191">
        <v>261</v>
      </c>
      <c r="D16" s="134">
        <v>256</v>
      </c>
      <c r="E16" s="135">
        <v>358</v>
      </c>
      <c r="F16" s="274">
        <v>533</v>
      </c>
      <c r="G16" s="136">
        <v>348</v>
      </c>
      <c r="H16" s="134">
        <v>115</v>
      </c>
      <c r="I16" s="134">
        <v>114</v>
      </c>
      <c r="J16" s="134">
        <v>103</v>
      </c>
      <c r="K16" s="134">
        <v>98</v>
      </c>
      <c r="L16" s="137">
        <f t="shared" si="1"/>
        <v>430</v>
      </c>
      <c r="M16" s="134">
        <v>74</v>
      </c>
      <c r="N16" s="235">
        <v>97</v>
      </c>
      <c r="O16" s="134">
        <v>110</v>
      </c>
      <c r="P16" s="134">
        <v>112</v>
      </c>
      <c r="Q16" s="137">
        <f t="shared" si="2"/>
        <v>393</v>
      </c>
      <c r="R16" s="134">
        <v>116</v>
      </c>
      <c r="S16" s="134">
        <v>104</v>
      </c>
      <c r="T16" s="134">
        <v>82</v>
      </c>
      <c r="U16" s="134">
        <v>109</v>
      </c>
      <c r="V16" s="137">
        <f t="shared" si="3"/>
        <v>411</v>
      </c>
      <c r="W16" s="134">
        <v>102</v>
      </c>
      <c r="X16" s="134">
        <v>41</v>
      </c>
      <c r="Y16" s="134">
        <v>93</v>
      </c>
      <c r="Z16" s="134">
        <v>99</v>
      </c>
      <c r="AA16" s="137">
        <f t="shared" si="0"/>
        <v>335</v>
      </c>
      <c r="AB16" s="134">
        <v>75</v>
      </c>
      <c r="AC16" s="134">
        <v>89</v>
      </c>
      <c r="AD16" s="134">
        <v>97</v>
      </c>
      <c r="AE16" s="134">
        <v>91</v>
      </c>
      <c r="AF16" s="328">
        <f t="shared" si="4"/>
        <v>352</v>
      </c>
      <c r="AG16" s="134">
        <v>81</v>
      </c>
      <c r="AH16" s="134">
        <v>106</v>
      </c>
      <c r="AI16" s="134">
        <v>105</v>
      </c>
      <c r="AJ16" s="134">
        <v>92</v>
      </c>
      <c r="AK16" s="328">
        <f t="shared" si="5"/>
        <v>384</v>
      </c>
      <c r="AL16" s="134">
        <v>98</v>
      </c>
      <c r="AM16" s="134">
        <v>119</v>
      </c>
      <c r="AN16" s="134">
        <v>116</v>
      </c>
      <c r="AO16" s="134">
        <v>125</v>
      </c>
      <c r="AP16" s="328">
        <v>458</v>
      </c>
      <c r="AQ16" s="134">
        <v>108</v>
      </c>
      <c r="AR16" s="134">
        <v>101</v>
      </c>
      <c r="AS16" s="134">
        <v>97</v>
      </c>
      <c r="AT16" s="134">
        <v>143</v>
      </c>
      <c r="AU16" s="328">
        <v>449</v>
      </c>
      <c r="AV16" s="134">
        <v>100</v>
      </c>
      <c r="AW16" s="134">
        <v>123</v>
      </c>
      <c r="AX16" s="134">
        <v>144</v>
      </c>
      <c r="AY16" s="134">
        <v>133</v>
      </c>
      <c r="AZ16" s="328">
        <v>500</v>
      </c>
      <c r="BA16" s="134">
        <v>102</v>
      </c>
    </row>
    <row r="17" spans="1:53" s="38" customFormat="1" ht="14.1" customHeight="1" x14ac:dyDescent="0.15">
      <c r="B17" s="139" t="s">
        <v>22</v>
      </c>
      <c r="C17" s="191">
        <v>3641</v>
      </c>
      <c r="D17" s="134">
        <v>3280</v>
      </c>
      <c r="E17" s="135">
        <v>4529</v>
      </c>
      <c r="F17" s="274">
        <v>4228</v>
      </c>
      <c r="G17" s="136">
        <v>4275</v>
      </c>
      <c r="H17" s="134">
        <v>1153</v>
      </c>
      <c r="I17" s="134">
        <v>1201</v>
      </c>
      <c r="J17" s="134">
        <v>1244</v>
      </c>
      <c r="K17" s="134">
        <v>1291</v>
      </c>
      <c r="L17" s="137">
        <f t="shared" si="1"/>
        <v>4889</v>
      </c>
      <c r="M17" s="134">
        <v>1162</v>
      </c>
      <c r="N17" s="235">
        <v>1264</v>
      </c>
      <c r="O17" s="134">
        <v>1245</v>
      </c>
      <c r="P17" s="134">
        <v>1359</v>
      </c>
      <c r="Q17" s="137">
        <f t="shared" si="2"/>
        <v>5030</v>
      </c>
      <c r="R17" s="134">
        <v>1210</v>
      </c>
      <c r="S17" s="134">
        <v>1241</v>
      </c>
      <c r="T17" s="134">
        <v>1420</v>
      </c>
      <c r="U17" s="134">
        <v>1474</v>
      </c>
      <c r="V17" s="137">
        <f t="shared" si="3"/>
        <v>5345</v>
      </c>
      <c r="W17" s="134">
        <v>1163</v>
      </c>
      <c r="X17" s="134">
        <v>573</v>
      </c>
      <c r="Y17" s="134">
        <v>1523</v>
      </c>
      <c r="Z17" s="134">
        <v>1575</v>
      </c>
      <c r="AA17" s="137">
        <f t="shared" si="0"/>
        <v>4834</v>
      </c>
      <c r="AB17" s="134">
        <v>1305</v>
      </c>
      <c r="AC17" s="134">
        <v>1297</v>
      </c>
      <c r="AD17" s="134">
        <v>1412</v>
      </c>
      <c r="AE17" s="134">
        <v>1587</v>
      </c>
      <c r="AF17" s="328">
        <f t="shared" si="4"/>
        <v>5601</v>
      </c>
      <c r="AG17" s="134">
        <v>1269</v>
      </c>
      <c r="AH17" s="134">
        <v>1471</v>
      </c>
      <c r="AI17" s="134">
        <v>1506</v>
      </c>
      <c r="AJ17" s="134">
        <v>1569</v>
      </c>
      <c r="AK17" s="328">
        <f t="shared" si="5"/>
        <v>5815</v>
      </c>
      <c r="AL17" s="134">
        <v>1383</v>
      </c>
      <c r="AM17" s="134">
        <v>1453</v>
      </c>
      <c r="AN17" s="134">
        <v>1561</v>
      </c>
      <c r="AO17" s="134">
        <v>1645</v>
      </c>
      <c r="AP17" s="328">
        <v>6042</v>
      </c>
      <c r="AQ17" s="134">
        <v>1483</v>
      </c>
      <c r="AR17" s="134">
        <v>1516</v>
      </c>
      <c r="AS17" s="134">
        <v>1673</v>
      </c>
      <c r="AT17" s="134">
        <v>1787</v>
      </c>
      <c r="AU17" s="328">
        <v>6459</v>
      </c>
      <c r="AV17" s="134">
        <v>1615</v>
      </c>
      <c r="AW17" s="134">
        <v>1680</v>
      </c>
      <c r="AX17" s="134">
        <v>1651</v>
      </c>
      <c r="AY17" s="134">
        <v>1679</v>
      </c>
      <c r="AZ17" s="328">
        <v>6625</v>
      </c>
      <c r="BA17" s="134">
        <v>1424</v>
      </c>
    </row>
    <row r="18" spans="1:53" s="38" customFormat="1" ht="14.1" customHeight="1" x14ac:dyDescent="0.15">
      <c r="B18" s="139" t="s">
        <v>23</v>
      </c>
      <c r="C18" s="192" t="s">
        <v>24</v>
      </c>
      <c r="D18" s="134">
        <v>304</v>
      </c>
      <c r="E18" s="135">
        <v>404</v>
      </c>
      <c r="F18" s="274">
        <v>503</v>
      </c>
      <c r="G18" s="136">
        <v>568</v>
      </c>
      <c r="H18" s="134">
        <v>159</v>
      </c>
      <c r="I18" s="134">
        <v>178</v>
      </c>
      <c r="J18" s="134">
        <v>185</v>
      </c>
      <c r="K18" s="134">
        <v>180</v>
      </c>
      <c r="L18" s="137">
        <f t="shared" si="1"/>
        <v>702</v>
      </c>
      <c r="M18" s="134">
        <v>179</v>
      </c>
      <c r="N18" s="235">
        <v>152</v>
      </c>
      <c r="O18" s="134">
        <v>159</v>
      </c>
      <c r="P18" s="134">
        <v>165</v>
      </c>
      <c r="Q18" s="137">
        <f t="shared" si="2"/>
        <v>655</v>
      </c>
      <c r="R18" s="134">
        <v>162</v>
      </c>
      <c r="S18" s="134">
        <v>184</v>
      </c>
      <c r="T18" s="134">
        <v>166</v>
      </c>
      <c r="U18" s="134">
        <v>201</v>
      </c>
      <c r="V18" s="137">
        <f t="shared" si="3"/>
        <v>713</v>
      </c>
      <c r="W18" s="134">
        <v>203</v>
      </c>
      <c r="X18" s="134">
        <v>57</v>
      </c>
      <c r="Y18" s="134">
        <v>172</v>
      </c>
      <c r="Z18" s="134">
        <v>200</v>
      </c>
      <c r="AA18" s="137">
        <f t="shared" si="0"/>
        <v>632</v>
      </c>
      <c r="AB18" s="134">
        <v>185</v>
      </c>
      <c r="AC18" s="134">
        <v>149</v>
      </c>
      <c r="AD18" s="134">
        <v>175</v>
      </c>
      <c r="AE18" s="134">
        <v>208</v>
      </c>
      <c r="AF18" s="328">
        <f t="shared" si="4"/>
        <v>717</v>
      </c>
      <c r="AG18" s="134">
        <v>203</v>
      </c>
      <c r="AH18" s="134">
        <v>192</v>
      </c>
      <c r="AI18" s="134">
        <v>201</v>
      </c>
      <c r="AJ18" s="134">
        <v>223</v>
      </c>
      <c r="AK18" s="328">
        <f t="shared" si="5"/>
        <v>819</v>
      </c>
      <c r="AL18" s="134">
        <v>184</v>
      </c>
      <c r="AM18" s="134">
        <v>182</v>
      </c>
      <c r="AN18" s="134">
        <v>213</v>
      </c>
      <c r="AO18" s="134">
        <v>258</v>
      </c>
      <c r="AP18" s="328">
        <v>837</v>
      </c>
      <c r="AQ18" s="134">
        <v>245</v>
      </c>
      <c r="AR18" s="134">
        <v>264</v>
      </c>
      <c r="AS18" s="134">
        <v>258</v>
      </c>
      <c r="AT18" s="134">
        <v>289</v>
      </c>
      <c r="AU18" s="328">
        <v>1056</v>
      </c>
      <c r="AV18" s="134">
        <v>245</v>
      </c>
      <c r="AW18" s="134">
        <v>251</v>
      </c>
      <c r="AX18" s="134">
        <v>237</v>
      </c>
      <c r="AY18" s="134">
        <v>235</v>
      </c>
      <c r="AZ18" s="328">
        <v>968</v>
      </c>
      <c r="BA18" s="134">
        <v>200</v>
      </c>
    </row>
    <row r="19" spans="1:53" s="38" customFormat="1" ht="14.1" customHeight="1" x14ac:dyDescent="0.15">
      <c r="B19" s="139" t="s">
        <v>25</v>
      </c>
      <c r="C19" s="192" t="s">
        <v>24</v>
      </c>
      <c r="D19" s="134">
        <v>349</v>
      </c>
      <c r="E19" s="135">
        <v>242</v>
      </c>
      <c r="F19" s="274">
        <v>190</v>
      </c>
      <c r="G19" s="136">
        <v>370</v>
      </c>
      <c r="H19" s="134">
        <v>112</v>
      </c>
      <c r="I19" s="134">
        <v>114</v>
      </c>
      <c r="J19" s="134">
        <v>91</v>
      </c>
      <c r="K19" s="134">
        <v>97</v>
      </c>
      <c r="L19" s="137">
        <f t="shared" si="1"/>
        <v>414</v>
      </c>
      <c r="M19" s="134">
        <v>95</v>
      </c>
      <c r="N19" s="235">
        <v>107</v>
      </c>
      <c r="O19" s="134">
        <v>132</v>
      </c>
      <c r="P19" s="134">
        <v>140</v>
      </c>
      <c r="Q19" s="137">
        <f t="shared" si="2"/>
        <v>474</v>
      </c>
      <c r="R19" s="134">
        <v>113</v>
      </c>
      <c r="S19" s="134">
        <v>108</v>
      </c>
      <c r="T19" s="134">
        <v>108</v>
      </c>
      <c r="U19" s="134">
        <v>130</v>
      </c>
      <c r="V19" s="137">
        <f t="shared" si="3"/>
        <v>459</v>
      </c>
      <c r="W19" s="134">
        <v>145</v>
      </c>
      <c r="X19" s="134">
        <v>77</v>
      </c>
      <c r="Y19" s="134">
        <v>151</v>
      </c>
      <c r="Z19" s="134">
        <v>133</v>
      </c>
      <c r="AA19" s="137">
        <f t="shared" si="0"/>
        <v>506</v>
      </c>
      <c r="AB19" s="134">
        <v>110</v>
      </c>
      <c r="AC19" s="134">
        <v>81</v>
      </c>
      <c r="AD19" s="134">
        <v>92</v>
      </c>
      <c r="AE19" s="134">
        <v>107</v>
      </c>
      <c r="AF19" s="328">
        <f t="shared" si="4"/>
        <v>390</v>
      </c>
      <c r="AG19" s="134">
        <v>75</v>
      </c>
      <c r="AH19" s="134">
        <v>82</v>
      </c>
      <c r="AI19" s="134">
        <v>87</v>
      </c>
      <c r="AJ19" s="134">
        <v>100</v>
      </c>
      <c r="AK19" s="328">
        <f t="shared" si="5"/>
        <v>344</v>
      </c>
      <c r="AL19" s="134">
        <v>98</v>
      </c>
      <c r="AM19" s="134">
        <v>112</v>
      </c>
      <c r="AN19" s="134">
        <v>121</v>
      </c>
      <c r="AO19" s="134">
        <v>99</v>
      </c>
      <c r="AP19" s="328">
        <v>430</v>
      </c>
      <c r="AQ19" s="134">
        <v>115</v>
      </c>
      <c r="AR19" s="134">
        <v>144</v>
      </c>
      <c r="AS19" s="134">
        <v>131</v>
      </c>
      <c r="AT19" s="134">
        <v>124</v>
      </c>
      <c r="AU19" s="328">
        <v>514</v>
      </c>
      <c r="AV19" s="134">
        <v>137</v>
      </c>
      <c r="AW19" s="134">
        <v>136</v>
      </c>
      <c r="AX19" s="134">
        <v>114</v>
      </c>
      <c r="AY19" s="134">
        <v>142</v>
      </c>
      <c r="AZ19" s="328">
        <v>529</v>
      </c>
      <c r="BA19" s="134">
        <v>110</v>
      </c>
    </row>
    <row r="20" spans="1:53" s="38" customFormat="1" ht="14.1" customHeight="1" x14ac:dyDescent="0.15">
      <c r="B20" s="139" t="s">
        <v>26</v>
      </c>
      <c r="C20" s="192" t="s">
        <v>24</v>
      </c>
      <c r="D20" s="134">
        <v>110</v>
      </c>
      <c r="E20" s="135">
        <v>102</v>
      </c>
      <c r="F20" s="274">
        <v>126</v>
      </c>
      <c r="G20" s="136">
        <v>93</v>
      </c>
      <c r="H20" s="134">
        <v>28</v>
      </c>
      <c r="I20" s="134">
        <v>38</v>
      </c>
      <c r="J20" s="134">
        <v>18</v>
      </c>
      <c r="K20" s="134">
        <v>25</v>
      </c>
      <c r="L20" s="137">
        <f t="shared" si="1"/>
        <v>109</v>
      </c>
      <c r="M20" s="134">
        <v>29</v>
      </c>
      <c r="N20" s="235">
        <v>27</v>
      </c>
      <c r="O20" s="134">
        <v>19</v>
      </c>
      <c r="P20" s="134">
        <v>33</v>
      </c>
      <c r="Q20" s="137">
        <f t="shared" si="2"/>
        <v>108</v>
      </c>
      <c r="R20" s="134">
        <v>36</v>
      </c>
      <c r="S20" s="134">
        <v>48</v>
      </c>
      <c r="T20" s="134">
        <v>38</v>
      </c>
      <c r="U20" s="134">
        <v>39</v>
      </c>
      <c r="V20" s="137">
        <f t="shared" si="3"/>
        <v>161</v>
      </c>
      <c r="W20" s="134">
        <v>35</v>
      </c>
      <c r="X20" s="134">
        <v>17</v>
      </c>
      <c r="Y20" s="134">
        <v>22</v>
      </c>
      <c r="Z20" s="134">
        <v>25</v>
      </c>
      <c r="AA20" s="137">
        <f t="shared" si="0"/>
        <v>99</v>
      </c>
      <c r="AB20" s="134">
        <v>20</v>
      </c>
      <c r="AC20" s="134">
        <v>31</v>
      </c>
      <c r="AD20" s="134">
        <v>32</v>
      </c>
      <c r="AE20" s="134">
        <v>38</v>
      </c>
      <c r="AF20" s="328">
        <f>SUM(AB20:AE20)</f>
        <v>121</v>
      </c>
      <c r="AG20" s="134">
        <v>26</v>
      </c>
      <c r="AH20" s="134">
        <v>25</v>
      </c>
      <c r="AI20" s="134">
        <v>44</v>
      </c>
      <c r="AJ20" s="134">
        <v>35</v>
      </c>
      <c r="AK20" s="328">
        <f t="shared" si="5"/>
        <v>130</v>
      </c>
      <c r="AL20" s="134">
        <v>31</v>
      </c>
      <c r="AM20" s="134">
        <v>26</v>
      </c>
      <c r="AN20" s="134">
        <v>32</v>
      </c>
      <c r="AO20" s="134">
        <v>28</v>
      </c>
      <c r="AP20" s="328">
        <v>117</v>
      </c>
      <c r="AQ20" s="134">
        <v>29</v>
      </c>
      <c r="AR20" s="134">
        <v>30</v>
      </c>
      <c r="AS20" s="134">
        <v>40</v>
      </c>
      <c r="AT20" s="134">
        <v>33</v>
      </c>
      <c r="AU20" s="328">
        <v>132</v>
      </c>
      <c r="AV20" s="134">
        <v>36</v>
      </c>
      <c r="AW20" s="134">
        <v>34</v>
      </c>
      <c r="AX20" s="134">
        <v>42</v>
      </c>
      <c r="AY20" s="134">
        <v>47</v>
      </c>
      <c r="AZ20" s="328">
        <v>159</v>
      </c>
      <c r="BA20" s="134">
        <v>41</v>
      </c>
    </row>
    <row r="21" spans="1:53" s="38" customFormat="1" ht="14.1" customHeight="1" x14ac:dyDescent="0.15">
      <c r="B21" s="138" t="s">
        <v>27</v>
      </c>
      <c r="C21" s="192" t="s">
        <v>24</v>
      </c>
      <c r="D21" s="134">
        <v>97</v>
      </c>
      <c r="E21" s="135">
        <v>101</v>
      </c>
      <c r="F21" s="274">
        <v>84</v>
      </c>
      <c r="G21" s="136">
        <v>124</v>
      </c>
      <c r="H21" s="134">
        <v>54</v>
      </c>
      <c r="I21" s="134">
        <v>42</v>
      </c>
      <c r="J21" s="134">
        <v>25</v>
      </c>
      <c r="K21" s="134">
        <v>51</v>
      </c>
      <c r="L21" s="137">
        <f t="shared" si="1"/>
        <v>172</v>
      </c>
      <c r="M21" s="134">
        <v>34</v>
      </c>
      <c r="N21" s="235">
        <v>32</v>
      </c>
      <c r="O21" s="134">
        <v>24</v>
      </c>
      <c r="P21" s="134">
        <v>49</v>
      </c>
      <c r="Q21" s="137">
        <f t="shared" si="2"/>
        <v>139</v>
      </c>
      <c r="R21" s="134">
        <v>34</v>
      </c>
      <c r="S21" s="134">
        <v>36</v>
      </c>
      <c r="T21" s="134">
        <v>22</v>
      </c>
      <c r="U21" s="134">
        <v>38</v>
      </c>
      <c r="V21" s="137">
        <f t="shared" si="3"/>
        <v>130</v>
      </c>
      <c r="W21" s="134">
        <v>10</v>
      </c>
      <c r="X21" s="134">
        <v>14</v>
      </c>
      <c r="Y21" s="134">
        <v>31</v>
      </c>
      <c r="Z21" s="134">
        <v>16</v>
      </c>
      <c r="AA21" s="137">
        <f t="shared" si="0"/>
        <v>71</v>
      </c>
      <c r="AB21" s="134">
        <v>19</v>
      </c>
      <c r="AC21" s="134">
        <v>12</v>
      </c>
      <c r="AD21" s="134">
        <v>11</v>
      </c>
      <c r="AE21" s="134">
        <v>20</v>
      </c>
      <c r="AF21" s="328">
        <f t="shared" si="4"/>
        <v>62</v>
      </c>
      <c r="AG21" s="134">
        <v>14</v>
      </c>
      <c r="AH21" s="134">
        <v>21</v>
      </c>
      <c r="AI21" s="134">
        <v>32</v>
      </c>
      <c r="AJ21" s="134">
        <v>29</v>
      </c>
      <c r="AK21" s="328">
        <f t="shared" si="5"/>
        <v>96</v>
      </c>
      <c r="AL21" s="134">
        <v>27</v>
      </c>
      <c r="AM21" s="134">
        <v>22</v>
      </c>
      <c r="AN21" s="134">
        <v>22</v>
      </c>
      <c r="AO21" s="134">
        <v>31</v>
      </c>
      <c r="AP21" s="328">
        <v>102</v>
      </c>
      <c r="AQ21" s="134">
        <v>31</v>
      </c>
      <c r="AR21" s="134">
        <v>33</v>
      </c>
      <c r="AS21" s="134">
        <v>24</v>
      </c>
      <c r="AT21" s="134">
        <v>34</v>
      </c>
      <c r="AU21" s="328">
        <v>122</v>
      </c>
      <c r="AV21" s="134">
        <v>42</v>
      </c>
      <c r="AW21" s="134">
        <v>65</v>
      </c>
      <c r="AX21" s="134">
        <v>55</v>
      </c>
      <c r="AY21" s="134">
        <v>59</v>
      </c>
      <c r="AZ21" s="328">
        <v>221</v>
      </c>
      <c r="BA21" s="134">
        <v>67</v>
      </c>
    </row>
    <row r="22" spans="1:53" s="38" customFormat="1" ht="14.1" customHeight="1" x14ac:dyDescent="0.15">
      <c r="B22" s="139" t="s">
        <v>28</v>
      </c>
      <c r="C22" s="192" t="s">
        <v>24</v>
      </c>
      <c r="D22" s="192" t="s">
        <v>24</v>
      </c>
      <c r="E22" s="193" t="s">
        <v>24</v>
      </c>
      <c r="F22" s="181" t="s">
        <v>24</v>
      </c>
      <c r="G22" s="182" t="s">
        <v>24</v>
      </c>
      <c r="H22" s="191">
        <v>119</v>
      </c>
      <c r="I22" s="191">
        <v>39</v>
      </c>
      <c r="J22" s="191">
        <v>44</v>
      </c>
      <c r="K22" s="191">
        <v>57</v>
      </c>
      <c r="L22" s="137">
        <f t="shared" si="1"/>
        <v>259</v>
      </c>
      <c r="M22" s="134">
        <v>59</v>
      </c>
      <c r="N22" s="235">
        <v>47</v>
      </c>
      <c r="O22" s="134">
        <v>39</v>
      </c>
      <c r="P22" s="134">
        <v>40</v>
      </c>
      <c r="Q22" s="137">
        <f t="shared" si="2"/>
        <v>185</v>
      </c>
      <c r="R22" s="134">
        <v>36</v>
      </c>
      <c r="S22" s="134">
        <v>30</v>
      </c>
      <c r="T22" s="134">
        <v>27</v>
      </c>
      <c r="U22" s="134">
        <v>31</v>
      </c>
      <c r="V22" s="137">
        <f t="shared" si="3"/>
        <v>124</v>
      </c>
      <c r="W22" s="134">
        <v>33</v>
      </c>
      <c r="X22" s="134">
        <v>22</v>
      </c>
      <c r="Y22" s="134">
        <v>55</v>
      </c>
      <c r="Z22" s="134">
        <v>46</v>
      </c>
      <c r="AA22" s="137">
        <f t="shared" si="0"/>
        <v>156</v>
      </c>
      <c r="AB22" s="134">
        <v>31</v>
      </c>
      <c r="AC22" s="134">
        <v>39</v>
      </c>
      <c r="AD22" s="134">
        <v>31</v>
      </c>
      <c r="AE22" s="134">
        <v>121</v>
      </c>
      <c r="AF22" s="328">
        <f t="shared" si="4"/>
        <v>222</v>
      </c>
      <c r="AG22" s="134">
        <v>51</v>
      </c>
      <c r="AH22" s="134">
        <v>56</v>
      </c>
      <c r="AI22" s="134">
        <v>42</v>
      </c>
      <c r="AJ22" s="134">
        <v>60</v>
      </c>
      <c r="AK22" s="328">
        <f t="shared" si="5"/>
        <v>209</v>
      </c>
      <c r="AL22" s="134">
        <v>46</v>
      </c>
      <c r="AM22" s="134">
        <v>53</v>
      </c>
      <c r="AN22" s="134">
        <v>41</v>
      </c>
      <c r="AO22" s="134">
        <v>53</v>
      </c>
      <c r="AP22" s="328">
        <v>193</v>
      </c>
      <c r="AQ22" s="134">
        <v>49</v>
      </c>
      <c r="AR22" s="134">
        <v>33</v>
      </c>
      <c r="AS22" s="134">
        <v>57</v>
      </c>
      <c r="AT22" s="134">
        <v>54</v>
      </c>
      <c r="AU22" s="328">
        <v>193</v>
      </c>
      <c r="AV22" s="134">
        <v>49</v>
      </c>
      <c r="AW22" s="134">
        <v>51</v>
      </c>
      <c r="AX22" s="134">
        <v>35</v>
      </c>
      <c r="AY22" s="134">
        <v>38</v>
      </c>
      <c r="AZ22" s="328">
        <v>173</v>
      </c>
      <c r="BA22" s="134">
        <v>27</v>
      </c>
    </row>
    <row r="23" spans="1:53" s="38" customFormat="1" ht="14.1" customHeight="1" x14ac:dyDescent="0.15">
      <c r="B23" s="139" t="s">
        <v>29</v>
      </c>
      <c r="C23" s="192" t="s">
        <v>24</v>
      </c>
      <c r="D23" s="192" t="s">
        <v>24</v>
      </c>
      <c r="E23" s="193" t="s">
        <v>24</v>
      </c>
      <c r="F23" s="181" t="s">
        <v>24</v>
      </c>
      <c r="G23" s="182" t="s">
        <v>24</v>
      </c>
      <c r="H23" s="191">
        <v>46</v>
      </c>
      <c r="I23" s="191">
        <v>26</v>
      </c>
      <c r="J23" s="191">
        <v>46</v>
      </c>
      <c r="K23" s="191">
        <v>63</v>
      </c>
      <c r="L23" s="137">
        <f t="shared" si="1"/>
        <v>181</v>
      </c>
      <c r="M23" s="134">
        <v>33</v>
      </c>
      <c r="N23" s="235">
        <v>55</v>
      </c>
      <c r="O23" s="134">
        <v>32</v>
      </c>
      <c r="P23" s="134">
        <v>39</v>
      </c>
      <c r="Q23" s="137">
        <f t="shared" si="2"/>
        <v>159</v>
      </c>
      <c r="R23" s="134">
        <v>35</v>
      </c>
      <c r="S23" s="134">
        <v>42</v>
      </c>
      <c r="T23" s="134">
        <v>26</v>
      </c>
      <c r="U23" s="134">
        <v>16</v>
      </c>
      <c r="V23" s="137">
        <f t="shared" si="3"/>
        <v>119</v>
      </c>
      <c r="W23" s="134">
        <v>12</v>
      </c>
      <c r="X23" s="134">
        <v>8</v>
      </c>
      <c r="Y23" s="134">
        <v>37</v>
      </c>
      <c r="Z23" s="134">
        <v>40</v>
      </c>
      <c r="AA23" s="137">
        <f t="shared" si="0"/>
        <v>97</v>
      </c>
      <c r="AB23" s="134">
        <v>46</v>
      </c>
      <c r="AC23" s="134">
        <v>28</v>
      </c>
      <c r="AD23" s="134">
        <v>22</v>
      </c>
      <c r="AE23" s="134">
        <v>27</v>
      </c>
      <c r="AF23" s="328">
        <f t="shared" si="4"/>
        <v>123</v>
      </c>
      <c r="AG23" s="134">
        <v>22</v>
      </c>
      <c r="AH23" s="134">
        <v>11</v>
      </c>
      <c r="AI23" s="134">
        <v>21</v>
      </c>
      <c r="AJ23" s="134">
        <v>26</v>
      </c>
      <c r="AK23" s="328">
        <f t="shared" si="5"/>
        <v>80</v>
      </c>
      <c r="AL23" s="134">
        <v>20</v>
      </c>
      <c r="AM23" s="134">
        <v>23</v>
      </c>
      <c r="AN23" s="134">
        <v>25</v>
      </c>
      <c r="AO23" s="134">
        <v>21</v>
      </c>
      <c r="AP23" s="328">
        <v>89</v>
      </c>
      <c r="AQ23" s="134">
        <v>27</v>
      </c>
      <c r="AR23" s="134">
        <v>24</v>
      </c>
      <c r="AS23" s="134">
        <v>10</v>
      </c>
      <c r="AT23" s="134">
        <v>17</v>
      </c>
      <c r="AU23" s="328">
        <v>78</v>
      </c>
      <c r="AV23" s="134">
        <v>14</v>
      </c>
      <c r="AW23" s="134">
        <v>21</v>
      </c>
      <c r="AX23" s="134">
        <v>24</v>
      </c>
      <c r="AY23" s="134">
        <v>25</v>
      </c>
      <c r="AZ23" s="328">
        <v>84</v>
      </c>
      <c r="BA23" s="134">
        <v>24</v>
      </c>
    </row>
    <row r="24" spans="1:53" s="38" customFormat="1" ht="14.1" customHeight="1" x14ac:dyDescent="0.15">
      <c r="B24" s="139" t="s">
        <v>30</v>
      </c>
      <c r="C24" s="192" t="s">
        <v>24</v>
      </c>
      <c r="D24" s="192" t="s">
        <v>24</v>
      </c>
      <c r="E24" s="193" t="s">
        <v>24</v>
      </c>
      <c r="F24" s="181" t="s">
        <v>24</v>
      </c>
      <c r="G24" s="182" t="s">
        <v>24</v>
      </c>
      <c r="H24" s="191">
        <v>115</v>
      </c>
      <c r="I24" s="191">
        <v>82</v>
      </c>
      <c r="J24" s="191">
        <v>77</v>
      </c>
      <c r="K24" s="191">
        <v>63</v>
      </c>
      <c r="L24" s="137">
        <f t="shared" si="1"/>
        <v>337</v>
      </c>
      <c r="M24" s="134">
        <v>109</v>
      </c>
      <c r="N24" s="235">
        <v>94</v>
      </c>
      <c r="O24" s="134">
        <v>115</v>
      </c>
      <c r="P24" s="134">
        <v>122</v>
      </c>
      <c r="Q24" s="137">
        <f t="shared" si="2"/>
        <v>440</v>
      </c>
      <c r="R24" s="134">
        <v>150</v>
      </c>
      <c r="S24" s="134">
        <v>155</v>
      </c>
      <c r="T24" s="134">
        <v>139</v>
      </c>
      <c r="U24" s="134">
        <v>76</v>
      </c>
      <c r="V24" s="137">
        <f t="shared" si="3"/>
        <v>520</v>
      </c>
      <c r="W24" s="134">
        <v>28</v>
      </c>
      <c r="X24" s="231">
        <v>0</v>
      </c>
      <c r="Y24" s="231">
        <v>0</v>
      </c>
      <c r="Z24" s="231">
        <v>0</v>
      </c>
      <c r="AA24" s="137">
        <f t="shared" si="0"/>
        <v>28</v>
      </c>
      <c r="AB24" s="231">
        <v>0</v>
      </c>
      <c r="AC24" s="231">
        <v>0</v>
      </c>
      <c r="AD24" s="231">
        <v>0</v>
      </c>
      <c r="AE24" s="231">
        <v>0</v>
      </c>
      <c r="AF24" s="339">
        <f t="shared" si="4"/>
        <v>0</v>
      </c>
      <c r="AG24" s="134">
        <v>0</v>
      </c>
      <c r="AH24" s="134">
        <v>0</v>
      </c>
      <c r="AI24" s="134">
        <v>0</v>
      </c>
      <c r="AJ24" s="134">
        <v>0</v>
      </c>
      <c r="AK24" s="328">
        <f t="shared" si="5"/>
        <v>0</v>
      </c>
      <c r="AL24" s="337">
        <v>0</v>
      </c>
      <c r="AM24" s="337">
        <v>0</v>
      </c>
      <c r="AN24" s="337">
        <v>0</v>
      </c>
      <c r="AO24" s="134">
        <v>0</v>
      </c>
      <c r="AP24" s="328">
        <v>0</v>
      </c>
      <c r="AQ24" s="337">
        <v>0</v>
      </c>
      <c r="AR24" s="337">
        <v>0</v>
      </c>
      <c r="AS24" s="337">
        <v>0</v>
      </c>
      <c r="AT24" s="337">
        <v>0</v>
      </c>
      <c r="AU24" s="339">
        <v>0</v>
      </c>
      <c r="AV24" s="337">
        <v>0</v>
      </c>
      <c r="AW24" s="337">
        <v>0</v>
      </c>
      <c r="AX24" s="337">
        <v>0</v>
      </c>
      <c r="AY24" s="337">
        <v>0</v>
      </c>
      <c r="AZ24" s="339">
        <v>0</v>
      </c>
      <c r="BA24" s="337">
        <v>0</v>
      </c>
    </row>
    <row r="25" spans="1:53" s="38" customFormat="1" ht="14.1" customHeight="1" x14ac:dyDescent="0.15">
      <c r="B25" s="139" t="s">
        <v>31</v>
      </c>
      <c r="C25" s="192" t="s">
        <v>24</v>
      </c>
      <c r="D25" s="192" t="s">
        <v>24</v>
      </c>
      <c r="E25" s="193" t="s">
        <v>24</v>
      </c>
      <c r="F25" s="181" t="s">
        <v>24</v>
      </c>
      <c r="G25" s="182" t="s">
        <v>24</v>
      </c>
      <c r="H25" s="191">
        <v>110</v>
      </c>
      <c r="I25" s="191">
        <v>57</v>
      </c>
      <c r="J25" s="191">
        <v>58</v>
      </c>
      <c r="K25" s="191">
        <v>39</v>
      </c>
      <c r="L25" s="137">
        <f t="shared" si="1"/>
        <v>264</v>
      </c>
      <c r="M25" s="134">
        <v>58</v>
      </c>
      <c r="N25" s="235">
        <v>70</v>
      </c>
      <c r="O25" s="134">
        <v>62</v>
      </c>
      <c r="P25" s="134">
        <v>54</v>
      </c>
      <c r="Q25" s="137">
        <f t="shared" si="2"/>
        <v>244</v>
      </c>
      <c r="R25" s="134">
        <v>93</v>
      </c>
      <c r="S25" s="134">
        <v>78</v>
      </c>
      <c r="T25" s="134">
        <v>63</v>
      </c>
      <c r="U25" s="134">
        <v>78</v>
      </c>
      <c r="V25" s="137">
        <f t="shared" si="3"/>
        <v>312</v>
      </c>
      <c r="W25" s="134">
        <v>79</v>
      </c>
      <c r="X25" s="134">
        <v>25</v>
      </c>
      <c r="Y25" s="134">
        <v>54</v>
      </c>
      <c r="Z25" s="134">
        <v>33</v>
      </c>
      <c r="AA25" s="137">
        <f t="shared" si="0"/>
        <v>191</v>
      </c>
      <c r="AB25" s="134">
        <v>44</v>
      </c>
      <c r="AC25" s="134">
        <v>31</v>
      </c>
      <c r="AD25" s="134">
        <v>53</v>
      </c>
      <c r="AE25" s="134">
        <v>67</v>
      </c>
      <c r="AF25" s="328">
        <f t="shared" si="4"/>
        <v>195</v>
      </c>
      <c r="AG25" s="134">
        <v>59</v>
      </c>
      <c r="AH25" s="134">
        <v>72</v>
      </c>
      <c r="AI25" s="134">
        <v>65</v>
      </c>
      <c r="AJ25" s="134">
        <v>81</v>
      </c>
      <c r="AK25" s="328">
        <f t="shared" si="5"/>
        <v>277</v>
      </c>
      <c r="AL25" s="134">
        <v>95</v>
      </c>
      <c r="AM25" s="134">
        <v>70</v>
      </c>
      <c r="AN25" s="134">
        <v>29</v>
      </c>
      <c r="AO25" s="134">
        <v>31</v>
      </c>
      <c r="AP25" s="328">
        <v>225</v>
      </c>
      <c r="AQ25" s="134">
        <v>18</v>
      </c>
      <c r="AR25" s="134">
        <v>14</v>
      </c>
      <c r="AS25" s="134">
        <v>9</v>
      </c>
      <c r="AT25" s="134">
        <v>21</v>
      </c>
      <c r="AU25" s="328">
        <v>62</v>
      </c>
      <c r="AV25" s="134">
        <v>19</v>
      </c>
      <c r="AW25" s="134">
        <v>31</v>
      </c>
      <c r="AX25" s="134">
        <v>33</v>
      </c>
      <c r="AY25" s="134">
        <v>22</v>
      </c>
      <c r="AZ25" s="328">
        <v>105</v>
      </c>
      <c r="BA25" s="134">
        <v>25</v>
      </c>
    </row>
    <row r="26" spans="1:53" s="38" customFormat="1" ht="14.1" customHeight="1" x14ac:dyDescent="0.15">
      <c r="B26" s="139" t="s">
        <v>32</v>
      </c>
      <c r="C26" s="192" t="s">
        <v>24</v>
      </c>
      <c r="D26" s="192" t="s">
        <v>24</v>
      </c>
      <c r="E26" s="193" t="s">
        <v>24</v>
      </c>
      <c r="F26" s="181" t="s">
        <v>24</v>
      </c>
      <c r="G26" s="182" t="s">
        <v>24</v>
      </c>
      <c r="H26" s="191">
        <v>160</v>
      </c>
      <c r="I26" s="191">
        <v>98</v>
      </c>
      <c r="J26" s="191">
        <v>95</v>
      </c>
      <c r="K26" s="191">
        <v>108</v>
      </c>
      <c r="L26" s="137">
        <f t="shared" si="1"/>
        <v>461</v>
      </c>
      <c r="M26" s="134">
        <v>103</v>
      </c>
      <c r="N26" s="235">
        <v>131</v>
      </c>
      <c r="O26" s="134">
        <v>87</v>
      </c>
      <c r="P26" s="134">
        <v>115</v>
      </c>
      <c r="Q26" s="137">
        <f t="shared" si="2"/>
        <v>436</v>
      </c>
      <c r="R26" s="134">
        <v>150</v>
      </c>
      <c r="S26" s="134">
        <v>179</v>
      </c>
      <c r="T26" s="134">
        <v>120</v>
      </c>
      <c r="U26" s="134">
        <v>130</v>
      </c>
      <c r="V26" s="137">
        <f t="shared" si="3"/>
        <v>579</v>
      </c>
      <c r="W26" s="134">
        <v>170</v>
      </c>
      <c r="X26" s="134">
        <v>31</v>
      </c>
      <c r="Y26" s="134">
        <v>105</v>
      </c>
      <c r="Z26" s="134">
        <v>115</v>
      </c>
      <c r="AA26" s="137">
        <f t="shared" si="0"/>
        <v>421</v>
      </c>
      <c r="AB26" s="134">
        <v>134</v>
      </c>
      <c r="AC26" s="134">
        <v>91</v>
      </c>
      <c r="AD26" s="134">
        <v>109</v>
      </c>
      <c r="AE26" s="134">
        <v>147</v>
      </c>
      <c r="AF26" s="328">
        <f t="shared" si="4"/>
        <v>481</v>
      </c>
      <c r="AG26" s="134">
        <v>142</v>
      </c>
      <c r="AH26" s="134">
        <v>136</v>
      </c>
      <c r="AI26" s="134">
        <v>125</v>
      </c>
      <c r="AJ26" s="134">
        <v>185</v>
      </c>
      <c r="AK26" s="328">
        <f t="shared" si="5"/>
        <v>588</v>
      </c>
      <c r="AL26" s="134">
        <v>159</v>
      </c>
      <c r="AM26" s="134">
        <v>145</v>
      </c>
      <c r="AN26" s="134">
        <v>158</v>
      </c>
      <c r="AO26" s="134">
        <v>149</v>
      </c>
      <c r="AP26" s="328">
        <v>611</v>
      </c>
      <c r="AQ26" s="134">
        <v>103</v>
      </c>
      <c r="AR26" s="134">
        <v>90</v>
      </c>
      <c r="AS26" s="134">
        <v>110</v>
      </c>
      <c r="AT26" s="134">
        <v>75</v>
      </c>
      <c r="AU26" s="328">
        <v>378</v>
      </c>
      <c r="AV26" s="134">
        <v>82</v>
      </c>
      <c r="AW26" s="134">
        <v>68</v>
      </c>
      <c r="AX26" s="134">
        <v>83</v>
      </c>
      <c r="AY26" s="134">
        <v>121</v>
      </c>
      <c r="AZ26" s="328">
        <v>354</v>
      </c>
      <c r="BA26" s="134">
        <v>155</v>
      </c>
    </row>
    <row r="27" spans="1:53" s="38" customFormat="1" ht="14.1" customHeight="1" x14ac:dyDescent="0.15">
      <c r="B27" s="139" t="s">
        <v>33</v>
      </c>
      <c r="C27" s="192" t="s">
        <v>24</v>
      </c>
      <c r="D27" s="192" t="s">
        <v>24</v>
      </c>
      <c r="E27" s="193" t="s">
        <v>24</v>
      </c>
      <c r="F27" s="181" t="s">
        <v>24</v>
      </c>
      <c r="G27" s="182" t="s">
        <v>24</v>
      </c>
      <c r="H27" s="191">
        <v>58</v>
      </c>
      <c r="I27" s="191">
        <v>83</v>
      </c>
      <c r="J27" s="191">
        <v>93</v>
      </c>
      <c r="K27" s="191">
        <v>113</v>
      </c>
      <c r="L27" s="137">
        <f t="shared" si="1"/>
        <v>347</v>
      </c>
      <c r="M27" s="134">
        <v>229</v>
      </c>
      <c r="N27" s="235">
        <v>256</v>
      </c>
      <c r="O27" s="134">
        <v>259</v>
      </c>
      <c r="P27" s="134">
        <v>292</v>
      </c>
      <c r="Q27" s="137">
        <f t="shared" si="2"/>
        <v>1036</v>
      </c>
      <c r="R27" s="134">
        <v>314</v>
      </c>
      <c r="S27" s="134">
        <v>268</v>
      </c>
      <c r="T27" s="134">
        <v>209</v>
      </c>
      <c r="U27" s="134">
        <v>207</v>
      </c>
      <c r="V27" s="137">
        <f t="shared" si="3"/>
        <v>998</v>
      </c>
      <c r="W27" s="134">
        <v>258</v>
      </c>
      <c r="X27" s="134">
        <v>104</v>
      </c>
      <c r="Y27" s="134">
        <v>202</v>
      </c>
      <c r="Z27" s="134">
        <v>170</v>
      </c>
      <c r="AA27" s="137">
        <f t="shared" si="0"/>
        <v>734</v>
      </c>
      <c r="AB27" s="134">
        <v>187</v>
      </c>
      <c r="AC27" s="134">
        <v>182</v>
      </c>
      <c r="AD27" s="134">
        <v>189</v>
      </c>
      <c r="AE27" s="134">
        <v>174</v>
      </c>
      <c r="AF27" s="328">
        <f t="shared" si="4"/>
        <v>732</v>
      </c>
      <c r="AG27" s="134">
        <v>157</v>
      </c>
      <c r="AH27" s="134">
        <v>222</v>
      </c>
      <c r="AI27" s="134">
        <v>213</v>
      </c>
      <c r="AJ27" s="134">
        <v>259</v>
      </c>
      <c r="AK27" s="328">
        <f t="shared" si="5"/>
        <v>851</v>
      </c>
      <c r="AL27" s="134">
        <v>369</v>
      </c>
      <c r="AM27" s="134">
        <v>300</v>
      </c>
      <c r="AN27" s="134">
        <v>187</v>
      </c>
      <c r="AO27" s="134">
        <v>149</v>
      </c>
      <c r="AP27" s="328">
        <v>1005</v>
      </c>
      <c r="AQ27" s="134">
        <v>180</v>
      </c>
      <c r="AR27" s="134">
        <v>159</v>
      </c>
      <c r="AS27" s="134">
        <v>121</v>
      </c>
      <c r="AT27" s="134">
        <v>111</v>
      </c>
      <c r="AU27" s="328">
        <v>571</v>
      </c>
      <c r="AV27" s="134">
        <v>184</v>
      </c>
      <c r="AW27" s="134">
        <v>178</v>
      </c>
      <c r="AX27" s="134">
        <v>147</v>
      </c>
      <c r="AY27" s="134">
        <v>169</v>
      </c>
      <c r="AZ27" s="328">
        <v>678</v>
      </c>
      <c r="BA27" s="134">
        <v>167</v>
      </c>
    </row>
    <row r="28" spans="1:53" s="38" customFormat="1" ht="14.1" customHeight="1" x14ac:dyDescent="0.15">
      <c r="B28" s="139" t="s">
        <v>34</v>
      </c>
      <c r="C28" s="192" t="s">
        <v>24</v>
      </c>
      <c r="D28" s="192" t="s">
        <v>24</v>
      </c>
      <c r="E28" s="193" t="s">
        <v>24</v>
      </c>
      <c r="F28" s="181" t="s">
        <v>24</v>
      </c>
      <c r="G28" s="182" t="s">
        <v>24</v>
      </c>
      <c r="H28" s="191">
        <v>62</v>
      </c>
      <c r="I28" s="191">
        <v>54</v>
      </c>
      <c r="J28" s="191">
        <v>42</v>
      </c>
      <c r="K28" s="191">
        <v>50</v>
      </c>
      <c r="L28" s="137">
        <f t="shared" si="1"/>
        <v>208</v>
      </c>
      <c r="M28" s="134">
        <v>66</v>
      </c>
      <c r="N28" s="235">
        <v>65</v>
      </c>
      <c r="O28" s="134">
        <v>65</v>
      </c>
      <c r="P28" s="134">
        <v>59</v>
      </c>
      <c r="Q28" s="137">
        <f t="shared" si="2"/>
        <v>255</v>
      </c>
      <c r="R28" s="134">
        <v>74</v>
      </c>
      <c r="S28" s="134">
        <v>79</v>
      </c>
      <c r="T28" s="134">
        <v>75</v>
      </c>
      <c r="U28" s="134">
        <v>67</v>
      </c>
      <c r="V28" s="137">
        <f t="shared" si="3"/>
        <v>295</v>
      </c>
      <c r="W28" s="134">
        <v>92</v>
      </c>
      <c r="X28" s="134">
        <v>19</v>
      </c>
      <c r="Y28" s="134">
        <v>54</v>
      </c>
      <c r="Z28" s="134">
        <v>57</v>
      </c>
      <c r="AA28" s="137">
        <f t="shared" si="0"/>
        <v>222</v>
      </c>
      <c r="AB28" s="134">
        <v>33</v>
      </c>
      <c r="AC28" s="134">
        <v>51</v>
      </c>
      <c r="AD28" s="134">
        <v>40</v>
      </c>
      <c r="AE28" s="134">
        <v>50</v>
      </c>
      <c r="AF28" s="328">
        <f t="shared" si="4"/>
        <v>174</v>
      </c>
      <c r="AG28" s="134">
        <v>41</v>
      </c>
      <c r="AH28" s="134">
        <v>52</v>
      </c>
      <c r="AI28" s="134">
        <v>90</v>
      </c>
      <c r="AJ28" s="134">
        <v>96</v>
      </c>
      <c r="AK28" s="328">
        <f t="shared" si="5"/>
        <v>279</v>
      </c>
      <c r="AL28" s="134">
        <v>84</v>
      </c>
      <c r="AM28" s="134">
        <v>76</v>
      </c>
      <c r="AN28" s="134">
        <v>69</v>
      </c>
      <c r="AO28" s="134">
        <v>95</v>
      </c>
      <c r="AP28" s="328">
        <v>324</v>
      </c>
      <c r="AQ28" s="134">
        <v>100</v>
      </c>
      <c r="AR28" s="134">
        <v>112</v>
      </c>
      <c r="AS28" s="134">
        <v>102</v>
      </c>
      <c r="AT28" s="134">
        <v>100</v>
      </c>
      <c r="AU28" s="328">
        <v>414</v>
      </c>
      <c r="AV28" s="134">
        <v>118</v>
      </c>
      <c r="AW28" s="134">
        <v>106</v>
      </c>
      <c r="AX28" s="134">
        <v>105</v>
      </c>
      <c r="AY28" s="134">
        <v>121</v>
      </c>
      <c r="AZ28" s="328">
        <v>450</v>
      </c>
      <c r="BA28" s="134">
        <v>145</v>
      </c>
    </row>
    <row r="29" spans="1:53" s="38" customFormat="1" ht="14.1" customHeight="1" x14ac:dyDescent="0.15">
      <c r="B29" s="139" t="s">
        <v>78</v>
      </c>
      <c r="C29" s="192" t="s">
        <v>24</v>
      </c>
      <c r="D29" s="192" t="s">
        <v>24</v>
      </c>
      <c r="E29" s="193" t="s">
        <v>24</v>
      </c>
      <c r="F29" s="181" t="s">
        <v>24</v>
      </c>
      <c r="G29" s="182" t="s">
        <v>24</v>
      </c>
      <c r="H29" s="191">
        <v>51</v>
      </c>
      <c r="I29" s="191">
        <v>22</v>
      </c>
      <c r="J29" s="191">
        <v>16</v>
      </c>
      <c r="K29" s="191">
        <v>20</v>
      </c>
      <c r="L29" s="137">
        <f t="shared" si="1"/>
        <v>109</v>
      </c>
      <c r="M29" s="134">
        <v>22</v>
      </c>
      <c r="N29" s="235">
        <v>16</v>
      </c>
      <c r="O29" s="134">
        <v>16</v>
      </c>
      <c r="P29" s="134">
        <v>25</v>
      </c>
      <c r="Q29" s="137">
        <f t="shared" si="2"/>
        <v>79</v>
      </c>
      <c r="R29" s="134">
        <v>20</v>
      </c>
      <c r="S29" s="134">
        <v>29</v>
      </c>
      <c r="T29" s="134">
        <v>24</v>
      </c>
      <c r="U29" s="134">
        <v>28</v>
      </c>
      <c r="V29" s="137">
        <f t="shared" si="3"/>
        <v>101</v>
      </c>
      <c r="W29" s="134">
        <v>25</v>
      </c>
      <c r="X29" s="134">
        <v>21</v>
      </c>
      <c r="Y29" s="134">
        <v>44</v>
      </c>
      <c r="Z29" s="134">
        <v>40</v>
      </c>
      <c r="AA29" s="137">
        <f t="shared" si="0"/>
        <v>130</v>
      </c>
      <c r="AB29" s="134">
        <v>31</v>
      </c>
      <c r="AC29" s="134">
        <v>39</v>
      </c>
      <c r="AD29" s="134">
        <v>33</v>
      </c>
      <c r="AE29" s="134">
        <v>33</v>
      </c>
      <c r="AF29" s="328">
        <f t="shared" si="4"/>
        <v>136</v>
      </c>
      <c r="AG29" s="134">
        <v>28</v>
      </c>
      <c r="AH29" s="134">
        <v>36</v>
      </c>
      <c r="AI29" s="134">
        <v>60</v>
      </c>
      <c r="AJ29" s="134">
        <v>74</v>
      </c>
      <c r="AK29" s="328">
        <f t="shared" si="5"/>
        <v>198</v>
      </c>
      <c r="AL29" s="134">
        <v>54</v>
      </c>
      <c r="AM29" s="134">
        <v>70</v>
      </c>
      <c r="AN29" s="134">
        <v>59</v>
      </c>
      <c r="AO29" s="134">
        <v>56</v>
      </c>
      <c r="AP29" s="328">
        <v>239</v>
      </c>
      <c r="AQ29" s="134">
        <v>72</v>
      </c>
      <c r="AR29" s="134">
        <v>74</v>
      </c>
      <c r="AS29" s="134">
        <v>75</v>
      </c>
      <c r="AT29" s="134">
        <v>112</v>
      </c>
      <c r="AU29" s="328">
        <v>333</v>
      </c>
      <c r="AV29" s="134">
        <v>145</v>
      </c>
      <c r="AW29" s="134">
        <v>150</v>
      </c>
      <c r="AX29" s="134">
        <v>150</v>
      </c>
      <c r="AY29" s="134">
        <v>159</v>
      </c>
      <c r="AZ29" s="328">
        <v>604</v>
      </c>
      <c r="BA29" s="134">
        <v>180</v>
      </c>
    </row>
    <row r="30" spans="1:53" s="38" customFormat="1" ht="14.1" customHeight="1" thickBot="1" x14ac:dyDescent="0.2">
      <c r="B30" s="140" t="s">
        <v>35</v>
      </c>
      <c r="C30" s="194">
        <v>4524</v>
      </c>
      <c r="D30" s="141">
        <v>3476</v>
      </c>
      <c r="E30" s="194">
        <v>3351</v>
      </c>
      <c r="F30" s="275">
        <v>9782</v>
      </c>
      <c r="G30" s="142">
        <v>4209</v>
      </c>
      <c r="H30" s="194">
        <v>814</v>
      </c>
      <c r="I30" s="141">
        <v>755</v>
      </c>
      <c r="J30" s="194">
        <v>799</v>
      </c>
      <c r="K30" s="141">
        <v>738</v>
      </c>
      <c r="L30" s="142">
        <f t="shared" si="1"/>
        <v>3106</v>
      </c>
      <c r="M30" s="141">
        <v>904</v>
      </c>
      <c r="N30" s="236">
        <v>848</v>
      </c>
      <c r="O30" s="141">
        <v>778</v>
      </c>
      <c r="P30" s="141">
        <v>849</v>
      </c>
      <c r="Q30" s="142">
        <f t="shared" si="2"/>
        <v>3379</v>
      </c>
      <c r="R30" s="141">
        <v>860</v>
      </c>
      <c r="S30" s="141">
        <v>692</v>
      </c>
      <c r="T30" s="141">
        <v>764</v>
      </c>
      <c r="U30" s="134">
        <v>910</v>
      </c>
      <c r="V30" s="142">
        <f t="shared" si="3"/>
        <v>3226</v>
      </c>
      <c r="W30" s="134">
        <v>875</v>
      </c>
      <c r="X30" s="134">
        <v>372</v>
      </c>
      <c r="Y30" s="134">
        <v>918</v>
      </c>
      <c r="Z30" s="134">
        <v>722</v>
      </c>
      <c r="AA30" s="142">
        <f t="shared" si="0"/>
        <v>2887</v>
      </c>
      <c r="AB30" s="134">
        <v>676</v>
      </c>
      <c r="AC30" s="134">
        <v>652</v>
      </c>
      <c r="AD30" s="134">
        <v>662</v>
      </c>
      <c r="AE30" s="134">
        <v>593</v>
      </c>
      <c r="AF30" s="328">
        <f t="shared" si="4"/>
        <v>2583</v>
      </c>
      <c r="AG30" s="134">
        <v>555</v>
      </c>
      <c r="AH30" s="134">
        <v>595</v>
      </c>
      <c r="AI30" s="134">
        <v>591</v>
      </c>
      <c r="AJ30" s="134">
        <v>818</v>
      </c>
      <c r="AK30" s="328">
        <f t="shared" si="5"/>
        <v>2559</v>
      </c>
      <c r="AL30" s="134">
        <v>765</v>
      </c>
      <c r="AM30" s="134">
        <v>773</v>
      </c>
      <c r="AN30" s="134">
        <v>638</v>
      </c>
      <c r="AO30" s="134">
        <v>657</v>
      </c>
      <c r="AP30" s="328">
        <v>2833</v>
      </c>
      <c r="AQ30" s="134">
        <v>820</v>
      </c>
      <c r="AR30" s="134">
        <v>701</v>
      </c>
      <c r="AS30" s="134">
        <v>667</v>
      </c>
      <c r="AT30" s="134">
        <v>709</v>
      </c>
      <c r="AU30" s="328">
        <v>2897</v>
      </c>
      <c r="AV30" s="134">
        <v>870</v>
      </c>
      <c r="AW30" s="134">
        <v>890</v>
      </c>
      <c r="AX30" s="134">
        <v>714</v>
      </c>
      <c r="AY30" s="134">
        <v>769</v>
      </c>
      <c r="AZ30" s="328">
        <v>3243</v>
      </c>
      <c r="BA30" s="134">
        <v>935</v>
      </c>
    </row>
    <row r="31" spans="1:53" s="39" customFormat="1" ht="15.95" customHeight="1" thickBot="1" x14ac:dyDescent="0.2">
      <c r="A31" s="38"/>
      <c r="B31" s="143" t="s">
        <v>55</v>
      </c>
      <c r="C31" s="195">
        <f>SUM(C7:C30)</f>
        <v>71304</v>
      </c>
      <c r="D31" s="195">
        <f>SUM(D7:D30)</f>
        <v>59448</v>
      </c>
      <c r="E31" s="195">
        <f>SUM(E7:E30)</f>
        <v>60297</v>
      </c>
      <c r="F31" s="195">
        <f>SUM(F7:F30)</f>
        <v>72819</v>
      </c>
      <c r="G31" s="196">
        <f>SUM(G7:G30)</f>
        <v>72963</v>
      </c>
      <c r="H31" s="195">
        <f t="shared" ref="H31:M31" si="6">SUM(H7:H30)</f>
        <v>19329</v>
      </c>
      <c r="I31" s="195">
        <f t="shared" si="6"/>
        <v>20195</v>
      </c>
      <c r="J31" s="195">
        <f t="shared" si="6"/>
        <v>20554</v>
      </c>
      <c r="K31" s="195">
        <f t="shared" si="6"/>
        <v>22368</v>
      </c>
      <c r="L31" s="195">
        <f t="shared" si="6"/>
        <v>82446</v>
      </c>
      <c r="M31" s="195">
        <f t="shared" si="6"/>
        <v>21871</v>
      </c>
      <c r="N31" s="195">
        <f>SUM(N7:N30)</f>
        <v>23033</v>
      </c>
      <c r="O31" s="255">
        <f t="shared" ref="O31:T31" si="7">SUM(O7:O30)</f>
        <v>23062</v>
      </c>
      <c r="P31" s="255">
        <f t="shared" si="7"/>
        <v>22504</v>
      </c>
      <c r="Q31" s="255">
        <f t="shared" si="7"/>
        <v>90470</v>
      </c>
      <c r="R31" s="255">
        <f t="shared" si="7"/>
        <v>24239</v>
      </c>
      <c r="S31" s="319">
        <f t="shared" si="7"/>
        <v>24987</v>
      </c>
      <c r="T31" s="319">
        <f t="shared" si="7"/>
        <v>25210</v>
      </c>
      <c r="U31" s="255">
        <f t="shared" ref="U31:AE31" si="8">SUM(U7:U30)</f>
        <v>29362</v>
      </c>
      <c r="V31" s="255">
        <f t="shared" si="8"/>
        <v>103798</v>
      </c>
      <c r="W31" s="255">
        <f t="shared" si="8"/>
        <v>24972</v>
      </c>
      <c r="X31" s="319">
        <f t="shared" si="8"/>
        <v>17639</v>
      </c>
      <c r="Y31" s="319">
        <f t="shared" si="8"/>
        <v>38826</v>
      </c>
      <c r="Z31" s="255">
        <f t="shared" si="8"/>
        <v>31102</v>
      </c>
      <c r="AA31" s="255">
        <f t="shared" si="8"/>
        <v>112539</v>
      </c>
      <c r="AB31" s="255">
        <f t="shared" si="8"/>
        <v>29238</v>
      </c>
      <c r="AC31" s="255">
        <f t="shared" si="8"/>
        <v>28927</v>
      </c>
      <c r="AD31" s="255">
        <f t="shared" si="8"/>
        <v>28328</v>
      </c>
      <c r="AE31" s="255">
        <f t="shared" si="8"/>
        <v>32547</v>
      </c>
      <c r="AF31" s="329">
        <f t="shared" si="4"/>
        <v>119040</v>
      </c>
      <c r="AG31" s="329">
        <f>SUM(AG7:AG30)</f>
        <v>28917</v>
      </c>
      <c r="AH31" s="329">
        <f>SUM(AH7:AH30)</f>
        <v>32137</v>
      </c>
      <c r="AI31" s="329">
        <f>SUM(AI7:AI30)</f>
        <v>32092</v>
      </c>
      <c r="AJ31" s="329">
        <f>SUM(AJ7:AJ30)</f>
        <v>35103</v>
      </c>
      <c r="AK31" s="329">
        <f>SUM(AG31:AJ31)</f>
        <v>128249</v>
      </c>
      <c r="AL31" s="329">
        <f>SUM(AL7:AL30)</f>
        <v>32036</v>
      </c>
      <c r="AM31" s="329">
        <v>34042</v>
      </c>
      <c r="AN31" s="329">
        <v>33271</v>
      </c>
      <c r="AO31" s="329">
        <v>36933</v>
      </c>
      <c r="AP31" s="329">
        <v>136282</v>
      </c>
      <c r="AQ31" s="329">
        <v>35068</v>
      </c>
      <c r="AR31" s="329">
        <v>35805</v>
      </c>
      <c r="AS31" s="329">
        <v>34586</v>
      </c>
      <c r="AT31" s="329">
        <v>39165</v>
      </c>
      <c r="AU31" s="329">
        <v>144624</v>
      </c>
      <c r="AV31" s="329">
        <v>37219</v>
      </c>
      <c r="AW31" s="329">
        <v>39155</v>
      </c>
      <c r="AX31" s="329">
        <v>37866</v>
      </c>
      <c r="AY31" s="329">
        <v>40604</v>
      </c>
      <c r="AZ31" s="329">
        <v>154844</v>
      </c>
      <c r="BA31" s="329">
        <v>39240</v>
      </c>
    </row>
    <row r="32" spans="1:53" s="39" customFormat="1" ht="15.95" customHeight="1" thickBot="1" x14ac:dyDescent="0.2">
      <c r="A32" s="38"/>
      <c r="B32" s="144" t="s">
        <v>56</v>
      </c>
      <c r="C32" s="197">
        <v>72868981</v>
      </c>
      <c r="D32" s="197">
        <v>68247853.915609747</v>
      </c>
      <c r="E32" s="198">
        <v>72605019.799999997</v>
      </c>
      <c r="F32" s="276">
        <v>66255359</v>
      </c>
      <c r="G32" s="200">
        <v>81913238</v>
      </c>
      <c r="H32" s="197">
        <v>21306641</v>
      </c>
      <c r="I32" s="197">
        <v>22683574.859999999</v>
      </c>
      <c r="J32" s="197">
        <v>23146791.210000001</v>
      </c>
      <c r="K32" s="197">
        <v>25258105.510000002</v>
      </c>
      <c r="L32" s="199">
        <f>SUM(H32:K32)</f>
        <v>92395112.579999998</v>
      </c>
      <c r="M32" s="197">
        <v>24703417.359999999</v>
      </c>
      <c r="N32" s="237">
        <v>26202087.740000002</v>
      </c>
      <c r="O32" s="237">
        <v>26438637.829999998</v>
      </c>
      <c r="P32" s="285">
        <v>25391993.190000001</v>
      </c>
      <c r="Q32" s="257">
        <f>SUM(M32:P32)</f>
        <v>102736136.12</v>
      </c>
      <c r="R32" s="237">
        <v>27663462.109999999</v>
      </c>
      <c r="S32" s="320">
        <v>27663462.109999999</v>
      </c>
      <c r="T32" s="320">
        <v>28754640.229999997</v>
      </c>
      <c r="U32" s="285">
        <v>33460019.202380951</v>
      </c>
      <c r="V32" s="257">
        <f>SUM(R32:U32)</f>
        <v>117541583.65238094</v>
      </c>
      <c r="W32" s="237">
        <v>28733529.41</v>
      </c>
      <c r="X32" s="320">
        <v>21947553.169999998</v>
      </c>
      <c r="Y32" s="320">
        <v>49588920.289999992</v>
      </c>
      <c r="Z32" s="285">
        <v>36559915.640000001</v>
      </c>
      <c r="AA32" s="257">
        <f>SUM(W32:Z32)</f>
        <v>136829918.50999999</v>
      </c>
      <c r="AB32" s="237">
        <v>34067889.040000007</v>
      </c>
      <c r="AC32" s="237">
        <v>39829588.450000003</v>
      </c>
      <c r="AD32" s="237">
        <v>33299629.07</v>
      </c>
      <c r="AE32" s="237">
        <v>38542029.100000001</v>
      </c>
      <c r="AF32" s="199">
        <f>SUM(AB32:AE32)</f>
        <v>145739135.66</v>
      </c>
      <c r="AG32" s="342">
        <v>34623545.909999996</v>
      </c>
      <c r="AH32" s="342">
        <v>38059606.890000001</v>
      </c>
      <c r="AI32" s="519">
        <v>38196387.479999997</v>
      </c>
      <c r="AJ32" s="342">
        <v>41540120.30780448</v>
      </c>
      <c r="AK32" s="199">
        <f>SUM(AG32:AJ32)</f>
        <v>152419660.5878045</v>
      </c>
      <c r="AL32" s="342">
        <v>38160144.60121908</v>
      </c>
      <c r="AM32" s="342">
        <v>40086884.475853398</v>
      </c>
      <c r="AN32" s="342">
        <v>38847823.478780113</v>
      </c>
      <c r="AO32" s="342">
        <v>43097326.289999999</v>
      </c>
      <c r="AP32" s="199">
        <v>160192178.84585258</v>
      </c>
      <c r="AQ32" s="342">
        <v>41186695.444877587</v>
      </c>
      <c r="AR32" s="342">
        <v>42405184.4752381</v>
      </c>
      <c r="AS32" s="342">
        <v>40933533.975105703</v>
      </c>
      <c r="AT32" s="342">
        <v>43940730.671428576</v>
      </c>
      <c r="AU32" s="199">
        <v>168466144.56664997</v>
      </c>
      <c r="AV32" s="342">
        <v>41959382.874285713</v>
      </c>
      <c r="AW32" s="342">
        <v>47864972.252380952</v>
      </c>
      <c r="AX32" s="519">
        <v>45590581.590952381</v>
      </c>
      <c r="AY32" s="342">
        <v>50103908.649999999</v>
      </c>
      <c r="AZ32" s="199">
        <v>185518845.36761907</v>
      </c>
      <c r="BA32" s="342">
        <v>47906934.539999999</v>
      </c>
    </row>
    <row r="33" spans="1:53" s="40" customFormat="1" ht="15.95" customHeight="1" thickBot="1" x14ac:dyDescent="0.25">
      <c r="A33" s="38"/>
      <c r="B33" s="10"/>
      <c r="R33" s="273"/>
      <c r="S33" s="273"/>
      <c r="T33" s="273"/>
      <c r="W33" s="273"/>
      <c r="X33" s="273"/>
      <c r="Y33" s="273"/>
      <c r="AB33" s="273"/>
      <c r="AC33" s="273"/>
      <c r="AD33" s="273"/>
      <c r="AE33" s="273"/>
      <c r="AF33" s="273"/>
      <c r="AG33" s="273"/>
      <c r="AH33" s="273"/>
      <c r="AI33" s="273"/>
      <c r="AJ33" s="273"/>
      <c r="AK33" s="273"/>
      <c r="AL33" s="273"/>
      <c r="AM33" s="273"/>
      <c r="AN33" s="273"/>
      <c r="AO33" s="273"/>
      <c r="AP33" s="273"/>
      <c r="AQ33" s="273"/>
      <c r="AR33" s="273"/>
      <c r="AS33" s="273"/>
      <c r="AT33" s="273"/>
      <c r="AU33" s="273"/>
      <c r="AV33" s="273"/>
      <c r="AW33" s="273"/>
      <c r="AX33" s="273"/>
      <c r="AY33" s="273"/>
      <c r="AZ33" s="273"/>
      <c r="BA33" s="273"/>
    </row>
    <row r="34" spans="1:53" s="42" customFormat="1" ht="15.95" customHeight="1" thickBot="1" x14ac:dyDescent="0.25">
      <c r="A34" s="38"/>
      <c r="B34" s="45" t="s">
        <v>51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6"/>
      <c r="N34" s="46"/>
      <c r="O34" s="46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351"/>
      <c r="AM34" s="351"/>
      <c r="AN34" s="351"/>
      <c r="AO34" s="224"/>
      <c r="AP34" s="224"/>
      <c r="AQ34" s="46"/>
      <c r="AR34" s="46"/>
      <c r="AS34" s="46"/>
      <c r="AT34" s="46"/>
      <c r="AU34" s="351"/>
      <c r="AV34" s="67"/>
      <c r="AW34" s="69"/>
      <c r="AX34" s="69"/>
      <c r="AY34" s="69"/>
      <c r="AZ34" s="351"/>
      <c r="BA34" s="69"/>
    </row>
    <row r="35" spans="1:53" s="42" customFormat="1" ht="15.95" customHeight="1" thickBot="1" x14ac:dyDescent="0.25">
      <c r="A35" s="38"/>
      <c r="B35" s="221" t="s">
        <v>57</v>
      </c>
      <c r="C35" s="222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7"/>
      <c r="Q35" s="227"/>
      <c r="R35" s="272"/>
      <c r="S35" s="272"/>
      <c r="T35" s="272"/>
      <c r="U35" s="227"/>
      <c r="V35" s="227"/>
      <c r="W35" s="272"/>
      <c r="X35" s="272"/>
      <c r="Y35" s="272"/>
      <c r="Z35" s="227"/>
      <c r="AA35" s="227"/>
      <c r="AB35" s="272"/>
      <c r="AC35" s="272"/>
      <c r="AD35" s="272"/>
      <c r="AE35" s="272"/>
      <c r="AF35" s="272"/>
      <c r="AG35" s="272"/>
      <c r="AH35" s="272"/>
      <c r="AI35" s="272"/>
      <c r="AJ35" s="272"/>
      <c r="AK35" s="272"/>
      <c r="AL35" s="355"/>
      <c r="AM35" s="355"/>
      <c r="AN35" s="355"/>
      <c r="AO35" s="272"/>
      <c r="AP35" s="272"/>
      <c r="AQ35" s="475"/>
      <c r="AR35" s="475"/>
      <c r="AS35" s="475"/>
      <c r="AT35" s="475"/>
      <c r="AU35" s="355"/>
      <c r="AV35" s="475"/>
      <c r="AW35" s="475"/>
      <c r="AX35" s="355"/>
      <c r="AY35" s="355"/>
      <c r="AZ35" s="355"/>
      <c r="BA35" s="355"/>
    </row>
    <row r="36" spans="1:53" ht="15.95" customHeight="1" thickBot="1" x14ac:dyDescent="0.25">
      <c r="A36" s="38"/>
      <c r="B36" s="145" t="s">
        <v>53</v>
      </c>
      <c r="C36" s="65" t="s">
        <v>5</v>
      </c>
      <c r="D36" s="66" t="s">
        <v>6</v>
      </c>
      <c r="E36" s="65" t="s">
        <v>7</v>
      </c>
      <c r="F36" s="65" t="s">
        <v>8</v>
      </c>
      <c r="G36" s="61" t="s">
        <v>9</v>
      </c>
      <c r="H36" s="62" t="s">
        <v>10</v>
      </c>
      <c r="I36" s="62" t="s">
        <v>11</v>
      </c>
      <c r="J36" s="62" t="s">
        <v>76</v>
      </c>
      <c r="K36" s="62" t="s">
        <v>79</v>
      </c>
      <c r="L36" s="63" t="s">
        <v>80</v>
      </c>
      <c r="M36" s="62" t="s">
        <v>82</v>
      </c>
      <c r="N36" s="223" t="s">
        <v>85</v>
      </c>
      <c r="O36" s="62" t="s">
        <v>86</v>
      </c>
      <c r="P36" s="62" t="s">
        <v>87</v>
      </c>
      <c r="Q36" s="63" t="s">
        <v>88</v>
      </c>
      <c r="R36" s="62" t="s">
        <v>89</v>
      </c>
      <c r="S36" s="62" t="s">
        <v>96</v>
      </c>
      <c r="T36" s="62" t="s">
        <v>95</v>
      </c>
      <c r="U36" s="62" t="s">
        <v>103</v>
      </c>
      <c r="V36" s="63" t="s">
        <v>105</v>
      </c>
      <c r="W36" s="62" t="s">
        <v>106</v>
      </c>
      <c r="X36" s="62" t="s">
        <v>107</v>
      </c>
      <c r="Y36" s="62" t="s">
        <v>108</v>
      </c>
      <c r="Z36" s="62" t="s">
        <v>104</v>
      </c>
      <c r="AA36" s="63" t="s">
        <v>109</v>
      </c>
      <c r="AB36" s="62" t="s">
        <v>110</v>
      </c>
      <c r="AC36" s="62" t="s">
        <v>114</v>
      </c>
      <c r="AD36" s="62" t="s">
        <v>115</v>
      </c>
      <c r="AE36" s="62" t="s">
        <v>117</v>
      </c>
      <c r="AF36" s="327" t="s">
        <v>118</v>
      </c>
      <c r="AG36" s="62" t="s">
        <v>121</v>
      </c>
      <c r="AH36" s="62" t="s">
        <v>123</v>
      </c>
      <c r="AI36" s="62" t="s">
        <v>125</v>
      </c>
      <c r="AJ36" s="62" t="s">
        <v>127</v>
      </c>
      <c r="AK36" s="327" t="s">
        <v>128</v>
      </c>
      <c r="AL36" s="62" t="s">
        <v>131</v>
      </c>
      <c r="AM36" s="62" t="s">
        <v>134</v>
      </c>
      <c r="AN36" s="62" t="s">
        <v>136</v>
      </c>
      <c r="AO36" s="62" t="s">
        <v>138</v>
      </c>
      <c r="AP36" s="327" t="s">
        <v>139</v>
      </c>
      <c r="AQ36" s="62" t="s">
        <v>143</v>
      </c>
      <c r="AR36" s="62" t="s">
        <v>216</v>
      </c>
      <c r="AS36" s="62" t="s">
        <v>217</v>
      </c>
      <c r="AT36" s="62" t="s">
        <v>218</v>
      </c>
      <c r="AU36" s="327" t="s">
        <v>219</v>
      </c>
      <c r="AV36" s="62" t="s">
        <v>220</v>
      </c>
      <c r="AW36" s="62" t="s">
        <v>221</v>
      </c>
      <c r="AX36" s="62" t="s">
        <v>222</v>
      </c>
      <c r="AY36" s="62" t="s">
        <v>235</v>
      </c>
      <c r="AZ36" s="327" t="s">
        <v>237</v>
      </c>
      <c r="BA36" s="62" t="s">
        <v>238</v>
      </c>
    </row>
    <row r="37" spans="1:53" s="39" customFormat="1" ht="14.1" customHeight="1" x14ac:dyDescent="0.15">
      <c r="A37" s="38"/>
      <c r="B37" s="133" t="s">
        <v>12</v>
      </c>
      <c r="C37" s="201">
        <v>447533</v>
      </c>
      <c r="D37" s="146">
        <v>454785</v>
      </c>
      <c r="E37" s="147">
        <v>426955</v>
      </c>
      <c r="F37" s="277">
        <v>426390</v>
      </c>
      <c r="G37" s="148">
        <v>459307</v>
      </c>
      <c r="H37" s="149">
        <v>116389</v>
      </c>
      <c r="I37" s="149">
        <v>128105</v>
      </c>
      <c r="J37" s="149">
        <v>117713</v>
      </c>
      <c r="K37" s="149">
        <v>123267</v>
      </c>
      <c r="L37" s="150">
        <f>SUM(H37:K37)</f>
        <v>485474</v>
      </c>
      <c r="M37" s="149">
        <v>119014</v>
      </c>
      <c r="N37" s="239">
        <v>120448</v>
      </c>
      <c r="O37" s="149">
        <v>116951</v>
      </c>
      <c r="P37" s="149">
        <v>127568</v>
      </c>
      <c r="Q37" s="150">
        <f>SUM(M37:P37)</f>
        <v>483981</v>
      </c>
      <c r="R37" s="149">
        <v>121087</v>
      </c>
      <c r="S37" s="149">
        <v>123023</v>
      </c>
      <c r="T37" s="149">
        <v>117783</v>
      </c>
      <c r="U37" s="149">
        <v>125484</v>
      </c>
      <c r="V37" s="150">
        <f>SUM(R37:U37)</f>
        <v>487377</v>
      </c>
      <c r="W37" s="149">
        <v>118278</v>
      </c>
      <c r="X37" s="134">
        <v>49411</v>
      </c>
      <c r="Y37" s="134">
        <v>118222</v>
      </c>
      <c r="Z37" s="134">
        <v>119945</v>
      </c>
      <c r="AA37" s="150">
        <f>SUM(W37:Z37)</f>
        <v>405856</v>
      </c>
      <c r="AB37" s="134">
        <v>112009</v>
      </c>
      <c r="AC37" s="134">
        <v>111112</v>
      </c>
      <c r="AD37" s="134">
        <v>107569</v>
      </c>
      <c r="AE37" s="134">
        <v>115690</v>
      </c>
      <c r="AF37" s="150">
        <f>SUM(AB37:AE37)</f>
        <v>446380</v>
      </c>
      <c r="AG37" s="149">
        <v>108068</v>
      </c>
      <c r="AH37" s="149">
        <v>119630</v>
      </c>
      <c r="AI37" s="149">
        <v>115402</v>
      </c>
      <c r="AJ37" s="149">
        <v>125312</v>
      </c>
      <c r="AK37" s="150">
        <f>SUM(AG37:AJ37)</f>
        <v>468412</v>
      </c>
      <c r="AL37" s="149">
        <v>113738</v>
      </c>
      <c r="AM37" s="149">
        <v>116930</v>
      </c>
      <c r="AN37" s="149">
        <v>111759</v>
      </c>
      <c r="AO37" s="149">
        <v>120255</v>
      </c>
      <c r="AP37" s="150">
        <v>462682</v>
      </c>
      <c r="AQ37" s="149">
        <v>116781</v>
      </c>
      <c r="AR37" s="149">
        <v>117513</v>
      </c>
      <c r="AS37" s="149">
        <v>108315</v>
      </c>
      <c r="AT37" s="149">
        <v>115405</v>
      </c>
      <c r="AU37" s="150">
        <v>458014</v>
      </c>
      <c r="AV37" s="149">
        <v>110529</v>
      </c>
      <c r="AW37" s="149">
        <v>111796</v>
      </c>
      <c r="AX37" s="149">
        <v>104522</v>
      </c>
      <c r="AY37" s="149">
        <v>107068</v>
      </c>
      <c r="AZ37" s="150">
        <v>433915</v>
      </c>
      <c r="BA37" s="149">
        <v>101977</v>
      </c>
    </row>
    <row r="38" spans="1:53" s="38" customFormat="1" ht="14.1" customHeight="1" x14ac:dyDescent="0.15">
      <c r="B38" s="138" t="s">
        <v>13</v>
      </c>
      <c r="C38" s="202">
        <v>43267</v>
      </c>
      <c r="D38" s="146">
        <v>45477</v>
      </c>
      <c r="E38" s="147">
        <v>48961</v>
      </c>
      <c r="F38" s="277">
        <v>47031</v>
      </c>
      <c r="G38" s="148">
        <v>51497</v>
      </c>
      <c r="H38" s="149">
        <v>13857</v>
      </c>
      <c r="I38" s="149">
        <v>14184</v>
      </c>
      <c r="J38" s="149">
        <v>14607</v>
      </c>
      <c r="K38" s="149">
        <v>14577</v>
      </c>
      <c r="L38" s="150">
        <f t="shared" ref="L38:L60" si="9">SUM(H38:K38)</f>
        <v>57225</v>
      </c>
      <c r="M38" s="149">
        <v>14555</v>
      </c>
      <c r="N38" s="239">
        <v>15235</v>
      </c>
      <c r="O38" s="149">
        <v>14965</v>
      </c>
      <c r="P38" s="149">
        <v>15798</v>
      </c>
      <c r="Q38" s="150">
        <f t="shared" ref="Q38:Q60" si="10">SUM(M38:P38)</f>
        <v>60553</v>
      </c>
      <c r="R38" s="149">
        <v>15537</v>
      </c>
      <c r="S38" s="149">
        <v>15882</v>
      </c>
      <c r="T38" s="149">
        <v>15704</v>
      </c>
      <c r="U38" s="149">
        <v>16720</v>
      </c>
      <c r="V38" s="150">
        <f t="shared" ref="V38:V60" si="11">SUM(R38:U38)</f>
        <v>63843</v>
      </c>
      <c r="W38" s="149">
        <v>14841</v>
      </c>
      <c r="X38" s="134">
        <v>6419</v>
      </c>
      <c r="Y38" s="134">
        <v>14450</v>
      </c>
      <c r="Z38" s="134">
        <v>15423</v>
      </c>
      <c r="AA38" s="150">
        <f t="shared" ref="AA38:AA60" si="12">SUM(W38:Z38)</f>
        <v>51133</v>
      </c>
      <c r="AB38" s="134">
        <v>14058</v>
      </c>
      <c r="AC38" s="134">
        <v>13475</v>
      </c>
      <c r="AD38" s="134">
        <v>14837</v>
      </c>
      <c r="AE38" s="134">
        <v>14948</v>
      </c>
      <c r="AF38" s="150">
        <f t="shared" ref="AF38:AF60" si="13">SUM(AB38:AE38)</f>
        <v>57318</v>
      </c>
      <c r="AG38" s="149">
        <v>13609</v>
      </c>
      <c r="AH38" s="149">
        <v>14800</v>
      </c>
      <c r="AI38" s="149">
        <v>14278</v>
      </c>
      <c r="AJ38" s="149">
        <v>14854</v>
      </c>
      <c r="AK38" s="150">
        <f t="shared" ref="AK38:AK60" si="14">SUM(AG38:AJ38)</f>
        <v>57541</v>
      </c>
      <c r="AL38" s="149">
        <v>13991</v>
      </c>
      <c r="AM38" s="149">
        <v>12926</v>
      </c>
      <c r="AN38" s="149">
        <v>12833</v>
      </c>
      <c r="AO38" s="149">
        <v>13209</v>
      </c>
      <c r="AP38" s="150">
        <v>52959</v>
      </c>
      <c r="AQ38" s="149">
        <v>12798</v>
      </c>
      <c r="AR38" s="149">
        <v>13060</v>
      </c>
      <c r="AS38" s="149">
        <v>12278</v>
      </c>
      <c r="AT38" s="149">
        <v>12616</v>
      </c>
      <c r="AU38" s="150">
        <v>50752</v>
      </c>
      <c r="AV38" s="149">
        <v>11740</v>
      </c>
      <c r="AW38" s="149">
        <v>12132</v>
      </c>
      <c r="AX38" s="149">
        <v>11557</v>
      </c>
      <c r="AY38" s="149">
        <v>12004</v>
      </c>
      <c r="AZ38" s="150">
        <v>47433</v>
      </c>
      <c r="BA38" s="149">
        <v>11523</v>
      </c>
    </row>
    <row r="39" spans="1:53" s="38" customFormat="1" ht="14.1" customHeight="1" x14ac:dyDescent="0.15">
      <c r="B39" s="138" t="s">
        <v>14</v>
      </c>
      <c r="C39" s="202">
        <v>55824</v>
      </c>
      <c r="D39" s="146">
        <v>55080</v>
      </c>
      <c r="E39" s="147">
        <v>59114</v>
      </c>
      <c r="F39" s="277">
        <v>56504</v>
      </c>
      <c r="G39" s="148">
        <v>66871</v>
      </c>
      <c r="H39" s="149">
        <v>17218</v>
      </c>
      <c r="I39" s="149">
        <v>17462</v>
      </c>
      <c r="J39" s="149">
        <v>18478</v>
      </c>
      <c r="K39" s="149">
        <v>19193</v>
      </c>
      <c r="L39" s="150">
        <f t="shared" si="9"/>
        <v>72351</v>
      </c>
      <c r="M39" s="149">
        <v>19011</v>
      </c>
      <c r="N39" s="239">
        <v>19602</v>
      </c>
      <c r="O39" s="149">
        <v>20041</v>
      </c>
      <c r="P39" s="149">
        <v>21157</v>
      </c>
      <c r="Q39" s="150">
        <f t="shared" si="10"/>
        <v>79811</v>
      </c>
      <c r="R39" s="149">
        <v>20592</v>
      </c>
      <c r="S39" s="149">
        <v>20706</v>
      </c>
      <c r="T39" s="149">
        <v>21509</v>
      </c>
      <c r="U39" s="149">
        <v>22582</v>
      </c>
      <c r="V39" s="150">
        <f t="shared" si="11"/>
        <v>85389</v>
      </c>
      <c r="W39" s="149">
        <v>20896</v>
      </c>
      <c r="X39" s="134">
        <v>6589</v>
      </c>
      <c r="Y39" s="134">
        <v>15614</v>
      </c>
      <c r="Z39" s="134">
        <v>18077</v>
      </c>
      <c r="AA39" s="150">
        <f t="shared" si="12"/>
        <v>61176</v>
      </c>
      <c r="AB39" s="134">
        <v>17401</v>
      </c>
      <c r="AC39" s="134">
        <v>17631</v>
      </c>
      <c r="AD39" s="134">
        <v>17943</v>
      </c>
      <c r="AE39" s="134">
        <v>19051</v>
      </c>
      <c r="AF39" s="150">
        <f t="shared" si="13"/>
        <v>72026</v>
      </c>
      <c r="AG39" s="149">
        <v>17975</v>
      </c>
      <c r="AH39" s="149">
        <v>18568</v>
      </c>
      <c r="AI39" s="149">
        <v>19977</v>
      </c>
      <c r="AJ39" s="149">
        <v>20581</v>
      </c>
      <c r="AK39" s="150">
        <f t="shared" si="14"/>
        <v>77101</v>
      </c>
      <c r="AL39" s="149">
        <v>19474</v>
      </c>
      <c r="AM39" s="149">
        <v>18465</v>
      </c>
      <c r="AN39" s="149">
        <v>18421</v>
      </c>
      <c r="AO39" s="149">
        <v>18418</v>
      </c>
      <c r="AP39" s="150">
        <v>74778</v>
      </c>
      <c r="AQ39" s="149">
        <v>17029</v>
      </c>
      <c r="AR39" s="149">
        <v>16733</v>
      </c>
      <c r="AS39" s="149">
        <v>16366</v>
      </c>
      <c r="AT39" s="149">
        <v>16248</v>
      </c>
      <c r="AU39" s="150">
        <v>66376</v>
      </c>
      <c r="AV39" s="149">
        <v>14724</v>
      </c>
      <c r="AW39" s="149">
        <v>14517</v>
      </c>
      <c r="AX39" s="149">
        <v>14714</v>
      </c>
      <c r="AY39" s="149">
        <v>15438</v>
      </c>
      <c r="AZ39" s="150">
        <v>59393</v>
      </c>
      <c r="BA39" s="149">
        <v>14155</v>
      </c>
    </row>
    <row r="40" spans="1:53" s="38" customFormat="1" ht="14.1" customHeight="1" x14ac:dyDescent="0.15">
      <c r="B40" s="138" t="s">
        <v>15</v>
      </c>
      <c r="C40" s="202">
        <v>9922</v>
      </c>
      <c r="D40" s="146">
        <v>9856</v>
      </c>
      <c r="E40" s="147">
        <v>9582</v>
      </c>
      <c r="F40" s="277">
        <v>8291</v>
      </c>
      <c r="G40" s="148">
        <v>11030</v>
      </c>
      <c r="H40" s="149">
        <v>3075</v>
      </c>
      <c r="I40" s="149">
        <v>3150</v>
      </c>
      <c r="J40" s="149">
        <v>3071</v>
      </c>
      <c r="K40" s="149">
        <v>3126</v>
      </c>
      <c r="L40" s="150">
        <f t="shared" si="9"/>
        <v>12422</v>
      </c>
      <c r="M40" s="149">
        <v>3014</v>
      </c>
      <c r="N40" s="239">
        <v>3061</v>
      </c>
      <c r="O40" s="149">
        <v>2853</v>
      </c>
      <c r="P40" s="149">
        <v>3154</v>
      </c>
      <c r="Q40" s="150">
        <f t="shared" si="10"/>
        <v>12082</v>
      </c>
      <c r="R40" s="149">
        <v>2902</v>
      </c>
      <c r="S40" s="149">
        <v>3161</v>
      </c>
      <c r="T40" s="149">
        <v>3056</v>
      </c>
      <c r="U40" s="149">
        <v>3078</v>
      </c>
      <c r="V40" s="150">
        <f t="shared" si="11"/>
        <v>12197</v>
      </c>
      <c r="W40" s="149">
        <v>2738</v>
      </c>
      <c r="X40" s="134">
        <v>912</v>
      </c>
      <c r="Y40" s="134">
        <v>2228</v>
      </c>
      <c r="Z40" s="134">
        <v>2470</v>
      </c>
      <c r="AA40" s="150">
        <f t="shared" si="12"/>
        <v>8348</v>
      </c>
      <c r="AB40" s="134">
        <v>2146</v>
      </c>
      <c r="AC40" s="134">
        <v>2131</v>
      </c>
      <c r="AD40" s="134">
        <v>2254</v>
      </c>
      <c r="AE40" s="134">
        <v>2326</v>
      </c>
      <c r="AF40" s="150">
        <f t="shared" si="13"/>
        <v>8857</v>
      </c>
      <c r="AG40" s="149">
        <v>2251</v>
      </c>
      <c r="AH40" s="149">
        <v>2335</v>
      </c>
      <c r="AI40" s="149">
        <v>2348</v>
      </c>
      <c r="AJ40" s="149">
        <v>2618</v>
      </c>
      <c r="AK40" s="150">
        <f t="shared" si="14"/>
        <v>9552</v>
      </c>
      <c r="AL40" s="149">
        <v>2391</v>
      </c>
      <c r="AM40" s="149">
        <v>2457</v>
      </c>
      <c r="AN40" s="149">
        <v>2357</v>
      </c>
      <c r="AO40" s="149">
        <v>2432</v>
      </c>
      <c r="AP40" s="150">
        <v>9637</v>
      </c>
      <c r="AQ40" s="149">
        <v>2213</v>
      </c>
      <c r="AR40" s="149">
        <v>2418</v>
      </c>
      <c r="AS40" s="149">
        <v>2308</v>
      </c>
      <c r="AT40" s="149">
        <v>2395</v>
      </c>
      <c r="AU40" s="150">
        <v>9334</v>
      </c>
      <c r="AV40" s="149">
        <v>2241</v>
      </c>
      <c r="AW40" s="149">
        <v>2236</v>
      </c>
      <c r="AX40" s="149">
        <v>2297</v>
      </c>
      <c r="AY40" s="149">
        <v>2366</v>
      </c>
      <c r="AZ40" s="150">
        <v>9140</v>
      </c>
      <c r="BA40" s="149">
        <v>2374</v>
      </c>
    </row>
    <row r="41" spans="1:53" s="38" customFormat="1" ht="14.1" customHeight="1" x14ac:dyDescent="0.15">
      <c r="B41" s="139" t="s">
        <v>16</v>
      </c>
      <c r="C41" s="202">
        <v>10616</v>
      </c>
      <c r="D41" s="146">
        <v>10755</v>
      </c>
      <c r="E41" s="147">
        <v>9455</v>
      </c>
      <c r="F41" s="277">
        <v>10472</v>
      </c>
      <c r="G41" s="148">
        <v>12112</v>
      </c>
      <c r="H41" s="149">
        <v>3234</v>
      </c>
      <c r="I41" s="149">
        <v>3303</v>
      </c>
      <c r="J41" s="149">
        <v>3552</v>
      </c>
      <c r="K41" s="149">
        <v>3519</v>
      </c>
      <c r="L41" s="150">
        <f t="shared" si="9"/>
        <v>13608</v>
      </c>
      <c r="M41" s="149">
        <v>3600</v>
      </c>
      <c r="N41" s="239">
        <v>3744</v>
      </c>
      <c r="O41" s="149">
        <v>3802</v>
      </c>
      <c r="P41" s="149">
        <v>4079</v>
      </c>
      <c r="Q41" s="150">
        <f t="shared" si="10"/>
        <v>15225</v>
      </c>
      <c r="R41" s="149">
        <v>4283</v>
      </c>
      <c r="S41" s="149">
        <v>4732</v>
      </c>
      <c r="T41" s="149">
        <v>4646</v>
      </c>
      <c r="U41" s="149">
        <v>5166</v>
      </c>
      <c r="V41" s="150">
        <f t="shared" si="11"/>
        <v>18827</v>
      </c>
      <c r="W41" s="149">
        <v>4905</v>
      </c>
      <c r="X41" s="134">
        <v>2211</v>
      </c>
      <c r="Y41" s="134">
        <v>4818</v>
      </c>
      <c r="Z41" s="134">
        <v>5230</v>
      </c>
      <c r="AA41" s="150">
        <f t="shared" si="12"/>
        <v>17164</v>
      </c>
      <c r="AB41" s="134">
        <v>4635</v>
      </c>
      <c r="AC41" s="134">
        <v>3916</v>
      </c>
      <c r="AD41" s="134">
        <v>5120</v>
      </c>
      <c r="AE41" s="134">
        <v>5461</v>
      </c>
      <c r="AF41" s="150">
        <f t="shared" si="13"/>
        <v>19132</v>
      </c>
      <c r="AG41" s="149">
        <v>5134</v>
      </c>
      <c r="AH41" s="149">
        <v>5711</v>
      </c>
      <c r="AI41" s="149">
        <v>6003</v>
      </c>
      <c r="AJ41" s="149">
        <v>6296</v>
      </c>
      <c r="AK41" s="150">
        <f t="shared" si="14"/>
        <v>23144</v>
      </c>
      <c r="AL41" s="149">
        <v>6408</v>
      </c>
      <c r="AM41" s="149">
        <v>5915</v>
      </c>
      <c r="AN41" s="149">
        <v>5816</v>
      </c>
      <c r="AO41" s="149">
        <v>6070</v>
      </c>
      <c r="AP41" s="150">
        <v>24209</v>
      </c>
      <c r="AQ41" s="149">
        <v>6031</v>
      </c>
      <c r="AR41" s="149">
        <v>6124</v>
      </c>
      <c r="AS41" s="149">
        <v>5582</v>
      </c>
      <c r="AT41" s="149">
        <v>5778</v>
      </c>
      <c r="AU41" s="150">
        <v>23515</v>
      </c>
      <c r="AV41" s="149">
        <v>5823</v>
      </c>
      <c r="AW41" s="149">
        <v>6005</v>
      </c>
      <c r="AX41" s="149">
        <v>5798</v>
      </c>
      <c r="AY41" s="149">
        <v>6181</v>
      </c>
      <c r="AZ41" s="150">
        <v>23807</v>
      </c>
      <c r="BA41" s="149">
        <v>6187</v>
      </c>
    </row>
    <row r="42" spans="1:53" s="38" customFormat="1" ht="14.1" customHeight="1" x14ac:dyDescent="0.15">
      <c r="B42" s="139" t="s">
        <v>17</v>
      </c>
      <c r="C42" s="202">
        <v>8293</v>
      </c>
      <c r="D42" s="146">
        <v>7403</v>
      </c>
      <c r="E42" s="147">
        <v>6874</v>
      </c>
      <c r="F42" s="277">
        <v>5393</v>
      </c>
      <c r="G42" s="148">
        <v>6658</v>
      </c>
      <c r="H42" s="149">
        <v>1735</v>
      </c>
      <c r="I42" s="149">
        <v>1785</v>
      </c>
      <c r="J42" s="149">
        <v>1747</v>
      </c>
      <c r="K42" s="149">
        <v>1786</v>
      </c>
      <c r="L42" s="150">
        <f t="shared" si="9"/>
        <v>7053</v>
      </c>
      <c r="M42" s="149">
        <v>1611</v>
      </c>
      <c r="N42" s="239">
        <v>1738</v>
      </c>
      <c r="O42" s="149">
        <v>1668</v>
      </c>
      <c r="P42" s="149">
        <v>1995</v>
      </c>
      <c r="Q42" s="150">
        <f t="shared" si="10"/>
        <v>7012</v>
      </c>
      <c r="R42" s="149">
        <v>1834</v>
      </c>
      <c r="S42" s="149">
        <v>1892</v>
      </c>
      <c r="T42" s="149">
        <v>1769</v>
      </c>
      <c r="U42" s="149">
        <v>1944</v>
      </c>
      <c r="V42" s="150">
        <f t="shared" si="11"/>
        <v>7439</v>
      </c>
      <c r="W42" s="149">
        <v>1871</v>
      </c>
      <c r="X42" s="134">
        <v>765</v>
      </c>
      <c r="Y42" s="134">
        <v>1628</v>
      </c>
      <c r="Z42" s="134">
        <v>2169</v>
      </c>
      <c r="AA42" s="150">
        <f t="shared" si="12"/>
        <v>6433</v>
      </c>
      <c r="AB42" s="134">
        <v>1802</v>
      </c>
      <c r="AC42" s="134">
        <v>1738</v>
      </c>
      <c r="AD42" s="134">
        <v>1794</v>
      </c>
      <c r="AE42" s="134">
        <v>1725</v>
      </c>
      <c r="AF42" s="150">
        <f t="shared" si="13"/>
        <v>7059</v>
      </c>
      <c r="AG42" s="149">
        <v>1528</v>
      </c>
      <c r="AH42" s="149">
        <v>1654</v>
      </c>
      <c r="AI42" s="149">
        <v>1759</v>
      </c>
      <c r="AJ42" s="149">
        <v>2042</v>
      </c>
      <c r="AK42" s="150">
        <f t="shared" si="14"/>
        <v>6983</v>
      </c>
      <c r="AL42" s="149">
        <v>1887</v>
      </c>
      <c r="AM42" s="149">
        <v>1844</v>
      </c>
      <c r="AN42" s="149">
        <v>1799</v>
      </c>
      <c r="AO42" s="149">
        <v>1844</v>
      </c>
      <c r="AP42" s="150">
        <v>7374</v>
      </c>
      <c r="AQ42" s="149">
        <v>1800</v>
      </c>
      <c r="AR42" s="149">
        <v>1881</v>
      </c>
      <c r="AS42" s="149">
        <v>1741</v>
      </c>
      <c r="AT42" s="149">
        <v>1934</v>
      </c>
      <c r="AU42" s="150">
        <v>7356</v>
      </c>
      <c r="AV42" s="149">
        <v>1695</v>
      </c>
      <c r="AW42" s="149">
        <v>1428</v>
      </c>
      <c r="AX42" s="149">
        <v>1552</v>
      </c>
      <c r="AY42" s="149">
        <v>1636</v>
      </c>
      <c r="AZ42" s="150">
        <v>6311</v>
      </c>
      <c r="BA42" s="149">
        <v>1540</v>
      </c>
    </row>
    <row r="43" spans="1:53" s="38" customFormat="1" ht="14.1" customHeight="1" x14ac:dyDescent="0.15">
      <c r="B43" s="139" t="s">
        <v>18</v>
      </c>
      <c r="C43" s="202">
        <v>4461</v>
      </c>
      <c r="D43" s="146">
        <v>4241</v>
      </c>
      <c r="E43" s="147">
        <v>3805</v>
      </c>
      <c r="F43" s="277">
        <v>3011</v>
      </c>
      <c r="G43" s="148">
        <v>3781</v>
      </c>
      <c r="H43" s="149">
        <v>895</v>
      </c>
      <c r="I43" s="149">
        <v>836</v>
      </c>
      <c r="J43" s="149">
        <v>916</v>
      </c>
      <c r="K43" s="149">
        <v>909</v>
      </c>
      <c r="L43" s="150">
        <f t="shared" si="9"/>
        <v>3556</v>
      </c>
      <c r="M43" s="149">
        <v>892</v>
      </c>
      <c r="N43" s="239">
        <v>803</v>
      </c>
      <c r="O43" s="149">
        <v>866</v>
      </c>
      <c r="P43" s="149">
        <v>1041</v>
      </c>
      <c r="Q43" s="150">
        <f t="shared" si="10"/>
        <v>3602</v>
      </c>
      <c r="R43" s="149">
        <v>950</v>
      </c>
      <c r="S43" s="149">
        <v>1008</v>
      </c>
      <c r="T43" s="149">
        <v>932</v>
      </c>
      <c r="U43" s="149">
        <v>1228</v>
      </c>
      <c r="V43" s="150">
        <f t="shared" si="11"/>
        <v>4118</v>
      </c>
      <c r="W43" s="149">
        <v>1092</v>
      </c>
      <c r="X43" s="134">
        <v>494</v>
      </c>
      <c r="Y43" s="134">
        <v>1179</v>
      </c>
      <c r="Z43" s="134">
        <v>1256</v>
      </c>
      <c r="AA43" s="150">
        <f t="shared" si="12"/>
        <v>4021</v>
      </c>
      <c r="AB43" s="134">
        <v>997</v>
      </c>
      <c r="AC43" s="134">
        <v>1005</v>
      </c>
      <c r="AD43" s="134">
        <v>957</v>
      </c>
      <c r="AE43" s="134">
        <v>1010</v>
      </c>
      <c r="AF43" s="150">
        <f t="shared" si="13"/>
        <v>3969</v>
      </c>
      <c r="AG43" s="149">
        <v>891</v>
      </c>
      <c r="AH43" s="149">
        <v>1001</v>
      </c>
      <c r="AI43" s="149">
        <v>904</v>
      </c>
      <c r="AJ43" s="149">
        <v>961</v>
      </c>
      <c r="AK43" s="150">
        <f t="shared" si="14"/>
        <v>3757</v>
      </c>
      <c r="AL43" s="149">
        <v>938</v>
      </c>
      <c r="AM43" s="149">
        <v>834</v>
      </c>
      <c r="AN43" s="149">
        <v>864</v>
      </c>
      <c r="AO43" s="149">
        <v>901</v>
      </c>
      <c r="AP43" s="150">
        <v>3537</v>
      </c>
      <c r="AQ43" s="149">
        <v>770</v>
      </c>
      <c r="AR43" s="149">
        <v>778</v>
      </c>
      <c r="AS43" s="149">
        <v>671</v>
      </c>
      <c r="AT43" s="149">
        <v>724</v>
      </c>
      <c r="AU43" s="150">
        <v>2943</v>
      </c>
      <c r="AV43" s="149">
        <v>610</v>
      </c>
      <c r="AW43" s="149">
        <v>591</v>
      </c>
      <c r="AX43" s="149">
        <v>516</v>
      </c>
      <c r="AY43" s="149">
        <v>586</v>
      </c>
      <c r="AZ43" s="150">
        <v>2303</v>
      </c>
      <c r="BA43" s="149">
        <v>486</v>
      </c>
    </row>
    <row r="44" spans="1:53" s="38" customFormat="1" ht="14.1" customHeight="1" x14ac:dyDescent="0.15">
      <c r="B44" s="139" t="s">
        <v>19</v>
      </c>
      <c r="C44" s="202">
        <v>1156</v>
      </c>
      <c r="D44" s="146">
        <v>1044</v>
      </c>
      <c r="E44" s="147">
        <v>1043</v>
      </c>
      <c r="F44" s="277">
        <v>992</v>
      </c>
      <c r="G44" s="148">
        <v>1081</v>
      </c>
      <c r="H44" s="149">
        <v>271</v>
      </c>
      <c r="I44" s="149">
        <v>271</v>
      </c>
      <c r="J44" s="149">
        <v>319</v>
      </c>
      <c r="K44" s="149">
        <v>353</v>
      </c>
      <c r="L44" s="150">
        <f t="shared" si="9"/>
        <v>1214</v>
      </c>
      <c r="M44" s="149">
        <v>252</v>
      </c>
      <c r="N44" s="239">
        <v>231</v>
      </c>
      <c r="O44" s="149">
        <v>214</v>
      </c>
      <c r="P44" s="149">
        <v>202</v>
      </c>
      <c r="Q44" s="150">
        <f t="shared" si="10"/>
        <v>899</v>
      </c>
      <c r="R44" s="149">
        <v>156</v>
      </c>
      <c r="S44" s="149">
        <v>195</v>
      </c>
      <c r="T44" s="149">
        <v>186</v>
      </c>
      <c r="U44" s="149">
        <v>227</v>
      </c>
      <c r="V44" s="150">
        <f t="shared" si="11"/>
        <v>764</v>
      </c>
      <c r="W44" s="149">
        <v>238</v>
      </c>
      <c r="X44" s="134">
        <v>123</v>
      </c>
      <c r="Y44" s="134">
        <v>282</v>
      </c>
      <c r="Z44" s="134">
        <v>345</v>
      </c>
      <c r="AA44" s="150">
        <f t="shared" si="12"/>
        <v>988</v>
      </c>
      <c r="AB44" s="134">
        <v>243</v>
      </c>
      <c r="AC44" s="134">
        <v>257</v>
      </c>
      <c r="AD44" s="134">
        <v>323</v>
      </c>
      <c r="AE44" s="134">
        <v>330</v>
      </c>
      <c r="AF44" s="150">
        <f t="shared" si="13"/>
        <v>1153</v>
      </c>
      <c r="AG44" s="149">
        <v>279</v>
      </c>
      <c r="AH44" s="149">
        <v>353</v>
      </c>
      <c r="AI44" s="149">
        <v>297</v>
      </c>
      <c r="AJ44" s="149">
        <v>396</v>
      </c>
      <c r="AK44" s="150">
        <f t="shared" si="14"/>
        <v>1325</v>
      </c>
      <c r="AL44" s="149">
        <v>343</v>
      </c>
      <c r="AM44" s="149">
        <v>354</v>
      </c>
      <c r="AN44" s="149">
        <v>330</v>
      </c>
      <c r="AO44" s="149">
        <v>361</v>
      </c>
      <c r="AP44" s="150">
        <v>1388</v>
      </c>
      <c r="AQ44" s="149">
        <v>311</v>
      </c>
      <c r="AR44" s="149">
        <v>312</v>
      </c>
      <c r="AS44" s="149">
        <v>362</v>
      </c>
      <c r="AT44" s="149">
        <v>393</v>
      </c>
      <c r="AU44" s="150">
        <v>1378</v>
      </c>
      <c r="AV44" s="149">
        <v>363</v>
      </c>
      <c r="AW44" s="149">
        <v>373</v>
      </c>
      <c r="AX44" s="149">
        <v>357</v>
      </c>
      <c r="AY44" s="149">
        <v>408</v>
      </c>
      <c r="AZ44" s="150">
        <v>1501</v>
      </c>
      <c r="BA44" s="149">
        <v>367</v>
      </c>
    </row>
    <row r="45" spans="1:53" s="38" customFormat="1" ht="14.1" customHeight="1" x14ac:dyDescent="0.15">
      <c r="B45" s="139" t="s">
        <v>20</v>
      </c>
      <c r="C45" s="202">
        <v>1189</v>
      </c>
      <c r="D45" s="146">
        <v>1132</v>
      </c>
      <c r="E45" s="147">
        <v>1343</v>
      </c>
      <c r="F45" s="277">
        <v>1231</v>
      </c>
      <c r="G45" s="148">
        <v>1291</v>
      </c>
      <c r="H45" s="149">
        <v>324</v>
      </c>
      <c r="I45" s="149">
        <v>355</v>
      </c>
      <c r="J45" s="149">
        <v>347</v>
      </c>
      <c r="K45" s="149">
        <v>329</v>
      </c>
      <c r="L45" s="150">
        <f t="shared" si="9"/>
        <v>1355</v>
      </c>
      <c r="M45" s="149">
        <v>416</v>
      </c>
      <c r="N45" s="239">
        <v>393</v>
      </c>
      <c r="O45" s="149">
        <v>432</v>
      </c>
      <c r="P45" s="149">
        <v>508</v>
      </c>
      <c r="Q45" s="150">
        <f t="shared" si="10"/>
        <v>1749</v>
      </c>
      <c r="R45" s="149">
        <v>613</v>
      </c>
      <c r="S45" s="149">
        <v>558</v>
      </c>
      <c r="T45" s="149">
        <v>523</v>
      </c>
      <c r="U45" s="149">
        <v>618</v>
      </c>
      <c r="V45" s="150">
        <f t="shared" si="11"/>
        <v>2312</v>
      </c>
      <c r="W45" s="149">
        <v>514</v>
      </c>
      <c r="X45" s="134">
        <v>157</v>
      </c>
      <c r="Y45" s="134">
        <v>427</v>
      </c>
      <c r="Z45" s="134">
        <v>461</v>
      </c>
      <c r="AA45" s="150">
        <f t="shared" si="12"/>
        <v>1559</v>
      </c>
      <c r="AB45" s="134">
        <v>419</v>
      </c>
      <c r="AC45" s="134">
        <v>314</v>
      </c>
      <c r="AD45" s="134">
        <v>380</v>
      </c>
      <c r="AE45" s="134">
        <v>386</v>
      </c>
      <c r="AF45" s="150">
        <f t="shared" si="13"/>
        <v>1499</v>
      </c>
      <c r="AG45" s="149">
        <v>402</v>
      </c>
      <c r="AH45" s="149">
        <v>443</v>
      </c>
      <c r="AI45" s="149">
        <v>350</v>
      </c>
      <c r="AJ45" s="149">
        <v>361</v>
      </c>
      <c r="AK45" s="150">
        <f t="shared" si="14"/>
        <v>1556</v>
      </c>
      <c r="AL45" s="149">
        <v>348</v>
      </c>
      <c r="AM45" s="149">
        <v>307</v>
      </c>
      <c r="AN45" s="149">
        <v>211</v>
      </c>
      <c r="AO45" s="149">
        <v>256</v>
      </c>
      <c r="AP45" s="150">
        <v>1122</v>
      </c>
      <c r="AQ45" s="149">
        <v>229</v>
      </c>
      <c r="AR45" s="149">
        <v>201</v>
      </c>
      <c r="AS45" s="149">
        <v>151</v>
      </c>
      <c r="AT45" s="149">
        <v>167</v>
      </c>
      <c r="AU45" s="150">
        <v>748</v>
      </c>
      <c r="AV45" s="149">
        <v>146</v>
      </c>
      <c r="AW45" s="149">
        <v>143</v>
      </c>
      <c r="AX45" s="149">
        <v>108</v>
      </c>
      <c r="AY45" s="149">
        <v>139</v>
      </c>
      <c r="AZ45" s="150">
        <v>536</v>
      </c>
      <c r="BA45" s="149">
        <v>132</v>
      </c>
    </row>
    <row r="46" spans="1:53" s="38" customFormat="1" ht="14.1" customHeight="1" x14ac:dyDescent="0.15">
      <c r="B46" s="139" t="s">
        <v>21</v>
      </c>
      <c r="C46" s="202">
        <v>1824</v>
      </c>
      <c r="D46" s="146">
        <v>1839</v>
      </c>
      <c r="E46" s="147">
        <v>2437</v>
      </c>
      <c r="F46" s="277">
        <v>1857</v>
      </c>
      <c r="G46" s="148">
        <v>2100</v>
      </c>
      <c r="H46" s="149">
        <v>606</v>
      </c>
      <c r="I46" s="149">
        <v>782</v>
      </c>
      <c r="J46" s="149">
        <v>631</v>
      </c>
      <c r="K46" s="149">
        <v>728</v>
      </c>
      <c r="L46" s="150">
        <f t="shared" si="9"/>
        <v>2747</v>
      </c>
      <c r="M46" s="149">
        <v>595</v>
      </c>
      <c r="N46" s="239">
        <v>673</v>
      </c>
      <c r="O46" s="149">
        <v>698</v>
      </c>
      <c r="P46" s="149">
        <v>769</v>
      </c>
      <c r="Q46" s="150">
        <f t="shared" si="10"/>
        <v>2735</v>
      </c>
      <c r="R46" s="149">
        <v>704</v>
      </c>
      <c r="S46" s="149">
        <v>713</v>
      </c>
      <c r="T46" s="149">
        <v>613</v>
      </c>
      <c r="U46" s="149">
        <v>760</v>
      </c>
      <c r="V46" s="150">
        <f t="shared" si="11"/>
        <v>2790</v>
      </c>
      <c r="W46" s="149">
        <v>645</v>
      </c>
      <c r="X46" s="134">
        <v>163</v>
      </c>
      <c r="Y46" s="134">
        <v>522</v>
      </c>
      <c r="Z46" s="134">
        <v>539</v>
      </c>
      <c r="AA46" s="150">
        <f t="shared" si="12"/>
        <v>1869</v>
      </c>
      <c r="AB46" s="134">
        <v>461</v>
      </c>
      <c r="AC46" s="134">
        <v>510</v>
      </c>
      <c r="AD46" s="134">
        <v>537</v>
      </c>
      <c r="AE46" s="134">
        <v>582</v>
      </c>
      <c r="AF46" s="150">
        <f t="shared" si="13"/>
        <v>2090</v>
      </c>
      <c r="AG46" s="149">
        <v>465</v>
      </c>
      <c r="AH46" s="149">
        <v>533</v>
      </c>
      <c r="AI46" s="149">
        <v>493</v>
      </c>
      <c r="AJ46" s="149">
        <v>507</v>
      </c>
      <c r="AK46" s="150">
        <f t="shared" si="14"/>
        <v>1998</v>
      </c>
      <c r="AL46" s="149">
        <v>521</v>
      </c>
      <c r="AM46" s="149">
        <v>481</v>
      </c>
      <c r="AN46" s="149">
        <v>461</v>
      </c>
      <c r="AO46" s="149">
        <v>585</v>
      </c>
      <c r="AP46" s="150">
        <v>2048</v>
      </c>
      <c r="AQ46" s="149">
        <v>504</v>
      </c>
      <c r="AR46" s="149">
        <v>514</v>
      </c>
      <c r="AS46" s="149">
        <v>476</v>
      </c>
      <c r="AT46" s="149">
        <v>596</v>
      </c>
      <c r="AU46" s="150">
        <v>2090</v>
      </c>
      <c r="AV46" s="149">
        <v>435</v>
      </c>
      <c r="AW46" s="149">
        <v>436</v>
      </c>
      <c r="AX46" s="149">
        <v>534</v>
      </c>
      <c r="AY46" s="149">
        <v>510</v>
      </c>
      <c r="AZ46" s="150">
        <v>1915</v>
      </c>
      <c r="BA46" s="149">
        <v>468</v>
      </c>
    </row>
    <row r="47" spans="1:53" s="38" customFormat="1" ht="14.1" customHeight="1" x14ac:dyDescent="0.15">
      <c r="B47" s="139" t="s">
        <v>22</v>
      </c>
      <c r="C47" s="202">
        <v>21693</v>
      </c>
      <c r="D47" s="146">
        <v>24113</v>
      </c>
      <c r="E47" s="147">
        <v>33800</v>
      </c>
      <c r="F47" s="277">
        <v>22750</v>
      </c>
      <c r="G47" s="148">
        <v>27903</v>
      </c>
      <c r="H47" s="149">
        <v>6350</v>
      </c>
      <c r="I47" s="149">
        <v>6944</v>
      </c>
      <c r="J47" s="149">
        <v>7691</v>
      </c>
      <c r="K47" s="149">
        <v>7447</v>
      </c>
      <c r="L47" s="150">
        <f t="shared" si="9"/>
        <v>28432</v>
      </c>
      <c r="M47" s="149">
        <v>6437</v>
      </c>
      <c r="N47" s="239">
        <v>6842</v>
      </c>
      <c r="O47" s="149">
        <v>7567</v>
      </c>
      <c r="P47" s="149">
        <v>8005</v>
      </c>
      <c r="Q47" s="150">
        <f t="shared" si="10"/>
        <v>28851</v>
      </c>
      <c r="R47" s="149">
        <v>6417</v>
      </c>
      <c r="S47" s="149">
        <v>7039</v>
      </c>
      <c r="T47" s="149">
        <v>7764</v>
      </c>
      <c r="U47" s="149">
        <v>7824</v>
      </c>
      <c r="V47" s="150">
        <f t="shared" si="11"/>
        <v>29044</v>
      </c>
      <c r="W47" s="149">
        <v>6052</v>
      </c>
      <c r="X47" s="134">
        <v>2132</v>
      </c>
      <c r="Y47" s="134">
        <v>5800</v>
      </c>
      <c r="Z47" s="134">
        <v>6648</v>
      </c>
      <c r="AA47" s="150">
        <f t="shared" si="12"/>
        <v>20632</v>
      </c>
      <c r="AB47" s="134">
        <v>4996</v>
      </c>
      <c r="AC47" s="134">
        <v>5182</v>
      </c>
      <c r="AD47" s="134">
        <v>5576</v>
      </c>
      <c r="AE47" s="134">
        <v>5913</v>
      </c>
      <c r="AF47" s="150">
        <f t="shared" si="13"/>
        <v>21667</v>
      </c>
      <c r="AG47" s="149">
        <v>4723</v>
      </c>
      <c r="AH47" s="149">
        <v>5296</v>
      </c>
      <c r="AI47" s="149">
        <v>5648</v>
      </c>
      <c r="AJ47" s="149">
        <v>6202</v>
      </c>
      <c r="AK47" s="150">
        <f t="shared" si="14"/>
        <v>21869</v>
      </c>
      <c r="AL47" s="149">
        <v>5301</v>
      </c>
      <c r="AM47" s="149">
        <v>5610</v>
      </c>
      <c r="AN47" s="149">
        <v>6141</v>
      </c>
      <c r="AO47" s="149">
        <v>6622</v>
      </c>
      <c r="AP47" s="150">
        <v>23674</v>
      </c>
      <c r="AQ47" s="149">
        <v>5771</v>
      </c>
      <c r="AR47" s="149">
        <v>6041</v>
      </c>
      <c r="AS47" s="149">
        <v>6077</v>
      </c>
      <c r="AT47" s="149">
        <v>6508</v>
      </c>
      <c r="AU47" s="150">
        <v>24397</v>
      </c>
      <c r="AV47" s="149">
        <v>5284</v>
      </c>
      <c r="AW47" s="149">
        <v>5293</v>
      </c>
      <c r="AX47" s="149">
        <v>5245</v>
      </c>
      <c r="AY47" s="149">
        <v>5744</v>
      </c>
      <c r="AZ47" s="150">
        <v>21566</v>
      </c>
      <c r="BA47" s="149">
        <v>4645</v>
      </c>
    </row>
    <row r="48" spans="1:53" s="38" customFormat="1" ht="14.1" customHeight="1" x14ac:dyDescent="0.15">
      <c r="B48" s="139" t="s">
        <v>23</v>
      </c>
      <c r="C48" s="202">
        <v>0</v>
      </c>
      <c r="D48" s="146">
        <v>1722</v>
      </c>
      <c r="E48" s="147">
        <v>2115</v>
      </c>
      <c r="F48" s="277">
        <v>2158</v>
      </c>
      <c r="G48" s="148">
        <v>2620</v>
      </c>
      <c r="H48" s="149">
        <v>642</v>
      </c>
      <c r="I48" s="149">
        <v>634</v>
      </c>
      <c r="J48" s="149">
        <v>628</v>
      </c>
      <c r="K48" s="149">
        <v>669</v>
      </c>
      <c r="L48" s="150">
        <f t="shared" si="9"/>
        <v>2573</v>
      </c>
      <c r="M48" s="149">
        <v>610</v>
      </c>
      <c r="N48" s="239">
        <v>640</v>
      </c>
      <c r="O48" s="149">
        <v>678</v>
      </c>
      <c r="P48" s="149">
        <v>795</v>
      </c>
      <c r="Q48" s="150">
        <f t="shared" si="10"/>
        <v>2723</v>
      </c>
      <c r="R48" s="149">
        <v>746</v>
      </c>
      <c r="S48" s="149">
        <v>756</v>
      </c>
      <c r="T48" s="149">
        <v>753</v>
      </c>
      <c r="U48" s="149">
        <v>817</v>
      </c>
      <c r="V48" s="150">
        <f t="shared" si="11"/>
        <v>3072</v>
      </c>
      <c r="W48" s="149">
        <v>695</v>
      </c>
      <c r="X48" s="134">
        <v>206</v>
      </c>
      <c r="Y48" s="134">
        <v>547</v>
      </c>
      <c r="Z48" s="134">
        <v>645</v>
      </c>
      <c r="AA48" s="150">
        <f t="shared" si="12"/>
        <v>2093</v>
      </c>
      <c r="AB48" s="134">
        <v>463</v>
      </c>
      <c r="AC48" s="134">
        <v>550</v>
      </c>
      <c r="AD48" s="134">
        <v>582</v>
      </c>
      <c r="AE48" s="134">
        <v>642</v>
      </c>
      <c r="AF48" s="150">
        <f t="shared" si="13"/>
        <v>2237</v>
      </c>
      <c r="AG48" s="149">
        <v>513</v>
      </c>
      <c r="AH48" s="149">
        <v>636</v>
      </c>
      <c r="AI48" s="149">
        <v>635</v>
      </c>
      <c r="AJ48" s="149">
        <v>692</v>
      </c>
      <c r="AK48" s="150">
        <f t="shared" si="14"/>
        <v>2476</v>
      </c>
      <c r="AL48" s="149">
        <v>588</v>
      </c>
      <c r="AM48" s="149">
        <v>613</v>
      </c>
      <c r="AN48" s="149">
        <v>647</v>
      </c>
      <c r="AO48" s="149">
        <v>767</v>
      </c>
      <c r="AP48" s="150">
        <v>2615</v>
      </c>
      <c r="AQ48" s="149">
        <v>775</v>
      </c>
      <c r="AR48" s="149">
        <v>727</v>
      </c>
      <c r="AS48" s="149">
        <v>742</v>
      </c>
      <c r="AT48" s="149">
        <v>880</v>
      </c>
      <c r="AU48" s="150">
        <v>3124</v>
      </c>
      <c r="AV48" s="149">
        <v>780</v>
      </c>
      <c r="AW48" s="149">
        <v>738</v>
      </c>
      <c r="AX48" s="149">
        <v>692</v>
      </c>
      <c r="AY48" s="149">
        <v>758</v>
      </c>
      <c r="AZ48" s="150">
        <v>2968</v>
      </c>
      <c r="BA48" s="149">
        <v>749</v>
      </c>
    </row>
    <row r="49" spans="1:53" s="38" customFormat="1" ht="14.1" customHeight="1" x14ac:dyDescent="0.15">
      <c r="B49" s="139" t="s">
        <v>25</v>
      </c>
      <c r="C49" s="202">
        <v>0</v>
      </c>
      <c r="D49" s="146">
        <v>1880</v>
      </c>
      <c r="E49" s="147">
        <v>1621</v>
      </c>
      <c r="F49" s="277">
        <v>1231</v>
      </c>
      <c r="G49" s="148">
        <v>1683</v>
      </c>
      <c r="H49" s="149">
        <v>491</v>
      </c>
      <c r="I49" s="149">
        <v>521</v>
      </c>
      <c r="J49" s="149">
        <v>481</v>
      </c>
      <c r="K49" s="149">
        <v>522</v>
      </c>
      <c r="L49" s="150">
        <f t="shared" si="9"/>
        <v>2015</v>
      </c>
      <c r="M49" s="149">
        <v>493</v>
      </c>
      <c r="N49" s="239">
        <v>535</v>
      </c>
      <c r="O49" s="149">
        <v>620</v>
      </c>
      <c r="P49" s="149">
        <v>641</v>
      </c>
      <c r="Q49" s="150">
        <f t="shared" si="10"/>
        <v>2289</v>
      </c>
      <c r="R49" s="149">
        <v>632</v>
      </c>
      <c r="S49" s="149">
        <v>619</v>
      </c>
      <c r="T49" s="149">
        <v>709</v>
      </c>
      <c r="U49" s="149">
        <v>728</v>
      </c>
      <c r="V49" s="150">
        <f t="shared" si="11"/>
        <v>2688</v>
      </c>
      <c r="W49" s="149">
        <v>621</v>
      </c>
      <c r="X49" s="134">
        <v>272</v>
      </c>
      <c r="Y49" s="134">
        <v>545</v>
      </c>
      <c r="Z49" s="134">
        <v>592</v>
      </c>
      <c r="AA49" s="150">
        <f t="shared" si="12"/>
        <v>2030</v>
      </c>
      <c r="AB49" s="134">
        <v>553</v>
      </c>
      <c r="AC49" s="134">
        <v>439</v>
      </c>
      <c r="AD49" s="134">
        <v>498</v>
      </c>
      <c r="AE49" s="134">
        <v>525</v>
      </c>
      <c r="AF49" s="150">
        <f t="shared" si="13"/>
        <v>2015</v>
      </c>
      <c r="AG49" s="149">
        <v>467</v>
      </c>
      <c r="AH49" s="149">
        <v>551</v>
      </c>
      <c r="AI49" s="149">
        <v>552</v>
      </c>
      <c r="AJ49" s="149">
        <v>610</v>
      </c>
      <c r="AK49" s="150">
        <f t="shared" si="14"/>
        <v>2180</v>
      </c>
      <c r="AL49" s="149">
        <v>533</v>
      </c>
      <c r="AM49" s="149">
        <v>490</v>
      </c>
      <c r="AN49" s="149">
        <v>439</v>
      </c>
      <c r="AO49" s="149">
        <v>492</v>
      </c>
      <c r="AP49" s="150">
        <v>1954</v>
      </c>
      <c r="AQ49" s="149">
        <v>453</v>
      </c>
      <c r="AR49" s="149">
        <v>469</v>
      </c>
      <c r="AS49" s="149">
        <v>429</v>
      </c>
      <c r="AT49" s="149">
        <v>407</v>
      </c>
      <c r="AU49" s="150">
        <v>1758</v>
      </c>
      <c r="AV49" s="149">
        <v>363</v>
      </c>
      <c r="AW49" s="149">
        <v>419</v>
      </c>
      <c r="AX49" s="149">
        <v>383</v>
      </c>
      <c r="AY49" s="149">
        <v>400</v>
      </c>
      <c r="AZ49" s="150">
        <v>1565</v>
      </c>
      <c r="BA49" s="149">
        <v>332</v>
      </c>
    </row>
    <row r="50" spans="1:53" s="38" customFormat="1" ht="14.1" customHeight="1" x14ac:dyDescent="0.15">
      <c r="B50" s="139" t="s">
        <v>26</v>
      </c>
      <c r="C50" s="202">
        <v>0</v>
      </c>
      <c r="D50" s="146">
        <v>663</v>
      </c>
      <c r="E50" s="147">
        <v>679</v>
      </c>
      <c r="F50" s="277">
        <v>480</v>
      </c>
      <c r="G50" s="148">
        <v>574</v>
      </c>
      <c r="H50" s="149">
        <v>151</v>
      </c>
      <c r="I50" s="149">
        <v>149</v>
      </c>
      <c r="J50" s="149">
        <v>185</v>
      </c>
      <c r="K50" s="149">
        <v>230</v>
      </c>
      <c r="L50" s="150">
        <f t="shared" si="9"/>
        <v>715</v>
      </c>
      <c r="M50" s="149">
        <v>170</v>
      </c>
      <c r="N50" s="239">
        <v>200</v>
      </c>
      <c r="O50" s="149">
        <v>194</v>
      </c>
      <c r="P50" s="149">
        <v>223</v>
      </c>
      <c r="Q50" s="150">
        <f t="shared" si="10"/>
        <v>787</v>
      </c>
      <c r="R50" s="149">
        <v>208</v>
      </c>
      <c r="S50" s="149">
        <v>210</v>
      </c>
      <c r="T50" s="149">
        <v>223</v>
      </c>
      <c r="U50" s="149">
        <v>212</v>
      </c>
      <c r="V50" s="150">
        <f t="shared" si="11"/>
        <v>853</v>
      </c>
      <c r="W50" s="149">
        <v>167</v>
      </c>
      <c r="X50" s="134">
        <v>76</v>
      </c>
      <c r="Y50" s="134">
        <v>188</v>
      </c>
      <c r="Z50" s="134">
        <v>183</v>
      </c>
      <c r="AA50" s="150">
        <f t="shared" si="12"/>
        <v>614</v>
      </c>
      <c r="AB50" s="134">
        <v>101</v>
      </c>
      <c r="AC50" s="134">
        <v>116</v>
      </c>
      <c r="AD50" s="134">
        <v>148</v>
      </c>
      <c r="AE50" s="134">
        <v>138</v>
      </c>
      <c r="AF50" s="150">
        <f t="shared" si="13"/>
        <v>503</v>
      </c>
      <c r="AG50" s="149">
        <v>129</v>
      </c>
      <c r="AH50" s="149">
        <v>119</v>
      </c>
      <c r="AI50" s="149">
        <v>138</v>
      </c>
      <c r="AJ50" s="149">
        <v>143</v>
      </c>
      <c r="AK50" s="150">
        <f t="shared" si="14"/>
        <v>529</v>
      </c>
      <c r="AL50" s="149">
        <v>114</v>
      </c>
      <c r="AM50" s="149">
        <v>96</v>
      </c>
      <c r="AN50" s="149">
        <v>97</v>
      </c>
      <c r="AO50" s="149">
        <v>120</v>
      </c>
      <c r="AP50" s="150">
        <v>427</v>
      </c>
      <c r="AQ50" s="149">
        <v>113</v>
      </c>
      <c r="AR50" s="149">
        <v>112</v>
      </c>
      <c r="AS50" s="149">
        <v>123</v>
      </c>
      <c r="AT50" s="149">
        <v>138</v>
      </c>
      <c r="AU50" s="150">
        <v>486</v>
      </c>
      <c r="AV50" s="149">
        <v>137</v>
      </c>
      <c r="AW50" s="149">
        <v>133</v>
      </c>
      <c r="AX50" s="149">
        <v>105</v>
      </c>
      <c r="AY50" s="149">
        <v>147</v>
      </c>
      <c r="AZ50" s="150">
        <v>522</v>
      </c>
      <c r="BA50" s="149">
        <v>137</v>
      </c>
    </row>
    <row r="51" spans="1:53" s="38" customFormat="1" ht="14.1" customHeight="1" x14ac:dyDescent="0.15">
      <c r="B51" s="139" t="s">
        <v>27</v>
      </c>
      <c r="C51" s="202">
        <v>0</v>
      </c>
      <c r="D51" s="146">
        <v>1148</v>
      </c>
      <c r="E51" s="147">
        <v>810</v>
      </c>
      <c r="F51" s="277">
        <v>646</v>
      </c>
      <c r="G51" s="148">
        <v>796</v>
      </c>
      <c r="H51" s="149">
        <v>189</v>
      </c>
      <c r="I51" s="149">
        <v>221</v>
      </c>
      <c r="J51" s="149">
        <v>276</v>
      </c>
      <c r="K51" s="149">
        <v>264</v>
      </c>
      <c r="L51" s="150">
        <f t="shared" si="9"/>
        <v>950</v>
      </c>
      <c r="M51" s="149">
        <v>291</v>
      </c>
      <c r="N51" s="239">
        <v>254</v>
      </c>
      <c r="O51" s="149">
        <v>249</v>
      </c>
      <c r="P51" s="149">
        <v>270</v>
      </c>
      <c r="Q51" s="150">
        <f t="shared" si="10"/>
        <v>1064</v>
      </c>
      <c r="R51" s="149">
        <v>263</v>
      </c>
      <c r="S51" s="149">
        <v>282</v>
      </c>
      <c r="T51" s="149">
        <v>206</v>
      </c>
      <c r="U51" s="149">
        <v>253</v>
      </c>
      <c r="V51" s="150">
        <f t="shared" si="11"/>
        <v>1004</v>
      </c>
      <c r="W51" s="149">
        <v>215</v>
      </c>
      <c r="X51" s="134">
        <v>94</v>
      </c>
      <c r="Y51" s="134">
        <v>239</v>
      </c>
      <c r="Z51" s="134">
        <v>214</v>
      </c>
      <c r="AA51" s="150">
        <f t="shared" si="12"/>
        <v>762</v>
      </c>
      <c r="AB51" s="134">
        <v>169</v>
      </c>
      <c r="AC51" s="134">
        <v>176</v>
      </c>
      <c r="AD51" s="134">
        <v>207</v>
      </c>
      <c r="AE51" s="134">
        <v>240</v>
      </c>
      <c r="AF51" s="150">
        <f t="shared" si="13"/>
        <v>792</v>
      </c>
      <c r="AG51" s="149">
        <v>208</v>
      </c>
      <c r="AH51" s="149">
        <v>216</v>
      </c>
      <c r="AI51" s="149">
        <v>214</v>
      </c>
      <c r="AJ51" s="149">
        <v>209</v>
      </c>
      <c r="AK51" s="150">
        <f t="shared" si="14"/>
        <v>847</v>
      </c>
      <c r="AL51" s="149">
        <v>196</v>
      </c>
      <c r="AM51" s="149">
        <v>156</v>
      </c>
      <c r="AN51" s="149">
        <v>169</v>
      </c>
      <c r="AO51" s="149">
        <v>222</v>
      </c>
      <c r="AP51" s="150">
        <v>743</v>
      </c>
      <c r="AQ51" s="149">
        <v>252</v>
      </c>
      <c r="AR51" s="149">
        <v>270</v>
      </c>
      <c r="AS51" s="149">
        <v>272</v>
      </c>
      <c r="AT51" s="149">
        <v>342</v>
      </c>
      <c r="AU51" s="150">
        <v>1136</v>
      </c>
      <c r="AV51" s="149">
        <v>374</v>
      </c>
      <c r="AW51" s="149">
        <v>416</v>
      </c>
      <c r="AX51" s="149">
        <v>400</v>
      </c>
      <c r="AY51" s="149">
        <v>448</v>
      </c>
      <c r="AZ51" s="150">
        <v>1638</v>
      </c>
      <c r="BA51" s="149">
        <v>438</v>
      </c>
    </row>
    <row r="52" spans="1:53" s="38" customFormat="1" ht="14.1" customHeight="1" x14ac:dyDescent="0.15">
      <c r="B52" s="139" t="s">
        <v>28</v>
      </c>
      <c r="C52" s="181" t="s">
        <v>24</v>
      </c>
      <c r="D52" s="181" t="s">
        <v>24</v>
      </c>
      <c r="E52" s="181" t="s">
        <v>24</v>
      </c>
      <c r="F52" s="181" t="s">
        <v>24</v>
      </c>
      <c r="G52" s="182" t="s">
        <v>24</v>
      </c>
      <c r="H52" s="203">
        <v>231</v>
      </c>
      <c r="I52" s="203">
        <v>376</v>
      </c>
      <c r="J52" s="203">
        <v>376</v>
      </c>
      <c r="K52" s="203">
        <v>366</v>
      </c>
      <c r="L52" s="150">
        <f t="shared" si="9"/>
        <v>1349</v>
      </c>
      <c r="M52" s="149">
        <v>380</v>
      </c>
      <c r="N52" s="239">
        <v>357</v>
      </c>
      <c r="O52" s="149">
        <v>323</v>
      </c>
      <c r="P52" s="149">
        <v>390</v>
      </c>
      <c r="Q52" s="150">
        <f t="shared" si="10"/>
        <v>1450</v>
      </c>
      <c r="R52" s="149">
        <v>324</v>
      </c>
      <c r="S52" s="149">
        <v>398</v>
      </c>
      <c r="T52" s="149">
        <v>411</v>
      </c>
      <c r="U52" s="149">
        <v>445</v>
      </c>
      <c r="V52" s="150">
        <f t="shared" si="11"/>
        <v>1578</v>
      </c>
      <c r="W52" s="149">
        <v>410</v>
      </c>
      <c r="X52" s="134">
        <v>181</v>
      </c>
      <c r="Y52" s="134">
        <v>453</v>
      </c>
      <c r="Z52" s="134">
        <v>463</v>
      </c>
      <c r="AA52" s="150">
        <f t="shared" si="12"/>
        <v>1507</v>
      </c>
      <c r="AB52" s="134">
        <v>371</v>
      </c>
      <c r="AC52" s="134">
        <v>438</v>
      </c>
      <c r="AD52" s="134">
        <v>453</v>
      </c>
      <c r="AE52" s="134">
        <v>445</v>
      </c>
      <c r="AF52" s="150">
        <f t="shared" si="13"/>
        <v>1707</v>
      </c>
      <c r="AG52" s="149">
        <v>346</v>
      </c>
      <c r="AH52" s="149">
        <v>374</v>
      </c>
      <c r="AI52" s="149">
        <v>410</v>
      </c>
      <c r="AJ52" s="149">
        <v>436</v>
      </c>
      <c r="AK52" s="150">
        <f t="shared" si="14"/>
        <v>1566</v>
      </c>
      <c r="AL52" s="149">
        <v>376</v>
      </c>
      <c r="AM52" s="149">
        <v>412</v>
      </c>
      <c r="AN52" s="149">
        <v>421</v>
      </c>
      <c r="AO52" s="149">
        <v>383</v>
      </c>
      <c r="AP52" s="150">
        <v>1592</v>
      </c>
      <c r="AQ52" s="149">
        <v>367</v>
      </c>
      <c r="AR52" s="149">
        <v>348</v>
      </c>
      <c r="AS52" s="149">
        <v>365</v>
      </c>
      <c r="AT52" s="149">
        <v>347</v>
      </c>
      <c r="AU52" s="150">
        <v>1427</v>
      </c>
      <c r="AV52" s="149">
        <v>345</v>
      </c>
      <c r="AW52" s="149">
        <v>376</v>
      </c>
      <c r="AX52" s="149">
        <v>355</v>
      </c>
      <c r="AY52" s="149">
        <v>349</v>
      </c>
      <c r="AZ52" s="150">
        <v>1425</v>
      </c>
      <c r="BA52" s="149">
        <v>305</v>
      </c>
    </row>
    <row r="53" spans="1:53" s="38" customFormat="1" ht="14.1" customHeight="1" x14ac:dyDescent="0.15">
      <c r="B53" s="139" t="s">
        <v>29</v>
      </c>
      <c r="C53" s="181" t="s">
        <v>24</v>
      </c>
      <c r="D53" s="181" t="s">
        <v>24</v>
      </c>
      <c r="E53" s="181" t="s">
        <v>24</v>
      </c>
      <c r="F53" s="181" t="s">
        <v>24</v>
      </c>
      <c r="G53" s="182" t="s">
        <v>24</v>
      </c>
      <c r="H53" s="203">
        <v>69</v>
      </c>
      <c r="I53" s="203">
        <v>120</v>
      </c>
      <c r="J53" s="203">
        <v>116</v>
      </c>
      <c r="K53" s="203">
        <v>133</v>
      </c>
      <c r="L53" s="150">
        <f t="shared" si="9"/>
        <v>438</v>
      </c>
      <c r="M53" s="149">
        <v>124</v>
      </c>
      <c r="N53" s="239">
        <v>143</v>
      </c>
      <c r="O53" s="149">
        <v>125</v>
      </c>
      <c r="P53" s="149">
        <v>137</v>
      </c>
      <c r="Q53" s="150">
        <f t="shared" si="10"/>
        <v>529</v>
      </c>
      <c r="R53" s="149">
        <v>106</v>
      </c>
      <c r="S53" s="149">
        <v>113</v>
      </c>
      <c r="T53" s="149">
        <v>93</v>
      </c>
      <c r="U53" s="149">
        <v>110</v>
      </c>
      <c r="V53" s="150">
        <f t="shared" si="11"/>
        <v>422</v>
      </c>
      <c r="W53" s="149">
        <v>36</v>
      </c>
      <c r="X53" s="134">
        <v>9</v>
      </c>
      <c r="Y53" s="134">
        <v>55</v>
      </c>
      <c r="Z53" s="134">
        <v>60</v>
      </c>
      <c r="AA53" s="150">
        <f t="shared" si="12"/>
        <v>160</v>
      </c>
      <c r="AB53" s="134">
        <v>54</v>
      </c>
      <c r="AC53" s="134">
        <v>19</v>
      </c>
      <c r="AD53" s="134">
        <v>25</v>
      </c>
      <c r="AE53" s="134">
        <v>26</v>
      </c>
      <c r="AF53" s="150">
        <f t="shared" si="13"/>
        <v>124</v>
      </c>
      <c r="AG53" s="149">
        <v>19</v>
      </c>
      <c r="AH53" s="149">
        <v>23</v>
      </c>
      <c r="AI53" s="149">
        <v>37</v>
      </c>
      <c r="AJ53" s="149">
        <v>31</v>
      </c>
      <c r="AK53" s="150">
        <f t="shared" si="14"/>
        <v>110</v>
      </c>
      <c r="AL53" s="149">
        <v>36</v>
      </c>
      <c r="AM53" s="149">
        <v>30</v>
      </c>
      <c r="AN53" s="149">
        <v>31</v>
      </c>
      <c r="AO53" s="149">
        <v>36</v>
      </c>
      <c r="AP53" s="150">
        <v>133</v>
      </c>
      <c r="AQ53" s="149">
        <v>33</v>
      </c>
      <c r="AR53" s="149">
        <v>30</v>
      </c>
      <c r="AS53" s="149">
        <v>25</v>
      </c>
      <c r="AT53" s="149">
        <v>31</v>
      </c>
      <c r="AU53" s="150">
        <v>119</v>
      </c>
      <c r="AV53" s="149">
        <v>28</v>
      </c>
      <c r="AW53" s="149">
        <v>28</v>
      </c>
      <c r="AX53" s="149">
        <v>23</v>
      </c>
      <c r="AY53" s="149">
        <v>28</v>
      </c>
      <c r="AZ53" s="150">
        <v>107</v>
      </c>
      <c r="BA53" s="149">
        <v>31</v>
      </c>
    </row>
    <row r="54" spans="1:53" s="38" customFormat="1" ht="14.1" customHeight="1" x14ac:dyDescent="0.15">
      <c r="B54" s="139" t="s">
        <v>30</v>
      </c>
      <c r="C54" s="181" t="s">
        <v>24</v>
      </c>
      <c r="D54" s="181" t="s">
        <v>24</v>
      </c>
      <c r="E54" s="181" t="s">
        <v>24</v>
      </c>
      <c r="F54" s="181" t="s">
        <v>24</v>
      </c>
      <c r="G54" s="182" t="s">
        <v>24</v>
      </c>
      <c r="H54" s="203">
        <v>1197</v>
      </c>
      <c r="I54" s="203">
        <v>1494</v>
      </c>
      <c r="J54" s="203">
        <v>1614</v>
      </c>
      <c r="K54" s="203">
        <v>1945</v>
      </c>
      <c r="L54" s="150">
        <f t="shared" si="9"/>
        <v>6250</v>
      </c>
      <c r="M54" s="149">
        <v>1910</v>
      </c>
      <c r="N54" s="239">
        <v>2100</v>
      </c>
      <c r="O54" s="149">
        <v>2097</v>
      </c>
      <c r="P54" s="149">
        <v>2384</v>
      </c>
      <c r="Q54" s="150">
        <f t="shared" si="10"/>
        <v>8491</v>
      </c>
      <c r="R54" s="149">
        <v>2470</v>
      </c>
      <c r="S54" s="149">
        <v>2701</v>
      </c>
      <c r="T54" s="149">
        <v>2486</v>
      </c>
      <c r="U54" s="149">
        <v>2059</v>
      </c>
      <c r="V54" s="150">
        <f t="shared" si="11"/>
        <v>9716</v>
      </c>
      <c r="W54" s="149">
        <v>1165</v>
      </c>
      <c r="X54" s="231">
        <v>0</v>
      </c>
      <c r="Y54" s="231">
        <v>0</v>
      </c>
      <c r="Z54" s="231">
        <v>0</v>
      </c>
      <c r="AA54" s="150">
        <f t="shared" si="12"/>
        <v>1165</v>
      </c>
      <c r="AB54" s="337">
        <v>0</v>
      </c>
      <c r="AC54" s="337">
        <v>0</v>
      </c>
      <c r="AD54" s="337">
        <v>0</v>
      </c>
      <c r="AE54" s="337">
        <v>0</v>
      </c>
      <c r="AF54" s="338">
        <f t="shared" si="13"/>
        <v>0</v>
      </c>
      <c r="AG54" s="337">
        <v>0</v>
      </c>
      <c r="AH54" s="337">
        <v>0</v>
      </c>
      <c r="AI54" s="337">
        <v>0</v>
      </c>
      <c r="AJ54" s="337">
        <v>0</v>
      </c>
      <c r="AK54" s="150">
        <f t="shared" si="14"/>
        <v>0</v>
      </c>
      <c r="AL54" s="337">
        <v>0</v>
      </c>
      <c r="AM54" s="337">
        <v>0</v>
      </c>
      <c r="AN54" s="337">
        <v>0</v>
      </c>
      <c r="AO54" s="337">
        <v>0</v>
      </c>
      <c r="AP54" s="150">
        <v>0</v>
      </c>
      <c r="AQ54" s="337">
        <v>0</v>
      </c>
      <c r="AR54" s="337">
        <v>0</v>
      </c>
      <c r="AS54" s="337">
        <v>0</v>
      </c>
      <c r="AT54" s="337">
        <v>0</v>
      </c>
      <c r="AU54" s="338">
        <v>0</v>
      </c>
      <c r="AV54" s="337">
        <v>0</v>
      </c>
      <c r="AW54" s="337">
        <v>0</v>
      </c>
      <c r="AX54" s="337">
        <v>0</v>
      </c>
      <c r="AY54" s="337">
        <v>0</v>
      </c>
      <c r="AZ54" s="338">
        <v>0</v>
      </c>
      <c r="BA54" s="337">
        <v>0</v>
      </c>
    </row>
    <row r="55" spans="1:53" s="38" customFormat="1" ht="14.1" customHeight="1" x14ac:dyDescent="0.15">
      <c r="B55" s="139" t="s">
        <v>31</v>
      </c>
      <c r="C55" s="181" t="s">
        <v>24</v>
      </c>
      <c r="D55" s="181" t="s">
        <v>24</v>
      </c>
      <c r="E55" s="181" t="s">
        <v>24</v>
      </c>
      <c r="F55" s="181" t="s">
        <v>24</v>
      </c>
      <c r="G55" s="182" t="s">
        <v>24</v>
      </c>
      <c r="H55" s="203">
        <v>207</v>
      </c>
      <c r="I55" s="203">
        <v>245</v>
      </c>
      <c r="J55" s="203">
        <v>255</v>
      </c>
      <c r="K55" s="203">
        <v>274</v>
      </c>
      <c r="L55" s="150">
        <f t="shared" si="9"/>
        <v>981</v>
      </c>
      <c r="M55" s="149">
        <v>266</v>
      </c>
      <c r="N55" s="239">
        <v>278</v>
      </c>
      <c r="O55" s="149">
        <v>266</v>
      </c>
      <c r="P55" s="149">
        <v>302</v>
      </c>
      <c r="Q55" s="150">
        <f t="shared" si="10"/>
        <v>1112</v>
      </c>
      <c r="R55" s="149">
        <v>362</v>
      </c>
      <c r="S55" s="149">
        <v>415</v>
      </c>
      <c r="T55" s="149">
        <v>353</v>
      </c>
      <c r="U55" s="149">
        <v>409</v>
      </c>
      <c r="V55" s="150">
        <f t="shared" si="11"/>
        <v>1539</v>
      </c>
      <c r="W55" s="149">
        <v>463</v>
      </c>
      <c r="X55" s="134">
        <v>126</v>
      </c>
      <c r="Y55" s="134">
        <v>284</v>
      </c>
      <c r="Z55" s="134">
        <v>341</v>
      </c>
      <c r="AA55" s="150">
        <f t="shared" si="12"/>
        <v>1214</v>
      </c>
      <c r="AB55" s="134">
        <v>336</v>
      </c>
      <c r="AC55" s="134">
        <v>328</v>
      </c>
      <c r="AD55" s="134">
        <v>357</v>
      </c>
      <c r="AE55" s="134">
        <v>393</v>
      </c>
      <c r="AF55" s="150">
        <f t="shared" si="13"/>
        <v>1414</v>
      </c>
      <c r="AG55" s="149">
        <v>364</v>
      </c>
      <c r="AH55" s="149">
        <v>402</v>
      </c>
      <c r="AI55" s="149">
        <v>415</v>
      </c>
      <c r="AJ55" s="149">
        <v>487</v>
      </c>
      <c r="AK55" s="150">
        <f t="shared" si="14"/>
        <v>1668</v>
      </c>
      <c r="AL55" s="149">
        <v>429</v>
      </c>
      <c r="AM55" s="149">
        <v>329</v>
      </c>
      <c r="AN55" s="149">
        <v>184</v>
      </c>
      <c r="AO55" s="149">
        <v>186</v>
      </c>
      <c r="AP55" s="150">
        <v>1128</v>
      </c>
      <c r="AQ55" s="149">
        <v>129</v>
      </c>
      <c r="AR55" s="149">
        <v>82</v>
      </c>
      <c r="AS55" s="149">
        <v>82</v>
      </c>
      <c r="AT55" s="149">
        <v>99</v>
      </c>
      <c r="AU55" s="150">
        <v>392</v>
      </c>
      <c r="AV55" s="149">
        <v>99</v>
      </c>
      <c r="AW55" s="149">
        <v>116</v>
      </c>
      <c r="AX55" s="149">
        <v>103</v>
      </c>
      <c r="AY55" s="149">
        <v>120</v>
      </c>
      <c r="AZ55" s="150">
        <v>438</v>
      </c>
      <c r="BA55" s="149">
        <v>127</v>
      </c>
    </row>
    <row r="56" spans="1:53" s="38" customFormat="1" ht="14.1" customHeight="1" x14ac:dyDescent="0.15">
      <c r="B56" s="139" t="s">
        <v>32</v>
      </c>
      <c r="C56" s="181" t="s">
        <v>24</v>
      </c>
      <c r="D56" s="181" t="s">
        <v>24</v>
      </c>
      <c r="E56" s="181" t="s">
        <v>24</v>
      </c>
      <c r="F56" s="181" t="s">
        <v>24</v>
      </c>
      <c r="G56" s="182" t="s">
        <v>24</v>
      </c>
      <c r="H56" s="203">
        <v>325</v>
      </c>
      <c r="I56" s="203">
        <v>352</v>
      </c>
      <c r="J56" s="203">
        <v>354</v>
      </c>
      <c r="K56" s="203">
        <v>359</v>
      </c>
      <c r="L56" s="150">
        <f t="shared" si="9"/>
        <v>1390</v>
      </c>
      <c r="M56" s="149">
        <v>326</v>
      </c>
      <c r="N56" s="239">
        <v>295</v>
      </c>
      <c r="O56" s="149">
        <v>316</v>
      </c>
      <c r="P56" s="149">
        <v>464</v>
      </c>
      <c r="Q56" s="150">
        <f t="shared" si="10"/>
        <v>1401</v>
      </c>
      <c r="R56" s="149">
        <v>543</v>
      </c>
      <c r="S56" s="149">
        <v>542</v>
      </c>
      <c r="T56" s="149">
        <v>497</v>
      </c>
      <c r="U56" s="149">
        <v>502</v>
      </c>
      <c r="V56" s="150">
        <f t="shared" si="11"/>
        <v>2084</v>
      </c>
      <c r="W56" s="149">
        <v>478</v>
      </c>
      <c r="X56" s="134">
        <v>215</v>
      </c>
      <c r="Y56" s="134">
        <v>476</v>
      </c>
      <c r="Z56" s="134">
        <v>564</v>
      </c>
      <c r="AA56" s="150">
        <f t="shared" si="12"/>
        <v>1733</v>
      </c>
      <c r="AB56" s="134">
        <v>522</v>
      </c>
      <c r="AC56" s="134">
        <v>567</v>
      </c>
      <c r="AD56" s="134">
        <v>523</v>
      </c>
      <c r="AE56" s="134">
        <v>516</v>
      </c>
      <c r="AF56" s="150">
        <f t="shared" si="13"/>
        <v>2128</v>
      </c>
      <c r="AG56" s="149">
        <v>441</v>
      </c>
      <c r="AH56" s="149">
        <v>457</v>
      </c>
      <c r="AI56" s="149">
        <v>515</v>
      </c>
      <c r="AJ56" s="149">
        <v>528</v>
      </c>
      <c r="AK56" s="150">
        <f t="shared" si="14"/>
        <v>1941</v>
      </c>
      <c r="AL56" s="149">
        <v>472</v>
      </c>
      <c r="AM56" s="149">
        <v>442</v>
      </c>
      <c r="AN56" s="149">
        <v>455</v>
      </c>
      <c r="AO56" s="149">
        <v>564</v>
      </c>
      <c r="AP56" s="150">
        <v>1933</v>
      </c>
      <c r="AQ56" s="149">
        <v>485</v>
      </c>
      <c r="AR56" s="149">
        <v>475</v>
      </c>
      <c r="AS56" s="149">
        <v>344</v>
      </c>
      <c r="AT56" s="149">
        <v>337</v>
      </c>
      <c r="AU56" s="150">
        <v>1641</v>
      </c>
      <c r="AV56" s="149">
        <v>295</v>
      </c>
      <c r="AW56" s="149">
        <v>236</v>
      </c>
      <c r="AX56" s="149">
        <v>210</v>
      </c>
      <c r="AY56" s="149">
        <v>232</v>
      </c>
      <c r="AZ56" s="150">
        <v>973</v>
      </c>
      <c r="BA56" s="149">
        <v>201</v>
      </c>
    </row>
    <row r="57" spans="1:53" s="38" customFormat="1" ht="14.1" customHeight="1" x14ac:dyDescent="0.15">
      <c r="B57" s="139" t="s">
        <v>33</v>
      </c>
      <c r="C57" s="181" t="s">
        <v>24</v>
      </c>
      <c r="D57" s="181" t="s">
        <v>24</v>
      </c>
      <c r="E57" s="181" t="s">
        <v>24</v>
      </c>
      <c r="F57" s="181" t="s">
        <v>24</v>
      </c>
      <c r="G57" s="182" t="s">
        <v>24</v>
      </c>
      <c r="H57" s="203">
        <v>51</v>
      </c>
      <c r="I57" s="203">
        <v>137</v>
      </c>
      <c r="J57" s="203">
        <v>149</v>
      </c>
      <c r="K57" s="203">
        <v>147</v>
      </c>
      <c r="L57" s="150">
        <f t="shared" si="9"/>
        <v>484</v>
      </c>
      <c r="M57" s="149">
        <v>202</v>
      </c>
      <c r="N57" s="239">
        <v>262</v>
      </c>
      <c r="O57" s="149">
        <v>264</v>
      </c>
      <c r="P57" s="149">
        <v>296</v>
      </c>
      <c r="Q57" s="150">
        <f t="shared" si="10"/>
        <v>1024</v>
      </c>
      <c r="R57" s="149">
        <v>302</v>
      </c>
      <c r="S57" s="149">
        <v>307</v>
      </c>
      <c r="T57" s="149">
        <v>287</v>
      </c>
      <c r="U57" s="149">
        <v>305</v>
      </c>
      <c r="V57" s="150">
        <f t="shared" si="11"/>
        <v>1201</v>
      </c>
      <c r="W57" s="149">
        <v>282</v>
      </c>
      <c r="X57" s="134">
        <v>76</v>
      </c>
      <c r="Y57" s="134">
        <v>189</v>
      </c>
      <c r="Z57" s="134">
        <v>245</v>
      </c>
      <c r="AA57" s="150">
        <f t="shared" si="12"/>
        <v>792</v>
      </c>
      <c r="AB57" s="134">
        <v>250</v>
      </c>
      <c r="AC57" s="134">
        <v>161</v>
      </c>
      <c r="AD57" s="134">
        <v>218</v>
      </c>
      <c r="AE57" s="134">
        <v>263</v>
      </c>
      <c r="AF57" s="150">
        <f t="shared" si="13"/>
        <v>892</v>
      </c>
      <c r="AG57" s="149">
        <v>202</v>
      </c>
      <c r="AH57" s="149">
        <v>258</v>
      </c>
      <c r="AI57" s="149">
        <v>285</v>
      </c>
      <c r="AJ57" s="149">
        <v>290</v>
      </c>
      <c r="AK57" s="150">
        <f t="shared" si="14"/>
        <v>1035</v>
      </c>
      <c r="AL57" s="149">
        <v>325</v>
      </c>
      <c r="AM57" s="149">
        <v>291</v>
      </c>
      <c r="AN57" s="149">
        <v>207</v>
      </c>
      <c r="AO57" s="149">
        <v>222</v>
      </c>
      <c r="AP57" s="150">
        <v>1045</v>
      </c>
      <c r="AQ57" s="149">
        <v>194</v>
      </c>
      <c r="AR57" s="149">
        <v>162</v>
      </c>
      <c r="AS57" s="149">
        <v>144</v>
      </c>
      <c r="AT57" s="149">
        <v>134</v>
      </c>
      <c r="AU57" s="150">
        <v>634</v>
      </c>
      <c r="AV57" s="149">
        <v>133</v>
      </c>
      <c r="AW57" s="149">
        <v>129</v>
      </c>
      <c r="AX57" s="149">
        <v>106</v>
      </c>
      <c r="AY57" s="149">
        <v>99</v>
      </c>
      <c r="AZ57" s="150">
        <v>467</v>
      </c>
      <c r="BA57" s="149">
        <v>67</v>
      </c>
    </row>
    <row r="58" spans="1:53" s="38" customFormat="1" ht="14.1" customHeight="1" x14ac:dyDescent="0.15">
      <c r="B58" s="139" t="s">
        <v>34</v>
      </c>
      <c r="C58" s="181" t="s">
        <v>24</v>
      </c>
      <c r="D58" s="181" t="s">
        <v>24</v>
      </c>
      <c r="E58" s="181" t="s">
        <v>24</v>
      </c>
      <c r="F58" s="181" t="s">
        <v>24</v>
      </c>
      <c r="G58" s="182" t="s">
        <v>24</v>
      </c>
      <c r="H58" s="203">
        <v>197</v>
      </c>
      <c r="I58" s="203">
        <v>181</v>
      </c>
      <c r="J58" s="203">
        <v>156</v>
      </c>
      <c r="K58" s="203">
        <v>171</v>
      </c>
      <c r="L58" s="150">
        <f t="shared" si="9"/>
        <v>705</v>
      </c>
      <c r="M58" s="149">
        <v>192</v>
      </c>
      <c r="N58" s="239">
        <v>195</v>
      </c>
      <c r="O58" s="149">
        <v>188</v>
      </c>
      <c r="P58" s="149">
        <v>211</v>
      </c>
      <c r="Q58" s="150">
        <f t="shared" si="10"/>
        <v>786</v>
      </c>
      <c r="R58" s="149">
        <v>225</v>
      </c>
      <c r="S58" s="149">
        <v>236</v>
      </c>
      <c r="T58" s="149">
        <v>214</v>
      </c>
      <c r="U58" s="149">
        <v>246</v>
      </c>
      <c r="V58" s="150">
        <f t="shared" si="11"/>
        <v>921</v>
      </c>
      <c r="W58" s="149">
        <v>237</v>
      </c>
      <c r="X58" s="134">
        <v>80</v>
      </c>
      <c r="Y58" s="134">
        <v>138</v>
      </c>
      <c r="Z58" s="134">
        <v>156</v>
      </c>
      <c r="AA58" s="150">
        <f t="shared" si="12"/>
        <v>611</v>
      </c>
      <c r="AB58" s="134">
        <v>134</v>
      </c>
      <c r="AC58" s="134">
        <v>145</v>
      </c>
      <c r="AD58" s="134">
        <v>116</v>
      </c>
      <c r="AE58" s="134">
        <v>114</v>
      </c>
      <c r="AF58" s="150">
        <f t="shared" si="13"/>
        <v>509</v>
      </c>
      <c r="AG58" s="149">
        <v>131</v>
      </c>
      <c r="AH58" s="149">
        <v>164</v>
      </c>
      <c r="AI58" s="149">
        <v>175</v>
      </c>
      <c r="AJ58" s="149">
        <v>200</v>
      </c>
      <c r="AK58" s="150">
        <f t="shared" si="14"/>
        <v>670</v>
      </c>
      <c r="AL58" s="149">
        <v>261</v>
      </c>
      <c r="AM58" s="149">
        <v>205</v>
      </c>
      <c r="AN58" s="149">
        <v>170</v>
      </c>
      <c r="AO58" s="149">
        <v>210</v>
      </c>
      <c r="AP58" s="150">
        <v>846</v>
      </c>
      <c r="AQ58" s="149">
        <v>193</v>
      </c>
      <c r="AR58" s="149">
        <v>182</v>
      </c>
      <c r="AS58" s="149">
        <v>147</v>
      </c>
      <c r="AT58" s="149">
        <v>167</v>
      </c>
      <c r="AU58" s="150">
        <v>689</v>
      </c>
      <c r="AV58" s="149">
        <v>148</v>
      </c>
      <c r="AW58" s="149">
        <v>149</v>
      </c>
      <c r="AX58" s="149">
        <v>137</v>
      </c>
      <c r="AY58" s="149">
        <v>161</v>
      </c>
      <c r="AZ58" s="150">
        <v>595</v>
      </c>
      <c r="BA58" s="149">
        <v>164</v>
      </c>
    </row>
    <row r="59" spans="1:53" s="38" customFormat="1" ht="14.1" customHeight="1" x14ac:dyDescent="0.15">
      <c r="B59" s="139" t="s">
        <v>78</v>
      </c>
      <c r="C59" s="181" t="s">
        <v>24</v>
      </c>
      <c r="D59" s="181" t="s">
        <v>24</v>
      </c>
      <c r="E59" s="181" t="s">
        <v>24</v>
      </c>
      <c r="F59" s="181" t="s">
        <v>24</v>
      </c>
      <c r="G59" s="182" t="s">
        <v>24</v>
      </c>
      <c r="H59" s="203">
        <v>80</v>
      </c>
      <c r="I59" s="203">
        <v>113</v>
      </c>
      <c r="J59" s="203">
        <v>123</v>
      </c>
      <c r="K59" s="203">
        <v>132</v>
      </c>
      <c r="L59" s="150">
        <f t="shared" si="9"/>
        <v>448</v>
      </c>
      <c r="M59" s="149">
        <v>128</v>
      </c>
      <c r="N59" s="239">
        <v>126</v>
      </c>
      <c r="O59" s="149">
        <v>89</v>
      </c>
      <c r="P59" s="149">
        <v>121</v>
      </c>
      <c r="Q59" s="150">
        <f t="shared" si="10"/>
        <v>464</v>
      </c>
      <c r="R59" s="149">
        <v>156</v>
      </c>
      <c r="S59" s="149">
        <v>167</v>
      </c>
      <c r="T59" s="149">
        <v>153</v>
      </c>
      <c r="U59" s="149">
        <v>212</v>
      </c>
      <c r="V59" s="150">
        <f t="shared" si="11"/>
        <v>688</v>
      </c>
      <c r="W59" s="149">
        <v>203</v>
      </c>
      <c r="X59" s="134">
        <v>73</v>
      </c>
      <c r="Y59" s="134">
        <v>180</v>
      </c>
      <c r="Z59" s="134">
        <v>203</v>
      </c>
      <c r="AA59" s="150">
        <f t="shared" si="12"/>
        <v>659</v>
      </c>
      <c r="AB59" s="134">
        <v>154</v>
      </c>
      <c r="AC59" s="134">
        <v>181</v>
      </c>
      <c r="AD59" s="134">
        <v>250</v>
      </c>
      <c r="AE59" s="134">
        <v>67</v>
      </c>
      <c r="AF59" s="150">
        <f t="shared" si="13"/>
        <v>652</v>
      </c>
      <c r="AG59" s="149">
        <v>213</v>
      </c>
      <c r="AH59" s="149">
        <v>206</v>
      </c>
      <c r="AI59" s="149">
        <v>225</v>
      </c>
      <c r="AJ59" s="149">
        <v>300</v>
      </c>
      <c r="AK59" s="150">
        <f t="shared" si="14"/>
        <v>944</v>
      </c>
      <c r="AL59" s="149">
        <v>369</v>
      </c>
      <c r="AM59" s="149">
        <v>307</v>
      </c>
      <c r="AN59" s="149">
        <v>304</v>
      </c>
      <c r="AO59" s="149">
        <v>339</v>
      </c>
      <c r="AP59" s="150">
        <v>1319</v>
      </c>
      <c r="AQ59" s="149">
        <v>328</v>
      </c>
      <c r="AR59" s="149">
        <v>362</v>
      </c>
      <c r="AS59" s="149">
        <v>401</v>
      </c>
      <c r="AT59" s="149">
        <v>483</v>
      </c>
      <c r="AU59" s="150">
        <v>1574</v>
      </c>
      <c r="AV59" s="149">
        <v>499</v>
      </c>
      <c r="AW59" s="149">
        <v>523</v>
      </c>
      <c r="AX59" s="149">
        <v>450</v>
      </c>
      <c r="AY59" s="149">
        <v>542</v>
      </c>
      <c r="AZ59" s="150">
        <v>2014</v>
      </c>
      <c r="BA59" s="149">
        <v>421</v>
      </c>
    </row>
    <row r="60" spans="1:53" s="39" customFormat="1" ht="14.1" customHeight="1" thickBot="1" x14ac:dyDescent="0.2">
      <c r="A60" s="38"/>
      <c r="B60" s="140" t="s">
        <v>35</v>
      </c>
      <c r="C60" s="204">
        <v>23918</v>
      </c>
      <c r="D60" s="204">
        <v>20007</v>
      </c>
      <c r="E60" s="204">
        <v>13293</v>
      </c>
      <c r="F60" s="278">
        <v>17228</v>
      </c>
      <c r="G60" s="151">
        <v>20574</v>
      </c>
      <c r="H60" s="152">
        <v>3466</v>
      </c>
      <c r="I60" s="152">
        <v>3083</v>
      </c>
      <c r="J60" s="152">
        <v>3128</v>
      </c>
      <c r="K60" s="152">
        <v>3259</v>
      </c>
      <c r="L60" s="151">
        <f t="shared" si="9"/>
        <v>12936</v>
      </c>
      <c r="M60" s="152">
        <v>3215</v>
      </c>
      <c r="N60" s="238">
        <v>3293</v>
      </c>
      <c r="O60" s="152">
        <v>2887</v>
      </c>
      <c r="P60" s="152">
        <v>3350</v>
      </c>
      <c r="Q60" s="151">
        <f t="shared" si="10"/>
        <v>12745</v>
      </c>
      <c r="R60" s="152">
        <v>3318</v>
      </c>
      <c r="S60" s="152">
        <v>3409</v>
      </c>
      <c r="T60" s="152">
        <v>3218</v>
      </c>
      <c r="U60" s="149">
        <v>4050</v>
      </c>
      <c r="V60" s="151">
        <f t="shared" si="11"/>
        <v>13995</v>
      </c>
      <c r="W60" s="149">
        <v>3413</v>
      </c>
      <c r="X60" s="134">
        <v>1444</v>
      </c>
      <c r="Y60" s="134">
        <v>3309</v>
      </c>
      <c r="Z60" s="134">
        <v>3238</v>
      </c>
      <c r="AA60" s="151">
        <f t="shared" si="12"/>
        <v>11404</v>
      </c>
      <c r="AB60" s="134">
        <v>2867</v>
      </c>
      <c r="AC60" s="134">
        <v>2860</v>
      </c>
      <c r="AD60" s="134">
        <v>2872</v>
      </c>
      <c r="AE60" s="134">
        <v>3317</v>
      </c>
      <c r="AF60" s="330">
        <f t="shared" si="13"/>
        <v>11916</v>
      </c>
      <c r="AG60" s="149">
        <v>2607</v>
      </c>
      <c r="AH60" s="149">
        <v>2831</v>
      </c>
      <c r="AI60" s="149">
        <v>2949</v>
      </c>
      <c r="AJ60" s="149">
        <v>3437</v>
      </c>
      <c r="AK60" s="150">
        <f t="shared" si="14"/>
        <v>11824</v>
      </c>
      <c r="AL60" s="149">
        <v>3149</v>
      </c>
      <c r="AM60" s="149">
        <v>2880</v>
      </c>
      <c r="AN60" s="149">
        <v>2394</v>
      </c>
      <c r="AO60" s="149">
        <v>2737</v>
      </c>
      <c r="AP60" s="150">
        <v>11160</v>
      </c>
      <c r="AQ60" s="149">
        <v>3049</v>
      </c>
      <c r="AR60" s="149">
        <v>2738</v>
      </c>
      <c r="AS60" s="149">
        <v>2940</v>
      </c>
      <c r="AT60" s="149">
        <v>3101</v>
      </c>
      <c r="AU60" s="330">
        <v>11828</v>
      </c>
      <c r="AV60" s="149">
        <v>2917</v>
      </c>
      <c r="AW60" s="149">
        <v>3004</v>
      </c>
      <c r="AX60" s="149">
        <v>2607</v>
      </c>
      <c r="AY60" s="149">
        <v>2996</v>
      </c>
      <c r="AZ60" s="330">
        <v>11524</v>
      </c>
      <c r="BA60" s="149">
        <v>3137</v>
      </c>
    </row>
    <row r="61" spans="1:53" s="39" customFormat="1" ht="18.95" customHeight="1" thickBot="1" x14ac:dyDescent="0.2">
      <c r="B61" s="143" t="s">
        <v>55</v>
      </c>
      <c r="C61" s="205">
        <f>SUM(C37:C60)</f>
        <v>629696</v>
      </c>
      <c r="D61" s="206">
        <f>SUM(D37:D60)</f>
        <v>641145</v>
      </c>
      <c r="E61" s="205">
        <f>SUM(E37:E60)</f>
        <v>621887</v>
      </c>
      <c r="F61" s="207">
        <v>605665</v>
      </c>
      <c r="G61" s="205">
        <f>SUM(G37:G60)</f>
        <v>669878</v>
      </c>
      <c r="H61" s="205">
        <f>SUM(H37:H60)</f>
        <v>171250</v>
      </c>
      <c r="I61" s="205">
        <f t="shared" ref="I61:N61" si="15">SUM(I37:I60)</f>
        <v>184803</v>
      </c>
      <c r="J61" s="205">
        <f t="shared" si="15"/>
        <v>176913</v>
      </c>
      <c r="K61" s="205">
        <f t="shared" si="15"/>
        <v>183705</v>
      </c>
      <c r="L61" s="205">
        <f t="shared" si="15"/>
        <v>716671</v>
      </c>
      <c r="M61" s="205">
        <f t="shared" si="15"/>
        <v>177704</v>
      </c>
      <c r="N61" s="205">
        <f t="shared" si="15"/>
        <v>181448</v>
      </c>
      <c r="O61" s="259">
        <f t="shared" ref="O61:T61" si="16">SUM(O37:O60)</f>
        <v>178353</v>
      </c>
      <c r="P61" s="259">
        <f t="shared" si="16"/>
        <v>193860</v>
      </c>
      <c r="Q61" s="259">
        <f t="shared" si="16"/>
        <v>731365</v>
      </c>
      <c r="R61" s="259">
        <f t="shared" si="16"/>
        <v>184730</v>
      </c>
      <c r="S61" s="321">
        <f>SUM(S37:S60)</f>
        <v>189064</v>
      </c>
      <c r="T61" s="321">
        <f t="shared" si="16"/>
        <v>184088</v>
      </c>
      <c r="U61" s="259">
        <f t="shared" ref="U61:AJ61" si="17">SUM(U37:U60)</f>
        <v>195979</v>
      </c>
      <c r="V61" s="259">
        <f t="shared" si="17"/>
        <v>753861</v>
      </c>
      <c r="W61" s="259">
        <f t="shared" si="17"/>
        <v>180455</v>
      </c>
      <c r="X61" s="321">
        <f t="shared" si="17"/>
        <v>72228</v>
      </c>
      <c r="Y61" s="321">
        <f t="shared" si="17"/>
        <v>171773</v>
      </c>
      <c r="Z61" s="259">
        <f t="shared" si="17"/>
        <v>179467</v>
      </c>
      <c r="AA61" s="259">
        <f t="shared" si="17"/>
        <v>603923</v>
      </c>
      <c r="AB61" s="259">
        <f t="shared" si="17"/>
        <v>165141</v>
      </c>
      <c r="AC61" s="259">
        <f t="shared" si="17"/>
        <v>163251</v>
      </c>
      <c r="AD61" s="259">
        <f t="shared" si="17"/>
        <v>163539</v>
      </c>
      <c r="AE61" s="331">
        <f t="shared" si="17"/>
        <v>174108</v>
      </c>
      <c r="AF61" s="331">
        <f t="shared" si="17"/>
        <v>666039</v>
      </c>
      <c r="AG61" s="331">
        <f t="shared" si="17"/>
        <v>160965</v>
      </c>
      <c r="AH61" s="331">
        <f t="shared" si="17"/>
        <v>176561</v>
      </c>
      <c r="AI61" s="331">
        <f t="shared" si="17"/>
        <v>174009</v>
      </c>
      <c r="AJ61" s="331">
        <f t="shared" si="17"/>
        <v>187493</v>
      </c>
      <c r="AK61" s="331">
        <f>SUM(AG61:AJ61)</f>
        <v>699028</v>
      </c>
      <c r="AL61" s="329">
        <f>SUM(AL37:AL60)</f>
        <v>172188</v>
      </c>
      <c r="AM61" s="329">
        <v>172374</v>
      </c>
      <c r="AN61" s="329">
        <v>166510</v>
      </c>
      <c r="AO61" s="331">
        <v>177231</v>
      </c>
      <c r="AP61" s="331">
        <v>688303</v>
      </c>
      <c r="AQ61" s="331">
        <v>170608</v>
      </c>
      <c r="AR61" s="331">
        <v>171532</v>
      </c>
      <c r="AS61" s="331">
        <v>160341</v>
      </c>
      <c r="AT61" s="331">
        <v>169230</v>
      </c>
      <c r="AU61" s="331">
        <v>671711</v>
      </c>
      <c r="AV61" s="331">
        <v>159708</v>
      </c>
      <c r="AW61" s="331">
        <v>161217</v>
      </c>
      <c r="AX61" s="331">
        <v>152771</v>
      </c>
      <c r="AY61" s="331">
        <v>158360</v>
      </c>
      <c r="AZ61" s="331">
        <v>632056</v>
      </c>
      <c r="BA61" s="331">
        <v>149495</v>
      </c>
    </row>
    <row r="62" spans="1:53" s="38" customFormat="1" ht="15.95" customHeight="1" thickBot="1" x14ac:dyDescent="0.2">
      <c r="B62" s="144" t="s">
        <v>58</v>
      </c>
      <c r="C62" s="208">
        <v>105860228</v>
      </c>
      <c r="D62" s="209">
        <v>106387178.20658496</v>
      </c>
      <c r="E62" s="209">
        <v>107306175.17999999</v>
      </c>
      <c r="F62" s="279">
        <v>103290506</v>
      </c>
      <c r="G62" s="210">
        <v>117427576</v>
      </c>
      <c r="H62" s="208">
        <v>29756900</v>
      </c>
      <c r="I62" s="208">
        <v>30877042.170000002</v>
      </c>
      <c r="J62" s="208">
        <v>31770849.850000001</v>
      </c>
      <c r="K62" s="208">
        <v>32923804.960000001</v>
      </c>
      <c r="L62" s="210">
        <f>SUM(H62:K62)</f>
        <v>125328596.98000002</v>
      </c>
      <c r="M62" s="208">
        <v>31057514.010000005</v>
      </c>
      <c r="N62" s="240">
        <v>32670524.490000002</v>
      </c>
      <c r="O62" s="240">
        <v>32519928.23</v>
      </c>
      <c r="P62" s="284">
        <v>35848583.090000004</v>
      </c>
      <c r="Q62" s="253">
        <f>SUM(M62:P62)</f>
        <v>132096549.82000001</v>
      </c>
      <c r="R62" s="240">
        <v>34648946.759999998</v>
      </c>
      <c r="S62" s="322">
        <v>35990317.090000004</v>
      </c>
      <c r="T62" s="322">
        <v>35872317.109999999</v>
      </c>
      <c r="U62" s="284">
        <v>39010042.857142858</v>
      </c>
      <c r="V62" s="253">
        <f>SUM(R62:U62)</f>
        <v>145521623.81714284</v>
      </c>
      <c r="W62" s="240">
        <v>34854284.910000004</v>
      </c>
      <c r="X62" s="322">
        <v>15997926.039999999</v>
      </c>
      <c r="Y62" s="322">
        <v>36427594.439999998</v>
      </c>
      <c r="Z62" s="284">
        <v>37556016.18</v>
      </c>
      <c r="AA62" s="253">
        <f>SUM(W62:Z62)</f>
        <v>124835821.56999999</v>
      </c>
      <c r="AB62" s="240">
        <v>33570672.119999997</v>
      </c>
      <c r="AC62" s="240">
        <v>28345264.219999999</v>
      </c>
      <c r="AD62" s="240">
        <v>33674586.310000002</v>
      </c>
      <c r="AE62" s="208">
        <v>36825834.870000005</v>
      </c>
      <c r="AF62" s="210">
        <f>SUM(AB62:AE62)</f>
        <v>132416357.52000001</v>
      </c>
      <c r="AG62" s="208">
        <v>34326840.939999998</v>
      </c>
      <c r="AH62" s="208">
        <v>37768604.229341581</v>
      </c>
      <c r="AI62" s="518">
        <v>37703001.68</v>
      </c>
      <c r="AJ62" s="208">
        <v>40666662.627312049</v>
      </c>
      <c r="AK62" s="210">
        <f>SUM(AG62:AJ62)</f>
        <v>150465109.47665364</v>
      </c>
      <c r="AL62" s="208">
        <v>37425952.001701638</v>
      </c>
      <c r="AM62" s="208">
        <v>37324832.93316564</v>
      </c>
      <c r="AN62" s="208">
        <v>36436210.926342502</v>
      </c>
      <c r="AO62" s="208">
        <v>38981821.090000004</v>
      </c>
      <c r="AP62" s="210">
        <v>150168816.95120978</v>
      </c>
      <c r="AQ62" s="208">
        <v>36903706.694960952</v>
      </c>
      <c r="AR62" s="208">
        <v>37259442.663333334</v>
      </c>
      <c r="AS62" s="208">
        <v>35181228.201239005</v>
      </c>
      <c r="AT62" s="208">
        <v>40448567.758571431</v>
      </c>
      <c r="AU62" s="210">
        <v>149792945.31810471</v>
      </c>
      <c r="AV62" s="208">
        <v>33029952.465714283</v>
      </c>
      <c r="AW62" s="208">
        <v>35514926.565238103</v>
      </c>
      <c r="AX62" s="518">
        <v>34023254.130000003</v>
      </c>
      <c r="AY62" s="208">
        <v>35818647.410000004</v>
      </c>
      <c r="AZ62" s="210">
        <v>138386780.57095239</v>
      </c>
      <c r="BA62" s="208">
        <v>33663770.670000002</v>
      </c>
    </row>
    <row r="63" spans="1:53" s="38" customFormat="1" ht="15.95" customHeight="1" thickBot="1" x14ac:dyDescent="0.2">
      <c r="B63" s="144" t="s">
        <v>59</v>
      </c>
      <c r="C63" s="211">
        <f>C62+C32</f>
        <v>178729209</v>
      </c>
      <c r="D63" s="211">
        <f>D62+D32</f>
        <v>174635032.12219471</v>
      </c>
      <c r="E63" s="211">
        <f t="shared" ref="E63:L63" si="18">E32+E62</f>
        <v>179911194.97999999</v>
      </c>
      <c r="F63" s="280">
        <f t="shared" si="18"/>
        <v>169545865</v>
      </c>
      <c r="G63" s="212">
        <v>199340814</v>
      </c>
      <c r="H63" s="211">
        <f t="shared" si="18"/>
        <v>51063541</v>
      </c>
      <c r="I63" s="211">
        <f t="shared" si="18"/>
        <v>53560617.030000001</v>
      </c>
      <c r="J63" s="211">
        <f t="shared" si="18"/>
        <v>54917641.060000002</v>
      </c>
      <c r="K63" s="211">
        <f t="shared" si="18"/>
        <v>58181910.469999999</v>
      </c>
      <c r="L63" s="212">
        <f t="shared" si="18"/>
        <v>217723709.56</v>
      </c>
      <c r="M63" s="211">
        <f t="shared" ref="M63:AE63" si="19">M32+M62</f>
        <v>55760931.370000005</v>
      </c>
      <c r="N63" s="211">
        <f t="shared" si="19"/>
        <v>58872612.230000004</v>
      </c>
      <c r="O63" s="262">
        <f t="shared" si="19"/>
        <v>58958566.060000002</v>
      </c>
      <c r="P63" s="262">
        <f t="shared" si="19"/>
        <v>61240576.280000001</v>
      </c>
      <c r="Q63" s="261">
        <f t="shared" si="19"/>
        <v>234832685.94</v>
      </c>
      <c r="R63" s="262">
        <f t="shared" si="19"/>
        <v>62312408.869999997</v>
      </c>
      <c r="S63" s="323">
        <f t="shared" si="19"/>
        <v>63653779.200000003</v>
      </c>
      <c r="T63" s="323">
        <f t="shared" si="19"/>
        <v>64626957.339999996</v>
      </c>
      <c r="U63" s="262">
        <f t="shared" si="19"/>
        <v>72470062.059523806</v>
      </c>
      <c r="V63" s="261">
        <f t="shared" si="19"/>
        <v>263063207.46952379</v>
      </c>
      <c r="W63" s="262">
        <f t="shared" si="19"/>
        <v>63587814.320000008</v>
      </c>
      <c r="X63" s="323">
        <f t="shared" si="19"/>
        <v>37945479.209999993</v>
      </c>
      <c r="Y63" s="323">
        <f t="shared" si="19"/>
        <v>86016514.729999989</v>
      </c>
      <c r="Z63" s="262">
        <f t="shared" si="19"/>
        <v>74115931.819999993</v>
      </c>
      <c r="AA63" s="261">
        <f t="shared" si="19"/>
        <v>261665740.07999998</v>
      </c>
      <c r="AB63" s="262">
        <f t="shared" si="19"/>
        <v>67638561.159999996</v>
      </c>
      <c r="AC63" s="262">
        <f t="shared" si="19"/>
        <v>68174852.670000002</v>
      </c>
      <c r="AD63" s="262">
        <f t="shared" si="19"/>
        <v>66974215.380000003</v>
      </c>
      <c r="AE63" s="262">
        <f t="shared" si="19"/>
        <v>75367863.969999999</v>
      </c>
      <c r="AF63" s="212">
        <f>+AF62+AF32</f>
        <v>278155493.18000001</v>
      </c>
      <c r="AG63" s="211">
        <f t="shared" ref="AG63:AL63" si="20">AG32+AG62</f>
        <v>68950386.849999994</v>
      </c>
      <c r="AH63" s="211">
        <f t="shared" si="20"/>
        <v>75828211.119341582</v>
      </c>
      <c r="AI63" s="518">
        <f t="shared" si="20"/>
        <v>75899389.159999996</v>
      </c>
      <c r="AJ63" s="211">
        <f t="shared" si="20"/>
        <v>82206782.935116529</v>
      </c>
      <c r="AK63" s="212">
        <f t="shared" si="20"/>
        <v>302884770.06445813</v>
      </c>
      <c r="AL63" s="211">
        <f t="shared" si="20"/>
        <v>75586096.602920711</v>
      </c>
      <c r="AM63" s="211">
        <v>77411717.409019038</v>
      </c>
      <c r="AN63" s="211">
        <v>75284034.405122608</v>
      </c>
      <c r="AO63" s="211">
        <v>82079147.379999995</v>
      </c>
      <c r="AP63" s="212">
        <v>310360995.7970624</v>
      </c>
      <c r="AQ63" s="211">
        <v>78090402.139838547</v>
      </c>
      <c r="AR63" s="211">
        <v>79664627.138571441</v>
      </c>
      <c r="AS63" s="211">
        <v>76114762.176344708</v>
      </c>
      <c r="AT63" s="211">
        <v>84389298.430000007</v>
      </c>
      <c r="AU63" s="212">
        <v>318259089.88475466</v>
      </c>
      <c r="AV63" s="211">
        <v>74989335.340000004</v>
      </c>
      <c r="AW63" s="211">
        <v>83379898.817619056</v>
      </c>
      <c r="AX63" s="518">
        <v>79613835.720952392</v>
      </c>
      <c r="AY63" s="211">
        <v>85922556.060000002</v>
      </c>
      <c r="AZ63" s="212">
        <v>323905625.93857145</v>
      </c>
      <c r="BA63" s="211">
        <v>81570705.210000008</v>
      </c>
    </row>
    <row r="64" spans="1:53" s="38" customFormat="1" ht="14.1" customHeight="1" x14ac:dyDescent="0.2">
      <c r="B64" s="214" t="s">
        <v>60</v>
      </c>
      <c r="C64" s="219"/>
      <c r="D64" s="219"/>
      <c r="H64" s="219"/>
      <c r="R64" s="37"/>
      <c r="S64" s="37"/>
      <c r="T64" s="37"/>
      <c r="W64" s="37"/>
      <c r="X64" s="37"/>
      <c r="Y64" s="37"/>
      <c r="AB64" s="37"/>
      <c r="AC64" s="37"/>
    </row>
    <row r="65" spans="2:29" s="2" customFormat="1" ht="14.1" customHeight="1" x14ac:dyDescent="0.2">
      <c r="B65" s="78" t="s">
        <v>61</v>
      </c>
      <c r="R65" s="37"/>
      <c r="S65" s="37"/>
      <c r="T65" s="37"/>
      <c r="W65" s="37"/>
      <c r="X65" s="37"/>
      <c r="Y65" s="37"/>
      <c r="AB65" s="37"/>
      <c r="AC65" s="37"/>
    </row>
    <row r="66" spans="2:29" ht="14.1" customHeight="1" x14ac:dyDescent="0.2">
      <c r="B66" s="78" t="s">
        <v>39</v>
      </c>
    </row>
    <row r="67" spans="2:29" ht="15.95" customHeight="1" x14ac:dyDescent="0.2">
      <c r="B67" s="220"/>
    </row>
  </sheetData>
  <sheetProtection algorithmName="SHA-512" hashValue="qrQYlNF5xI8YDIrnC/WHn0mE3FFYfYmNCSEuGAtTGwWM+dehwdw8s19N83rMRhzmdRbj7deSHTpjZfHZKVvyuw==" saltValue="cu4Y32UuXuZKmOg+eiz6dg==" spinCount="100000" sheet="1" objects="1" scenarios="1"/>
  <phoneticPr fontId="39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M63"/>
  <sheetViews>
    <sheetView workbookViewId="0">
      <selection activeCell="M2" sqref="M2"/>
    </sheetView>
  </sheetViews>
  <sheetFormatPr defaultRowHeight="15" x14ac:dyDescent="0.25"/>
  <cols>
    <col min="1" max="1" width="23.7109375" bestFit="1" customWidth="1"/>
    <col min="2" max="4" width="13.140625" customWidth="1"/>
    <col min="5" max="8" width="11.5703125" hidden="1" customWidth="1"/>
    <col min="9" max="9" width="10.7109375" bestFit="1" customWidth="1"/>
    <col min="11" max="11" width="23.7109375" bestFit="1" customWidth="1"/>
    <col min="12" max="14" width="14.85546875" bestFit="1" customWidth="1"/>
    <col min="15" max="18" width="11.5703125" hidden="1" customWidth="1"/>
    <col min="19" max="19" width="10.7109375" bestFit="1" customWidth="1"/>
    <col min="21" max="21" width="27.42578125" bestFit="1" customWidth="1"/>
    <col min="22" max="23" width="14.28515625" customWidth="1"/>
    <col min="24" max="24" width="17.28515625" bestFit="1" customWidth="1"/>
    <col min="25" max="28" width="13.140625" hidden="1" customWidth="1"/>
    <col min="29" max="29" width="10.7109375" bestFit="1" customWidth="1"/>
    <col min="31" max="31" width="23.7109375" bestFit="1" customWidth="1"/>
    <col min="32" max="34" width="14.85546875" style="2" customWidth="1"/>
    <col min="35" max="35" width="12.85546875" hidden="1" customWidth="1"/>
    <col min="36" max="38" width="11.5703125" hidden="1" customWidth="1"/>
    <col min="39" max="39" width="10.7109375" bestFit="1" customWidth="1"/>
  </cols>
  <sheetData>
    <row r="1" spans="1:39" x14ac:dyDescent="0.25">
      <c r="A1" s="1"/>
      <c r="B1" s="41"/>
      <c r="C1" s="41"/>
      <c r="D1" s="37"/>
      <c r="E1" s="1"/>
      <c r="F1" s="1"/>
      <c r="G1" s="1"/>
      <c r="H1" s="1"/>
      <c r="I1" s="245">
        <v>1</v>
      </c>
      <c r="K1" s="1"/>
      <c r="L1" s="41"/>
      <c r="M1" s="41"/>
      <c r="N1" s="37"/>
      <c r="O1" s="1"/>
      <c r="P1" s="1"/>
      <c r="Q1" s="1"/>
      <c r="R1" s="1"/>
      <c r="S1" s="245">
        <v>1</v>
      </c>
      <c r="U1" s="1"/>
      <c r="V1" s="37"/>
      <c r="W1" s="37"/>
      <c r="X1" s="37"/>
      <c r="Y1" s="1"/>
      <c r="Z1" s="1"/>
      <c r="AA1" s="1"/>
      <c r="AB1" s="1"/>
      <c r="AC1" s="245">
        <v>1</v>
      </c>
      <c r="AE1" s="1"/>
      <c r="AI1" s="1"/>
      <c r="AJ1" s="1"/>
      <c r="AK1" s="1"/>
      <c r="AL1" s="1"/>
      <c r="AM1" s="245">
        <v>1</v>
      </c>
    </row>
    <row r="2" spans="1:39" x14ac:dyDescent="0.25">
      <c r="A2" s="1"/>
      <c r="B2" s="41" t="s">
        <v>68</v>
      </c>
      <c r="C2" s="41"/>
      <c r="D2" s="37"/>
      <c r="E2" s="1"/>
      <c r="F2" s="1"/>
      <c r="G2" s="1"/>
      <c r="H2" s="1"/>
      <c r="I2" s="246">
        <v>2</v>
      </c>
      <c r="K2" s="1"/>
      <c r="L2" s="41" t="s">
        <v>69</v>
      </c>
      <c r="M2" s="41"/>
      <c r="N2" s="37"/>
      <c r="O2" s="1"/>
      <c r="P2" s="1"/>
      <c r="Q2" s="1"/>
      <c r="R2" s="1"/>
      <c r="S2" s="246">
        <v>2</v>
      </c>
      <c r="U2" s="1"/>
      <c r="V2" s="37" t="s">
        <v>83</v>
      </c>
      <c r="W2" s="37"/>
      <c r="X2" s="37"/>
      <c r="Y2" s="1"/>
      <c r="Z2" s="1"/>
      <c r="AA2" s="1"/>
      <c r="AB2" s="1"/>
      <c r="AC2" s="246">
        <v>2</v>
      </c>
      <c r="AE2" s="1"/>
      <c r="AF2" s="2" t="s">
        <v>84</v>
      </c>
      <c r="AI2" s="1"/>
      <c r="AJ2" s="1"/>
      <c r="AK2" s="1"/>
      <c r="AL2" s="1"/>
      <c r="AM2" s="246">
        <v>2</v>
      </c>
    </row>
    <row r="3" spans="1:39" ht="15.75" thickBot="1" x14ac:dyDescent="0.3">
      <c r="A3" s="1"/>
      <c r="B3" s="41"/>
      <c r="C3" s="41"/>
      <c r="D3" s="37"/>
      <c r="E3" s="1"/>
      <c r="F3" s="1"/>
      <c r="G3" s="1"/>
      <c r="H3" s="1"/>
      <c r="I3" s="247">
        <v>3</v>
      </c>
      <c r="K3" s="1"/>
      <c r="L3" s="41"/>
      <c r="M3" s="41"/>
      <c r="N3" s="37"/>
      <c r="O3" s="1"/>
      <c r="P3" s="1"/>
      <c r="Q3" s="1"/>
      <c r="R3" s="1"/>
      <c r="S3" s="247">
        <v>3</v>
      </c>
      <c r="U3" s="1"/>
      <c r="V3" s="37"/>
      <c r="W3" s="37"/>
      <c r="X3" s="37"/>
      <c r="Y3" s="1"/>
      <c r="Z3" s="1"/>
      <c r="AA3" s="1"/>
      <c r="AB3" s="1"/>
      <c r="AC3" s="247">
        <v>3</v>
      </c>
      <c r="AE3" s="1"/>
      <c r="AI3" s="1"/>
      <c r="AJ3" s="1"/>
      <c r="AK3" s="1"/>
      <c r="AL3" s="1"/>
      <c r="AM3" s="247">
        <v>3</v>
      </c>
    </row>
    <row r="4" spans="1:39" ht="15.75" thickBot="1" x14ac:dyDescent="0.3">
      <c r="A4" s="1"/>
      <c r="B4" s="41"/>
      <c r="C4" s="41"/>
      <c r="D4" s="37"/>
      <c r="E4" s="1"/>
      <c r="F4" s="1"/>
      <c r="G4" s="1"/>
      <c r="H4" s="1"/>
      <c r="I4" s="248">
        <v>4</v>
      </c>
      <c r="K4" s="1"/>
      <c r="L4" s="41"/>
      <c r="M4" s="41"/>
      <c r="N4" s="37"/>
      <c r="O4" s="1"/>
      <c r="P4" s="1"/>
      <c r="Q4" s="1"/>
      <c r="R4" s="1"/>
      <c r="S4" s="248">
        <v>4</v>
      </c>
      <c r="U4" s="1"/>
      <c r="V4" s="225"/>
      <c r="W4" s="225"/>
      <c r="X4" s="225"/>
      <c r="Y4" s="286"/>
      <c r="Z4" s="309"/>
      <c r="AA4" s="309"/>
      <c r="AB4" s="309"/>
      <c r="AC4" s="248">
        <v>4</v>
      </c>
      <c r="AE4" s="1"/>
      <c r="AF4" s="67"/>
      <c r="AG4" s="69"/>
      <c r="AH4" s="69"/>
      <c r="AI4" s="307"/>
      <c r="AJ4" s="308"/>
      <c r="AK4" s="308"/>
      <c r="AL4" s="308"/>
      <c r="AM4" s="248">
        <v>4</v>
      </c>
    </row>
    <row r="5" spans="1:39" ht="15.75" thickBot="1" x14ac:dyDescent="0.3">
      <c r="A5" s="1"/>
      <c r="B5" s="41"/>
      <c r="C5" s="41"/>
      <c r="D5" s="37"/>
      <c r="E5" s="1"/>
      <c r="F5" s="1"/>
      <c r="G5" s="1"/>
      <c r="H5" s="1"/>
      <c r="I5" s="250"/>
      <c r="K5" s="1"/>
      <c r="L5" s="41"/>
      <c r="M5" s="41"/>
      <c r="N5" s="37"/>
      <c r="O5" s="1"/>
      <c r="P5" s="1"/>
      <c r="Q5" s="1"/>
      <c r="R5" s="1"/>
      <c r="S5" s="250"/>
      <c r="U5" s="1"/>
      <c r="V5" s="272"/>
      <c r="W5" s="272"/>
      <c r="X5" s="272"/>
      <c r="Y5" s="294"/>
      <c r="Z5" s="295"/>
      <c r="AA5" s="295"/>
      <c r="AB5" s="295"/>
      <c r="AC5" s="249">
        <v>5</v>
      </c>
      <c r="AE5" s="1"/>
      <c r="AF5" s="356" t="s">
        <v>143</v>
      </c>
      <c r="AG5" s="356" t="s">
        <v>220</v>
      </c>
      <c r="AH5" s="360" t="s">
        <v>238</v>
      </c>
      <c r="AI5" s="50" t="s">
        <v>91</v>
      </c>
      <c r="AJ5" s="50" t="s">
        <v>92</v>
      </c>
      <c r="AK5" s="50"/>
      <c r="AL5" s="50"/>
      <c r="AM5" s="249">
        <v>5</v>
      </c>
    </row>
    <row r="6" spans="1:39" ht="15.75" thickBot="1" x14ac:dyDescent="0.3">
      <c r="A6" s="1"/>
      <c r="B6" s="47"/>
      <c r="C6" s="46"/>
      <c r="D6" s="224"/>
      <c r="E6" s="286"/>
      <c r="F6" s="287"/>
      <c r="G6" s="287"/>
      <c r="H6" s="287"/>
      <c r="I6" s="250"/>
      <c r="K6" s="1"/>
      <c r="L6" s="47"/>
      <c r="M6" s="47"/>
      <c r="N6" s="224"/>
      <c r="O6" s="286"/>
      <c r="P6" s="287"/>
      <c r="Q6" s="287"/>
      <c r="R6" s="287"/>
      <c r="S6" s="250"/>
      <c r="U6" s="132" t="s">
        <v>53</v>
      </c>
      <c r="V6" s="356" t="s">
        <v>143</v>
      </c>
      <c r="W6" s="356" t="s">
        <v>220</v>
      </c>
      <c r="X6" s="360" t="s">
        <v>238</v>
      </c>
      <c r="Y6" s="50" t="s">
        <v>91</v>
      </c>
      <c r="Z6" s="50" t="s">
        <v>92</v>
      </c>
      <c r="AA6" s="50"/>
      <c r="AB6" s="50"/>
      <c r="AC6" s="250"/>
      <c r="AE6" s="1"/>
      <c r="AF6" s="155">
        <v>6772</v>
      </c>
      <c r="AG6" s="155">
        <v>5808</v>
      </c>
      <c r="AH6" s="155">
        <v>5359</v>
      </c>
      <c r="AI6" s="317">
        <f>AG6-AF6</f>
        <v>-964</v>
      </c>
      <c r="AJ6" s="317">
        <f>AH6-AG6</f>
        <v>-449</v>
      </c>
      <c r="AK6" s="316">
        <f>AI6/AF6</f>
        <v>-0.14235085646780862</v>
      </c>
      <c r="AL6" s="316">
        <f>AJ6/AG6</f>
        <v>-7.7307162534435259E-2</v>
      </c>
      <c r="AM6" s="250"/>
    </row>
    <row r="7" spans="1:39" ht="15.75" thickBot="1" x14ac:dyDescent="0.3">
      <c r="A7" s="81" t="s">
        <v>4</v>
      </c>
      <c r="B7" s="361" t="s">
        <v>143</v>
      </c>
      <c r="C7" s="361" t="s">
        <v>220</v>
      </c>
      <c r="D7" s="362" t="s">
        <v>238</v>
      </c>
      <c r="E7" s="50" t="s">
        <v>91</v>
      </c>
      <c r="F7" s="50" t="s">
        <v>92</v>
      </c>
      <c r="G7" s="50"/>
      <c r="H7" s="50"/>
      <c r="I7" s="250"/>
      <c r="K7" s="56" t="s">
        <v>4</v>
      </c>
      <c r="L7" s="335" t="s">
        <v>143</v>
      </c>
      <c r="M7" s="361" t="s">
        <v>220</v>
      </c>
      <c r="N7" s="362" t="s">
        <v>238</v>
      </c>
      <c r="O7" s="50" t="s">
        <v>91</v>
      </c>
      <c r="P7" s="50" t="s">
        <v>92</v>
      </c>
      <c r="Q7" s="50"/>
      <c r="R7" s="50"/>
      <c r="S7" s="250"/>
      <c r="U7" s="349" t="s">
        <v>12</v>
      </c>
      <c r="V7" s="134">
        <v>20519</v>
      </c>
      <c r="W7" s="134">
        <v>21552</v>
      </c>
      <c r="X7" s="134">
        <v>22518</v>
      </c>
      <c r="Y7" s="296">
        <f>W7-V7</f>
        <v>1033</v>
      </c>
      <c r="Z7" s="296">
        <f>X7-W7</f>
        <v>966</v>
      </c>
      <c r="AA7" s="316">
        <f>Y7/V7</f>
        <v>5.0343583995321413E-2</v>
      </c>
      <c r="AB7" s="316">
        <f>Z7/W7</f>
        <v>4.482182628062361E-2</v>
      </c>
      <c r="AC7" s="326">
        <f t="shared" ref="AC7:AC29" si="0">_xlfn.RANK.EQ(V7,V$7:V$29,0)</f>
        <v>1</v>
      </c>
      <c r="AE7" s="1"/>
      <c r="AF7" s="11"/>
      <c r="AG7" s="11"/>
      <c r="AH7" s="11"/>
      <c r="AI7" s="1"/>
      <c r="AJ7" s="1"/>
      <c r="AK7" s="1"/>
      <c r="AL7" s="1"/>
      <c r="AM7" s="250"/>
    </row>
    <row r="8" spans="1:39" ht="15.75" thickBot="1" x14ac:dyDescent="0.3">
      <c r="A8" s="349" t="s">
        <v>12</v>
      </c>
      <c r="B8" s="344">
        <v>48235431.474876642</v>
      </c>
      <c r="C8" s="353">
        <v>47705558.078377478</v>
      </c>
      <c r="D8" s="344">
        <v>49698395.609999999</v>
      </c>
      <c r="E8" s="288">
        <f>C8-B8</f>
        <v>-529873.3964991644</v>
      </c>
      <c r="F8" s="288">
        <f>D8-C8</f>
        <v>1992837.5316225216</v>
      </c>
      <c r="G8" s="316">
        <f>E8/B8</f>
        <v>-1.0985148889466206E-2</v>
      </c>
      <c r="H8" s="316">
        <f>F8/C8</f>
        <v>4.1773697067926649E-2</v>
      </c>
      <c r="I8" s="326">
        <f t="shared" ref="I8:I30" si="1">_xlfn.RANK.EQ(B8,B$8:B$30,0)</f>
        <v>1</v>
      </c>
      <c r="K8" s="346" t="s">
        <v>12</v>
      </c>
      <c r="L8" s="231">
        <v>331585.90456445992</v>
      </c>
      <c r="M8" s="231">
        <v>293637.23907664919</v>
      </c>
      <c r="N8" s="231">
        <v>229773.9</v>
      </c>
      <c r="O8" s="288">
        <f>M8-L8</f>
        <v>-37948.665487810737</v>
      </c>
      <c r="P8" s="291">
        <f>N8-M8</f>
        <v>-63863.339076649194</v>
      </c>
      <c r="Q8" s="316">
        <f>O8/L8</f>
        <v>-0.11444595492578774</v>
      </c>
      <c r="R8" s="316">
        <f>P8/M8</f>
        <v>-0.21749059920829292</v>
      </c>
      <c r="S8" s="326">
        <f t="shared" ref="S8:S30" si="2">_xlfn.RANK.EQ(L8,L$8:L$30,0)</f>
        <v>2</v>
      </c>
      <c r="U8" s="348" t="s">
        <v>13</v>
      </c>
      <c r="V8" s="134">
        <v>2228</v>
      </c>
      <c r="W8" s="134">
        <v>2585</v>
      </c>
      <c r="X8" s="134">
        <v>2642</v>
      </c>
      <c r="Y8" s="296">
        <f t="shared" ref="Y8:Y32" si="3">W8-V8</f>
        <v>357</v>
      </c>
      <c r="Z8" s="296">
        <f t="shared" ref="Z8:Z32" si="4">X8-W8</f>
        <v>57</v>
      </c>
      <c r="AA8" s="316">
        <f t="shared" ref="AA8:AA31" si="5">Y8/V8</f>
        <v>0.16023339317773788</v>
      </c>
      <c r="AB8" s="316">
        <f t="shared" ref="AB8:AB31" si="6">Z8/W8</f>
        <v>2.2050290135396517E-2</v>
      </c>
      <c r="AC8" s="326">
        <f t="shared" si="0"/>
        <v>3</v>
      </c>
      <c r="AE8" s="1"/>
      <c r="AF8" s="67"/>
      <c r="AG8" s="69"/>
      <c r="AH8" s="69"/>
      <c r="AI8" s="307"/>
      <c r="AJ8" s="308"/>
      <c r="AK8" s="308"/>
      <c r="AL8" s="308"/>
      <c r="AM8" s="250"/>
    </row>
    <row r="9" spans="1:39" ht="15.75" thickBot="1" x14ac:dyDescent="0.3">
      <c r="A9" s="348" t="s">
        <v>13</v>
      </c>
      <c r="B9" s="344">
        <v>5343433.2010336798</v>
      </c>
      <c r="C9" s="353">
        <v>5166964.8861050103</v>
      </c>
      <c r="D9" s="344">
        <v>5600247.2599999998</v>
      </c>
      <c r="E9" s="288">
        <f t="shared" ref="E9:E32" si="7">C9-B9</f>
        <v>-176468.31492866948</v>
      </c>
      <c r="F9" s="288">
        <f t="shared" ref="F9:F32" si="8">D9-C9</f>
        <v>433282.37389498949</v>
      </c>
      <c r="G9" s="316">
        <f t="shared" ref="G9:G32" si="9">E9/B9</f>
        <v>-3.3025268266576611E-2</v>
      </c>
      <c r="H9" s="316">
        <f t="shared" ref="H9:H32" si="10">F9/C9</f>
        <v>8.3856264450368423E-2</v>
      </c>
      <c r="I9" s="326">
        <f t="shared" si="1"/>
        <v>3</v>
      </c>
      <c r="K9" s="89" t="s">
        <v>13</v>
      </c>
      <c r="L9" s="231">
        <v>22214.879047619048</v>
      </c>
      <c r="M9" s="231">
        <v>19515.307717685162</v>
      </c>
      <c r="N9" s="231">
        <v>14261.59</v>
      </c>
      <c r="O9" s="288">
        <f t="shared" ref="O9:O32" si="11">M9-L9</f>
        <v>-2699.5713299338859</v>
      </c>
      <c r="P9" s="291">
        <f t="shared" ref="P9:P32" si="12">N9-M9</f>
        <v>-5253.7177176851619</v>
      </c>
      <c r="Q9" s="316">
        <f t="shared" ref="Q9:Q32" si="13">O9/L9</f>
        <v>-0.12152086554903936</v>
      </c>
      <c r="R9" s="316">
        <f t="shared" ref="R9:R32" si="14">P9/M9</f>
        <v>-0.26921008849499911</v>
      </c>
      <c r="S9" s="326">
        <f t="shared" si="2"/>
        <v>7</v>
      </c>
      <c r="U9" s="346" t="s">
        <v>14</v>
      </c>
      <c r="V9" s="134">
        <v>6478</v>
      </c>
      <c r="W9" s="134">
        <v>6558</v>
      </c>
      <c r="X9" s="134">
        <v>7175</v>
      </c>
      <c r="Y9" s="296">
        <f t="shared" si="3"/>
        <v>80</v>
      </c>
      <c r="Z9" s="296">
        <f t="shared" si="4"/>
        <v>617</v>
      </c>
      <c r="AA9" s="316">
        <f t="shared" si="5"/>
        <v>1.234949058351343E-2</v>
      </c>
      <c r="AB9" s="316">
        <f t="shared" si="6"/>
        <v>9.4083562061604148E-2</v>
      </c>
      <c r="AC9" s="326">
        <f t="shared" si="0"/>
        <v>2</v>
      </c>
      <c r="AE9" s="1"/>
      <c r="AF9" s="76"/>
      <c r="AG9" s="226"/>
      <c r="AH9" s="226"/>
      <c r="AI9" s="306"/>
      <c r="AJ9" s="306"/>
      <c r="AK9" s="306"/>
      <c r="AL9" s="306"/>
      <c r="AM9" s="250"/>
    </row>
    <row r="10" spans="1:39" ht="15.75" thickBot="1" x14ac:dyDescent="0.3">
      <c r="A10" s="346" t="s">
        <v>14</v>
      </c>
      <c r="B10" s="344">
        <v>11854998.460127762</v>
      </c>
      <c r="C10" s="353">
        <v>10062572.737772113</v>
      </c>
      <c r="D10" s="344">
        <v>12422210.550000001</v>
      </c>
      <c r="E10" s="288">
        <f t="shared" si="7"/>
        <v>-1792425.7223556489</v>
      </c>
      <c r="F10" s="288">
        <f t="shared" si="8"/>
        <v>2359637.812227888</v>
      </c>
      <c r="G10" s="316">
        <f t="shared" si="9"/>
        <v>-0.15119577858944167</v>
      </c>
      <c r="H10" s="316">
        <f t="shared" si="10"/>
        <v>0.23449647259397796</v>
      </c>
      <c r="I10" s="326">
        <f t="shared" si="1"/>
        <v>2</v>
      </c>
      <c r="K10" s="89" t="s">
        <v>14</v>
      </c>
      <c r="L10" s="231">
        <v>51040.14</v>
      </c>
      <c r="M10" s="231">
        <v>28587.964428457777</v>
      </c>
      <c r="N10" s="231">
        <v>34351.14</v>
      </c>
      <c r="O10" s="288">
        <f t="shared" si="11"/>
        <v>-22452.175571542222</v>
      </c>
      <c r="P10" s="291">
        <f t="shared" si="12"/>
        <v>5763.1755715422223</v>
      </c>
      <c r="Q10" s="316">
        <f t="shared" si="13"/>
        <v>-0.43989251541124735</v>
      </c>
      <c r="R10" s="316">
        <f t="shared" si="14"/>
        <v>0.20159447119660229</v>
      </c>
      <c r="S10" s="326">
        <f t="shared" si="2"/>
        <v>5</v>
      </c>
      <c r="U10" s="139" t="s">
        <v>15</v>
      </c>
      <c r="V10" s="134">
        <v>887</v>
      </c>
      <c r="W10" s="134">
        <v>1088</v>
      </c>
      <c r="X10" s="134">
        <v>1276</v>
      </c>
      <c r="Y10" s="296">
        <f t="shared" si="3"/>
        <v>201</v>
      </c>
      <c r="Z10" s="296">
        <f t="shared" si="4"/>
        <v>188</v>
      </c>
      <c r="AA10" s="316">
        <f t="shared" si="5"/>
        <v>0.2266065388951522</v>
      </c>
      <c r="AB10" s="316">
        <f t="shared" si="6"/>
        <v>0.17279411764705882</v>
      </c>
      <c r="AC10" s="326">
        <f t="shared" si="0"/>
        <v>6</v>
      </c>
      <c r="AE10" s="58" t="s">
        <v>53</v>
      </c>
      <c r="AF10" s="356" t="s">
        <v>143</v>
      </c>
      <c r="AG10" s="356" t="s">
        <v>220</v>
      </c>
      <c r="AH10" s="360" t="s">
        <v>238</v>
      </c>
      <c r="AI10" s="50" t="s">
        <v>91</v>
      </c>
      <c r="AJ10" s="50" t="s">
        <v>92</v>
      </c>
      <c r="AK10" s="50"/>
      <c r="AL10" s="50"/>
      <c r="AM10" s="250"/>
    </row>
    <row r="11" spans="1:39" x14ac:dyDescent="0.25">
      <c r="A11" s="89" t="s">
        <v>15</v>
      </c>
      <c r="B11" s="344">
        <v>1695314.69</v>
      </c>
      <c r="C11" s="353">
        <v>1752619.5548014953</v>
      </c>
      <c r="D11" s="344">
        <v>2381183.2199999997</v>
      </c>
      <c r="E11" s="288">
        <f t="shared" si="7"/>
        <v>57304.864801495336</v>
      </c>
      <c r="F11" s="288">
        <f t="shared" si="8"/>
        <v>628563.66519850446</v>
      </c>
      <c r="G11" s="316">
        <f t="shared" si="9"/>
        <v>3.3801904236136444E-2</v>
      </c>
      <c r="H11" s="316">
        <f t="shared" si="10"/>
        <v>0.35864238960274336</v>
      </c>
      <c r="I11" s="326">
        <f t="shared" si="1"/>
        <v>6</v>
      </c>
      <c r="K11" s="89" t="s">
        <v>15</v>
      </c>
      <c r="L11" s="231">
        <v>13041</v>
      </c>
      <c r="M11" s="231">
        <v>7289.4215530923011</v>
      </c>
      <c r="N11" s="231">
        <v>19104.800000000003</v>
      </c>
      <c r="O11" s="288">
        <f t="shared" si="11"/>
        <v>-5751.5784469076989</v>
      </c>
      <c r="P11" s="291">
        <f t="shared" si="12"/>
        <v>11815.378446907702</v>
      </c>
      <c r="Q11" s="316">
        <f t="shared" si="13"/>
        <v>-0.44103814484377724</v>
      </c>
      <c r="R11" s="316">
        <f t="shared" si="14"/>
        <v>1.6208938337357386</v>
      </c>
      <c r="S11" s="326">
        <f t="shared" si="2"/>
        <v>8</v>
      </c>
      <c r="U11" s="350" t="s">
        <v>16</v>
      </c>
      <c r="V11" s="134">
        <v>910</v>
      </c>
      <c r="W11" s="134">
        <v>1051</v>
      </c>
      <c r="X11" s="134">
        <v>1413</v>
      </c>
      <c r="Y11" s="296">
        <f t="shared" si="3"/>
        <v>141</v>
      </c>
      <c r="Z11" s="296">
        <f t="shared" si="4"/>
        <v>362</v>
      </c>
      <c r="AA11" s="316">
        <f t="shared" si="5"/>
        <v>0.15494505494505495</v>
      </c>
      <c r="AB11" s="316">
        <f t="shared" si="6"/>
        <v>0.34443387250237867</v>
      </c>
      <c r="AC11" s="326">
        <f t="shared" si="0"/>
        <v>5</v>
      </c>
      <c r="AE11" s="346" t="s">
        <v>12</v>
      </c>
      <c r="AF11" s="341">
        <v>331585.90456445992</v>
      </c>
      <c r="AG11" s="341">
        <v>293637.23907664919</v>
      </c>
      <c r="AH11" s="231">
        <v>229773.9</v>
      </c>
      <c r="AI11" s="310">
        <f>AG11-AF11</f>
        <v>-37948.665487810737</v>
      </c>
      <c r="AJ11" s="311">
        <f>AH11-AG11</f>
        <v>-63863.339076649194</v>
      </c>
      <c r="AK11" s="316">
        <f>AI11/AF11</f>
        <v>-0.11444595492578774</v>
      </c>
      <c r="AL11" s="316">
        <f>AJ11/AG11</f>
        <v>-0.21749059920829292</v>
      </c>
      <c r="AM11" s="326">
        <f t="shared" ref="AM11:AM33" si="15">_xlfn.RANK.EQ(AF11,AF$11:AF$33,0)</f>
        <v>2</v>
      </c>
    </row>
    <row r="12" spans="1:39" x14ac:dyDescent="0.25">
      <c r="A12" s="95" t="s">
        <v>16</v>
      </c>
      <c r="B12" s="344">
        <v>2328635.0748780491</v>
      </c>
      <c r="C12" s="353">
        <v>2157758.3111574966</v>
      </c>
      <c r="D12" s="344">
        <v>2781329.42</v>
      </c>
      <c r="E12" s="288">
        <f t="shared" si="7"/>
        <v>-170876.76372055244</v>
      </c>
      <c r="F12" s="288">
        <f t="shared" si="8"/>
        <v>623571.10884250328</v>
      </c>
      <c r="G12" s="316">
        <f t="shared" si="9"/>
        <v>-7.3380653569989393E-2</v>
      </c>
      <c r="H12" s="316">
        <f t="shared" si="10"/>
        <v>0.28899024771129167</v>
      </c>
      <c r="I12" s="326">
        <f t="shared" si="1"/>
        <v>5</v>
      </c>
      <c r="K12" s="95" t="s">
        <v>16</v>
      </c>
      <c r="L12" s="231">
        <v>5773.15</v>
      </c>
      <c r="M12" s="231">
        <v>6514.3281028850088</v>
      </c>
      <c r="N12" s="231">
        <v>9526.35</v>
      </c>
      <c r="O12" s="288">
        <f t="shared" si="11"/>
        <v>741.17810288500914</v>
      </c>
      <c r="P12" s="291">
        <f t="shared" si="12"/>
        <v>3012.0218971149916</v>
      </c>
      <c r="Q12" s="316">
        <f t="shared" si="13"/>
        <v>0.12838365586984735</v>
      </c>
      <c r="R12" s="316">
        <f t="shared" si="14"/>
        <v>0.46236877380816199</v>
      </c>
      <c r="S12" s="326">
        <f t="shared" si="2"/>
        <v>10</v>
      </c>
      <c r="U12" s="139" t="s">
        <v>54</v>
      </c>
      <c r="V12" s="134">
        <v>296</v>
      </c>
      <c r="W12" s="134">
        <v>379</v>
      </c>
      <c r="X12" s="134">
        <v>381</v>
      </c>
      <c r="Y12" s="296">
        <f t="shared" si="3"/>
        <v>83</v>
      </c>
      <c r="Z12" s="296">
        <f t="shared" si="4"/>
        <v>2</v>
      </c>
      <c r="AA12" s="316">
        <f t="shared" si="5"/>
        <v>0.28040540540540543</v>
      </c>
      <c r="AB12" s="316">
        <f t="shared" si="6"/>
        <v>5.2770448548812663E-3</v>
      </c>
      <c r="AC12" s="326">
        <f t="shared" si="0"/>
        <v>7</v>
      </c>
      <c r="AE12" s="161" t="s">
        <v>13</v>
      </c>
      <c r="AF12" s="341">
        <v>22214.879047619048</v>
      </c>
      <c r="AG12" s="341">
        <v>19515.307717685162</v>
      </c>
      <c r="AH12" s="231">
        <v>14261.59</v>
      </c>
      <c r="AI12" s="312">
        <f t="shared" ref="AI12:AI35" si="16">AG12-AF12</f>
        <v>-2699.5713299338859</v>
      </c>
      <c r="AJ12" s="313">
        <f t="shared" ref="AJ12:AJ35" si="17">AH12-AG12</f>
        <v>-5253.7177176851619</v>
      </c>
      <c r="AK12" s="316">
        <f t="shared" ref="AK12:AK35" si="18">AI12/AF12</f>
        <v>-0.12152086554903936</v>
      </c>
      <c r="AL12" s="316">
        <f t="shared" ref="AL12:AL35" si="19">AJ12/AG12</f>
        <v>-0.26921008849499911</v>
      </c>
      <c r="AM12" s="326">
        <f t="shared" si="15"/>
        <v>7</v>
      </c>
    </row>
    <row r="13" spans="1:39" x14ac:dyDescent="0.25">
      <c r="A13" s="95" t="s">
        <v>17</v>
      </c>
      <c r="B13" s="344">
        <v>730987.88579558651</v>
      </c>
      <c r="C13" s="353">
        <v>721934.21705171093</v>
      </c>
      <c r="D13" s="344">
        <v>778711.96</v>
      </c>
      <c r="E13" s="288">
        <f t="shared" si="7"/>
        <v>-9053.6687438755762</v>
      </c>
      <c r="F13" s="288">
        <f t="shared" si="8"/>
        <v>56777.742948289029</v>
      </c>
      <c r="G13" s="316">
        <f t="shared" si="9"/>
        <v>-1.2385525013211156E-2</v>
      </c>
      <c r="H13" s="316">
        <f t="shared" si="10"/>
        <v>7.8646698836581305E-2</v>
      </c>
      <c r="I13" s="326">
        <f t="shared" si="1"/>
        <v>7</v>
      </c>
      <c r="K13" s="95" t="s">
        <v>17</v>
      </c>
      <c r="L13" s="231">
        <v>4073.0599999999995</v>
      </c>
      <c r="M13" s="231">
        <v>4358.7532779219582</v>
      </c>
      <c r="N13" s="231">
        <v>4924.33</v>
      </c>
      <c r="O13" s="288">
        <f t="shared" si="11"/>
        <v>285.69327792195872</v>
      </c>
      <c r="P13" s="291">
        <f t="shared" si="12"/>
        <v>565.57672207804171</v>
      </c>
      <c r="Q13" s="316">
        <f t="shared" si="13"/>
        <v>7.0142172696193716E-2</v>
      </c>
      <c r="R13" s="316">
        <f t="shared" si="14"/>
        <v>0.12975653495755585</v>
      </c>
      <c r="S13" s="326">
        <f t="shared" si="2"/>
        <v>12</v>
      </c>
      <c r="U13" s="139" t="s">
        <v>18</v>
      </c>
      <c r="V13" s="134">
        <v>210</v>
      </c>
      <c r="W13" s="134">
        <v>195</v>
      </c>
      <c r="X13" s="134">
        <v>167</v>
      </c>
      <c r="Y13" s="296">
        <f t="shared" si="3"/>
        <v>-15</v>
      </c>
      <c r="Z13" s="296">
        <f t="shared" si="4"/>
        <v>-28</v>
      </c>
      <c r="AA13" s="316">
        <f t="shared" si="5"/>
        <v>-7.1428571428571425E-2</v>
      </c>
      <c r="AB13" s="316">
        <f t="shared" si="6"/>
        <v>-0.14358974358974358</v>
      </c>
      <c r="AC13" s="326">
        <f t="shared" si="0"/>
        <v>9</v>
      </c>
      <c r="AE13" s="350" t="s">
        <v>14</v>
      </c>
      <c r="AF13" s="341">
        <v>51040.14</v>
      </c>
      <c r="AG13" s="341">
        <v>28587.964428457777</v>
      </c>
      <c r="AH13" s="231">
        <v>34351.14</v>
      </c>
      <c r="AI13" s="312">
        <f t="shared" si="16"/>
        <v>-22452.175571542222</v>
      </c>
      <c r="AJ13" s="313">
        <f t="shared" si="17"/>
        <v>5763.1755715422223</v>
      </c>
      <c r="AK13" s="316">
        <f t="shared" si="18"/>
        <v>-0.43989251541124735</v>
      </c>
      <c r="AL13" s="316">
        <f t="shared" si="19"/>
        <v>0.20159447119660229</v>
      </c>
      <c r="AM13" s="326">
        <f t="shared" si="15"/>
        <v>5</v>
      </c>
    </row>
    <row r="14" spans="1:39" x14ac:dyDescent="0.25">
      <c r="A14" s="95" t="s">
        <v>18</v>
      </c>
      <c r="B14" s="344">
        <v>464080.31025551679</v>
      </c>
      <c r="C14" s="353">
        <v>392034.71345935552</v>
      </c>
      <c r="D14" s="344">
        <v>338091.92</v>
      </c>
      <c r="E14" s="288">
        <f t="shared" si="7"/>
        <v>-72045.596796161262</v>
      </c>
      <c r="F14" s="288">
        <f t="shared" si="8"/>
        <v>-53942.79345935554</v>
      </c>
      <c r="G14" s="316">
        <f t="shared" si="9"/>
        <v>-0.15524381277131508</v>
      </c>
      <c r="H14" s="316">
        <f t="shared" si="10"/>
        <v>-0.1375969821227275</v>
      </c>
      <c r="I14" s="326">
        <f t="shared" si="1"/>
        <v>9</v>
      </c>
      <c r="K14" s="95" t="s">
        <v>18</v>
      </c>
      <c r="L14" s="231">
        <v>10262.746190476191</v>
      </c>
      <c r="M14" s="231">
        <v>7083.4957178814602</v>
      </c>
      <c r="N14" s="231">
        <v>5979.4800000000005</v>
      </c>
      <c r="O14" s="288">
        <f t="shared" si="11"/>
        <v>-3179.250472594731</v>
      </c>
      <c r="P14" s="291">
        <f t="shared" si="12"/>
        <v>-1104.0157178814598</v>
      </c>
      <c r="Q14" s="316">
        <f t="shared" si="13"/>
        <v>-0.30978554994812885</v>
      </c>
      <c r="R14" s="316">
        <f t="shared" si="14"/>
        <v>-0.15585746951106366</v>
      </c>
      <c r="S14" s="326">
        <f t="shared" si="2"/>
        <v>9</v>
      </c>
      <c r="U14" s="139" t="s">
        <v>19</v>
      </c>
      <c r="V14" s="134">
        <v>31</v>
      </c>
      <c r="W14" s="134">
        <v>82</v>
      </c>
      <c r="X14" s="134">
        <v>76</v>
      </c>
      <c r="Y14" s="296">
        <f t="shared" si="3"/>
        <v>51</v>
      </c>
      <c r="Z14" s="296">
        <f t="shared" si="4"/>
        <v>-6</v>
      </c>
      <c r="AA14" s="316">
        <f t="shared" si="5"/>
        <v>1.6451612903225807</v>
      </c>
      <c r="AB14" s="316">
        <f t="shared" si="6"/>
        <v>-7.3170731707317069E-2</v>
      </c>
      <c r="AC14" s="326">
        <f t="shared" si="0"/>
        <v>18</v>
      </c>
      <c r="AE14" s="161" t="s">
        <v>15</v>
      </c>
      <c r="AF14" s="341">
        <v>13041</v>
      </c>
      <c r="AG14" s="341">
        <v>7289.4215530923011</v>
      </c>
      <c r="AH14" s="231">
        <v>19104.800000000003</v>
      </c>
      <c r="AI14" s="312">
        <f t="shared" si="16"/>
        <v>-5751.5784469076989</v>
      </c>
      <c r="AJ14" s="313">
        <f t="shared" si="17"/>
        <v>11815.378446907702</v>
      </c>
      <c r="AK14" s="316">
        <f t="shared" si="18"/>
        <v>-0.44103814484377724</v>
      </c>
      <c r="AL14" s="316">
        <f t="shared" si="19"/>
        <v>1.6208938337357386</v>
      </c>
      <c r="AM14" s="326">
        <f t="shared" si="15"/>
        <v>8</v>
      </c>
    </row>
    <row r="15" spans="1:39" x14ac:dyDescent="0.25">
      <c r="A15" s="95" t="s">
        <v>19</v>
      </c>
      <c r="B15" s="344">
        <v>107721.9943902439</v>
      </c>
      <c r="C15" s="353">
        <v>144200.12109628922</v>
      </c>
      <c r="D15" s="344">
        <v>177367.75</v>
      </c>
      <c r="E15" s="288">
        <f t="shared" si="7"/>
        <v>36478.126706045325</v>
      </c>
      <c r="F15" s="288">
        <f t="shared" si="8"/>
        <v>33167.628903710778</v>
      </c>
      <c r="G15" s="316">
        <f t="shared" si="9"/>
        <v>0.33863211419848216</v>
      </c>
      <c r="H15" s="316">
        <f t="shared" si="10"/>
        <v>0.23001110298349325</v>
      </c>
      <c r="I15" s="326">
        <f t="shared" si="1"/>
        <v>18</v>
      </c>
      <c r="K15" s="95" t="s">
        <v>19</v>
      </c>
      <c r="L15" s="231">
        <v>26682.763333333336</v>
      </c>
      <c r="M15" s="231">
        <v>17112.685844209569</v>
      </c>
      <c r="N15" s="231">
        <v>12646.490000000002</v>
      </c>
      <c r="O15" s="288">
        <f t="shared" si="11"/>
        <v>-9570.077489123767</v>
      </c>
      <c r="P15" s="291">
        <f t="shared" si="12"/>
        <v>-4466.1958442095674</v>
      </c>
      <c r="Q15" s="316">
        <f t="shared" si="13"/>
        <v>-0.35866140884922459</v>
      </c>
      <c r="R15" s="316">
        <f t="shared" si="14"/>
        <v>-0.26098742680540687</v>
      </c>
      <c r="S15" s="326">
        <f t="shared" si="2"/>
        <v>6</v>
      </c>
      <c r="U15" s="139" t="s">
        <v>20</v>
      </c>
      <c r="V15" s="134">
        <v>129</v>
      </c>
      <c r="W15" s="134">
        <v>73</v>
      </c>
      <c r="X15" s="134">
        <v>92</v>
      </c>
      <c r="Y15" s="296">
        <f t="shared" si="3"/>
        <v>-56</v>
      </c>
      <c r="Z15" s="296">
        <f t="shared" si="4"/>
        <v>19</v>
      </c>
      <c r="AA15" s="316">
        <f t="shared" si="5"/>
        <v>-0.43410852713178294</v>
      </c>
      <c r="AB15" s="316">
        <f t="shared" si="6"/>
        <v>0.26027397260273971</v>
      </c>
      <c r="AC15" s="326">
        <f t="shared" si="0"/>
        <v>11</v>
      </c>
      <c r="AE15" s="161" t="s">
        <v>16</v>
      </c>
      <c r="AF15" s="341">
        <v>5773.15</v>
      </c>
      <c r="AG15" s="341">
        <v>6514.3281028850088</v>
      </c>
      <c r="AH15" s="231">
        <v>9526.35</v>
      </c>
      <c r="AI15" s="312">
        <f t="shared" si="16"/>
        <v>741.17810288500914</v>
      </c>
      <c r="AJ15" s="313">
        <f t="shared" si="17"/>
        <v>3012.0218971149916</v>
      </c>
      <c r="AK15" s="316">
        <f t="shared" si="18"/>
        <v>0.12838365586984735</v>
      </c>
      <c r="AL15" s="316">
        <f t="shared" si="19"/>
        <v>0.46236877380816199</v>
      </c>
      <c r="AM15" s="326">
        <f t="shared" si="15"/>
        <v>10</v>
      </c>
    </row>
    <row r="16" spans="1:39" x14ac:dyDescent="0.25">
      <c r="A16" s="95" t="s">
        <v>20</v>
      </c>
      <c r="B16" s="344">
        <v>251374.83763066196</v>
      </c>
      <c r="C16" s="353">
        <v>143294.3648864213</v>
      </c>
      <c r="D16" s="344">
        <v>179727.95</v>
      </c>
      <c r="E16" s="288">
        <f t="shared" si="7"/>
        <v>-108080.47274424066</v>
      </c>
      <c r="F16" s="288">
        <f t="shared" si="8"/>
        <v>36433.585113578709</v>
      </c>
      <c r="G16" s="316">
        <f t="shared" si="9"/>
        <v>-0.42995740449981029</v>
      </c>
      <c r="H16" s="316">
        <f t="shared" si="10"/>
        <v>0.25425692868283328</v>
      </c>
      <c r="I16" s="326">
        <f t="shared" si="1"/>
        <v>13</v>
      </c>
      <c r="K16" s="95" t="s">
        <v>20</v>
      </c>
      <c r="L16" s="231">
        <v>0</v>
      </c>
      <c r="M16" s="231">
        <v>0</v>
      </c>
      <c r="N16" s="231">
        <v>0</v>
      </c>
      <c r="O16" s="288">
        <f t="shared" si="11"/>
        <v>0</v>
      </c>
      <c r="P16" s="291">
        <f t="shared" si="12"/>
        <v>0</v>
      </c>
      <c r="Q16" s="316">
        <v>0</v>
      </c>
      <c r="R16" s="316">
        <v>0</v>
      </c>
      <c r="S16" s="326">
        <f t="shared" si="2"/>
        <v>21</v>
      </c>
      <c r="U16" s="139" t="s">
        <v>21</v>
      </c>
      <c r="V16" s="134">
        <v>108</v>
      </c>
      <c r="W16" s="134">
        <v>100</v>
      </c>
      <c r="X16" s="134">
        <v>102</v>
      </c>
      <c r="Y16" s="296">
        <f t="shared" si="3"/>
        <v>-8</v>
      </c>
      <c r="Z16" s="296">
        <f t="shared" si="4"/>
        <v>2</v>
      </c>
      <c r="AA16" s="316">
        <f t="shared" si="5"/>
        <v>-7.407407407407407E-2</v>
      </c>
      <c r="AB16" s="316">
        <f t="shared" si="6"/>
        <v>0.02</v>
      </c>
      <c r="AC16" s="326">
        <f t="shared" si="0"/>
        <v>13</v>
      </c>
      <c r="AE16" s="161" t="s">
        <v>54</v>
      </c>
      <c r="AF16" s="341">
        <v>4073.0599999999995</v>
      </c>
      <c r="AG16" s="341">
        <v>4358.7532779219582</v>
      </c>
      <c r="AH16" s="231">
        <v>4924.33</v>
      </c>
      <c r="AI16" s="312">
        <f t="shared" si="16"/>
        <v>285.69327792195872</v>
      </c>
      <c r="AJ16" s="313">
        <f t="shared" si="17"/>
        <v>565.57672207804171</v>
      </c>
      <c r="AK16" s="316">
        <f t="shared" si="18"/>
        <v>7.0142172696193716E-2</v>
      </c>
      <c r="AL16" s="316">
        <f t="shared" si="19"/>
        <v>0.12975653495755585</v>
      </c>
      <c r="AM16" s="326">
        <f t="shared" si="15"/>
        <v>12</v>
      </c>
    </row>
    <row r="17" spans="1:39" x14ac:dyDescent="0.25">
      <c r="A17" s="95" t="s">
        <v>21</v>
      </c>
      <c r="B17" s="344">
        <v>261274.35190476183</v>
      </c>
      <c r="C17" s="353">
        <v>192601.33273710383</v>
      </c>
      <c r="D17" s="344">
        <v>241406.49</v>
      </c>
      <c r="E17" s="288">
        <f t="shared" si="7"/>
        <v>-68673.019167658</v>
      </c>
      <c r="F17" s="288">
        <f t="shared" si="8"/>
        <v>48805.157262896158</v>
      </c>
      <c r="G17" s="316">
        <f t="shared" si="9"/>
        <v>-0.26283873126854135</v>
      </c>
      <c r="H17" s="316">
        <f t="shared" si="10"/>
        <v>0.25339989380818057</v>
      </c>
      <c r="I17" s="326">
        <f t="shared" si="1"/>
        <v>12</v>
      </c>
      <c r="K17" s="348" t="s">
        <v>21</v>
      </c>
      <c r="L17" s="231">
        <v>144526.3196515679</v>
      </c>
      <c r="M17" s="231">
        <v>129463.70101701637</v>
      </c>
      <c r="N17" s="231">
        <v>134711.38</v>
      </c>
      <c r="O17" s="288">
        <f t="shared" si="11"/>
        <v>-15062.618634551531</v>
      </c>
      <c r="P17" s="291">
        <f t="shared" si="12"/>
        <v>5247.6789829836343</v>
      </c>
      <c r="Q17" s="316">
        <f t="shared" si="13"/>
        <v>-0.10422059228288197</v>
      </c>
      <c r="R17" s="316">
        <f t="shared" si="14"/>
        <v>4.0533979345252096E-2</v>
      </c>
      <c r="S17" s="326">
        <f t="shared" si="2"/>
        <v>3</v>
      </c>
      <c r="U17" s="347" t="s">
        <v>22</v>
      </c>
      <c r="V17" s="134">
        <v>1483</v>
      </c>
      <c r="W17" s="134">
        <v>1615</v>
      </c>
      <c r="X17" s="134">
        <v>1424</v>
      </c>
      <c r="Y17" s="296">
        <f t="shared" si="3"/>
        <v>132</v>
      </c>
      <c r="Z17" s="296">
        <f t="shared" si="4"/>
        <v>-191</v>
      </c>
      <c r="AA17" s="316">
        <f t="shared" si="5"/>
        <v>8.9008766014834789E-2</v>
      </c>
      <c r="AB17" s="316">
        <f t="shared" si="6"/>
        <v>-0.11826625386996904</v>
      </c>
      <c r="AC17" s="326">
        <f t="shared" si="0"/>
        <v>4</v>
      </c>
      <c r="AE17" s="161" t="s">
        <v>18</v>
      </c>
      <c r="AF17" s="341">
        <v>10262.746190476191</v>
      </c>
      <c r="AG17" s="341">
        <v>7083.4957178814602</v>
      </c>
      <c r="AH17" s="231">
        <v>5979.4800000000005</v>
      </c>
      <c r="AI17" s="312">
        <f t="shared" si="16"/>
        <v>-3179.250472594731</v>
      </c>
      <c r="AJ17" s="313">
        <f t="shared" si="17"/>
        <v>-1104.0157178814598</v>
      </c>
      <c r="AK17" s="316">
        <f t="shared" si="18"/>
        <v>-0.30978554994812885</v>
      </c>
      <c r="AL17" s="316">
        <f t="shared" si="19"/>
        <v>-0.15585746951106366</v>
      </c>
      <c r="AM17" s="326">
        <f t="shared" si="15"/>
        <v>9</v>
      </c>
    </row>
    <row r="18" spans="1:39" x14ac:dyDescent="0.25">
      <c r="A18" s="347" t="s">
        <v>22</v>
      </c>
      <c r="B18" s="344">
        <v>3258850.6348780496</v>
      </c>
      <c r="C18" s="353">
        <v>2872745.1728851465</v>
      </c>
      <c r="D18" s="344">
        <v>2927421.37</v>
      </c>
      <c r="E18" s="288">
        <f t="shared" si="7"/>
        <v>-386105.46199290315</v>
      </c>
      <c r="F18" s="288">
        <f t="shared" si="8"/>
        <v>54676.197114853654</v>
      </c>
      <c r="G18" s="316">
        <f t="shared" si="9"/>
        <v>-0.11847902995632438</v>
      </c>
      <c r="H18" s="316">
        <f t="shared" si="10"/>
        <v>1.9032734831799031E-2</v>
      </c>
      <c r="I18" s="326">
        <f t="shared" si="1"/>
        <v>4</v>
      </c>
      <c r="K18" s="349" t="s">
        <v>22</v>
      </c>
      <c r="L18" s="231">
        <v>1269721.3924041812</v>
      </c>
      <c r="M18" s="231">
        <v>1008095.054851254</v>
      </c>
      <c r="N18" s="231">
        <v>1103103.54</v>
      </c>
      <c r="O18" s="288">
        <f t="shared" si="11"/>
        <v>-261626.3375529272</v>
      </c>
      <c r="P18" s="291">
        <f t="shared" si="12"/>
        <v>95008.485148746055</v>
      </c>
      <c r="Q18" s="316">
        <f t="shared" si="13"/>
        <v>-0.20605019267852548</v>
      </c>
      <c r="R18" s="316">
        <f t="shared" si="14"/>
        <v>9.4245562153625187E-2</v>
      </c>
      <c r="S18" s="326">
        <f t="shared" si="2"/>
        <v>1</v>
      </c>
      <c r="U18" s="139" t="s">
        <v>23</v>
      </c>
      <c r="V18" s="134">
        <v>245</v>
      </c>
      <c r="W18" s="134">
        <v>245</v>
      </c>
      <c r="X18" s="134">
        <v>200</v>
      </c>
      <c r="Y18" s="296">
        <f t="shared" si="3"/>
        <v>0</v>
      </c>
      <c r="Z18" s="296">
        <f t="shared" si="4"/>
        <v>-45</v>
      </c>
      <c r="AA18" s="316">
        <f t="shared" si="5"/>
        <v>0</v>
      </c>
      <c r="AB18" s="316">
        <f t="shared" si="6"/>
        <v>-0.18367346938775511</v>
      </c>
      <c r="AC18" s="326">
        <f t="shared" si="0"/>
        <v>8</v>
      </c>
      <c r="AE18" s="161" t="s">
        <v>19</v>
      </c>
      <c r="AF18" s="341">
        <v>26682.763333333336</v>
      </c>
      <c r="AG18" s="341">
        <v>17112.685844209569</v>
      </c>
      <c r="AH18" s="231">
        <v>12646.490000000002</v>
      </c>
      <c r="AI18" s="312">
        <f t="shared" si="16"/>
        <v>-9570.077489123767</v>
      </c>
      <c r="AJ18" s="313">
        <f t="shared" si="17"/>
        <v>-4466.1958442095674</v>
      </c>
      <c r="AK18" s="316">
        <f t="shared" si="18"/>
        <v>-0.35866140884922459</v>
      </c>
      <c r="AL18" s="316">
        <f t="shared" si="19"/>
        <v>-0.26098742680540687</v>
      </c>
      <c r="AM18" s="326">
        <f t="shared" si="15"/>
        <v>6</v>
      </c>
    </row>
    <row r="19" spans="1:39" x14ac:dyDescent="0.25">
      <c r="A19" s="95" t="s">
        <v>23</v>
      </c>
      <c r="B19" s="344">
        <v>524091.93558652722</v>
      </c>
      <c r="C19" s="353">
        <v>475374.81266137504</v>
      </c>
      <c r="D19" s="344">
        <v>437336.42</v>
      </c>
      <c r="E19" s="288">
        <f t="shared" si="7"/>
        <v>-48717.122925152187</v>
      </c>
      <c r="F19" s="288">
        <f t="shared" si="8"/>
        <v>-38038.392661375052</v>
      </c>
      <c r="G19" s="316">
        <f t="shared" si="9"/>
        <v>-9.2955299666329289E-2</v>
      </c>
      <c r="H19" s="316">
        <f t="shared" si="10"/>
        <v>-8.0017686356620321E-2</v>
      </c>
      <c r="I19" s="326">
        <f t="shared" si="1"/>
        <v>8</v>
      </c>
      <c r="K19" s="347" t="s">
        <v>23</v>
      </c>
      <c r="L19" s="231">
        <v>142590.04361207897</v>
      </c>
      <c r="M19" s="231">
        <v>90175.794322799135</v>
      </c>
      <c r="N19" s="231">
        <v>110522.68</v>
      </c>
      <c r="O19" s="288">
        <f t="shared" si="11"/>
        <v>-52414.249289279833</v>
      </c>
      <c r="P19" s="291">
        <f t="shared" si="12"/>
        <v>20346.885677200858</v>
      </c>
      <c r="Q19" s="316">
        <f t="shared" si="13"/>
        <v>-0.36758702053471959</v>
      </c>
      <c r="R19" s="316">
        <f t="shared" si="14"/>
        <v>0.2256357798675532</v>
      </c>
      <c r="S19" s="326">
        <f t="shared" si="2"/>
        <v>4</v>
      </c>
      <c r="U19" s="139" t="s">
        <v>25</v>
      </c>
      <c r="V19" s="134">
        <v>115</v>
      </c>
      <c r="W19" s="134">
        <v>137</v>
      </c>
      <c r="X19" s="134">
        <v>110</v>
      </c>
      <c r="Y19" s="296">
        <f t="shared" si="3"/>
        <v>22</v>
      </c>
      <c r="Z19" s="296">
        <f t="shared" si="4"/>
        <v>-27</v>
      </c>
      <c r="AA19" s="316">
        <f t="shared" si="5"/>
        <v>0.19130434782608696</v>
      </c>
      <c r="AB19" s="316">
        <f t="shared" si="6"/>
        <v>-0.19708029197080293</v>
      </c>
      <c r="AC19" s="326">
        <f t="shared" si="0"/>
        <v>12</v>
      </c>
      <c r="AE19" s="161" t="s">
        <v>20</v>
      </c>
      <c r="AF19" s="341">
        <v>0</v>
      </c>
      <c r="AG19" s="341">
        <v>0</v>
      </c>
      <c r="AH19" s="231">
        <v>0</v>
      </c>
      <c r="AI19" s="312">
        <f t="shared" si="16"/>
        <v>0</v>
      </c>
      <c r="AJ19" s="313">
        <f t="shared" si="17"/>
        <v>0</v>
      </c>
      <c r="AK19" s="316">
        <v>0</v>
      </c>
      <c r="AL19" s="316">
        <v>0</v>
      </c>
      <c r="AM19" s="326">
        <f t="shared" si="15"/>
        <v>21</v>
      </c>
    </row>
    <row r="20" spans="1:39" x14ac:dyDescent="0.25">
      <c r="A20" s="95" t="s">
        <v>25</v>
      </c>
      <c r="B20" s="344">
        <v>265129.02804878046</v>
      </c>
      <c r="C20" s="353">
        <v>233346.62629260251</v>
      </c>
      <c r="D20" s="344">
        <v>206608.91</v>
      </c>
      <c r="E20" s="288">
        <f t="shared" si="7"/>
        <v>-31782.401756177947</v>
      </c>
      <c r="F20" s="288">
        <f t="shared" si="8"/>
        <v>-26737.716292602505</v>
      </c>
      <c r="G20" s="316">
        <f t="shared" si="9"/>
        <v>-0.11987522449005614</v>
      </c>
      <c r="H20" s="316">
        <f t="shared" si="10"/>
        <v>-0.11458368487005692</v>
      </c>
      <c r="I20" s="326">
        <f t="shared" si="1"/>
        <v>11</v>
      </c>
      <c r="K20" s="95" t="s">
        <v>25</v>
      </c>
      <c r="L20" s="231">
        <v>5249.29</v>
      </c>
      <c r="M20" s="231">
        <v>5019.3544202937583</v>
      </c>
      <c r="N20" s="231">
        <v>1653.8000000000002</v>
      </c>
      <c r="O20" s="288">
        <f t="shared" si="11"/>
        <v>-229.9355797062417</v>
      </c>
      <c r="P20" s="291">
        <f t="shared" si="12"/>
        <v>-3365.5544202937581</v>
      </c>
      <c r="Q20" s="316">
        <f t="shared" si="13"/>
        <v>-4.3803177135620569E-2</v>
      </c>
      <c r="R20" s="316">
        <f t="shared" si="14"/>
        <v>-0.67051539669852378</v>
      </c>
      <c r="S20" s="326">
        <f t="shared" si="2"/>
        <v>11</v>
      </c>
      <c r="U20" s="139" t="s">
        <v>26</v>
      </c>
      <c r="V20" s="134">
        <v>29</v>
      </c>
      <c r="W20" s="134">
        <v>36</v>
      </c>
      <c r="X20" s="134">
        <v>41</v>
      </c>
      <c r="Y20" s="296">
        <f t="shared" si="3"/>
        <v>7</v>
      </c>
      <c r="Z20" s="296">
        <f t="shared" si="4"/>
        <v>5</v>
      </c>
      <c r="AA20" s="316">
        <f t="shared" si="5"/>
        <v>0.2413793103448276</v>
      </c>
      <c r="AB20" s="316">
        <f t="shared" si="6"/>
        <v>0.1388888888888889</v>
      </c>
      <c r="AC20" s="326">
        <f t="shared" si="0"/>
        <v>20</v>
      </c>
      <c r="AE20" s="348" t="s">
        <v>21</v>
      </c>
      <c r="AF20" s="341">
        <v>144526.3196515679</v>
      </c>
      <c r="AG20" s="341">
        <v>129463.70101701637</v>
      </c>
      <c r="AH20" s="231">
        <v>134711.38</v>
      </c>
      <c r="AI20" s="312">
        <f t="shared" si="16"/>
        <v>-15062.618634551531</v>
      </c>
      <c r="AJ20" s="313">
        <f t="shared" si="17"/>
        <v>5247.6789829836343</v>
      </c>
      <c r="AK20" s="316">
        <f t="shared" si="18"/>
        <v>-0.10422059228288197</v>
      </c>
      <c r="AL20" s="316">
        <f t="shared" si="19"/>
        <v>4.0533979345252096E-2</v>
      </c>
      <c r="AM20" s="326">
        <f t="shared" si="15"/>
        <v>3</v>
      </c>
    </row>
    <row r="21" spans="1:39" x14ac:dyDescent="0.25">
      <c r="A21" s="95" t="s">
        <v>26</v>
      </c>
      <c r="B21" s="344">
        <v>58779.775121951228</v>
      </c>
      <c r="C21" s="353">
        <v>70125.077838046651</v>
      </c>
      <c r="D21" s="344">
        <v>82259.320000000007</v>
      </c>
      <c r="E21" s="288">
        <f t="shared" si="7"/>
        <v>11345.302716095423</v>
      </c>
      <c r="F21" s="288">
        <f t="shared" si="8"/>
        <v>12134.242161953356</v>
      </c>
      <c r="G21" s="316">
        <f t="shared" si="9"/>
        <v>0.19301371419943616</v>
      </c>
      <c r="H21" s="316">
        <f t="shared" si="10"/>
        <v>0.17303712931310106</v>
      </c>
      <c r="I21" s="326">
        <f t="shared" si="1"/>
        <v>20</v>
      </c>
      <c r="K21" s="95" t="s">
        <v>26</v>
      </c>
      <c r="L21" s="231">
        <v>2374.2976190476193</v>
      </c>
      <c r="M21" s="231">
        <v>10174.926926181726</v>
      </c>
      <c r="N21" s="231">
        <v>1861.28</v>
      </c>
      <c r="O21" s="288">
        <f t="shared" si="11"/>
        <v>7800.629307134107</v>
      </c>
      <c r="P21" s="291">
        <f t="shared" si="12"/>
        <v>-8313.6469261817256</v>
      </c>
      <c r="Q21" s="316">
        <f t="shared" si="13"/>
        <v>3.2854471337351141</v>
      </c>
      <c r="R21" s="316">
        <f t="shared" si="14"/>
        <v>-0.81707190493814486</v>
      </c>
      <c r="S21" s="326">
        <f t="shared" si="2"/>
        <v>17</v>
      </c>
      <c r="U21" s="138" t="s">
        <v>27</v>
      </c>
      <c r="V21" s="134">
        <v>31</v>
      </c>
      <c r="W21" s="134">
        <v>42</v>
      </c>
      <c r="X21" s="134">
        <v>67</v>
      </c>
      <c r="Y21" s="296">
        <f t="shared" si="3"/>
        <v>11</v>
      </c>
      <c r="Z21" s="296">
        <f t="shared" si="4"/>
        <v>25</v>
      </c>
      <c r="AA21" s="316">
        <f t="shared" si="5"/>
        <v>0.35483870967741937</v>
      </c>
      <c r="AB21" s="316">
        <f t="shared" si="6"/>
        <v>0.59523809523809523</v>
      </c>
      <c r="AC21" s="326">
        <f t="shared" si="0"/>
        <v>18</v>
      </c>
      <c r="AE21" s="349" t="s">
        <v>22</v>
      </c>
      <c r="AF21" s="341">
        <v>1269721.3924041812</v>
      </c>
      <c r="AG21" s="341">
        <v>1008095.054851254</v>
      </c>
      <c r="AH21" s="231">
        <v>1103103.54</v>
      </c>
      <c r="AI21" s="312">
        <f t="shared" si="16"/>
        <v>-261626.3375529272</v>
      </c>
      <c r="AJ21" s="313">
        <f t="shared" si="17"/>
        <v>95008.485148746055</v>
      </c>
      <c r="AK21" s="316">
        <f t="shared" si="18"/>
        <v>-0.20605019267852548</v>
      </c>
      <c r="AL21" s="316">
        <f t="shared" si="19"/>
        <v>9.4245562153625187E-2</v>
      </c>
      <c r="AM21" s="326">
        <f t="shared" si="15"/>
        <v>1</v>
      </c>
    </row>
    <row r="22" spans="1:39" x14ac:dyDescent="0.25">
      <c r="A22" s="95" t="s">
        <v>27</v>
      </c>
      <c r="B22" s="344">
        <v>92125.0656097561</v>
      </c>
      <c r="C22" s="353">
        <v>105359.92527125735</v>
      </c>
      <c r="D22" s="344">
        <v>172538.73</v>
      </c>
      <c r="E22" s="288">
        <f t="shared" si="7"/>
        <v>13234.85966150125</v>
      </c>
      <c r="F22" s="288">
        <f t="shared" si="8"/>
        <v>67178.80472874266</v>
      </c>
      <c r="G22" s="316">
        <f t="shared" si="9"/>
        <v>0.14366187501634375</v>
      </c>
      <c r="H22" s="316">
        <f t="shared" si="10"/>
        <v>0.63761249408430754</v>
      </c>
      <c r="I22" s="326">
        <f t="shared" si="1"/>
        <v>19</v>
      </c>
      <c r="K22" s="95" t="s">
        <v>27</v>
      </c>
      <c r="L22" s="231">
        <v>3169.86</v>
      </c>
      <c r="M22" s="231">
        <v>562.21218148726155</v>
      </c>
      <c r="N22" s="231">
        <v>4719.16</v>
      </c>
      <c r="O22" s="288">
        <f t="shared" si="11"/>
        <v>-2607.6478185127385</v>
      </c>
      <c r="P22" s="291">
        <f t="shared" si="12"/>
        <v>4156.9478185127382</v>
      </c>
      <c r="Q22" s="316">
        <f t="shared" si="13"/>
        <v>-0.82263816651610433</v>
      </c>
      <c r="R22" s="316">
        <f t="shared" si="14"/>
        <v>7.3939127528614836</v>
      </c>
      <c r="S22" s="326">
        <f t="shared" si="2"/>
        <v>13</v>
      </c>
      <c r="U22" s="139" t="s">
        <v>28</v>
      </c>
      <c r="V22" s="134">
        <v>49</v>
      </c>
      <c r="W22" s="134">
        <v>49</v>
      </c>
      <c r="X22" s="134">
        <v>27</v>
      </c>
      <c r="Y22" s="296">
        <f t="shared" si="3"/>
        <v>0</v>
      </c>
      <c r="Z22" s="296">
        <f t="shared" si="4"/>
        <v>-22</v>
      </c>
      <c r="AA22" s="316">
        <f t="shared" si="5"/>
        <v>0</v>
      </c>
      <c r="AB22" s="316">
        <f t="shared" si="6"/>
        <v>-0.44897959183673469</v>
      </c>
      <c r="AC22" s="326">
        <f t="shared" si="0"/>
        <v>17</v>
      </c>
      <c r="AE22" s="347" t="s">
        <v>23</v>
      </c>
      <c r="AF22" s="341">
        <v>142590.04361207897</v>
      </c>
      <c r="AG22" s="341">
        <v>90175.794322799135</v>
      </c>
      <c r="AH22" s="231">
        <v>110522.68</v>
      </c>
      <c r="AI22" s="312">
        <f t="shared" si="16"/>
        <v>-52414.249289279833</v>
      </c>
      <c r="AJ22" s="313">
        <f t="shared" si="17"/>
        <v>20346.885677200858</v>
      </c>
      <c r="AK22" s="316">
        <f t="shared" si="18"/>
        <v>-0.36758702053471959</v>
      </c>
      <c r="AL22" s="316">
        <f t="shared" si="19"/>
        <v>0.2256357798675532</v>
      </c>
      <c r="AM22" s="326">
        <f t="shared" si="15"/>
        <v>4</v>
      </c>
    </row>
    <row r="23" spans="1:39" x14ac:dyDescent="0.25">
      <c r="A23" s="95" t="s">
        <v>28</v>
      </c>
      <c r="B23" s="344">
        <v>130342.2256794425</v>
      </c>
      <c r="C23" s="353">
        <v>121490.01702564064</v>
      </c>
      <c r="D23" s="344">
        <v>107619.99</v>
      </c>
      <c r="E23" s="288">
        <f t="shared" si="7"/>
        <v>-8852.208653801863</v>
      </c>
      <c r="F23" s="288">
        <f t="shared" si="8"/>
        <v>-13870.027025640637</v>
      </c>
      <c r="G23" s="316">
        <f t="shared" si="9"/>
        <v>-6.7915125797932629E-2</v>
      </c>
      <c r="H23" s="316">
        <f t="shared" si="10"/>
        <v>-0.11416598141321642</v>
      </c>
      <c r="I23" s="326">
        <f t="shared" si="1"/>
        <v>17</v>
      </c>
      <c r="K23" s="95" t="s">
        <v>28</v>
      </c>
      <c r="L23" s="231">
        <v>3032.2999999999997</v>
      </c>
      <c r="M23" s="231">
        <v>1392.9388496534684</v>
      </c>
      <c r="N23" s="231">
        <v>1202.23</v>
      </c>
      <c r="O23" s="288">
        <f t="shared" si="11"/>
        <v>-1639.3611503465313</v>
      </c>
      <c r="P23" s="291">
        <f t="shared" si="12"/>
        <v>-190.70884965346841</v>
      </c>
      <c r="Q23" s="316">
        <f t="shared" si="13"/>
        <v>-0.54063290253158702</v>
      </c>
      <c r="R23" s="316">
        <f t="shared" si="14"/>
        <v>-0.13691114272597998</v>
      </c>
      <c r="S23" s="326">
        <f t="shared" si="2"/>
        <v>14</v>
      </c>
      <c r="U23" s="139" t="s">
        <v>29</v>
      </c>
      <c r="V23" s="134">
        <v>27</v>
      </c>
      <c r="W23" s="134">
        <v>14</v>
      </c>
      <c r="X23" s="134">
        <v>24</v>
      </c>
      <c r="Y23" s="296">
        <f t="shared" si="3"/>
        <v>-13</v>
      </c>
      <c r="Z23" s="296">
        <f t="shared" si="4"/>
        <v>10</v>
      </c>
      <c r="AA23" s="316">
        <f t="shared" si="5"/>
        <v>-0.48148148148148145</v>
      </c>
      <c r="AB23" s="316">
        <f t="shared" si="6"/>
        <v>0.7142857142857143</v>
      </c>
      <c r="AC23" s="326">
        <f t="shared" si="0"/>
        <v>21</v>
      </c>
      <c r="AE23" s="161" t="s">
        <v>25</v>
      </c>
      <c r="AF23" s="341">
        <v>5249.29</v>
      </c>
      <c r="AG23" s="341">
        <v>5019.3544202937583</v>
      </c>
      <c r="AH23" s="231">
        <v>1653.8000000000002</v>
      </c>
      <c r="AI23" s="312">
        <f t="shared" si="16"/>
        <v>-229.9355797062417</v>
      </c>
      <c r="AJ23" s="313">
        <f t="shared" si="17"/>
        <v>-3365.5544202937581</v>
      </c>
      <c r="AK23" s="316">
        <f t="shared" si="18"/>
        <v>-4.3803177135620569E-2</v>
      </c>
      <c r="AL23" s="316">
        <f t="shared" si="19"/>
        <v>-0.67051539669852378</v>
      </c>
      <c r="AM23" s="326">
        <f t="shared" si="15"/>
        <v>11</v>
      </c>
    </row>
    <row r="24" spans="1:39" x14ac:dyDescent="0.25">
      <c r="A24" s="95" t="s">
        <v>29</v>
      </c>
      <c r="B24" s="344">
        <v>51950.080000000002</v>
      </c>
      <c r="C24" s="353">
        <v>25666.10342069234</v>
      </c>
      <c r="D24" s="344">
        <v>45633.26</v>
      </c>
      <c r="E24" s="288">
        <f t="shared" si="7"/>
        <v>-26283.976579307662</v>
      </c>
      <c r="F24" s="288">
        <f t="shared" si="8"/>
        <v>19967.156579307662</v>
      </c>
      <c r="G24" s="316">
        <f t="shared" si="9"/>
        <v>-0.50594679698871803</v>
      </c>
      <c r="H24" s="316">
        <f t="shared" si="10"/>
        <v>0.77795823744752335</v>
      </c>
      <c r="I24" s="326">
        <f t="shared" si="1"/>
        <v>21</v>
      </c>
      <c r="K24" s="95" t="s">
        <v>29</v>
      </c>
      <c r="L24" s="231">
        <v>2521.9499999999998</v>
      </c>
      <c r="M24" s="231">
        <v>0</v>
      </c>
      <c r="N24" s="231">
        <v>0</v>
      </c>
      <c r="O24" s="288">
        <f t="shared" si="11"/>
        <v>-2521.9499999999998</v>
      </c>
      <c r="P24" s="291">
        <f t="shared" si="12"/>
        <v>0</v>
      </c>
      <c r="Q24" s="316">
        <f t="shared" si="13"/>
        <v>-1</v>
      </c>
      <c r="R24" s="316" t="e">
        <f t="shared" si="14"/>
        <v>#DIV/0!</v>
      </c>
      <c r="S24" s="326">
        <f t="shared" si="2"/>
        <v>15</v>
      </c>
      <c r="U24" s="139" t="s">
        <v>30</v>
      </c>
      <c r="V24" s="134">
        <v>0</v>
      </c>
      <c r="W24" s="337">
        <v>0</v>
      </c>
      <c r="X24" s="134">
        <v>0</v>
      </c>
      <c r="Y24" s="296">
        <f t="shared" si="3"/>
        <v>0</v>
      </c>
      <c r="Z24" s="296">
        <f t="shared" si="4"/>
        <v>0</v>
      </c>
      <c r="AA24" s="316" t="e">
        <f t="shared" si="5"/>
        <v>#DIV/0!</v>
      </c>
      <c r="AB24" s="316" t="e">
        <f t="shared" si="6"/>
        <v>#DIV/0!</v>
      </c>
      <c r="AC24" s="326">
        <f t="shared" si="0"/>
        <v>23</v>
      </c>
      <c r="AE24" s="160" t="s">
        <v>26</v>
      </c>
      <c r="AF24" s="341">
        <v>2374.2976190476193</v>
      </c>
      <c r="AG24" s="341">
        <v>10174.926926181726</v>
      </c>
      <c r="AH24" s="231">
        <v>1861.28</v>
      </c>
      <c r="AI24" s="312">
        <f t="shared" si="16"/>
        <v>7800.629307134107</v>
      </c>
      <c r="AJ24" s="313">
        <f t="shared" si="17"/>
        <v>-8313.6469261817256</v>
      </c>
      <c r="AK24" s="316">
        <f t="shared" si="18"/>
        <v>3.2854471337351141</v>
      </c>
      <c r="AL24" s="316">
        <f t="shared" si="19"/>
        <v>-0.81707190493814486</v>
      </c>
      <c r="AM24" s="326">
        <f t="shared" si="15"/>
        <v>17</v>
      </c>
    </row>
    <row r="25" spans="1:39" x14ac:dyDescent="0.25">
      <c r="A25" s="95" t="s">
        <v>30</v>
      </c>
      <c r="B25" s="345">
        <v>0</v>
      </c>
      <c r="C25" s="354">
        <v>0</v>
      </c>
      <c r="D25" s="345">
        <v>0</v>
      </c>
      <c r="E25" s="288">
        <f t="shared" si="7"/>
        <v>0</v>
      </c>
      <c r="F25" s="288">
        <f t="shared" si="8"/>
        <v>0</v>
      </c>
      <c r="G25" s="316" t="e">
        <f t="shared" si="9"/>
        <v>#DIV/0!</v>
      </c>
      <c r="H25" s="316" t="e">
        <f t="shared" si="10"/>
        <v>#DIV/0!</v>
      </c>
      <c r="I25" s="326">
        <f t="shared" si="1"/>
        <v>23</v>
      </c>
      <c r="K25" s="95" t="s">
        <v>30</v>
      </c>
      <c r="L25" s="231">
        <v>0</v>
      </c>
      <c r="M25" s="231">
        <v>0</v>
      </c>
      <c r="N25" s="231">
        <v>0</v>
      </c>
      <c r="O25" s="288">
        <f t="shared" si="11"/>
        <v>0</v>
      </c>
      <c r="P25" s="291">
        <f t="shared" si="12"/>
        <v>0</v>
      </c>
      <c r="Q25" s="316">
        <v>0</v>
      </c>
      <c r="R25" s="316">
        <v>0</v>
      </c>
      <c r="S25" s="326">
        <f t="shared" si="2"/>
        <v>21</v>
      </c>
      <c r="U25" s="139" t="s">
        <v>31</v>
      </c>
      <c r="V25" s="134">
        <v>18</v>
      </c>
      <c r="W25" s="134">
        <v>19</v>
      </c>
      <c r="X25" s="134">
        <v>25</v>
      </c>
      <c r="Y25" s="296">
        <f t="shared" si="3"/>
        <v>1</v>
      </c>
      <c r="Z25" s="296">
        <f t="shared" si="4"/>
        <v>6</v>
      </c>
      <c r="AA25" s="316">
        <f t="shared" si="5"/>
        <v>5.5555555555555552E-2</v>
      </c>
      <c r="AB25" s="316">
        <f t="shared" si="6"/>
        <v>0.31578947368421051</v>
      </c>
      <c r="AC25" s="326">
        <f t="shared" si="0"/>
        <v>22</v>
      </c>
      <c r="AE25" s="161" t="s">
        <v>27</v>
      </c>
      <c r="AF25" s="341">
        <v>3169.86</v>
      </c>
      <c r="AG25" s="341">
        <v>562.21218148726155</v>
      </c>
      <c r="AH25" s="231">
        <v>4719.16</v>
      </c>
      <c r="AI25" s="312">
        <f t="shared" si="16"/>
        <v>-2607.6478185127385</v>
      </c>
      <c r="AJ25" s="313">
        <f t="shared" si="17"/>
        <v>4156.9478185127382</v>
      </c>
      <c r="AK25" s="316">
        <f t="shared" si="18"/>
        <v>-0.82263816651610433</v>
      </c>
      <c r="AL25" s="316">
        <f t="shared" si="19"/>
        <v>7.3939127528614836</v>
      </c>
      <c r="AM25" s="326">
        <f t="shared" si="15"/>
        <v>13</v>
      </c>
    </row>
    <row r="26" spans="1:39" x14ac:dyDescent="0.25">
      <c r="A26" s="95" t="s">
        <v>31</v>
      </c>
      <c r="B26" s="344">
        <v>42757.134390243897</v>
      </c>
      <c r="C26" s="353">
        <v>39485.764352765698</v>
      </c>
      <c r="D26" s="344">
        <v>58349.680000000008</v>
      </c>
      <c r="E26" s="288">
        <f t="shared" si="7"/>
        <v>-3271.3700374781984</v>
      </c>
      <c r="F26" s="288">
        <f t="shared" si="8"/>
        <v>18863.915647234309</v>
      </c>
      <c r="G26" s="316">
        <f t="shared" si="9"/>
        <v>-7.6510507173386311E-2</v>
      </c>
      <c r="H26" s="316">
        <f t="shared" si="10"/>
        <v>0.4777396602660175</v>
      </c>
      <c r="I26" s="326">
        <f t="shared" si="1"/>
        <v>22</v>
      </c>
      <c r="K26" s="95" t="s">
        <v>31</v>
      </c>
      <c r="L26" s="231">
        <v>179.38</v>
      </c>
      <c r="M26" s="231">
        <v>1511.3200878680207</v>
      </c>
      <c r="N26" s="231">
        <v>710.69</v>
      </c>
      <c r="O26" s="288">
        <f t="shared" si="11"/>
        <v>1331.9400878680208</v>
      </c>
      <c r="P26" s="291">
        <f t="shared" si="12"/>
        <v>-800.63008786802061</v>
      </c>
      <c r="Q26" s="316">
        <f t="shared" si="13"/>
        <v>7.4252429917940734</v>
      </c>
      <c r="R26" s="316">
        <f t="shared" si="14"/>
        <v>-0.52975547291073743</v>
      </c>
      <c r="S26" s="326">
        <f t="shared" si="2"/>
        <v>20</v>
      </c>
      <c r="U26" s="139" t="s">
        <v>32</v>
      </c>
      <c r="V26" s="134">
        <v>103</v>
      </c>
      <c r="W26" s="134">
        <v>82</v>
      </c>
      <c r="X26" s="134">
        <v>155</v>
      </c>
      <c r="Y26" s="296">
        <f t="shared" si="3"/>
        <v>-21</v>
      </c>
      <c r="Z26" s="296">
        <f t="shared" si="4"/>
        <v>73</v>
      </c>
      <c r="AA26" s="316">
        <f t="shared" si="5"/>
        <v>-0.20388349514563106</v>
      </c>
      <c r="AB26" s="316">
        <f t="shared" si="6"/>
        <v>0.8902439024390244</v>
      </c>
      <c r="AC26" s="326">
        <f t="shared" si="0"/>
        <v>14</v>
      </c>
      <c r="AE26" s="163" t="s">
        <v>28</v>
      </c>
      <c r="AF26" s="341">
        <v>3032.2999999999997</v>
      </c>
      <c r="AG26" s="341">
        <v>1392.9388496534684</v>
      </c>
      <c r="AH26" s="231">
        <v>1202.23</v>
      </c>
      <c r="AI26" s="312">
        <f t="shared" si="16"/>
        <v>-1639.3611503465313</v>
      </c>
      <c r="AJ26" s="313">
        <f t="shared" si="17"/>
        <v>-190.70884965346841</v>
      </c>
      <c r="AK26" s="316">
        <f t="shared" si="18"/>
        <v>-0.54063290253158702</v>
      </c>
      <c r="AL26" s="316">
        <f t="shared" si="19"/>
        <v>-0.13691114272597998</v>
      </c>
      <c r="AM26" s="326">
        <f t="shared" si="15"/>
        <v>14</v>
      </c>
    </row>
    <row r="27" spans="1:39" x14ac:dyDescent="0.25">
      <c r="A27" s="95" t="s">
        <v>32</v>
      </c>
      <c r="B27" s="344">
        <v>228439.89671312427</v>
      </c>
      <c r="C27" s="353">
        <v>92204.242345051724</v>
      </c>
      <c r="D27" s="344">
        <v>257911.15</v>
      </c>
      <c r="E27" s="288">
        <f t="shared" si="7"/>
        <v>-136235.65436807254</v>
      </c>
      <c r="F27" s="288">
        <f t="shared" si="8"/>
        <v>165706.90765494827</v>
      </c>
      <c r="G27" s="316">
        <f t="shared" si="9"/>
        <v>-0.59637417249911395</v>
      </c>
      <c r="H27" s="316">
        <f t="shared" si="10"/>
        <v>1.7971722714756537</v>
      </c>
      <c r="I27" s="326">
        <f t="shared" si="1"/>
        <v>14</v>
      </c>
      <c r="K27" s="95" t="s">
        <v>32</v>
      </c>
      <c r="L27" s="231">
        <v>448.07</v>
      </c>
      <c r="M27" s="231">
        <v>0</v>
      </c>
      <c r="N27" s="231">
        <v>676.66</v>
      </c>
      <c r="O27" s="288">
        <f t="shared" si="11"/>
        <v>-448.07</v>
      </c>
      <c r="P27" s="291">
        <f t="shared" si="12"/>
        <v>676.66</v>
      </c>
      <c r="Q27" s="316">
        <f t="shared" si="13"/>
        <v>-1</v>
      </c>
      <c r="R27" s="316" t="e">
        <f t="shared" si="14"/>
        <v>#DIV/0!</v>
      </c>
      <c r="S27" s="326">
        <f t="shared" si="2"/>
        <v>19</v>
      </c>
      <c r="U27" s="139" t="s">
        <v>33</v>
      </c>
      <c r="V27" s="134">
        <v>180</v>
      </c>
      <c r="W27" s="134">
        <v>184</v>
      </c>
      <c r="X27" s="134">
        <v>167</v>
      </c>
      <c r="Y27" s="296">
        <f t="shared" si="3"/>
        <v>4</v>
      </c>
      <c r="Z27" s="296">
        <f t="shared" si="4"/>
        <v>-17</v>
      </c>
      <c r="AA27" s="316">
        <f t="shared" si="5"/>
        <v>2.2222222222222223E-2</v>
      </c>
      <c r="AB27" s="316">
        <f t="shared" si="6"/>
        <v>-9.2391304347826081E-2</v>
      </c>
      <c r="AC27" s="326">
        <f t="shared" si="0"/>
        <v>10</v>
      </c>
      <c r="AE27" s="163" t="s">
        <v>29</v>
      </c>
      <c r="AF27" s="341">
        <v>2521.9499999999998</v>
      </c>
      <c r="AG27" s="341">
        <v>0</v>
      </c>
      <c r="AH27" s="231">
        <v>0</v>
      </c>
      <c r="AI27" s="312">
        <f t="shared" si="16"/>
        <v>-2521.9499999999998</v>
      </c>
      <c r="AJ27" s="313">
        <f t="shared" si="17"/>
        <v>0</v>
      </c>
      <c r="AK27" s="316">
        <f t="shared" si="18"/>
        <v>-1</v>
      </c>
      <c r="AL27" s="316" t="e">
        <f t="shared" si="19"/>
        <v>#DIV/0!</v>
      </c>
      <c r="AM27" s="326">
        <f t="shared" si="15"/>
        <v>15</v>
      </c>
    </row>
    <row r="28" spans="1:39" x14ac:dyDescent="0.25">
      <c r="A28" s="95" t="s">
        <v>33</v>
      </c>
      <c r="B28" s="344">
        <v>317542.16819976812</v>
      </c>
      <c r="C28" s="353">
        <v>423776.97188681876</v>
      </c>
      <c r="D28" s="344">
        <v>307265.84000000003</v>
      </c>
      <c r="E28" s="288">
        <f t="shared" si="7"/>
        <v>106234.80368705065</v>
      </c>
      <c r="F28" s="288">
        <f t="shared" si="8"/>
        <v>-116511.13188681874</v>
      </c>
      <c r="G28" s="316">
        <f t="shared" si="9"/>
        <v>0.33455337377496758</v>
      </c>
      <c r="H28" s="316">
        <f t="shared" si="10"/>
        <v>-0.27493502388311986</v>
      </c>
      <c r="I28" s="326">
        <f t="shared" si="1"/>
        <v>10</v>
      </c>
      <c r="K28" s="95" t="s">
        <v>33</v>
      </c>
      <c r="L28" s="231">
        <v>0</v>
      </c>
      <c r="M28" s="231">
        <v>4391.3198175584139</v>
      </c>
      <c r="N28" s="231">
        <v>0</v>
      </c>
      <c r="O28" s="288">
        <f t="shared" si="11"/>
        <v>4391.3198175584139</v>
      </c>
      <c r="P28" s="291">
        <f t="shared" si="12"/>
        <v>-4391.3198175584139</v>
      </c>
      <c r="Q28" s="316">
        <v>0</v>
      </c>
      <c r="R28" s="316">
        <v>0</v>
      </c>
      <c r="S28" s="326">
        <f t="shared" si="2"/>
        <v>21</v>
      </c>
      <c r="U28" s="139" t="s">
        <v>34</v>
      </c>
      <c r="V28" s="134">
        <v>100</v>
      </c>
      <c r="W28" s="134">
        <v>118</v>
      </c>
      <c r="X28" s="134">
        <v>145</v>
      </c>
      <c r="Y28" s="296">
        <f t="shared" si="3"/>
        <v>18</v>
      </c>
      <c r="Z28" s="296">
        <f t="shared" si="4"/>
        <v>27</v>
      </c>
      <c r="AA28" s="316">
        <f t="shared" si="5"/>
        <v>0.18</v>
      </c>
      <c r="AB28" s="316">
        <f t="shared" si="6"/>
        <v>0.2288135593220339</v>
      </c>
      <c r="AC28" s="326">
        <f t="shared" si="0"/>
        <v>15</v>
      </c>
      <c r="AE28" s="163" t="s">
        <v>30</v>
      </c>
      <c r="AF28" s="341">
        <v>0</v>
      </c>
      <c r="AG28" s="341">
        <v>0</v>
      </c>
      <c r="AH28" s="231">
        <v>0</v>
      </c>
      <c r="AI28" s="312">
        <f t="shared" si="16"/>
        <v>0</v>
      </c>
      <c r="AJ28" s="313">
        <f t="shared" si="17"/>
        <v>0</v>
      </c>
      <c r="AK28" s="316">
        <v>0</v>
      </c>
      <c r="AL28" s="316">
        <v>0</v>
      </c>
      <c r="AM28" s="326">
        <f t="shared" si="15"/>
        <v>21</v>
      </c>
    </row>
    <row r="29" spans="1:39" x14ac:dyDescent="0.25">
      <c r="A29" s="95" t="s">
        <v>34</v>
      </c>
      <c r="B29" s="344">
        <v>177167.58975609756</v>
      </c>
      <c r="C29" s="353">
        <v>16160.475831785092</v>
      </c>
      <c r="D29" s="344">
        <v>242588.73</v>
      </c>
      <c r="E29" s="288">
        <f t="shared" si="7"/>
        <v>-161007.11392431246</v>
      </c>
      <c r="F29" s="288">
        <f t="shared" si="8"/>
        <v>226428.25416821492</v>
      </c>
      <c r="G29" s="316">
        <f t="shared" si="9"/>
        <v>-0.90878424290789961</v>
      </c>
      <c r="H29" s="316">
        <f t="shared" si="10"/>
        <v>14.011236830221698</v>
      </c>
      <c r="I29" s="326">
        <f t="shared" si="1"/>
        <v>15</v>
      </c>
      <c r="K29" s="95" t="s">
        <v>34</v>
      </c>
      <c r="L29" s="231">
        <v>2463.8000000000002</v>
      </c>
      <c r="M29" s="231">
        <v>162.96005260500337</v>
      </c>
      <c r="N29" s="231">
        <v>9392.0400000000009</v>
      </c>
      <c r="O29" s="288">
        <f t="shared" si="11"/>
        <v>-2300.8399473949967</v>
      </c>
      <c r="P29" s="291">
        <f t="shared" si="12"/>
        <v>9229.0799473949974</v>
      </c>
      <c r="Q29" s="316">
        <f t="shared" si="13"/>
        <v>-0.93385824636536918</v>
      </c>
      <c r="R29" s="316">
        <f t="shared" si="14"/>
        <v>56.634002013764913</v>
      </c>
      <c r="S29" s="326">
        <f t="shared" si="2"/>
        <v>16</v>
      </c>
      <c r="U29" s="139" t="s">
        <v>78</v>
      </c>
      <c r="V29" s="134">
        <v>72</v>
      </c>
      <c r="W29" s="134">
        <v>145</v>
      </c>
      <c r="X29" s="134">
        <v>180</v>
      </c>
      <c r="Y29" s="296">
        <f t="shared" si="3"/>
        <v>73</v>
      </c>
      <c r="Z29" s="296">
        <f t="shared" si="4"/>
        <v>35</v>
      </c>
      <c r="AA29" s="316">
        <f t="shared" si="5"/>
        <v>1.0138888888888888</v>
      </c>
      <c r="AB29" s="316">
        <f t="shared" si="6"/>
        <v>0.2413793103448276</v>
      </c>
      <c r="AC29" s="326">
        <f t="shared" si="0"/>
        <v>16</v>
      </c>
      <c r="AE29" s="163" t="s">
        <v>31</v>
      </c>
      <c r="AF29" s="341">
        <v>179.38</v>
      </c>
      <c r="AG29" s="341">
        <v>1511.3200878680207</v>
      </c>
      <c r="AH29" s="231">
        <v>710.69</v>
      </c>
      <c r="AI29" s="312">
        <f t="shared" si="16"/>
        <v>1331.9400878680208</v>
      </c>
      <c r="AJ29" s="313">
        <f t="shared" si="17"/>
        <v>-800.63008786802061</v>
      </c>
      <c r="AK29" s="316">
        <v>1</v>
      </c>
      <c r="AL29" s="316">
        <f t="shared" si="19"/>
        <v>-0.52975547291073743</v>
      </c>
      <c r="AM29" s="326">
        <f t="shared" si="15"/>
        <v>20</v>
      </c>
    </row>
    <row r="30" spans="1:39" ht="15.75" thickBot="1" x14ac:dyDescent="0.3">
      <c r="A30" s="95" t="s">
        <v>78</v>
      </c>
      <c r="B30" s="344">
        <v>163207.27560975612</v>
      </c>
      <c r="C30" s="353">
        <v>384160.48020941555</v>
      </c>
      <c r="D30" s="344">
        <v>390572.92999999993</v>
      </c>
      <c r="E30" s="288">
        <f t="shared" si="7"/>
        <v>220953.20459965942</v>
      </c>
      <c r="F30" s="288">
        <f t="shared" si="8"/>
        <v>6412.4497905843891</v>
      </c>
      <c r="G30" s="316">
        <f t="shared" si="9"/>
        <v>1.3538195755928137</v>
      </c>
      <c r="H30" s="316">
        <f t="shared" si="10"/>
        <v>1.6692112075372256E-2</v>
      </c>
      <c r="I30" s="326">
        <f t="shared" si="1"/>
        <v>16</v>
      </c>
      <c r="K30" s="95" t="s">
        <v>78</v>
      </c>
      <c r="L30" s="231">
        <v>2311.92</v>
      </c>
      <c r="M30" s="231">
        <v>83</v>
      </c>
      <c r="N30" s="231">
        <v>507.31</v>
      </c>
      <c r="O30" s="288">
        <f t="shared" si="11"/>
        <v>-2228.92</v>
      </c>
      <c r="P30" s="291">
        <f t="shared" si="12"/>
        <v>424.31</v>
      </c>
      <c r="Q30" s="316">
        <f t="shared" si="13"/>
        <v>-0.96409910377521713</v>
      </c>
      <c r="R30" s="316">
        <v>1</v>
      </c>
      <c r="S30" s="326">
        <f t="shared" si="2"/>
        <v>18</v>
      </c>
      <c r="U30" s="140" t="s">
        <v>35</v>
      </c>
      <c r="V30" s="134">
        <v>820</v>
      </c>
      <c r="W30" s="134">
        <v>870</v>
      </c>
      <c r="X30" s="134">
        <v>935</v>
      </c>
      <c r="Y30" s="297">
        <f t="shared" si="3"/>
        <v>50</v>
      </c>
      <c r="Z30" s="297">
        <f t="shared" si="4"/>
        <v>65</v>
      </c>
      <c r="AA30" s="316">
        <f t="shared" si="5"/>
        <v>6.097560975609756E-2</v>
      </c>
      <c r="AB30" s="316">
        <f t="shared" si="6"/>
        <v>7.4712643678160925E-2</v>
      </c>
      <c r="AC30" s="326"/>
      <c r="AE30" s="163" t="s">
        <v>32</v>
      </c>
      <c r="AF30" s="341">
        <v>448.07</v>
      </c>
      <c r="AG30" s="341">
        <v>0</v>
      </c>
      <c r="AH30" s="231">
        <v>676.66</v>
      </c>
      <c r="AI30" s="312">
        <f t="shared" si="16"/>
        <v>-448.07</v>
      </c>
      <c r="AJ30" s="313">
        <f t="shared" si="17"/>
        <v>676.66</v>
      </c>
      <c r="AK30" s="316">
        <f t="shared" si="18"/>
        <v>-1</v>
      </c>
      <c r="AL30" s="316" t="e">
        <f t="shared" si="19"/>
        <v>#DIV/0!</v>
      </c>
      <c r="AM30" s="326">
        <f t="shared" si="15"/>
        <v>19</v>
      </c>
    </row>
    <row r="31" spans="1:39" ht="15.75" thickBot="1" x14ac:dyDescent="0.3">
      <c r="A31" s="95" t="s">
        <v>35</v>
      </c>
      <c r="B31" s="344">
        <v>1506767.0526829269</v>
      </c>
      <c r="C31" s="353">
        <v>1689901.3525349253</v>
      </c>
      <c r="D31" s="344">
        <v>1735926.7500000037</v>
      </c>
      <c r="E31" s="288">
        <f t="shared" si="7"/>
        <v>183134.29985199845</v>
      </c>
      <c r="F31" s="288">
        <f t="shared" si="8"/>
        <v>46025.397465078393</v>
      </c>
      <c r="G31" s="316">
        <f t="shared" si="9"/>
        <v>0.12154121602666601</v>
      </c>
      <c r="H31" s="316">
        <f t="shared" si="10"/>
        <v>2.7235552771194781E-2</v>
      </c>
      <c r="I31" s="250"/>
      <c r="K31" s="95" t="s">
        <v>35</v>
      </c>
      <c r="L31" s="231">
        <v>375825.10333333345</v>
      </c>
      <c r="M31" s="231">
        <v>319580.53736338997</v>
      </c>
      <c r="N31" s="231">
        <v>386997.45999999996</v>
      </c>
      <c r="O31" s="292">
        <f t="shared" si="11"/>
        <v>-56244.565969943476</v>
      </c>
      <c r="P31" s="293">
        <f t="shared" si="12"/>
        <v>67416.92263660999</v>
      </c>
      <c r="Q31" s="316">
        <f t="shared" si="13"/>
        <v>-0.14965622432107217</v>
      </c>
      <c r="R31" s="316">
        <f t="shared" si="14"/>
        <v>0.21095440665071313</v>
      </c>
      <c r="S31" s="250"/>
      <c r="U31" s="143" t="s">
        <v>55</v>
      </c>
      <c r="V31" s="270">
        <f t="shared" ref="V31:X31" si="20">SUM(V7:V30)</f>
        <v>35068</v>
      </c>
      <c r="W31" s="270">
        <f t="shared" si="20"/>
        <v>37219</v>
      </c>
      <c r="X31" s="270">
        <f t="shared" si="20"/>
        <v>39342</v>
      </c>
      <c r="Y31" s="195">
        <f t="shared" si="3"/>
        <v>2151</v>
      </c>
      <c r="Z31" s="255">
        <f t="shared" si="4"/>
        <v>2123</v>
      </c>
      <c r="AA31" s="114">
        <f t="shared" si="5"/>
        <v>6.1337971940230412E-2</v>
      </c>
      <c r="AB31" s="264">
        <f t="shared" si="6"/>
        <v>5.7040758752250197E-2</v>
      </c>
      <c r="AC31" s="250"/>
      <c r="AE31" s="163" t="s">
        <v>33</v>
      </c>
      <c r="AF31" s="341">
        <v>0</v>
      </c>
      <c r="AG31" s="341">
        <v>4391.3198175584139</v>
      </c>
      <c r="AH31" s="231">
        <v>0</v>
      </c>
      <c r="AI31" s="312">
        <f t="shared" si="16"/>
        <v>4391.3198175584139</v>
      </c>
      <c r="AJ31" s="313">
        <f t="shared" si="17"/>
        <v>-4391.3198175584139</v>
      </c>
      <c r="AK31" s="316">
        <v>0</v>
      </c>
      <c r="AL31" s="316">
        <v>0</v>
      </c>
      <c r="AM31" s="326">
        <f t="shared" si="15"/>
        <v>21</v>
      </c>
    </row>
    <row r="32" spans="1:39" ht="15.75" thickBot="1" x14ac:dyDescent="0.3">
      <c r="A32" s="57" t="s">
        <v>36</v>
      </c>
      <c r="B32" s="270">
        <f>SUM(B8:B31)</f>
        <v>78090402.143169358</v>
      </c>
      <c r="C32" s="270">
        <f>SUM(C8:C31)</f>
        <v>74989335.339999974</v>
      </c>
      <c r="D32" s="270">
        <f>SUM(D8:D31)</f>
        <v>81570705.210000023</v>
      </c>
      <c r="E32" s="108">
        <f t="shared" si="7"/>
        <v>-3101066.8031693846</v>
      </c>
      <c r="F32" s="270">
        <f t="shared" si="8"/>
        <v>6581369.8700000495</v>
      </c>
      <c r="G32" s="114">
        <f t="shared" si="9"/>
        <v>-3.9711241305736292E-2</v>
      </c>
      <c r="H32" s="264">
        <f t="shared" si="10"/>
        <v>8.7764077920683858E-2</v>
      </c>
      <c r="I32" s="250"/>
      <c r="K32" s="57" t="s">
        <v>36</v>
      </c>
      <c r="L32" s="270">
        <f>SUM(L8:L31)</f>
        <v>2419087.3697560974</v>
      </c>
      <c r="M32" s="270">
        <f>SUM(M8:M31)</f>
        <v>1954712.3156088898</v>
      </c>
      <c r="N32" s="270">
        <f>SUM(N8:N31)</f>
        <v>2086626.3099999998</v>
      </c>
      <c r="O32" s="108">
        <f t="shared" si="11"/>
        <v>-464375.05414720764</v>
      </c>
      <c r="P32" s="270">
        <f t="shared" si="12"/>
        <v>131913.99439111003</v>
      </c>
      <c r="Q32" s="114">
        <f t="shared" si="13"/>
        <v>-0.19196291128336876</v>
      </c>
      <c r="R32" s="264">
        <f t="shared" si="14"/>
        <v>6.7485119594194107E-2</v>
      </c>
      <c r="S32" s="250"/>
      <c r="U32" s="144" t="s">
        <v>56</v>
      </c>
      <c r="V32" s="342">
        <v>41186695.444877587</v>
      </c>
      <c r="W32" s="342">
        <v>41959382.874285713</v>
      </c>
      <c r="X32" s="342">
        <v>47906934.539999999</v>
      </c>
      <c r="Y32" s="298">
        <f t="shared" si="3"/>
        <v>772687.42940812558</v>
      </c>
      <c r="Z32" s="299">
        <f t="shared" si="4"/>
        <v>5947551.6657142863</v>
      </c>
      <c r="AA32" s="318">
        <f>Y32/V32</f>
        <v>1.8760607547217659E-2</v>
      </c>
      <c r="AB32" s="318">
        <f>Z32/W32</f>
        <v>0.14174545139364214</v>
      </c>
      <c r="AC32" s="250"/>
      <c r="AE32" s="163" t="s">
        <v>34</v>
      </c>
      <c r="AF32" s="341">
        <v>2463.8000000000002</v>
      </c>
      <c r="AG32" s="341">
        <v>162.96005260500337</v>
      </c>
      <c r="AH32" s="231">
        <v>9392.0400000000009</v>
      </c>
      <c r="AI32" s="312">
        <f t="shared" si="16"/>
        <v>-2300.8399473949967</v>
      </c>
      <c r="AJ32" s="313">
        <f t="shared" si="17"/>
        <v>9229.0799473949974</v>
      </c>
      <c r="AK32" s="316">
        <f t="shared" si="18"/>
        <v>-0.93385824636536918</v>
      </c>
      <c r="AL32" s="316">
        <f t="shared" si="19"/>
        <v>56.634002013764913</v>
      </c>
      <c r="AM32" s="326">
        <f t="shared" si="15"/>
        <v>16</v>
      </c>
    </row>
    <row r="33" spans="1:39" ht="15.75" thickBot="1" x14ac:dyDescent="0.3">
      <c r="A33" s="1"/>
      <c r="B33" s="273"/>
      <c r="C33" s="273"/>
      <c r="D33" s="273"/>
      <c r="E33" s="1"/>
      <c r="F33" s="1"/>
      <c r="G33" s="1"/>
      <c r="H33" s="1"/>
      <c r="I33" s="250"/>
      <c r="K33" s="1"/>
      <c r="L33" s="273"/>
      <c r="M33" s="273"/>
      <c r="N33" s="79"/>
      <c r="O33" s="1"/>
      <c r="P33" s="1"/>
      <c r="Q33" s="1"/>
      <c r="R33" s="1"/>
      <c r="S33" s="250"/>
      <c r="U33" s="1"/>
      <c r="V33" s="273"/>
      <c r="W33" s="273"/>
      <c r="X33" s="273"/>
      <c r="Y33" s="1"/>
      <c r="Z33" s="1"/>
      <c r="AA33" s="1"/>
      <c r="AB33" s="1"/>
      <c r="AC33" s="250"/>
      <c r="AE33" s="164" t="s">
        <v>78</v>
      </c>
      <c r="AF33" s="341">
        <v>2311.92</v>
      </c>
      <c r="AG33" s="341">
        <v>83</v>
      </c>
      <c r="AH33" s="231">
        <v>507.31</v>
      </c>
      <c r="AI33" s="312">
        <f t="shared" si="16"/>
        <v>-2228.92</v>
      </c>
      <c r="AJ33" s="313">
        <f t="shared" si="17"/>
        <v>424.31</v>
      </c>
      <c r="AK33" s="316">
        <f t="shared" si="18"/>
        <v>-0.96409910377521713</v>
      </c>
      <c r="AL33" s="316">
        <v>0</v>
      </c>
      <c r="AM33" s="326">
        <f t="shared" si="15"/>
        <v>18</v>
      </c>
    </row>
    <row r="34" spans="1:39" ht="15.75" thickBot="1" x14ac:dyDescent="0.3">
      <c r="A34" s="1"/>
      <c r="B34" s="224"/>
      <c r="C34" s="224"/>
      <c r="D34" s="224"/>
      <c r="E34" s="286"/>
      <c r="F34" s="287"/>
      <c r="G34" s="287"/>
      <c r="H34" s="287"/>
      <c r="I34" s="250"/>
      <c r="K34" s="1"/>
      <c r="L34" s="224"/>
      <c r="M34" s="224"/>
      <c r="N34" s="224"/>
      <c r="O34" s="286"/>
      <c r="P34" s="287"/>
      <c r="Q34" s="287"/>
      <c r="R34" s="287"/>
      <c r="S34" s="250"/>
      <c r="U34" s="1"/>
      <c r="V34" s="224"/>
      <c r="W34" s="224"/>
      <c r="X34" s="224"/>
      <c r="Y34" s="286"/>
      <c r="Z34" s="287"/>
      <c r="AA34" s="287"/>
      <c r="AB34" s="287"/>
      <c r="AC34" s="250"/>
      <c r="AE34" s="165" t="s">
        <v>35</v>
      </c>
      <c r="AF34" s="341">
        <v>375825.10333333345</v>
      </c>
      <c r="AG34" s="341">
        <v>319580.53736338997</v>
      </c>
      <c r="AH34" s="231">
        <v>386997.45999999996</v>
      </c>
      <c r="AI34" s="312">
        <f t="shared" si="16"/>
        <v>-56244.565969943476</v>
      </c>
      <c r="AJ34" s="313">
        <f t="shared" si="17"/>
        <v>67416.92263660999</v>
      </c>
      <c r="AK34" s="316">
        <f t="shared" si="18"/>
        <v>-0.14965622432107217</v>
      </c>
      <c r="AL34" s="316">
        <f t="shared" si="19"/>
        <v>0.21095440665071313</v>
      </c>
      <c r="AM34" s="250"/>
    </row>
    <row r="35" spans="1:39" ht="15.75" thickBot="1" x14ac:dyDescent="0.3">
      <c r="A35" s="81" t="s">
        <v>4</v>
      </c>
      <c r="B35" s="361" t="s">
        <v>138</v>
      </c>
      <c r="C35" s="361" t="s">
        <v>218</v>
      </c>
      <c r="D35" s="362" t="s">
        <v>235</v>
      </c>
      <c r="E35" s="50" t="s">
        <v>91</v>
      </c>
      <c r="F35" s="50" t="s">
        <v>92</v>
      </c>
      <c r="G35" s="50"/>
      <c r="H35" s="50"/>
      <c r="I35" s="250"/>
      <c r="K35" s="56" t="s">
        <v>4</v>
      </c>
      <c r="L35" s="361" t="s">
        <v>138</v>
      </c>
      <c r="M35" s="361" t="s">
        <v>218</v>
      </c>
      <c r="N35" s="362" t="s">
        <v>235</v>
      </c>
      <c r="O35" s="50" t="s">
        <v>91</v>
      </c>
      <c r="P35" s="50" t="s">
        <v>92</v>
      </c>
      <c r="Q35" s="50"/>
      <c r="R35" s="50"/>
      <c r="S35" s="250"/>
      <c r="U35" s="1"/>
      <c r="V35" s="272"/>
      <c r="W35" s="272"/>
      <c r="X35" s="272"/>
      <c r="Y35" s="294"/>
      <c r="Z35" s="295"/>
      <c r="AA35" s="295"/>
      <c r="AB35" s="295"/>
      <c r="AC35" s="250"/>
      <c r="AE35" s="64" t="s">
        <v>67</v>
      </c>
      <c r="AF35" s="260">
        <f>SUM(AF11:AF34)</f>
        <v>2419087.3697560974</v>
      </c>
      <c r="AG35" s="260">
        <f>SUM(AG11:AG34)</f>
        <v>1954712.3156088898</v>
      </c>
      <c r="AH35" s="260">
        <f>SUM(AH11:AH34)</f>
        <v>2086626.3099999998</v>
      </c>
      <c r="AI35" s="314">
        <f t="shared" si="16"/>
        <v>-464375.05414720764</v>
      </c>
      <c r="AJ35" s="315">
        <f t="shared" si="17"/>
        <v>131913.99439111003</v>
      </c>
      <c r="AK35" s="114">
        <f t="shared" si="18"/>
        <v>-0.19196291128336876</v>
      </c>
      <c r="AL35" s="264">
        <f t="shared" si="19"/>
        <v>6.7485119594194107E-2</v>
      </c>
      <c r="AM35" s="250"/>
    </row>
    <row r="36" spans="1:39" ht="15.75" thickBot="1" x14ac:dyDescent="0.3">
      <c r="A36" s="349" t="s">
        <v>12</v>
      </c>
      <c r="B36" s="263">
        <f t="shared" ref="B36:D59" si="21">B8/B$32</f>
        <v>0.61768706718199229</v>
      </c>
      <c r="C36" s="263">
        <f t="shared" si="21"/>
        <v>0.63616456742924232</v>
      </c>
      <c r="D36" s="263">
        <f t="shared" si="21"/>
        <v>0.60926769582356521</v>
      </c>
      <c r="E36" s="289">
        <f>C36-B36</f>
        <v>1.8477500247250034E-2</v>
      </c>
      <c r="F36" s="290">
        <f>D36-C36</f>
        <v>-2.6896871605677108E-2</v>
      </c>
      <c r="G36" s="290"/>
      <c r="H36" s="290"/>
      <c r="I36" s="326">
        <f t="shared" ref="I36:I58" si="22">_xlfn.RANK.EQ(B36,B$36:B$58,0)</f>
        <v>1</v>
      </c>
      <c r="K36" s="346" t="s">
        <v>12</v>
      </c>
      <c r="L36" s="263">
        <f t="shared" ref="L36:N59" si="23">L8/L$32</f>
        <v>0.13707066090708903</v>
      </c>
      <c r="M36" s="263">
        <f t="shared" si="23"/>
        <v>0.1502201816256433</v>
      </c>
      <c r="N36" s="263">
        <f>N8/N$32</f>
        <v>0.11011741723893054</v>
      </c>
      <c r="O36" s="289">
        <f>M36-L36</f>
        <v>1.314952071855427E-2</v>
      </c>
      <c r="P36" s="290">
        <f>N36-M36</f>
        <v>-4.0102764386712758E-2</v>
      </c>
      <c r="Q36" s="290"/>
      <c r="R36" s="290"/>
      <c r="S36" s="326">
        <f t="shared" ref="S36:S58" si="24">_xlfn.RANK.EQ(L36,L$36:L$58,0)</f>
        <v>2</v>
      </c>
      <c r="U36" s="145" t="s">
        <v>53</v>
      </c>
      <c r="V36" s="356" t="s">
        <v>143</v>
      </c>
      <c r="W36" s="356" t="s">
        <v>220</v>
      </c>
      <c r="X36" s="360" t="s">
        <v>238</v>
      </c>
      <c r="Y36" s="50" t="s">
        <v>91</v>
      </c>
      <c r="Z36" s="50" t="s">
        <v>92</v>
      </c>
      <c r="AA36" s="50"/>
      <c r="AB36" s="50"/>
      <c r="AC36" s="250"/>
      <c r="AF36" s="12"/>
      <c r="AG36" s="12"/>
      <c r="AH36" s="12"/>
    </row>
    <row r="37" spans="1:39" x14ac:dyDescent="0.25">
      <c r="A37" s="348" t="s">
        <v>13</v>
      </c>
      <c r="B37" s="263">
        <f t="shared" si="21"/>
        <v>6.8426247712710428E-2</v>
      </c>
      <c r="C37" s="263">
        <f t="shared" si="21"/>
        <v>6.8902662794357444E-2</v>
      </c>
      <c r="D37" s="263">
        <f t="shared" si="21"/>
        <v>6.8655128646766275E-2</v>
      </c>
      <c r="E37" s="289">
        <f t="shared" ref="E37:E60" si="25">C37-B37</f>
        <v>4.764150816470164E-4</v>
      </c>
      <c r="F37" s="290">
        <f t="shared" ref="F37:F60" si="26">D37-C37</f>
        <v>-2.475341475911691E-4</v>
      </c>
      <c r="G37" s="290"/>
      <c r="H37" s="290"/>
      <c r="I37" s="326">
        <f t="shared" si="22"/>
        <v>3</v>
      </c>
      <c r="K37" s="89" t="s">
        <v>13</v>
      </c>
      <c r="L37" s="263">
        <f t="shared" si="23"/>
        <v>9.1831652404761408E-3</v>
      </c>
      <c r="M37" s="263">
        <f t="shared" si="23"/>
        <v>9.9837237233583263E-3</v>
      </c>
      <c r="N37" s="263">
        <f t="shared" si="23"/>
        <v>6.8347599815321031E-3</v>
      </c>
      <c r="O37" s="289">
        <f t="shared" ref="O37:O60" si="27">M37-L37</f>
        <v>8.0055848288218545E-4</v>
      </c>
      <c r="P37" s="290">
        <f t="shared" ref="P37:P60" si="28">N37-M37</f>
        <v>-3.1489637418262231E-3</v>
      </c>
      <c r="Q37" s="290"/>
      <c r="R37" s="290"/>
      <c r="S37" s="326">
        <f t="shared" si="24"/>
        <v>7</v>
      </c>
      <c r="U37" s="349" t="s">
        <v>12</v>
      </c>
      <c r="V37" s="149">
        <v>116781</v>
      </c>
      <c r="W37" s="149">
        <v>110529</v>
      </c>
      <c r="X37" s="149">
        <v>101977</v>
      </c>
      <c r="Y37" s="300">
        <f>W37-V37</f>
        <v>-6252</v>
      </c>
      <c r="Z37" s="300">
        <f>X37-W37</f>
        <v>-8552</v>
      </c>
      <c r="AA37" s="316">
        <f>Y37/V37</f>
        <v>-5.3536106044647674E-2</v>
      </c>
      <c r="AB37" s="316">
        <f>Z37/W37</f>
        <v>-7.7373359027947411E-2</v>
      </c>
      <c r="AC37" s="326">
        <f t="shared" ref="AC37:AC59" si="29">_xlfn.RANK.EQ(V37,V$37:V$59,0)</f>
        <v>1</v>
      </c>
    </row>
    <row r="38" spans="1:39" x14ac:dyDescent="0.25">
      <c r="A38" s="346" t="s">
        <v>14</v>
      </c>
      <c r="B38" s="263">
        <f t="shared" si="21"/>
        <v>0.15181121027387012</v>
      </c>
      <c r="C38" s="263">
        <f t="shared" si="21"/>
        <v>0.13418671724650755</v>
      </c>
      <c r="D38" s="263">
        <f t="shared" si="21"/>
        <v>0.15228764441866222</v>
      </c>
      <c r="E38" s="289">
        <f t="shared" si="25"/>
        <v>-1.7624493027362576E-2</v>
      </c>
      <c r="F38" s="290">
        <f t="shared" si="26"/>
        <v>1.8100927172154668E-2</v>
      </c>
      <c r="G38" s="290"/>
      <c r="H38" s="290"/>
      <c r="I38" s="326">
        <f t="shared" si="22"/>
        <v>2</v>
      </c>
      <c r="K38" s="89" t="s">
        <v>14</v>
      </c>
      <c r="L38" s="263">
        <f t="shared" si="23"/>
        <v>2.1098923766918794E-2</v>
      </c>
      <c r="M38" s="263">
        <f t="shared" si="23"/>
        <v>1.4625151844685989E-2</v>
      </c>
      <c r="N38" s="263">
        <f t="shared" si="23"/>
        <v>1.6462526057193252E-2</v>
      </c>
      <c r="O38" s="289">
        <f t="shared" si="27"/>
        <v>-6.4737719222328054E-3</v>
      </c>
      <c r="P38" s="290">
        <f t="shared" si="28"/>
        <v>1.8373742125072628E-3</v>
      </c>
      <c r="Q38" s="290"/>
      <c r="R38" s="290"/>
      <c r="S38" s="326">
        <f t="shared" si="24"/>
        <v>5</v>
      </c>
      <c r="U38" s="348" t="s">
        <v>13</v>
      </c>
      <c r="V38" s="149">
        <v>12798</v>
      </c>
      <c r="W38" s="149">
        <v>11740</v>
      </c>
      <c r="X38" s="149">
        <v>11523</v>
      </c>
      <c r="Y38" s="300">
        <f t="shared" ref="Y38:Y63" si="30">W38-V38</f>
        <v>-1058</v>
      </c>
      <c r="Z38" s="300">
        <f t="shared" ref="Z38:Z63" si="31">X38-W38</f>
        <v>-217</v>
      </c>
      <c r="AA38" s="316">
        <f t="shared" ref="AA38:AA60" si="32">Y38/V38</f>
        <v>-8.2669167057352708E-2</v>
      </c>
      <c r="AB38" s="316">
        <f t="shared" ref="AB38:AB60" si="33">Z38/W38</f>
        <v>-1.8483816013628619E-2</v>
      </c>
      <c r="AC38" s="326">
        <f t="shared" si="29"/>
        <v>3</v>
      </c>
    </row>
    <row r="39" spans="1:39" x14ac:dyDescent="0.25">
      <c r="A39" s="89" t="s">
        <v>15</v>
      </c>
      <c r="B39" s="263">
        <f t="shared" si="21"/>
        <v>2.1709642202787538E-2</v>
      </c>
      <c r="C39" s="263">
        <f t="shared" si="21"/>
        <v>2.3371584063989329E-2</v>
      </c>
      <c r="D39" s="263">
        <f t="shared" si="21"/>
        <v>2.9191646852503642E-2</v>
      </c>
      <c r="E39" s="289">
        <f t="shared" si="25"/>
        <v>1.6619418612017905E-3</v>
      </c>
      <c r="F39" s="290">
        <f t="shared" si="26"/>
        <v>5.8200627885143137E-3</v>
      </c>
      <c r="G39" s="290"/>
      <c r="H39" s="290"/>
      <c r="I39" s="326">
        <f t="shared" si="22"/>
        <v>6</v>
      </c>
      <c r="K39" s="89" t="s">
        <v>15</v>
      </c>
      <c r="L39" s="263">
        <f t="shared" si="23"/>
        <v>5.3908759820092186E-3</v>
      </c>
      <c r="M39" s="263">
        <f t="shared" si="23"/>
        <v>3.7291531315807244E-3</v>
      </c>
      <c r="N39" s="263">
        <f t="shared" si="23"/>
        <v>9.1558320282082543E-3</v>
      </c>
      <c r="O39" s="289">
        <f t="shared" si="27"/>
        <v>-1.6617228504284941E-3</v>
      </c>
      <c r="P39" s="290">
        <f t="shared" si="28"/>
        <v>5.4266788966275299E-3</v>
      </c>
      <c r="Q39" s="290"/>
      <c r="R39" s="290"/>
      <c r="S39" s="326">
        <f t="shared" si="24"/>
        <v>8</v>
      </c>
      <c r="U39" s="346" t="s">
        <v>14</v>
      </c>
      <c r="V39" s="149">
        <v>17029</v>
      </c>
      <c r="W39" s="149">
        <v>14724</v>
      </c>
      <c r="X39" s="149">
        <v>14155</v>
      </c>
      <c r="Y39" s="300">
        <f t="shared" si="30"/>
        <v>-2305</v>
      </c>
      <c r="Z39" s="300">
        <f t="shared" si="31"/>
        <v>-569</v>
      </c>
      <c r="AA39" s="316">
        <f t="shared" si="32"/>
        <v>-0.13535733161078162</v>
      </c>
      <c r="AB39" s="316">
        <f t="shared" si="33"/>
        <v>-3.8644390111382779E-2</v>
      </c>
      <c r="AC39" s="326">
        <f t="shared" si="29"/>
        <v>2</v>
      </c>
    </row>
    <row r="40" spans="1:39" x14ac:dyDescent="0.25">
      <c r="A40" s="95" t="s">
        <v>16</v>
      </c>
      <c r="B40" s="263">
        <f t="shared" si="21"/>
        <v>2.981973470451307E-2</v>
      </c>
      <c r="C40" s="263">
        <f t="shared" si="21"/>
        <v>2.8774202376568195E-2</v>
      </c>
      <c r="D40" s="263">
        <f t="shared" si="21"/>
        <v>3.4097160406295318E-2</v>
      </c>
      <c r="E40" s="289">
        <f t="shared" si="25"/>
        <v>-1.0455323279448744E-3</v>
      </c>
      <c r="F40" s="290">
        <f t="shared" si="26"/>
        <v>5.3229580297271227E-3</v>
      </c>
      <c r="G40" s="290"/>
      <c r="H40" s="290"/>
      <c r="I40" s="326">
        <f t="shared" si="22"/>
        <v>5</v>
      </c>
      <c r="K40" s="95" t="s">
        <v>16</v>
      </c>
      <c r="L40" s="263">
        <f t="shared" si="23"/>
        <v>2.3864991699667601E-3</v>
      </c>
      <c r="M40" s="263">
        <f t="shared" si="23"/>
        <v>3.3326275436371851E-3</v>
      </c>
      <c r="N40" s="263">
        <f t="shared" si="23"/>
        <v>4.5654317470961063E-3</v>
      </c>
      <c r="O40" s="289">
        <f t="shared" si="27"/>
        <v>9.4612837367042497E-4</v>
      </c>
      <c r="P40" s="290">
        <f t="shared" si="28"/>
        <v>1.2328042034589213E-3</v>
      </c>
      <c r="Q40" s="290"/>
      <c r="R40" s="290"/>
      <c r="S40" s="326">
        <f t="shared" si="24"/>
        <v>10</v>
      </c>
      <c r="U40" s="139" t="s">
        <v>15</v>
      </c>
      <c r="V40" s="149">
        <v>2213</v>
      </c>
      <c r="W40" s="149">
        <v>2241</v>
      </c>
      <c r="X40" s="149">
        <v>2374</v>
      </c>
      <c r="Y40" s="300">
        <f t="shared" si="30"/>
        <v>28</v>
      </c>
      <c r="Z40" s="300">
        <f t="shared" si="31"/>
        <v>133</v>
      </c>
      <c r="AA40" s="316">
        <f t="shared" si="32"/>
        <v>1.2652507907817443E-2</v>
      </c>
      <c r="AB40" s="316">
        <f t="shared" si="33"/>
        <v>5.9348505131637662E-2</v>
      </c>
      <c r="AC40" s="326">
        <f t="shared" si="29"/>
        <v>6</v>
      </c>
      <c r="AF40" s="2">
        <v>0.62901275228475229</v>
      </c>
      <c r="AG40" s="2">
        <v>0.59539755613038137</v>
      </c>
      <c r="AH40" s="2">
        <f>AF40-AG40</f>
        <v>3.3615196154370919E-2</v>
      </c>
    </row>
    <row r="41" spans="1:39" x14ac:dyDescent="0.25">
      <c r="A41" s="95" t="s">
        <v>17</v>
      </c>
      <c r="B41" s="263">
        <f t="shared" si="21"/>
        <v>9.3607903882401335E-3</v>
      </c>
      <c r="C41" s="263">
        <f t="shared" si="21"/>
        <v>9.6271584989849196E-3</v>
      </c>
      <c r="D41" s="263">
        <f t="shared" si="21"/>
        <v>9.5464659523935933E-3</v>
      </c>
      <c r="E41" s="289">
        <f t="shared" si="25"/>
        <v>2.6636811074478607E-4</v>
      </c>
      <c r="F41" s="290">
        <f t="shared" si="26"/>
        <v>-8.0692546591326283E-5</v>
      </c>
      <c r="G41" s="290"/>
      <c r="H41" s="290"/>
      <c r="I41" s="326">
        <f t="shared" si="22"/>
        <v>7</v>
      </c>
      <c r="K41" s="95" t="s">
        <v>17</v>
      </c>
      <c r="L41" s="263">
        <f t="shared" si="23"/>
        <v>1.6837176081038621E-3</v>
      </c>
      <c r="M41" s="263">
        <f t="shared" si="23"/>
        <v>2.2298694509244005E-3</v>
      </c>
      <c r="N41" s="263">
        <f t="shared" si="23"/>
        <v>2.3599481979118724E-3</v>
      </c>
      <c r="O41" s="289">
        <f t="shared" si="27"/>
        <v>5.4615184282053833E-4</v>
      </c>
      <c r="P41" s="290">
        <f t="shared" si="28"/>
        <v>1.3007874698747193E-4</v>
      </c>
      <c r="Q41" s="290"/>
      <c r="R41" s="290"/>
      <c r="S41" s="326">
        <f t="shared" si="24"/>
        <v>12</v>
      </c>
      <c r="U41" s="347" t="s">
        <v>16</v>
      </c>
      <c r="V41" s="149">
        <v>6031</v>
      </c>
      <c r="W41" s="149">
        <v>5823</v>
      </c>
      <c r="X41" s="149">
        <v>6187</v>
      </c>
      <c r="Y41" s="300">
        <f t="shared" si="30"/>
        <v>-208</v>
      </c>
      <c r="Z41" s="300">
        <f t="shared" si="31"/>
        <v>364</v>
      </c>
      <c r="AA41" s="316">
        <f t="shared" si="32"/>
        <v>-3.4488476206267618E-2</v>
      </c>
      <c r="AB41" s="316">
        <f t="shared" si="33"/>
        <v>6.2510733298986779E-2</v>
      </c>
      <c r="AC41" s="326">
        <f t="shared" si="29"/>
        <v>4</v>
      </c>
    </row>
    <row r="42" spans="1:39" ht="15.75" thickBot="1" x14ac:dyDescent="0.3">
      <c r="A42" s="95" t="s">
        <v>18</v>
      </c>
      <c r="B42" s="263">
        <f t="shared" si="21"/>
        <v>5.9428597819829558E-3</v>
      </c>
      <c r="C42" s="263">
        <f t="shared" si="21"/>
        <v>5.2278728926170486E-3</v>
      </c>
      <c r="D42" s="263">
        <f t="shared" si="21"/>
        <v>4.1447713260489519E-3</v>
      </c>
      <c r="E42" s="289">
        <f t="shared" si="25"/>
        <v>-7.1498688936590723E-4</v>
      </c>
      <c r="F42" s="290">
        <f t="shared" si="26"/>
        <v>-1.0831015665680966E-3</v>
      </c>
      <c r="G42" s="290"/>
      <c r="H42" s="290"/>
      <c r="I42" s="326">
        <f t="shared" si="22"/>
        <v>9</v>
      </c>
      <c r="K42" s="95" t="s">
        <v>18</v>
      </c>
      <c r="L42" s="263">
        <f t="shared" si="23"/>
        <v>4.2424041061034203E-3</v>
      </c>
      <c r="M42" s="263">
        <f t="shared" si="23"/>
        <v>3.6238047211949766E-3</v>
      </c>
      <c r="N42" s="263">
        <f t="shared" si="23"/>
        <v>2.8656209170486312E-3</v>
      </c>
      <c r="O42" s="289">
        <f t="shared" si="27"/>
        <v>-6.1859938490844372E-4</v>
      </c>
      <c r="P42" s="290">
        <f t="shared" si="28"/>
        <v>-7.5818380414634538E-4</v>
      </c>
      <c r="Q42" s="290"/>
      <c r="R42" s="290"/>
      <c r="S42" s="326">
        <f t="shared" si="24"/>
        <v>9</v>
      </c>
      <c r="U42" s="139" t="s">
        <v>54</v>
      </c>
      <c r="V42" s="149">
        <v>1800</v>
      </c>
      <c r="W42" s="149">
        <v>1695</v>
      </c>
      <c r="X42" s="149">
        <v>1540</v>
      </c>
      <c r="Y42" s="300">
        <f t="shared" si="30"/>
        <v>-105</v>
      </c>
      <c r="Z42" s="300">
        <f t="shared" si="31"/>
        <v>-155</v>
      </c>
      <c r="AA42" s="316">
        <f t="shared" si="32"/>
        <v>-5.8333333333333334E-2</v>
      </c>
      <c r="AB42" s="316">
        <f t="shared" si="33"/>
        <v>-9.1445427728613568E-2</v>
      </c>
      <c r="AC42" s="326">
        <f t="shared" si="29"/>
        <v>7</v>
      </c>
    </row>
    <row r="43" spans="1:39" ht="15.75" thickBot="1" x14ac:dyDescent="0.3">
      <c r="A43" s="95" t="s">
        <v>19</v>
      </c>
      <c r="B43" s="263">
        <f t="shared" si="21"/>
        <v>1.3794524222419623E-3</v>
      </c>
      <c r="C43" s="263">
        <f t="shared" si="21"/>
        <v>1.9229417148783768E-3</v>
      </c>
      <c r="D43" s="263">
        <f t="shared" si="21"/>
        <v>2.1744050090455255E-3</v>
      </c>
      <c r="E43" s="289">
        <f t="shared" si="25"/>
        <v>5.4348929263641453E-4</v>
      </c>
      <c r="F43" s="290">
        <f t="shared" si="26"/>
        <v>2.514632941671487E-4</v>
      </c>
      <c r="G43" s="290"/>
      <c r="H43" s="290"/>
      <c r="I43" s="326">
        <f t="shared" si="22"/>
        <v>18</v>
      </c>
      <c r="K43" s="95" t="s">
        <v>19</v>
      </c>
      <c r="L43" s="263">
        <f t="shared" si="23"/>
        <v>1.1030094930396667E-2</v>
      </c>
      <c r="M43" s="263">
        <f t="shared" si="23"/>
        <v>8.7545802559078848E-3</v>
      </c>
      <c r="N43" s="263">
        <f t="shared" si="23"/>
        <v>6.0607354270348496E-3</v>
      </c>
      <c r="O43" s="289">
        <f t="shared" si="27"/>
        <v>-2.2755146744887818E-3</v>
      </c>
      <c r="P43" s="290">
        <f t="shared" si="28"/>
        <v>-2.6938448288730352E-3</v>
      </c>
      <c r="Q43" s="290"/>
      <c r="R43" s="290"/>
      <c r="S43" s="326">
        <f t="shared" si="24"/>
        <v>6</v>
      </c>
      <c r="U43" s="139" t="s">
        <v>18</v>
      </c>
      <c r="V43" s="149">
        <v>770</v>
      </c>
      <c r="W43" s="149">
        <v>610</v>
      </c>
      <c r="X43" s="149">
        <v>486</v>
      </c>
      <c r="Y43" s="300">
        <f t="shared" si="30"/>
        <v>-160</v>
      </c>
      <c r="Z43" s="300">
        <f t="shared" si="31"/>
        <v>-124</v>
      </c>
      <c r="AA43" s="316">
        <f t="shared" si="32"/>
        <v>-0.20779220779220781</v>
      </c>
      <c r="AB43" s="316">
        <f t="shared" si="33"/>
        <v>-0.20327868852459016</v>
      </c>
      <c r="AC43" s="326">
        <f t="shared" si="29"/>
        <v>9</v>
      </c>
      <c r="AF43" s="2">
        <v>1828326.75</v>
      </c>
      <c r="AG43" s="2">
        <v>1653916.6</v>
      </c>
      <c r="AH43" s="185">
        <f>AF43-AG43</f>
        <v>174410.14999999991</v>
      </c>
    </row>
    <row r="44" spans="1:39" x14ac:dyDescent="0.25">
      <c r="A44" s="95" t="s">
        <v>20</v>
      </c>
      <c r="B44" s="263">
        <f t="shared" si="21"/>
        <v>3.2190234744827722E-3</v>
      </c>
      <c r="C44" s="263">
        <f t="shared" si="21"/>
        <v>1.9108632479102241E-3</v>
      </c>
      <c r="D44" s="263">
        <f t="shared" si="21"/>
        <v>2.2033394162438427E-3</v>
      </c>
      <c r="E44" s="289">
        <f t="shared" si="25"/>
        <v>-1.3081602265725481E-3</v>
      </c>
      <c r="F44" s="290">
        <f t="shared" si="26"/>
        <v>2.9247616833361859E-4</v>
      </c>
      <c r="G44" s="290"/>
      <c r="H44" s="290"/>
      <c r="I44" s="326">
        <f t="shared" si="22"/>
        <v>13</v>
      </c>
      <c r="K44" s="95" t="s">
        <v>20</v>
      </c>
      <c r="L44" s="263">
        <f t="shared" si="23"/>
        <v>0</v>
      </c>
      <c r="M44" s="263">
        <f t="shared" si="23"/>
        <v>0</v>
      </c>
      <c r="N44" s="263">
        <f t="shared" si="23"/>
        <v>0</v>
      </c>
      <c r="O44" s="289">
        <f t="shared" si="27"/>
        <v>0</v>
      </c>
      <c r="P44" s="290">
        <f t="shared" si="28"/>
        <v>0</v>
      </c>
      <c r="Q44" s="290"/>
      <c r="R44" s="290"/>
      <c r="S44" s="326">
        <f t="shared" si="24"/>
        <v>21</v>
      </c>
      <c r="U44" s="139" t="s">
        <v>19</v>
      </c>
      <c r="V44" s="149">
        <v>311</v>
      </c>
      <c r="W44" s="149">
        <v>363</v>
      </c>
      <c r="X44" s="149">
        <v>367</v>
      </c>
      <c r="Y44" s="300">
        <f t="shared" si="30"/>
        <v>52</v>
      </c>
      <c r="Z44" s="300">
        <f t="shared" si="31"/>
        <v>4</v>
      </c>
      <c r="AA44" s="316">
        <f t="shared" si="32"/>
        <v>0.16720257234726688</v>
      </c>
      <c r="AB44" s="316">
        <f t="shared" si="33"/>
        <v>1.1019283746556474E-2</v>
      </c>
      <c r="AC44" s="326">
        <f t="shared" si="29"/>
        <v>15</v>
      </c>
    </row>
    <row r="45" spans="1:39" x14ac:dyDescent="0.25">
      <c r="A45" s="95" t="s">
        <v>21</v>
      </c>
      <c r="B45" s="263">
        <f t="shared" si="21"/>
        <v>3.3457933975771662E-3</v>
      </c>
      <c r="C45" s="263">
        <f t="shared" si="21"/>
        <v>2.5683829822447908E-3</v>
      </c>
      <c r="D45" s="263">
        <f t="shared" si="21"/>
        <v>2.9594753334363129E-3</v>
      </c>
      <c r="E45" s="289">
        <f t="shared" si="25"/>
        <v>-7.7741041533237534E-4</v>
      </c>
      <c r="F45" s="290">
        <f t="shared" si="26"/>
        <v>3.9109235119152205E-4</v>
      </c>
      <c r="G45" s="290"/>
      <c r="H45" s="290"/>
      <c r="I45" s="326">
        <f t="shared" si="22"/>
        <v>12</v>
      </c>
      <c r="K45" s="348" t="s">
        <v>21</v>
      </c>
      <c r="L45" s="263">
        <f t="shared" si="23"/>
        <v>5.9744150400876037E-2</v>
      </c>
      <c r="M45" s="263">
        <f t="shared" si="23"/>
        <v>6.6231588138681491E-2</v>
      </c>
      <c r="N45" s="263">
        <f t="shared" si="23"/>
        <v>6.4559417924716964E-2</v>
      </c>
      <c r="O45" s="289">
        <f t="shared" si="27"/>
        <v>6.4874377378054543E-3</v>
      </c>
      <c r="P45" s="290">
        <f t="shared" si="28"/>
        <v>-1.6721702139645273E-3</v>
      </c>
      <c r="Q45" s="290"/>
      <c r="R45" s="290"/>
      <c r="S45" s="326">
        <f t="shared" si="24"/>
        <v>3</v>
      </c>
      <c r="U45" s="139" t="s">
        <v>20</v>
      </c>
      <c r="V45" s="149">
        <v>229</v>
      </c>
      <c r="W45" s="149">
        <v>146</v>
      </c>
      <c r="X45" s="149">
        <v>132</v>
      </c>
      <c r="Y45" s="300">
        <f t="shared" si="30"/>
        <v>-83</v>
      </c>
      <c r="Z45" s="300">
        <f t="shared" si="31"/>
        <v>-14</v>
      </c>
      <c r="AA45" s="316">
        <f t="shared" si="32"/>
        <v>-0.36244541484716158</v>
      </c>
      <c r="AB45" s="316">
        <f t="shared" si="33"/>
        <v>-9.5890410958904104E-2</v>
      </c>
      <c r="AC45" s="326">
        <f t="shared" si="29"/>
        <v>17</v>
      </c>
    </row>
    <row r="46" spans="1:39" x14ac:dyDescent="0.25">
      <c r="A46" s="347" t="s">
        <v>22</v>
      </c>
      <c r="B46" s="263">
        <f t="shared" si="21"/>
        <v>4.1731769147549516E-2</v>
      </c>
      <c r="C46" s="263">
        <f t="shared" si="21"/>
        <v>3.8308716297593304E-2</v>
      </c>
      <c r="D46" s="263">
        <f t="shared" si="21"/>
        <v>3.5888145903158357E-2</v>
      </c>
      <c r="E46" s="289">
        <f t="shared" si="25"/>
        <v>-3.4230528499562124E-3</v>
      </c>
      <c r="F46" s="290">
        <f t="shared" si="26"/>
        <v>-2.4205703944349469E-3</v>
      </c>
      <c r="G46" s="290"/>
      <c r="H46" s="290"/>
      <c r="I46" s="326">
        <f t="shared" si="22"/>
        <v>4</v>
      </c>
      <c r="K46" s="349" t="s">
        <v>22</v>
      </c>
      <c r="L46" s="263">
        <f t="shared" si="23"/>
        <v>0.52487620260371159</v>
      </c>
      <c r="M46" s="263">
        <f t="shared" si="23"/>
        <v>0.51572553505769159</v>
      </c>
      <c r="N46" s="263">
        <f t="shared" si="23"/>
        <v>0.52865409331486868</v>
      </c>
      <c r="O46" s="289">
        <f t="shared" si="27"/>
        <v>-9.1506675460200082E-3</v>
      </c>
      <c r="P46" s="290">
        <f t="shared" si="28"/>
        <v>1.2928558257177092E-2</v>
      </c>
      <c r="Q46" s="290"/>
      <c r="R46" s="290"/>
      <c r="S46" s="326">
        <f t="shared" si="24"/>
        <v>1</v>
      </c>
      <c r="U46" s="139" t="s">
        <v>21</v>
      </c>
      <c r="V46" s="149">
        <v>504</v>
      </c>
      <c r="W46" s="149">
        <v>435</v>
      </c>
      <c r="X46" s="149">
        <v>468</v>
      </c>
      <c r="Y46" s="300">
        <f t="shared" si="30"/>
        <v>-69</v>
      </c>
      <c r="Z46" s="300">
        <f t="shared" si="31"/>
        <v>33</v>
      </c>
      <c r="AA46" s="316">
        <f t="shared" si="32"/>
        <v>-0.13690476190476192</v>
      </c>
      <c r="AB46" s="316">
        <f t="shared" si="33"/>
        <v>7.586206896551724E-2</v>
      </c>
      <c r="AC46" s="326">
        <f t="shared" si="29"/>
        <v>10</v>
      </c>
    </row>
    <row r="47" spans="1:39" x14ac:dyDescent="0.25">
      <c r="A47" s="95" t="s">
        <v>23</v>
      </c>
      <c r="B47" s="263">
        <f t="shared" si="21"/>
        <v>6.7113489136048721E-3</v>
      </c>
      <c r="C47" s="263">
        <f t="shared" si="21"/>
        <v>6.3392322455724705E-3</v>
      </c>
      <c r="D47" s="263">
        <f t="shared" si="21"/>
        <v>5.3614397334692341E-3</v>
      </c>
      <c r="E47" s="289">
        <f t="shared" si="25"/>
        <v>-3.7211666803240156E-4</v>
      </c>
      <c r="F47" s="290">
        <f t="shared" si="26"/>
        <v>-9.7779251210323645E-4</v>
      </c>
      <c r="G47" s="290"/>
      <c r="H47" s="290"/>
      <c r="I47" s="326">
        <f t="shared" si="22"/>
        <v>8</v>
      </c>
      <c r="K47" s="347" t="s">
        <v>23</v>
      </c>
      <c r="L47" s="263">
        <f t="shared" si="23"/>
        <v>5.8943734482171883E-2</v>
      </c>
      <c r="M47" s="263">
        <f t="shared" si="23"/>
        <v>4.6132514540744331E-2</v>
      </c>
      <c r="N47" s="263">
        <f t="shared" si="23"/>
        <v>5.2967164973588395E-2</v>
      </c>
      <c r="O47" s="289">
        <f t="shared" si="27"/>
        <v>-1.2811219941427553E-2</v>
      </c>
      <c r="P47" s="290">
        <f t="shared" si="28"/>
        <v>6.8346504328440638E-3</v>
      </c>
      <c r="Q47" s="290"/>
      <c r="R47" s="290"/>
      <c r="S47" s="326">
        <f t="shared" si="24"/>
        <v>4</v>
      </c>
      <c r="U47" s="350" t="s">
        <v>22</v>
      </c>
      <c r="V47" s="149">
        <v>5771</v>
      </c>
      <c r="W47" s="149">
        <v>5284</v>
      </c>
      <c r="X47" s="149">
        <v>4645</v>
      </c>
      <c r="Y47" s="300">
        <f t="shared" si="30"/>
        <v>-487</v>
      </c>
      <c r="Z47" s="300">
        <f t="shared" si="31"/>
        <v>-639</v>
      </c>
      <c r="AA47" s="316">
        <f t="shared" si="32"/>
        <v>-8.4387454513949051E-2</v>
      </c>
      <c r="AB47" s="316">
        <f t="shared" si="33"/>
        <v>-0.12093111279333837</v>
      </c>
      <c r="AC47" s="326">
        <f t="shared" si="29"/>
        <v>5</v>
      </c>
    </row>
    <row r="48" spans="1:39" x14ac:dyDescent="0.25">
      <c r="A48" s="95" t="s">
        <v>25</v>
      </c>
      <c r="B48" s="263">
        <f t="shared" si="21"/>
        <v>3.3951551121826507E-3</v>
      </c>
      <c r="C48" s="263">
        <f t="shared" si="21"/>
        <v>3.1117308245847772E-3</v>
      </c>
      <c r="D48" s="263">
        <f t="shared" si="21"/>
        <v>2.5328812527499289E-3</v>
      </c>
      <c r="E48" s="289">
        <f t="shared" si="25"/>
        <v>-2.8342428759787347E-4</v>
      </c>
      <c r="F48" s="290">
        <f t="shared" si="26"/>
        <v>-5.7884957183484834E-4</v>
      </c>
      <c r="G48" s="290"/>
      <c r="H48" s="290"/>
      <c r="I48" s="326">
        <f t="shared" si="22"/>
        <v>11</v>
      </c>
      <c r="K48" s="95" t="s">
        <v>25</v>
      </c>
      <c r="L48" s="263">
        <f t="shared" si="23"/>
        <v>2.169946429230977E-3</v>
      </c>
      <c r="M48" s="263">
        <f t="shared" si="23"/>
        <v>2.5678225794214826E-3</v>
      </c>
      <c r="N48" s="263">
        <f t="shared" si="23"/>
        <v>7.9257123907346897E-4</v>
      </c>
      <c r="O48" s="289">
        <f t="shared" si="27"/>
        <v>3.9787615019050556E-4</v>
      </c>
      <c r="P48" s="290">
        <f t="shared" si="28"/>
        <v>-1.7752513403480135E-3</v>
      </c>
      <c r="Q48" s="290"/>
      <c r="R48" s="290"/>
      <c r="S48" s="326">
        <f t="shared" si="24"/>
        <v>11</v>
      </c>
      <c r="U48" s="139" t="s">
        <v>23</v>
      </c>
      <c r="V48" s="149">
        <v>775</v>
      </c>
      <c r="W48" s="149">
        <v>780</v>
      </c>
      <c r="X48" s="149">
        <v>749</v>
      </c>
      <c r="Y48" s="300">
        <f t="shared" si="30"/>
        <v>5</v>
      </c>
      <c r="Z48" s="300">
        <f t="shared" si="31"/>
        <v>-31</v>
      </c>
      <c r="AA48" s="316">
        <f t="shared" si="32"/>
        <v>6.4516129032258064E-3</v>
      </c>
      <c r="AB48" s="316">
        <f t="shared" si="33"/>
        <v>-3.9743589743589741E-2</v>
      </c>
      <c r="AC48" s="326">
        <f t="shared" si="29"/>
        <v>8</v>
      </c>
    </row>
    <row r="49" spans="1:29" x14ac:dyDescent="0.25">
      <c r="A49" s="95" t="s">
        <v>26</v>
      </c>
      <c r="B49" s="263">
        <f t="shared" si="21"/>
        <v>7.5271446309349999E-4</v>
      </c>
      <c r="C49" s="263">
        <f t="shared" si="21"/>
        <v>9.3513400965752143E-4</v>
      </c>
      <c r="D49" s="263">
        <f t="shared" si="21"/>
        <v>1.0084419374360829E-3</v>
      </c>
      <c r="E49" s="289">
        <f t="shared" si="25"/>
        <v>1.8241954656402143E-4</v>
      </c>
      <c r="F49" s="290">
        <f t="shared" si="26"/>
        <v>7.3307927778561437E-5</v>
      </c>
      <c r="G49" s="290"/>
      <c r="H49" s="290"/>
      <c r="I49" s="326">
        <f t="shared" si="22"/>
        <v>20</v>
      </c>
      <c r="K49" s="95" t="s">
        <v>26</v>
      </c>
      <c r="L49" s="263">
        <f t="shared" si="23"/>
        <v>9.8148485612035009E-4</v>
      </c>
      <c r="M49" s="263">
        <f t="shared" si="23"/>
        <v>5.2053321836324816E-3</v>
      </c>
      <c r="N49" s="263">
        <f t="shared" si="23"/>
        <v>8.9200447204176208E-4</v>
      </c>
      <c r="O49" s="289">
        <f t="shared" si="27"/>
        <v>4.2238473275121313E-3</v>
      </c>
      <c r="P49" s="290">
        <f t="shared" si="28"/>
        <v>-4.3133277115907191E-3</v>
      </c>
      <c r="Q49" s="290"/>
      <c r="R49" s="290"/>
      <c r="S49" s="326">
        <f t="shared" si="24"/>
        <v>17</v>
      </c>
      <c r="U49" s="139" t="s">
        <v>25</v>
      </c>
      <c r="V49" s="149">
        <v>453</v>
      </c>
      <c r="W49" s="149">
        <v>363</v>
      </c>
      <c r="X49" s="149">
        <v>332</v>
      </c>
      <c r="Y49" s="300">
        <f t="shared" si="30"/>
        <v>-90</v>
      </c>
      <c r="Z49" s="300">
        <f t="shared" si="31"/>
        <v>-31</v>
      </c>
      <c r="AA49" s="316">
        <f t="shared" si="32"/>
        <v>-0.19867549668874171</v>
      </c>
      <c r="AB49" s="316">
        <f t="shared" si="33"/>
        <v>-8.5399449035812675E-2</v>
      </c>
      <c r="AC49" s="326">
        <f t="shared" si="29"/>
        <v>12</v>
      </c>
    </row>
    <row r="50" spans="1:29" x14ac:dyDescent="0.25">
      <c r="A50" s="95" t="s">
        <v>27</v>
      </c>
      <c r="B50" s="263">
        <f t="shared" si="21"/>
        <v>1.1797232832897425E-3</v>
      </c>
      <c r="C50" s="263">
        <f t="shared" si="21"/>
        <v>1.4049987880751017E-3</v>
      </c>
      <c r="D50" s="263">
        <f t="shared" si="21"/>
        <v>2.1152045891451718E-3</v>
      </c>
      <c r="E50" s="289">
        <f t="shared" si="25"/>
        <v>2.2527550478535917E-4</v>
      </c>
      <c r="F50" s="290">
        <f t="shared" si="26"/>
        <v>7.1020580107007008E-4</v>
      </c>
      <c r="G50" s="290"/>
      <c r="H50" s="290"/>
      <c r="I50" s="326">
        <f t="shared" si="22"/>
        <v>19</v>
      </c>
      <c r="K50" s="95" t="s">
        <v>27</v>
      </c>
      <c r="L50" s="263">
        <f t="shared" si="23"/>
        <v>1.3103536646217118E-3</v>
      </c>
      <c r="M50" s="263">
        <f t="shared" si="23"/>
        <v>2.8761888744335931E-4</v>
      </c>
      <c r="N50" s="263">
        <f t="shared" si="23"/>
        <v>2.2616220151082059E-3</v>
      </c>
      <c r="O50" s="289">
        <f t="shared" si="27"/>
        <v>-1.0227347771783525E-3</v>
      </c>
      <c r="P50" s="290">
        <f t="shared" si="28"/>
        <v>1.9740031276648468E-3</v>
      </c>
      <c r="Q50" s="290"/>
      <c r="R50" s="290"/>
      <c r="S50" s="326">
        <f t="shared" si="24"/>
        <v>13</v>
      </c>
      <c r="U50" s="139" t="s">
        <v>26</v>
      </c>
      <c r="V50" s="149">
        <v>113</v>
      </c>
      <c r="W50" s="149">
        <v>137</v>
      </c>
      <c r="X50" s="149">
        <v>137</v>
      </c>
      <c r="Y50" s="300">
        <f t="shared" si="30"/>
        <v>24</v>
      </c>
      <c r="Z50" s="300">
        <f t="shared" si="31"/>
        <v>0</v>
      </c>
      <c r="AA50" s="316">
        <f t="shared" si="32"/>
        <v>0.21238938053097345</v>
      </c>
      <c r="AB50" s="316">
        <f t="shared" si="33"/>
        <v>0</v>
      </c>
      <c r="AC50" s="326">
        <f t="shared" si="29"/>
        <v>21</v>
      </c>
    </row>
    <row r="51" spans="1:29" x14ac:dyDescent="0.25">
      <c r="A51" s="95" t="s">
        <v>28</v>
      </c>
      <c r="B51" s="263">
        <f t="shared" si="21"/>
        <v>1.6691196626248091E-3</v>
      </c>
      <c r="C51" s="263">
        <f t="shared" si="21"/>
        <v>1.620097264161732E-3</v>
      </c>
      <c r="D51" s="263">
        <f t="shared" si="21"/>
        <v>1.3193460780182946E-3</v>
      </c>
      <c r="E51" s="289">
        <f t="shared" si="25"/>
        <v>-4.9022398463077115E-5</v>
      </c>
      <c r="F51" s="290">
        <f t="shared" si="26"/>
        <v>-3.007511861434374E-4</v>
      </c>
      <c r="G51" s="290"/>
      <c r="H51" s="290"/>
      <c r="I51" s="326">
        <f t="shared" si="22"/>
        <v>17</v>
      </c>
      <c r="K51" s="95" t="s">
        <v>28</v>
      </c>
      <c r="L51" s="263">
        <f t="shared" si="23"/>
        <v>1.2534892447087303E-3</v>
      </c>
      <c r="M51" s="263">
        <f t="shared" si="23"/>
        <v>7.1260555250534155E-4</v>
      </c>
      <c r="N51" s="263">
        <f t="shared" si="23"/>
        <v>5.761597053762828E-4</v>
      </c>
      <c r="O51" s="289">
        <f t="shared" si="27"/>
        <v>-5.4088369220338872E-4</v>
      </c>
      <c r="P51" s="290">
        <f t="shared" si="28"/>
        <v>-1.3644584712905875E-4</v>
      </c>
      <c r="Q51" s="290"/>
      <c r="R51" s="290"/>
      <c r="S51" s="326">
        <f t="shared" si="24"/>
        <v>14</v>
      </c>
      <c r="U51" s="139" t="s">
        <v>27</v>
      </c>
      <c r="V51" s="149">
        <v>252</v>
      </c>
      <c r="W51" s="149">
        <v>374</v>
      </c>
      <c r="X51" s="149">
        <v>438</v>
      </c>
      <c r="Y51" s="300">
        <f t="shared" si="30"/>
        <v>122</v>
      </c>
      <c r="Z51" s="300">
        <f t="shared" si="31"/>
        <v>64</v>
      </c>
      <c r="AA51" s="316">
        <f t="shared" si="32"/>
        <v>0.48412698412698413</v>
      </c>
      <c r="AB51" s="316">
        <f t="shared" si="33"/>
        <v>0.17112299465240641</v>
      </c>
      <c r="AC51" s="326">
        <f t="shared" si="29"/>
        <v>16</v>
      </c>
    </row>
    <row r="52" spans="1:29" x14ac:dyDescent="0.25">
      <c r="A52" s="95" t="s">
        <v>29</v>
      </c>
      <c r="B52" s="263">
        <f t="shared" si="21"/>
        <v>6.6525563416558898E-4</v>
      </c>
      <c r="C52" s="263">
        <f t="shared" si="21"/>
        <v>3.4226338057702203E-4</v>
      </c>
      <c r="D52" s="263">
        <f t="shared" si="21"/>
        <v>5.5943196620060205E-4</v>
      </c>
      <c r="E52" s="289">
        <f t="shared" si="25"/>
        <v>-3.2299225358856695E-4</v>
      </c>
      <c r="F52" s="290">
        <f t="shared" si="26"/>
        <v>2.1716858562358002E-4</v>
      </c>
      <c r="G52" s="290"/>
      <c r="H52" s="290"/>
      <c r="I52" s="326">
        <f t="shared" si="22"/>
        <v>21</v>
      </c>
      <c r="K52" s="95" t="s">
        <v>29</v>
      </c>
      <c r="L52" s="263">
        <f t="shared" si="23"/>
        <v>1.0425212547218886E-3</v>
      </c>
      <c r="M52" s="263">
        <f t="shared" si="23"/>
        <v>0</v>
      </c>
      <c r="N52" s="263">
        <f t="shared" si="23"/>
        <v>0</v>
      </c>
      <c r="O52" s="289">
        <f t="shared" si="27"/>
        <v>-1.0425212547218886E-3</v>
      </c>
      <c r="P52" s="290">
        <f t="shared" si="28"/>
        <v>0</v>
      </c>
      <c r="Q52" s="290"/>
      <c r="R52" s="290"/>
      <c r="S52" s="326">
        <f t="shared" si="24"/>
        <v>15</v>
      </c>
      <c r="U52" s="139" t="s">
        <v>28</v>
      </c>
      <c r="V52" s="149">
        <v>367</v>
      </c>
      <c r="W52" s="149">
        <v>345</v>
      </c>
      <c r="X52" s="149">
        <v>305</v>
      </c>
      <c r="Y52" s="300">
        <f t="shared" si="30"/>
        <v>-22</v>
      </c>
      <c r="Z52" s="300">
        <f t="shared" si="31"/>
        <v>-40</v>
      </c>
      <c r="AA52" s="316">
        <f t="shared" si="32"/>
        <v>-5.9945504087193457E-2</v>
      </c>
      <c r="AB52" s="316">
        <f t="shared" si="33"/>
        <v>-0.11594202898550725</v>
      </c>
      <c r="AC52" s="326">
        <f t="shared" si="29"/>
        <v>13</v>
      </c>
    </row>
    <row r="53" spans="1:29" x14ac:dyDescent="0.25">
      <c r="A53" s="95" t="s">
        <v>30</v>
      </c>
      <c r="B53" s="263">
        <f t="shared" si="21"/>
        <v>0</v>
      </c>
      <c r="C53" s="263">
        <f t="shared" si="21"/>
        <v>0</v>
      </c>
      <c r="D53" s="263">
        <f t="shared" si="21"/>
        <v>0</v>
      </c>
      <c r="E53" s="289">
        <f t="shared" si="25"/>
        <v>0</v>
      </c>
      <c r="F53" s="290">
        <f t="shared" si="26"/>
        <v>0</v>
      </c>
      <c r="G53" s="290"/>
      <c r="H53" s="290"/>
      <c r="I53" s="326">
        <f t="shared" si="22"/>
        <v>23</v>
      </c>
      <c r="K53" s="95" t="s">
        <v>30</v>
      </c>
      <c r="L53" s="263">
        <f t="shared" si="23"/>
        <v>0</v>
      </c>
      <c r="M53" s="263">
        <f t="shared" si="23"/>
        <v>0</v>
      </c>
      <c r="N53" s="263">
        <f t="shared" si="23"/>
        <v>0</v>
      </c>
      <c r="O53" s="289">
        <f t="shared" si="27"/>
        <v>0</v>
      </c>
      <c r="P53" s="290">
        <f t="shared" si="28"/>
        <v>0</v>
      </c>
      <c r="Q53" s="290"/>
      <c r="R53" s="290"/>
      <c r="S53" s="326">
        <f t="shared" si="24"/>
        <v>21</v>
      </c>
      <c r="U53" s="139" t="s">
        <v>29</v>
      </c>
      <c r="V53" s="149">
        <v>33</v>
      </c>
      <c r="W53" s="149">
        <v>28</v>
      </c>
      <c r="X53" s="149">
        <v>31</v>
      </c>
      <c r="Y53" s="300">
        <f t="shared" si="30"/>
        <v>-5</v>
      </c>
      <c r="Z53" s="300">
        <f t="shared" si="31"/>
        <v>3</v>
      </c>
      <c r="AA53" s="316">
        <f t="shared" si="32"/>
        <v>-0.15151515151515152</v>
      </c>
      <c r="AB53" s="316">
        <f t="shared" si="33"/>
        <v>0.10714285714285714</v>
      </c>
      <c r="AC53" s="326">
        <f t="shared" si="29"/>
        <v>22</v>
      </c>
    </row>
    <row r="54" spans="1:29" x14ac:dyDescent="0.25">
      <c r="A54" s="95" t="s">
        <v>31</v>
      </c>
      <c r="B54" s="263">
        <f t="shared" si="21"/>
        <v>5.4753379694285394E-4</v>
      </c>
      <c r="C54" s="263">
        <f t="shared" si="21"/>
        <v>5.2655173130603341E-4</v>
      </c>
      <c r="D54" s="263">
        <f t="shared" si="21"/>
        <v>7.1532641344440313E-4</v>
      </c>
      <c r="E54" s="289">
        <f t="shared" si="25"/>
        <v>-2.0982065636820533E-5</v>
      </c>
      <c r="F54" s="290">
        <f t="shared" si="26"/>
        <v>1.8877468213836972E-4</v>
      </c>
      <c r="G54" s="290"/>
      <c r="H54" s="290"/>
      <c r="I54" s="326">
        <f t="shared" si="22"/>
        <v>22</v>
      </c>
      <c r="K54" s="95" t="s">
        <v>31</v>
      </c>
      <c r="L54" s="263">
        <f t="shared" si="23"/>
        <v>7.4151931113627297E-5</v>
      </c>
      <c r="M54" s="263">
        <f t="shared" si="23"/>
        <v>7.7316752741553524E-4</v>
      </c>
      <c r="N54" s="263">
        <f t="shared" si="23"/>
        <v>3.4059284913358546E-4</v>
      </c>
      <c r="O54" s="289">
        <f t="shared" si="27"/>
        <v>6.990155963019079E-4</v>
      </c>
      <c r="P54" s="290">
        <f t="shared" si="28"/>
        <v>-4.3257467828194978E-4</v>
      </c>
      <c r="Q54" s="290"/>
      <c r="R54" s="290"/>
      <c r="S54" s="326">
        <f t="shared" si="24"/>
        <v>20</v>
      </c>
      <c r="U54" s="139" t="s">
        <v>30</v>
      </c>
      <c r="V54" s="337">
        <v>0</v>
      </c>
      <c r="W54" s="337">
        <v>0</v>
      </c>
      <c r="X54" s="337">
        <v>0</v>
      </c>
      <c r="Y54" s="300">
        <f t="shared" si="30"/>
        <v>0</v>
      </c>
      <c r="Z54" s="300">
        <f t="shared" si="31"/>
        <v>0</v>
      </c>
      <c r="AA54" s="316" t="e">
        <f t="shared" si="32"/>
        <v>#DIV/0!</v>
      </c>
      <c r="AB54" s="316" t="e">
        <f t="shared" si="33"/>
        <v>#DIV/0!</v>
      </c>
      <c r="AC54" s="326">
        <f t="shared" si="29"/>
        <v>23</v>
      </c>
    </row>
    <row r="55" spans="1:29" x14ac:dyDescent="0.25">
      <c r="A55" s="95" t="s">
        <v>32</v>
      </c>
      <c r="B55" s="263">
        <f t="shared" si="21"/>
        <v>2.9253261661312383E-3</v>
      </c>
      <c r="C55" s="263">
        <f t="shared" si="21"/>
        <v>1.2295647364655221E-3</v>
      </c>
      <c r="D55" s="263">
        <f t="shared" si="21"/>
        <v>3.1618109630904821E-3</v>
      </c>
      <c r="E55" s="289">
        <f t="shared" si="25"/>
        <v>-1.6957614296657163E-3</v>
      </c>
      <c r="F55" s="290">
        <f t="shared" si="26"/>
        <v>1.93224622662496E-3</v>
      </c>
      <c r="G55" s="290"/>
      <c r="H55" s="290"/>
      <c r="I55" s="326">
        <f t="shared" si="22"/>
        <v>14</v>
      </c>
      <c r="K55" s="95" t="s">
        <v>32</v>
      </c>
      <c r="L55" s="263">
        <f t="shared" si="23"/>
        <v>1.8522274375115948E-4</v>
      </c>
      <c r="M55" s="263">
        <f t="shared" si="23"/>
        <v>0</v>
      </c>
      <c r="N55" s="263">
        <f t="shared" si="23"/>
        <v>3.2428422701140006E-4</v>
      </c>
      <c r="O55" s="289">
        <f t="shared" si="27"/>
        <v>-1.8522274375115948E-4</v>
      </c>
      <c r="P55" s="290">
        <f t="shared" si="28"/>
        <v>3.2428422701140006E-4</v>
      </c>
      <c r="Q55" s="290"/>
      <c r="R55" s="290"/>
      <c r="S55" s="326">
        <f t="shared" si="24"/>
        <v>19</v>
      </c>
      <c r="U55" s="139" t="s">
        <v>31</v>
      </c>
      <c r="V55" s="149">
        <v>129</v>
      </c>
      <c r="W55" s="149">
        <v>99</v>
      </c>
      <c r="X55" s="149">
        <v>127</v>
      </c>
      <c r="Y55" s="300">
        <f t="shared" si="30"/>
        <v>-30</v>
      </c>
      <c r="Z55" s="300">
        <f t="shared" si="31"/>
        <v>28</v>
      </c>
      <c r="AA55" s="316">
        <f t="shared" si="32"/>
        <v>-0.23255813953488372</v>
      </c>
      <c r="AB55" s="316">
        <f t="shared" si="33"/>
        <v>0.28282828282828282</v>
      </c>
      <c r="AC55" s="326">
        <f t="shared" si="29"/>
        <v>20</v>
      </c>
    </row>
    <row r="56" spans="1:29" x14ac:dyDescent="0.25">
      <c r="A56" s="95" t="s">
        <v>33</v>
      </c>
      <c r="B56" s="263">
        <f t="shared" si="21"/>
        <v>4.0663405423062458E-3</v>
      </c>
      <c r="C56" s="263">
        <f t="shared" si="21"/>
        <v>5.6511631949453002E-3</v>
      </c>
      <c r="D56" s="263">
        <f t="shared" si="21"/>
        <v>3.766865067660728E-3</v>
      </c>
      <c r="E56" s="289">
        <f t="shared" si="25"/>
        <v>1.5848226526390544E-3</v>
      </c>
      <c r="F56" s="290">
        <f t="shared" si="26"/>
        <v>-1.8842981272845722E-3</v>
      </c>
      <c r="G56" s="290"/>
      <c r="H56" s="290"/>
      <c r="I56" s="326">
        <f t="shared" si="22"/>
        <v>10</v>
      </c>
      <c r="K56" s="95" t="s">
        <v>33</v>
      </c>
      <c r="L56" s="263">
        <f t="shared" si="23"/>
        <v>0</v>
      </c>
      <c r="M56" s="263">
        <f t="shared" si="23"/>
        <v>2.2465299791138444E-3</v>
      </c>
      <c r="N56" s="263">
        <f t="shared" si="23"/>
        <v>0</v>
      </c>
      <c r="O56" s="289">
        <f t="shared" si="27"/>
        <v>2.2465299791138444E-3</v>
      </c>
      <c r="P56" s="290">
        <f t="shared" si="28"/>
        <v>-2.2465299791138444E-3</v>
      </c>
      <c r="Q56" s="290"/>
      <c r="R56" s="290"/>
      <c r="S56" s="326">
        <f t="shared" si="24"/>
        <v>21</v>
      </c>
      <c r="U56" s="139" t="s">
        <v>32</v>
      </c>
      <c r="V56" s="149">
        <v>485</v>
      </c>
      <c r="W56" s="149">
        <v>295</v>
      </c>
      <c r="X56" s="149">
        <v>201</v>
      </c>
      <c r="Y56" s="300">
        <f t="shared" si="30"/>
        <v>-190</v>
      </c>
      <c r="Z56" s="300">
        <f t="shared" si="31"/>
        <v>-94</v>
      </c>
      <c r="AA56" s="316">
        <f t="shared" si="32"/>
        <v>-0.39175257731958762</v>
      </c>
      <c r="AB56" s="316">
        <f t="shared" si="33"/>
        <v>-0.31864406779661014</v>
      </c>
      <c r="AC56" s="326">
        <f t="shared" si="29"/>
        <v>11</v>
      </c>
    </row>
    <row r="57" spans="1:29" x14ac:dyDescent="0.25">
      <c r="A57" s="95" t="s">
        <v>34</v>
      </c>
      <c r="B57" s="263">
        <f t="shared" si="21"/>
        <v>2.2687498705830978E-3</v>
      </c>
      <c r="C57" s="263">
        <f t="shared" si="21"/>
        <v>2.1550365473322114E-4</v>
      </c>
      <c r="D57" s="263">
        <f t="shared" si="21"/>
        <v>2.973968771944125E-3</v>
      </c>
      <c r="E57" s="289">
        <f t="shared" si="25"/>
        <v>-2.0532462158498765E-3</v>
      </c>
      <c r="F57" s="290">
        <f t="shared" si="26"/>
        <v>2.7584651172109036E-3</v>
      </c>
      <c r="G57" s="290"/>
      <c r="H57" s="290"/>
      <c r="I57" s="326">
        <f t="shared" si="22"/>
        <v>15</v>
      </c>
      <c r="K57" s="95" t="s">
        <v>34</v>
      </c>
      <c r="L57" s="263">
        <f t="shared" si="23"/>
        <v>1.0184832638965044E-3</v>
      </c>
      <c r="M57" s="263">
        <f t="shared" si="23"/>
        <v>8.3367793461843297E-5</v>
      </c>
      <c r="N57" s="263">
        <f t="shared" si="23"/>
        <v>4.5010646875242371E-3</v>
      </c>
      <c r="O57" s="289">
        <f t="shared" si="27"/>
        <v>-9.351154704346611E-4</v>
      </c>
      <c r="P57" s="290">
        <f t="shared" si="28"/>
        <v>4.417696894062394E-3</v>
      </c>
      <c r="Q57" s="290"/>
      <c r="R57" s="290"/>
      <c r="S57" s="326">
        <f t="shared" si="24"/>
        <v>16</v>
      </c>
      <c r="U57" s="139" t="s">
        <v>33</v>
      </c>
      <c r="V57" s="149">
        <v>194</v>
      </c>
      <c r="W57" s="149">
        <v>133</v>
      </c>
      <c r="X57" s="149">
        <v>67</v>
      </c>
      <c r="Y57" s="300">
        <f t="shared" si="30"/>
        <v>-61</v>
      </c>
      <c r="Z57" s="300">
        <f t="shared" si="31"/>
        <v>-66</v>
      </c>
      <c r="AA57" s="316">
        <f t="shared" si="32"/>
        <v>-0.31443298969072164</v>
      </c>
      <c r="AB57" s="316">
        <f t="shared" si="33"/>
        <v>-0.49624060150375937</v>
      </c>
      <c r="AC57" s="326">
        <f t="shared" si="29"/>
        <v>18</v>
      </c>
    </row>
    <row r="58" spans="1:29" x14ac:dyDescent="0.25">
      <c r="A58" s="95" t="s">
        <v>78</v>
      </c>
      <c r="B58" s="263">
        <f t="shared" si="21"/>
        <v>2.0899786802292966E-3</v>
      </c>
      <c r="C58" s="263">
        <f t="shared" si="21"/>
        <v>5.1228681847577456E-3</v>
      </c>
      <c r="D58" s="263">
        <f t="shared" si="21"/>
        <v>4.7881519351155285E-3</v>
      </c>
      <c r="E58" s="289">
        <f t="shared" si="25"/>
        <v>3.032889504528449E-3</v>
      </c>
      <c r="F58" s="290">
        <f t="shared" si="26"/>
        <v>-3.3471624964221715E-4</v>
      </c>
      <c r="G58" s="290"/>
      <c r="H58" s="290"/>
      <c r="I58" s="326">
        <f t="shared" si="22"/>
        <v>16</v>
      </c>
      <c r="K58" s="95" t="s">
        <v>78</v>
      </c>
      <c r="L58" s="263">
        <f t="shared" si="23"/>
        <v>9.5569925621706564E-4</v>
      </c>
      <c r="M58" s="263">
        <f t="shared" si="23"/>
        <v>4.2461491308579404E-5</v>
      </c>
      <c r="N58" s="263">
        <f t="shared" si="23"/>
        <v>2.4312451039688082E-4</v>
      </c>
      <c r="O58" s="289">
        <f t="shared" si="27"/>
        <v>-9.1323776490848628E-4</v>
      </c>
      <c r="P58" s="290">
        <f t="shared" si="28"/>
        <v>2.0066301908830143E-4</v>
      </c>
      <c r="Q58" s="290"/>
      <c r="R58" s="290"/>
      <c r="S58" s="326">
        <f t="shared" si="24"/>
        <v>18</v>
      </c>
      <c r="U58" s="139" t="s">
        <v>34</v>
      </c>
      <c r="V58" s="149">
        <v>193</v>
      </c>
      <c r="W58" s="149">
        <v>148</v>
      </c>
      <c r="X58" s="149">
        <v>164</v>
      </c>
      <c r="Y58" s="300">
        <f t="shared" si="30"/>
        <v>-45</v>
      </c>
      <c r="Z58" s="300">
        <f t="shared" si="31"/>
        <v>16</v>
      </c>
      <c r="AA58" s="316">
        <f t="shared" si="32"/>
        <v>-0.23316062176165803</v>
      </c>
      <c r="AB58" s="316">
        <f t="shared" si="33"/>
        <v>0.10810810810810811</v>
      </c>
      <c r="AC58" s="326">
        <f t="shared" si="29"/>
        <v>19</v>
      </c>
    </row>
    <row r="59" spans="1:29" ht="15.75" thickBot="1" x14ac:dyDescent="0.3">
      <c r="A59" s="95" t="s">
        <v>35</v>
      </c>
      <c r="B59" s="263">
        <f t="shared" si="21"/>
        <v>1.9295163186897807E-2</v>
      </c>
      <c r="C59" s="263">
        <f t="shared" si="21"/>
        <v>2.2535222440270345E-2</v>
      </c>
      <c r="D59" s="263">
        <f t="shared" si="21"/>
        <v>2.1281252203605942E-2</v>
      </c>
      <c r="E59" s="289">
        <f t="shared" si="25"/>
        <v>3.2400592533725382E-3</v>
      </c>
      <c r="F59" s="290">
        <f t="shared" si="26"/>
        <v>-1.2539702366644034E-3</v>
      </c>
      <c r="G59" s="290"/>
      <c r="H59" s="290"/>
      <c r="I59" s="250"/>
      <c r="K59" s="95" t="s">
        <v>35</v>
      </c>
      <c r="L59" s="263">
        <f t="shared" si="23"/>
        <v>0.15535821815779466</v>
      </c>
      <c r="M59" s="263">
        <f t="shared" si="23"/>
        <v>0.16349236397164724</v>
      </c>
      <c r="N59" s="263">
        <f t="shared" si="23"/>
        <v>0.1854656284862046</v>
      </c>
      <c r="O59" s="289">
        <f t="shared" si="27"/>
        <v>8.134145813852578E-3</v>
      </c>
      <c r="P59" s="290">
        <f t="shared" si="28"/>
        <v>2.1973264514557361E-2</v>
      </c>
      <c r="Q59" s="290"/>
      <c r="R59" s="290"/>
      <c r="S59" s="250"/>
      <c r="U59" s="139" t="s">
        <v>78</v>
      </c>
      <c r="V59" s="149">
        <v>328</v>
      </c>
      <c r="W59" s="149">
        <v>499</v>
      </c>
      <c r="X59" s="149">
        <v>421</v>
      </c>
      <c r="Y59" s="300">
        <f t="shared" si="30"/>
        <v>171</v>
      </c>
      <c r="Z59" s="300">
        <f t="shared" si="31"/>
        <v>-78</v>
      </c>
      <c r="AA59" s="316">
        <f t="shared" si="32"/>
        <v>0.52134146341463417</v>
      </c>
      <c r="AB59" s="316">
        <f t="shared" si="33"/>
        <v>-0.15631262525050099</v>
      </c>
      <c r="AC59" s="326">
        <f t="shared" si="29"/>
        <v>14</v>
      </c>
    </row>
    <row r="60" spans="1:29" ht="15.75" thickBot="1" x14ac:dyDescent="0.3">
      <c r="A60" s="57" t="s">
        <v>36</v>
      </c>
      <c r="B60" s="264">
        <f>SUM(B36:B59)</f>
        <v>0.99999999999999978</v>
      </c>
      <c r="C60" s="264">
        <f>SUM(C36:C59)</f>
        <v>1.0000000000000002</v>
      </c>
      <c r="D60" s="264">
        <f>SUM(D36:D59)</f>
        <v>0.99999999999999989</v>
      </c>
      <c r="E60" s="114">
        <f t="shared" si="25"/>
        <v>0</v>
      </c>
      <c r="F60" s="264">
        <f t="shared" si="26"/>
        <v>0</v>
      </c>
      <c r="G60" s="114"/>
      <c r="H60" s="264"/>
      <c r="I60" s="250"/>
      <c r="K60" s="57" t="s">
        <v>36</v>
      </c>
      <c r="L60" s="264">
        <f>SUM(L36:L59)</f>
        <v>1.0000000000000002</v>
      </c>
      <c r="M60" s="264">
        <f>SUM(M36:M59)</f>
        <v>0.99999999999999989</v>
      </c>
      <c r="N60" s="264">
        <f>SUM(N36:N59)</f>
        <v>1</v>
      </c>
      <c r="O60" s="114">
        <f t="shared" si="27"/>
        <v>0</v>
      </c>
      <c r="P60" s="264">
        <f t="shared" si="28"/>
        <v>0</v>
      </c>
      <c r="Q60" s="264"/>
      <c r="R60" s="264"/>
      <c r="S60" s="250"/>
      <c r="U60" s="140" t="s">
        <v>35</v>
      </c>
      <c r="V60" s="149">
        <v>3049</v>
      </c>
      <c r="W60" s="149">
        <v>2917</v>
      </c>
      <c r="X60" s="149">
        <v>3137</v>
      </c>
      <c r="Y60" s="301">
        <f t="shared" si="30"/>
        <v>-132</v>
      </c>
      <c r="Z60" s="301">
        <f t="shared" si="31"/>
        <v>220</v>
      </c>
      <c r="AA60" s="316">
        <f t="shared" si="32"/>
        <v>-4.3292882912430303E-2</v>
      </c>
      <c r="AB60" s="316">
        <f t="shared" si="33"/>
        <v>7.5419952005485083E-2</v>
      </c>
      <c r="AC60" s="250"/>
    </row>
    <row r="61" spans="1:29" ht="15.75" thickBot="1" x14ac:dyDescent="0.3">
      <c r="U61" s="143" t="s">
        <v>55</v>
      </c>
      <c r="V61" s="270">
        <f t="shared" ref="V61" si="34">SUM(V37:V60)</f>
        <v>170608</v>
      </c>
      <c r="W61" s="270">
        <f t="shared" ref="W61" si="35">SUM(W37:W60)</f>
        <v>159708</v>
      </c>
      <c r="X61" s="270">
        <f t="shared" ref="X61" si="36">SUM(X37:X60)</f>
        <v>149963</v>
      </c>
      <c r="Y61" s="205">
        <f t="shared" si="30"/>
        <v>-10900</v>
      </c>
      <c r="Z61" s="259">
        <f t="shared" si="31"/>
        <v>-9745</v>
      </c>
      <c r="AA61" s="259"/>
      <c r="AB61" s="259"/>
      <c r="AC61" s="250"/>
    </row>
    <row r="62" spans="1:29" ht="15.75" thickBot="1" x14ac:dyDescent="0.3">
      <c r="U62" s="144" t="s">
        <v>58</v>
      </c>
      <c r="V62" s="208">
        <v>36903706.694960952</v>
      </c>
      <c r="W62" s="208">
        <v>33029952.465714283</v>
      </c>
      <c r="X62" s="208">
        <v>33663770.670000002</v>
      </c>
      <c r="Y62" s="302">
        <f t="shared" si="30"/>
        <v>-3873754.2292466685</v>
      </c>
      <c r="Z62" s="303">
        <f t="shared" si="31"/>
        <v>633818.2042857185</v>
      </c>
      <c r="AA62" s="318">
        <f>Y62/V62</f>
        <v>-0.10496924499390771</v>
      </c>
      <c r="AB62" s="318">
        <f>Z62/W62</f>
        <v>1.9189195168949572E-2</v>
      </c>
      <c r="AC62" s="250"/>
    </row>
    <row r="63" spans="1:29" ht="15.75" thickBot="1" x14ac:dyDescent="0.3">
      <c r="U63" s="144" t="s">
        <v>59</v>
      </c>
      <c r="V63" s="323">
        <f>V62+V32</f>
        <v>78090402.139838547</v>
      </c>
      <c r="W63" s="323">
        <f t="shared" ref="W63:X63" si="37">W62+W32</f>
        <v>74989335.340000004</v>
      </c>
      <c r="X63" s="323">
        <f t="shared" si="37"/>
        <v>81570705.210000008</v>
      </c>
      <c r="Y63" s="304">
        <f t="shared" si="30"/>
        <v>-3101066.7998385429</v>
      </c>
      <c r="Z63" s="305">
        <f t="shared" si="31"/>
        <v>6581369.8700000048</v>
      </c>
      <c r="AA63" s="318">
        <f>Y63/V63</f>
        <v>-3.9711241264776438E-2</v>
      </c>
      <c r="AB63" s="318">
        <f>Z63/W63</f>
        <v>8.7764077920683234E-2</v>
      </c>
      <c r="AC63" s="250"/>
    </row>
  </sheetData>
  <sheetProtection algorithmName="SHA-512" hashValue="u3b9I2D5MwfZw5uj6V5fX0ukRUBIX2dzLfxX6/sGjMlr5nffE0nBr7Uon0eS51k7keA9ueLTMYQqWseINBn4EA==" saltValue="eZdcqk0/PzEhUE7jGdaPvw==" spinCount="100000" sheet="1" objects="1" scenarios="1"/>
  <conditionalFormatting sqref="I8:I30">
    <cfRule type="cellIs" dxfId="30" priority="28" operator="equal">
      <formula>4</formula>
    </cfRule>
    <cfRule type="cellIs" dxfId="29" priority="29" operator="equal">
      <formula>3</formula>
    </cfRule>
    <cfRule type="cellIs" dxfId="28" priority="30" operator="equal">
      <formula>2</formula>
    </cfRule>
    <cfRule type="cellIs" dxfId="27" priority="31" operator="equal">
      <formula>1</formula>
    </cfRule>
  </conditionalFormatting>
  <conditionalFormatting sqref="I36:I58">
    <cfRule type="cellIs" dxfId="26" priority="5" operator="equal">
      <formula>4</formula>
    </cfRule>
    <cfRule type="cellIs" dxfId="25" priority="6" operator="equal">
      <formula>3</formula>
    </cfRule>
    <cfRule type="cellIs" dxfId="24" priority="7" operator="equal">
      <formula>2</formula>
    </cfRule>
    <cfRule type="cellIs" dxfId="23" priority="8" operator="equal">
      <formula>1</formula>
    </cfRule>
  </conditionalFormatting>
  <conditionalFormatting sqref="S8:S30">
    <cfRule type="cellIs" dxfId="22" priority="24" operator="equal">
      <formula>4</formula>
    </cfRule>
    <cfRule type="cellIs" dxfId="21" priority="25" operator="equal">
      <formula>3</formula>
    </cfRule>
    <cfRule type="cellIs" dxfId="20" priority="26" operator="equal">
      <formula>2</formula>
    </cfRule>
    <cfRule type="cellIs" dxfId="19" priority="27" operator="equal">
      <formula>1</formula>
    </cfRule>
  </conditionalFormatting>
  <conditionalFormatting sqref="S36:S58">
    <cfRule type="cellIs" dxfId="18" priority="1" operator="equal">
      <formula>4</formula>
    </cfRule>
    <cfRule type="cellIs" dxfId="17" priority="2" operator="equal">
      <formula>3</formula>
    </cfRule>
    <cfRule type="cellIs" dxfId="16" priority="3" operator="equal">
      <formula>2</formula>
    </cfRule>
    <cfRule type="cellIs" dxfId="15" priority="4" operator="equal">
      <formula>1</formula>
    </cfRule>
  </conditionalFormatting>
  <conditionalFormatting sqref="AC7:AC29">
    <cfRule type="cellIs" dxfId="14" priority="19" operator="equal">
      <formula>5</formula>
    </cfRule>
    <cfRule type="cellIs" dxfId="13" priority="20" operator="equal">
      <formula>4</formula>
    </cfRule>
    <cfRule type="cellIs" dxfId="12" priority="21" operator="equal">
      <formula>3</formula>
    </cfRule>
    <cfRule type="cellIs" dxfId="11" priority="22" operator="equal">
      <formula>2</formula>
    </cfRule>
    <cfRule type="cellIs" dxfId="10" priority="23" operator="equal">
      <formula>1</formula>
    </cfRule>
  </conditionalFormatting>
  <conditionalFormatting sqref="AC37:AC59">
    <cfRule type="cellIs" dxfId="9" priority="14" operator="equal">
      <formula>5</formula>
    </cfRule>
    <cfRule type="cellIs" dxfId="8" priority="15" operator="equal">
      <formula>4</formula>
    </cfRule>
    <cfRule type="cellIs" dxfId="7" priority="16" operator="equal">
      <formula>3</formula>
    </cfRule>
    <cfRule type="cellIs" dxfId="6" priority="17" operator="equal">
      <formula>2</formula>
    </cfRule>
    <cfRule type="cellIs" dxfId="5" priority="18" operator="equal">
      <formula>1</formula>
    </cfRule>
  </conditionalFormatting>
  <conditionalFormatting sqref="AM11:AM33">
    <cfRule type="cellIs" dxfId="4" priority="9" operator="equal">
      <formula>5</formula>
    </cfRule>
    <cfRule type="cellIs" dxfId="3" priority="10" operator="equal">
      <formula>4</formula>
    </cfRule>
    <cfRule type="cellIs" dxfId="2" priority="11" operator="equal">
      <formula>3</formula>
    </cfRule>
    <cfRule type="cellIs" dxfId="1" priority="12" operator="equal">
      <formula>2</formula>
    </cfRule>
    <cfRule type="cellIs" dxfId="0" priority="13" operator="equal">
      <formula>1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N V b 2 2 7 b N h h + F c H A d m e a B 4 k i O 0 d F 4 q 5 d 1 i Q I 0 m 4 o d k d b q q P N l g I d m n R v s 8 s 9 w y 5 2 0 Q f a K + y n T o 7 k e J F l a Y U T I I Y t i f z M j / / p + 5 l / / v p 7 + v J h v T I + e V H s h 8 H J i C A 8 M r x g E b p + s D w Z p c n H s R i 9 d K Z n 8 P Z C J R d h M F O L W 8 + A h 4 L 4 x U P s n o x u k + T u x W R y f 3 + P 7 h k K o + W E Y k w m H y 4 v 3 s G d a z W q b v a f v 3 n s B 3 G i g o U 3 c q b n c f 5 k 9 d T a X 0 R h H H 5 M k K s S h T 7 5 c a p W / u 8 q A e h o 6 Y X M n W j 8 8 K T x 2 8 n o 5 S J M g y T 6 f O M t 9 V f 7 I Q z c N F I x X P 5 Z r V L P u F 2 c j J I o 1 T O 9 8 c I b L w 5 X q R 4 p b r w 3 V g m s i 4 k E p c z i l I 6 M F S z U W H B k S V t i z C S s G N w y e z w d D P o 6 j N Y q S T z 3 1 H U j L 4 6 d E s F 0 s n V p W t z z 2 v d W L g C I k w g W 3 H i I / R e B v y p w G p P / 8 8 I j u D k a Z z p p o J z U 1 g 2 u 1 9 7 D 1 5 h k K w 2 v 5 0 9 z M r v 1 A 9 W N E A b L b 0 l m E 2 n l h B D M k G 0 x Z k r W k o 9 s 9 i M h o 8 A 6 G B P X t / 7 K v 7 v z A 6 + r g X A k Y f U x L + y D U I K Y 5 J R R 3 p K O R x C O h J Q a 4 u G o 8 a K 0 m 4 2 M O R J c S i 6 F W T g t 2 0 L Y t I R F e W t W Y P Z j o S O D 2 i M P y l 3 7 w S t f j 7 h I 6 M l b L / j 8 r V r f f V d j 4 6 N a x d s x R P v q b e / X G H A W r s L 1 3 N 8 e s 3 V Y o h g B u Z R w D k E o C 0 u 2 j U x q U S a t g u H T / E t A s I T Y R p + K S w U M N S D N z m a O k p / i 9 U L F x v s 0 U P F 0 U r + y M / g 5 s 3 Q O W M u 7 e w 9 K Z y q a K z f s 6 g c Z I h Y k B R C E M j 4 s i S x q Y U Y x 2 G C r N K G c f 0 A 6 d q 7 t / h e c D d w e G W k Y y n n g P m E l B 1 j e T 4 E P i d k 3 F L 9 L V O J t G + A + Q 9 f T T O 0 k O q Y 0 B J k m k V y w I o Q y g U x G I I i a o u X W y S Y / k n 1 T Y O 1 x 0 9 S J m K l A u R 2 Z 4 B R Z N p O C 4 y K 5 H E u O O B Y E Q + h s y U U + / 5 G Q U Y L t k Y 2 G C b 9 J P 6 u g T 0 O 7 8 u 7 U q h a J 2 0 d N g a g l T F y W D o I h a d p c U m G 3 J D e b / E i 4 L b A O R + 2 P a q 3 8 x W H c N n Z L 5 Z / f Q h n s h o e N X f c L r 0 J I 6 v y F C s D 7 3 3 h 3 6 X z l L 7 p t I y I R l r a J q Q X b J k + + M G K Y C s x a B / s K j V F i O Z J d 9 R T w 4 b a Y 3 s O H b Y L G B q v g b 3 b B Y e P X N 9 m l 9 + A v w m 7 b i o I 3 Y k x r G 2 X w I R j i E Y Y 6 D n 5 b O q g c w J H s p R J s j / u n T k f D n a y 7 E W P p M M E g P S u r a W D F w h Y 3 d Z b Q K r X P c R i 5 U 1 s f C T t N 0 D 2 y 1 D B K L X J t W 2 H 7 s G 4 h G / Q n 2 x a l 4 U i J o B L m t m 0 W m u D p 8 8 W w l i Q H Z M Z p K H n F a l 5 d b C r a / K O d p Z g z g L k 0 i H g P 6 r P v K l 0 g q U D / f R / O 1 X K b m u 5 l k q 7 o O i b n l C K m S 2 o q i j r J l o h x x m 3 M 2 t p h N v u A J O / k b v 8 L T o F 1 Q K v T h d J h 3 D a 2 T y E J H D Z m 3 Y O f e d D o 0 T J b l 9 6 N j Y g U z C S s z N O E A E 8 h Q Q R t L Y P m 8 x / J l i n B D r d n r r 2 o T 3 a z 4 r C j O 4 D G n E m A T U 5 K x U 0 g b h I u W v e B 8 t m P h N s S 7 H D c X k F x F K l l e h j B D Z f w i 7 + e q / l 9 r 2 O C D r w 9 X u t s A d Q 1 w q F j R e 1 K O k c C f I K F S f t k I V O i B + v m N p T u g v I z 7 9 d H 8 n f + 4 c 6 4 4 l y H U Z I u 1 W q T X v Q g m D f I L R r b B 5 B B g A y T W 6 U g M + Y c U d D Q J f z J U + v T Z x O 3 s r t u Q P S J / H B A c 6 4 6 4 9 V U p T E W r z P f j Z R x m Y L M 4 N 9 p K P X r / 0 F W 6 k V J a N x A 7 b h 5 q H + + s v h w A F t j E 8 R Q y 5 Y E F 6 Z D K D h h k 5 t Q t b a l q 4 x R w x l P O U N 9 8 Z 2 Z m v u B q 4 z r K P z k w 0 G T z U L n N + 5 m 5 z R Y h q t H p t c D M f U k p / S 8 H S N h z g K z G I d + Q X 5 G B d q 9 D E 5 I k I K W 2 X N H V C o E A 5 r P z g X e / 4 L z C G 9 J c + + s l K 3 L b s m n C R q h l I T r b C T X C C m S W A j C W n d 1 S g B H w s k G 7 m C U X E P J A g f L O l U D A o E 5 2 J R X 6 p r A C P i w L J B 2 W s o 4 + f R H Q k c J d j A y d D u + G x W g d E K y B Z Z Q u i u M Q F 0 T t i C Q y 7 c S 1 P K j A I P F k P 0 9 0 s 4 n G r l c 7 1 7 q a c m m o w R N M L J N O F O C K y P h c L A S O m Y Y D K c l N S U g A x Q k I 9 O P h s z J d q 7 7 / h e c J 5 E P Z z 4 h H H j V X Q g o u 7 q Z k U T 6 H C o l u J I 3 T B A 8 L E J l 6 6 O p M w 1 C 5 5 1 D S p / 7 U 7 H z C T h P t A H c I z W N w i a b J e d m O 1 3 u L n 7 m D d O O b E O p R B n H 8 A O W m G c U t t Y / J R w E a + s 2 C w B H E s E q t M M R n U n q 2 x S 3 F h O g F c z g O L I E N a E g B V o P 3 L Q Y d P L g E x 3 L a h U s A U v f i l q X X / 7 U X c O v w Y p z + f 2 H 9 o X Q 8 A 2 I z c n a b V L 2 s b u G P W e 5 0 P a I r W n W D X / T h D P N l W Q k k B C m x a u w + D z L G Y Y v f 3 w V l q + v 2 p M 8 e N 5 Y N W W z M 3 g d j 1 s y O F 4 J f R 9 o 8 D 0 y P E y E d o h t u 0 F F g z O H 8 T V 4 2 R n m d l 5 w G p h 7 9 I x 1 S a L Q b T t 2 X s Y Q r E y o r K Q l i v K X S p 1 Z Q q Q q O 7 L P S h I l g i M h Z g O 3 F 0 4 m 5 / r f a B r / f e X 8 C 0 e B X U a 4 N Q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6 1 2 0 0 3 0 4 - 7 c 9 d - 4 2 e a - b 2 e 6 - 8 7 c b 7 2 4 b 1 e 0 d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 0 < / L a t i t u d e > < L o n g i t u d e > - 7 4 . 9 9 9 9 9 9 9 9 9 9 9 9 9 8 6 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A g E A A A I B A a w 5 M Q c A A C h s S U R B V H h e 7 Z 3 3 d 1 z H l e d v 5 0 b O I I l E g K R I i k k M I i l S w Z I s y Z a T p L X H 9 v F 4 x 2 P v z O 7 M O f s v 7 d n 5 Y X z s m X X S 2 J J l S q S Y J D G a Z p R I B C I R O a O B z t 1 7 v 7 e q u l 8 3 G o E g S K L D l 7 y o F x q N 7 l f 1 e f f W f f X q 2 d 4 / c y F O B R V U 0 J r I r s u C C i p o D W T 7 r 7 M X C x 6 q o I L W S A U P V V B B a 6 g C U A U V t I b i k O 9 S I e R b B 7 L Z b L S 7 r Z n c p b X U P u o g l 4 3 I H y Y 6 0 B C i Q M R G G 8 u i 8 r o v e j x 6 P U 4 z Q R u F Y k R O R 5 w m + 6 / I / o K e r m x / P F c A 6 k k L 8 L x y Y D e V e B z U P R q h e 2 N e i s V i F I / H x S B T M l c U 4 + W v b w 9 Q M G y n I n d q d e G 9 p n 0 B u j J Y R X a 7 X d Y d D j u 5 X E R V 8 f v U N z y m X 1 n Q k 1 A B q C e k Z 1 o a a F v j B p o P h B g M o l J 3 R K C Z n / N R U X H J A p B O d 3 g o E r P R 8 b Y g R a M 2 B i V O X l e c n D p I j 7 J n Y m 5 E 7 W M u K u J 9 z Z V R m g 3 a 6 U q / h 9 / H J o D B n E 4 H F X m I p g Y u q 1 8 o 6 L G J g b p c A O o x y e l w 0 D e P 7 q Z w O M o N P E L T f q L + S T t t r w v J f g M P Z F 0 2 m p 6 a p I r K K r 1 G 9 N W I k 3 b W R / Q a 7 / f b q a K I y b I I H i o S C V M 8 F q f P + 8 o p G l d e C 6 b g c p K H 4 Z o d L I S I j 0 O 2 P 5 0 v A L X W e u P w c 2 S P B Q k H F q H c 7 O w M z c X K q L Z E 9 Y M A D / Y h n E M 5 7 b d R M X s Y F / e F r A o G / O T x F u k 1 9 K l s 4 o m M L v e 5 6 V B T g N / H T s D q 0 3 Y v V T F g U w G H 7 H + D w 0 T 0 u e Z D C i o o G R Z y P 8 3 F r w v 2 U N A 3 K v s K e n Q V s n x r q L e P H a R v H t n N 8 V i A I t E o e 6 Y w D Q 4 8 o M G h Y S p 1 z C m Q t H U N R + j k 7 S D 5 2 V l d Y T D u D c f o x M l z N D B t p w C D M z x r F 5 j m 5 + b 0 u 5 P A B P i g / v 4 H d L g 5 R H 0 9 f Q w I h 3 9 s d Q z s J H s t 8 z c + b f d Q q S t K + x s C V F s c F r i j / L l g + G x + f 5 B C t k Z y V T 1 P Z f U 7 5 X 0 L e j Q V P N Q a 6 N s v H q J o O C C N t L u n h 5 q b m h K N 2 s i 6 b N U X H R H y R + z 0 2 g 4 F y u 8 v + W h L U z W H d m H y O O P S V 7 r b O 0 W b 6 1 x U U l I i r 3 n Q 1 0 O N z Z t l O c L 9 q / / z 2 8 / o 3 b d f p g 1 l D A q v w 3 P 5 w 5 n P l c Z T W U v T 1 3 K 5 X F R Z S T R 6 v x A O r l a 2 P 3 1 2 p Q D U K r W r t Z k a q 4 s p E A h I 3 8 R A 5 O M Q r 6 S 0 L A F R J B K R / R C 2 h U M h c r n d s v 7 p n Q C 9 t s s r y 9 C F C x e p 9 d m j d O X O A O 1 p L a P W T W V 6 j 9 L w 4 A M q L i l l z 1 J K 1 w Y V Y E v J g L N Q 6 F f p J V 4 w Y K l Q 0 E n R 2 V s U j Q T V C w p a s W w f F I B a l Y 7 v b C Y v 9 + 5 x 8 B B K A S J v U T F 7 q R C 5 3 d z r Z / l m Z 3 l b U Q p M E F 6 P x g u F w h F y 2 F W f B s J r F o M A H n B k 3 k u d Y 0 4 K s S d 6 W C 3 2 v m a 7 F S x 8 Z q / X Q f 7 R q 7 K v o J W p 0 I d 6 S N W 1 H K I 3 D + 3 k x u a l O e 7 f o D 8 C Q O A 1 I t z g D U x Q a V m Z g A J I Q u y V h o c e U C g Y T M A 0 x P 0 r N 3 s D A x O E B h 1 l j w Y v N t D f K 4 A i 7 I O X u / q g h L 4 c d q 0 K J g i f w 5 h V 1 u 0 w 0 8 e a m w u R o + I g e U p q 9 C s L W k 7 s o a 4 W P N Q K d e D Z 3 V T t 5 Q b O D Q 4 N D y B B W J 6 b m + U + j g r P s B 8 p 7 / K K y h R Y o J H h Q a r f s E m v p X q k e D z G y w v P c c O j U x R 2 1 d B X I y 6 9 Z e 1 k / r Z V x l P B T B h Y X O y k + Z G / 6 l c U t J h s H 3 x e A G o l e u v Q s 3 J 9 Z 3 J i n L 6 a q q N D j X 6 0 P L 1 X K e B H m j v Z H 4 K s w F g V j X K o 5 1 C h I I T X w Y z 3 s g r X l E 5 2 J N P n j 0 P p n 9 G s G 6 h g H o + b w l M F q J a S 7 c M C U E u q v O E g H a q b k c Y O j 2 Q a / t j I E N X U b d C v U k B Y h d A u G A x I G D g 3 5 6 P q m l o J C 0 e H h 6 h u w 0 b 9 q q T g 1 d K 9 m V H X u F P s S S g T W M b w + Z A J t P n v U T S c T O c X l B Q D 9 d c C U I u o q O 4 A H W / y S f 8 F M K U P E 8 K 2 6 c k J Y s Q k a 4 f + k 7 U P l a 6 A f 1 5 + 1 8 4 N 0 + N J 9 W Q z M 1 N U X l 6 p 1 5 I e 7 J N 7 q a 9 7 E s o E F W Q 8 l S Q s n E E K T N 2 V 7 Q U l Z f v w i w J Q m e S p P k A v N s / S 2 O g w V V R W S 3 I A / a L q m j r 9 i o V e K V 3 I 8 i E x A e H 3 X S 6 V K r d 6 I y Q g H D o L a N X T A C l d V r D M M k p A B U / l c T s o O H l N t h e k Z M d h K l i q u a s O k N 8 f l o b v d L o o J g A 4 B S a f b 4 Z f k Y R p Y n z x 0 d y h I P e z t K y v s 4 Z 2 5 v 2 M 7 o 4 8 H a + U S d Y T B p a N w T M j C x g I R s h V s T / j M c x X 4 x 5 w p s 3 5 a y 6 G K R A I 0 6 t b f N J w 0 O / h 0 z L v U 0 I m z 9 r Q 0 D d a T M G Q u j A 6 P z 9 H G z Y 2 y D K u V 8 X 5 f S f G R 2 l k a I C 8 3 m L 5 O x A A 7 p t 6 M n 2 l l c r 6 X S E r V A i F Q + E o 2 c v 2 8 Z 6 F x z I f z Z 5 h W 9 6 a u 3 q / w I S G b R q O t U F h O w Q o k P F b T g g V o W L u d 1 3 t d 1 M 4 E q W B Q D W d 6 i i m v 4 4 3 0 0 C 0 l a b D J T Q 2 p y B a L C n x t G U 9 B p A 5 L g a q c C R G t p L d G Y 9 p v l n h w q 6 W t 2 Z / I s x D Q x m f C d J f / v I x D Q 4 O S q O 5 d 6 + d p q a m Z d B r 3 4 N B C Q W X 0 r k u D 3 3 e X y P h W / + U g 2 Y D u E + p m H o n n T K 6 A h q b s 9 O N Q R e b m 2 J 6 4 / a 6 5 U F 9 G k o / u V i h w j G L 8 B e w e V r 1 3 v x V o Q / F V r r h O Q 7 L I g m Y 0 F C q S l 1 k b / 0 O b d q 0 S T z H M 8 9 s o + r q K r n H q a O 9 g z o 7 u + S 1 d + 5 8 y e + Q 1 N 1 R 1 Q c K R v D O S r g g y y d x m g s l t 6 V L K o L V U q W 8 4 H r V 4 l D F K B T 3 k s 3 O x v v y 1 f K + D 2 W z u 2 h 2 V o U u B i b Y h R 4 P l b j V e r q + + 9 1 v 0 9 a t W y T b 1 d H R q b e q z F w f e 6 D V 6 E z n 4 u n 2 9 S b r M T H H S x 0 7 7 j f a m n l r 5 m O d D 5 b 3 f a h 4 8 a 4 F M E E I v X B D 3 3 J 6 8 c V j 8 j u X e l V K f L X C b R d D s + u z D 5 V J 5 j h B 5 r i J 2 W w U s L d l P N b 5 Y H n d h 3 K U P y f p 3 3 S Y k N Q b 5 / 4 N B q U u p + r q a p q e n q b R 4 Q d 6 y + p 1 i / t T 1 p R 5 a 3 X y d v d s E I 4 j W h X 3 p s h P L W p j n o l D 9 / z 8 V 1 z 3 H A W D y Y y e V U 5 7 n L b W r K w x 4 0 J n 2 F V N n g q E O m u r 7 o n 1 l U J P l / W 4 m W U p b X a G C 6 d s t + W I 5 8 e / v A 3 5 5 u Z U d g o N w J h R i F k y a 6 f a l 7 / I e m v w 0 c K 9 I y 0 h m f / h p S 1 B 2 t e w P r N 8 i 8 l 6 3 J L H k Q 8 w Q z U X r U s 5 5 v l g e R n y 4 U I k Q j 3 T A N I b B T S n J i a S d H Z y b 2 a t J D T M p I b y i E z M g l v W E e q d 7 / L I J J e A C 1 b i j k v 2 D 3 W 1 n m U 9 f h D W b X Y O m e M 2 8 o X q 9 d b 8 k O 3 E p R v L t Z e c U n n D X h o b C 0 s i w s B k G o S 1 Y e z a G O b G 7 Z R k A R r 1 6 8 8 E 9 J 6 F s v Z 7 M s n N 0 O z c E K Z K b 5 x G u W + G m w S X U 6 k n T i 9 s D t L A j F 3 m 4 r s x 8 G h e 8 E n I O t 6 P D y Z H A B x S R 0 J U 7 R 2 R 7 f m g v A v 5 p q Z M i n e h d 7 L q z p B L Y I L M R d f V 6 I X N I X p l a 5 D q S 2 P k d s Z X B B P k C 9 o E 1 I b y m P z u g c Y Q b S h P X q N S C Y D 1 K T m u X M r N k m x T / q q U O s h l s 5 2 4 n D 8 e y l O 9 l 2 Z n l X c y U B k t B h Z 0 o D F M N X p O v U x C R v D a g 8 w e B K G b 0 f n 7 H p k i L J O K 3 T G Z P 2 8 l q i 2 J U V v p m F R g R X m 5 T E M 2 5 V 8 f 0 b v V S 8 V i U f Z Q f L z D Q d p Y N i Y h Y K 4 L p x A u 8 s P m 5 5 O J C K u W g g l a C i a o h h u 4 G e l g 5 G V v Z I X p 0 q 2 B R W G C 0 m H C t M s H m 0 I p E 1 t W e G O 0 b 1 O Y H P Y 4 T c 3 O k 9 3 u p F G f Q 1 6 7 R W c l E R 7 i d V B 1 8 d M b d a G O q U 0 D Z q M q b 7 G U u W 6 2 j y / f X L o 1 5 Y h c V X v Y O 6 n 5 I B 7 G O x l 9 n f t Q + u S 7 q O C p A J f R p U u X y e e b o 7 6 + f t r / x s + 4 / 7 S 2 c 0 I 4 b N x P W e a s j 7 1 P u o K N l 4 J w o 2 Q k F J Q p y X Z v n K N x / / o e W v W o s n 1 8 J T + A i n h 2 y c x D 1 v 4 T t B K Y r L J 6 n a X U 0 d F B 1 T U 1 V F 1 V R V 1 d 9 6 k 7 + u x D 9 c X g a T D + L 1 t l o A J Q 0 X C I w 7 4 Q P V v e T 5 P 2 U t m e q 1 o f g f d j l r d m T y L U s 8 K 0 G i F R g M T C U g N d 8 f 6 A 6 f r 1 m w K w h 8 M d B 4 U l f M N v 4 a k Z 1 l A u k x 4 H T M t 5 2 L U X 0 v 7 8 Z c V s d H O 8 l t w 5 3 u L Y Q 9 1 a f e v K E s W K d l M w i M f C J K G C H g U s C O 1 z 9 8 Y w 3 R p K h n I v t g b p y s X z M s Y P g 2 e h j z 4 6 Q a + 9 9 j X y 4 L E X W k i M + O Y C d O p O l M p r k p O 9 5 K K Q l I C H g h 1 p n K E H + m E G u S g 7 z l q 5 b A 6 n K + P g 1 7 U Q 3 s k K E / R Z t 0 f m k j A w 4 f a O Y 8 e O k l t P v Y z P M j A w Q K O j o + R y 2 q i 8 O r c v f M r x T l Q I 0 b D P k V I / u W Y 5 7 o D Z O 3 m 3 J z y T V W s J V r p c 2 9 6 l M 5 1 e O n + t j 7 Z s a a O Z m V n 6 1 a / + Q 5 I T v b 2 9 V F p a J v d Z y e T / q I U c F f p R + H Z q l B v + 2 a l z z E X 1 j t y d M 9 3 2 y d X b j 6 9 l r Q O F 3 T v X J B n x q I q H 5 2 h T / C v a s 2 e 3 3 k J y 8 R b 3 X a 1 W x a 4 Y z Y f t i e d K m Q v R 6 0 1 y L U p f j w q H g l Q f v k X F z T v 0 3 t x S T o d 8 n t L 6 j M m I J w 0 T Z H O V 0 E z J Q V k O 6 8 z x p d 7 V w Y R r X q V O P 5 X N X Z f v U l 0 c 4 7 P / 8 k q / V v b E h M p Q C / I 5 W 1 p b F t R V r l h O h 3 w h q l 1 w z e l p a j 5 s o 9 N f h u l 3 5 x 7 Q 0 N A Q z U x P 6 j 0 r 1 7 H W I L 3 S 5 q O + K 7 + j Q e c + q i u N 0 Z 6 N Y R n e h A r N J L P 9 U Y Z Q P Z L 4 + O M j S C q d 7 W 8 P P B S f H F D 7 c k w M l H z V n L R w e G 2 T E G s h m 6 u U / t u L 9 V R W V k Z 7 N q 3 8 V o 1 X t y V H o F + 7 d p 3 e e f e 7 V O q x 0 f 7 G c A I Y X H z G K A l A t 6 N e v b e H w 8 G N p V E Z d Q E 1 r 4 M 5 K 4 J 8 Y o k E c T 1 v Y Z 1 l u + W 0 h 1 q r a 0 9 r q X D M R l N B j 0 z p v K 2 x n G Z 7 P p c + h h E G 0 G b y N H j k J 4 T v 0 d 3 d Q w 6 n W / p P 6 T r c E h L o 8 E R 4 A P g y e 6 7 d D C 7 C Q o C G f t v T k f m 7 X P I X 7 O j s 0 u u 5 p Z z t Q 7 m r n s 0 I 0 X o A 6 / q A W 2 5 c v D / h p O B 4 J 3 1 j V 5 T q 2 Y v g R s O m i q h 4 F c D g m 5 6 Q c C l 9 2 N O r r 7 0 i M 8 6 + w I A 8 j A D a I f Z U e E D 2 k 5 I 5 3 u l / s b j 5 O D n i k Q X 1 l u 2 W s y F f g C O K 9 d R / y q R 7 Q / y j e o + M Q s e d u s M + u z x l I x C x y e 0 j x z f 7 u L 8 0 K x V l h H 5 I X W 0 t f X r q N J U y I K v R 8 b Y g x f s + k u F N j 1 v J 4 8 9 R Q m I J / U k 7 R S b Q j 1 p Y d 9 l s O R v y R a P r r / + U L j w k o L b 1 g I x C x 5 C m M k / y 8 3 a P + G l 8 f C J x Q T h d G H Q 7 O z s r T 1 H E M 3 6 X 0 / C s I 5 G U G B w c o j e / / q r 0 y 5 Y b A v W o Q j N L / A V T H 7 o Y G B h U C z m k n L 3 B E N 4 J A l T r H S w j z H p k 5 P a W k l / m D M + s H / / 4 7 8 R b o Z / Y 0 9 N D s z 4 f z c / P 0 8 y M e p b V A v E x M W n z u r r k f O x H W 5 7 A R V Z 8 H v 2 Z j J / C z 6 C n a U G 9 Z b v J M c 4 1 s 9 v V c 2 3 T G 1 a 2 g G U 0 M b 9 4 A I F n N J W W l l J 5 e T n t 2 L G D p i a n x F v h I j a m N U v X B u 6 j Z Z L T Q b S 7 d p b C / m k J A Z 3 c f 3 P R y k b U P 4 w S G M m C K n 2 R o o z 1 l 8 2 W k 3 0 o u 3 d D 1 s G T S f g 2 K 1 V z c x N 7 n j q 6 d u 0 G V V Y m H 9 y W S X + 9 d p 0 + + P D P e o 3 I a / P R s c 1 + C Q F f 3 R q k i d v v y 3 w W D / P 3 F x N q Q e p C T n B q i 6 k Z t Z 5 a d 9 l u O R n y x e z l U o n Z D h X u x H 1 Y e d y p g 3 W H h 4 c T k 3 m O T 0 z I B e X 7 X f c p F A i K R 8 N 2 9 K m s E J a X l c s k M V / f H q C g 3 6 e 3 r l b 4 D o C I S w O V r h v Z l q H + s t l y M u S L Y F 6 9 L I c J W s l U 0 O l 6 d t d O m p h I j s A o L i 6 m M 2 f O 0 x d f X J S w s L y 8 g n 7 0 o x / Q W 9 9 4 k 0 Z G R + U 1 e H 6 V V d U 1 V a r B s 5 V O f a G 3 P r z M e y T M C h X W u O z v 6 M t Y h 9 l q O R n y q Q r L f u F C 7 M O q v 3 + A + 1 f J + 4 0 w I s P v n 6 P j x 4 7 K A w 6 K i 9 X T 5 O G d m h o b 5 T Y T 9 M F 6 e / s k w Q E r K S 2 R 1 / T 0 9 N L L L 7 8 o y 6 s S K k I A S p a J f 3 r b 0 D Q q K 3 M 9 Z q P l Z N p c 1 R U q K n t l h h m t V L i B E r Z 5 c z N 9 8 M F H e q v S C y 8 c p f / 7 b / + m 1 5 S Q j k d W E P J 6 v e R j L / W b 3 / y e 2 u + 1 0 8 0 b t + n X v / p P L m 8 J c C u 9 7 T 9 d A p D F m C N d Y l 0 t x 5 7 a A M P H I 9 v p G 3 d z 6 x u x g o 5 n K M B 9 B P Q P T P o c k s r M A s X n H t D h N s e y y Q W j C e 4 b w e M U F R X J s 6 w + + / w C v f H G 6 / I s q / 7 + f r r + t x v 0 z r v f o 6 m p C X 5 P 9 V R F 6 D 9 + / f 9 o y 9 Y 2 u a b 1 w g t H y B 8 I y B w Y k x P j V F 5 R m f J E x Y s 9 b p o N r v z 8 K 7 C w t 0 t M J c a G E g / v x p 2 7 4 V B A L B o O 0 L G j b f q 3 s l + 2 M z f u 5 R x Q f v s 2 O V t n I 1 A v t g X l Y u v I y C h 1 d H b S w Q P 7 5 T u g L 7 S Y c O P i x Y u X 6 X v f / R a 5 P R 7 2 P H 4 6 f / 4 8 f 2 G i I 0 c P J 8 A c H R 6 i u g 0 b Z d k I F 4 X h o d I F G O w W o C 5 0 x i h E R R R a 4 T 1 X O N Z 4 w n 1 m o N R 9 U e G g X 4 B 6 8 d g 2 / V v Z r 5 w M + b J Z H q e C v r 6 + j n b u 2 E 6 T U 1 N 0 4 + Y t 6 u 7 u l Y u 2 m X T / / n 3 6 w Q / e E 5 g g 9 J P e e u t N S T x Y v V x t X f J 2 + 8 G B f i k z w Q R Z Y X r Q 1 0 M v b L U / F E x C s / S V M P w r e X O n W e Y f i W 2 5 p N w c K f G U h c k o V y M M X L X e B I h n T 2 3 a u J G O H j l M 1 6 9 f p / b 2 j k S / x 6 o j v P / K l a t 6 b X H 5 / f O J J 9 B v 3 N Q o 2 5 Z 6 + H a I v X x f T x c 1 N m + W d f S l K v U k m o s p H Z a k W c D i f l M s A R m / X 3 r 9 Z b H l Z J b v a Q s P o l 6 N q o o z N 1 Z 4 p q N H n 6 c D H P 5 h g p f p 6 S m 9 R w l e B v N W L K f i k l L x N t U 1 d T Q X s t O I z y 4 P 3 5 6 e z H y j I z x e 8 + Y t e g 1 3 G L v p e f 3 o n Z b K Y A r 8 V g k 4 D E 0 K R B o k A J 2 y X 0 L y 9 P r L X s v J 6 1 D W 0 d n Z p v S k F 2 A 6 e + 4 8 b d y 4 S T J u 2 7 Z t o 4 8 + + o Q 6 u X + F p 9 S f O P E x T T F g T U 3 K 4 y y n p s 0 q A Y A L t 3 g I A V R R V S V 9 G 6 T M l x J u L z H a X h + n o 5 t T 0 / r m s E u w Z 0 A y E B m Q t F c y M G E 9 p e 6 y 3 c 7 e a s + t I J b l t 2 2 T z j Y 6 8 + b s C J l y v Q o N 7 L X t I R l T B y 9 0 6 t Q Z e u m l 4 z K k y C r r 9 8 B 3 / O 1 v f s / 9 p T d W n B X M p H A o R K 5 F R r a n a 3 R k i O r q U 5 M b 4 2 O j V F N b R x / f 9 U g i I o Y Z Y y N 4 s n 5 E J y R Q h i j C f 8 c k J U I h P 8 X C A X r t t b 3 6 X b J f O Z m U k D N F F r q p D c 4 B i n G j w 1 C h 2 7 e / p P f e e 2 c B T J B M z 6 V t c H C Q j n A 4 i J T 5 o y i 8 R F 8 K G p p N N p W a 2 t S 5 B P F 5 M Y k n 4 H 5 9 m + q n 4 f q S 9 J P M S Q 2 l L K v M a 3 L f 0 n 2 y b B O H f L n 3 D / + z T Z h f 4 v b l k / T n P 3 8 k o 8 X 3 7 l v 6 r D 0 7 O 0 N n T p + h r 7 6 6 R 3 f v d p D L t b p + G 4 R Q r 7 h Y j Y 5 Y T G M + l f U b G x l O T O J p h L + N b S Y a 2 O w d F F B U 8 k H B Z J I Q K m p Q M G H Z x e 7 Y W n d Z / + / c r Y 6 c C / k C 9 i 0 U C O L a R / I p h Z A p 1 6 M w 5 w M m U k G o e v 9 + N z 3 7 7 E 6 9 Z 6 E w 4 B X f p b 6 + f k H j X o 2 6 O u 7 S l m 3 L z 5 P X 1 f 4 V e d g T N j a p r J 9 V B p Z o F I b w L k o n 7 z p 0 q K e u Q U n I J x d 1 E f I F 5 D r U v j 1 N / D 2 q 9 L t k v 3 I y b W 6 P z y V C o m y R S U Y g Y 7 c U T N D p 0 2 d p 4 8 a N a w I T t B K Y o C 3 P 7 K S G x h a 9 p m R O W M a Q Z u / t 7 i T f 7 H Q y t G N D v 0 q 8 k h 4 9 I f u 4 r N + Q W 0 8 3 5 B r J s D X L z U 0 j W Q U T h C c Q 4 j b 4 9 C x f u o a H h 2 j v 3 j 1 6 7 d E F L 7 5 S A Q D r d S u A Y w S Y o g x J T d 0 G 2 r C p i b x F J Q K S C e 0 U V G x 6 W 1 w D l q n + s t l y M 2 3 O x j W 4 A K r 1 B N l i 1 3 A + 7 V j 6 A d g f f / w p l R S 5 J c 2 9 F l r p I U E / C 3 d C 4 7 o V N P i g j 1 p a t 8 o y Y E K W E I C g P z U 1 O Z 4 A R 3 m m p E e K G w 8 l Z S R j 3 W W z 5 e 6 c E n F 1 T W W 9 h n 6 L e S J u m 9 Q 7 l R z 2 k 6 5 t 2 7 Z S U 0 s r N 9 x k i n u 5 6 0 c Q G n 3 A 7 9 d r S Q 0 w G G M j m H 5 p a W F 0 B W S O 5 a b G Z n l P S H m e O L 9 m j P z 8 N y o q q 2 l i e l 6 2 G w 8 l E H E Z T c C k Q M t U d 9 l s O R n y i X H l r U e Q r F r s 4 3 W M L p 6 x e / 7 5 g / T b 3 / 5 e r y m Z U e E Y K p S u s d F h G R 2 B Y + H h / l n H v S 9 p f s 4 n q W 6 o u a W N q m v r p e E v p f T r T k Y 9 9 z v p k 7 t u + S 4 Y o T 4 5 M S b g / G 2 o L A G R g i c Z 5 h k P 5 X b j c + v 6 y h F b m 1 7 t O p T N h k 7 y + o Y K J / h M t 7 n D e y 0 2 E B W T s z z 3 3 D 7 6 5 S 9 / R b O + W f r 3 f / 9 V o h + E o U I R B m V y c o K u X b t G f / j D f 1 E t 9 2 n M W D w c C 6 + 3 S I Y g W d P s S G 7 Y L A k O 4 3 n g + W D G O x k B U r x m f G x E 3 v v V r X 6 G R G X 5 K q p q 6 M w 9 W w o 8 U u r 3 M m W U w 7 0 X X 9 q v 3 z F 3 l L M z x 1 Y V j U i l c v N Q 3 1 R r v Q G 2 2 J P h z 3 U u / m S O H T u 2 0 7 v v f k + + 2 t 6 9 u w U y C A 1 6 f G J c 7 m / a v 3 9 / x l s + X G l z T m S S O U b w f D C M / b O q v L K K Q q E g V T I 8 C i T j i W L c t + q n a N y u 1 x V M A p K 8 R o G E U R R x t p I S b 0 q d 5 Y L l r I e C U J l o d G g g 6 9 l T Q e m z u O I 0 M B N Y v H r w s D b c 3 t 7 Q s I k u X L h I H 3 9 8 k u 0 T q u C w q 7 m 5 W b 6 v A c 2 q + g 0 N U o 4 O r 2 y S S T m G a X I 5 X Z K c M N A Y m H A N q t 2 / J W 2 7 h k m 8 E 2 D S 6 w x W L o p r D A 0 t N y 0 e 5 4 r j s E 9 i q 3 W u T E k K j O 5 e T h i a h F v c t 2 5 t o 1 d e e T n l / q a 9 e 3 d R V 1 c X B Q L J Z I Q 5 s c C 7 r E T p 4 R 5 k A L I a Y D r d n g a Z Q A Q v B c + k l u W p 8 J E w V V X i a f A L 6 y z b L W f T 5 r D K 4 n k 5 K 3 J v i t e S W o / e a r G s 3 + U V Q A X h Q i 8 y b F b V 1 d U L c L 5 Z n 4 x M t 0 6 A u d K B s L M z M 3 L t C f 2 l K e 6 b J Q E C J E m Y k i B p 0 5 4 I I K m + E w b K q h L 2 6 m u H M 9 Z Z t l v O p s 1 h X n d Y Y n U T t q z 3 s M + t H + 1 p 1 T S H f Y v 1 s 6 w a H x + X m W T T h b C w l q F 6 6 6 0 3 Z O 6 J 8 + c + p y u X r + i 9 y 6 t 1 6 z M S 3 m F A L L J 4 q j + k g E I C R K 1 H a X j G 0 p f S 2 x R Y C i C 8 T n k n 3 B b P 4 Z 6 l n n L J c j r k E + O w D x U p V + 3 X e e i 3 W G b P H 8 m 8 3 S p M + a W + c 2 b h Z N L W 1 k Y v v X y c R s f G 9 d a l N T e X n O R S e a A Y 9 f f 1 8 P F U x x J H E 1 4 R s H S N 6 U Q E A B K Q 1 H F X p Q E L A I a p O k f D P V h O J y W g x r q A r k w F l d F 6 9 1 Z W X e 1 z U 3 A J q N C 4 0 Z j d K 8 j g 4 X W 1 t c m H B S w m v K 6 k p D T x 3 r 3 d X d T T 1 S G 3 z g M Y B U l M v N f I 8 B D N B U 3 I p z 2 U g U l e q z y T e C c O H 1 9 / 8 5 j + K 7 m n n H 5 o t b E 4 h x j K S 6 1 v D 2 W E z 5 y u c 1 0 e O t P h p W i G r 3 C 6 w 0 1 z j s w X X t O F a 0 6 9 v b 1 0 9 t w 5 + u y z z / X W V O G 6 l v V 2 D E C C k R E N z Z s F J B l R z t v U c p S q q m s S A I k B I u O l G C D s U 1 B x C M 5 1 k V 4 / u W S 5 H / K x c T D C Z 0 Z 1 d k R l G 6 1 X L 7 U Y 9 2 F 2 s J + 2 e 2 l g O n V o 0 t e 2 B s k 3 e E e v L a / v f / 8 9 e u X l l / k A q A D F O u C 1 u 7 N d r j 0 J S G w G m q Q p T y T L X E 5 P T d L Z D m f C M w k 4 G i 6 E d w I T v 3 8 0 g l v s w / T O e 2 / w X 1 l Y R 7 l i O R / y Q S 2 b 0 A h M R b N x Q 8 g W b 5 V J d 4 Z d M j K 9 e 0 J d Z 8 K c f N / 8 x u u y / D A 6 e O A 5 6 u n u l r A N w j G p q F Y T Y V o B w e 3 4 q T C p f b C i k h K 9 T 7 0 W + + X 3 A J G U y f u h c D e y t 2 j x C 9 a 5 o J z O 8 q U Y k h N S s e r s K f 0 p b k D Z 1 J d K V 8 e Y k / 5 y e Z D q 6 2 v p 4 o V L e u v K h Z s Z G x r V 5 C 7 m B F N R U S X b B w c f S F I C I y F w N 6 8 Z E W H A A V S z M 9 P a O w E i A x M 8 k j p 5 4 X h H k I j Q U G 3 f 0 Z q 5 b n L I c v I W + E z / t r U 4 V G V L p k l B h Z A m W 4 T 6 y i R H R R t t 3 b q V S k p L a S 7 D n H 1 G A A Z T k P 3 p T 3 + m s 2 f P 0 f v v / 5 H O n D 0 v o y k M T C j h m R D y F R U V y 4 j 2 0 Z F h P l 4 M U Q I m W I w m J 8 f J F 2 P Q s C 4 A Y b s F J g 2 U s p B 4 p + e P 7 E v U R 6 7 + y 4 u Q z 8 g m X k p X t E C l K j 4 b v N R y 6 L t d T r b F s 3 y n T p 2 m h o Y G + s 5 3 3 p Y R F d / + z r f o w P 5 9 A p E B y V g o E i O v t 1 i W K 6 u q + R j F y M f e y M C E E h n A 2 w P c O 8 V x T P d M s q y m I I i G 1 a 3 v 3 / r O q / q T 5 L b y J + R j 2 7 7 V w x X P n W O u b L d N l S b m z 1 a Z G x W b W 5 o l V M s k A I O h S V Y 5 7 H a Z q c g K F E D B X B D R M O a F T 8 I D c 3 u L Z K S F A U Z C P Q O P t g R U 4 p U 4 z M M 8 5 t o 7 V d d W Z q y T X L O c H n q U y b x u 4 s o O k c + v G 4 E + q 6 I B Z a N q 9 b N z c W 0 J z 3 i C M E / f 2 N i o J B N O f 3 q G P v r o B L W 0 p M 4 F g S f I X 7 9 + U 6 Z w x h M 6 D D h z v h m a n p p I r F u t Z 8 o r I C V h U i e j F M 8 k f S b 2 S p g 4 k 4 9 z l M t / + P n 3 M 9 Z F T t r F 9 r 7 s T X e t U j e + m i G 7 3 U V 2 p 4 v 7 C 0 5 y c I n J 8 R 1 2 h 9 z m L c L R U T / W t T B 9 M + Z E h 3 7 3 u z 9 I m P X D H / 5 A 1 i 9 d u i z z n u P R P u 3 t 7 b R 7 9 y 7 Z D s E j G c + E W W i b A R y 3 B K y L 1 4 b H w j I D E + E Q 8 F y n M 3 F t K Q m T z u B h X S B S 4 V 0 E s x r J Z J b s M T k i + I d f / J 3 + q 7 m v v A S K 2 x H d + H K a I W K g A J U A x W A x V A B K o G K W b P o 6 z X o V c M f j b 6 w 3 K c L b N D U 1 6 T U l g A P Q P v j g z / T M M 8 + w b Z U + m d z 4 x z Y 2 N i b h X H N z S x I m n c W 7 P l p F w R C 2 K T M g K d D U d S a T F k e J K c L M z L C R k J 9 + / k 8 / V B 8 i T 2 S 7 2 J F / Q E E 3 7 3 B Y E 2 O v B J i M p 2 K D p z J Q 4 S 7 W 9 Z 6 w M E 8 X v H 7 j J j U 1 N l B N T f K 2 D N M / M s t I f e N y w a 1 b t 6 m s r I Q a G j C M K E Z T U 1 O S 8 S w t Q X p c Q Q a g E i l x b G O A T G g s I W A C J u 2 d 4 J n 0 n H s K K D 9 9 / 4 d v U 3 n 5 w g G 7 u a y 8 S Z u n / 9 u 3 C 8 N l V C N Q 8 b 4 6 w 6 I U M + l 1 3 a B M w 1 x v M r d 9 9 P b 0 J m B S 8 C g w F B z a s 2 g Y M N E L b o U 3 2 6 9 e v U b d X Z 0 0 N D h A o y M j f B w 0 N A k z / S N e 1 g B h P Q k T G 8 I 9 3 W 9 C y O d y 2 K m i v M x y x P P j X 1 6 l z d N 1 6 L l 6 b h i 6 E Q A s l K a B m I b D p Y J K 3 c 6 d P O u v D 8 B M l s 8 M F 0 q H S Y C C M Q w R D c i J E 5 / I X O g I 8 2 7 f v i O / i / u p S s v K 9 S 0 a E e o c w Z w S G i Q c C y 5 V 3 0 n B p M D S x 0 u f l G D w U D i m / / 3 n q h + X b 7 J d 6 u x f n 6 f e J 6 T R s X m 6 3 z O j + 1 M I + R D + c c i H 8 E 9 C P 7 u E g e h P I Q S 0 S 4 l W z O e j p x Q O K q C J G i q i t G t D m A a H B s n r 8 V J F R U U C K g O W d T k x z z h b K B S W S V 4 w Y r y M P Y n s 5 2 W c O P z B G F 3 q M e G e g j A R 8 g l U y X 4 T r j O F t V d C E g L h 3 j / / 6 0 / k 8 + W j G K g H e Q 0 U d O 3 6 A w q G b b o P Z c A C T C p R I S B J f y p Z A i Z J W q D E m 2 i 4 V P G Y Q A M Q i T J O X 9 s a I P + 8 T z w D 5 p J I w K P B s c K k S r M c k 6 c h t r Z u 5 m V k 9 h g W D R T 6 T p 9 1 m e F E V q A U S E n v B C 8 O r 6 Q 8 V D j M M D F Q P / r J O + z l 8 q v f Z F X e X Y f K Z A e f a 5 T 0 r g r 5 V O i C M 6 8 J a U z o l 2 h M 0 r A s Z 2 x 9 J j d n f 2 P m p s b l j H / w p 1 C l d Z v 1 N X g v A U V K f l + G A 6 P o T 5 0 8 T W U c q q n P o 8 3 S B z L 9 I V W q z / 2 7 3 7 9 P P p 9 P I E J o K / v Y P u u y 0 / l O u 3 6 d x Q Q e d R x M a t w 8 z V 0 l I B R M e / Z s Z 7 B L M x 7 j f L G 8 7 k N Z d e x o q 1 z R x y g B a S g C l j r 7 A q I E W N L A 0 N D 0 M p u 6 N q O g E p A 0 T N b l p K V C g h K g i P f A u v 4 d 8 7 v q P S 3 v r / 9 W i Q u f M U J t b S 3 8 G d I B w u e K c i g W p Y v d D r 1 P g Y M L v t 9 6 + 5 v s n V o Z x k / J N 8 c e j v d d 7 L Y z J P p 3 E 9 9 V A Z S 4 W C v b L S B x q c K 8 A J U U F 9 H x l w / r o 5 m / s l 3 u G s D p s S C t c + f v 8 W n G X J d C 6 G f C P 2 P o Q + l S h 3 2 q N C E g / 5 e 4 T 2 2 D T M k L q m Q l l 5 Q S l S A L a o 2 R S 6 w z c 7 p U 2 z C R 5 6 b o T c n Y p U K q A F U g K 1 A V 3 A r Y e / f u 0 d Y t W 1 S I x 3 b 3 q 7 v k K 9 5 J v g C / T v p Q S M K o J I Y K 8 x R k c v t 6 4 s S i T j Y q R c 4 w l R T R T / 8 x P 5 M Q 6 b J d K Q C 1 Q K f P f i V Q G a C s 1 6 d U f 0 q X g A k X H i x Q 8 Q b h h t f Q 6 n W J d 8 V + e X u t l B V W s h q Y A / y U Z a y o V W s Z p x J n j H b V T v F q n I q K 8 N Q O 3 i r w w B g M v W 7 C Q 5 Q T 4 x M c k p U r u N j b A a q T t 4 L k 8 R Y J g A J R w i M q m K Q U j w y Y V C g s 3 h s w c V l U 5 K G f / S K / L t 4 u p Q J Q i + j U 6 T v M h v F Q G i x 4 p k S S Q m X + 0 j 0 V q E n C B Z x Q 4 r 8 G C N t R y M + k U i q B Y Z A C W x V F e p M C B j r Y x J 7 B F a O h o W F 5 8 J o 1 f F R g K a 9 k 9 U 6 f 3 2 M g 7 E W 0 Z 0 O Q + q f w V E K b h I / w S E m Q 4 J G w r E J Z e C R A J Z 4 p B a Y g l Z W W s m f 6 v n y e g p R s V + 4 P q h o q a I F O n r x B c R s g S k u l G 2 9 l g E q D K g U s o U l D p E s l b E 8 s G W 7 M D 5 G B R 4 G E g k v s 5 / L l L Q G 6 e P E S H T 7 8 v L w u F S Y F U N J D a a i 4 / P y + m o w S k 0 + m g I R l 4 5 G w r r 2 S 6 V N J X 4 p h w h g 9 l P v 3 7 6 b j r x x R H 6 + g h A p A L a N z Z 2 9 S I B R P e C s J / 1 I 8 F S D C s h W o N L D w R p Z S S a + n S V W G r h I A o k t V o I z T S 2 0 B b u g x u s R A H T l 6 R L Y n w j x Y A i Q F k V k G K B c 0 U I A o P e l h B r 8 q i F Q G U 8 I 8 A A V j z 4 S + 1 P / 4 l 5 + S x 7 O y i T L z T b a r B a C W V S g U o V O f 3 i S b e C Y T A i o v J Z 4 K Y A G i N E 8 l E A l I Z h n v p j H C J r O Q k A F H C h Y A U a X 6 H 6 c X N g f J Y W O Y L l 2 h 5 5 8 / t D R M F q i G Z 4 k 6 R 8 0 k / s Z D w X h d Q 5 Q A C + G d 8 U x Y l j A v x N + V 6 F / + 9 8 / k k x W U W b a r 3 Q W g V q o P P 7 h M T J I C S s C y A A W Y D F j p Q J l l T Z G U k B R 6 O S E F j 1 7 i H 2 r F e K e 9 m 8 J U 6 o 4 u C P d g S Z A U R B e 6 X b z O 2 w C c Q G Q 8 k i r N u s B k P B O W E 9 k 8 D V M Y y Q c v e 6 b 8 H Q G x U j F Q Q 7 r 6 C l q J T n x 0 k d h h M T w G L J S A i s u E l 0 I J k B R Y i 3 k p A W 0 R K Y B k i Z e T 5 b H W A M 3 P z c t D A X i L v E 5 M g 4 R Q E K + 9 1 O 1 M g K W A s l 5 4 V p 5 I l r V n U h 5 J A Q W I F E x h f q s Y v f O D b 1 F j 4 8 r m / c t 3 F Y B a h d C A / / h f n / H R U 1 C p 6 1 I w B Z R 4 L Y E n C R T / S J b G K 8 l y Z q l K 4 Z 8 W m B y 4 9 l Q e I f 9 Y O 2 1 p a 0 3 C B H C 4 4 Q e 5 / d 8 b c Z A v q A B L e i a G R y 8 D J J O Q M J 5 J + k p Y F s + k Y M I 2 r 9 d D / / S v P 5 V P U t D K Z P t r T w G o 1 e r 0 y S s 0 O T 2 v w k A x w G U S F Q q u F C 9 l B S o B E 5 Z l I V U G J C l U W V 0 c p c l 5 G 7 k n r s i T 4 B V I C i h 4 n 0 u 9 y R B P 9 h m Y p N S e K Q N M y i u Z E C 9 M T q e D f v E / f 0 I e z B d Q 0 E O J g R o u A P W I + v C P 5 8 g f x O x J 7 J k Q / j F E p m + V A E q W L T A J R C g z 0 Z Q U w I C Q i I h w N L e 5 M k y j f X d o 5 8 7 t D I m C a X j W R j 0 T Z u p k A 4 8 C K w U m C f M Q 3 q E E U M k w D 7 P q 4 q P s 2 b e L v v Z 6 7 s 4 9 / r h V A G o N 9 d v / P E H R G O D R M M F r J T w V 4 N G j 0 7 U B K G g p q M Q 3 8 f 9 i V 4 x K 3 T H a V B G h O 3 f u 0 K 5 n d 2 q g Y n K B t t s A l Q K S 8 k b G K y m o l G c y X g n r d u 7 v b d + x j d 5 8 + 2 v 6 r x a 0 W t m u F Y B a c 3 3 w x z M 0 M 8 u h o H g n i 6 d K g M W W 8 F R J s E y R k K 4 Z Q F X E Q F V 4 Y t R 3 / x 4 d 2 t u m 4 G G 7 O + y g + Z C Z d C X d K x m I V L 8 p E e b J e L 0 o O d m b / v j v 3 6 P q m k r 1 h w p 6 Z N m u 9 Y 4 U g H p M Q s b t 1 7 / 8 E + M A c A x Q x k s p u E C R F A m o L F Q x M F L o Z Y 8 j R r X u K S o v 8 f B 7 2 e j G A P e Z B K K k Z 0 o B C d v 0 E C I T 5 u F x K 8 X F R f S L / / X 3 8 t 4 F r a 0 K Q D 0 h D Q + N 0 l 8 + P M t w J I G S E i B p i F J D P y z D N 0 m h l h k c p z 1 G L n u c N l e F K R w O 0 7 D P R T M B P E F D e y b x U A Y m 5 Z m Q J E G a / R / / + c c y h K q g x 6 c C U E 9 J H 7 z / C Q 0 P 4 0 m C S a D U s i 4 h r h m N F C 8 Y u A A W w F G A p f S Z t I d C n 8 j l c t H z R w 7 Q w c N 7 5 d c L e j K y / a 2 v A N R 6 E O D o b O + h G 3 + 7 Q + N j 6 u H Q v C k J U a L E R l V l D o e d S r 0 O q t m w k f b u 3 0 N N L Z t k e 0 F P T w z U q K q d g g o q 6 J H F g X x B B R W 0 V i p 4 q I I K W q X u 3 r 4 l 5 d m T J 6 i 6 p p Y 8 X i / Z r v e P F Y A q q K A 1 E d H / B y 3 1 8 T W U k q p l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 G u i d = " 9 d 8 0 c 4 9 d - c 4 0 9 - 4 d d a - b a d a - d 4 c 3 0 1 1 0 6 8 4 8 "   R e v = " 2 "   R e v G u i d = " a a a 9 b a f a - 7 5 1 0 - 4 9 7 0 - b 1 6 b - 5 9 1 f 6 5 e 1 0 b b 6 " 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 C h o o s i n g G e o F i e l d s = " t r u e " & g t ; & l t ; G e o E n t i t y   N a m e = " U n u s e d "   V i s i b l e = " f a l s e " & g t ; & l t ; G e o C o l u m n s   / & g t ; & l t ; / G e o E n t i t y & g t ; & l t ; M e a s u r e s   / & g t ; & l t ; M e a s u r e A F s   / & g t ; & l t ; C o l o r A F & g t ; N o n e & l t ; / C o l o r A F & g t ; & l t ; C h o s e n F i e l d s & g t ; & l t ; C h o s e n F i e l d   N a m e = " 2 0 2 4 Q 1   O u t f l o w s "   V i s i b l e = " t r u e "   D a t a T y p e = " D o u b l e "   M o d e l Q u e r y N a m e = " ' R a n g e   1 ' [ 2 0 2 4 Q 1   O u t f l o w s ] " & g t ; & l t ; T a b l e   M o d e l N a m e = " R a n g e   1 "   N a m e I n S o u r c e = " R a n g e _ 1 "   V i s i b l e = " t r u e "   L a s t R e f r e s h = " 0 0 0 1 - 0 1 - 0 1 T 0 0 : 0 0 : 0 0 "   / & g t ; & l t ; / C h o s e n F i e l d & g t ; & l t ; / C h o s e n F i e l d s & g t ; & l t ; C h u n k B y & g t ; N o n e & l t ; / C h u n k B y & g t ; & l t ; C h o s e n G e o M a p p i n g s & g t ; & l t ; G e o M a p p i n g T y p e & g t ; N o n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P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P S t a t e / 1 . 0 " > < r p > & l t ; R e g i o n M e t a   x m l n s : i = " h t t p : / / w w w . w 3 . o r g / 2 0 0 1 / X M L S c h e m a - i n s t a n c e " & g t ; & l t ; v e r s i o n & g t ; 1 & l t ; / v e r s i o n & g t ; & l t ; / R e g i o n M e t a & g t ; & l t ; R e g i o n C a c h e   x m l n s : i = " h t t p : / / w w w . w 3 . o r g / 2 0 0 1 / X M L S c h e m a - i n s t a n c e " & g t ; & l t ; r e n t r y & g t ; & l t ; r e n t r y k e y & g t ; & l t ; l a t & g t ; 2 0 . 9 8 4 2 1 6 6 9 & l t ; / l a t & g t ; & l t ; l o n & g t ; - 7 7 . 4 2 5 2 3 9 5 6 & l t ; / l o n & g t ; & l t ; l o d & g t ; 0 & l t ; / l o d & g t ; & l t ; t y p e & g t ; A d m i n D i v i s i o n 2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8 4 4 8 5 2 2 1 7 5 1 3 6 1 3 7 2 1 8 & l t ; / i d & g t ; & l t ; r i n g & g t ; l 8 3 8 m u 9 m v F x 9 p t C l q r K n t Z q 0 9 W 9 9 6 C 8 w x i B l o j C 2 q k B 4 r u B 8 q 1 H l g y S k o i H z t 8 H s l u F 6 m k D q l k h B t i p L g 2 i C h p x H w g m I x i u C p x r b n 0 x h B 1 - z E 8 y q E 7 3 o D _ 4 3 g B 0 s o E 3 o r U 2 y 9 I x z 9 J 7 i k P s - u h B v u o 0 B y r 2 B l m w T n _ v D 9 i m 9 B q t x L l 8 z T n n v E l 8 l D l v f q z Q 2 j w C m k i B y s 3 F 8 x I 3 w h L 3 t l w I 2 x 4 i B 5 h i I p 9 g S 2 4 6 o C k - - k B n t x a r 6 z V k q p r E 0 9 k n E - v - c 4 5 h g B 3 7 9 S x 3 p E l _ j T n v _ u B s 8 j U 9 l - Y m 9 k V 2 9 s D y n g B h q h I z w 3 u B h 5 k J z 8 Q u 2 I 9 m C 1 H 7 p 7 G o y 3 F 3 4 u H 8 5 j J j 9 o C 7 0 w I h 3 6 Q s 9 o F h 9 o g B v 4 7 B o _ n C 8 m 2 C p - w b s l g L y o 3 B s 7 8 C 9 s x B s 6 n n B j v 3 P s 9 m 3 F t 9 8 3 B j u 2 H k 9 9 X h i q 5 B r 6 t r C k l 5 j D 6 x k m B r 1 i l D r x 0 R w 4 u q C j u 8 K 7 z s s C m l q a q 0 l G 7 k x 0 C 0 4 3 L u 3 8 C s h 5 S 6 s Z 2 4 u 5 D 9 7 1 v B 8 t x 1 B 1 8 s B v 9 j B n 9 - N _ z r X 4 w o I i t u K 2 s l g B 1 5 5 F i m h m E y 9 r 8 D 3 w i u B k 8 _ k g B i p m p R w h m 6 G 8 g k 4 G g g g 5 S h 1 k 2 H t h h r H v t p W g x 9 f v v t u B t y j 3 B m o n I 2 u i J v 4 n u B x 6 h x B 7 o i R 5 x g J h t y 1 G k r 1 D g n - r B n g 9 H 6 6 G 1 p o M 8 5 i M u 6 l V 7 7 t P 9 n 9 l C r g m f h t z T 0 4 o T s x w f _ u g G l 4 l l B l z s C v 5 7 T 4 5 h g G 2 y 8 _ D 9 o u s F 5 4 h X o t i J n 6 u y N _ i 1 u L w _ 6 3 M n 7 3 h E l j 9 c t g k x I 6 l 9 T j 1 7 q B 7 m v f 8 0 t i B 1 i h p B - 3 t E n w 9 X t v y g C u 8 p m C o o n j B w s 5 B 5 n 9 Q v v u W - y x p F 7 t s w I 4 z i s F t h 2 U j 7 i 1 F p 5 n z B j s t y G 1 7 w 7 H 2 w 6 F g l q 0 F _ s h I 7 j w p B 3 s y w B 8 z i J w g o l P 9 2 l 8 h B v v O p h x B 4 h 9 D i w 5 B 3 z j D 4 8 m D 7 8 1 B g 9 _ B g g q I 6 k w C 2 u x D p s 0 B t 1 m B h p l C q w h I m 7 H - q l F j z Z - 6 N x p y D 3 l _ H o 6 2 E 3 u i C j t k D k 9 g V v 1 V w z l D z 4 c _ _ n B n h k J v x u F k 7 s B j 9 n h B v 7 w D j x m D k i N 4 5 k C 0 4 q p B 4 j 5 D m - r G y g l I y p z I 7 x o C i u 9 B p u g X 9 3 h H h 8 w B - 1 8 S - 1 7 B g k 4 D s 4 c 7 u z C 8 4 s I z z h K g x m J x u _ C - k j J h u v B y t 9 C 0 z 5 R k z 7 C 8 p S q 8 t x C p _ k C - 0 t e 1 t r G l 2 3 C i q r C m 9 h C v y m C y v j B w 9 y D q j S v i - G - 7 i I & l t ; / r i n g & g t ; & l t ; / r p o l y g o n s & g t ; & l t ; / r l i s t & g t ; & l t ; b b o x & g t ; M U L T I P O I N T   ( ( - 7 7 . 5 4 5 5 0 5 1   2 0 . 6 8 0 5 4 7 8 ) ,   ( - 7 7 . 3 2 6 0 6 5 3   2 1 . 0 8 2 8 4 8 7 ) ) & l t ; / b b o x & g t ; & l t ; / r e n t r y v a l u e & g t ; & l t ; / r e n t r y & g t ; & l t ; r e n t r y & g t ; & l t ; r e n t r y k e y & g t ; & l t ; l a t & g t ; 6 2 . 5 7 3 9 8 6 0 5 & l t ; / l a t & g t ; & l t ; l o n & g t ; - 9 6 . 6 0 8 1 0 8 5 2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7 8 4 1 3 7 1 1 6 4 5 3 9 6 1 7 3 2 & l t ; / i d & g t ; & l t ; r i n g & g t ; m y r i p n 4 8 g W 1 6 g n w 9 B p z s v 6 0 E 0 2 7 8 7 n C k n q g g n B - u w _ q b - x 5 z x 4 C i h 2 l n x F k p p u i V v i 6 w o 2 B w 5 i 8 q t D t m 1 _ n m D u t 2 _ n o E g q x w j y I v - t g 9 r B r 3 z 5 m 4 B 8 t u 8 9 r C x 9 _ g 5 e - n 4 p 4 m D 6 m k s s i G 4 6 2 q 7 l B p l m w 3 p C g g 7 o 0 x B l g u q q g E j h w l w 9 B g 0 5 2 6 0 E g - w 2 h 9 G s g j 3 6 o B q j r z _ 7 B j 6 5 k 5 9 C m x _ p k o E 8 7 2 0 7 Q 3 w m g 8 7 C k y 1 v 7 d r o k 1 o U 4 1 _ 8 q t D n - 0 q q g E 6 r o 0 g 2 H x h g v m l B y 6 t l 8 7 C 5 5 m g t 2 H - s k _ 7 S - 3 k 7 s s D 7 q _ t 0 1 K z 3 z n u 7 G v p r 0 p E h - - 6 w l E 8 1 9 5 p m M g n p j p d r 0 3 1 u w F z t w o x 7 D j 4 u _ 7 7 C q _ 8 v g 2 H 3 0 7 p t 6 F v k t 8 t e 8 x l n j y I k t t _ v v L 4 j o j 8 7 C q 5 4 n s i G q p 1 0 m l B r q q x 4 - G l x i 1 - q C 6 u 0 g 8 7 C i u u i w 9 B h j 2 5 q b & l t ; / r i n g & g t ; & l t ; / r p o l y g o n s & g t ; & l t ; r p o l y g o n s & g t ; & l t ; i d & g t ; 4 7 8 4 7 1 6 2 4 9 8 4 4 1 5 4 3 7 2 & l t ; / i d & g t ; & l t ; r i n g & g t ; r k t 5 6 l j w r V j j q t h s B g s 9 x 4 n D v h g 8 t z D w x 8 y g t B 0 j w v 6 5 D q h o 6 t h E k r v 1 K i g t v 6 9 H 1 5 7 3 3 _ B v 6 x s w v I - t k w t j H 1 m _ 5 6 k H & l t ; / r i n g & g t ; & l t ; / r p o l y g o n s & g t ; & l t ; r p o l y g o n s & g t ; & l t ; i d & g t ; 4 7 8 5 7 5 1 8 5 2 3 5 8 5 6 5 8 9 2 & l t ; / i d & g t ; & l t ; r i n g & g t ; i 5 h t 2 9 x x _ U s 0 9 6 9 r C x j 0 g x h D 1 6 w y - m E p 6 x n s i G v w h m p h Q - 2 l p 6 v L x i u n g i C & l t ; / r i n g & g t ; & l t ; / r p o l y g o n s & g t ; & l t ; r p o l y g o n s & g t ; & l t ; i d & g t ; 4 7 8 5 8 0 8 6 1 4 6 4 6 3 4 9 8 2 8 & l t ; / i d & g t ; & l t ; r i n g & g t ; z 8 w i j u p s 7 U 7 o k o 5 m N v r s n v j G r s p v 5 n B 4 j n p p 8 I 9 u u i _ 6 B g u h w l l z B 2 k z q o r B - q v 1 q t D p m v g n 0 E 9 3 k i t B _ z u 4 w y F v w y 9 w h D q i t 9 2 0 B 8 2 m 2 w v G 7 j v y 3 - O m x l v 8 b o 3 t u g k M x o _ 3 k M 8 m k 1 6 Q & l t ; / r i n g & g t ; & l t ; / r p o l y g o n s & g t ; & l t ; r p o l y g o n s & g t ; & l t ; i d & g t ; 4 7 8 6 0 9 1 7 0 4 5 3 0 7 6 3 7 8 0 & l t ; / i d & g t ; & l t ; r i n g & g t ; 5 1 9 4 q t 5 p y U x 2 q j h 5 B 6 v z 3 - m E 4 u w o 9 y G h 3 s q 3 v J 9 - n s o x o B & l t ; / r i n g & g t ; & l t ; / r p o l y g o n s & g t ; & l t ; r p o l y g o n s & g t ; & l t ; i d & g t ; 4 7 8 7 1 9 8 3 6 2 9 8 4 1 2 0 3 2 4 & l t ; / i d & g t ; & l t ; r i n g & g t ; m r 1 4 u h z 3 g U 6 m 6 u y _ T u v m k 7 q F t s 6 q s i G _ 3 l q 3 v J 7 i v j 8 7 C 4 o r m j 2 C 0 - s v 9 q M s q u 5 g i G j 6 v 7 s x B p 2 z x m l B h i g q q g E v v 1 h z w B u s o 1 9 r C x g - h r t D v 7 _ o 6 u B k n r x g h H o u m 2 2 5 G 6 u n 8 9 r C w v h o 8 7 C 6 r q y 7 2 B 2 1 z 7 3 h B o v z v 9 Y j 9 8 z 9 m D - 8 h x i z F p n 9 j u 7 G 3 w 9 y m l B s 5 m c 9 5 u - 4 9 F 3 l t k w 9 B s p j _ 6 q F 0 t p _ q q C _ r 3 s 8 x B q s s l 3 v J y x y 7 9 r C 9 3 p u 6 0 E y v r u q g E m s 8 i w 9 B - i i l w 9 B _ - x 6 q t D 0 9 3 4 9 r C r v x k t s C i 7 8 h r 7 C p q u 0 m l B 3 2 7 y 9 r C 8 3 p u 6 0 E v q 6 l 3 v J 0 t j i z w B x 4 s n u 7 G x p h m 3 v J 8 n n g r t D r x n h z w B j i 9 5 q b x o s q 6 0 E 4 o 1 1 4 h c _ i l u w y K s 3 x _ w p B o 6 n 0 q b 3 g 2 n 7 q F n s z n q g E z 0 s h 2 p D _ l 2 6 1 D 1 p i 0 h y n B r 9 m j 3 k B t 1 8 7 p i I v 9 7 h s 2 L n i _ i j P j p i k s i G n p 7 g v _ Q - - m s t i D i o k 5 i 7 L o - 0 q q g E 6 v 9 0 9 t E m r 9 5 s y F x q t l x p Y v 1 t l q g E 3 y n 2 2 5 W 0 k 8 t j 1 L l j 2 o k k H j _ 2 o j x r B z - k z q t D n z v t q g E w p l q 6 0 E 8 4 _ p 3 v J 9 j g v - S 4 v t g 8 7 C m s z n q g E q - i w - S n p s 4 q t D o 5 7 g h j C 2 y 2 r m 1 F y l w 0 s 1 B i u 6 l 5 9 B n 0 _ u s 0 E p s w 3 q b 6 j t - 6 q F 4 v t g 8 7 C v 8 q w g 2 H 9 i m 2 m l B 5 j o j 8 7 C x t g o x R m m 0 s w E q g k s v g G 5 i l x t 2 T u o q _ 6 q F i 5 6 1 j l W t v w 8 8 k B k 7 w 1 j _ J k h n q q g E w t u 9 6 u K 1 0 3 j u _ D 4 5 n g n i E n _ 2 g 7 q F & l t ; / r i n g & g t ; & l t ; / r p o l y g o n s & g t ; & l t ; r p o l y g o n s & g t ; & l t ; i d & g t ; 4 7 8 7 6 4 1 9 4 7 2 0 6 4 5 1 2 0 4 & l t ; / i d & g t ; & l t ; r i n g & g t ; h 6 _ 0 s z z 8 t V o u 4 i z k C _ z z 9 q n C s 0 9 6 9 r C - q r x 6 0 E 6 v k z m l B w n j 1 m l B o n q w q g E s 0 9 6 9 r C 3 i i s q q D 3 j m t - Q 9 2 8 n w 9 B 3 o 2 r s i G t w 7 r w S v r _ 0 m s D u l r k u 7 G 9 h 2 j 8 7 C p r 6 1 6 G 5 m j g s q B x k 3 r 5 4 S 6 w 1 q q o R x z 1 2 _ 5 C 0 9 s p o 5 S t o 5 2 t z R 0 x j s g R w x j 5 x 6 L s 2 h 7 3 8 J u 8 0 3 9 q Q 5 2 p q 7 u K 0 o 5 2 g R z n 6 u i o B 2 3 s 5 k M o 0 7 g u 7 G 2 3 s 5 k M 1 3 0 y 9 r C o q u 0 m l B 1 v y 1 r 1 N j 8 j n s i G 5 4 v - y w B 5 i m v 3 v J r y 5 q s - P p 1 o l 0 p 6 B n s v o t h W 6 u 0 g 8 7 C 1 x 2 y m l B - g p j u 9 C q - 9 0 w q C n u 1 3 s q E o m j - z 2 D r q q j w 9 B r 7 i g _ t C 6 0 5 o k U 7 w q i k t C h w 3 d n j h u 2 7 L g u 8 r s c 0 5 - w g 2 H r 9 - y y w C q t - 7 8 n D 3 1 z u p - D - l t q s 6 J 5 k 4 g _ 9 E m m 1 z n x G x n 7 s l O s 4 6 2 g i D k 1 _ u 6 0 E 5 p - z 2 j B & l t ; / r i n g & g t ; & l t ; / r p o l y g o n s & g t ; & l t ; r p o l y g o n s & g t ; & l t ; i d & g t ; 4 8 0 6 9 4 3 7 0 2 0 3 3 3 6 7 0 4 4 & l t ; / i d & g t ; & l t ; r i n g & g t ; p m 4 3 n 8 9 5 k S 7 6 z 4 o 0 F m _ v y k i C 2 n m 0 s 2 C j 5 7 1 r 1 N _ 4 4 m j i C t x 9 l q j B 8 1 j h 1 5 K 3 y 3 w x o B z o q 0 i 4 C & l t ; / r i n g & g t ; & l t ; / r p o l y g o n s & g t ; & l t ; r p o l y g o n s & g t ; & l t ; i d & g t ; 4 8 0 9 9 4 9 8 6 9 9 0 2 9 2 1 7 3 2 & l t ; / i d & g t ; & l t ; r i n g & g t ; z i p 2 5 i y i r U 5 t 2 w 6 0 E z v o w 6 0 E l s q _ s 9 M t p v 5 p R z x m 8 o q F l j o q y k M o 0 6 t l u D 9 l 9 7 p y G x 2 8 w h - c y 0 t 0 j m M 9 1 x u 3 6 G 2 w o v q 8 C n _ l v - m E m x n t j x B q r _ j 4 7 M - 8 j 6 4 I r g j o s i K & l t ; / r i n g & g t ; & l t ; / r p o l y g o n s & g t ; & l t ; r p o l y g o n s & g t ; & l t ; i d & g t ; 4 8 1 2 5 6 9 0 7 8 3 9 8 9 7 6 0 0 4 & l t ; / i d & g t ; & l t ; r i n g & g t ; x 5 w - u p 2 q 2 S 1 y r q g - C y s k p m c w 9 _ p v 6 Y k 9 6 1 q j F n _ j 5 q 3 I 2 - w t w p G r y 0 2 4 2 T & l t ; / r i n g & g t ; & l t ; / r p o l y g o n s & g t ; & l t ; r p o l y g o n s & g t ; & l t ; i d & g t ; 4 8 1 2 6 4 1 1 6 5 1 3 0 0 7 2 0 6 8 & l t ; / i d & g t ; & l t ; r i n g & g t ; z r r 1 5 w z q w S g o n k 7 5 W w 0 x x 5 y F - 9 1 m s i G k 7 3 k v y B h 6 r t s 2 C 1 8 4 l q j B 7 7 m 3 y x E & l t ; / r i n g & g t ; & l t ; / r p o l y g o n s & g t ; & l t ; r p o l y g o n s & g t ; & l t ; i d & g t ; 4 8 1 2 9 2 5 5 6 0 6 8 4 5 4 4 0 0 4 & l t ; / i d & g t ; & l t ; r i n g & g t ; k q 2 4 m 6 q q p S p s w 3 q b n n t l 5 - B r 9 2 i 1 y B m y 6 3 o 1 C _ 7 - q y M t _ 0 x - m E w l 2 9 v v L 3 3 r 5 w h D t h m 0 g 2 H & l t ; / r i n g & g t ; & l t ; / r p o l y g o n s & g t ; & l t ; r p o l y g o n s & g t ; & l t ; i d & g t ; 4 8 1 3 0 3 4 8 2 4 6 5 2 5 5 4 2 4 4 & l t ; / i d & g t ; & l t ; r i n g & g t ; j k u t r h 6 3 s S 5 _ m _ j 8 Y k g 7 - q w C o 1 9 - 3 u B x o u n 2 8 f 6 t j m s k K j 4 x 7 7 g M & l t ; / r i n g & g t ; & l t ; / r p o l y g o n s & g t ; & l t ; r p o l y g o n s & g t ; & l t ; i d & g t ; 4 8 1 3 4 8 1 7 0 7 4 0 9 7 6 8 4 5 2 & l t ; / i d & g t ; & l t ; r i n g & g t ; z y o r k o k z p S h - i 6 p n P y n p 7 q t D v _ 9 - q t D 5 4 v - y w B 3 n u r y o I 3 h v v y V _ _ 1 5 l o H & l t ; / r i n g & g t ; & l t ; / r p o l y g o n s & g t ; & l t ; r p o l y g o n s & g t ; & l t ; i d & g t ; 4 8 1 5 9 1 5 0 2 9 7 2 1 2 5 1 8 4 4 & l t ; / i d & g t ; & l t ; r i n g & g t ; w l 8 o s k m 9 p S o h u x r 1 N 3 t 2 w 6 0 E h j n 0 6 8 H n r s o n z C m v h p - d 8 k o r 6 0 E x g - h r t D m m y n w v L h o _ j w 0 B p r 0 2 1 9 E v 6 x 6 B 1 k h j 8 7 C k - 0 3 k M i u i 3 q b h t 5 z m l B 4 p 5 - q t D 5 t 2 w 6 0 E 3 l v 8 h s I w l y _ s g C w h x 5 r 8 B h q p - t x T i - - o u j O t _ m t o - E 0 7 k 6 9 2 I 8 4 h 4 k 6 K 2 n v m 3 v J w _ 4 6 q b 5 - 8 n 7 q F r 7 y o - r D - m 4 y j 5 D m j m 6 z 9 E g 9 8 m s i G p 0 r u j y J x h g l v i B p - _ 8 6 0 F j h 0 2 m l B i h w l w 9 B t 9 r m w 9 B - 6 w w m l B o q u 0 m l B j v 7 2 q b j 4 1 q r 1 B t 2 x r v m D s 9 w q j s L v 5 x 3 i _ G k 1 0 g u 7 G 1 2 i g 3 6 B 9 8 0 6 5 9 F 2 v s z o U n x z r 7 u K 1 n z 4 q b 6 v k z m l B o 0 r y t 7 p B s z t - o 9 D l r o _ v y B k n l m 7 q F 0 9 j q 3 g D k p - 4 r o C z z m w 3 p F 0 1 _ - _ 1 W - 5 5 l k N n _ o t 1 x M _ l 5 2 9 r C g g 8 6 y v C l 0 0 7 m R h o j k s K 3 q z x r _ H r p m z r i B t y _ _ 0 i F m _ g u 0 B 4 9 q 7 h r B w 4 k p v q D 4 8 n x j v B 8 l u 6 y t C z j 6 - p U p s g w 5 Y m 4 y y t c z i 5 1 8 4 F 3 w m k 7 u K z 5 5 h 7 q F o p s 4 q t D w r m 2 5 - B i z t 7 h y C 4 3 n i 7 q F z 2 t o s i G w o 4 j w 9 B p v z 0 9 r C i u z 4 1 x M l 8 5 z j y I 6 8 r h 7 u K 5 x y h w 9 B 2 w m g 8 7 C - 4 6 5 9 r C p v z 0 9 r C 1 m 6 q 6 0 E n 3 1 _ 7 7 C 8 7 p w m l B _ 3 y g s i G 7 8 6 i r t D m h 1 v - S v t 4 r 3 l D 0 j v 4 x m H p r 6 n q g E n w s 0 9 r C r p x 9 9 r C 2 k h j 8 7 C s n 6 4 q t D t x 6 l p h Q l p 5 x 6 0 E - i 2 l - k C _ i u u k J r 5 4 n s i G 1 x - - 7 7 C 4 x h 2 r r F z i y _ _ h F x 0 y v h r O _ p 2 s _ l F n m 4 k l v X n 5 1 7 q g E i _ p z n r B u u o i t u C 2 l j 7 _ q E l 0 k l n I 0 q n o y B 6 8 q w C 6 3 2 l w 9 E s v n t w f q _ 7 q q g E v 1 t y 5 - B - j o o j w B 8 j k _ 0 3 C 9 3 r h s k H - j u w 9 g C - g n 3 k M 6 3 i j 8 s C 2 g 6 z p D t _ 8 t 5 r D u y q m _ x B g g h y o q C t z k 3 p t 0 B _ h m v 8 - L m z g r i 6 k B 8 2 z - 9 D k l y v 0 p C i - j 8 h f m 1 9 r 2 v B w i m m u k G 1 w x k k v C 4 l t z x 7 J r 9 9 g 7 q F j n 4 z 7 g H m 8 n l o s t B 8 9 w 3 u z H 8 m w 9 8 0 D - 4 0 z v q J - j r g j 1 B l n 0 j z w B r x s 3 0 u F _ s m g z K 6 o g k i p N m _ y x 9 y S 3 u x 1 4 - 4 B l i n _ v 2 H m _ 4 _ 9 h G 0 l 6 i 8 7 C m 2 4 q z i D - _ 5 8 5 m I 1 n v m 3 v J 0 7 t t 6 0 E m g p m 5 v D j v 3 o 0 3 C 3 j m 3 2 6 D y i 3 k z w B 7 g r 6 q t D p 2 z x m l B - 4 6 5 9 r C 1 6 h - y w B n 0 7 g u 7 G 4 5 7 t 6 0 E z v o w 6 0 E - u - 9 v v L 9 7 y - g 2 H 9 j g v - S & l t ; / r i n g & g t ; & l t ; / r p o l y g o n s & g t ; & l t ; r p o l y g o n s & g t ; & l t ; i d & g t ; 4 8 1 8 2 0 2 0 1 3 9 0 7 0 2 5 9 2 4 & l t ; / i d & g t ; & l t ; r i n g & g t ; q l q 1 w 4 n o h R p s w 3 q b 7 1 6 5 k M 3 n v m x Q 5 w x v s 2 C 4 6 w h z w B 4 - k h h 5 B o 7 v 2 q b & l t ; / r i n g & g t ; & l t ; / r p o l y g o n s & g t ; & l t ; r p o l y g o n s & g t ; & l t ; i d & g t ; 4 8 1 8 7 5 2 5 5 9 9 9 4 8 9 6 3 8 8 & l t ; / i d & g t ; & l t ; r i n g & g t ; q i 7 o j v r - v Q 0 2 u l x Q h 0 o 6 k M y n - k z V - n 3 u w y F n 9 h l k k H & l t ; / r i n g & g t ; & l t ; / r p o l y g o n s & g t ; & l t ; r p o l y g o n s & g t ; & l t ; i d & g t ; 4 8 1 8 9 6 4 8 0 0 0 9 8 7 9 5 5 2 4 & l t ; / i d & g t ; & l t ; r i n g & g t ; 8 p z 0 - o 7 w g S 7 3 9 z z y b s h h n h 4 D 7 k 9 4 h 4 B k r o w 0 m K m 8 5 u 6 g B 7 q x w k - B x 6 h 0 s k K 8 r _ v w Q 8 h p 2 0 8 C - q r j W 2 w - y g B 3 r r g z 2 E v 0 5 5 y n B m 9 o 9 7 6 B 3 p i q j B m z m s w 4 I 4 g - g 7 0 G t 6 z 3 j a l t k o s i G z i w t p o O 9 v 4 r g 2 H 3 0 p 1 9 s I w r i 5 j m M 3 g _ k 8 n C l 6 u 8 g t G _ z j w q t C 6 2 z 8 i S j w 1 j h p D t 2 k s B _ l 6 w H j v 3 - 7 7 R _ n u 4 s F k 5 v x n z F 5 h h m 0 4 B j w 9 8 3 h B j 5 7 1 r 1 N g v h x k i C j g h 9 q t D s y s 9 q j F 4 j 1 r 3 l D l - - 9 r r S 8 y - 2 2 k C x q u q o l D 1 n s j 0 y B r n 9 s 4 1 n B o u 7 _ 4 k B 9 h t 1 6 o B j z 8 z 1 4 B - i n 0 r _ M & l t ; / r i n g & g t ; & l t ; / r p o l y g o n s & g t ; & l t ; r p o l y g o n s & g t ; & l t ; i d & g t ; 4 8 1 9 6 3 1 2 7 5 9 4 3 9 1 9 6 2 0 & l t ; / i d & g t ; & l t ; r i n g & g t ; j 6 m w 5 i 9 t r R h i _ 9 8 g G 1 m 9 i 9 j E 2 g 2 p x - E w 4 x w h s M 1 q h s 9 0 C 1 1 h q 7 o E _ 7 7 k y 5 K 9 k _ t z z U 9 h - r u g H w p z v 3 o E 3 r _ z w 3 C r w 9 m x N 1 g w q - 9 H s 2 5 3 q t D h z j 1 k i C 1 3 q m 5 B - v w w o v B - 1 l q v R g y 5 r 6 g B q j 0 h j w G 2 p 4 r k 1 F g h 7 p u j C 2 o s q 1 l G i t j g p 3 D l 3 _ 3 h 0 F & l t ; / r i n g & g t ; & l t ; / r p o l y g o n s & g t ; & l t ; r p o l y g o n s & g t ; & l t ; i d & g t ; 4 8 2 0 0 9 6 6 0 9 8 8 0 6 3 7 4 4 4 & l t ; / i d & g t ; & l t ; r i n g & g t ; 1 6 q w w g 6 l u R 9 n z 6 1 r a p 1 r o 8 o O y m 2 g h u C i r s u s 2 C 3 o 1 _ 3 h B 1 8 w u s i G n i y 2 k i C j o 4 z 1 r D i 9 r 2 8 T t x g 4 k i C 5 6 5 g r t D 1 0 s k z V p m m 0 1 r D o p x w 7 j D 0 y _ q t k C i 7 u 3 - m E j r s u s 2 C 4 - h j j r J t u 1 x 4 w E 9 - r p 1 9 B 6 k 0 o z q K 7 9 1 6 m i E h t g s o k I 6 _ 9 y q j F m v s q y 5 K t n - m s i G 7 4 6 q o o E _ 0 n l u o H k u 4 7 5 T q 7 - 6 x 5 K 1 z i 2 8 T g p p x h r D k _ z u z i C n s m 6 t 2 C x p w y k l E 0 - k r 4 8 B 1 w 7 2 q _ C 9 s x r 1 s L k m z y l 9 H w v 0 1 u 3 E 5 u q v 0 r D x p 3 9 5 p H o 5 g 9 v - F 7 n w v 1 2 B n p j h 7 3 O v n w t - y D k u v l 2 z E 9 t _ 6 _ 7 Q x y y k y 5 K p t _ z k i C j o t i 1 0 F g r 6 m 6 n B & l t ; / r i n g & g t ; & l t ; / r p o l y g o n s & g t ; & l t ; r p o l y g o n s & g t ; & l t ; i d & g t ; 4 8 2 0 4 6 8 2 4 4 8 1 0 8 2 5 7 3 2 & l t ; / i d & g t ; & l t ; r i n g & g t ; j s x i 9 _ y u 9 Q 3 4 i v v p X _ w p k x Q z h 3 g h 5 B n u r y 9 r C h j v 5 q j F x 2 4 x k i C & l t ; / r i n g & g t ; & l t ; / r p o l y g o n s & g t ; & l t ; r p o l y g o n s & g t ; & l t ; i d & g t ; 4 8 2 0 7 0 3 7 4 6 4 5 7 6 0 0 0 0 4 & l t ; / i d & g t ; & l t ; r i n g & g t ; o q 6 z g y k m 8 Q 8 j 7 l z V 5 6 w h z w B y 3 l 7 3 h B 2 h l v k i C g j o 5 k M & l t ; / r i n g & g t ; & l t ; / r p o l y g o n s & g t ; & l t ; r p o l y g o n s & g t ; & l t ; i d & g t ; 4 8 2 0 7 3 5 2 1 9 9 7 7 9 4 5 0 9 2 & l t ; / i d & g t ; & l t ; r i n g & g t ; 5 p w 6 i w 4 z 4 Q 0 4 - l z V 4 p s 3 6 o B w 2 o 6 q t D s x 3 4 s F 7 l 5 1 6 o B & l t ; / r i n g & g t ; & l t ; / r p o l y g o n s & g t ; & l t ; r p o l y g o n s & g t ; & l t ; i d & g t ; 4 8 2 1 3 7 1 9 7 4 6 4 9 3 8 0 8 6 8 & l t ; / i d & g t ; & l t ; r i n g & g t ; l h i n x r w z z Q v 1 6 1 r h B 2 t q m 3 i C o 1 9 - 3 u B 9 4 8 h 2 o J o m 7 7 7 - E y q r x p 5 P q l 2 n m i B r j h y m s C o q 4 j 7 r I o h x q 1 y B 2 s h w l X n u l 7 9 p H x u _ 2 1 o 1 C & l t ; / r i n g & g t ; & l t ; / r p o l y g o n s & g t ; & l t ; r p o l y g o n s & g t ; & l t ; i d & g t ; 4 8 2 2 1 0 2 6 0 0 1 2 6 0 3 8 0 2 0 & l t ; / i d & g t ; & l t ; r i n g & g t ; 9 x 0 m u i 4 3 h Q x _ 8 u j i C 8 k h 5 q j F 4 r 6 s 8 Z 7 8 6 j g 9 D 2 j m _ r U j v s - 0 q C n g y x j c 9 4 9 u y o I - 9 1 m s i G _ p w 9 z p C h i t l j n D 3 3 p - q w D r p 7 6 q t D & l t ; / r i n g & g t ; & l t ; / r p o l y g o n s & g t ; & l t ; r p o l y g o n s & g t ; & l t ; i d & g t ; 4 8 2 2 2 0 6 5 0 3 9 7 4 8 6 2 8 5 2 & l t ; / i d & g t ; & l t ; r i n g & g t ; s q 0 j 8 x n m 5 P 5 y y x s 2 C 6 i h 7 3 h B x 4 3 y s 2 C p 7 v 2 q b 2 k z 6 3 h B t r 8 8 q t D 0 r i g z w B k 2 3 _ w h D & l t ; / r i n g & g t ; & l t ; / r p o l y g o n s & g t ; & l t ; r p o l y g o n s & g t ; & l t ; i d & g t ; 4 8 2 2 2 6 8 8 6 6 9 0 0 0 0 0 7 7 2 & l t ; / i d & g t ; & l t ; r i n g & g t ; g s y q t o t _ v Q n 6 u i h 5 B 0 u 4 5 9 r C 3 5 s 7 w h D s 8 z m x Q s n w i z V & l t ; / r i n g & g t ; & l t ; / r p o l y g o n s & g t ; & l t ; r p o l y g o n s & g t ; & l t ; i d & g t ; 4 8 2 2 4 7 4 3 0 3 7 7 5 7 0 3 0 4 4 & l t ; / i d & g t ; & l t ; r i n g & g t ; 9 g x g z r r 4 i Q x 7 q - t I n r v j h 5 B n n x q _ k C 2 t 5 u q g E z o o u v 8 B w 4 k h o k Q 1 x - - 7 7 C g s 3 3 q t D t 9 s _ y w B 8 6 k s 0 D 0 l m q n j B 5 1 i z 9 r C o - 0 q q g E m p q 6 y u B 8 1 x 1 9 r C 2 v y g u i N 1 g h z t z D 7 x m o 6 0 E 4 o w k 5 i f & l t ; / r i n g & g t ; & l t ; / r p o l y g o n s & g t ; & l t ; r p o l y g o n s & g t ; & l t ; i d & g t ; 4 8 2 3 8 3 2 7 5 0 3 9 1 8 2 0 2 9 2 & l t ; / i d & g t ; & l t ; r i n g & g t ; 9 4 y h z 5 v j v Q h i g q q g E 9 p o 9 6 O u 1 q y 8 h E i 7 z 6 p p H v j i z z n D n k 6 q k g H i n 2 s t p C 6 0 l 9 q t D g s w q w 9 B t r 2 1 5 - B v v 8 h l o F 4 r 7 r w R z p 4 7 _ - C 9 j u 6 3 - C 0 t s u 7 2 B 3 4 x 9 2 k F q 6 x 0 l - B 7 m h 5 k u I 7 t 4 6 k 3 G k i 0 h k r D k 6 u x r n H v 3 1 0 0 - E h 0 o 6 k M 2 w 5 7 9 r C i 4 h 6 9 r C r u 6 0 9 r C r u 5 s o s Y h z 8 6 5 r B z 7 s j g x E 7 y 0 p l 3 G 6 - i 4 5 y B _ n 6 0 v n E l k h 2 8 9 J u q v t - S t q q - r 6 N 1 8 o x 7 p C g s 3 3 q t D 9 t n j n R l n 2 0 5 D z u y u q g E s s n o 3 7 G x _ w j q 0 B 0 3 8 g 3 B 6 g l 1 l r F v s o 1 9 r C r 6 1 m z w B 3 l t k w 9 B l x h _ q t D u 5 p m o 8 B p - p x y y L l 3 o 6 9 r C q 9 6 5 y w G q p h o 5 h C 2 1 6 q q p c p k 8 4 n - I g m 0 p o 1 C 7 k x i j 8 C 7 v 1 i h r B & l t ; / r i n g & g t ; & l t ; / r p o l y g o n s & g t ; & l t ; r p o l y g o n s & g t ; & l t ; i d & g t ; 4 8 2 4 0 6 3 4 4 1 6 7 5 2 2 3 0 4 4 & l t ; / i d & g t ; & l t ; r i n g & g t ; 6 5 h g z 4 7 k t Q v n 3 x s 2 C z o s 4 q b _ v p 2 1 B - j n g s U j p i 7 9 r C s v - j 1 B n h 1 x z C s i k 5 6 o B & l t ; / r i n g & g t ; & l t ; / r p o l y g o n s & g t ; & l t ; r p o l y g o n s & g t ; & l t ; i d & g t ; 4 8 2 4 7 7 5 7 1 9 0 5 1 5 9 1 6 8 4 & l t ; / i d & g t ; & l t ; r i n g & g t ; 5 i 9 i j - s v p Q s 0 9 6 9 r C 4 2 n 0 k i C k u 8 6 3 h B i j 2 5 q b 4 5 k 3 9 r C l g j m h 5 B & l t ; / r i n g & g t ; & l t ; / r p o l y g o n s & g t ; & l t ; r p o l y g o n s & g t ; & l t ; i d & g t ; 4 8 2 5 4 9 3 6 6 5 7 8 4 7 9 1 0 4 4 & l t ; / i d & g t ; & l t ; r i n g & g t ; h t 4 j j 1 z q v P g 6 g _ 7 7 C j l - r u 7 G v j o y r P 9 i q j m Y 5 w _ z x 9 D 1 k h t u 7 E r 2 x j g i B q 7 0 7 q t D 2 z 4 n 6 0 E - 9 q o 7 q F p v z 0 9 r C - 2 w u 6 0 E u 8 k h 7 q F _ p - i z w B n s 8 i w 9 B 1 6 h - y w B y o 9 t - S _ s 5 r 0 7 B t n g v u j B - 5 g _ 7 7 C g s 3 3 q t D m 4 l x m l B r g u t m 5 H y 7 v n m v B 9 0 t u j 6 D t 1 y 7 - p B _ 8 _ q _ k i B l i n h m - D & l t ; / r i n g & g t ; & l t ; / r p o l y g o n s & g t ; & l t ; r p o l y g o n s & g t ; & l t ; i d & g t ; 4 8 2 6 8 0 9 3 3 4 5 2 6 6 4 0 1 3 2 & l t ; / i d & g t ; & l t ; r i n g & g t ; x l 6 k 2 s p p u P n r v j h 5 B - 4 6 4 6 o B g v h x k i C 3 z 4 1 q b k y h - t I 6 6 n 3 s 2 C y 6 h n x Q s j 8 l t F r z y u t I & l t ; / r i n g & g t ; & l t ; / r p o l y g o n s & g t ; & l t ; r p o l y g o n s & g t ; & l t ; i d & g t ; 4 8 4 6 7 8 1 6 8 8 3 6 7 2 8 4 2 2 8 & l t ; / i d & g t ; & l t ; r i n g & g t ; _ 1 x l 5 g y l x T o y _ h t r B u 4 y 2 d 7 x m 2 q b w k u l h D s 9 8 _ t I & l t ; / r i n g & g t ; & l t ; / r p o l y g o n s & g t ; & l t ; r p o l y g o n s & g t ; & l t ; i d & g t ; 4 8 4 7 7 4 6 4 7 5 4 6 0 9 1 9 3 0 0 & l t ; / i d & g t ; & l t ; r i n g & g t ; w - 5 6 g o _ u g T h 4 _ i 3 3 C 1 0 7 j v 3 B 1 y y s - _ C p o h 9 v a w 4 7 m _ B t s t _ q x B - 7 x s v i B l 9 h _ 6 J k 0 z r 7 r B h p n u 7 r B & l t ; / r i n g & g t ; & l t ; / r p o l y g o n s & g t ; & l t ; r p o l y g o n s & g t ; & l t ; i d & g t ; 4 8 4 7 8 8 8 3 4 6 8 2 0 6 4 0 7 7 2 & l t ; / i d & g t ; & l t ; r i n g & g t ; s x l t y o o m h T g 9 g m z w B g x o l z V y 2 4 x k i C - y q m x Q 5 s u _ w h D 8 j 7 l z V w p h m x Q p - u _ t I m x 0 1 6 o B z 7 q - t I s 7 w 4 k M h k s 5 _ t B g 0 4 t q G 6 5 h 7 g 5 B 6 z 5 3 k M s i - 3 s 2 C h 0 o 6 k M m g 3 m z V 7 j s 2 j p G z 7 4 2 2 R g - 2 r s L 6 w 0 6 p Z x j z z g i B x g t j r Q _ w p k x Q t 7 w 4 k M 7 g m 1 q b s 6 y k x Q y 7 q - t I t 7 w 4 k M l w 1 4 k M i 3 s i z w B 6 m m - t I l 1 9 2 j m B h s v y o B 9 m 6 i g q B p 7 0 _ 7 L q 9 n t 0 y C g - 7 p 5 D s 5 3 6 3 h B x m q r v h E 4 q 8 p x S n u i m k k H v w q 5 9 r C p r 9 x k i C 1 4 m 1 s 2 C 8 u - v s 2 C x n p 7 q t D & l t ; / r i n g & g t ; & l t ; / r p o l y g o n s & g t ; & l t ; r p o l y g o n s & g t ; & l t ; i d & g t ; 4 8 4 9 3 3 5 8 1 9 5 1 8 8 6 9 5 0 8 & l t ; / i d & g t ; & l t ; r i n g & g t ; u t 1 i 0 9 h u 2 S h 0 o 6 k M y m r 7 t v F o i 0 v _ F 8 7 5 y j j B n 0 8 7 5 X x u 9 q j f & l t ; / r i n g & g t ; & l t ; / r p o l y g o n s & g t ; & l t ; r p o l y g o n s & g t ; & l t ; i d & g t ; 5 1 9 4 7 4 5 6 1 0 6 7 8 3 0 4 7 7 2 & l t ; / i d & g t ; & l t ; r i n g & g t ; 2 p y i 8 _ 7 o x P i l u n r y G g 4 o u 2 0 I 5 9 j t t _ B g n q p w o K v y 1 m k a & l t ; / r i n g & g t ; & l t ; / r p o l y g o n s & g t ; & l t ; r p o l y g o n s & g t ; & l t ; i d & g t ; 5 2 0 6 2 2 7 6 7 3 1 6 8 2 1 6 0 6 8 & l t ; / i d & g t ; & l t ; r i n g & g t ; 4 x z 2 8 o 4 r 7 P h o o 6 2 q B k 5 4 v 3 0 B h 5 p p r n D 5 h 4 v x o H m 2 t 2 5 - B k 5 0 _ t I g g p 1 j 5 C _ 5 u 1 j 5 C p l _ o r n D _ i w 9 3 h B 3 0 r x - S 9 j g v - S 8 x j 4 z N _ k 7 8 h h B _ j g v - S 0 1 l h l V l m 4 1 t X 5 1 0 - 9 r C g - 4 6 6 Z 6 2 u 3 j 5 C j 4 0 1 - m E l y _ _ 3 h B u t 4 9 _ h K 4 4 9 u j 3 J t w 3 x 0 2 D u v 9 y j 5 C h _ q z 5 - B 8 6 r t - S 1 s g _ 9 r C 1 j u u v V w 1 i j z x E v j z p j t C m - 4 r 3 _ B i g p 1 j 5 C - h u 6 2 q B 7 x 2 z 5 - B _ g 0 7 l N h l i _ 9 2 I m w r 5 0 2 D p z z 0 5 - B k h z w x 0 B x x 3 s 9 2 D u o q _ 6 q F 2 1 y j z e 0 h 7 j q k C y s y m r k E v 0 - r w h G n 2 t 2 5 - B w 7 6 0 x y W m x 9 8 7 4 C w 8 7 w s 4 E m _ w g 7 3 C i 7 8 v i y J m j s 6 6 u F t 9 x 5 4 q K 6 x s m s z Q g r m w j 5 C n 4 q q s 4 E 6 r k h r n D i s m y - m E h 9 2 h l n B 1 q v z i x H y 0 j 3 9 r C v 4 3 h 6 m H 5 x s p 4 h E 5 p 6 j s g C 4 1 0 0 l i E 3 5 x v 0 2 D h 2 _ q u k L g q w q 3 0 B z 7 8 6 i 0 I s m 4 i 3 2 D 9 j v 4 8 o E l 4 6 i 1 j F o v 4 l _ z C z s k 4 i k H 5 l m g t F 6 v 8 u 3 C 3 n i s 7 x O _ s w 3 6 Z _ l 8 q s 4 E 5 o t 9 u 4 J 4 9 4 0 h H k l k k 7 q F l y _ _ 3 h B k z k s 3 0 B 9 v z 6 8 q I m n t _ k 6 B 0 9 3 4 9 r C 9 0 k 6 6 q F n k w s h p E q 3 3 z 3 3 N u 0 t 8 p x C 9 m 2 g 9 s I 3 k 1 z 9 y G - r g v 0 2 D z - g n 0 x B r 0 n v 7 o I i j n n N n r t 6 6 Z y q 6 s 1 Q v q u k 5 4 B j 8 s w j q B s 0 v z 0 3 D h s k - 3 h B 8 1 6 7 9 r C o 5 o w - S 9 j g v - S - g l 1 5 - B 2 n 1 9 u - E _ t y 4 y m D o 9 5 k r h E p o 4 q r n D n n x v p 9 B 9 y j 6 h 3 B s u l 3 m - H k _ y g r n D t _ 0 x - m E x r 0 1 0 _ J i 0 0 3 7 x H m k j y 0 2 D h s h 9 6 i D 2 3 - 3 s 9 C 0 v 2 n n g B r _ g l 5 2 G k y i v u 7 N p 0 q x x h T 8 8 t 6 0 Z 4 _ i w n 8 N 2 6 k 5 5 - B p i z t 3 0 B 2 4 1 9 - h B _ t w 3 p z D i g _ 9 u j I i p q 9 3 h B l 8 4 t 3 0 B v 3 y 9 4 C t i p t 1 L s 0 9 6 9 r C r l l _ 0 i E 7 x 1 5 2 k C x t j q 5 H - j 9 x g E 0 v k i 6 _ G 7 v q r 4 n B j q h k r n D u i 5 p 3 0 B & l t ; / r i n g & g t ; & l t ; / r p o l y g o n s & g t ; & l t ; r p o l y g o n s & g t ; & l t ; i d & g t ; 5 2 0 7 5 8 1 2 0 6 3 4 1 7 4 6 6 9 2 & l t ; / i d & g t ; & l t ; r i n g & g t ; s 0 9 5 8 0 x l o P v 7 - p 4 r D z 5 2 3 - 3 B r m 5 g q n B q n o x z t B 3 t 6 w q j C j i 9 5 q b 0 t j i z w B 8 u 0 g 8 7 C y h u 1 5 m 7 C m o 2 j u 7 G 2 6 p g q 7 V - z z w 1 U 4 6 2 k 3 _ P w _ w 3 6 o B 1 3 6 - 9 w D r 9 9 g 7 q F k t s 1 6 G g q o g i q B 5 3 p 3 r K r 9 1 n s o D 0 3 0 - n 7 B l 4 h i l u I x p s 0 u 7 N v 5 5 6 r 1 N 3 s q i z w B j h w l w 9 B 9 0 h 6 k M x 5 _ 4 k M z h h h x 9 C 7 4 i s l k B z 6 g n w 9 B 5 0 - n z w B h v s 8 6 4 B 1 _ i x 1 q E h 4 r - - m B r q h 2 6 G y 6 t l 8 7 C p - _ 9 y w B s t p 3 j y I 8 _ y l z w B m - v g 7 q F l t s n q g E 1 v y 1 r 1 N - 3 n x n y K k l 6 g 8 k C s w 8 - z 7 C 3 3 u k q E o r 1 9 6 q F j i n p _ 7 E 1 j h w p t K l 1 1 3 m 9 B m - v g 7 q F y 2 l q - 8 C _ t - x y m C q q v 7 y q D 8 t z 4 y q D 5 3 4 t 8 m B z 1 7 w n W _ p - i z w B g 3 p v m p F x 3 5 m v x B o - 9 l w 9 B _ p - i z w B h 2 k g z w B 1 n z 4 q b 9 3 p u 6 0 E 2 8 _ 4 9 r C 5 z r _ r O z p k 3 5 4 B 8 _ k p y _ T n j 9 q h _ t B 3 k h j 8 7 C o s h i o m K r 4 v x o h C y 6 y h 7 q F u 8 k h 7 q F s z g _ - i t C - m u g r t D t 4 9 m o g O 6 6 t m r 3 h B j l h k h o B u x - z i 8 F - 5 g _ 7 7 C k h n q q g E 7 q 3 y o 2 C n r m 0 t l F j 4 z 5 1 q H r n s v 7 0 C o 8 1 t y y C 2 q y - q t D y 0 p 3 r _ D 5 v 5 o 0 i G j m _ y 1 x M m s z n q g E _ 2 w u 6 0 E v y 2 h l n J i y 5 _ 9 N h t 5 z m l B s p j _ 6 q F 2 p 9 1 9 r C s 0 q _ 7 p C 3 h _ 3 7 2 B t 0 q 6 j Y s 1 j g p n E 2 s 5 z l o I n k 0 7 7 7 C 7 g r 6 q t D 9 u 0 g y 3 B p z - 1 _ u J & l t ; / r i n g & g t ; & l t ; / r p o l y g o n s & g t ; & l t ; r p o l y g o n s & g t ; & l t ; i d & g t ; 5 2 0 9 3 8 1 0 0 3 7 9 7 2 0 0 9 0 0 & l t ; / i d & g t ; & l t ; r i n g & g t ; 4 h t 6 q l x t g O n g o h q p E r x - 8 n o F 1 3 y 5 s 4 E s 7 4 8 3 h B o u j 7 9 r C z l x 6 l N m s t 0 s E i 9 m 4 1 a 9 o h p m 8 B g 9 9 g o e y v l 8 y y D 8 o i j y l B 7 1 i _ 3 h B n 2 t 7 h f s r 7 x E j z 3 v h n B 3 h r h z V x u m y u i D v 6 s p l I p u j 5 k M u l i v 6 5 D w y r 7 9 r C s r z l x Q 7 4 i u 6 0 E 6 9 m 7 9 r C 9 4 _ h z w B 2 4 t 1 z H q j u z 3 R p o t i m 4 C s - h 9 v y E v u p 3 9 r C 8 u r v 6 5 D 6 u p i 4 h B k s h 1 q b 4 2 t m z V m 4 m k 6 0 E q u i 5 w h D n 8 7 x s 2 C j 0 l - p n P w h m 1 q t D 1 8 7 3 k i C q w j 7 w h D - w 0 k h 5 B v v 1 h z w B 9 1 6 5 k M s 5 3 6 3 h B h z j 1 k i C 2 7 9 - x 5 K 8 - - r 9 y G l v l q s i G h 9 7 q - u C 1 m k q 5 t B k x v u l h F u 2 p v k i C 0 5 s 5 q b n i u t y 5 K s 0 9 6 9 r C p w v - t I s 6 y k x Q x m k 2 q j F i 1 n 3 6 o B i v u w 3 J 1 - i 8 w p D u r g m o m E 9 v 4 r g 2 H k t v x k i C 6 8 x j z w B p u j 5 k M 8 j 7 l z V p 4 0 v 6 5 D 5 x - 1 q j F 8 m r 6 i o J q g 2 9 _ B l u v j h u C r v m n x Q n k 1 4 s 9 M k 1 5 t s i G 9 y i 7 o 3 R g z m 1 6 o B s j 9 5 9 r C 6 k 6 4 k M 4 0 p y 6 o B 6 l 0 v 9 y G 8 k h 5 q j F y 3 l 7 3 h B r q v k k k H s 1 l g 6 7 I j 6 q g x h D t x 2 0 - m E 7 x q n h D r x n h z w B i u r - w u F 9 r j X z 9 6 0 C o 0 6 n 1 s B k t v x k i C 7 q 1 8 q j F t r 8 8 q t D s y 8 4 9 r C 0 0 k s 9 y G 6 l 0 v 9 y G p y 8 4 9 r C 5 z g t 4 U 1 o i h p R x 2 4 x k i C o j 3 g g u O 5 0 n h g v G r g 9 k x K 9 2 - w i p D 1 - _ x 5 0 F l 6 2 2 u a w k 4 3 - m E i 7 x g k k H y m k 2 q j F u n 9 v _ 7 Q 0 y 6 m s i G r y 8 4 9 r C h 6 i x 0 h B p t r y p i C n o 7 y y o I 9 6 o 8 z 7 D w p w p 7 U x r 8 s o 6 E i k 4 q z o D i v w p g r I 2 j o 6 h I h u 8 9 s 9 M p z u u y 5 K i v 6 x 6 5 D 0 - 4 j s i G 0 t j q 3 v J y 9 - 6 q b v p 1 m 6 0 o C i 0 g - r r V r 6 p y s 2 C s 0 9 6 9 r C s 6 m h p 9 D g 3 - 0 u u B y 7 _ n k k H 1 o - v g 2 H 8 k h 5 q j F 2 - w 4 z r E 8 o 4 8 j 1 C j l g 0 2 p C w p h v - m E 9 y r n x Z _ i 2 1 1 5 C s 0 9 6 9 r C 4 g l l z w B v k 9 5 D u 4 9 k _ z B m k y g o O _ 7 r t x T 9 l 2 1 k i C n 0 1 h x C 4 t y j n 5 C x 8 m t 6 0 E 5 n o 1 k i C - i w 9 3 h B s 2 5 3 q t D w p h m x Q 7 n _ x - m E 3 5 4 - t I 7 n _ x - m E o l z s 6 5 D i n h 5 9 r C t 4 x i x Q n _ l v - m E h z j 1 k i C 4 k q 2 w h D h x _ y n j F u y 1 p p h F v 8 3 8 0 S p h o k k 2 D h 5 2 r p z S _ 6 2 n w v L _ m w 7 w y F q 0 0 2 1 a 5 g 1 n h t C k g h 9 q t D 8 u r v 6 5 D 0 i n 7 v 7 B p q g 1 - p D o y 0 - x 5 K g 7 x g k k H x 6 4 v 9 y G 7 x m 2 q b 9 p i 9 j k H r u l u 2 m y B s q v k k k H u v z 4 I - 6 u - 4 _ C 1 w p 2 0 v C 2 4 z 6 v g y D o k g l g _ t B _ p - i z w B l v w z k i C 1 t z 5 s F x 7 u u y y K r s 4 i m o F x 8 m t 6 0 E q 2 n m y 6 E - p 6 w w o D n _ l v - m E 8 o 8 k 9 y G i q 5 y q j F o o n z q j F m 6 u k t 2 C o 6 u u n b l s h 1 q b w 2 q j h 5 B u j _ g 8 5 B 4 z y _ g 4 G y k m 9 z 7 P v u g 0 o y E x x v x w y F 7 t g 2 r 1 N z u g _ w h D t n - m s i G h n z 8 2 v J 0 h o v m o D y 7 3 l _ J n l 3 9 w h D t v 5 t 6 0 E j 8 6 q p h Q w n 3 x s 2 C - y q v - m E 9 5 w 9 g 5 B 7 8 q x w y F - w o l z V 2 3 2 8 8 3 K l q h s 9 r X 6 _ 9 y q j F v v 0 u y o I j 5 7 1 r 1 N 2 z y 5 3 h B 2 0 2 6 q t D 1 y h z 1 r a n 9 q 8 3 h B y w u s 6 5 D v w y 9 w h D k r u v k i C - k o 7 w h D 1 n z q 6 0 E _ p - i z w B z t - s q j F g p q 0 u I z p s 8 P x z r 5 g C v w n 9 g 5 B 1 j 4 i h 5 B w 5 _ 4 k M m _ p q 6 0 E - 7 w u 1 w B h 7 n q 2 0 E o 1 l 4 _ p B u s _ v 3 g B m - r i n k B v j 8 7 t 9 C h _ t s 9 y G 7 g 4 z 6 0 E k 1 2 3 y n E w q k s _ C k 8 _ 3 g 2 H 5 y y x s 2 C 6 - i 4 q t D _ 8 - y y o I k _ r p y 5 K w 2 o 6 q t D q _ h 1 6 o B 3 n l 1 y F i m 6 x 9 a 4 k r 2 k M 4 2 k 9 4 6 B t 6 y q g v B j s s 7 _ 7 Q n v 8 8 i q W m 3 7 9 j m M 1 o - v g 2 H 2 k - j g l B r 6 z 6 3 u E j h g z 8 u T l 3 y i k 0 L h 9 9 t l n U x j r i 1 l P p 1 x h 7 t v B 1 - 4 j s i G _ 9 4 h q 8 D 8 t r 2 - p C i o k n w v L 3 6 s 8 5 7 I i x 8 q 6 0 E 1 k 6 7 7 O 8 t 6 0 r h S r 2 0 k 6 0 E s 0 9 6 9 r C q 8 j i 0 c w w y y 9 v O x y w 9 w 2 B 5 l h r 6 0 E p v 9 i w v L o j 0 o t i F s - 8 i i 0 Z v h 6 p 5 x H o 0 i h u I q 5 u 0 q b 8 k x 0 9 r C k y q m q k K g i 4 q s i G 6 m m - t I r i v 9 p k K 6 w - k q n P _ 9 z v _ 7 Q q 1 p _ j m M x g 9 9 p k K 8 _ y l z w B 4 p s 3 6 o B g x i z k i C - l q m C q v t y _ 9 B _ 7 7 k y 5 K y 7 7 8 t I h p - _ g 5 B 5 l h r 6 0 E 7 m - p g p B v u 2 s r I 2 0 s k z V m i t k q O j 8 6 l s x M m _ p q 6 0 E u l 2 v s 2 C 1 u j 4 5 x s B k r 3 0 m G 4 x t x p z C h j x 4 2 v J m j z u 4 t F w m h m n t M w l 2 9 v v L l g 3 q y o I t _ 0 x - m E v p h v - m E 7 h k 2 h x F 8 k 3 g w u D o 9 q q - 5 F i q _ z z e g w 0 2 q b _ i o 5 k M h v 3 k x Q x m r 2 q b h r g h h 5 B w w q 5 9 r C s 9 3 4 w y F m k 2 8 5 7 I i y 8 4 w y F 8 j g o v w L m m u z r j H p x r t 6 0 E v 7 6 t s t C 5 s l j w w G 6 h m j h 5 B p v i 2 6 o B g y 1 4 q b l w j 5 q b 5 5 k g s i G h v y p z 0 D m q y - p m D - w o l z V u l 2 v s 2 C t 8 v 1 6 o B 0 k m n 4 c m h z y 1 H 2 l n z k i C s 5 9 2 q b 7 x m 2 q b g 1 8 p 3 r B l w - 1 0 K 3 9 j - g 5 B 1 u n 4 j 5 D z _ h B _ l w t 6 0 E 5 2 9 4 j m M y 7 _ n k k H m u w 6 - m E 0 2 u l x Q k p i 7 9 r C q p 8 v k i C 2 i - 0 w y F v 6 z u p n P o - z o 2 w B 6 j i 2 s I v o m 8 3 h B 6 _ x v v S j 2 5 s k H l l 3 9 w h D p x n y - m E u g y y n 2 B g l v g j S r n o v s 2 C s z o j z w B s 2 5 3 q t D i r _ 3 q t D g z h 0 s 2 C 0 9 3 4 9 r C o 3 r y s j C i m s 8 z L 5 n v _ y w B g 5 t 1 - m E o 6 s 5 q t D 1 j m x k i C u 8 s 1 k i C 5 6 w h z w B k v w z k i C z 6 h n x Q r 6 y k x Q y h 3 g h 5 B z 4 u q s i G 6 7 7 y x r B q u 3 h z 8 F 2 - 8 t 6 5 D 5 u w t s 2 C n u r y 9 r C j 2 g h s i G k x 4 m x Q 2 w x v s 2 C m x x 1 k i C j q t y y o I l l h p 6 7 I y r z 5 x 9 D p w y h x 2 B m 4 5 t s 2 C 6 w 5 i z V w 6 p k 2 5 C y 0 s _ y 1 B q 0 j y 2 8 B i 8 w u 9 9 C q w 7 2 9 r C s 2 5 3 q t D k n _ m m Y q l 9 o 8 s B t _ 0 x - m E p x n y - m E q _ h 1 6 o B 5 4 o 2 k i C s p 7 6 q t D i n h 5 9 r C 6 z 4 k k k H 0 9 3 4 9 r C o o n z q j F 9 7 h 2 p 3 B t w 0 k 6 j D g w h 8 m o D r 1 5 i g 7 C h 2 0 g u I 2 v l i r _ F w u p 3 9 r C n u 5 z s 9 M y 5 2 j m o K x t p - 7 l L 5 r m k w u B 9 5 q _ w e x l 6 2 0 2 D l _ _ t s 4 E 2 s q 7 6 Z 4 x l 6 l N l y _ _ 3 h B q v _ 3 3 s E k r k t _ 7 B n t 5 0 5 - B g 4 u y 0 2 D 5 n m y j 5 C 8 8 1 9 3 h B 2 u l 8 l N l _ u 1 - m E 2 g 8 3 6 Z s 3 8 3 2 q B z m r 5 2 q B v 8 7 w s 4 E x r t r 3 0 B 4 o _ n t 9 M w i q j r n D i n 3 3 0 2 D r 5 l 3 0 2 D 9 4 i 0 1 _ B t s 4 _ x a 3 v k 9 6 Z w z q w r _ F 3 8 x 0 - m E r 5 8 6 l N y m w 7 6 Z t 3 u y 2 l D r - v l q 2 B 6 j 2 k p U l u i 6 2 q B 3 r 8 z 5 - B s z x 6 - m E n r t 6 6 Z 3 7 g s - m E h s k - 3 h B g _ q z 5 - B p r p 5 9 r C u i i 2 5 - B t 4 _ 6 3 h B & l t ; / r i n g & g t ; & l t ; / r p o l y g o n s & g t ; & l t ; r p o l y g o n s & g t ; & l t ; i d & g t ; 5 2 1 0 2 5 4 9 7 8 1 0 2 3 2 9 3 4 8 & l t ; / i d & g t ; & l t ; r i n g & g t ; h l r r n n t o 3 N w i _ p - o B l l 7 x j t D 3 k 5 2 q b 4 u w t s 2 C s 2 w z o i C z j v j 3 j K k x 4 m x Q & l t ; / r i n g & g t ; & l t ; / r p o l y g o n s & g t ; & l t ; r p o l y g o n s & g t ; & l t ; i d & g t ; 5 2 1 0 3 3 2 8 3 7 2 6 9 4 7 1 2 3 6 & l t ; / i d & g t ; & l t ; r i n g & g t ; r l 5 g y k g 9 z N g l o o k k H p 7 v 2 q b 0 l u k x Q 8 j 4 z 6 o B n u r y 9 r C 7 h 0 x k i C & l t ; / r i n g & g t ; & l t ; / r p o l y g o n s & g t ; & l t ; r p o l y g o n s & g t ; & l t ; i d & g t ; 5 2 1 2 7 3 2 9 3 3 7 1 3 9 5 2 7 7 2 & l t ; / i d & g t ; & l t ; r i n g & g t ; v v - x o m 4 8 x N 2 n 4 9 q t D u q 4 7 3 h B - 4 6 4 6 o B p 6 j i x Q g i m 0 6 o B 9 n 6 3 6 o B n m 7 j z w B s n w i z V & l t ; / r i n g & g t ; & l t ; / r p o l y g o n s & g t ; & l t ; r p o l y g o n s & g t ; & l t ; i d & g t ; 5 2 1 3 6 6 4 1 5 1 3 4 3 2 0 2 3 0 8 & l t ; / i d & g t ; & l t ; r i n g & g t ; y 2 k 7 k g h 5 j N 6 m 6 9 y r D - 0 i 5 l 4 C 0 x g r 4 9 o B 0 8 k 0 v s P 8 p 1 q h t C m y - k g B x m s _ 3 7 B x s p 7 o S v p o o q g E 9 w t 2 q b h i p l w 9 B 5 v t g 8 7 C m 0 o t q g E 2 8 _ 4 9 r C 2 w 4 r s _ C j t 8 _ 6 2 E h 7 3 1 m 6 B g p m j z w B p v z 0 9 r C 9 _ k z j y I j - 0 3 k M g 7 w w m l B u - _ - i a u o 8 g m v R k k n 3 9 r C v j v 2 6 E 6 i g p 7 f i g 0 7 6 m E g 4 1 p y t I & l t ; / r i n g & g t ; & l t ; / r p o l y g o n s & g t ; & l t ; r p o l y g o n s & g t ; & l t ; i d & g t ; 5 2 1 4 8 1 9 2 2 2 6 6 7 9 1 9 3 6 4 & l t ; / i d & g t ; & l t ; r i n g & g t ; 7 0 h - 6 4 - s 2 M 8 3 m g u I 1 j m x k i C k h 9 5 q j F p 7 v 2 q b j x v v 9 y G n l 3 9 w h D m 2 3 _ w h D h n h 5 9 r C & l t ; / r i n g & g t ; & l t ; / r p o l y g o n s & g t ; & l t ; r p o l y g o n s & g t ; & l t ; i d & g t ; 5 2 1 4 8 6 4 6 8 0 6 0 1 7 8 0 2 2 8 & l t ; / i d & g t ; & l t ; r i n g & g t ; j _ o t q s 5 _ v M w 2 j j k D h j 2 4 5 s D x v k 1 - m E 0 5 s 5 q b z w i t s 2 C x m 5 x x h E _ k v 2 x G & l t ; / r i n g & g t ; & l t ; / r p o l y g o n s & g t ; & l t ; r p o l y g o n s & g t ; & l t ; i d & g t ; 5 2 1 5 0 6 6 1 3 1 7 4 7 8 3 1 8 1 2 & l t ; / i d & g t ; & l t ; r i n g & g t ; 2 t 8 g u h 9 4 u M 5 - i 4 q t D o v n q x n B j x _ 2 t p E 2 w 5 7 9 r C u 4 q _ r U _ p - i z w B v i u 9 h 4 e g 1 r g z w B & l t ; / r i n g & g t ; & l t ; / r p o l y g o n s & g t ; & l t ; r p o l y g o n s & g t ; & l t ; i d & g t ; 5 2 2 1 0 2 8 5 7 7 1 4 6 8 3 0 8 5 2 & l t ; / i d & g t ; & l t ; r i n g & g t ; u w 1 v s g m w l M 9 m j - 3 h B 8 1 h 6 q j F 0 1 - i q k K v - x 8 w h D n m 7 j z w B & l t ; / r i n g & g t ; & l t ; / r p o l y g o n s & g t ; & l t ; r p o l y g o n s & g t ; & l t ; i d & g t ; 5 2 2 1 2 6 0 0 2 4 3 4 4 4 7 7 7 0 0 & l t ; / i d & g t ; & l t ; r i n g & g t ; q v i g x j v _ - L h m s h z w B l 7 _ m 1 6 E 8 j q p r t B t q _ 3 q b g k i 1 s 2 C x y r 7 9 r C u 8 q 0 s 2 C x o m 8 3 h B 4 _ 7 g _ T 1 p j j m r B & l t ; / r i n g & g t ; & l t ; / r p o l y g o n s & g t ; & l t ; r p o l y g o n s & g t ; & l t ; i d & g t ; 5 2 2 1 7 0 8 5 5 6 3 6 9 1 3 3 5 7 2 & l t ; / i d & g t ; & l t ; r i n g & g t ; 6 s z 2 7 5 7 _ 0 L s 7 4 8 3 h B 5 - k h h 5 B t u 9 - t I p 7 v 2 q b w n g k x Q i 3 s i z w B m 6 6 v s 2 C 5 h 0 x k i C & l t ; / r i n g & g t ; & l t ; / r p o l y g o n s & g t ; & l t ; r p o l y g o n s & g t ; & l t ; i d & g t ; 5 2 2 1 9 0 9 4 9 2 1 1 9 1 0 9 6 3 6 & l t ; / i d & g t ; & l t ; r i n g & g t ; r 6 3 5 8 5 4 2 r L k v k 4 z 3 C g k i 1 s 2 C 9 h l v 0 R y g t q 4 u D u 1 t 7 0 a l k 6 y - m E 1 3 r n 1 a q u o n k g C 4 w g j j N 4 5 n 2 _ Z o g 7 9 6 j H 5 v l h 3 2 E & l t ; / r i n g & g t ; & l t ; / r p o l y g o n s & g t ; & l t ; r p o l y g o n s & g t ; & l t ; i d & g t ; 5 2 6 1 2 4 5 8 2 6 2 7 2 8 5 4 0 2 0 & l t ; / i d & g t ; & l t ; r i n g & g t ; 4 9 7 v 1 5 l 9 7 M r x n h z w B j 1 r g z w B p - r _ 3 h B o 8 j l z V 8 i 5 2 k M o z p 4 s F 1 z m 5 - m E & l t ; / r i n g & g t ; & l t ; / r p o l y g o n s & g t ; & l t ; r p o l y g o n s & g t ; & l t ; i d & g t ; 5 2 6 2 3 1 9 0 8 7 0 6 0 5 1 6 8 6 8 & l t ; / i d & g t ; & l t ; r i n g & g t ; t 5 0 v w 3 6 o y M j r o l r _ F v q s o 8 r M 9 v 9 l _ V 3 p r 6 9 I 9 w l j g I 6 0 l 9 q t D 7 s 9 w 6 0 E z 9 3 4 9 r C k 8 _ 3 g 2 H i 6 3 w m l B k q w _ 4 N t 7 5 y p k G p z q 0 o f p _ t g k a y 9 n j n z W i p q s k k H 6 s 1 v 0 - E 8 u 5 x s i G 4 y - n 6 0 E o g 8 v - S w 1 2 g w 9 B o s h t - S 4 7 l 5 9 r C h j x 4 2 v J q m x w q g E 3 0 7 o s i G 9 3 p u 6 0 E 6 v - n k v D 9 z 3 v k 1 G t 4 o n o j E n t p 3 q b 9 6 5 9 7 7 C r u 6 0 9 r C h i p l w 9 B p 6 2 w p c 1 g k 3 r G u w u h z w B - 8 v 5 w k C 8 8 o t w o D q 8 q 2 h w C k 0 4 6 2 z C g k 8 8 y w B _ p - i z w B 6 l y u - S g 8 9 5 i h C p 3 v 7 r v E l t w 4 n 0 F u 4 9 _ q x P m k j h r t D v k y k u 7 G 0 v q - p g E 0 t j i z w B 0 - 4 t 0 y B k 3 o 5 6 o B g 8 s v s 2 C l 2 h h h 0 E 7 5 m x k p D 0 5 3 s t t J r q h i w 4 E z 9 y h 0 V & l t ; / r i n g & g t ; & l t ; / r p o l y g o n s & g t ; & l t ; r p o l y g o n s & g t ; & l t ; i d & g t ; 5 2 6 3 9 8 7 0 8 0 5 5 9 5 9 1 4 2 8 & l t ; / i d & g t ; & l t ; r i n g & g t ; 7 8 9 h 4 w p y i M 3 k h j 8 7 C p z 4 o w 9 B l 6 l 7 w h J 0 7 6 0 _ 8 F 3 l w l 9 n D 5 r x i z w B 5 5 7 t 6 0 E k k n 3 9 r C q 2 z x m l B k j u 3 9 r C 0 z k h w 9 B z 4 t y 9 r C 2 3 s 5 k M v k y k u 7 G m z i x o U 0 x 2 g 0 w D q q 8 6 _ a & l t ; / r i n g & g t ; & l t ; / r p o l y g o n s & g t ; & l t ; r p o l y g o n s & g t ; & l t ; i d & g t ; 5 2 6 7 6 7 1 9 5 6 3 4 1 1 2 9 2 2 0 & l t ; / i d & g t ; & l t ; r i n g & g t ; 3 p j p 1 _ u 0 r L v y n u h r G 6 _ w m 2 P j z r r v s E q g g h 3 n F 4 m 6 4 q b z - k z q t D r q q j w 9 B g y o n 1 2 B j 3 q u G l 7 g 0 q b t q _ 3 q b h v 7 o 6 0 E & l t ; / r i n g & g t ; & l t ; / r p o l y g o n s & g t ; & l t ; r p o l y g o n s & g t ; & l t ; i d & g t ; 5 2 6 9 3 9 2 2 4 5 3 6 1 9 9 9 8 7 6 & l t ; / i d & g t ; & l t ; r i n g & g t ; 0 _ 0 l v - q z 4 L w m 8 8 z h W z - 4 6 2 q E 8 n 3 m - S q _ k 4 - S 8 q 7 6 5 - B 7 - g 7 m X 2 h 0 x q g E x v j 9 2 v J t g x w - 9 N x 7 4 m w w E n g m v 7 u B r q q j w 9 B w l o 5 q t D l 7 8 8 8 Z y q m 3 s I z 6 9 1 6 o B 5 1 2 _ - t F & l t ; / r i n g & g t ; & l t ; / r p o l y g o n s & g t ; & l t ; r p o l y g o n s & g t ; & l t ; i d & g t ; 5 2 7 0 4 4 6 2 6 4 6 9 6 1 7 6 6 4 4 & l t ; / i d & g t ; & l t ; r i n g & g t ; v y 6 5 r 7 j 8 s L 7 z - t r w B n 0 u y m Q - i w 9 3 h B - x v 8 3 h B h n h 5 9 r C & l t ; / r i n g & g t ; & l t ; / r p o l y g o n s & g t ; & l t ; r p o l y g o n s & g t ; & l t ; i d & g t ; 5 2 7 0 5 7 3 5 3 3 1 6 7 0 9 1 7 1 6 & l t ; / i d & g t ; & l t ; r i n g & g t ; 2 l q q 1 u j 5 m L z m r 5 2 q B t 6 2 5 2 q B 3 r 8 z 5 - B q r p 5 9 r C 4 u _ i r n D q 6 q - 9 2 I & l t ; / r i n g & g t ; & l t ; / r p o l y g o n s & g t ; & l t ; r p o l y g o n s & g t ; & l t ; i d & g t ; 5 2 7 0 6 5 9 3 9 8 1 5 3 2 7 3 3 4 8 & l t ; / i d & g t ; & l t ; r i n g & g t ; k v q 6 4 7 5 w p L i h j 7 - m E m r t 6 6 Z 3 r 8 z 5 - B w 3 9 4 9 r C s u t 4 6 Z u x j 5 9 r C 7 9 s k r n D _ 1 v o x o H & l t ; / r i n g & g t ; & l t ; / r p o l y g o n s & g t ; & l t ; r p o l y g o n s & g t ; & l t ; i d & g t ; 5 2 7 3 1 2 8 3 5 1 5 1 3 4 4 4 3 5 6 & l t ; / i d & g t ; & l t ; r i n g & g t ; n l y h t y 8 1 h K y i 3 k z w B w 7 l 5 w y F v _ 9 - q t D 5 4 v - y w B m 1 5 v y o I q 2 7 g h 5 B & l t ; / r i n g & g t ; & l t ; / r p o l y g o n s & g t ; & l t ; r p o l y g o n s & g t ; & l t ; i d & g t ; 5 2 7 6 9 6 8 6 3 6 3 9 1 6 2 0 6 1 2 & l t ; / i d & g t ; & l t ; r i n g & g t ; 6 q h 4 6 z p z s J n k 6 h z w B - 4 t 1 - m E g k i 1 s 2 C g - t 5 3 h B o 5 q m q i G 5 r i s 7 W & l t ; / r i n g & g t ; & l t ; / r p o l y g o n s & g t ; & l t ; r p o l y g o n s & g t ; & l t ; i d & g t ; 5 2 8 1 1 7 4 4 7 4 5 2 6 2 9 4 0 2 0 & l t ; / i d & g t ; & l t ; r i n g & g t ; k x w 4 1 z n g y K j o g h z T 8 8 u s 8 F h s 6 _ v m C 6 3 9 r - s F 6 2 _ 0 s E & l t ; / r i n g & g t ; & l t ; / r p o l y g o n s & g t ; & l t ; r p o l y g o n s & g t ; & l t ; i d & g t ; 5 2 8 1 2 3 0 7 9 0 1 3 7 4 7 9 1 7 2 & l t ; / i d & g t ; & l t ; r i n g & g t ; k 5 3 v 3 z m o r K n 3 1 h q u N i 0 j j r O i n m r r O m v - 1 n H 8 g 1 4 o k B n k 1 o 3 W t 1 r s 3 0 B 5 2 7 9 3 h B o s q 7 3 h B k z _ g 5 p H _ g - m y E - v 0 y q C - t p 6 2 3 C s 7 s n o z C _ y x r i n F t n o 8 7 W m - o w u P 6 r k h r n D j - 0 5 9 r C 6 g n m r n D p g 0 m z g E i _ i o k K v 3 x p h r B j 4 s z o U 3 t 6 1 j 5 C & l t ; / r i n g & g t ; & l t ; / r p o l y g o n s & g t ; & l t ; r p o l y g o n s & g t ; & l t ; i d & g t ; 5 2 8 2 2 6 5 9 4 5 9 7 5 2 9 1 9 0 8 & l t ; / i d & g t ; & l t ; r i n g & g t ; _ 5 _ p x o 2 1 j K t 9 v 3 m l B k q 2 i k 7 B h o 8 r k q E u n k v 5 j F _ 8 _ _ v 9 B 5 y - 1 q b u 8 h s v 0 E r 5 8 r u 6 W & l t ; / r i n g & g t ; & l t ; / r p o l y g o n s & g t ; & l t ; r p o l y g o n s & g t ; & l t ; i d & g t ; 5 2 8 2 3 0 1 7 4 8 8 2 2 6 7 1 3 6 4 & l t ; / i d & g t ; & l t ; r i n g & g t ; w l t 9 g 3 t y j K 7 m m - t I i g 4 l x Q w n g k x Q 6 m m - t I & l t ; / r i n g & g t ; & l t ; / r p o l y g o n s & g t ; & l t ; r p o l y g o n s & g t ; & l t ; i d & g t ; 5 2 8 2 6 1 7 7 2 0 9 7 6 7 0 3 4 9 2 & l t ; / i d & g t ; & l t ; r i n g & g t ; j i 5 5 p 9 v z 5 J g n p 7 q b l j 2 7 w h D 4 l v m r B t 4 q x k i C & l t ; / r i n g & g t ; & l t ; / r p o l y g o n s & g t ; & l t ; r p o l y g o n s & g t ; & l t ; i d & g t ; 5 2 9 7 7 8 0 6 7 3 5 1 8 5 0 1 8 9 2 & l t ; / i d & g t ; & l t ; r i n g & g t ; s s _ x q 9 g t q J n 6 u i h 5 B j u i 3 q b x g m p z V u s w 5 w h D 8 l 0 0 s 2 C i z u i w s C j - w 5 - a _ w p k x Q m 8 o o 6 0 E m w j 5 q b - r - _ o K u 7 5 l i l B o k w g 6 t B u x t 4 z x D 4 l 5 k h 5 B j 5 5 p 9 4 F h k t w h f w o m 8 3 h B m i 1 2 6 o B 3 h _ v 6 5 D t 8 v 1 6 o B 5 g 0 4 - m E 2 9 r h u I x l _ i z V h 0 o 6 k M y o _ w 9 y C 4 o l o s P 5 z u t l _ B 6 6 s 4 6 o B 5 y k 7 q t D m _ y y 6 o B p w s - 3 h B 5 i h 7 3 h B 6 6 s 4 6 o B t 4 w j z V h _ - 6 q t D p s w 3 q b 7 j 7 l z V l x 0 1 6 o B 5 u v g x h D 7 i m n z w B t h g r 6 5 D 8 u - v s 2 C o n w 7 9 r C p 6 i j z V 9 9 y h h 5 B h 0 w _ 3 h B o _ l m x Q i 1 r g z w B n k q o z V s v m - y w B m v 2 l z V 7 1 i _ 3 h B r u 6 0 9 r C 4 2 t m z V 5 _ 1 w 2 U l _ q s 6 y C k h h _ t I i z m 1 6 o B v n - 9 9 r C z 7 n - 3 h B q l 7 - g 5 B 1 j k w s 2 C m l v 5 9 r C 5 - k h h 5 B 1 h 3 g h 5 B j m o 4 6 o B k u 8 6 3 h B v p u y 6 o B x p h m x Q h 0 o 6 k M s j 6 9 g 5 B 5 4 o 2 k i C _ 5 z 5 9 r C o _ 8 z s 2 C r _ l _ y w B t u 9 - t I l - i 4 q b y g m 6 s F u 5 r 6 - m E u u x 7 w h D n 6 6 v s 2 C p q k x y 5 B j q z x o B 3 k 5 2 q b 0 0 w w 6 5 D j 6 w w z 3 F 5 g n j h P p s w 3 q b s 7 4 8 3 h B q 2 7 g h 5 B j u 7 2 q j F l y _ _ 3 h B v w n 9 g 5 B o x 3 n z V p s w 3 q b j 6 q g x h D 3 q t 8 w h D 2 k 5 2 q b h v 3 k x Q 3 3 s 5 k M h j 2 5 q b q g n g z w B h m 9 q m x B _ y 5 - y 1 C m g 3 m z V n m 7 j z w B 8 2 9 - y w B 3 n r 1 6 o B j x v 0 s 2 C i 1 n 3 6 o B o 4 w 8 9 r C i v 3 k x Q h 0 o 6 k M m g 3 m z V r x n h z w B 6 1 i _ 3 h B w 2 8 i 2 V w - 8 t 4 r C 0 r _ 2 6 o B 2 1 z 7 3 h B t 4 w j z V v v 1 h z w B w w q 5 9 r C q u i 5 w h D _ n 1 2 s 2 C - u 2 n s i G l r o n 6 0 E u n 8 j 1 h C l y x 0 p 5 B i 2 l u G j s p h 8 7 C z 5 w 5 z 9 D t q _ 3 q b 9 6 6 n 3 n F 0 _ m s m m E 7 4 3 7 g 3 C j r 4 4 l N q t h 0 6 o B x 8 m t 6 0 E v 0 p h h 5 B g i p m z V u y t h 4 h B m 8 k k x Q q t h 0 6 o B 7 8 q x w y F 6 3 6 5 q b n 7 v 2 q b 2 9 r h u I r g n g z w B n x w 6 9 l B s 1 6 x 5 X z - 4 j s i G l 6 - t 3 O i h w 4 n 6 C _ g w - s B h r g h h 5 B 8 j 4 z 6 o B 2 _ j j z w B r n o v s 2 C 7 g m 1 q b 7 4 m 1 w E h p g 5 t j B 8 2 v x 4 N j 5 m t u n B 4 v _ w m D q z u k z U w r y m z V 3 h i j t E w r x q 3 L m o _ u 8 k B h j z h 5 V x 2 _ j z V k s h u u c k 1 - 1 4 V 1 u 0 1 G p r x z 5 7 I - - p - y V 7 4 z x - t O 3 u w o 9 y G 5 z 4 k k k H 0 6 9 1 6 o B 5 s u _ w h D s r 8 8 q t D w w q 5 9 r C 2 8 w u s i G r 4 8 i h 5 B w 8 i y - m E 7 q u 3 g t B s x _ g k z D y u 5 4 1 o B 9 4 _ h z w B 7 2 0 w 9 y G o o o i v v Q y r 5 x _ k B s z o j z w B 3 t y 1 - m E r w s - 3 h B h n h 5 9 r C 9 y 6 4 i W m 8 4 1 j Q p s w 3 q b u 6 x l z V k v 2 l z V v 0 s 5 q g D 6 k 5 4 1 I p q m p o s C v t 0 - y w B 3 h r h z V 6 m m - t I l v w z k i C v _ w 3 6 o B p 7 v 2 q b k 6 i 8 9 r C _ w p k x Q g v h x k i C 9 5 7 9 w h D p q _ 5 p n P 0 r _ 2 6 o B t x g 4 k i C r j l _ w h D v l 2 v s 2 C k _ 1 k z V k o t j z w B s 5 3 6 3 h B q n x h 3 v J 9 4 _ h z w B t q _ 3 q b 8 y 6 k z V 0 l l y s 2 C 4 x 3 z q b 3 u w t s 2 C t u 9 - t I x 2 _ j z V y g m 6 s F 9 u - v s 2 C k r u v k i C 3 5 5 n 6 5 D h 0 o 6 k M t 7 w 4 k M 0 2 u l x Q 3 t y 1 - m E k u 7 2 q j F r j l _ w h D k g 4 l 3 v J 7 x m 2 q b 2 5 4 - t I q _ h 1 6 o B l 8 0 i z V 0 6 w 6 0 G 2 h w o 0 l B 4 w k u k i C 6 l 3 g 0 V x t k 5 3 0 E h 6 r t s 2 C g - z 1 q b i g 7 y 6 5 D g z h 0 s 2 C 2 0 s k z V 6 8 x j z w B y g 0 - g y E 8 i k o _ F q v i 2 6 o B 8 0 m m 9 w B z 2 k 7 i h D q 5 u 0 q b z 2 0 o y 5 K 4 6 w h z w B m q u l z w B 9 8 t 6 6 o B m w j 5 q b 2 1 z 7 3 h B t w - p 6 5 D r g w - q t D y 2 _ j z V 7 i n 3 q b 0 h 1 3 q t D p 7 v 2 q b i n h 5 9 r C o _ 8 z s 2 C i n _ 8 g 5 B m x o 5 h 5 B k o h 0 k j C n 9 - 0 i 4 B 9 - 4 h z V q g n g z w B w 2 _ j z V 7 w 5 i z V r 3 y y 8 U k _ 7 _ 5 p B _ j y _ o 5 B x h 2 1 0 r C _ p - i z w B 4 x 3 z q b w w q 5 9 r C 2 3 s 5 k M s o 3 5 3 h B 7 j 1 z k i C o x 3 n z V 2 1 5 3 q b 1 8 r g r t D 3 5 1 - 3 h B j t h j h 5 B w p h m x Q r 6 p y s 2 C p u j 5 k M 4 n r 1 6 o B g x o l z V v u 6 - 3 h B t w 3 3 9 J 0 l r 4 r T 8 u r v 6 5 D 3 m 6 4 q b r g n g z w B 0 5 s 5 q b u j 1 o 9 y G 4 k q 2 w h D 6 x - 1 q j F r t m v p n P r n l q z 0 Q 1 w y n s J r 8 3 q 6 0 E 4 6 w h z w B p p i i z V 7 x m 2 q b w s 0 l G q n h r t u C n - r z 9 r C 1 v k k z w B 2 k 5 2 q b z o z 4 w y F l 8 o o 6 0 E h 8 s v s 2 C h z j 1 k i C 1 t z 5 s F k r u v k i C 3 5 s 7 w h D w y z s k k H v n k o 6 0 E 3 7 l 5 9 r C 2 l n z k i C n s q 7 3 h B g l 0 - t I 0 h 1 3 q t D 0 0 x n 6 0 E 2 z l h z i R j s y j h n B s j 6 9 g 5 B 4 7 t 7 q b w 8 z _ y w B p - r _ 3 h B k o t j z w B s q 4 7 3 h B y z 3 l z w B y - l w - r C 9 1 p r 4 5 D 3 s 4 p 6 7 I k j 2 o k k H t 4 8 i h 5 B p 1 l w q j F u 5 y y x - E q 9 3 5 0 o H 1 2 t q y o I 2 r 5 p o 8 G k o o u p 7 E p _ u 9 q t D l 2 7 y q t D p _ u 9 q t D 1 n 4 9 q t D s k q w s C 9 i 3 y t d 6 m m - t I m k 6 h z w B g i m 0 6 o B k 2 9 7 g 5 B k m l 4 k i C _ u n j z V j 1 k 3 k i C 7 0 l 9 q t D 6 4 4 m 1 M j - 8 y 0 L q 6 h s i G k p t p 8 Z r 6 9 0 h W g z 7 0 n B u k 3 o - e l j 6 8 B o 7 v 2 q b l l v 5 9 r C y 7 _ n k k H p j 4 z g 2 H 1 j m x k i C w 4 g l x Q 2 n v m x Q n j u g s i G v 2 v h z V 3 5 s 7 w h D 9 m 4 5 - j D 5 r w z k g C _ g 9 n k 3 F - 6 k g - o C 4 h y w s 2 C s 4 - n s i G 4 p w g z w B t 8 g 4 l 8 C v y m _ g n D 6 h l v u s E u 0 0 j u 9 E t l m g x h D o x 3 n z V 9 3 y g s i G q 2 7 g h 5 B g l o o k k H n _ 2 x t k I i q 2 u - 8 C w t j z n 9 C g q o n o h C 2 i m 3 - z F l r o n 6 0 E v 4 g l x Q h n h 5 9 r C n 6 u i h 5 B r 6 p y s 2 C w - 9 g u I 1 k y 2 q j F p 4 0 v 6 5 D n r k j x Q w 7 l 5 w y F l 5 m y w y F 8 k h 5 q j F 9 - s n 6 0 E 4 p n 2 s 2 C t 4 q x k i C u n - 9 9 r C n 8 7 x s 2 C 2 2 3 8 q t D 2 p 8 u 0 w B v 8 z q s F j 5 y j n O x i u 1 n K l u i 3 q b 5 n 2 5 p k K n p j h 3 v J 4 2 g 5 1 G p 3 4 8 v k E g r x p y H z s 6 h x S t s l j t o D i h _ 9 3 h B r 0 9 6 9 r C _ 2 5 2 6 o B j 1 5 t s i G p 3 g m h D l v w z k i C 9 - x 6 q t D 4 n 2 5 p k K n _ l m 3 v J h 4 h 6 9 r C m h t 1 9 r C l v l q s i G p q v 1 q b 8 l 2 1 k i C 0 j k w s 2 C s s 5 9 3 h B p s w 3 q b 9 2 9 n x Q - v 0 2 q b h n _ 8 g 5 B h v 3 k x Q r l 7 - g 5 B q x w g r t D 5 6 w h z w B g r g h h 5 B 2 t z 5 s F r 6 y k x Q 6 m m - t I m z i g r t D t q w 3 k M 6 1 i _ 3 h B 2 3 s 5 k M 0 k 5 2 q b - g v 7 3 h B 9 - 4 h z V i 1 u l j M v h 1 m 2 w B - _ z 1 q b _ 4 _ h z w B q p 1 i _ U 7 y o r 7 I 5 u w t s 2 C j m l v w y F o 4 4 g x h D 6 - i 4 q t D _ u n j z V j _ - 6 q t D i h _ 9 3 h B j o t j z w B j 9 0 k 6 q B 5 _ v 3 8 m B 5 p 5 - q t D q _ h 1 6 o B 8 t n q o i F i 0 _ 6 4 b s 5 3 6 3 h B q _ h 1 6 o B o 6 i j z V 3 y r i z V v t 0 - y w B r 2 7 g h 5 B 9 h q l x Q 3 6 0 t 6 0 E 8 k 5 4 w h D 5 p 5 - q t D y s _ q q X _ g v n 5 o C x n - k z V k r u v k i C h 1 n 3 6 o B 8 - y v k i C 5 z 5 3 k M 1 t z 5 s F - j i 1 s 2 C 5 w x v s 2 C j 8 s m l x E j t 1 9 2 b s r 4 h _ t C v 4 n j x h D 7 p p 3 k i C w u g g 3 V i _ o 6 9 h C j t h j h 5 B - g 1 3 q b m n t - g 5 B j t v x k i C o _ 0 g s F 9 8 w 2 0 V s k i y w y F t 1 7 7 q s C 0 w i 3 1 4 B m i 1 2 6 o B 6 k i 9 3 h B 2 3 s 5 k M 1 j m x k i C 1 s g z r u D 8 8 i z l 6 I y i 3 k z w B - g w t k 1 C g v 8 - h 6 B t 8 v 1 6 o B k l k q 6 5 D t 2 5 4 k n C t v q 4 7 w C y 0 3 v k i C u l i v 6 5 D 3 l 5 k h 5 B m i 1 i 3 k B 7 y g l l t B v 4 n j x h D r x n h z w B k x - 5 p k K t 4 q x k i C 4 p n 2 s 2 C j o t j z w B 8 1 x 1 9 r C 3 t y o q 4 C o g k 8 x 3 D 8 5 7 9 w h D s v 5 t 6 0 E m _ r n t 8 E i 1 r x o p D 5 - g v k y E v w n 9 g 5 B u 8 s 1 k i C & l t ; / r i n g & g t ; & l t ; / r p o l y g o n s & g t ; & l t ; r p o l y g o n s & g t ; & l t ; i d & g t ; 5 2 9 8 2 7 8 7 5 2 2 8 5 8 8 4 4 2 0 & l t ; / i d & g t ; & l t ; r i n g & g t ; z 5 6 x o i g n l J m l p 7 k M q h k 8 w h D 2 k z 6 3 h B y v k 1 - m E v w q 5 9 r C & l t ; / r i n g & g t ; & l t ; / r p o l y g o n s & g t ; & l t ; r p o l y g o n s & g t ; & l t ; i d & g t ; 5 3 0 0 9 4 5 6 8 6 4 5 8 5 3 1 8 4 4 & l t ; / i d & g t ; & l t ; r i n g & g t ; l k 3 t q 8 o z h J j l h q 8 b y n 5 0 7 r C v p k 7 u w B 4 q - x m n E n x n 6 j m M & l t ; / r i n g & g t ; & l t ; / r p o l y g o n s & g t ; & l t ; r p o l y g o n s & g t ; & l t ; i d & g t ; 5 3 1 9 7 7 8 8 4 3 1 7 3 5 8 4 9 0 0 & l t ; / i d & g t ; & l t ; r i n g & g t ; - - 8 3 r x m n h H y k 0 y k 6 D l 0 t x y g B u r i j 0 j C j i _ 8 9 s C 9 _ - _ 9 w D s _ 5 u 7 8 G 0 5 5 u 0 u G - 8 4 v 4 i R z u h s l n C 4 i y 3 3 6 B 6 t m v r 2 L k u i 3 q b t 0 m 8 n k O p y s u w p P & l t ; / r i n g & g t ; & l t ; / r p o l y g o n s & g t ; & l t ; r p o l y g o n s & g t ; & l t ; i d & g t ; 5 3 2 0 8 8 9 1 4 3 7 5 9 2 0 8 4 5 2 & l t ; / i d & g t ; & l t ; r i n g & g t ; y u l 2 7 7 p v 3 G s 0 9 6 9 r C y 9 - 6 q b x n j 1 m l B o r j j w 9 B 0 8 x p l - F u z 4 p h 7 j B _ x 8 7 8 S x t v p p p G o l x j s i B 2 m r u - S r o i - o g C 0 o h 0 7 7 B m 4 4 2 3 m E 4 v t g 8 7 C q h m l l l B 4 i l - n l B u 5 r l x 8 B h r _ v 3 h E 4 g l l z w B _ j g v - S 2 3 s 5 k M 5 l y u - S & l t ; / r i n g & g t ; & l t ; / r p o l y g o n s & g t ; & l t ; r p o l y g o n s & g t ; & l t ; i d & g t ; 5 3 2 9 1 6 0 7 0 1 0 1 5 4 9 0 5 6 4 & l t ; / i d & g t ; & l t ; r i n g & g t ; 0 w o l 2 2 8 v 2 F j 9 q x s z B q k s k N 7 j g n 4 k C _ 9 9 1 q q B x t o z q q B o 1 i 9 6 r C q q l v 4 4 C h 7 9 3 3 D 5 9 8 h o O 2 x 2 y m l B 6 3 t x g 2 H i 7 r 1 - b 1 u 1 n v r B o g 8 v - S 9 h 2 j 8 7 C s p j _ 6 q F v o x p w v B h 6 y 5 s D x l j z r g C 0 s h h - t C h h z o r M r g 7 w y 0 C m 7 h h 4 j C 0 t 0 k 7 q F n w l u 7 - B l t 9 5 l N l w u t h 9 B n r 4 8 y m B r q q j w 9 B l g 3 l w 9 B 7 u x 2 z X x 7 _ _ z C 9 h k r 2 n B u - x 6 q b w o 4 j w 9 B o l p n q - C 0 s i y g u B i m 9 y u 7 B k l w _ o 1 B y o 9 t - S y 3 v 4 x o C 3 x w g v C j 1 _ 0 8 P u 6 h x l C p 0 k u 0 N q 2 m 2 5 M x t y 5 5 I v 2 j n p a y 5 m 3 7 V k z _ 5 5 r B 7 4 - u s k E t i 6 n r - D v y t s l B _ s p i s m B h 9 8 m s i G 8 k 5 u - S s l t 0 n p B k v l g v L z l h p p l B n 5 k i o j G l y 9 n _ M 1 j 2 5 q t D s 5 9 - w r D - y u h u x D r t 3 w k W m l h x n e y r s 8 3 p D t 9 i z s 2 C 5 - 8 z g k H y v n v j y I 0 s m x 0 x D 3 w _ i - k E k o t j z w B u - y - 0 6 C r 6 0 - 3 1 J y y p 5 x o C s 3 r p 6 x B o h l o - T 4 w 0 0 5 l B s 7 k m u b k p n r m 6 B k o 0 3 2 7 G i 8 5 l 6 0 E w y 8 t z 9 B 5 z t y l g E i v s s - S 8 w t 2 q b m j u 3 9 r C _ 0 - 9 7 c h 4 z h j G g l _ w q 7 B h k n y 3 k D r q t w x 8 B z x y 7 9 r C i 6 3 w m l B w 5 x - j k C 2 - y 9 0 0 D v x s 7 q g C t 3 y h g n C l z 4 1 8 e w 0 6 9 l 4 C l 0 2 5 i D r 5 _ g r T z o 5 j n w K - t x 0 v G q s t i 4 k C v m t q 8 K q 2 h p y k B 8 w k i p 8 B j q 1 x j x C _ p x 5 q C z 9 s z n T z o j j i q D 0 j o 7 0 s C 5 5 u p k a u h x w 0 b 9 q - 2 8 I u p r 1 1 g C k x _ l u h C p 2 8 _ 7 7 C 3 2 7 y 9 r C t 7 w 4 k M i 8 h u o o E - - x r t 5 E 0 o 6 5 m q B v 8 p r q g E 1 n z 4 q b 7 i v j 8 7 C 9 - x 6 q t D g 9 g m z w B 3 s q i z w B t q _ 3 q b v z o y m l B t k p k z w B v u 0 t u s B p - w 5 u m B 2 5 9 r v d 2 3 s 5 k M g j n v - S h 7 6 w 7 u K 6 y 7 4 0 r D w 3 o v p G n 1 l x 1 B j o 4 h 9 K & l t ; / r i n g & g t ; & l t ; / r p o l y g o n s & g t ; & l t ; r p o l y g o n s & g t ; & l t ; i d & g t ; 5 4 7 9 9 1 7 4 2 0 3 5 9 4 5 0 6 2 8 & l t ; / i d & g t ; & l t ; r i n g & g t ; i 0 9 n 6 6 1 p 5 I v o h i 3 v B l p 9 g o j T 1 7 _ 7 J u _ x t k x B 2 2 h l 3 v C s k n z m v B 3 9 s i 7 l V 5 k 3 t 8 y D 8 4 w y 5 y U x y 2 _ 7 H w l r u q D 4 9 8 z k C h h q u _ C o t w _ 1 D p 0 l 6 L w w t p y C 4 u 1 g T l l u j s C 9 m h j G _ k o 1 V i r n 6 p B - - o 5 Y z t 1 3 R 2 7 m s s C h x 4 6 J 0 k p k u 8 B 7 h t t h g H o u p 9 v E x g 4 0 m - I y z z i 9 s K n 9 r 9 m l E l 9 t s 0 D u r p k u h G m 2 k - o O v k h g s J j u w 6 y G u j g p i D h o i v a _ s k y j F k r h n S 7 p o 3 1 B l 2 1 r R y x s i o E v r r g k C i s t i G 6 h 3 0 D q 1 y 8 O x w n n 4 B 4 n r p x C 6 p 0 x l F o 3 _ 9 p D q _ g 7 t C s x 6 n z m B 2 h 9 5 v W h h 9 y u F r 4 u 5 b 2 g p o N - 7 y 7 v B 0 5 g q 7 B u m h w D w 8 g 5 z B n h 8 p D h h 5 o 9 J g 5 v s 8 F 4 j n 7 L g q 2 8 C 1 g 5 x r D 6 9 x I m n 8 l 7 D p 0 k 7 S l n u 1 M u r 4 v w C 5 z 3 2 Z 1 6 9 i J l x 5 s 6 B i u 7 j N r m 9 u D r t i 1 V x m x g B k t r a 6 h h q V r y _ 3 B k 1 8 p F l 4 - x 1 B 8 g w r q H 6 t r n 1 P n s v 3 q v C 7 n 0 2 r J _ q u h 0 I 2 _ _ 8 u f g - 1 r 3 M 0 k 3 u 5 2 B x m x 1 2 8 D 3 m p 3 n R 5 m q n o C q 5 h q x B o w p p y H 8 8 5 z r S n o y x r h H 8 l x r B x t 9 k B 4 r w v K 9 v g 3 G n _ j m D y p w Q o y l p D t 0 l _ B 3 u s h I h m j Z 4 6 k 0 B 0 - h y m B o s z o T 6 _ z k B s 9 4 u K 6 0 r 5 L p 4 7 v g B 9 l 7 y U 0 l 4 z F t q 4 4 o C v 1 l s O v i q p P _ 3 p r M k 6 n j G g h u 9 Q x i w x H h t h g F l p - 5 y B h 5 5 n K q _ k n G l n 7 o B 0 x 3 6 H 9 - r 7 M j g h g H p z 8 t T _ j q 9 Y 6 4 w - T _ s t r Q y - r _ L g x 9 9 I l s r t k B u q s 4 D o i o 1 B q j w z E 7 0 n 8 b 1 6 l b 7 m i m K i z s 8 J 0 n 2 g P 1 9 9 h J _ 5 2 6 D o 4 q 3 C g 4 9 j F l m l 2 L 4 7 1 y d s l t m S 3 4 g v P m 4 0 t J - - 7 h N w 7 0 m k B - r j q E l m r z K 0 y l 9 S 3 o 0 l J v 6 7 1 H m 7 t u B q 5 7 y Y y t s y G v 8 m 0 B _ q q 9 K 0 u j 4 U h 5 u r U 1 r q k G k s i - C v 5 r _ H 5 r u p q B x n 6 m C 1 - m - 4 B t u 8 4 H 4 v 6 n S h w g p o C z u 9 3 F 3 y v - a g 2 i o L 9 o p i C 6 1 2 t S 1 k 6 2 D w p r 3 G 5 3 p 5 B r n t _ E 2 3 g - D w z v z e r o o r b 1 n u j C i y _ - D o v k r B s z _ 1 b 1 4 k l H 2 6 5 k H q w 5 z O z 2 - t M 6 g s p G _ 0 0 s I 0 v v u B 3 _ z y K l p i 8 j C i r o 4 P h r l 8 x E o u m n G w 7 1 _ E j 4 m _ J h 4 6 6 C j 8 8 r 7 F 8 l k _ f 8 k x V 9 6 o u b 1 g 8 v G m y j 9 B k 6 3 - B x n k n C t s y 8 G 4 0 x w D 4 y 8 t E - x k 8 O 5 g 7 7 H v - 2 9 B w - _ n - B 3 s 6 2 D g m 6 5 T 8 k 6 q j B - w 6 1 0 D o 8 o n a u m j 5 i B 3 q j o L g 0 _ i C v 9 p w B 0 5 2 n C t 7 0 u E n - 1 3 a 0 8 k 1 L g p w 6 a x i 4 - J q 2 r 8 C _ h 6 9 I 5 6 6 1 Q o o i q B 7 h h n V 3 4 s z B o z v j a h n k i l C 8 7 k v P u n q o C _ p _ 1 B 9 m g n v B w w v 3 t C m w l n b v 8 p m 3 B 2 v 8 p j B 0 p r G u 4 k w B 6 l 5 2 3 B h y 2 1 X - 9 3 p F h _ p 6 H o 7 v 9 Z 8 s 9 9 P z r 3 y J r 6 u Q u j y t Q w o 0 3 B 0 2 4 m H t s 7 m B 8 x 3 n S 9 0 k O h 5 7 _ s B _ m o 1 k k C w v q 8 - 0 R v t 0 v q 9 F y 9 3 v F q h 4 r Y 1 7 t n N h u i 3 E - w m v 7 D _ v 7 0 i B g k w g E 8 z m V w j j v B x u o W z z o q B z j h v B 8 q z p B t m 1 c v s 3 V 6 l m x B g u k x F y w 6 s B h 3 h X z 9 2 q F k 6 7 p - I 1 t q k 9 L 9 4 _ m H _ p _ l 3 C o j w p N 8 t 6 p x B v - s o t B l 5 w _ v D q q 2 p l B l 0 2 k H 9 4 7 6 J 8 _ p 7 J k n 4 o 2 B 2 1 j 0 a r - - x C w u - y D g h 2 l N - 1 v 5 P n l - p B 5 n 0 _ h B _ 3 z u n B x - m o E 6 r k l L v w v 5 H g 4 1 4 K o z y q Z 9 m o - J u 0 t q K j q s w K g 4 3 w J u i s j p B l 3 v h D g - m o a k p 4 6 J 1 y 5 6 U 9 - k i F o y 1 m D 3 v 2 q 5 D m 5 t o F v 8 y p L i 5 _ 2 B 2 1 s m r D _ _ - r J r o 3 4 E - 5 q q - B u 3 5 8 e - h m h y B o h 2 v M i - 3 w a 3 1 h i Y z o g s 1 B h 5 s i M q x 3 u D y h i l 6 D q 4 - x e 9 7 9 _ h 8 X 4 m w 8 C 2 s r y k B n - i v J u v m 2 D s 3 q N p o n i F o g _ t R o y n - E z y 8 g x D i q 6 s E v 5 9 0 R g k 5 2 v B n 8 m _ d 6 z o n G 0 r 1 5 R l t y - Q 1 i 7 o e o 3 y z F k 9 i 3 L _ l v j i B z 2 t 0 J w z 8 i E 8 3 u m T p 4 r 5 B x x z 8 a 8 6 6 g E 5 _ 0 i G k g 0 q s B o 4 6 2 z B l s 4 p S 1 9 j 5 F j x 1 l z B i _ r l G g o 8 i Z 4 6 u s H 7 - y h b 4 s 3 s I 4 _ t 7 F 9 l m C t y u 7 B u 6 z 2 l B x _ n _ r B s l w m F 4 _ 9 q J i 2 i n D p m m g B q 4 k _ D 9 g 4 s l B l g 3 2 B r m 9 q B l x 8 8 Q u _ 6 v C x v r G v s 4 g H l 8 z x C 1 _ 4 e v v n o B 3 5 2 g K m z v p K 8 1 3 O 6 n - c j s 6 m c q z 1 n C 6 g z i D o k 3 0 L 1 q 3 t E r 8 z i x C l 5 p 9 J k x 3 m D g w n 4 D i 7 x 4 E y i 5 r F 3 q w g m B 5 w i p D m j 1 2 L 9 z 7 7 B q 9 7 Z p p 6 5 K w j p 8 C y 2 2 3 F m u 0 0 n B - z i o D i r p l X z 4 2 h b 3 g 5 o s B m k t 9 H p 4 v r T n h n m 0 C y 9 5 h N - g - 2 C u j s o R n r x v H 6 9 - z I 0 g r 4 G w y y _ H 5 v q 8 P 2 4 9 7 D 3 0 j p Q 7 v 4 - R h 8 v v 5 B o n 9 - l F y s 7 u z C i u v 3 Y k g 8 h j e - w o l z V q s _ 6 - m E z i 8 l h D k z 1 m h 5 B i z q _ y w B 6 k 6 4 k M p z y 3 k i C i m j 3 s 2 C 4 - 0 u v w E u 8 9 q 4 5 C q h k 8 w h D s 9 8 _ t I p q v 1 q b 4 5 k 3 9 r C i 3 s i z w B 9 _ 1 m p 4 H 7 q 5 o - g C u 8 s 1 k i C v n 3 s 9 y G x 1 q 1 q b w p h m x Q 8 t k h k k H h m 1 y n w E t h l k l 9 C _ 9 n s s - I 7 0 o 8 r x C 7 l m _ q t D j g - w k k H 5 p s 3 6 o B y m l 6 3 h B 7 j 7 l z V z 1 l r u n B 0 p u m k y B 1 t z o z V x i t g q W _ 5 9 m x v B p s w 3 q b 9 z n v 8 3 B m 7 8 q j I 2 t l t _ B n z 1 r 3 P j t h j h 5 B x - t 8 l u C s m t r h D y u v v z M 4 m 6 g r H r _ - - p s C o g p y p B s 5 2 1 s I g m 8 s v I n r j k z V 1 1 r 3 k M l h 2 5 k M u 1 u m h D p w v - t I 2 3 s 5 k M l w j 5 q b h 1 7 1 m K 2 4 k v - S i v 3 k x Q h n 8 n 0 h C j 8 o _ n S y - 2 5 1 E - 5 s o i R _ 6 p t 9 C 5 3 u m - 4 B p p k l 2 0 K p q y z q Z i y t x n - C 8 n t r p - B x z m _ z O l v 1 l 9 X h 9 w x - C 8 9 s 8 x j F _ w j p t w B 5 6 g 5 s F v s x 5 k M l x 0 1 6 o B j 9 l n h D u 1 u m h D 2 t z 5 s F 9 w p k x Q q z z p y 9 B y s i m t e 9 2 5 k u t B t h 0 s 5 d t x g 4 k i C 5 2 p 8 k M h 7 l r w Q 0 l u k x Q t s 5 9 3 h B w 7 _ 4 q b g h n 3 k M y 4 8 z 6 o B 6 u n 8 9 r C m z 1 3 6 o B 0 p g n z V _ w p k x Q t u 9 - t I - i w 9 3 h B j w 9 8 3 h B 0 y w l 6 0 E x 5 m 9 3 h B g u 0 9 t g B - h h o g k C 5 n v _ y w B 2 3 s 5 k M i 0 - 1 9 r C h 6 r t s 2 C z l _ i z V v o 9 y s B 8 g 0 q s Q p t _ z k i C n _ l v - m E 9 _ 4 l 6 6 E 0 k t z i H q _ h 1 6 o B 4 n r 1 6 o B 4 m 6 4 q b q 8 j l z V w w n 9 g 5 B 1 l l y s 2 C 3 u 2 z m j C 6 3 u 6 - g B y v l 5 s F - i w 9 3 h B r n 8 h h 5 B z l _ i z V i v 3 k x Q - z z _ t I l u i 3 q b k g 4 l x Q s 7 w 4 k M 3 y r i z V w 7 _ 4 q b y q m 6 q j F j 3 s i z w B u r y m z V m q u l z w B h 3 s i z w B 3 u w t s 2 C v w y 9 w h D l v w z k i C v y o - g 5 B h 0 w _ 3 h B 0 l u k x Q t 7 w 4 k M p x n y - m E s r z l x Q p s w 3 q b m t l l x Q 8 2 9 - y w B o _ l m x Q o 7 v 2 q b h 4 z p 6 7 I 0 w 5 7 9 r C 7 h m j h 5 B 0 r _ 2 6 o B s 7 w 4 k M k 3 8 5 s F n 2 3 _ w h D s s 5 9 3 h B h 0 o 6 k M t v 1 y - m E r g m _ n l D r k 4 - n 2 B h 8 s v s 2 C h 7 v 5 v - I l 4 v 3 i v B 9 7 _ 3 t o G 2 9 1 y r 2 O _ v o r o f t 9 6 7 r j K 9 h 2 q v - B v w 6 5 0 p J z g 0 g x v C 2 0 v 9 p m E u n q w k i C x o _ 3 k M 5 p z 6 j k H h j y 5 l 0 E x l y k 8 2 C h x 8 q 6 0 E 8 o 7 p k k H 1 0 4 j h 5 B _ 7 0 7 9 r C y _ 1 - j x B r 2 v o 2 1 C y 6 q _ q t D 5 4 v n x Q m 4 5 t s 2 C o q 8 y s i G q h w g u I g i p m z V _ x v 8 3 h B g s g l z w B 6 0 8 l x Q k g h 9 q t D 0 w n 7 i b h w o o 6 V n 6 u i h 5 B 9 6 k s 6 S 8 i r k 1 e 7 z n 4 q b 4 u x y t H 1 q x 8 s b u l p 0 n G 7 h 6 j z V t u 9 - t I q 9 g t h 8 I m 7 h 9 9 4 B p s w 3 q b s i 4 5 s F 3 y v 4 3 V 4 4 w z _ h G j u 8 6 3 h B w u m 6 q m C 1 o r u y n C s s 5 9 3 h B q 4 2 x x 0 E r 7 - v 2 V x 7 q - t I _ z z _ t I 8 j 7 l z V v v 1 h z w B h n h 5 9 r C n 6 u i h 5 B m x 3 s w 5 B - s z n u j B 9 r r w u C - o k h 4 h B n 3 - w 6 0 E v n 3 x s 2 C 1 j m x k i C 9 w g y s 2 C 3 n r 1 6 o B n o p 6 6 o B s 7 4 8 3 h B 5 h m j h 5 B 5 6 w h z w B v n 7 i 4 c 1 8 2 1 - - B u r y m z V 4 p s 3 6 o B t 4 8 i h 5 B i m j 3 s 2 C _ l h z l 5 L j k 4 p l t B m i 1 2 6 o B 7 3 m g u I z 7 n - 3 h B w 4 g l x Q p p 8 v k i C x j 0 g x h D l o _ i 8 Q m w o u j 3 B _ u g n 5 E 5 - n h g l B i i 9 r 6 0 E 4 2 5 l h 5 B 1 n 8 y 6 o B w s - 5 q b v g 2 i z w B q y k 7 q b y 2 4 x k i C u z 7 t 7 o C h j w w w e 3 q 5 8 9 U _ w p q 4 U z 2 m y u t C o _ 8 z s 2 C j p l 1 3 g B g g o k z V q _ h 1 6 o B u y t h 4 h B 1 j 4 i h 5 B 6 q v v x 1 B x 4 9 h 0 p B l 2 t 5 x V x - i r s b 0 9 3 4 9 r C 0 5 9 4 w h D o 9 i 4 k M j t 1 j z V q 2 7 g h 5 B t 2 k g 7 C v 2 i o 3 a m g y x _ t C _ 5 z 5 9 r C 9 2 5 2 6 o B 7 1 i _ 3 h B 4 3 w p m p B j s s t t h B p 9 i 4 k M - 0 h m y b n l n m j b 5 - k h h 5 B x 3 r 3 q b x 6 n j 3 j B x g o l i U m r k j x Q _ w p k x Q t 6 r z k i C o q v 1 q b w 8 v 1 6 o B 2 1 5 3 q b v t 0 n x Q - v 0 2 q b t 7 w 4 k M q v i 2 6 o B u q 4 7 3 h B u 7 w u w I h w _ l 1 o B m v i l h 5 B 2 l t l z V y 3 l 7 3 h B y - 2 v - P y 1 p i j R v q _ 3 q b 4 0 8 l x Q n p u h h 5 B r 9 9 w q 5 B 3 k m 6 y o B 8 i 5 2 k M y h g 2 n b 5 3 m 6 t b o h k 6 q b k 5 t k z w B x - p t j q B i i - k k B s 7 w 4 k M k - 0 3 k M u - x 6 q b r n z 3 2 7 B 9 1 x x y w E 8 l 5 1 6 o B _ 5 w 9 g 5 B t p 4 2 t R m y o _ m a t 9 9 m 6 5 D 7 k 6 4 k M y 4 5 z k i C l u i 3 q b m x 0 1 6 o B j u i 3 q b j r g h h 5 B t u 9 - t I o v 9 0 s 2 C 7 x m 2 q b p 9 w 4 q b _ w p k x Q r k k p m q B i l i 0 k r D t n w i z V 7 i n 3 q b 1 s o g 4 h B 4 3 r 5 w h D z 4 - l z V 6 m m - t I p q v 1 q b k 9 7 5 3 h B n x 4 _ y w B 2 8 7 3 k i C 3 z j 3 3 h B w _ 0 g z w B w n g k x Q 2 3 s 5 k M p q v 1 q b 4 y 7 j x Q p 9 k y 3 e s 5 o 4 w m C 0 0 t j x Q 9 l 2 1 k i C n n t - g 5 B v 4 g l x Q 7 j 1 z k i C k _ 1 k z V r _ l _ y w B l g h 7 2 x D g t 6 k d m 8 k k x Q h 0 o 6 k M w 4 n j x h D s 5 3 6 3 h B l 8 0 i z V s k p k z w B r 2 7 g h 5 B 2 k z 6 3 h B v 8 s 1 k i C w y r 7 9 r C o k q 5 s F u 6 9 k h 5 B u q w 3 k M _ k o 5 q b u 2 p v k i C 9 n _ g z w B 1 x y 6 6 o B 4 - 5 - s J x q h i l c 2 7 n v 0 O k v 2 l z V u 6 x l z V _ i w 9 3 h B r m 3 6 6 o B _ x v 8 3 h B u p r y k i C t 7 w 4 k M 5 k i 9 3 h B o q p 5 3 h B y n - k z V 9 1 x 1 9 r C z w i t s 2 C 2 j m x k i C y 7 8 2 - h C j v 2 m x t D n 2 3 _ w h D 6 0 - y 6 5 D z 5 1 0 9 r C 1 1 9 s g 2 H o 0 k n o I q i u i h x B 9 9 y h h 5 B 8 i 5 2 k M 2 j p x p t D - y 5 m l M j i w w 9 y G 3 y r i z V 6 v y z y o I x y n r k i C j 8 j n s i G m r o n 6 0 E j o 8 g w n D n o k j 6 7 E l 5 m y w y F _ p - i z w B 8 k 5 4 w h D 0 0 t j x Q 7 j 1 z k i C 2 k z 6 3 h B g l 0 - t I y p 9 0 6 o B j v 2 l z V j z h _ t D 1 l o i i v B m 6 6 v s 2 C s 8 z m x Q p t _ z k i C j y _ z 9 r C v 9 4 6 q j F w 8 i y - m E p q v 1 q b 7 h 0 x k i C n x 4 _ y w B 6 w 5 i z V o 1 2 5 6 o B q r g y 6 o B 6 w _ l 6 0 E i m s h z w B 7 o 7 8 w h D 2 n v m x Q 1 8 7 u w y F n k h 2 - g C w z v _ 9 i D o u j 5 k M r r z l x Q 4 z k v u r H _ i n s 3 u E h _ 2 o l l J n 9 z 8 q r G 1 s 0 g 8 n P n 9 6 x x y G 8 5 w 2 v p G 4 z 6 l D 4 0 7 k 0 2 C 1 7 o 6 2 v J k m h v y 5 K v h i n p h Q p - n 4 1 9 H h o r 9 2 8 Y k 3 l i 6 j H q x w g r t D z 6 9 1 6 o B 3 4 r 2 6 o B q g g 3 k i C 6 0 o 3 h p C l n l p t c m t w x 9 l F l _ r z k m E 3 r 4 m 4 i D 5 0 v y 7 w F 1 1 y 3 q j F 0 s 3 3 9 r C 3 m 6 4 q b o v 9 0 s 2 C l j 2 7 w h D 4 1 q 3 w h D 6 l 9 m x Q 6 h 6 j z V - v 0 2 q b 4 n r 1 6 o B s 6 y k x Q g w o 0 y 5 K m 7 g 0 q b s p 7 6 q t D y 3 k 3 q j F l 3 o 5 6 o B x q n _ 3 h B p 6 i j z V _ k v 5 w y F 0 u 4 5 9 r C t u 9 - t I i j z 6 3 g B 3 w 0 2 q t D 4 2 n 0 k i C v o z n 7 h B - 1 0 0 o p H u - v k 2 s J o 1 x 4 s 2 C z l _ i z V u 9 h v 9 Z 6 g 7 0 l 8 s B m m l 4 l D v - 4 o 2 D g 3 o 2 t l E g j y v 0 3 C x z g 6 7 p D g 3 h x 7 k D y n p 7 q t D 4 7 l 5 9 r C 3 6 0 t 6 0 E _ x m l k k H s 5 3 6 3 h B z _ 6 o s X j t 8 z l 9 F p 6 y y 6 f 2 5 _ w 4 B n 2 3 _ w h D w n g k x Q z n g s j 4 C 0 _ _ 7 w 4 D g i - x z h C q 4 8 2 o q Z s 1 x w q E o q 7 u v y D q 9 3 4 w y F v w y 9 w h D 3 8 7 u w y F k m 7 0 - m E u u z r p k K 4 o 0 6 q j F w p h m x Q g g o o y o I k 9 v 5 - m E 6 7 s i y 5 K 0 4 r l h 5 B h p - _ g 5 B 4 n r 1 6 o B h z j 1 k i C p 6 j i x Q i t h j h 5 B 0 q _ 5 w h D l 3 o 5 6 o B k r j 9 9 r C 5 w l i h 5 B o u r 9 3 h B j _ h k h 5 B i x 7 z 6 5 D p r v j h 5 B s 8 8 9 q t D r - j 6 k M 7 y 0 s j _ B 6 k r h 9 8 B h j o 5 k M s p y 5 j u D i 0 g w s i F r g n g z w B h n h 5 9 r C y z 1 q _ e x g m _ B m l v 5 9 r C 7 1 6 5 k M n k 6 h z w B i v 6 x 6 5 D 5 h y w s 2 C - s 9 g x h D n 6 u i h 5 B 9 4 _ h z w B p 0 _ 8 q j F v n 3 x s 2 C o y r 7 w y F p k p 1 - m E 3 l z s p 3 C n y n 3 n j B t i u s t 2 B n j - - 3 h B 1 w h g x h D g o m z j t C k j l u m g D x j w v 6 5 D r x n h z w B s r 8 8 q t D t m p z y o I n 6 y g r j F n t 8 y s 2 C 8 x 2 i - - C z k l 6 - o E r n z w m t D 0 p g n z V r u 6 0 9 r C q h k 8 w h D l v - 3 9 w B v - 3 i 7 s D g 9 g m z w B y u n 8 w y F 1 t j i z w B 8 s _ o 9 y G u 4 q x k i C o 8 j l z V v t 0 n x Q r x n h z w B i z 5 x - m E - 5 3 s 6 5 D t 8 v 1 6 o B 5 s m 6 9 r C y p o 5 p k K m m q 4 j z B u z t o - 8 E h z p j 4 3 C k k 5 u y o I j 3 s i z w B y 2 - r - m E 2 9 r h u I o r y s r 1 N y i 2 n 0 e 9 2 i h 7 S h 4 r 8 h I p 7 n 2 z 3 C w z l 3 r 1 N t _ r x 9 y G 8 9 _ p 9 y G i 4 7 7 k M w j y 1 n R 8 5 z 3 2 _ F n 6 5 g 9 i C o x n y - m E x 2 _ j z V 8 l 0 0 s 2 C - s 9 g x h D h q 7 5 6 o B 9 3 y 3 9 r C x _ t 3 k i C 0 w 2 - g 5 B 9 s 7 6 u 0 D x r p w m m C p 9 w 4 q b p k z 4 k i C y z p l w E 7 3 0 z n o D j 6 3 j k g H l 3 o 5 6 o B m z 1 3 6 o B r g j 3 6 o B 0 s r g u I r m 3 6 6 o B i u 8 6 3 h B 5 - k h h 5 B l m 7 0 - m E l x 0 1 6 o B y h i t s 1 D n l i r 0 x D w p h m x Q g o s u s i G t j h t 6 5 D o h k 6 q b x q n _ 3 h B i _ 6 n 6 0 E w z i z q j F q r 9 x k i C y 1 7 - w t B v 4 _ p v k F o 0 i h u I 2 k z 6 3 h B - l w t 6 0 E 8 l 0 i w v L _ - x 6 q t D y r 2 g 0 D 0 9 - i - w H u j 1 o 9 y G 7 k h 5 q j F 8 y 3 y 6 o B v w q 5 9 r C 4 y 6 9 9 r C s 2 p v k i C 3 z 4 1 q b n t o y 6 5 D n x 4 _ y w B j y _ z 9 r C u 0 h u 6 5 D j v w z k i C l j j o 6 5 D y 6 h n x Q i h _ 4 p G 7 4 y h 8 K j s h 1 q b k r u v k i C p h w g u I 8 j 4 z 6 o B 4 2 9 7 3 h E n 7 n z 4 z B h i 1 v 9 0 E u q 3 3 q j F p 9 w 4 q b 0 p g n z V i w 1 4 k M m x x 1 k i C p 9 w 4 q b 2 v k k z w B 7 x q n h D 2 0 m y k i C 8 l 0 0 s 2 C - u 2 n s i G g r s p 9 y G 0 4 x 6 y w B j g 4 l x Q z s - 7 w h D 3 u k g h 5 B r n k o 5 y C l h u - 6 B y z 9 8 k w B 0 3 h 6 n p B g z 9 v y B p 3 3 _ 0 g B r u 6 0 9 r C w p h m x Q 3 t 8 4 k i C 0 5 s 5 q b r 8 g z 6 o B 7 m m - t I g 4 w 8 w y F u p r y k i C 9 5 7 9 w h D 9 k x 0 9 r C 9 5 7 9 w h D w z i z q j F _ p - i z w B 9 g 5 s g 2 H 1 s 5 h 8 0 E z 8 4 g 5 0 E - 5 3 s 6 5 D q s p 3 q j F z h 3 g h 5 B n h t 1 9 r C k x v 0 s 2 C n x x 1 k i C h 1 r g z w B r h t g 4 h B 1 - g - w h D k u 7 2 q j F r u 6 0 9 r C t p x k z V r n o v s 2 C 3 h r h z V h _ 1 9 9 r C 3 5 1 - 3 h B w 4 g l x Q - n 3 3 k i C t u 9 - t I 6 p s 3 6 o B l g m r s i G t z z w q j F s 3 q 4 - m E 0 y x k q n P j g 4 l 3 v J 3 8 x 0 - m E 0 q m 6 q j F h o 0 h - i F k - 2 6 i D g 2 o p k k H y 2 o 5 g 2 H v 1 7 h k k H 9 y w p y 5 K z r l j w q F p x - t z n D v u x 7 w h D y p h m 3 v J o 7 o 2 q j F 2 h l v k i C m 8 7 x s 2 C n l 3 9 w h D z 5 l 5 q j F s 2 5 3 q t D u u p 3 9 r C u 6 n q y 5 K 6 0 8 l 3 v J 3 y r i z V k 9 7 5 3 h B v 9 w 6 w h D s - r p s d k n 7 v z E t _ w g s w B i p g 8 j B u 4 2 w t c s 5 9 2 q b l v i l h 5 B t q w 3 k M 7 j 7 l z V g 3 8 i s j C 5 8 m _ 7 g B 2 7 - g n 3 B 9 x n 7 j k C q v - 1 k i C n 3 k 1 u F h s s o z h B m - z 3 w h D p - u _ t I w x 2 j z w B 7 x m 2 q b 0 s 3 3 9 r C _ - o j x Q 4 r x i z w B q h 8 3 9 r C g _ 1 9 9 r C o 7 v 2 q b 0 4 - l z V q t h 0 6 o B 6 6 g 5 s F 2 0 s k z V 2 z y 5 3 h B g l 0 - t I s 4 w j z V m p u h h 5 B g 4 p _ w h D j u 8 6 3 h B k j u v p y B q w w p 2 v H w l n l 5 F 1 n m 0 s 2 C 2 m s 4 k M u g 1 v y o I n 6 u i h 5 B 0 3 5 6 - m E z s - 7 w h D z 5 l 5 q j F - h 3 x 6 o B 9 w p k x Q 8 j 4 z 6 o B t 7 w 4 k M x i 3 k z w B y h 3 g h 5 B r x n h z w B 3 t y 1 - m E o u j 5 k M _ _ k z q b n k q 5 s F 7 3 6 o k k H y m l 6 3 h B 0 i p h k k H h p - _ g 5 B i 7 u 3 - m E 0 p k v n r C g 1 1 x 6 R v h y 9 w U s l h u k N m t 9 6 x L 4 z u _ j f q 0 x 9 1 D 5 0 8 l x Q o j r 7 g 5 B h 0 o 6 k M v 1 u m h D g 9 r z q j F 5 r x i z w B 3 z 8 p y F p u j 0 r o B o _ u 9 q t D 7 w w i x h D 1 2 l z s 2 C 8 t k h k k H 5 3 j 1 9 r C k _ 1 k z V p u j 5 k M x 6 4 y 4 t b g g o k z V 3 9 j - g 5 B 0 9 3 4 9 r C 6 r t 5 6 o B 0 0 t j x Q 8 3 y 3 9 r C m p u h h 5 B 2 3 0 9 3 h B h q k o g 2 H 7 6 s 4 6 o B 7 x _ h 2 x M 8 9 g i 6 4 C 6 v z 3 - m E 1 2 x y 6 5 D 7 8 q x w y F 4 n r 1 6 o B z 2 0 o y 5 K 8 l 0 0 s 2 C 0 o z 4 w y F 5 6 g 5 s F _ w p k x Q - x n 4 k M 5 4 n 1 5 5 F j u 3 w o 8 C p 9 w 4 q b m s 2 i q k K q _ h 1 6 o B 5 6 5 g r t D 1 0 s k z V 2 i m 4 - m E 0 0 x n 6 0 E h _ t s 9 y G g v 5 l w h B 8 8 v 2 t t b i u l 9 y n E 9 s _ t s 2 C i 3 s i z w B m i 1 2 6 o B 8 9 y h h 5 B m i 1 2 6 o B 0 8 5 2 s 2 C r x n h z w B k j 2 o k k H x 2 1 1 6 E z r 8 5 l J 9 w p k x Q 5 p s 3 6 o B i 8 _ p i G 3 x 3 _ y w R k m 8 4 s F m r k j x Q u n q w k i C p g j t 7 2 F x 2 x 0 F h 6 - - g 5 B 4 h y w s 2 C 6 6 g 5 s F 7 1 l _ t I g 5 i x s s D - s - _ 5 b n h t 1 9 r C 4 m 6 4 q b 4 s 2 5 r C i 3 - s s G 7 x m 2 q b r x 8 w s M m v k k o Q 6 m v m y O l q 0 0 7 8 B 4 x 3 z q b z r r - q t D o s q 7 3 h B 5 - k h h 5 B 3 n v m x Q h j v 5 q j F s m 1 z q j F i q r k i 1 E 6 h s z r v J 1 p m x 2 i F 5 7 3 r v m I 1 - g s k k H r n o v s 2 C 7 w o n s i G x 8 m t 6 0 E q 4 0 v 6 5 D r 6 p y s 2 C p - j 6 k M g x i z k i C n o p 6 6 o B o y r 7 w y F v r v 0 6 o B t 4 - n s i G 3 6 w y - m E o 9 h l k k H o 7 o 2 q j F 7 n _ x - m E r _ l _ y w B n l v 5 9 r C o 5 8 3 - m E h m r u y o I 2 0 t s - m E k m 9 3 8 s B w i 2 j z s E - 0 - v x F p 6 x n s i G k 2 q 0 g 2 H 1 5 8 h t x C 5 6 _ k s t E 7 w o n s i G s 9 i 9 - t O 6 x - 1 q j F t 0 l s k k H g 6 y x 0 r G p - q 8 1 y D z p 6 0 k i C l 1 7 3 s F 7 j 1 z k i C 6 h k 6 q t D o l z s 6 5 D 7 k 6 4 k M 8 o 7 6 q b 3 z - 1 w y F k q 5 y q j F w r y m z V s 7 w 4 k M 3 5 s 7 w h D k _ 1 k z V 7 j p x 6 o B _ q 4 t 6 5 D r 0 6 _ g 5 B 1 0 2 6 q t D 7 m n n 6 5 D t w - p 6 5 D q q h 0 6 0 E u s w 5 w h D g k i 1 s 2 C p i o z - m E 5 z r t g 2 H i _ 6 n 6 0 E v 8 s 1 k i C z w 2 - g 5 B 7 l 5 1 6 o B n r t 6 q t D 7 0 8 u - m E s j h t 6 5 D n m 7 j z w B - _ l 2 7 7 D _ t j _ 1 0 C 3 k 5 2 q b n 6 v u t 2 B j v g y g l C w 5 t 7 x 5 K p t _ z k i C 3 5 5 n 6 5 D 0 p g n z V 1 0 t j x Q w 0 n 2 2 s D _ t h - a h q 1 4 t k S o x k y 3 9 C o u i 7 6 B 2 1 8 - Z r h o _ h q F 8 0 4 0 6 o B 1 y 6 g z h B 0 0 k 8 8 _ B h k 7 q q 8 B 7 x m 2 q b 5 p s 3 6 o B g l k l g 5 B 8 t 8 6 3 h B 4 - i 4 q t D 8 i 5 2 k M o 4 4 g x h D p k 2 4 6 o B i l g 3 9 r C q w 7 2 9 r C h 6 - - g 5 B 7 g m 1 q b 9 s y g h 5 B 4 k q 2 w h D _ n 6 3 6 o B s 4 q x k i C r n h y 7 5 B m k 3 s k o B v 4 g l x Q 2 z y 5 3 h B 4 6 w h z w B 7 x m 2 q b 0 7 2 2 9 r C 8 3 y 3 9 r C h 6 r t s 2 C 0 l l y s 2 C 6 7 1 9 q j F h _ 6 n 6 0 E 8 x 7 n p 3 R w v 1 h z w B n z i g r t D x o m 8 3 h B w u 3 g 4 0 C o w n s y v V - h n 3 x 2 C 1 6 o 6 p k K j z 5 m i 6 B 8 6 m l u z M 9 0 8 x r 9 D s h w x r g D t 9 g 9 s 9 1 C _ i m m z r u S 2 k 0 o 4 _ s B v 6 o r 2 4 D s k 0 2 j J m 2 6 m 6 N t k 0 5 l 6 G h 2 6 v 5 8 D 0 y h 0 1 j H 9 7 6 j Y 5 s r z u u C j 6 t y q e g 2 p o v x D - t 5 z k N s 3 u 1 l D 6 p m k 1 u W s 7 3 2 4 8 D 2 w m h j q B 5 z z 3 7 E p _ r k k G z v 7 p 6 D 6 q l h 1 M s j 7 n q K v q o x p h G 9 l u x y P y h v u 3 I n y n o l V n w 2 - f 5 - 4 s z V l 6 u 9 v F 6 j s z l B h j m y 6 B p h r w h H - m s y F 3 g p v Q 9 h 0 T 0 p q r o N g n 3 t 3 C j o 1 z W _ v r z u 0 C p 4 u x y l B p 0 2 l o g C o k o m 4 U g _ 3 5 - P s 7 l z i C t 1 h o 6 D m 7 s 5 d n y g h u P x r v g 2 F m 2 _ y 0 G p o 0 w z K 6 2 3 t D w p _ - G k o j 2 r C _ o 2 7 j C 5 g t s 9 D x 1 4 9 o y B t 5 9 5 u D 0 w x q q B h 7 6 t 7 J - i 2 h o E 4 m - x z T j g - J n z n n w D v 0 0 1 p F 5 t k M t 4 _ 9 u B 9 2 z w o K 8 i l z 0 r F 4 s 9 t t o B u 8 5 x 6 i F 4 l w - s I w i o - u M - 7 k x l y C 8 l 2 y _ o B i q 4 k x - B 5 n _ w k 3 C 8 r w 0 o J 5 n y _ 9 V 2 1 - o 6 h C u z r w y l B w 8 j s v k B g n v r 4 x C o i 9 n z j B i p z 0 6 8 B h z p 6 6 D 0 1 4 t 3 D q 8 4 0 5 L _ j h 3 2 o B v w 5 8 v N v n 3 t r o G 1 r i i t 6 B o 3 5 w p n B v - l t o K y 9 - l 0 B v z 1 l w O l o 6 m r a o 5 n 1 r R 9 v h 5 w K l r i 5 0 E 4 z v 3 6 D z i l 0 H i j j m C o 3 4 - p Z 2 2 m 6 3 C 5 2 _ o _ B o n l i 4 E 9 l s o - K w 3 g 7 M 8 v 0 z _ V 5 n p v k F q r q i q J p 0 6 6 j h B y - p k s E t n m n 5 I - 4 _ 1 q H 8 s 8 2 u O v _ k i i Z z i - i 6 K x l _ 7 g K 8 t h w R t 4 q 6 y B n g 0 6 O n 8 m 7 Q h 5 8 r 6 D 9 m k 3 o Z 6 l w p B - y k x W h g h u g _ B 5 h m j h 5 B p 3 g m h D z z 3 l z w B 5 t 5 6 h t B l - 6 z i B w u 7 3 o Z 5 z h 8 3 h B r u x 5 q b x 2 4 x k i C 6 m m - t I 7 1 g g - L n u 1 2 6 P 0 k 7 r 4 x B m t p _ p v B 9 4 4 _ q Q g s k 5 k M z 4 n n h D i y m 5 4 H g j g p n y B m u 0 2 k M o 6 x n s i G - - h y k i C x - 6 g 4 h B 3 x 3 z q b 0 6 u 7 r K r 9 g x 2 G 7 m m - t I 2 k 5 2 q b i o _ 8 v W 8 5 6 w 0 g B o u j 5 k M q 4 o w s 2 C 9 k o 5 q b j - 0 3 k M 2 o 1 _ 3 h B 6 z 5 3 k M 9 2 9 n x Q x 3 9 2 k M 1 t z 5 s F 2 k 5 2 q b j z q _ y w B 8 u - v s 2 C o u j 5 k M 1 1 z 7 3 h B q t k m z V 1 0 4 j h 5 B v t w 2 6 o B 1 j r 1 p G 5 l u x _ y D x n - k z V r _ l _ y w B 2 3 s 5 k M - w o l z V _ 3 2 q 6 5 D t w 3 h z j C 5 7 8 g 4 0 C 0 6 6 1 k i C 0 2 o 6 L 7 m j - o I - 2 z z 5 U g 9 4 n 2 f 6 s r 5 j 9 B 0 n 4 u p m C x 4 z n - 8 E k t 1 j z V i i 7 6 y w B z 1 z l o e s x 4 r o n C t 4 w j z V y 6 h n x Q i h _ 9 3 h B x 1 q 1 q b k h _ 9 3 h B q t k m z V 4 0 p y 6 o B l w j 5 q b p v i 2 6 o B p s w 3 q b 1 t z 5 s F y q n _ 3 h B p s w 3 q b w - 9 g u I q x n h z w B _ y 8 l r B w - 9 g u I 2 n v m x Q - q - l z j D v 8 - g x 3 D 3 h _ v 6 5 D 6 q 5 g u I u 8 s 1 k i C i m 8 4 s F g 2 q 6 2 l C w n h z i n L 5 u j p 8 G y x t - 8 B o 4 l o 2 u E 1 q y _ 3 - C r l 9 4 j s C _ u y l q h B v m k t z p C u 5 2 h l s B 3 o 1 w s D o s u n k O 6 3 n _ z X u m v m 2 k C 6 n w l v C k k k t _ r E 3 t k 2 l n a 7 k 1 9 p X 6 4 p 8 x m D q h 7 y z v G s l - 9 n r z E n j w 8 9 m J 4 x 4 5 g 7 C l n _ p y i S 2 - 4 t 1 i g B z g v 1 4 r I 3 8 w t s k S h u r o 6 p G 0 m k 1 9 v K x 4 y 5 2 v I g 5 w h k h v B 0 s 1 1 2 x E 3 y u h s 9 z C r k p v u 7 K 1 q p y g r u C 8 p x 5 r _ z B 7 s h 6 o s Y y q r t u - i B s 8 w 9 s m 9 C h 1 3 u i i s C v g 6 u z k E i i g l 2 4 C 9 _ r p h B m s s 0 n E u r q r q B j 3 r 2 - C q z s - o N p x 9 q g B 9 y w g j B v w 5 8 k F i 2 5 r F 5 t w h l G 9 t y t k B 6 6 4 7 9 F i 0 h 2 S k 0 - q 0 N s l y s D v 5 q x C t 0 2 k F n 4 w 9 H 5 - g T - z 6 7 P t 6 p k H - 7 p s F 8 j z 9 I s r j g q D 7 z 0 y E w 7 5 v L 1 u n r y B 3 y h r q B l 7 h t K 3 3 9 v _ F r v p w e 9 l 0 - P o y q m D _ _ _ q 7 C t u 9 o R h 7 o 6 N m j v 3 J t 2 7 m D z 2 - 9 a 6 k o i E k x j x 6 d p u 8 r n D j i w 3 q G j 9 x 3 a h m o g C g g 0 y g B 8 z 2 w i C w s u p b q g p 2 r L y u m n D t r 1 j U 4 r o k K s p p 8 F l y 2 t B 5 t w 4 l B z w j h y F 9 w 5 8 N 7 - v _ a y o q q O x 6 i l u B 5 j 4 h F i m m 3 U h p r - H 7 _ p 6 D 5 4 o y v H 2 l 1 w r B 4 7 w 3 s B 7 p g o 2 P 4 5 n h l D y t _ w J _ 1 k g J s h _ v l r B _ o u 3 7 D g y p 5 I 2 x 1 9 d y w y x J 3 g g h 8 C 2 r 9 0 n B g h h t k B k p s 2 b y m 8 k 5 M 2 l x 0 n B p 7 w j 1 C h 5 g o q B h 3 l o 6 D - p 6 i E g 7 g x i B l m k 2 _ I s w r 5 g B 0 k z m q E 6 x 2 s b 4 - i p W h q 6 l D h 3 0 8 N 5 - q t k B 4 9 9 4 c j s l h w C y 2 i 4 B 2 j 0 q M s l m y p B m - s h C s k x h q C j 3 t y V 4 p q o I 7 m i 3 D j 1 3 w L j _ g 1 X 8 0 o 7 Z u w 1 i c i h k u J x o i 5 O s l 6 r C g l 5 p G 9 p 2 0 C i h 0 2 C t i 4 n C 2 w s k 8 C 0 4 6 m V 0 l h i G 2 0 _ r J 1 1 2 o Y n w 2 t o B v z s k Y - 1 4 n F h g 3 h B 1 n m U u m 6 h X n u n u C v x 2 _ R 4 4 y i H t 2 t 9 G m l - l F k i 8 0 b z s q 9 H - g 7 k D t p s s E q _ 5 s E 9 6 o n S i w y p f 7 w 2 l l D o u 2 x C - n 6 q N n 4 3 z w B i - h v D _ 9 0 m q G 3 m 7 i d 6 m q 4 H y 6 z r C m g q y E i 5 x t c k l 2 9 U k j z 6 j B 0 7 8 p t D x s i - - C 4 h - v p B 5 p v h D x i 6 x s C q r w _ B s y q y t I l - k p N 8 t x r s E s 2 4 9 l D - 6 1 8 l B t 0 i v G 7 6 7 w a u n 2 1 G 4 s m - 5 B n g s 0 C 2 4 _ v C 1 k x 4 K j _ 5 - M 5 v q o K z g u 1 E 0 h y 5 S 1 n q l F i t o q D 8 m x 9 I - l 4 P u _ h w D m s k j a u t w w _ I m s s u g E r o n o S 8 u y g L z x n 8 _ B 8 m 6 9 U p 0 0 k Q w g i w d 2 p t g h B t 9 6 9 M v x 2 p G 5 - g n p D 8 s h 3 S 3 i u z 4 P 0 8 j _ B _ m z u X k z z 1 Q o k j 8 0 C p g x _ M v q o l B s g _ z F z x l k F 2 k 6 o J t 8 i 4 _ B g 3 j Y p - o H 0 s 7 6 D - i h 6 R 6 6 3 0 p B l y 7 z p B j 8 v 9 C z z t i D 1 p 3 K 5 6 g m N 5 8 7 z K t y l t R 6 8 6 j 2 B y 1 z I v 4 j Q i u - J 5 2 r w B r l _ 3 D u w j q T j 3 v Q j w 6 u B 6 s t u Q l i u Z x 0 m 5 J k 7 t - C r 2 3 n C r s p 1 P u 7 r v B n - 0 n _ H 0 - v 6 u U 9 y 1 y 5 5 M r s l r m S 9 5 g 8 6 y B l o w 1 j T i q 2 k 9 i C g p l p B p x q q 8 6 E 7 u p - s g K 7 0 m p 6 x E n 4 u t - o C p u 8 y i l C x - 4 o 7 v C 0 j 7 R 2 v s 6 x Z 3 2 l k 6 r O t l l y 3 p F 4 6 x h - o C - u h 2 u 2 C n o _ 1 3 E z y 7 y 0 C w _ w 3 d u 9 5 j D p 0 u s d x y g 6 V - i t 5 M y 5 u o a _ g x 5 s B j 8 4 y 7 C y 5 g u N 1 w x y T 5 1 7 1 j B 3 _ 7 g D j g r p k B k 3 0 p 1 I 5 8 0 h 7 B 2 g 4 1 8 D 3 4 6 w H _ 8 0 h x B g g w z Q 4 v v w M m i 4 5 o E 5 7 u j k H r g m z S y t x q n B l n p x z C k z _ j 6 B 4 6 j n h L u n r 7 i E 9 n v m k J m 4 r 7 i B 1 k 8 v 0 C 7 1 r 5 8 g B 1 z k o k K 8 r 1 1 o 1 B x p 2 5 m O 0 0 2 m k v k B u m n 0 x m D g v 8 z j 2 G j g v 7 r 3 X j p s - 2 t H 2 8 m 3 _ h B i k z k J i 2 t i C n n z i J w m l z D v l r y w D 5 9 9 6 1 C g 4 r p L 8 1 j u 9 B x 0 j 0 n C s o 0 0 0 L g o 5 m z B g 7 k k B w s s _ z G 1 w 3 5 P n r m - G l m l y M t s 1 p I 9 6 h t O 3 7 t m z V - g 8 o w N 4 1 2 h 9 r B x n w j j B j 0 j h 5 H - y 1 _ n D 4 j 8 s o C 0 0 v 0 x H 2 - p z u I o 4 k _ _ P o n 8 - t 8 B _ s v h j g B & l t ; / r i n g & g t ; & l t ; / r p o l y g o n s & g t ; & l t ; r p o l y g o n s & g t ; & l t ; i d & g t ; 5 5 1 2 4 3 5 3 7 3 6 7 1 7 1 0 7 2 4 & l t ; / i d & g t ; & l t ; r i n g & g t ; q 6 q y 1 5 j h i H 3 1 5 3 q b o s q 7 3 h B t o 9 1 q b & l t ; / r i n g & g t ; & l t ; / r p o l y g o n s & g t ; & l t ; / r l i s t & g t ; & l t ; b b o x & g t ; M U L T I P O I N T   ( ( - 1 4 2 . 1   4 0 . 9 ) ,   ( - 5 1 . 9   7 3 ) ) & l t ; / b b o x & g t ; & l t ; / r e n t r y v a l u e & g t ; & l t ; / r e n t r y & g t ; & l t ; r e n t r y & g t ; & l t ; r e n t r y k e y & g t ; & l t ; l a t & g t ; 1 8 . 2 3 6 0 0 0 0 6 & l t ; / l a t & g t ; & l t ; l o n & g t ; - 7 7 . 3 6 3 9 9 8 4 1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5 8 8 0 1 6 2 3 7 4 1 9 0 1 9 1 1 & l t ; / i d & g t ; & l t ; r i n g & g t ; 2 t k t u 9 p 1 j F z 1 0 q v B 0 1 o i G m 1 z - G t t u i X j x z x D w 4 4 4 i B p o n p l B s 5 9 1 R o 1 0 k u B s p h t D 7 r 9 o J m 3 p h g B z k - v y B w 4 j 0 i C 9 y 4 M 4 0 v x 3 C m m s p x B 0 - 1 4 x B u h z _ M - m 5 _ F n 6 - f i 4 5 - B z n 9 j s C 3 r l v E r l x p k D x 3 8 t C u 6 l - H 7 i l u n B w u v y U o g o 6 W q 5 4 6 J _ p q u 2 C i u 8 r I v i i p D p t 7 g n E 5 1 7 J h _ h m R y l j 3 p C q t 7 6 y B 4 h k n J h q 8 z a w 5 l x 4 B 8 p 8 m R q 7 0 1 R l _ x y n B 4 y u u R 1 9 p - y B z 7 8 7 _ B i g 5 3 V m r 9 0 3 D h 0 i i B _ q y 3 F l _ 2 o X p k s v B 9 z c s p _ 6 x B 0 2 3 _ O 8 l o n v B 6 z 9 o O t y 2 w 4 D j v _ k 7 B k h w 4 n B q 5 s 1 P r o p r 1 B 9 v k j q C h 3 m x V 6 8 o w Q l 8 t H n 7 y z P h 9 t z q B g 3 s 9 c q 3 i j J m q w 4 - B i s y 7 v B 4 - 8 N o g 1 k x D v 2 1 x e - z k k D 1 5 k 8 V i q m x U 1 j 8 0 H x 1 k l m C 0 z 1 k I s l - 0 F - i 3 i 1 D 1 8 3 g F l k o r G g k q 2 b w 7 h 2 H r w n 0 P 5 0 7 i a u 2 6 r w B q 2 k g 1 C t j j j e k 6 q r j B 2 m _ r 2 D v - j L 1 z u 0 V y u - 4 W v s z i H 6 v w 4 H - 4 4 - 7 C w z k 9 b 7 i q q K t o 7 _ s E 3 y 7 L i 7 n - p C 0 t 2 m P g q 3 - M t 3 j l j D 3 7 u B z i j k S 5 i 4 q 3 C s l 5 F i o 6 k X y x v h o D j k p 8 n B g 7 x r 1 B v i _ L z u h x 3 C s 3 8 j X k v h k M t g u 8 N 8 4 x K j 6 z r n B 3 6 j S 8 g w s D v u 0 z e q 1 _ _ y B p w q - Y 7 s l 1 F r u i N 6 s p 1 G w s v q G 9 x j v 1 B v s x r F j v w m - D g z v 8 E r 3 r 7 a r j 8 1 W l 9 0 B k v m 4 B m - i t X 2 m 3 h c _ _ 4 6 8 B s g l B s 6 p w N 2 w o 1 i B r 1 w r q C i 4 y p F h z 9 t Z 1 q 3 3 3 B 2 o 7 z E t - g k O h q p 2 - C g o z n 6 C v w k j X g 5 v 6 B i g l E s 6 v 8 v D i 1 k j u C l n w Q 9 i j g 3 B t 5 p t G i v - i Z r 4 - p k B g i y x a i p 6 h S 5 p 6 f g m 8 1 U v q u x i C 2 3 0 x o B v i r j F s s 5 i X t 5 8 0 D h n k m 9 C 6 g - 2 C - 4 y 3 6 B i 2 x I j i z 2 0 E r w v F 4 t k m 2 B p t l t - B x 2 h j D v _ h r h F 4 h r 3 B 2 t o 3 H 0 v j t z C t 9 y y Y h t h w J l i 9 3 8 K 0 k t u D 1 u n s o E p z - x a 1 g 3 2 L & l t ; / r i n g & g t ; & l t ; / r p o l y g o n s & g t ; & l t ; r p o l y g o n s & g t ; & l t ; i d & g t ; 5 5 5 8 9 8 4 8 9 8 5 8 6 3 4 5 4 9 8 & l t ; / i d & g t ; & l t ; r i n g & g t ; j o s 6 0 - m z i F 5 2 h n E m r - K 8 7 0 G 1 l 3 T 8 5 q y C t 9 5 j C & l t ; / r i n g & g t ; & l t ; / r p o l y g o n s & g t ; & l t ; r p o l y g o n s & g t ; & l t ; i d & g t ; 5 5 5 9 0 1 0 7 7 1 4 6 9 3 3 6 7 8 0 & l t ; / i d & g t ; & l t ; r i n g & g t ; l u i l g r 1 7 j F p 5 q P - 7 z j D l 7 w - C 8 5 r - E s h 9 y D p w s 9 I s x j F r l v H t p k p M 1 j 0 w M & l t ; / r i n g & g t ; & l t ; / r p o l y g o n s & g t ; & l t ; / r l i s t & g t ; & l t ; b b o x & g t ; M U L T I P O I N T   ( ( - 7 8 . 4 0 9 4 2 3 8   1 7 . 6 8 5 8 9 5 2 ) ,   ( - 7 6 . 1 3 2 5 0 7 3   1 8 . 5 5 2 5 3 2 4 ) ) & l t ; / b b o x & g t ; & l t ; / r e n t r y v a l u e & g t ; & l t ; / r e n t r y & g t ; & l t ; r e n t r y & g t ; & l t ; r e n t r y k e y & g t ; & l t ; l a t & g t ; 1 8 . 1 4 6 5 9 5 & l t ; / l a t & g t ; & l t ; l o n & g t ; - 6 6 . 2 0 3 3 9 2 0 3 & l t ; / l o n & g t ; & l t ; l o d & g t ; 0 & l t ; / l o d & g t ; & l t ; t y p e & g t ; A d m i n D i v i s i o n 2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8 5 9 1 8 6 5 8 5 1 4 7 8 0 1 6 2 & l t ; / i d & g t ; & l t ; r i n g & g t ; j w 3 k m g 6 r h E j I _ Q 0 j 6 B 8 G 7 X q N q 8 D w a w V s a k x a o u L y v l B 4 5 W 3 z j B v q p E r w h I g E o U q g C p w F q g C q M 1 b j F i E 5 W - D j i B w f o q B k i l C q U h w o H l r G t k T x 2 E 6 6 C p - D o x H 4 w I 6 n r F t l O k 6 F r m F y E m B g V v D 2 C 3 D k E w e v O k i C k R 0 z E h i D w s F 5 Q q 9 B 2 7 I 3 E r C 2 u B 6 D 3 m I 1 9 F 8 4 D n b x 0 B t H 8 I B h z D i o C 5 q G m J 5 H h 6 R z v B r i E 9 F z t C i 5 B q G x S n 1 B X b j D l r E p F q 6 C 6 Y 3 7 B v H p u E o r C 9 v B k R t O s o E 6 C o m B u Q 2 x C l 2 C 7 q J u 3 K q x B i Q k e k G 4 I k v E 1 u F w - B w w B 4 T q D t y C - n V z G 7 E 8 D m C o G 1 H h u B 8 5 D u U z W v W g U 3 N w k F 4 D p H h D o M 3 H w G n j h G h 0 o E h p i B - n G r 3 x C x n E 3 m D x u k B g i D 5 l B n v b g i E i l 0 C v y E r - w B n l S g i D W 9 - 0 I o y 8 H 3 y 3 B - 6 F m u E q D G i y h B w L g C t C j E i F x j D s u N w K 2 H N N u D y c 6 c 5 J h s B r i C y 0 C 9 i D s 7 F 3 3 E g i I 7 L k b 7 d 2 R t j B 9 d 7 j B m - K 7 P 0 _ C n U m n B 2 K y 8 B t G 4 K v q B s q E r G l E o D q d w L - G 7 G t m D u o B 1 m E 9 y C 7 G 7 y B o I y F s D 7 C 7 C l W t K h t B _ s D j h C 7 M y F k _ B _ O - Q x V 0 L 2 _ B 0 L o _ B l s B _ o B t s B o Y 2 D x M l J j Q w H o W w m B 6 n D g y B r X i V r s E l L j - F 5 1 B i 8 C w J 9 H g t B p D 3 u B 9 S i a o k H n L k w D u E 6 G s l B _ Z q r B 1 O o 7 B w J 4 r B z c h i B 2 M q H t 1 F r o F 4 R g _ C h G j G 9 P p o C _ l Q y 5 O s 5 o C 3 6 P 1 u D o O 7 5 D r Q 4 K k D h J 7 j D g h B n y G t 6 C p g C u 8 B o S 0 K h Q 9 P v x J 7 Y 9 x J - n C 1 w B - d 9 L 9 H 1 S g l B y s R 9 k F 2 y C s f 0 r B s l B 6 r B 2 k H 5 X 9 X y V m z B x T t P p 1 B t p B i m B v d 9 8 B p F r O w e n F 4 e y z B p m U z v C 2 h Q o s V 1 i m B z m C _ m D 7 F m H 8 q B 4 C z D u E g N n 8 I w w D p u C j L z O 0 R 0 m B t w B s m B 3 I 8 N _ g B g n B h 4 B 1 4 D m 4 I - I n C x U s O 7 a o d 7 J 5 7 D 3 f _ r D q _ B q T r N q P 7 6 B v s B 8 2 B k 7 R r u L 9 o K t a - J w d 7 q B 5 i h B x g C p Z i u B 3 U w n B m S v y J n e 9 w C s s C s W k t B l G 4 8 F k 5 G 7 I r j E k 0 B o t B 3 P r - B n n L 3 T & l t ; / r i n g & g t ; & l t ; / r p o l y g o n s & g t ; & l t ; / r l i s t & g t ; & l t ; b b o x & g t ; M U L T I P O I N T   ( ( - 6 6 . 2 2 2 1 0 1 4   1 8 . 1 3 6 5 2 ) ,   ( - 6 6 . 1 9 4 1 1 4   1 8 . 1 6 9 2 9 3 ) ) & l t ; / b b o x & g t ; & l t ; / r e n t r y v a l u e & g t ; & l t ; / r e n t r y & g t ; & l t ; r e n t r y & g t ; & l t ; r e n t r y k e y & g t ; & l t ; l a t & g t ; 3 6 . 5 5 9 3 7 1 9 5 & l t ; / l a t & g t ; & l t ; l o n & g t ; 1 0 3 . 7 5 3 3 4 9 3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- 2 1 4 7 4 7 7 3 0 5 & l t ; / i d & g t ; & l t ; r i n g & g t ; t z v m 8 6 8 9 g P 0 n w w F 3 n k 7 H o w t y B & l t ; / r i n g & g t ; & l t ; / r p o l y g o n s & g t ; & l t ; r p o l y g o n s & g t ; & l t ; i d & g t ; - 2 1 4 7 4 7 7 3 0 4 & l t ; / i d & g t ; & l t ; r i n g & g t ; 1 7 5 _ r x t - g P _ 9 y o C w 4 g i F r j r l F & l t ; / r i n g & g t ; & l t ; / r p o l y g o n s & g t ; & l t ; r p o l y g o n s & g t ; & l t ; i d & g t ; - 2 1 4 7 4 7 7 3 0 3 & l t ; / i d & g t ; & l t ; r i n g & g t ; k v 5 x m _ v 1 8 O k r z k C 7 u j x B u _ 4 p H & l t ; / r i n g & g t ; & l t ; / r p o l y g o n s & g t ; & l t ; r p o l y g o n s & g t ; & l t ; i d & g t ; - 2 1 4 7 4 7 7 3 0 2 & l t ; / i d & g t ; & l t ; r i n g & g t ; g 7 2 k 6 5 p 9 4 O p _ 1 9 B t - i M q u r 7 C & l t ; / r i n g & g t ; & l t ; / r p o l y g o n s & g t ; & l t ; r p o l y g o n s & g t ; & l t ; i d & g t ; - 2 1 4 7 4 7 7 3 0 1 & l t ; / i d & g t ; & l t ; r i n g & g t ; h m u s p 7 0 x 5 O k i 5 a w y t W m t p E 1 2 s g B & l t ; / r i n g & g t ; & l t ; / r p o l y g o n s & g t ; & l t ; r p o l y g o n s & g t ; & l t ; i d & g t ; - 2 1 4 7 4 7 7 3 0 0 & l t ; / i d & g t ; & l t ; r i n g & g t ; 8 j r 6 i q 4 2 4 O m h h G x 3 o K w k 1 D & l t ; / r i n g & g t ; & l t ; / r p o l y g o n s & g t ; & l t ; r p o l y g o n s & g t ; & l t ; i d & g t ; - 2 1 4 7 4 7 7 2 9 9 & l t ; / i d & g t ; & l t ; r i n g & g t ; z r 3 w k 5 j 3 4 O - 0 0 T 5 _ _ j B k m x s D & l t ; / r i n g & g t ; & l t ; / r p o l y g o n s & g t ; & l t ; r p o l y g o n s & g t ; & l t ; i d & g t ; - 2 1 4 7 4 7 7 2 9 8 & l t ; / i d & g t ; & l t ; r i n g & g t ; w o 6 9 j 7 v - 4 O y p o k W - 2 t o J s 9 v H r 0 t n Z 9 0 x 7 F o 8 3 5 E w 2 x 1 E z 8 g f m n s 2 H l t - Z x p h n C 7 o 6 j M & l t ; / r i n g & g t ; & l t ; / r p o l y g o n s & g t ; & l t ; r p o l y g o n s & g t ; & l t ; i d & g t ; - 2 1 4 7 4 7 7 2 9 7 & l t ; / i d & g t ; & l t ; r i n g & g t ; r k g 6 1 q 5 7 4 O r o s i C _ j 5 H z v 2 c & l t ; / r i n g & g t ; & l t ; / r p o l y g o n s & g t ; & l t ; r p o l y g o n s & g t ; & l t ; i d & g t ; - 2 1 4 7 4 7 7 2 9 6 & l t ; / i d & g t ; & l t ; r i n g & g t ; m _ 9 p s _ x 2 4 O 5 x w O g 9 9 w B o 0 7 h B & l t ; / r i n g & g t ; & l t ; / r p o l y g o n s & g t ; & l t ; r p o l y g o n s & g t ; & l t ; i d & g t ; - 2 1 4 7 4 7 7 2 9 5 & l t ; / i d & g t ; & l t ; r i n g & g t ; 0 k - - p 6 5 w 3 O 5 4 g b u n u R 6 z 3 s B g z 6 x B n l k n B & l t ; / r i n g & g t ; & l t ; / r p o l y g o n s & g t ; & l t ; r p o l y g o n s & g t ; & l t ; i d & g t ; - 2 1 4 7 4 7 7 2 9 4 & l t ; / i d & g t ; & l t ; r i n g & g t ; 7 - 2 y 8 x 1 l 2 O 5 y 6 c p q z U 6 l 3 e & l t ; / r i n g & g t ; & l t ; / r p o l y g o n s & g t ; & l t ; r p o l y g o n s & g t ; & l t ; i d & g t ; - 2 1 4 7 4 7 7 2 9 3 & l t ; / i d & g t ; & l t ; r i n g & g t ; t 1 r 7 7 7 _ n 2 O z g y j D z 5 w M p w 2 2 F & l t ; / r i n g & g t ; & l t ; / r p o l y g o n s & g t ; & l t ; r p o l y g o n s & g t ; & l t ; i d & g t ; - 2 1 4 7 4 7 7 2 9 2 & l t ; / i d & g t ; & l t ; r i n g & g t ; o u z g y i _ h 2 O t j p 4 F o 1 - 0 H 2 8 j h C & l t ; / r i n g & g t ; & l t ; / r p o l y g o n s & g t ; & l t ; r p o l y g o n s & g t ; & l t ; i d & g t ; - 2 1 4 7 4 7 7 2 9 1 & l t ; / i d & g t ; & l t ; r i n g & g t ; 0 6 u l g 4 t j 2 O 9 w 2 H 1 w g Q h r 8 B & l t ; / r i n g & g t ; & l t ; / r p o l y g o n s & g t ; & l t ; r p o l y g o n s & g t ; & l t ; i d & g t ; - 2 1 4 7 4 7 7 2 9 0 & l t ; / i d & g t ; & l t ; r i n g & g t ; p y o r l n p 8 m P 2 8 z X w i z e x _ g 4 F 3 n 5 u D p t u B 9 w x T & l t ; / r i n g & g t ; & l t ; / r p o l y g o n s & g t ; & l t ; r p o l y g o n s & g t ; & l t ; i d & g t ; - 2 1 4 7 4 7 7 2 8 9 & l t ; / i d & g t ; & l t ; r i n g & g t ; 5 3 l 6 0 t 3 - l P - k x K q _ 2 5 F h 2 0 7 D 3 8 n U 0 - s k B l h E q _ n D k p F x 8 2 g N 9 l y q H 1 6 v _ I & l t ; / r i n g & g t ; & l t ; / r p o l y g o n s & g t ; & l t ; r p o l y g o n s & g t ; & l t ; i d & g t ; - 2 1 4 7 4 7 7 2 8 8 & l t ; / i d & g t ; & l t ; r i n g & g t ; 5 3 q v v 7 v r h P j y t h C 2 i y 7 B 3 s p U & l t ; / r i n g & g t ; & l t ; / r p o l y g o n s & g t ; & l t ; r p o l y g o n s & g t ; & l t ; i d & g t ; - 2 1 4 7 4 7 7 2 8 7 & l t ; / i d & g t ; & l t ; r i n g & g t ; - u _ n 5 7 r l g P n 8 - Q _ 1 s P 8 k z 4 B n t 4 n E u v 5 0 t C 8 h 6 n u B k 2 8 Z h 9 q i C x p g 3 E 5 z 1 q H 2 n - K r g p g B n q v E 2 o _ Y 6 9 u w B - - g g B 6 0 y e 8 8 k _ D 1 2 i D z h 3 I m p 5 2 B s h p - I t 8 j v D 5 - p 2 5 B & l t ; / r i n g & g t ; & l t ; / r p o l y g o n s & g t ; & l t ; r p o l y g o n s & g t ; & l t ; i d & g t ; - 2 1 4 7 4 7 7 2 8 6 & l t ; / i d & g t ; & l t ; r i n g & g t ; 7 1 3 4 l x - t q O _ 1 j G r h 4 8 H 2 n p m I & l t ; / r i n g & g t ; & l t ; / r p o l y g o n s & g t ; & l t ; r p o l y g o n s & g t ; & l t ; i d & g t ; - 2 1 4 7 4 7 7 2 8 5 & l t ; / i d & g t ; & l t ; r i n g & g t ; u v y 0 i z 7 h q O t l _ S _ v 4 o C 6 z _ l F & l t ; / r i n g & g t ; & l t ; / r p o l y g o n s & g t ; & l t ; r p o l y g o n s & g t ; & l t ; i d & g t ; - 2 1 4 7 4 7 7 2 8 4 & l t ; / i d & g t ; & l t ; r i n g & g t ; g 2 g z o j t p 8 O 5 q 9 0 B 5 q p b x h 1 K & l t ; / r i n g & g t ; & l t ; / r p o l y g o n s & g t ; & l t ; r p o l y g o n s & g t ; & l t ; i d & g t ; - 2 1 4 7 4 7 7 2 8 3 & l t ; / i d & g t ; & l t ; r i n g & g t ; n t r t q o p 8 p O i 2 7 0 U 4 k i C i x k _ U & l t ; / r i n g & g t ; & l t ; / r p o l y g o n s & g t ; & l t ; r p o l y g o n s & g t ; & l t ; i d & g t ; - 2 1 4 7 4 7 7 2 8 2 & l t ; / i d & g t ; & l t ; r i n g & g t ; u z i 1 5 - m x p O n i 6 k i B h o z n B r l r Y v w k 3 B k j k t q B & l t ; / r i n g & g t ; & l t ; / r p o l y g o n s & g t ; & l t ; r p o l y g o n s & g t ; & l t ; i d & g t ; - 2 1 4 7 4 7 7 2 8 1 & l t ; / i d & g t ; & l t ; r i n g & g t ; q 3 w 4 9 5 m m p O z o o n F r l 6 0 E 6 v h 3 T & l t ; / r i n g & g t ; & l t ; / r p o l y g o n s & g t ; & l t ; r p o l y g o n s & g t ; & l t ; i d & g t ; - 2 1 4 7 4 7 7 2 8 0 & l t ; / i d & g t ; & l t ; r i n g & g t ; 9 q i 6 p u x _ o O n 9 2 3 B u 9 4 w M 5 x 3 y X & l t ; / r i n g & g t ; & l t ; / r p o l y g o n s & g t ; & l t ; r p o l y g o n s & g t ; & l t ; i d & g t ; - 2 1 4 7 4 7 7 2 7 9 & l t ; / i d & g t ; & l t ; r i n g & g t ; 3 w x v z 8 9 s 7 O w v p w D o g 3 i B w u n 5 J 5 r m h D & l t ; / r i n g & g t ; & l t ; / r p o l y g o n s & g t ; & l t ; r p o l y g o n s & g t ; & l t ; i d & g t ; - 2 1 4 7 4 7 7 2 7 8 & l t ; / i d & g t ; & l t ; r i n g & g t ; 3 _ q v h _ y x 8 O 6 w 5 E _ 4 h h B 9 3 _ U & l t ; / r i n g & g t ; & l t ; / r p o l y g o n s & g t ; & l t ; r p o l y g o n s & g t ; & l t ; i d & g t ; - 2 1 4 7 4 7 7 2 7 7 & l t ; / i d & g t ; & l t ; r i n g & g t ; 3 w h _ r p q 4 6 O 8 p u 2 B y s 9 q B m k t i D z l 5 7 D & l t ; / r i n g & g t ; & l t ; / r p o l y g o n s & g t ; & l t ; r p o l y g o n s & g t ; & l t ; i d & g t ; - 2 1 4 7 4 7 7 2 7 6 & l t ; / i d & g t ; & l t ; r i n g & g t ; o y 3 2 q 3 1 x 2 O q 7 2 M 6 _ l L q g k Z & l t ; / r i n g & g t ; & l t ; / r p o l y g o n s & g t ; & l t ; r p o l y g o n s & g t ; & l t ; i d & g t ; - 2 1 4 7 4 7 7 2 7 5 & l t ; / i d & g t ; & l t ; r i n g & g t ; n 6 7 9 2 z 0 j o O 2 j q 6 0 B - 5 u y W r _ p q G & l t ; / r i n g & g t ; & l t ; / r p o l y g o n s & g t ; & l t ; r p o l y g o n s & g t ; & l t ; i d & g t ; - 2 1 4 7 4 7 7 2 7 4 & l t ; / i d & g t ; & l t ; r i n g & g t ; 8 w l l q r q 1 7 O 3 1 _ I z g F h o n H & l t ; / r i n g & g t ; & l t ; / r p o l y g o n s & g t ; & l t ; r p o l y g o n s & g t ; & l t ; i d & g t ; - 2 1 4 7 4 7 7 2 7 3 & l t ; / i d & g t ; & l t ; r i n g & g t ; _ 4 i n q 0 l y 7 O z v p g B 7 x n s B q 7 g t K h z 8 9 B l 2 r B y y t Z 2 g 4 X u q w b - 3 1 5 b & l t ; / r i n g & g t ; & l t ; / r p o l y g o n s & g t ; & l t ; r p o l y g o n s & g t ; & l t ; i d & g t ; - 2 1 4 7 4 7 7 2 7 2 & l t ; / i d & g t ; & l t ; r i n g & g t ; 6 - 8 p _ 3 r s 8 O 2 8 x y B g i p n C x t v x C q g t S 6 p h z B q 4 7 C r 6 l 4 S r i 9 j t B i 7 0 3 S h q _ J v z q f z j g 3 G q x 5 z U y 3 s 2 B u 9 r a w s u B w u x k D t g p 9 - B j v n 6 J 9 g 1 3 C p 1 l 0 B h h x k Q g s s b 0 5 0 v B _ p o R u o i I 8 i x 9 C i y y p B r t t j D j j 6 _ 5 J 5 q y b & l t ; / r i n g & g t ; & l t ; / r p o l y g o n s & g t ; & l t ; r p o l y g o n s & g t ; & l t ; i d & g t ; - 2 1 4 7 4 7 7 2 7 1 & l t ; / i d & g t ; & l t ; r i n g & g t ; 0 7 v g r q - _ n O t 2 z y C m k 2 t D n 0 n _ L & l t ; / r i n g & g t ; & l t ; / r p o l y g o n s & g t ; & l t ; r p o l y g o n s & g t ; & l t ; i d & g t ; - 2 1 4 7 4 7 7 2 7 0 & l t ; / i d & g t ; & l t ; r i n g & g t ; w o i v p q 2 z 2 O i u j c v w w L k v 2 Q & l t ; / r i n g & g t ; & l t ; / r p o l y g o n s & g t ; & l t ; r p o l y g o n s & g t ; & l t ; i d & g t ; - 2 1 4 7 4 7 7 2 6 9 & l t ; / i d & g t ; & l t ; r i n g & g t ; v w 3 l h g - q 9 O 7 - w W 3 6 x P 6 1 - O r l 1 R & l t ; / r i n g & g t ; & l t ; / r p o l y g o n s & g t ; & l t ; r p o l y g o n s & g t ; & l t ; i d & g t ; - 2 1 4 7 4 7 7 2 6 8 & l t ; / i d & g t ; & l t ; r i n g & g t ; l n n m n y z o 9 O u 0 2 m B 2 0 p O x z 0 P o 6 r O & l t ; / r i n g & g t ; & l t ; / r p o l y g o n s & g t ; & l t ; r p o l y g o n s & g t ; & l t ; i d & g t ; - 2 1 4 7 4 7 7 2 6 7 & l t ; / i d & g t ; & l t ; r i n g & g t ; m y n 4 h j x o 9 O g 5 7 K 6 K w 1 m K & l t ; / r i n g & g t ; & l t ; / r p o l y g o n s & g t ; & l t ; r p o l y g o n s & g t ; & l t ; i d & g t ; - 2 1 4 7 4 7 7 2 6 6 & l t ; / i d & g t ; & l t ; r i n g & g t ; _ u 8 2 8 t g 5 7 O q i 4 b t _ Q k 2 4 l H 2 h w q B 7 1 q c g 0 1 z B g r q 2 E t w o q a 8 h p 5 C g v y h L 7 n 0 I & l t ; / r i n g & g t ; & l t ; / r p o l y g o n s & g t ; & l t ; r p o l y g o n s & g t ; & l t ; i d & g t ; - 2 1 4 7 4 7 7 2 6 5 & l t ; / i d & g t ; & l t ; r i n g & g t ; 3 t 9 u m g k p 7 O 2 - 3 v B i h 5 K w 8 0 B j 5 r J j r 7 E j 3 l d t w j _ J 5 6 i i P 6 4 j m B l m k B q t 5 E 4 x l e & l t ; / r i n g & g t ; & l t ; / r p o l y g o n s & g t ; & l t ; r p o l y g o n s & g t ; & l t ; i d & g t ; - 2 1 4 7 4 7 7 2 6 4 & l t ; / i d & g t ; & l t ; r i n g & g t ; 8 4 1 v 5 q 0 j 9 O o r q m B p 9 l M 7 v l M & l t ; / r i n g & g t ; & l t ; / r p o l y g o n s & g t ; & l t ; r p o l y g o n s & g t ; & l t ; i d & g t ; - 2 1 4 7 4 7 7 2 6 3 & l t ; / i d & g t ; & l t ; r i n g & g t ; 1 n s 5 k h l r 9 O w 9 i k G q 4 o z D 7 7 i 6 C m w 9 g C _ 7 _ o F p q l l B 3 8 6 1 C v _ w 9 B & l t ; / r i n g & g t ; & l t ; / r p o l y g o n s & g t ; & l t ; r p o l y g o n s & g t ; & l t ; i d & g t ; - 2 1 4 7 4 7 7 2 6 2 & l t ; / i d & g t ; & l t ; r i n g & g t ; m 2 _ t j 2 3 s 7 O 8 k q J q 2 o Z p 2 h K & l t ; / r i n g & g t ; & l t ; / r p o l y g o n s & g t ; & l t ; r p o l y g o n s & g t ; & l t ; i d & g t ; - 2 1 4 7 4 7 7 2 6 1 & l t ; / i d & g t ; & l t ; r i n g & g t ; 3 y r m 4 l g m 8 O u u 2 M x t 1 L r u s r C - n h h B 5 3 - r B j _ _ U w s o Z 7 s 0 M 8 g u 9 D _ s 8 G _ 8 u v C & l t ; / r i n g & g t ; & l t ; / r p o l y g o n s & g t ; & l t ; r p o l y g o n s & g t ; & l t ; i d & g t ; - 2 1 4 7 4 7 7 2 6 0 & l t ; / i d & g t ; & l t ; r i n g & g t ; k h p u 8 n z 3 8 O v k l 7 Y k y 5 1 B y t p F 5 y - m B p k 2 8 D g 3 2 8 F t n 5 o Q i 3 5 q B q w o R x t z t B j h v - O n z t d m s k C p 0 2 4 D t 6 6 w L x w m l C m 3 p 6 B o 3 p Z h 1 p z G 0 y y j C 2 l s I i 3 - a g u 7 C j 8 t J 3 4 l 1 E 4 _ - R 0 h w f 4 1 g g B 1 q 4 z E 0 w Z v 5 6 X h _ g K 5 n w B 0 q w r B v 6 - _ B x 5 8 Z n 5 - H x p j n c & l t ; / r i n g & g t ; & l t ; / r p o l y g o n s & g t ; & l t ; r p o l y g o n s & g t ; & l t ; i d & g t ; - 2 1 4 7 4 7 7 2 5 9 & l t ; / i d & g t ; & l t ; r i n g & g t ; 5 0 3 - m g p 0 5 O x 3 h 0 B n 9 y J m w 7 Q & l t ; / r i n g & g t ; & l t ; / r p o l y g o n s & g t ; & l t ; r p o l y g o n s & g t ; & l t ; i d & g t ; - 2 1 4 7 4 7 7 2 5 8 & l t ; / i d & g t ; & l t ; r i n g & g t ; k i 6 6 r 5 3 j 8 O 6 9 k H 8 0 n g C p j i r B & l t ; / r i n g & g t ; & l t ; / r p o l y g o n s & g t ; & l t ; r p o l y g o n s & g t ; & l t ; i d & g t ; - 2 1 4 7 4 7 7 2 5 7 & l t ; / i d & g t ; & l t ; r i n g & g t ; n 3 4 8 3 _ 7 s 6 O j x 1 b i t z B p q z x B 4 o 0 j F h v 9 X & l t ; / r i n g & g t ; & l t ; / r p o l y g o n s & g t ; & l t ; r p o l y g o n s & g t ; & l t ; i d & g t ; - 2 1 4 7 4 7 7 2 5 6 & l t ; / i d & g t ; & l t ; r i n g & g t ; 4 k p k 3 i t 0 1 O s 8 h z B g t 3 m C _ m g R y g 7 J - g q u D i o r j E & l t ; / r i n g & g t ; & l t ; / r p o l y g o n s & g t ; & l t ; r p o l y g o n s & g t ; & l t ; i d & g t ; - 2 1 4 7 4 7 7 2 5 5 & l t ; / i d & g t ; & l t ; r i n g & g t ; z 1 w h y w 0 v 1 O t j s j B 9 m h _ D h q _ l F - 1 7 I q 8 v s B 3 x i K 8 6 1 s C n s g i Q & l t ; / r i n g & g t ; & l t ; / r p o l y g o n s & g t ; & l t ; r p o l y g o n s & g t ; & l t ; i d & g t ; - 2 1 4 7 4 7 7 2 5 4 & l t ; / i d & g t ; & l t ; r i n g & g t ; 3 v 1 p - 2 _ i 2 O 9 x h D h 8 2 5 E k y g v B - o 0 z B & l t ; / r i n g & g t ; & l t ; / r p o l y g o n s & g t ; & l t ; r p o l y g o n s & g t ; & l t ; i d & g t ; - 2 1 4 7 4 7 7 2 5 3 & l t ; / i d & g t ; & l t ; r i n g & g t ; n h x 2 7 v 1 _ 6 O 3 s q P 2 i k K r h s D i 3 3 r C s q 8 H o p s H k 8 - C h i g 7 L & l t ; / r i n g & g t ; & l t ; / r p o l y g o n s & g t ; & l t ; r p o l y g o n s & g t ; & l t ; i d & g t ; - 2 1 4 7 4 7 7 2 5 2 & l t ; / i d & g t ; & l t ; r i n g & g t ; j g u 4 k r 5 _ 6 O 3 _ v R 6 m 2 g B i r 5 W & l t ; / r i n g & g t ; & l t ; / r p o l y g o n s & g t ; & l t ; r p o l y g o n s & g t ; & l t ; i d & g t ; - 2 1 4 7 4 7 7 2 5 1 & l t ; / i d & g t ; & l t ; r i n g & g t ; 0 5 4 j w l j l 2 O x p x K 6 t 1 r B y m k 4 B & l t ; / r i n g & g t ; & l t ; / r p o l y g o n s & g t ; & l t ; r p o l y g o n s & g t ; & l t ; i d & g t ; - 2 1 4 7 4 7 7 2 5 0 & l t ; / i d & g t ; & l t ; r i n g & g t ; v v 5 4 9 o g q 6 O - h 4 j B k 5 y x E r 8 w g b u 8 v p G _ v w J u r 1 t B 6 _ 4 r C j u j 7 3 B v o o 3 K 2 9 _ Z 4 l _ g B v j - u D x r w k G o z 7 c z o l 0 R q 6 l Y o - 3 u B m m m j B 9 i - 5 B 9 u v 9 E 2 q k y h C & l t ; / r i n g & g t ; & l t ; / r p o l y g o n s & g t ; & l t ; r p o l y g o n s & g t ; & l t ; i d & g t ; - 2 1 4 7 4 7 7 2 4 9 & l t ; / i d & g t ; & l t ; r i n g & g t ; 8 k u x x 3 m 5 l O 2 0 2 p h B v 3 2 8 Q z 0 6 T m z o h H & l t ; / r i n g & g t ; & l t ; / r p o l y g o n s & g t ; & l t ; r p o l y g o n s & g t ; & l t ; i d & g t ; - 2 1 4 7 4 7 7 2 4 8 & l t ; / i d & g t ; & l t ; r i n g & g t ; 0 g y 9 9 m o l m O q 5 6 G u 0 2 b h 8 h h B x _ t C & l t ; / r i n g & g t ; & l t ; / r p o l y g o n s & g t ; & l t ; r p o l y g o n s & g t ; & l t ; i d & g t ; - 2 1 4 7 4 7 7 2 4 7 & l t ; / i d & g t ; & l t ; r i n g & g t ; 1 q k 8 1 9 4 6 l O g n 7 j F w s r h B 4 0 l x B & l t ; / r i n g & g t ; & l t ; / r p o l y g o n s & g t ; & l t ; r p o l y g o n s & g t ; & l t ; i d & g t ; - 2 1 4 7 4 7 7 2 4 6 & l t ; / i d & g t ; & l t ; r i n g & g t ; _ 9 _ h - - 8 7 l O i - 7 6 M 8 8 r B o g 4 s M & l t ; / r i n g & g t ; & l t ; / r p o l y g o n s & g t ; & l t ; r p o l y g o n s & g t ; & l t ; i d & g t ; - 2 1 4 7 4 7 7 2 4 5 & l t ; / i d & g t ; & l t ; r i n g & g t ; 1 j 1 s 6 g 3 4 l O m n 4 S 9 7 6 G h g m D & l t ; / r i n g & g t ; & l t ; / r p o l y g o n s & g t ; & l t ; r p o l y g o n s & g t ; & l t ; i d & g t ; - 2 1 4 7 4 7 7 2 4 4 & l t ; / i d & g t ; & l t ; r i n g & g t ; - 6 p 5 7 _ t 4 l O 8 i i L 1 s B 6 1 5 J & l t ; / r i n g & g t ; & l t ; / r p o l y g o n s & g t ; & l t ; r p o l y g o n s & g t ; & l t ; i d & g t ; - 2 1 4 7 4 7 7 2 4 3 & l t ; / i d & g t ; & l t ; r i n g & g t ; k 4 q 6 g z 6 1 l O 9 0 l b z i z F s 1 k L & l t ; / r i n g & g t ; & l t ; / r p o l y g o n s & g t ; & l t ; r p o l y g o n s & g t ; & l t ; i d & g t ; - 2 1 4 7 4 7 7 2 4 2 & l t ; / i d & g t ; & l t ; r i n g & g t ; m z m m s t 7 y z O s 6 _ F 3 r z U n r 2 z B r t y g D & l t ; / r i n g & g t ; & l t ; / r p o l y g o n s & g t ; & l t ; r p o l y g o n s & g t ; & l t ; i d & g t ; - 2 1 4 7 4 7 7 2 4 1 & l t ; / i d & g t ; & l t ; r i n g & g t ; k 8 r j 0 r y 2 l O x 4 n 3 B w j 2 s G w 8 q 4 B & l t ; / r i n g & g t ; & l t ; / r p o l y g o n s & g t ; & l t ; r p o l y g o n s & g t ; & l t ; i d & g t ; - 2 1 4 7 4 7 7 2 4 0 & l t ; / i d & g t ; & l t ; r i n g & g t ; s l 8 k l 3 3 8 _ O j v p - C n - l C r - 9 7 D 4 h _ 6 D & l t ; / r i n g & g t ; & l t ; / r p o l y g o n s & g t ; & l t ; r p o l y g o n s & g t ; & l t ; i d & g t ; - 2 1 4 7 4 7 7 2 3 9 & l t ; / i d & g t ; & l t ; r i n g & g t ; 7 u 6 1 y 1 i i z O 6 h 4 g E o v - X y - 0 H 5 v 3 2 B g j 8 p H & l t ; / r i n g & g t ; & l t ; / r p o l y g o n s & g t ; & l t ; r p o l y g o n s & g t ; & l t ; i d & g t ; - 2 1 4 7 4 7 7 2 3 8 & l t ; / i d & g t ; & l t ; r i n g & g t ; 0 h 6 0 2 q _ 0 8 O _ 4 0 e r o q n E 7 s 1 I _ o q q C t w s 1 D p o p I m y p C 3 y i c p n x o H 7 j j R g v 3 T l v q C 6 3 3 9 H & l t ; / r i n g & g t ; & l t ; / r p o l y g o n s & g t ; & l t ; r p o l y g o n s & g t ; & l t ; i d & g t ; - 2 1 4 7 4 7 7 2 3 7 & l t ; / i d & g t ; & l t ; r i n g & g t ; w p 1 v 4 x 7 7 8 O y u n g K 1 n 9 K z p 7 T w j i b 4 - U 0 p - D w 7 3 E p x o E s t q j H 9 s 5 n e & l t ; / r i n g & g t ; & l t ; / r p o l y g o n s & g t ; & l t ; r p o l y g o n s & g t ; & l t ; i d & g t ; - 2 1 4 7 4 7 7 2 3 6 & l t ; / i d & g t ; & l t ; r i n g & g t ; 9 8 o - l l 5 m k O n 2 9 y B - _ t T 0 j s H & l t ; / r i n g & g t ; & l t ; / r p o l y g o n s & g t ; & l t ; r p o l y g o n s & g t ; & l t ; i d & g t ; - 2 1 4 7 4 7 7 2 3 5 & l t ; / i d & g t ; & l t ; r i n g & g t ; u g 0 5 7 n s x 8 O u j p 7 I 4 7 y g F t _ 6 t E r u 1 k C & l t ; / r i n g & g t ; & l t ; / r p o l y g o n s & g t ; & l t ; r p o l y g o n s & g t ; & l t ; i d & g t ; - 2 1 4 7 4 7 7 2 3 4 & l t ; / i d & g t ; & l t ; r i n g & g t ; h v u k k z w _ k O - _ l s G m 2 v F 0 g 1 0 I & l t ; / r i n g & g t ; & l t ; / r p o l y g o n s & g t ; & l t ; r p o l y g o n s & g t ; & l t ; i d & g t ; - 2 1 4 7 4 7 7 2 3 3 & l t ; / i d & g t ; & l t ; r i n g & g t ; z s w 1 6 j p u _ O s m x l P 6 w 6 3 N 1 0 l 6 C i y l u M 5 u w l 4 B n 8 n 8 R 4 3 s _ D 3 p i 8 G 6 2 2 p Y 7 _ 7 z Q & l t ; / r i n g & g t ; & l t ; / r p o l y g o n s & g t ; & l t ; r p o l y g o n s & g t ; & l t ; i d & g t ; - 2 1 4 7 4 7 7 2 3 2 & l t ; / i d & g t ; & l t ; r i n g & g t ; 0 5 z w u 3 _ y k O - 6 v w w B u 2 1 t D h y p 2 t C & l t ; / r i n g & g t ; & l t ; / r p o l y g o n s & g t ; & l t ; r p o l y g o n s & g t ; & l t ; i d & g t ; - 2 1 4 7 4 7 7 2 3 1 & l t ; / i d & g t ; & l t ; r i n g & g t ; 9 y q _ p 4 4 2 j O t u - i D p 4 q F y g - 1 E & l t ; / r i n g & g t ; & l t ; / r p o l y g o n s & g t ; & l t ; r p o l y g o n s & g t ; & l t ; i d & g t ; - 2 1 4 7 4 7 7 2 3 0 & l t ; / i d & g t ; & l t ; r i n g & g t ; - 1 8 k w 4 3 u k O y g p q B 5 t h y C v t 5 x H & l t ; / r i n g & g t ; & l t ; / r p o l y g o n s & g t ; & l t ; r p o l y g o n s & g t ; & l t ; i d & g t ; - 2 1 4 7 4 7 7 2 2 9 & l t ; / i d & g t ; & l t ; r i n g & g t ; 0 h 4 s j 3 o - 7 O 3 q i u E 9 m 6 d n v v N h p q o B z z 1 k G p n k d l r z J g w l _ B m h s t J _ j 9 j D v x y J h 1 3 n B j 1 k z M s 4 g e r 8 7 U 3 6 o j C t t 8 x D h z u 9 F 7 g z r M & l t ; / r i n g & g t ; & l t ; / r p o l y g o n s & g t ; & l t ; r p o l y g o n s & g t ; & l t ; i d & g t ; - 2 1 4 7 4 7 7 2 2 8 & l t ; / i d & g t ; & l t ; r i n g & g t ; r _ _ 2 k _ 4 1 j O m t i B 8 u k H 3 9 r N & l t ; / r i n g & g t ; & l t ; / r p o l y g o n s & g t ; & l t ; r p o l y g o n s & g t ; & l t ; i d & g t ; - 2 1 4 7 4 7 7 2 2 7 & l t ; / i d & g t ; & l t ; r i n g & g t ; k q q 0 q 0 x t k O g 8 l D u h 4 e x _ s W & l t ; / r i n g & g t ; & l t ; / r p o l y g o n s & g t ; & l t ; r p o l y g o n s & g t ; & l t ; i d & g t ; - 2 1 4 7 4 7 7 2 2 6 & l t ; / i d & g t ; & l t ; r i n g & g t ; m - h q g w 1 s z O 4 l q - B u i 2 C u u m 4 B & l t ; / r i n g & g t ; & l t ; / r p o l y g o n s & g t ; & l t ; r p o l y g o n s & g t ; & l t ; i d & g t ; - 2 1 4 7 4 7 7 2 2 5 & l t ; / i d & g t ; & l t ; r i n g & g t ; h z - x 4 1 m s j O 8 1 6 _ B 5 n g n C w 2 I & l t ; / r i n g & g t ; & l t ; / r p o l y g o n s & g t ; & l t ; r p o l y g o n s & g t ; & l t ; i d & g t ; - 2 1 4 7 4 7 7 2 2 4 & l t ; / i d & g t ; & l t ; r i n g & g t ; 2 t o 1 2 w 3 _ _ N 2 0 4 d - l u v C o q 5 r B & l t ; / r i n g & g t ; & l t ; / r p o l y g o n s & g t ; & l t ; r p o l y g o n s & g t ; & l t ; i d & g t ; - 2 1 4 7 4 7 7 2 2 3 & l t ; / i d & g t ; & l t ; r i n g & g t ; x 7 x v p x 4 n x O 3 x x J q _ 0 f 8 w g N 6 x m 8 C & l t ; / r i n g & g t ; & l t ; / r p o l y g o n s & g t ; & l t ; r p o l y g o n s & g t ; & l t ; i d & g t ; - 2 1 4 7 4 7 7 2 2 2 & l t ; / i d & g t ; & l t ; r i n g & g t ; i z z n x 0 o j j O k r h m r B 7 4 7 5 Y t y 5 w C & l t ; / r i n g & g t ; & l t ; / r p o l y g o n s & g t ; & l t ; r p o l y g o n s & g t ; & l t ; i d & g t ; - 2 1 4 7 4 7 7 2 2 1 & l t ; / i d & g t ; & l t ; r i n g & g t ; 8 g 2 s p y r 6 i O m n h G p 9 u C z 7 o G & l t ; / r i n g & g t ; & l t ; / r p o l y g o n s & g t ; & l t ; r p o l y g o n s & g t ; & l t ; i d & g t ; - 2 1 4 7 4 7 7 2 2 0 & l t ; / i d & g t ; & l t ; r i n g & g t ; p z l k q g 8 4 i O 0 7 y 0 2 B m 3 3 0 3 B 1 i - G & l t ; / r i n g & g t ; & l t ; / r p o l y g o n s & g t ; & l t ; r p o l y g o n s & g t ; & l t ; i d & g t ; - 2 1 4 7 4 7 7 2 1 9 & l t ; / i d & g t ; & l t ; r i n g & g t ; 7 z v l l y m g 2 O 5 v - O 9 i l G z t 9 S u x o g B & l t ; / r i n g & g t ; & l t ; / r p o l y g o n s & g t ; & l t ; r p o l y g o n s & g t ; & l t ; i d & g t ; - 2 1 4 7 4 7 7 2 1 8 & l t ; / i d & g t ; & l t ; r i n g & g t ; 1 r j k h g z 0 x O p k 5 V t 6 l k C n 1 x y B & l t ; / r i n g & g t ; & l t ; / r p o l y g o n s & g t ; & l t ; r p o l y g o n s & g t ; & l t ; i d & g t ; - 2 1 4 7 4 7 7 2 1 7 & l t ; / i d & g t ; & l t ; r i n g & g t ; p h - z i _ - g x O i 2 p R s n k a 0 7 p V 2 y w 9 B 3 9 - V g j o f & l t ; / r i n g & g t ; & l t ; / r p o l y g o n s & g t ; & l t ; r p o l y g o n s & g t ; & l t ; i d & g t ; - 2 1 4 7 4 7 7 2 1 6 & l t ; / i d & g t ; & l t ; r i n g & g t ; h p y 5 w z 1 1 1 O 6 m k V 6 1 j 9 F n r i k F x 7 k r B g 2 k 4 C 3 x p R 2 o _ _ G & l t ; / r i n g & g t ; & l t ; / r p o l y g o n s & g t ; & l t ; r p o l y g o n s & g t ; & l t ; i d & g t ; - 2 1 4 7 4 7 7 2 1 5 & l t ; / i d & g t ; & l t ; r i n g & g t ; 9 - 5 y 4 q s 0 z O l h r e 1 2 q O 9 y r N & l t ; / r i n g & g t ; & l t ; / r p o l y g o n s & g t ; & l t ; r p o l y g o n s & g t ; & l t ; i d & g t ; - 2 1 4 7 4 7 7 2 1 4 & l t ; / i d & g t ; & l t ; r i n g & g t ; 2 4 n 1 v 0 p v t O n p j h D n x l O z _ 1 L 1 n - u B y z y 1 B n x h U h 8 g 4 J 1 p z K r 7 w s T & l t ; / r i n g & g t ; & l t ; / r p o l y g o n s & g t ; & l t ; r p o l y g o n s & g t ; & l t ; i d & g t ; - 2 1 4 7 4 7 7 2 1 3 & l t ; / i d & g t ; & l t ; r i n g & g t ; 9 l 6 u 8 4 7 q t O 7 6 k j Q w 0 z y K m y v h e & l t ; / r i n g & g t ; & l t ; / r p o l y g o n s & g t ; & l t ; r p o l y g o n s & g t ; & l t ; i d & g t ; - 2 1 4 7 4 7 7 2 1 2 & l t ; / i d & g t ; & l t ; r i n g & g t ; r x o 2 m y 5 7 s O h 3 7 d o z 5 7 C h n 0 c k 9 n b _ q 4 _ C 4 w l 8 I & l t ; / r i n g & g t ; & l t ; / r p o l y g o n s & g t ; & l t ; r p o l y g o n s & g t ; & l t ; i d & g t ; - 2 1 4 7 4 7 7 2 1 1 & l t ; / i d & g t ; & l t ; r i n g & g t ; h g v s - 7 0 q s O j 0 g b 4 0 l j S y r - l C 9 7 k G j w j p G 0 g p s B 4 9 y f 6 7 o H 2 h 3 h q B & l t ; / r i n g & g t ; & l t ; / r p o l y g o n s & g t ; & l t ; r p o l y g o n s & g t ; & l t ; i d & g t ; - 2 1 4 7 4 7 7 2 1 0 & l t ; / i d & g t ; & l t ; r i n g & g t ; 6 w i 5 _ t r o r O q t 0 6 B - g v 1 D _ 3 w w E l w l Y x 8 x K n 3 x G 7 m o p V m o 3 p V o z z 5 h B o u 4 g H & l t ; / r i n g & g t ; & l t ; / r p o l y g o n s & g t ; & l t ; r p o l y g o n s & g t ; & l t ; i d & g t ; - 2 1 4 7 4 7 7 2 0 9 & l t ; / i d & g t ; & l t ; r i n g & g t ; 9 9 3 p g q y s 8 N 2 q 5 F i 9 - C - i g D & l t ; / r i n g & g t ; & l t ; / r p o l y g o n s & g t ; & l t ; r p o l y g o n s & g t ; & l t ; i d & g t ; - 2 1 4 7 4 7 7 2 0 8 & l t ; / i d & g t ; & l t ; r i n g & g t ; 3 j 6 6 z h 0 x q O w m 4 D t i o f 0 k n D _ 3 1 - B q 5 v 2 B & l t ; / r i n g & g t ; & l t ; / r p o l y g o n s & g t ; & l t ; r p o l y g o n s & g t ; & l t ; i d & g t ; - 2 1 4 7 4 7 7 2 0 7 & l t ; / i d & g t ; & l t ; r i n g & g t ; j k w 8 j g m 1 8 N k o q L o 1 S 1 q j J & l t ; / r i n g & g t ; & l t ; / r p o l y g o n s & g t ; & l t ; r p o l y g o n s & g t ; & l t ; i d & g t ; - 2 1 4 7 4 7 7 2 0 6 & l t ; / i d & g t ; & l t ; r i n g & g t ; 6 o 4 1 w g q 4 8 N z j u u C s w x G z 4 w n B & l t ; / r i n g & g t ; & l t ; / r p o l y g o n s & g t ; & l t ; r p o l y g o n s & g t ; & l t ; i d & g t ; - 2 1 4 7 4 7 7 2 0 5 & l t ; / i d & g t ; & l t ; r i n g & g t ; i n 8 9 v z h n 8 N k 3 4 g C y k 7 m B l y _ r G & l t ; / r i n g & g t ; & l t ; / r p o l y g o n s & g t ; & l t ; r p o l y g o n s & g t ; & l t ; i d & g t ; - 2 1 4 7 4 7 7 2 0 4 & l t ; / i d & g t ; & l t ; r i n g & g t ; 4 n _ l 5 p 3 3 - N - 5 h C o s s C o n 1 D & l t ; / r i n g & g t ; & l t ; / r p o l y g o n s & g t ; & l t ; r p o l y g o n s & g t ; & l t ; i d & g t ; - 2 1 4 7 4 7 7 2 0 3 & l t ; / i d & g t ; & l t ; r i n g & g t ; n 3 9 x - w 0 2 - N j 7 o H 2 z - P w 0 z C & l t ; / r i n g & g t ; & l t ; / r p o l y g o n s & g t ; & l t ; r p o l y g o n s & g t ; & l t ; i d & g t ; - 2 1 4 7 4 7 7 2 0 2 & l t ; / i d & g t ; & l t ; r i n g & g t ; i u _ g x o 0 3 - N 6 m x B o 1 1 B 9 g j G & l t ; / r i n g & g t ; & l t ; / r p o l y g o n s & g t ; & l t ; r p o l y g o n s & g t ; & l t ; i d & g t ; - 2 1 4 7 4 7 7 2 0 1 & l t ; / i d & g t ; & l t ; r i n g & g t ; - 8 2 7 w u r z - N 6 u n S 0 o v g B v m u E & l t ; / r i n g & g t ; & l t ; / r p o l y g o n s & g t ; & l t ; r p o l y g o n s & g t ; & l t ; i d & g t ; - 2 1 4 7 4 7 7 2 0 0 & l t ; / i d & g t ; & l t ; r i n g & g t ; 0 j 6 v h o h 0 - N h - 5 3 C h h 7 - B t m o q B & l t ; / r i n g & g t ; & l t ; / r p o l y g o n s & g t ; & l t ; r p o l y g o n s & g t ; & l t ; i d & g t ; - 2 1 4 7 4 7 7 1 9 9 & l t ; / i d & g t ; & l t ; r i n g & g t ; l 2 3 i 6 r k 5 - N i o 9 m B j k - 1 B i u x L & l t ; / r i n g & g t ; & l t ; / r p o l y g o n s & g t ; & l t ; r p o l y g o n s & g t ; & l t ; i d & g t ; - 2 1 4 7 4 7 7 1 9 8 & l t ; / i d & g t ; & l t ; r i n g & g t ; 5 u 9 6 4 7 s u - N 1 p 2 w B i o q G _ 4 j 6 C & l t ; / r i n g & g t ; & l t ; / r p o l y g o n s & g t ; & l t ; r p o l y g o n s & g t ; & l t ; i d & g t ; - 2 1 4 7 4 7 7 1 9 7 & l t ; / i d & g t ; & l t ; r i n g & g t ; v v 9 i g o y 4 - N o - w U - 0 i C g k g K & l t ; / r i n g & g t ; & l t ; / r p o l y g o n s & g t ; & l t ; r p o l y g o n s & g t ; & l t ; i d & g t ; - 2 1 4 7 4 7 7 1 9 6 & l t ; / i d & g t ; & l t ; r i n g & g t ; 2 g j _ v y h z - N q 8 o E 0 4 5 I j m n Y & l t ; / r i n g & g t ; & l t ; / r p o l y g o n s & g t ; & l t ; r p o l y g o n s & g t ; & l t ; i d & g t ; - 2 1 4 7 4 7 7 1 9 5 & l t ; / i d & g t ; & l t ; r i n g & g t ; 6 u s 1 6 n 8 4 - N s n k F 1 t V s 0 l C & l t ; / r i n g & g t ; & l t ; / r p o l y g o n s & g t ; & l t ; r p o l y g o n s & g t ; & l t ; i d & g t ; - 2 1 4 7 4 7 7 1 9 4 & l t ; / i d & g t ; & l t ; r i n g & g t ; v 1 u 9 5 v 8 y - N 0 0 m L v z r F p s h B & l t ; / r i n g & g t ; & l t ; / r p o l y g o n s & g t ; & l t ; r p o l y g o n s & g t ; & l t ; i d & g t ; - 2 1 4 7 4 7 7 1 9 3 & l t ; / i d & g t ; & l t ; r i n g & g t ; v 8 5 r y z _ 3 - N 2 t 4 Q v r 6 D 8 7 t g B & l t ; / r i n g & g t ; & l t ; / r p o l y g o n s & g t ; & l t ; r p o l y g o n s & g t ; & l t ; i d & g t ; - 2 1 4 7 4 7 7 1 9 2 & l t ; / i d & g t ; & l t ; r i n g & g t ; 1 0 u k u v s y - N x g q M x u x E l p 6 f & l t ; / r i n g & g t ; & l t ; / r p o l y g o n s & g t ; & l t ; r p o l y g o n s & g t ; & l t ; i d & g t ; - 2 1 4 7 4 7 7 1 9 1 & l t ; / i d & g t ; & l t ; r i n g & g t ; g 2 3 t y o 9 t - N 5 p 8 g C m 5 u Y 5 s 1 J & l t ; / r i n g & g t ; & l t ; / r p o l y g o n s & g t ; & l t ; r p o l y g o n s & g t ; & l t ; i d & g t ; - 2 1 4 7 4 7 7 1 9 0 & l t ; / i d & g t ; & l t ; r i n g & g t ; 5 9 q y m v n t - N o 4 5 8 B z w x P 4 2 u U & l t ; / r i n g & g t ; & l t ; / r p o l y g o n s & g t ; & l t ; r p o l y g o n s & g t ; & l t ; i d & g t ; - 2 1 4 7 4 7 7 1 8 9 & l t ; / i d & g t ; & l t ; r i n g & g t ; l x y - l w s z - N 7 7 7 R u m 6 z B g v 7 t B & l t ; / r i n g & g t ; & l t ; / r p o l y g o n s & g t ; & l t ; r p o l y g o n s & g t ; & l t ; i d & g t ; - 2 1 4 7 4 7 7 1 8 8 & l t ; / i d & g t ; & l t ; r i n g & g t ; 6 5 3 g k 6 0 x - N s q 7 B u 5 0 H i y 3 C & l t ; / r i n g & g t ; & l t ; / r p o l y g o n s & g t ; & l t ; r p o l y g o n s & g t ; & l t ; i d & g t ; - 2 1 4 7 4 7 7 1 8 7 & l t ; / i d & g t ; & l t ; r i n g & g t ; 6 _ r r k 2 j 9 9 N x v y 2 B y y n h G u 4 v z F & l t ; / r i n g & g t ; & l t ; / r p o l y g o n s & g t ; & l t ; r p o l y g o n s & g t ; & l t ; i d & g t ; - 2 1 4 7 4 7 7 1 8 6 & l t ; / i d & g t ; & l t ; r i n g & g t ; k m 3 q q u i w - N x o x H 6 5 - D 6 u 1 C & l t ; / r i n g & g t ; & l t ; / r p o l y g o n s & g t ; & l t ; r p o l y g o n s & g t ; & l t ; i d & g t ; - 2 1 4 7 4 7 7 1 8 5 & l t ; / i d & g t ; & l t ; r i n g & g t ; s k r 3 i - 4 0 _ N t 7 n E r n - C n 9 2 N & l t ; / r i n g & g t ; & l t ; / r p o l y g o n s & g t ; & l t ; r p o l y g o n s & g t ; & l t ; i d & g t ; - 2 1 4 7 4 7 7 1 8 4 & l t ; / i d & g t ; & l t ; r i n g & g t ; 2 z - 2 s 5 9 w - N h v n N o 1 S - x p I & l t ; / r i n g & g t ; & l t ; / r p o l y g o n s & g t ; & l t ; r p o l y g o n s & g t ; & l t ; i d & g t ; - 2 1 4 7 4 7 7 1 8 3 & l t ; / i d & g t ; & l t ; r i n g & g t ; w k w g u r _ v - N y j o 5 B o s s C 4 8 2 k B & l t ; / r i n g & g t ; & l t ; / r p o l y g o n s & g t ; & l t ; r p o l y g o n s & g t ; & l t ; i d & g t ; - 2 1 4 7 4 7 7 1 8 2 & l t ; / i d & g t ; & l t ; r i n g & g t ; m v s s u - s 7 9 N 4 q y U 1 r 4 z B 4 z u p C & l t ; / r i n g & g t ; & l t ; / r p o l y g o n s & g t ; & l t ; r p o l y g o n s & g t ; & l t ; i d & g t ; - 2 1 4 7 4 7 7 1 8 1 & l t ; / i d & g t ; & l t ; r i n g & g t ; q g 4 w 9 o m j q O z 2 u - B 1 u 3 U 1 - 6 h D & l t ; / r i n g & g t ; & l t ; / r p o l y g o n s & g t ; & l t ; r p o l y g o n s & g t ; & l t ; i d & g t ; - 2 1 4 7 4 7 7 1 8 0 & l t ; / i d & g t ; & l t ; r i n g & g t ; 9 t g n h g 1 z r O k z o V i j 5 l F y 7 z R 9 4 5 - E & l t ; / r i n g & g t ; & l t ; / r p o l y g o n s & g t ; & l t ; r p o l y g o n s & g t ; & l t ; i d & g t ; - 2 1 4 7 4 7 7 1 7 9 & l t ; / i d & g t ; & l t ; r i n g & g t ; s r t s 9 p x m r O k p i x B i 2 5 q B h 6 7 m B & l t ; / r i n g & g t ; & l t ; / r p o l y g o n s & g t ; & l t ; r p o l y g o n s & g t ; & l t ; i d & g t ; - 2 1 4 7 4 7 7 1 7 8 & l t ; / i d & g t ; & l t ; r i n g & g t ; 5 p 1 o 1 1 4 6 p O i h h g B j n 1 B n x t k B & l t ; / r i n g & g t ; & l t ; / r p o l y g o n s & g t ; & l t ; r p o l y g o n s & g t ; & l t ; i d & g t ; - 2 1 4 7 4 7 7 1 7 7 & l t ; / i d & g t ; & l t ; r i n g & g t ; 5 i w 1 z v i 7 p O j 8 u 3 C n g r l B y l w K & l t ; / r i n g & g t ; & l t ; / r p o l y g o n s & g t ; & l t ; r p o l y g o n s & g t ; & l t ; i d & g t ; - 2 1 4 7 4 7 7 1 7 6 & l t ; / i d & g t ; & l t ; r i n g & g t ; k 8 5 x 3 y 3 z p O 5 s s h B 1 h 1 h C h 9 r 8 I 4 8 0 m D & l t ; / r i n g & g t ; & l t ; / r p o l y g o n s & g t ; & l t ; r p o l y g o n s & g t ; & l t ; i d & g t ; - 2 1 4 7 4 7 7 1 7 5 & l t ; / i d & g t ; & l t ; r i n g & g t ; l 0 2 3 w z m h q O 1 h n N y 0 t _ b 5 9 l 2 C m k t 7 D y l 3 S u 3 w T n 6 w P o 7 1 m 2 C & l t ; / r i n g & g t ; & l t ; / r p o l y g o n s & g t ; & l t ; r p o l y g o n s & g t ; & l t ; i d & g t ; - 2 1 4 7 4 7 7 1 7 4 & l t ; / i d & g t ; & l t ; r i n g & g t ; p o 7 x p 4 4 q p O 7 - r L 4 1 - 0 C g p t 1 X i h s J x p i B k u p 3 B w y 0 B t - 3 9 T 6 6 6 s s C & l t ; / r i n g & g t ; & l t ; / r p o l y g o n s & g t ; & l t ; r p o l y g o n s & g t ; & l t ; i d & g t ; - 2 1 4 7 4 7 7 1 7 3 & l t ; / i d & g t ; & l t ; r i n g & g t ; _ v l z y 0 v y p O g 0 9 b s x m 4 I 4 z 7 7 K 7 0 1 d r 8 u 7 C - t 0 C 8 m r L & l t ; / r i n g & g t ; & l t ; / r p o l y g o n s & g t ; & l t ; r p o l y g o n s & g t ; & l t ; i d & g t ; - 2 1 4 7 4 7 7 1 7 2 & l t ; / i d & g t ; & l t ; r i n g & g t ; m p k - g z 6 5 p O _ 4 4 s B y 2 3 6 8 D q 7 - P - 6 j 1 L 3 n 7 p B g o j B j l p M _ 3 v U m i w K 1 1 q 6 E 0 y j _ D q 9 5 8 F x n 0 z i B & l t ; / r i n g & g t ; & l t ; / r p o l y g o n s & g t ; & l t ; r p o l y g o n s & g t ; & l t ; i d & g t ; - 2 1 4 7 4 7 7 1 7 1 & l t ; / i d & g t ; & l t ; r i n g & g t ; i 8 y v 7 - r - - N o 4 3 T _ 9 _ i C n - r c & l t ; / r i n g & g t ; & l t ; / r p o l y g o n s & g t ; & l t ; r p o l y g o n s & g t ; & l t ; i d & g t ; - 2 1 4 7 4 7 7 1 7 0 & l t ; / i d & g t ; & l t ; r i n g & g t ; i 7 j q w 8 _ q n O p i g M k 6 3 q G j j 4 T 4 5 5 m B q x 0 l B k 3 v F r g _ d y h 8 u N & l t ; / r i n g & g t ; & l t ; / r p o l y g o n s & g t ; & l t ; r p o l y g o n s & g t ; & l t ; i d & g t ; - 2 1 4 7 4 7 7 1 6 9 & l t ; / i d & g t ; & l t ; r i n g & g t ; 7 j 5 - 3 z z _ - N j g x 9 K 4 r z I q j y k L & l t ; / r i n g & g t ; & l t ; / r p o l y g o n s & g t ; & l t ; r p o l y g o n s & g t ; & l t ; i d & g t ; - 2 1 4 7 4 7 7 1 6 8 & l t ; / i d & g t ; & l t ; r i n g & g t ; p p k 5 5 _ t g g O n l h h M p 4 _ 0 R z 1 j z M & l t ; / r i n g & g t ; & l t ; / r p o l y g o n s & g t ; & l t ; r p o l y g o n s & g t ; & l t ; i d & g t ; - 2 1 4 7 4 7 7 1 6 7 & l t ; / i d & g t ; & l t ; r i n g & g t ; 2 6 g _ - _ 9 z v O 7 6 j T 4 v w Y w u 5 m C & l t ; / r i n g & g t ; & l t ; / r p o l y g o n s & g t ; & l t ; r p o l y g o n s & g t ; & l t ; i d & g t ; - 2 1 4 7 4 7 7 1 6 6 & l t ; / i d & g t ; & l t ; r i n g & g t ; g 3 - l m 3 2 j s O m 7 k P q j g P v 6 p 8 B & l t ; / r i n g & g t ; & l t ; / r p o l y g o n s & g t ; & l t ; r p o l y g o n s & g t ; & l t ; i d & g t ; - 2 1 4 7 4 7 7 1 6 5 & l t ; / i d & g t ; & l t ; r i n g & g t ; w n t j 0 n m r s O x z g S o z 5 J r r p a k o z E _ i - H l 3 n b & l t ; / r i n g & g t ; & l t ; / r p o l y g o n s & g t ; & l t ; r p o l y g o n s & g t ; & l t ; i d & g t ; - 2 1 4 7 4 7 7 1 6 4 & l t ; / i d & g t ; & l t ; r i n g & g t ; t r 2 w 4 q j m s O 0 g u c _ 0 2 P 1 l l Z & l t ; / r i n g & g t ; & l t ; / r p o l y g o n s & g t ; & l t ; r p o l y g o n s & g t ; & l t ; i d & g t ; - 2 1 4 7 4 7 7 1 6 3 & l t ; / i d & g t ; & l t ; r i n g & g t ; u u p g q v 2 l s O z 8 2 P m z 3 E y p 1 o E o g h D z 9 - 1 C 1 2 8 P q 3 6 h H & l t ; / r i n g & g t ; & l t ; / r p o l y g o n s & g t ; & l t ; r p o l y g o n s & g t ; & l t ; i d & g t ; - 2 1 4 7 4 7 7 1 6 2 & l t ; / i d & g t ; & l t ; r i n g & g t ; o s v 9 5 h - 8 v O 0 m j b t m n n n B s m 8 o E i 0 v t B w 9 4 _ E r 9 - 8 P & l t ; / r i n g & g t ; & l t ; / r p o l y g o n s & g t ; & l t ; r p o l y g o n s & g t ; & l t ; i d & g t ; - 2 1 4 7 4 7 7 1 6 1 & l t ; / i d & g t ; & l t ; r i n g & g t ; o p 1 l y r 4 n x O p 8 - p B 6 n 4 K 1 s u R & l t ; / r i n g & g t ; & l t ; / r p o l y g o n s & g t ; & l t ; r p o l y g o n s & g t ; & l t ; i d & g t ; - 2 1 4 7 4 7 7 1 6 0 & l t ; / i d & g t ; & l t ; r i n g & g t ; 1 1 - 2 t 2 y q y O 0 1 7 J - _ 7 Y u 6 u d & l t ; / r i n g & g t ; & l t ; / r p o l y g o n s & g t ; & l t ; r p o l y g o n s & g t ; & l t ; i d & g t ; - 2 1 4 7 4 7 7 1 5 9 & l t ; / i d & g t ; & l t ; r i n g & g t ; - h 9 r 5 w t m 8 N x s - 6 B s u 1 L 6 s 3 0 D & l t ; / r i n g & g t ; & l t ; / r p o l y g o n s & g t ; & l t ; r p o l y g o n s & g t ; & l t ; i d & g t ; - 2 1 4 7 4 7 7 1 5 8 & l t ; / i d & g t ; & l t ; r i n g & g t ; 5 q q h 6 1 v i h O 9 0 y j B 4 n k R s _ x Z & l t ; / r i n g & g t ; & l t ; / r p o l y g o n s & g t ; & l t ; r p o l y g o n s & g t ; & l t ; i d & g t ; - 2 1 4 7 4 7 7 1 5 7 & l t ; / i d & g t ; & l t ; r i n g & g t ; t m 2 9 v v w _ w O j 4 u P k z _ Z 7 t 2 p B & l t ; / r i n g & g t ; & l t ; / r p o l y g o n s & g t ; & l t ; r p o l y g o n s & g t ; & l t ; i d & g t ; - 2 1 4 7 4 7 7 1 5 6 & l t ; / i d & g t ; & l t ; r i n g & g t ; x q u 7 g j x - 9 N r q t 9 B 1 2 s Q 5 8 n 1 D & l t ; / r i n g & g t ; & l t ; / r p o l y g o n s & g t ; & l t ; r p o l y g o n s & g t ; & l t ; i d & g t ; - 2 1 4 7 4 7 7 1 5 5 & l t ; / i d & g t ; & l t ; r i n g & g t ; t i z u i u p m 9 N h i - p B y t n r D i 9 l 3 B & l t ; / r i n g & g t ; & l t ; / r p o l y g o n s & g t ; & l t ; r p o l y g o n s & g t ; & l t ; i d & g t ; - 2 1 4 7 4 7 7 1 5 4 & l t ; / i d & g t ; & l t ; r i n g & g t ; x 3 y j s t r n t O z 6 8 L 0 8 y L _ j r T & l t ; / r i n g & g t ; & l t ; / r p o l y g o n s & g t ; & l t ; r p o l y g o n s & g t ; & l t ; i d & g t ; - 2 1 4 7 4 7 7 1 5 3 & l t ; / i d & g t ; & l t ; r i n g & g t ; n g v 2 x n 3 - o O 7 o q 2 B 4 y 3 B 3 r o r C & l t ; / r i n g & g t ; & l t ; / r p o l y g o n s & g t ; & l t ; r p o l y g o n s & g t ; & l t ; i d & g t ; - 2 1 4 7 4 7 7 1 5 2 & l t ; / i d & g t ; & l t ; r i n g & g t ; q v _ - 6 q q 9 r O w 8 2 D 7 9 2 K g 4 3 g C s v i i B 0 y g g B 3 7 o F & l t ; / r i n g & g t ; & l t ; / r p o l y g o n s & g t ; & l t ; r p o l y g o n s & g t ; & l t ; i d & g t ; - 2 1 4 7 4 7 7 1 5 1 & l t ; / i d & g t ; & l t ; r i n g & g t ; 3 4 5 w 1 z 6 z n O 3 _ q P i q 5 F j h u R & l t ; / r i n g & g t ; & l t ; / r p o l y g o n s & g t ; & l t ; r p o l y g o n s & g t ; & l t ; i d & g t ; - 2 1 4 7 4 7 7 1 5 0 & l t ; / i d & g t ; & l t ; r i n g & g t ; o i z u k 1 j q n O 0 w 6 e - 7 8 N l w 2 E u p _ O u _ 6 Y u t s 6 H o 7 v 2 B & l t ; / r i n g & g t ; & l t ; / r p o l y g o n s & g t ; & l t ; r p o l y g o n s & g t ; & l t ; i d & g t ; - 2 1 4 7 4 7 7 1 4 9 & l t ; / i d & g t ; & l t ; r i n g & g t ; 5 9 x 5 6 _ y - n O 0 7 x O r 9 m x C y r 2 V 7 u 4 w J & l t ; / r i n g & g t ; & l t ; / r p o l y g o n s & g t ; & l t ; r p o l y g o n s & g t ; & l t ; i d & g t ; - 2 1 4 7 4 7 7 1 4 8 & l t ; / i d & g t ; & l t ; r i n g & g t ; n 1 6 w t r t _ j O 6 n v t H 9 1 i C v m m n G & l t ; / r i n g & g t ; & l t ; / r p o l y g o n s & g t ; & l t ; r p o l y g o n s & g t ; & l t ; i d & g t ; - 2 1 4 7 4 7 7 1 4 7 & l t ; / i d & g t ; & l t ; r i n g & g t ; j l v s g y 9 p j O k 7 6 3 G i - 8 5 B m h 5 s H & l t ; / r i n g & g t ; & l t ; / r p o l y g o n s & g t ; & l t ; r p o l y g o n s & g t ; & l t ; i d & g t ; - 2 1 4 7 4 7 7 1 4 6 & l t ; / i d & g t ; & l t ; r i n g & g t ; m s 3 h j w v h j O 2 h 7 7 F 2 j 4 9 B 4 w r 7 C & l t ; / r i n g & g t ; & l t ; / r p o l y g o n s & g t ; & l t ; r p o l y g o n s & g t ; & l t ; i d & g t ; - 2 1 4 7 4 7 7 1 4 5 & l t ; / i d & g t ; & l t ; r i n g & g t ; m o o 8 h n o t i O t u 9 T - g 2 h B 8 0 z I & l t ; / r i n g & g t ; & l t ; / r p o l y g o n s & g t ; & l t ; r p o l y g o n s & g t ; & l t ; i d & g t ; - 2 1 4 7 4 7 7 1 4 4 & l t ; / i d & g t ; & l t ; r i n g & g t ; p 5 5 8 1 8 2 0 i O x z i G z 5 _ c z - q w B & l t ; / r i n g & g t ; & l t ; / r p o l y g o n s & g t ; & l t ; r p o l y g o n s & g t ; & l t ; i d & g t ; - 2 1 4 7 4 7 7 1 4 3 & l t ; / i d & g t ; & l t ; r i n g & g t ; m m p l r z v 8 i O 2 n h Q i 5 j f 5 y o 4 B & l t ; / r i n g & g t ; & l t ; / r p o l y g o n s & g t ; & l t ; r p o l y g o n s & g t ; & l t ; i d & g t ; - 2 1 4 7 4 7 7 1 4 2 & l t ; / i d & g t ; & l t ; r i n g & g t ; 2 k 1 7 k r 7 v i O z s p G j q g v C 1 - 5 w D 0 p 3 d h 6 6 Z _ _ x 3 E q l y g E 4 h 3 - H & l t ; / r i n g & g t ; & l t ; / r p o l y g o n s & g t ; & l t ; r p o l y g o n s & g t ; & l t ; i d & g t ; - 2 1 4 7 4 7 7 1 4 1 & l t ; / i d & g t ; & l t ; r i n g & g t ; 9 m i m - 0 4 0 i O 6 j - R 0 m w d t n v v B & l t ; / r i n g & g t ; & l t ; / r p o l y g o n s & g t ; & l t ; r p o l y g o n s & g t ; & l t ; i d & g t ; - 2 1 4 7 4 7 7 1 4 0 & l t ; / i d & g t ; & l t ; r i n g & g t ; 7 s i k - 3 i o i O u - 4 Q 1 8 z D m 7 t Q l w z K 9 o 0 r B 4 2 g G v - i c p t o 4 C & l t ; / r i n g & g t ; & l t ; / r p o l y g o n s & g t ; & l t ; r p o l y g o n s & g t ; & l t ; i d & g t ; - 2 1 4 7 4 7 7 1 3 9 & l t ; / i d & g t ; & l t ; r i n g & g t ; s 3 p r m h 3 0 h O z 9 u L 6 m 6 f 8 5 4 V u l s o C & l t ; / r i n g & g t ; & l t ; / r p o l y g o n s & g t ; & l t ; r p o l y g o n s & g t ; & l t ; i d & g t ; - 2 1 4 7 4 7 7 1 3 8 & l t ; / i d & g t ; & l t ; r i n g & g t ; u 6 t 7 6 8 9 q g O k y q m B w g i H 4 q _ g C & l t ; / r i n g & g t ; & l t ; / r p o l y g o n s & g t ; & l t ; r p o l y g o n s & g t ; & l t ; i d & g t ; - 2 1 4 7 4 7 7 1 3 7 & l t ; / i d & g t ; & l t ; r i n g & g t ; 0 s 1 4 7 v s z g O n - i _ C 8 x g h B 6 o 9 V & l t ; / r i n g & g t ; & l t ; / r p o l y g o n s & g t ; & l t ; r p o l y g o n s & g t ; & l t ; i d & g t ; - 2 1 4 7 4 7 7 1 3 6 & l t ; / i d & g t ; & l t ; r i n g & g t ; _ t 4 2 j n 5 q g O w m _ E 4 - t 5 B 8 5 m v B j x 6 k C & l t ; / r i n g & g t ; & l t ; / r p o l y g o n s & g t ; & l t ; r p o l y g o n s & g t ; & l t ; i d & g t ; - 2 1 4 7 4 7 7 1 3 5 & l t ; / i d & g t ; & l t ; r i n g & g t ; l z t h s v 8 v _ N 5 4 9 J z 0 9 Y l 7 - O s 1 9 V - s i _ B x k y p C & l t ; / r i n g & g t ; & l t ; / r p o l y g o n s & g t ; & l t ; r p o l y g o n s & g t ; & l t ; i d & g t ; - 2 1 4 7 4 7 7 1 3 4 & l t ; / i d & g t ; & l t ; r i n g & g t ; 7 m - o y - m s 9 N x j 9 Z 2 8 u J q 1 m P & l t ; / r i n g & g t ; & l t ; / r p o l y g o n s & g t ; & l t ; r p o l y g o n s & g t ; & l t ; i d & g t ; - 2 1 4 7 4 7 7 1 3 3 & l t ; / i d & g t ; & l t ; r i n g & g t ; - g s z l o j o 9 N 4 i 6 G q 3 r T 7 l 1 m B & l t ; / r i n g & g t ; & l t ; / r p o l y g o n s & g t ; & l t ; r p o l y g o n s & g t ; & l t ; i d & g t ; - 2 1 4 7 4 7 7 1 3 2 & l t ; / i d & g t ; & l t ; r i n g & g t ; v v 6 y v p s i 8 N k y y T z 1 u 8 B s n y 1 D - 1 z 8 B & l t ; / r i n g & g t ; & l t ; / r p o l y g o n s & g t ; & l t ; r p o l y g o n s & g t ; & l t ; i d & g t ; - 2 1 4 7 4 7 7 1 3 1 & l t ; / i d & g t ; & l t ; r i n g & g t ; 4 4 i m k 1 y o 7 N y j 9 W 2 s 5 D p v 6 U & l t ; / r i n g & g t ; & l t ; / r p o l y g o n s & g t ; & l t ; r p o l y g o n s & g t ; & l t ; i d & g t ; - 2 1 4 7 4 7 7 1 3 0 & l t ; / i d & g t ; & l t ; r i n g & g t ; p u s h q _ 2 g 7 N k m w o B l g y - B i k m P & l t ; / r i n g & g t ; & l t ; / r p o l y g o n s & g t ; & l t ; r p o l y g o n s & g t ; & l t ; i d & g t ; - 2 1 4 7 4 7 7 1 2 9 & l t ; / i d & g t ; & l t ; r i n g & g t ; z i _ 9 4 o x - _ N - v y t C g m z c v j x C - z T v g v G n x z J - y l g H & l t ; / r i n g & g t ; & l t ; / r p o l y g o n s & g t ; & l t ; r p o l y g o n s & g t ; & l t ; i d & g t ; - 2 1 4 7 4 7 7 1 2 8 & l t ; / i d & g t ; & l t ; r i n g & g t ; p 4 n p 4 q s k 6 N j p _ G p y 9 r V x j y 6 f 8 3 4 u r B u r 6 y Q & l t ; / r i n g & g t ; & l t ; / r p o l y g o n s & g t ; & l t ; r p o l y g o n s & g t ; & l t ; i d & g t ; - 2 1 4 7 4 7 7 1 2 7 & l t ; / i d & g t ; & l t ; r i n g & g t ; o p 0 1 p w h j 4 N y p q 8 F r u 4 1 E u k 9 f & l t ; / r i n g & g t ; & l t ; / r p o l y g o n s & g t ; & l t ; r p o l y g o n s & g t ; & l t ; i d & g t ; - 2 1 4 7 4 7 7 1 2 6 & l t ; / i d & g t ; & l t ; r i n g & g t ; _ h s j - w t x 3 N j k w U 7 y p K z p v Z & l t ; / r i n g & g t ; & l t ; / r p o l y g o n s & g t ; & l t ; r p o l y g o n s & g t ; & l t ; i d & g t ; - 2 1 4 7 4 7 7 1 2 5 & l t ; / i d & g t ; & l t ; r i n g & g t ; 2 z z 0 j 6 w 6 2 N g r 9 p B o C 2 j 6 p B & l t ; / r i n g & g t ; & l t ; / r p o l y g o n s & g t ; & l t ; r p o l y g o n s & g t ; & l t ; i d & g t ; - 2 1 4 7 4 7 7 1 2 4 & l t ; / i d & g t ; & l t ; r i n g & g t ; u s 0 j - _ 2 k w N - l 4 n E v 1 x B 6 u h m F & l t ; / r i n g & g t ; & l t ; / r p o l y g o n s & g t ; & l t ; r p o l y g o n s & g t ; & l t ; i d & g t ; - 2 1 4 7 4 7 7 1 2 3 & l t ; / i d & g t ; & l t ; r i n g & g t ; z z k _ 0 o 8 g w N 4 w 8 K - 4 - R 0 m 3 K & l t ; / r i n g & g t ; & l t ; / r p o l y g o n s & g t ; & l t ; r p o l y g o n s & g t ; & l t ; i d & g t ; - 2 1 4 7 4 7 7 1 2 2 & l t ; / i d & g t ; & l t ; r i n g & g t ; q 9 j n 4 v g 1 w N 5 y 0 9 O s 7 p 3 y C j t l l g B l g t 7 1 E & l t ; / r i n g & g t ; & l t ; / r p o l y g o n s & g t ; & l t ; r p o l y g o n s & g t ; & l t ; i d & g t ; - 2 1 4 7 4 7 7 1 2 1 & l t ; / i d & g t ; & l t ; r i n g & g t ; y q 8 8 o k _ 4 t N i z k k C m 5 i w C l t s V & l t ; / r i n g & g t ; & l t ; / r p o l y g o n s & g t ; & l t ; r p o l y g o n s & g t ; & l t ; i d & g t ; - 2 1 4 7 4 7 7 1 2 0 & l t ; / i d & g t ; & l t ; r i n g & g t ; u m g 0 l z q 3 t N 3 - s n B 3 3 z e 9 y 0 f & l t ; / r i n g & g t ; & l t ; / r p o l y g o n s & g t ; & l t ; r p o l y g o n s & g t ; & l t ; i d & g t ; - 2 1 4 7 4 7 7 1 1 9 & l t ; / i d & g t ; & l t ; r i n g & g t ; q k _ t 8 k l 2 t N - o 2 E x h g 0 B 7 k 8 m B & l t ; / r i n g & g t ; & l t ; / r p o l y g o n s & g t ; & l t ; r p o l y g o n s & g t ; & l t ; i d & g t ; - 2 1 4 7 4 7 7 1 1 8 & l t ; / i d & g t ; & l t ; r i n g & g t ; q j v 3 v 0 3 1 t N w m t H z u - R u _ u R & l t ; / r i n g & g t ; & l t ; / r p o l y g o n s & g t ; & l t ; r p o l y g o n s & g t ; & l t ; i d & g t ; - 2 1 4 7 4 7 7 1 1 7 & l t ; / i d & g t ; & l t ; r i n g & g t ; 5 - q g p x n x t N p 8 3 h B 1 z 3 g B p h - T & l t ; / r i n g & g t ; & l t ; / r p o l y g o n s & g t ; & l t ; r p o l y g o n s & g t ; & l t ; i d & g t ; - 2 1 4 7 4 7 7 1 1 6 & l t ; / i d & g t ; & l t ; r i n g & g t ; h 3 8 4 x r 9 l t N g n n F 6 m 9 X 9 h - h B & l t ; / r i n g & g t ; & l t ; / r p o l y g o n s & g t ; & l t ; r p o l y g o n s & g t ; & l t ; i d & g t ; - 2 1 4 7 4 7 7 1 1 5 & l t ; / i d & g t ; & l t ; r i n g & g t ; i s v t x _ 7 9 s N 6 j 4 m C 2 6 l F v h 3 v B & l t ; / r i n g & g t ; & l t ; / r p o l y g o n s & g t ; & l t ; r p o l y g o n s & g t ; & l t ; i d & g t ; - 2 1 4 7 4 7 7 1 1 4 & l t ; / i d & g t ; & l t ; r i n g & g t ; 9 1 3 u z k g 7 s N t 3 4 U k u k P 7 v m Z & l t ; / r i n g & g t ; & l t ; / r p o l y g o n s & g t ; & l t ; r p o l y g o n s & g t ; & l t ; i d & g t ; - 2 1 4 7 4 7 7 1 1 3 & l t ; / i d & g t ; & l t ; r i n g & g t ; k w r r p m o _ s N 5 j 4 9 g B 1 8 u 1 I y t 5 5 H & l t ; / r i n g & g t ; & l t ; / r p o l y g o n s & g t ; & l t ; r p o l y g o n s & g t ; & l t ; i d & g t ; - 2 1 4 7 4 7 7 1 1 2 & l t ; / i d & g t ; & l t ; r i n g & g t ; j i u 6 x 0 o 8 s N 5 j h d m 0 _ i C 6 w 9 j C & l t ; / r i n g & g t ; & l t ; / r p o l y g o n s & g t ; & l t ; r p o l y g o n s & g t ; & l t ; i d & g t ; - 2 1 4 7 4 7 7 1 1 1 & l t ; / i d & g t ; & l t ; r i n g & g t ; z w 1 s w v i 5 s N q 3 h x C 5 8 l 7 C q z s S & l t ; / r i n g & g t ; & l t ; / r p o l y g o n s & g t ; & l t ; r p o l y g o n s & g t ; & l t ; i d & g t ; - 2 1 4 7 4 7 7 1 1 0 & l t ; / i d & g t ; & l t ; r i n g & g t ; 1 8 v k j m 7 k o N x 2 9 2 C 8 u h 5 C 2 r g m B & l t ; / r i n g & g t ; & l t ; / r p o l y g o n s & g t ; & l t ; r p o l y g o n s & g t ; & l t ; i d & g t ; - 2 1 4 7 4 7 7 1 0 9 & l t ; / i d & g t ; & l t ; r i n g & g t ; 4 5 s z u m g j o N _ 9 v B y u l D 1 4 0 G & l t ; / r i n g & g t ; & l t ; / r p o l y g o n s & g t ; & l t ; r p o l y g o n s & g t ; & l t ; i d & g t ; - 2 1 4 7 4 7 7 1 0 8 & l t ; / i d & g t ; & l t ; r i n g & g t ; j 8 h t r 5 1 i o N i o 2 D p u a 2 t 6 F & l t ; / r i n g & g t ; & l t ; / r p o l y g o n s & g t ; & l t ; r p o l y g o n s & g t ; & l t ; i d & g t ; - 2 1 4 7 4 7 7 1 0 7 & l t ; / i d & g t ; & l t ; r i n g & g t ; u 9 m m 5 t t i o N s 6 x g F m g x p D g 7 3 F & l t ; / r i n g & g t ; & l t ; / r p o l y g o n s & g t ; & l t ; r p o l y g o n s & g t ; & l t ; i d & g t ; - 2 1 4 7 4 7 7 1 0 6 & l t ; / i d & g t ; & l t ; r i n g & g t ; 9 5 2 4 q t j x n N r n q m e x 4 i 9 d w 5 q h L m k w 2 j C u k l h m E & l t ; / r i n g & g t ; & l t ; / r p o l y g o n s & g t ; & l t ; r p o l y g o n s & g t ; & l t ; i d & g t ; - 2 1 4 7 4 7 7 1 0 5 & l t ; / i d & g t ; & l t ; r i n g & g t ; u 9 u h u v z 2 n N 2 6 y _ q D 5 3 8 n S 6 5 u 5 L 0 g o t p E - l q 3 t B y p 1 z z C & l t ; / r i n g & g t ; & l t ; / r p o l y g o n s & g t ; & l t ; r p o l y g o n s & g t ; & l t ; i d & g t ; - 2 1 4 7 4 7 7 1 0 4 & l t ; / i d & g t ; & l t ; r i n g & g t ; z 8 s 0 y 3 q 3 n N t s h K v u s N n 8 0 O & l t ; / r i n g & g t ; & l t ; / r p o l y g o n s & g t ; & l t ; r p o l y g o n s & g t ; & l t ; i d & g t ; - 2 1 4 7 4 7 7 1 0 3 & l t ; / i d & g t ; & l t ; r i n g & g t ; 7 - r s v 5 6 5 n N l 3 j s i B 1 n _ 4 7 B 1 5 - o S & l t ; / r i n g & g t ; & l t ; / r p o l y g o n s & g t ; & l t ; r p o l y g o n s & g t ; & l t ; i d & g t ; - 2 1 4 7 4 7 7 1 0 2 & l t ; / i d & g t ; & l t ; r i n g & g t ; 2 x g 3 l - 5 q m N v p k z o C r - k z h B u t 9 q m B n 5 8 9 q B 2 w 1 0 Z & l t ; / r i n g & g t ; & l t ; / r p o l y g o n s & g t ; & l t ; r p o l y g o n s & g t ; & l t ; i d & g t ; - 2 1 4 7 4 7 7 1 0 1 & l t ; / i d & g t ; & l t ; r i n g & g t ; 1 z u _ 3 8 _ w o N 5 l v o V - p _ 6 B v - m 2 K & l t ; / r i n g & g t ; & l t ; / r p o l y g o n s & g t ; & l t ; r p o l y g o n s & g t ; & l t ; i d & g t ; - 2 1 4 7 4 7 7 1 0 0 & l t ; / i d & g t ; & l t ; r i n g & g t ; 3 m q s 9 h 1 g m N 9 m s T k 5 q d u 4 q W & l t ; / r i n g & g t ; & l t ; / r p o l y g o n s & g t ; & l t ; r p o l y g o n s & g t ; & l t ; i d & g t ; - 2 1 4 7 4 7 7 0 9 9 & l t ; / i d & g t ; & l t ; r i n g & g t ; z q l 7 p y p j u N q y Z n s 0 c 4 4 7 Z & l t ; / r i n g & g t ; & l t ; / r p o l y g o n s & g t ; & l t ; r p o l y g o n s & g t ; & l t ; i d & g t ; - 2 1 4 7 4 7 7 0 9 8 & l t ; / i d & g t ; & l t ; r i n g & g t ; z s 5 _ - l k j u N t w 1 C 5 z z B n y 0 B & l t ; / r i n g & g t ; & l t ; / r p o l y g o n s & g t ; & l t ; r p o l y g o n s & g t ; & l t ; i d & g t ; - 2 1 4 7 4 7 7 0 9 7 & l t ; / i d & g t ; & l t ; r i n g & g t ; x n 0 u 4 r w i u N v 0 r q B n 4 0 C j g r 7 B & l t ; / r i n g & g t ; & l t ; / r p o l y g o n s & g t ; & l t ; r p o l y g o n s & g t ; & l t ; i d & g t ; - 2 1 4 7 4 7 7 0 9 6 & l t ; / i d & g t ; & l t ; r i n g & g t ; j 6 7 g w 2 n _ t N _ u 5 n c v 8 i z U 9 4 o T & l t ; / r i n g & g t ; & l t ; / r p o l y g o n s & g t ; & l t ; r p o l y g o n s & g t ; & l t ; i d & g t ; - 2 1 4 7 4 7 7 0 9 5 & l t ; / i d & g t ; & l t ; r i n g & g t ; 8 g t g 5 2 0 5 n N i 8 2 m B g 3 y S 6 z 5 I & l t ; / r i n g & g t ; & l t ; / r p o l y g o n s & g t ; & l t ; r p o l y g o n s & g t ; & l t ; i d & g t ; - 2 1 4 7 4 7 7 0 9 4 & l t ; / i d & g t ; & l t ; r i n g & g t ; 6 t 8 g i 8 _ 4 n N p y q 9 E m s l x H s 3 0 0 I & l t ; / r i n g & g t ; & l t ; / r p o l y g o n s & g t ; & l t ; r p o l y g o n s & g t ; & l t ; i d & g t ; - 2 1 4 7 4 7 7 0 9 3 & l t ; / i d & g t ; & l t ; r i n g & g t ; q l g v 9 0 0 z t N n z l J 5 z u 3 D h 9 w 3 F & l t ; / r i n g & g t ; & l t ; / r p o l y g o n s & g t ; & l t ; r p o l y g o n s & g t ; & l t ; i d & g t ; - 2 1 4 7 4 7 7 0 9 2 & l t ; / i d & g t ; & l t ; r i n g & g t ; y 0 - t w l 2 1 p N 0 z _ 5 C p k u z B p h r F & l t ; / r i n g & g t ; & l t ; / r p o l y g o n s & g t ; & l t ; r p o l y g o n s & g t ; & l t ; i d & g t ; - 2 1 4 7 4 7 7 0 9 1 & l t ; / i d & g t ; & l t ; r i n g & g t ; - w j y r 8 2 0 p N 0 5 3 8 J j - w k O n w _ x C - s 2 0 C 5 7 q l B - l i o N k n m R 5 4 n B 1 j m z B & l t ; / r i n g & g t ; & l t ; / r p o l y g o n s & g t ; & l t ; r p o l y g o n s & g t ; & l t ; i d & g t ; - 2 1 4 7 4 7 7 0 9 0 & l t ; / i d & g t ; & l t ; r i n g & g t ; p 3 z 8 k i 4 w r N u s i u Z 3 w l V t x q l e 3 h h k z F u 2 m w H i o s 5 y X & l t ; / r i n g & g t ; & l t ; / r p o l y g o n s & g t ; & l t ; r p o l y g o n s & g t ; & l t ; i d & g t ; - 2 1 4 7 4 7 7 0 8 9 & l t ; / i d & g t ; & l t ; r i n g & g t ; _ m v 3 2 s r z r N 5 i 8 5 e v r 6 a p 2 0 5 E 9 p _ r G s w _ F 1 8 s E t l 3 l G & l t ; / r i n g & g t ; & l t ; / r p o l y g o n s & g t ; & l t ; r p o l y g o n s & g t ; & l t ; i d & g t ; - 2 1 4 7 4 7 7 0 8 8 & l t ; / i d & g t ; & l t ; r i n g & g t ; y 3 5 7 s w g w p N z 6 g O l v p n D x m j l C & l t ; / r i n g & g t ; & l t ; / r p o l y g o n s & g t ; & l t ; r p o l y g o n s & g t ; & l t ; i d & g t ; - 2 1 4 7 4 7 7 0 8 7 & l t ; / i d & g t ; & l t ; r i n g & g t ; o u h y 8 7 j z s N j i q M 2 x - O i _ j L & l t ; / r i n g & g t ; & l t ; / r p o l y g o n s & g t ; & l t ; r p o l y g o n s & g t ; & l t ; i d & g t ; - 2 1 4 7 4 7 7 0 8 6 & l t ; / i d & g t ; & l t ; r i n g & g t ; 8 m 5 m u j z m s N 5 v j T 9 v r G 5 5 r K & l t ; / r i n g & g t ; & l t ; / r p o l y g o n s & g t ; & l t ; r p o l y g o n s & g t ; & l t ; i d & g t ; - 2 1 4 7 4 7 7 0 8 5 & l t ; / i d & g t ; & l t ; r i n g & g t ; 5 l o z 2 l s k s N n j - 7 C 2 k w T m 6 - b & l t ; / r i n g & g t ; & l t ; / r p o l y g o n s & g t ; & l t ; r p o l y g o n s & g t ; & l t ; i d & g t ; - 2 1 4 7 4 7 7 0 8 4 & l t ; / i d & g t ; & l t ; r i n g & g t ; h j t v q n 2 i q N v 4 - g B j z 3 I x s q 3 B & l t ; / r i n g & g t ; & l t ; / r p o l y g o n s & g t ; & l t ; r p o l y g o n s & g t ; & l t ; i d & g t ; - 2 1 4 7 4 7 7 0 8 3 & l t ; / i d & g t ; & l t ; r i n g & g t ; z u g z h - 3 g q N k q 3 x Q 8 _ 2 z C y j p g G & l t ; / r i n g & g t ; & l t ; / r p o l y g o n s & g t ; & l t ; r p o l y g o n s & g t ; & l t ; i d & g t ; - 2 1 4 7 4 7 7 0 8 2 & l t ; / i d & g t ; & l t ; r i n g & g t ; 7 5 z t 2 8 t - p N t n 0 9 o D 9 o v 8 Z o i h x h B m t 7 u C 5 r u l C u 0 h y D v i h O x m 7 O k 5 3 w r B & l t ; / r i n g & g t ; & l t ; / r p o l y g o n s & g t ; & l t ; r p o l y g o n s & g t ; & l t ; i d & g t ; - 2 1 4 7 4 7 7 0 8 1 & l t ; / i d & g t ; & l t ; r i n g & g t ; z s x q _ i q m q N - x 1 4 C _ l 3 y j E 8 i u x r D & l t ; / r i n g & g t ; & l t ; / r p o l y g o n s & g t ; & l t ; r p o l y g o n s & g t ; & l t ; i d & g t ; - 2 1 4 7 4 7 7 0 8 0 & l t ; / i d & g t ; & l t ; r i n g & g t ; r j v 8 0 4 _ s r N k 0 k 3 8 C n w 5 i K 9 y 6 y S k 8 u l w F z 1 q 0 v M p q 8 1 M _ h 5 G z k i g B m p u D q 7 9 k 8 B s n z I 9 j 5 C 1 0 y O w w g h N y g w 7 b i 4 u y _ B m 6 q v 8 k B w j g 7 n G q z z 3 z C i 0 5 g k H 4 2 y v C r 8 q q d u w v 8 H 9 i 6 _ R w 0 7 2 r J 4 7 o 3 m C i o w q G p s v f m g 1 y h I j 0 g j C 4 z z u Y - 9 2 8 J m 2 7 y P u s 8 M 8 j g Y 3 w 1 3 z C 3 p 1 w n B n k 5 w F - p 2 u I 3 m 5 G v z q O z u 7 n E 3 _ u F p p 4 C h - 9 3 D n z 5 i E 9 _ j K g i x F k p k 6 S 2 x 5 1 B 9 j h K y 9 l U x y - j D _ 1 v 3 s B n 8 2 w H 4 3 l E 7 m y L 2 3 r - B k - 4 H 4 v h P u r 0 T 7 _ m 0 D y y _ H 4 0 0 L m 3 x q B o y 5 c o 1 w m O s x 3 9 H 3 2 v E 2 x x D r p q 5 D y n x N m g s Z - g h N u 9 4 1 J 1 1 u m B 9 4 6 q C h 9 m t z B q z o g W x p z B g 4 5 J r n 8 I r t w G q v t v E i l n h H y k 3 6 O w 0 2 5 d v n h y B h w u R - q k r s B 5 1 - 7 H w z y 7 M & l t ; / r i n g & g t ; & l t ; / r p o l y g o n s & g t ; & l t ; r p o l y g o n s & g t ; & l t ; i d & g t ; - 2 1 4 7 4 7 7 0 7 9 & l t ; / i d & g t ; & l t ; r i n g & g t ; u 2 7 o y p x 2 p N h 7 p G 9 x - X r x s V & l t ; / r i n g & g t ; & l t ; / r p o l y g o n s & g t ; & l t ; r p o l y g o n s & g t ; & l t ; i d & g t ; - 2 1 4 7 4 7 7 0 7 8 & l t ; / i d & g t ; & l t ; r i n g & g t ; 8 _ 8 v 3 h - p q N s w h 4 w C r 2 q 5 4 C i 9 w i C k 9 4 G - x h n C 4 t g 3 y V 2 m g m 9 B 1 o v K 4 y j P 6 6 n 7 3 D r 3 v p H 3 p r p D n 6 k x a p t r N l q o E h s - m g B o _ 6 n C l 9 m v D 6 1 r 4 B 7 t j P l p v S 2 s 6 4 j B n 9 h K 5 k 6 C _ 9 n B k 5 7 C o 9 - K p i _ 4 1 B 5 2 t 7 G m 8 5 K q l l D n 6 6 s C v - 5 U 7 5 3 h C & l t ; / r i n g & g t ; & l t ; / r p o l y g o n s & g t ; & l t ; r p o l y g o n s & g t ; & l t ; i d & g t ; - 2 1 4 7 4 7 7 0 7 7 & l t ; / i d & g t ; & l t ; r i n g & g t ; j 8 n w _ r 8 z q N _ t 0 o 6 D p - m w N 6 g s k B 8 l j R 4 3 i 8 a p _ u p G 0 h p j C n 8 x w Q w 6 x s 0 F 9 q y D _ 5 - C k n n 2 E 3 x 7 N s 3 0 d g q r 1 K & l t ; / r i n g & g t ; & l t ; / r p o l y g o n s & g t ; & l t ; r p o l y g o n s & g t ; & l t ; i d & g t ; - 2 1 4 7 4 7 7 0 7 6 & l t ; / i d & g t ; & l t ; r i n g & g t ; 0 o o 1 p s k 3 q N 8 z 4 D 9 1 n 7 D k 6 q 9 D & l t ; / r i n g & g t ; & l t ; / r p o l y g o n s & g t ; & l t ; r p o l y g o n s & g t ; & l t ; i d & g t ; - 2 1 4 7 4 7 7 0 7 5 & l t ; / i d & g t ; & l t ; r i n g & g t ; q - 2 m u 8 k 2 q N y 0 p u R 1 l 7 q E h u g s E & l t ; / r i n g & g t ; & l t ; / r p o l y g o n s & g t ; & l t ; r p o l y g o n s & g t ; & l t ; i d & g t ; - 2 1 4 7 4 7 7 0 7 4 & l t ; / i d & g t ; & l t ; r i n g & g t ; 2 6 1 n 5 j k t q N 3 _ k L 9 1 m k T n m m 3 F 9 z m U 8 o h S s 5 s q G 2 z v 6 B & l t ; / r i n g & g t ; & l t ; / r p o l y g o n s & g t ; & l t ; r p o l y g o n s & g t ; & l t ; i d & g t ; - 2 1 4 7 4 7 7 0 7 3 & l t ; / i d & g t ; & l t ; r i n g & g t ; 6 7 w z l 3 9 k s N 3 y _ o B 0 g s E 6 - j o C & l t ; / r i n g & g t ; & l t ; / r p o l y g o n s & g t ; & l t ; r p o l y g o n s & g t ; & l t ; i d & g t ; - 2 1 4 7 4 7 7 0 7 2 & l t ; / i d & g t ; & l t ; r i n g & g t ; w 8 8 4 i t u 1 q N q 5 9 x B 3 _ 8 J l 7 - Z & l t ; / r i n g & g t ; & l t ; / r p o l y g o n s & g t ; & l t ; r p o l y g o n s & g t ; & l t ; i d & g t ; - 2 1 4 7 4 7 7 0 7 1 & l t ; / i d & g t ; & l t ; r i n g & g t ; z v - y z 2 t y q N y l _ x C q 9 v l B 3 l s l F & l t ; / r i n g & g t ; & l t ; / r p o l y g o n s & g t ; & l t ; r p o l y g o n s & g t ; & l t ; i d & g t ; - 2 1 4 7 4 7 7 0 7 0 & l t ; / i d & g t ; & l t ; r i n g & g t ; 0 6 5 u h q n x q N 6 j 5 s B 2 g 5 I 7 - o W & l t ; / r i n g & g t ; & l t ; / r p o l y g o n s & g t ; & l t ; r p o l y g o n s & g t ; & l t ; i d & g t ; - 2 1 4 7 4 7 7 0 6 9 & l t ; / i d & g t ; & l t ; r i n g & g t ; u _ t m v _ v _ q N _ z l 5 C 0 6 r q C o m j D i 7 6 p B 7 i 7 h G 3 m x _ D & l t ; / r i n g & g t ; & l t ; / r p o l y g o n s & g t ; & l t ; r p o l y g o n s & g t ; & l t ; i d & g t ; - 2 1 4 7 4 7 7 0 6 8 & l t ; / i d & g t ; & l t ; r i n g & g t ; 2 l l 4 0 2 z 0 q N - m 9 m a k n s f t m y E y 2 w r F j v 8 i B 4 k p k J 5 4 - g C 0 x t l C h g - c q n i y F t i 3 j C q 2 i E x x 0 y B s k m u H v 9 9 u B g q z E - 7 _ e y k n y Q n 1 y _ C 8 5 0 7 L k 6 g G x 7 _ C 8 3 z s N n x k 3 H 5 y 6 R n 0 r h B 3 i o U n w n 9 C 9 l u _ s B y h k 6 F _ x s 1 D i u o S & l t ; / r i n g & g t ; & l t ; / r p o l y g o n s & g t ; & l t ; r p o l y g o n s & g t ; & l t ; i d & g t ; - 2 1 4 7 4 7 7 0 6 7 & l t ; / i d & g t ; & l t ; r i n g & g t ; 6 7 t m k 0 3 7 k N v 3 i Q z 3 q h D 5 v q 7 B & l t ; / r i n g & g t ; & l t ; / r p o l y g o n s & g t ; & l t ; r p o l y g o n s & g t ; & l t ; i d & g t ; - 2 1 4 7 4 7 7 0 6 6 & l t ; / i d & g t ; & l t ; r i n g & g t ; m 7 9 - j w 7 t q N v q - H w v 7 W h g y I p q 9 X & l t ; / r i n g & g t ; & l t ; / r p o l y g o n s & g t ; & l t ; r p o l y g o n s & g t ; & l t ; i d & g t ; - 2 1 4 7 4 7 7 0 6 5 & l t ; / i d & g t ; & l t ; r i n g & g t ; 3 3 v m z h y l r N 4 5 9 E u 6 k K l o n d & l t ; / r i n g & g t ; & l t ; / r p o l y g o n s & g t ; & l t ; r p o l y g o n s & g t ; & l t ; i d & g t ; - 2 1 4 7 4 7 7 0 6 4 & l t ; / i d & g t ; & l t ; r i n g & g t ; 7 - 5 _ _ 5 s o q N - 6 9 g C o 9 u O z m 9 H _ k 4 0 C 8 j 8 l C p k z D n s 9 C s j 4 t B u s m t D & l t ; / r i n g & g t ; & l t ; / r p o l y g o n s & g t ; & l t ; r p o l y g o n s & g t ; & l t ; i d & g t ; - 2 1 4 7 4 7 7 0 6 3 & l t ; / i d & g t ; & l t ; r i n g & g t ; 6 z 1 o m o _ z q N s j w M 0 7 P _ 5 - O & l t ; / r i n g & g t ; & l t ; / r p o l y g o n s & g t ; & l t ; r p o l y g o n s & g t ; & l t ; i d & g t ; - 2 1 4 7 4 7 7 0 6 2 & l t ; / i d & g t ; & l t ; r i n g & g t ; k x 6 o _ o u 9 q N 9 q 1 T 7 u h 6 O g 1 q 5 E t 6 x k C t 3 i F 5 _ x F & l t ; / r i n g & g t ; & l t ; / r p o l y g o n s & g t ; & l t ; r p o l y g o n s & g t ; & l t ; i d & g t ; - 2 1 4 7 4 7 7 0 6 1 & l t ; / i d & g t ; & l t ; r i n g & g t ; r w u x 2 3 w g o N i 3 x i B _ y 8 n C x l k T & l t ; / r i n g & g t ; & l t ; / r p o l y g o n s & g t ; & l t ; r p o l y g o n s & g t ; & l t ; i d & g t ; - 2 1 4 7 4 7 7 0 6 0 & l t ; / i d & g t ; & l t ; r i n g & g t ; _ u h 0 o j k i o N z h 6 N i q 2 U 8 h 8 l B u 8 y r B & l t ; / r i n g & g t ; & l t ; / r p o l y g o n s & g t ; & l t ; r p o l y g o n s & g t ; & l t ; i d & g t ; - 2 1 4 7 4 7 7 0 5 9 & l t ; / i d & g t ; & l t ; r i n g & g t ; h 5 x t r - g g r N 0 u u 1 I - m 5 v M 4 q 3 _ C 8 s j B 9 u y v B 4 r l H 0 r 4 9 B i j y 0 B v 1 k p V l 8 o T g v l M s 9 4 o K & l t ; / r i n g & g t ; & l t ; / r p o l y g o n s & g t ; & l t ; r p o l y g o n s & g t ; & l t ; i d & g t ; - 2 1 4 7 4 7 7 0 5 8 & l t ; / i d & g t ; & l t ; r i n g & g t ; n 9 p 3 1 s p 2 q N g h k f r l l v C 2 6 1 z C z v s c & l t ; / r i n g & g t ; & l t ; / r p o l y g o n s & g t ; & l t ; r p o l y g o n s & g t ; & l t ; i d & g t ; - 2 1 4 7 4 7 7 0 5 7 & l t ; / i d & g t ; & l t ; r i n g & g t ; s g k x 3 s v h o N k _ r F r n j b _ l s Z & l t ; / r i n g & g t ; & l t ; / r p o l y g o n s & g t ; & l t ; r p o l y g o n s & g t ; & l t ; i d & g t ; - 2 1 4 7 4 7 7 0 5 6 & l t ; / i d & g t ; & l t ; r i n g & g t ; g o h 8 v s 6 1 q N z k s D 8 9 o F 1 h w H & l t ; / r i n g & g t ; & l t ; / r p o l y g o n s & g t ; & l t ; r p o l y g o n s & g t ; & l t ; i d & g t ; - 2 1 4 7 4 7 7 0 5 5 & l t ; / i d & g t ; & l t ; r i n g & g t ; g g 4 k r o 5 r p N z l - _ C o u m k B y - o s B 2 8 j 1 B 4 4 4 n E 3 2 l J & l t ; / r i n g & g t ; & l t ; / r p o l y g o n s & g t ; & l t ; r p o l y g o n s & g t ; & l t ; i d & g t ; - 2 1 4 7 4 7 7 0 5 4 & l t ; / i d & g t ; & l t ; r i n g & g t ; q 7 8 1 7 r x p p N 4 1 - J s l x G r r z L & l t ; / r i n g & g t ; & l t ; / r p o l y g o n s & g t ; & l t ; r p o l y g o n s & g t ; & l t ; i d & g t ; - 2 1 4 7 4 7 7 0 5 3 & l t ; / i d & g t ; & l t ; r i n g & g t ; 3 h m n p 9 0 h o N v q - 1 E v o r 7 C w i p V p o h g D 6 2 5 E 8 8 u v B j u t R o s 8 e 4 o t R 7 n y Y x 6 p t G & l t ; / r i n g & g t ; & l t ; / r p o l y g o n s & g t ; & l t ; r p o l y g o n s & g t ; & l t ; i d & g t ; - 2 1 4 7 4 7 7 0 5 2 & l t ; / i d & g t ; & l t ; r i n g & g t ; 4 5 o h h k l i o N _ 1 j - C o i _ i C v o m E & l t ; / r i n g & g t ; & l t ; / r p o l y g o n s & g t ; & l t ; r p o l y g o n s & g t ; & l t ; i d & g t ; - 2 1 4 7 4 7 7 0 5 1 & l t ; / i d & g t ; & l t ; r i n g & g t ; l r k i x w - o q N 9 j p B l x k Y 4 s j C k 5 n e l w y 7 B _ 7 9 M v 8 - H & l t ; / r i n g & g t ; & l t ; / r p o l y g o n s & g t ; & l t ; r p o l y g o n s & g t ; & l t ; i d & g t ; - 2 1 4 7 4 7 7 0 5 0 & l t ; / i d & g t ; & l t ; r i n g & g t ; u h u 4 i h _ m o N 1 r 7 d 4 g w j B x p m i E & l t ; / r i n g & g t ; & l t ; / r p o l y g o n s & g t ; & l t ; r p o l y g o n s & g t ; & l t ; i d & g t ; - 2 1 4 7 4 7 7 0 4 9 & l t ; / i d & g t ; & l t ; r i n g & g t ; w o g _ y 0 k g q N x _ y q C m 7 5 M k w u B h h 6 J x u o G m k h B p 7 n 2 C & l t ; / r i n g & g t ; & l t ; / r p o l y g o n s & g t ; & l t ; r p o l y g o n s & g t ; & l t ; i d & g t ; - 2 1 4 7 4 7 7 0 4 8 & l t ; / i d & g t ; & l t ; r i n g & g t ; 2 j 9 - q 2 k u o N 0 - i K z - z i C r z 4 t B k o x L & l t ; / r i n g & g t ; & l t ; / r p o l y g o n s & g t ; & l t ; r p o l y g o n s & g t ; & l t ; i d & g t ; - 2 1 4 7 4 7 7 0 4 7 & l t ; / i d & g t ; & l t ; r i n g & g t ; z 0 m l u w s k o N o z h X p n j b s l v O & l t ; / r i n g & g t ; & l t ; / r p o l y g o n s & g t ; & l t ; r p o l y g o n s & g t ; & l t ; i d & g t ; - 2 1 4 7 4 7 7 0 4 6 & l t ; / i d & g t ; & l t ; r i n g & g t ; _ 8 4 i 9 k x v l N 6 q - t J s o 9 C _ 9 4 r L & l t ; / r i n g & g t ; & l t ; / r p o l y g o n s & g t ; & l t ; r p o l y g o n s & g t ; & l t ; i d & g t ; - 2 1 4 7 4 7 7 0 4 5 & l t ; / i d & g t ; & l t ; r i n g & g t ; g p _ x w s 0 l o N 8 3 4 D k 3 u M z 2 r F k n l V & l t ; / r i n g & g t ; & l t ; / r p o l y g o n s & g t ; & l t ; r p o l y g o n s & g t ; & l t ; i d & g t ; - 2 1 4 7 4 7 7 0 4 4 & l t ; / i d & g t ; & l t ; r i n g & g t ; z h o 5 j 4 8 l o N 6 h 7 7 D 8 s 9 t B _ 8 6 S & l t ; / r i n g & g t ; & l t ; / r p o l y g o n s & g t ; & l t ; r p o l y g o n s & g t ; & l t ; i d & g t ; - 2 1 4 7 4 7 7 0 4 3 & l t ; / i d & g t ; & l t ; r i n g & g t ; q w t q _ u k p o N 2 s i D 5 2 k g C x q o J x 6 g Z - l 9 3 C q v v B m x q J & l t ; / r i n g & g t ; & l t ; / r p o l y g o n s & g t ; & l t ; r p o l y g o n s & g t ; & l t ; i d & g t ; - 2 1 4 7 4 7 7 0 4 2 & l t ; / i d & g t ; & l t ; r i n g & g t ; 3 o 0 7 - w i r p N w k p 1 B p s m n B z 5 t C 2 4 - P 8 _ o w F & l t ; / r i n g & g t ; & l t ; / r p o l y g o n s & g t ; & l t ; r p o l y g o n s & g t ; & l t ; i d & g t ; - 2 1 4 7 4 7 7 0 4 1 & l t ; / i d & g t ; & l t ; r i n g & g t ; s r w _ 9 m 3 0 n N o _ 8 p C 3 0 0 J y 4 0 i D i i 8 L & l t ; / r i n g & g t ; & l t ; / r p o l y g o n s & g t ; & l t ; r p o l y g o n s & g t ; & l t ; i d & g t ; - 2 1 4 7 4 7 7 0 4 0 & l t ; / i d & g t ; & l t ; r i n g & g t ; g j 1 p p 5 k 5 n N i - t b 7 h g K n q 7 H & l t ; / r i n g & g t ; & l t ; / r p o l y g o n s & g t ; & l t ; r p o l y g o n s & g t ; & l t ; i d & g t ; - 2 1 4 7 4 7 7 0 3 9 & l t ; / i d & g t ; & l t ; r i n g & g t ; m 5 j v l x x y p N g r 7 9 D r v 7 D 4 i s P h w i D w 2 s D n i r Z 2 8 p 7 J & l t ; / r i n g & g t ; & l t ; / r p o l y g o n s & g t ; & l t ; r p o l y g o n s & g t ; & l t ; i d & g t ; - 2 1 4 7 4 7 7 0 3 8 & l t ; / i d & g t ; & l t ; r i n g & g t ; i - w 6 9 t x 2 n N 1 k o s B w n l G 3 g 8 T & l t ; / r i n g & g t ; & l t ; / r p o l y g o n s & g t ; & l t ; r p o l y g o n s & g t ; & l t ; i d & g t ; - 2 1 4 7 4 7 7 0 3 7 & l t ; / i d & g t ; & l t ; r i n g & g t ; y q k w 3 j g w n N h 6 I z n 3 2 B 3 8 3 _ B & l t ; / r i n g & g t ; & l t ; / r p o l y g o n s & g t ; & l t ; r p o l y g o n s & g t ; & l t ; i d & g t ; - 2 1 4 7 4 7 7 0 3 6 & l t ; / i d & g t ; & l t ; r i n g & g t ; 4 o 8 8 s 8 6 h o N 0 v n c v 2 6 I j v 6 H s y w J & l t ; / r i n g & g t ; & l t ; / r p o l y g o n s & g t ; & l t ; r p o l y g o n s & g t ; & l t ; i d & g t ; - 2 1 4 7 4 7 7 0 3 5 & l t ; / i d & g t ; & l t ; r i n g & g t ; s h r 4 1 j 9 w p N j 3 y B r _ _ C r g 7 B & l t ; / r i n g & g t ; & l t ; / r p o l y g o n s & g t ; & l t ; r p o l y g o n s & g t ; & l t ; i d & g t ; - 2 1 4 7 4 7 7 0 3 4 & l t ; / i d & g t ; & l t ; r i n g & g t ; h i v z 6 - 5 m o N u s 7 V 5 2 B z s _ X & l t ; / r i n g & g t ; & l t ; / r p o l y g o n s & g t ; & l t ; r p o l y g o n s & g t ; & l t ; i d & g t ; - 2 1 4 7 4 7 7 0 3 3 & l t ; / i d & g t ; & l t ; r i n g & g t ; k i 5 j v 1 n v p N 9 6 2 9 B q C 7 4 6 9 B & l t ; / r i n g & g t ; & l t ; / r p o l y g o n s & g t ; & l t ; r p o l y g o n s & g t ; & l t ; i d & g t ; - 2 1 4 7 4 7 7 0 3 2 & l t ; / i d & g t ; & l t ; r i n g & g t ; _ p w g n p i i l N 8 8 6 9 B p t _ l C w 4 Z & l t ; / r i n g & g t ; & l t ; / r p o l y g o n s & g t ; & l t ; r p o l y g o n s & g t ; & l t ; i d & g t ; - 2 1 4 7 4 7 7 0 3 1 & l t ; / i d & g t ; & l t ; r i n g & g t ; 8 t 2 k 2 g n 6 n N 4 _ 9 E 1 w 1 v S r x 5 m B 7 p 0 B n w 6 I r l n Z _ o u J i o p m B x u k 7 D n m Y p 0 q j C u 4 x 0 B r u j q B 8 2 - l B r g w i L & l t ; / r i n g & g t ; & l t ; / r p o l y g o n s & g t ; & l t ; r p o l y g o n s & g t ; & l t ; i d & g t ; - 2 1 4 7 4 7 7 0 3 0 & l t ; / i d & g t ; & l t ; r i n g & g t ; 9 x 7 0 5 7 r 7 l N 4 i t l E - 8 j O x 5 w q E & l t ; / r i n g & g t ; & l t ; / r p o l y g o n s & g t ; & l t ; r p o l y g o n s & g t ; & l t ; i d & g t ; - 2 1 4 7 4 7 7 0 2 9 & l t ; / i d & g t ; & l t ; r i n g & g t ; p 3 z 9 w 9 9 4 l N n l s G - 4 _ I u _ w W & l t ; / r i n g & g t ; & l t ; / r p o l y g o n s & g t ; & l t ; r p o l y g o n s & g t ; & l t ; i d & g t ; - 2 1 4 7 4 7 7 0 2 8 & l t ; / i d & g t ; & l t ; r i n g & g t ; r h z n y 2 0 k o N 1 _ 3 R 9 o v B _ 7 q d & l t ; / r i n g & g t ; & l t ; / r p o l y g o n s & g t ; & l t ; r p o l y g o n s & g t ; & l t ; i d & g t ; - 2 1 4 7 4 7 7 0 2 7 & l t ; / i d & g t ; & l t ; r i n g & g t ; r t g 9 t g p y o N p m _ n I t 4 n q C j r u 9 I 4 7 z W & l t ; / r i n g & g t ; & l t ; / r p o l y g o n s & g t ; & l t ; r p o l y g o n s & g t ; & l t ; i d & g t ; - 2 1 4 7 4 7 7 0 2 6 & l t ; / i d & g t ; & l t ; r i n g & g t ; j o 0 u x q w _ o N 1 w s 2 E 1 5 8 4 M j p p s T & l t ; / r i n g & g t ; & l t ; / r p o l y g o n s & g t ; & l t ; r p o l y g o n s & g t ; & l t ; i d & g t ; - 2 1 4 7 4 7 7 0 2 5 & l t ; / i d & g t ; & l t ; r i n g & g t ; o y r 0 m 8 _ 2 o N r 8 u F 4 m r h F n 8 i l C 9 j - C j 6 x d & l t ; / r i n g & g t ; & l t ; / r p o l y g o n s & g t ; & l t ; r p o l y g o n s & g t ; & l t ; i d & g t ; - 2 1 4 7 4 7 7 0 2 4 & l t ; / i d & g t ; & l t ; r i n g & g t ; 1 y - 1 h 8 v g p N n g 5 G k 6 D n h p I & l t ; / r i n g & g t ; & l t ; / r p o l y g o n s & g t ; & l t ; r p o l y g o n s & g t ; & l t ; i d & g t ; - 2 1 4 7 4 7 7 0 2 3 & l t ; / i d & g t ; & l t ; r i n g & g t ; u r - k g - k i h N 8 k l 0 B l n s S t k i N & l t ; / r i n g & g t ; & l t ; / r p o l y g o n s & g t ; & l t ; r p o l y g o n s & g t ; & l t ; i d & g t ; - 2 1 4 7 4 7 7 0 2 2 & l t ; / i d & g t ; & l t ; r i n g & g t ; u n 6 5 v u 6 u p N - q y u B 8 q 7 O s 1 - L & l t ; / r i n g & g t ; & l t ; / r p o l y g o n s & g t ; & l t ; r p o l y g o n s & g t ; & l t ; i d & g t ; - 2 1 4 7 4 7 7 0 2 1 & l t ; / i d & g t ; & l t ; r i n g & g t ; i t v j 4 1 r w p N y l _ X _ - g M i r r V & l t ; / r i n g & g t ; & l t ; / r p o l y g o n s & g t ; & l t ; r p o l y g o n s & g t ; & l t ; i d & g t ; - 2 1 4 7 4 7 7 0 2 0 & l t ; / i d & g t ; & l t ; r i n g & g t ; s k 2 7 7 5 y l p N 8 l u V u y 8 R 5 r i b & l t ; / r i n g & g t ; & l t ; / r p o l y g o n s & g t ; & l t ; r p o l y g o n s & g t ; & l t ; i d & g t ; - 2 1 4 7 4 7 7 0 1 9 & l t ; / i d & g t ; & l t ; r i n g & g t ; 3 v 8 3 t o r o p N z 6 t v B y u r b 1 2 2 C & l t ; / r i n g & g t ; & l t ; / r p o l y g o n s & g t ; & l t ; r p o l y g o n s & g t ; & l t ; i d & g t ; - 2 1 4 7 4 7 7 0 1 8 & l t ; / i d & g t ; & l t ; r i n g & g t ; 3 p k w k m p m p N 8 m o C o u 5 C 4 3 k y B 4 3 5 m R i - l E u 7 k O 7 0 4 w C t 3 1 o F y n x o B r 2 2 G n l 4 R q t m M 2 t t L 1 n j E x _ 0 - C r n 7 C s h m d u m 6 a 7 o k l B & l t ; / r i n g & g t ; & l t ; / r p o l y g o n s & g t ; & l t ; r p o l y g o n s & g t ; & l t ; i d & g t ; - 2 1 4 7 4 7 7 0 1 7 & l t ; / i d & g t ; & l t ; r i n g & g t ; 5 v z m i s 7 8 o N 3 4 4 i R g o 8 n Q y s w t k B _ - v 7 B k 9 r c h i x s J o 0 8 Y _ t h x C 8 v 1 r B p - t z l B o 2 n M 3 m 4 M v t s w B p p 4 v F n p 0 S k - w I k o p w G n o q D 8 0 x K 0 q 5 8 G - i i u B t x i j D 1 h j 9 F 6 n t u C p i 7 2 E 3 1 o 1 C k 1 _ m G 6 5 i n B k _ h o L t r y O u p 9 O 2 8 7 H k p k J g i 7 R x w 7 q B 4 0 7 E o k p z C r h t j E v j u C 1 t s 1 B t t 7 n B 1 4 j F l t s h D r s p 8 G i p r j G r w w 8 F m 8 2 a 9 h t O 7 l 8 4 D 8 y w H 9 7 m B 3 u j R 0 y x 0 g B & l t ; / r i n g & g t ; & l t ; / r p o l y g o n s & g t ; & l t ; r p o l y g o n s & g t ; & l t ; i d & g t ; - 2 1 4 7 4 7 7 0 1 6 & l t ; / i d & g t ; & l t ; r i n g & g t ; 8 5 u g 4 - 0 n p N 3 0 t m B 9 l 3 u B r n r i B & l t ; / r i n g & g t ; & l t ; / r p o l y g o n s & g t ; & l t ; r p o l y g o n s & g t ; & l t ; i d & g t ; - 2 1 4 7 4 7 7 0 1 5 & l t ; / i d & g t ; & l t ; r i n g & g t ; 9 p i g r i 6 o p N v _ z H 5 4 w R q j 9 G 0 z 7 z B j r r G & l t ; / r i n g & g t ; & l t ; / r p o l y g o n s & g t ; & l t ; r p o l y g o n s & g t ; & l t ; i d & g t ; - 2 1 4 7 4 7 7 0 1 4 & l t ; / i d & g t ; & l t ; r i n g & g t ; v 9 o j o 0 g k p N 6 g g H x l s i C y 5 k k D & l t ; / r i n g & g t ; & l t ; / r p o l y g o n s & g t ; & l t ; r p o l y g o n s & g t ; & l t ; i d & g t ; - 2 1 4 7 4 7 7 0 1 3 & l t ; / i d & g t ; & l t ; r i n g & g t ; l j n g 2 _ 7 k n N y y 1 E 7 y 2 j B _ 9 7 g C & l t ; / r i n g & g t ; & l t ; / r p o l y g o n s & g t ; & l t ; r p o l y g o n s & g t ; & l t ; i d & g t ; - 2 1 4 7 4 7 7 0 1 2 & l t ; / i d & g t ; & l t ; r i n g & g t ; o o v 7 9 2 i x l N s o y V v y 1 I 0 m h C - 5 8 P 9 3 i e & l t ; / r i n g & g t ; & l t ; / r p o l y g o n s & g t ; & l t ; r p o l y g o n s & g t ; & l t ; i d & g t ; - 2 1 4 7 4 7 7 0 1 1 & l t ; / i d & g t ; & l t ; r i n g & g t ; 7 j 1 w u o g 5 m N g 1 q X 6 5 9 H y 2 p 6 B & l t ; / r i n g & g t ; & l t ; / r p o l y g o n s & g t ; & l t ; r p o l y g o n s & g t ; & l t ; i d & g t ; - 2 1 4 7 4 7 7 0 1 0 & l t ; / i d & g t ; & l t ; r i n g & g t ; v 0 _ 5 1 y t y m N 6 h m O r v j N h - 4 a k 8 6 Q 7 2 0 t C & l t ; / r i n g & g t ; & l t ; / r p o l y g o n s & g t ; & l t ; r p o l y g o n s & g t ; & l t ; i d & g t ; - 2 1 4 7 4 7 7 0 0 9 & l t ; / i d & g t ; & l t ; r i n g & g t ; 8 q r m k 8 8 0 l N 7 j g c g - m b 2 w 8 E & l t ; / r i n g & g t ; & l t ; / r p o l y g o n s & g t ; & l t ; r p o l y g o n s & g t ; & l t ; i d & g t ; - 2 1 4 7 4 7 7 0 0 8 & l t ; / i d & g t ; & l t ; r i n g & g t ; y 4 2 q 9 _ u x l N 8 g j v B j z n N s y n H u 6 s W p s x _ C & l t ; / r i n g & g t ; & l t ; / r p o l y g o n s & g t ; & l t ; r p o l y g o n s & g t ; & l t ; i d & g t ; - 2 1 4 7 4 7 7 0 0 7 & l t ; / i d & g t ; & l t ; r i n g & g t ; i 7 t 1 _ v s 7 g N k o 2 o I 2 0 o l L 1 v 9 s B & l t ; / r i n g & g t ; & l t ; / r p o l y g o n s & g t ; & l t ; r p o l y g o n s & g t ; & l t ; i d & g t ; - 2 1 4 7 4 7 7 0 0 6 & l t ; / i d & g t ; & l t ; r i n g & g t ; 6 7 - v w l l o m N v 0 l u C 5 - h J 5 5 i D _ o 4 H j k t i B k m g v B l w h X z o z O p z 7 h C 4 5 k 3 C s t t G t g g L y 0 g S w v 5 - G & l t ; / r i n g & g t ; & l t ; / r p o l y g o n s & g t ; & l t ; r p o l y g o n s & g t ; & l t ; i d & g t ; - 2 1 4 7 4 7 7 0 0 5 & l t ; / i d & g t ; & l t ; r i n g & g t ; - o n k h v w z l N _ _ - 1 4 D l v - E 1 s j b j 9 _ m B l x 9 s C _ t 3 8 B - 2 m R 5 5 h 0 5 B & l t ; / r i n g & g t ; & l t ; / r p o l y g o n s & g t ; & l t ; r p o l y g o n s & g t ; & l t ; i d & g t ; - 2 1 4 7 4 7 7 0 0 4 & l t ; / i d & g t ; & l t ; r i n g & g t ; u h 7 m p 0 p n n N 3 0 2 G 3 7 0 t B - p o v B & l t ; / r i n g & g t ; & l t ; / r p o l y g o n s & g t ; & l t ; r p o l y g o n s & g t ; & l t ; i d & g t ; - 2 1 4 7 4 7 7 0 0 3 & l t ; / i d & g t ; & l t ; r i n g & g t ; y y 7 6 t _ m 5 n N 4 w - U 6 s t q D k k 7 2 D n q h C 9 h 2 K & l t ; / r i n g & g t ; & l t ; / r p o l y g o n s & g t ; & l t ; r p o l y g o n s & g t ; & l t ; i d & g t ; - 2 1 4 7 4 7 7 0 0 2 & l t ; / i d & g t ; & l t ; r i n g & g t ; y _ p n 2 r y 2 j N 4 0 r 3 B v j 0 h B i 5 4 G & l t ; / r i n g & g t ; & l t ; / r p o l y g o n s & g t ; & l t ; r p o l y g o n s & g t ; & l t ; i d & g t ; - 2 1 4 7 4 7 7 0 0 1 & l t ; / i d & g t ; & l t ; r i n g & g t ; z z l 2 _ 0 2 h k N q 0 h - B _ k 2 l B 4 0 7 Q & l t ; / r i n g & g t ; & l t ; / r p o l y g o n s & g t ; & l t ; r p o l y g o n s & g t ; & l t ; i d & g t ; - 2 1 4 7 4 7 7 0 0 0 & l t ; / i d & g t ; & l t ; r i n g & g t ; 6 4 3 r t l m l o N o - q X i x 4 2 B 6 j l V _ v r B & l t ; / r i n g & g t ; & l t ; / r p o l y g o n s & g t ; & l t ; r p o l y g o n s & g t ; & l t ; i d & g t ; - 2 1 4 7 4 7 6 9 9 9 & l t ; / i d & g t ; & l t ; r i n g & g t ; s i z - 3 x h g o N h j v _ D i i L z 4 p x D & l t ; / r i n g & g t ; & l t ; / r p o l y g o n s & g t ; & l t ; r p o l y g o n s & g t ; & l t ; i d & g t ; - 2 1 4 7 4 7 6 9 9 8 & l t ; / i d & g t ; & l t ; r i n g & g t ; s j z m 2 2 h g n N 6 g _ B 4 5 4 n r D x _ 4 F 0 s u i C j - w q C q r 6 2 I 4 t g F r 1 l C 5 m z z C 0 3 i o D l 3 z 4 O k i r x B & l t ; / r i n g & g t ; & l t ; / r p o l y g o n s & g t ; & l t ; r p o l y g o n s & g t ; & l t ; i d & g t ; - 2 1 4 7 4 7 6 9 9 7 & l t ; / i d & g t ; & l t ; r i n g & g t ; i 7 k u y 4 l 1 m N 4 w i S g _ t D p y k l B & l t ; / r i n g & g t ; & l t ; / r p o l y g o n s & g t ; & l t ; r p o l y g o n s & g t ; & l t ; i d & g t ; - 2 1 4 7 4 7 6 9 9 6 & l t ; / i d & g t ; & l t ; r i n g & g t ; k u z 6 k w 2 t m N y w n k B 3 n 6 w B 0 y m R & l t ; / r i n g & g t ; & l t ; / r p o l y g o n s & g t ; & l t ; r p o l y g o n s & g t ; & l t ; i d & g t ; - 2 1 4 7 4 7 6 9 9 5 & l t ; / i d & g t ; & l t ; r i n g & g t ; 1 p - n y m 7 2 m N 9 y 9 F h 9 9 D 5 j 8 G 0 9 l Y 1 z o B & l t ; / r i n g & g t ; & l t ; / r p o l y g o n s & g t ; & l t ; r p o l y g o n s & g t ; & l t ; i d & g t ; - 2 1 4 7 4 7 6 9 9 4 & l t ; / i d & g t ; & l t ; r i n g & g t ; n i 5 i 3 t z 4 m N 8 2 z t 3 B 5 1 o J q 0 n I u h z - N 6 k v l R p 8 i i B n v u 1 E o l 4 _ C k y h k I 1 z y j B m w s U r 5 u h B 1 5 x B g t j f q 1 w p C p o x - B 6 9 k C l 6 4 C o h l L 3 o r u C s 7 8 Q m - z G 9 3 k b - j t - l B l 9 m 6 B 4 - v L s 1 5 l C w 0 u l D _ 4 - H 3 k 4 3 u B g 2 k j P 2 l p B _ 5 y u U o k j t D s q t H 2 x 3 C n 2 u 4 a x h t l L k 3 j E 1 _ h x c - z 3 i D i 1 v T o t j K - m h n D 5 w o n B i q 4 I & l t ; / r i n g & g t ; & l t ; / r p o l y g o n s & g t ; & l t ; r p o l y g o n s & g t ; & l t ; i d & g t ; - 2 1 4 7 4 7 6 9 9 3 & l t ; / i d & g t ; & l t ; r i n g & g t ; 4 v w 1 u 0 w 2 n N - i s 8 H - 0 8 2 N 5 _ l m B u h h b l g _ p L i n 1 j x C l 9 o C r 4 m s R 9 n - 2 G p l 7 8 z B h n w 5 F v k z h B p 6 m l G w _ u t B k 2 j J r g t X - o 1 5 B 4 7 - 2 X n y i 3 J 7 q k y H s k m q D 2 0 8 2 C o 7 7 6 D 6 t 8 q C & l t ; / r i n g & g t ; & l t ; / r p o l y g o n s & g t ; & l t ; r p o l y g o n s & g t ; & l t ; i d & g t ; - 2 1 4 7 4 7 6 9 9 2 & l t ; / i d & g t ; & l t ; r i n g & g t ; 9 2 g i m v q - m N z 7 y 5 D l 0 l B i k s n D & l t ; / r i n g & g t ; & l t ; / r p o l y g o n s & g t ; & l t ; r p o l y g o n s & g t ; & l t ; i d & g t ; - 2 1 4 7 4 7 6 9 9 1 & l t ; / i d & g t ; & l t ; r i n g & g t ; t 0 z 6 4 j 4 5 m N p 6 6 4 D 5 5 4 H h 1 8 D y 8 4 C h 7 3 b y 9 z o C & l t ; / r i n g & g t ; & l t ; / r p o l y g o n s & g t ; & l t ; r p o l y g o n s & g t ; & l t ; i d & g t ; - 2 1 4 7 4 7 6 9 9 0 & l t ; / i d & g t ; & l t ; r i n g & g t ; p v t 6 - t o s o N 3 - 7 k E n y 2 F 0 2 4 l D r t 8 Q h z 3 C 4 m k Z & l t ; / r i n g & g t ; & l t ; / r p o l y g o n s & g t ; & l t ; r p o l y g o n s & g t ; & l t ; i d & g t ; - 2 1 4 7 4 7 6 9 8 9 & l t ; / i d & g t ; & l t ; r i n g & g t ; q r 2 6 3 u n p n N 2 y y H - 7 h E 7 z 1 M t z g u B 5 g r J j 3 l N & l t ; / r i n g & g t ; & l t ; / r p o l y g o n s & g t ; & l t ; r p o l y g o n s & g t ; & l t ; i d & g t ; - 2 1 4 7 4 7 6 9 8 8 & l t ; / i d & g t ; & l t ; r i n g & g t ; 4 3 8 3 t 5 j h o N 1 0 w 7 B 6 g q 6 B q l 3 D & l t ; / r i n g & g t ; & l t ; / r p o l y g o n s & g t ; & l t ; r p o l y g o n s & g t ; & l t ; i d & g t ; - 2 1 4 7 4 7 6 9 8 7 & l t ; / i d & g t ; & l t ; r i n g & g t ; n _ h u y 6 7 0 m N 6 q o C n 7 g E u 6 x C k g 3 S _ 2 - z B & l t ; / r i n g & g t ; & l t ; / r p o l y g o n s & g t ; & l t ; r p o l y g o n s & g t ; & l t ; i d & g t ; - 2 1 4 7 4 7 6 9 8 6 & l t ; / i d & g t ; & l t ; r i n g & g t ; 1 9 j t g p m y o N l s 7 l B i n 4 j B 2 t 4 L & l t ; / r i n g & g t ; & l t ; / r p o l y g o n s & g t ; & l t ; r p o l y g o n s & g t ; & l t ; i d & g t ; - 2 1 4 7 4 7 6 9 8 5 & l t ; / i d & g t ; & l t ; r i n g & g t ; 0 v p r - 6 o n o N _ g j h C z q 9 j C m n V 6 j s h B u z 3 S h w w 1 G 9 q 0 Y 3 7 8 b g w 3 L u 2 i R m x 7 H u 9 5 B o g x o B n 0 4 0 B & l t ; / r i n g & g t ; & l t ; / r p o l y g o n s & g t ; & l t ; r p o l y g o n s & g t ; & l t ; i d & g t ; - 2 1 4 7 4 7 6 9 8 4 & l t ; / i d & g t ; & l t ; r i n g & g t ; l n _ v y 4 o 6 k N m t 8 8 D r t m J v y i i C & l t ; / r i n g & g t ; & l t ; / r p o l y g o n s & g t ; & l t ; r p o l y g o n s & g t ; & l t ; i d & g t ; - 2 1 4 7 4 7 6 9 8 3 & l t ; / i d & g t ; & l t ; r i n g & g t ; - 2 s i 6 k x v m N h 0 z D v y 4 1 G 2 w i m B k 3 m O 0 q 6 H z w p v B - p s G o 0 i m D n i m j E g t 7 Z 0 o g O & l t ; / r i n g & g t ; & l t ; / r p o l y g o n s & g t ; & l t ; r p o l y g o n s & g t ; & l t ; i d & g t ; - 2 1 4 7 4 7 6 9 8 2 & l t ; / i d & g t ; & l t ; r i n g & g t ; i i 3 _ 9 7 o j m N w 8 v f 6 r 0 t M l w i P 3 - t n V & l t ; / r i n g & g t ; & l t ; / r p o l y g o n s & g t ; & l t ; r p o l y g o n s & g t ; & l t ; i d & g t ; - 2 1 4 7 4 7 6 9 8 1 & l t ; / i d & g t ; & l t ; r i n g & g t ; k n g r m 0 t 6 l N 0 j u b t 8 p E m t 9 V t 3 0 O 5 w 0 S & l t ; / r i n g & g t ; & l t ; / r p o l y g o n s & g t ; & l t ; r p o l y g o n s & g t ; & l t ; i d & g t ; - 2 1 4 7 4 7 6 9 8 0 & l t ; / i d & g t ; & l t ; r i n g & g t ; w z h y x n n w m N q 9 v B y 7 o L l 8 - P & l t ; / r i n g & g t ; & l t ; / r p o l y g o n s & g t ; & l t ; r p o l y g o n s & g t ; & l t ; i d & g t ; - 2 1 4 7 4 7 6 9 7 9 & l t ; / i d & g t ; & l t ; r i n g & g t ; h x 4 v r 8 _ m - M r w 5 G v h - H 0 l n L 0 g 2 3 e m - g 8 8 B - x y n B 7 8 s b & l t ; / r i n g & g t ; & l t ; / r p o l y g o n s & g t ; & l t ; r p o l y g o n s & g t ; & l t ; i d & g t ; - 2 1 4 7 4 7 6 9 7 8 & l t ; / i d & g t ; & l t ; r i n g & g t ; l m 2 7 7 n r v m N y z o E _ l r K 8 s n H o 3 8 E i 2 t N 2 6 h Q & l t ; / r i n g & g t ; & l t ; / r p o l y g o n s & g t ; & l t ; r p o l y g o n s & g t ; & l t ; i d & g t ; - 2 1 4 7 4 7 6 9 7 7 & l t ; / i d & g t ; & l t ; r i n g & g t ; y p r 9 5 0 _ 6 l N k g _ X 9 g 9 L 9 n t l C & l t ; / r i n g & g t ; & l t ; / r p o l y g o n s & g t ; & l t ; r p o l y g o n s & g t ; & l t ; i d & g t ; - 2 1 4 7 4 7 6 9 7 6 & l t ; / i d & g t ; & l t ; r i n g & g t ; m _ 9 2 w z 3 8 l N k g v e 4 0 h H g 9 5 T & l t ; / r i n g & g t ; & l t ; / r p o l y g o n s & g t ; & l t ; r p o l y g o n s & g t ; & l t ; i d & g t ; - 2 1 4 7 4 7 6 9 7 5 & l t ; / i d & g t ; & l t ; r i n g & g t ; v v h k l 5 n q l N - q q 2 9 B s w t L 6 1 - C - - 6 8 F 6 8 o 8 B - 1 v o B j k 4 q B 6 5 9 F z 2 8 K 1 v w n J k x 3 j B z 5 z 8 M s l r O & l t ; / r i n g & g t ; & l t ; / r p o l y g o n s & g t ; & l t ; r p o l y g o n s & g t ; & l t ; i d & g t ; - 2 1 4 7 4 7 6 9 7 4 & l t ; / i d & g t ; & l t ; r i n g & g t ; n 7 0 q 7 0 x 9 l N 9 g 5 8 r B v 8 v G 7 m v F h 6 l j B 1 7 l u B u _ g 9 C 7 0 s b t z 0 w I n y q x B - k y O _ k y G _ n j D 8 g v m B l y l 6 D - 9 v B 6 _ h C m g u 7 C w w 4 0 B 0 v u 5 Q x t 6 6 w B 4 1 x n B p 7 n j B & l t ; / r i n g & g t ; & l t ; / r p o l y g o n s & g t ; & l t ; r p o l y g o n s & g t ; & l t ; i d & g t ; - 2 1 4 7 4 7 6 9 7 3 & l t ; / i d & g t ; & l t ; r i n g & g t ; - 0 j 0 j w 6 8 l N n 1 2 X i l k Z k p 1 C & l t ; / r i n g & g t ; & l t ; / r p o l y g o n s & g t ; & l t ; r p o l y g o n s & g t ; & l t ; i d & g t ; - 2 1 4 7 4 7 6 9 7 2 & l t ; / i d & g t ; & l t ; r i n g & g t ; x n u i y 3 k 4 l N 4 7 m F k m 1 x B n r 4 a & l t ; / r i n g & g t ; & l t ; / r p o l y g o n s & g t ; & l t ; r p o l y g o n s & g t ; & l t ; i d & g t ; - 2 1 4 7 4 7 6 9 7 1 & l t ; / i d & g t ; & l t ; r i n g & g t ; 9 y 2 q o o z 4 l N x p 2 F m 1 i D _ k 1 5 B 8 _ j F n j i O & l t ; / r i n g & g t ; & l t ; / r p o l y g o n s & g t ; & l t ; r p o l y g o n s & g t ; & l t ; i d & g t ; - 2 1 4 7 4 7 6 9 7 0 & l t ; / i d & g t ; & l t ; r i n g & g t ; q 1 z x i h i i k N n u 9 g C 2 p q Z - p b o x l P r 6 1 h B z v j k D & l t ; / r i n g & g t ; & l t ; / r p o l y g o n s & g t ; & l t ; r p o l y g o n s & g t ; & l t ; i d & g t ; - 2 1 4 7 4 7 6 9 6 9 & l t ; / i d & g t ; & l t ; r i n g & g t ; n 6 5 o v y t i m N u u m 0 C k u t a w i r 6 B & l t ; / r i n g & g t ; & l t ; / r p o l y g o n s & g t ; & l t ; r p o l y g o n s & g t ; & l t ; i d & g t ; - 2 1 4 7 4 7 6 9 6 8 & l t ; / i d & g t ; & l t ; r i n g & g t ; 8 y 0 v r m r 8 j N i h 2 o B 0 6 v t B 3 i p L & l t ; / r i n g & g t ; & l t ; / r p o l y g o n s & g t ; & l t ; r p o l y g o n s & g t ; & l t ; i d & g t ; - 2 1 4 7 4 7 6 9 6 7 & l t ; / i d & g t ; & l t ; r i n g & g t ; u 1 j h k o g g k N i - y c w 1 r t C x x w F o 4 l m B & l t ; / r i n g & g t ; & l t ; / r p o l y g o n s & g t ; & l t ; r p o l y g o n s & g t ; & l t ; i d & g t ; - 2 1 4 7 4 7 6 9 6 6 & l t ; / i d & g t ; & l t ; r i n g & g t ; q v 8 2 - 1 t v m N j t 2 F v t - b t i v n B & l t ; / r i n g & g t ; & l t ; / r p o l y g o n s & g t ; & l t ; r p o l y g o n s & g t ; & l t ; i d & g t ; - 2 1 4 7 4 7 6 9 6 5 & l t ; / i d & g t ; & l t ; r i n g & g t ; 5 h h q w 6 x i k N 9 0 8 4 B 6 n o X s g 5 N & l t ; / r i n g & g t ; & l t ; / r p o l y g o n s & g t ; & l t ; r p o l y g o n s & g t ; & l t ; i d & g t ; - 2 1 4 7 4 7 6 9 6 4 & l t ; / i d & g t ; & l t ; r i n g & g t ; v v o w p l q y k N j h z P p j p 8 C _ _ 6 5 C v y 2 i G & l t ; / r i n g & g t ; & l t ; / r p o l y g o n s & g t ; & l t ; r p o l y g o n s & g t ; & l t ; i d & g t ; - 2 1 4 7 4 7 6 9 6 3 & l t ; / i d & g t ; & l t ; r i n g & g t ; - 9 2 1 3 7 j o m N y s r - S q l v J o 1 v z S & l t ; / r i n g & g t ; & l t ; / r p o l y g o n s & g t ; & l t ; r p o l y g o n s & g t ; & l t ; i d & g t ; - 2 1 4 7 4 7 6 9 6 2 & l t ; / i d & g t ; & l t ; r i n g & g t ; p x 1 y y m 4 w k N 4 y z h H o 9 8 l I p k w _ B & l t ; / r i n g & g t ; & l t ; / r p o l y g o n s & g t ; & l t ; r p o l y g o n s & g t ; & l t ; i d & g t ; - 2 1 4 7 4 7 6 9 6 1 & l t ; / i d & g t ; & l t ; r i n g & g t ; 2 z n w 2 s 1 n k N l t x n 4 C h h v l C 7 8 7 Z 6 1 3 j V y o h t L w 6 v T i n z 0 B p 7 y t D x u 3 l E & l t ; / r i n g & g t ; & l t ; / r p o l y g o n s & g t ; & l t ; r p o l y g o n s & g t ; & l t ; i d & g t ; - 2 1 4 7 4 7 6 9 6 0 & l t ; / i d & g t ; & l t ; r i n g & g t ; l 9 o h q q l 3 j N v w u i F 2 2 4 7 F j _ 0 F n m 2 G g h j P 5 t z D l p u U 6 s u x E x 0 6 E _ w h r C _ o 8 U & l t ; / r i n g & g t ; & l t ; / r p o l y g o n s & g t ; & l t ; r p o l y g o n s & g t ; & l t ; i d & g t ; - 2 1 4 7 4 7 6 9 5 9 & l t ; / i d & g t ; & l t ; r i n g & g t ; 3 7 7 g z v 7 u k N 3 q u Z 5 x l R 5 v j a & l t ; / r i n g & g t ; & l t ; / r p o l y g o n s & g t ; & l t ; r p o l y g o n s & g t ; & l t ; i d & g t ; - 2 1 4 7 4 7 6 9 5 8 & l t ; / i d & g t ; & l t ; r i n g & g t ; p 5 n u s 8 x v i N q 1 p T x r k b y u o H & l t ; / r i n g & g t ; & l t ; / r p o l y g o n s & g t ; & l t ; r p o l y g o n s & g t ; & l t ; i d & g t ; - 2 1 4 7 4 7 6 9 5 7 & l t ; / i d & g t ; & l t ; r i n g & g t ; l j m w 2 q w r k N s x 7 h E v s o u C m j l g E & l t ; / r i n g & g t ; & l t ; / r p o l y g o n s & g t ; & l t ; r p o l y g o n s & g t ; & l t ; i d & g t ; - 2 1 4 7 4 7 6 9 5 6 & l t ; / i d & g t ; & l t ; r i n g & g t ; w n i o - 6 v o m N w x u 6 B i 4 9 J l 0 u j B & l t ; / r i n g & g t ; & l t ; / r p o l y g o n s & g t ; & l t ; r p o l y g o n s & g t ; & l t ; i d & g t ; - 2 1 4 7 4 7 6 9 5 5 & l t ; / i d & g t ; & l t ; r i n g & g t ; y n 4 9 l y m 5 m N 2 4 o K 9 7 0 h C v y 5 4 B & l t ; / r i n g & g t ; & l t ; / r p o l y g o n s & g t ; & l t ; r p o l y g o n s & g t ; & l t ; i d & g t ; - 2 1 4 7 4 7 6 9 5 4 & l t ; / i d & g t ; & l t ; r i n g & g t ; 0 _ v s 2 p w 0 m N 5 i 5 2 B 9 0 j B 0 u 2 9 B & l t ; / r i n g & g t ; & l t ; / r p o l y g o n s & g t ; & l t ; r p o l y g o n s & g t ; & l t ; i d & g t ; - 2 1 4 7 4 7 6 9 5 3 & l t ; / i d & g t ; & l t ; r i n g & g t ; 0 g y o v q x 4 m N m 8 l D g 9 5 M 7 y m H i t l D o - l K k p 8 L q w l Z 7 5 p Y 5 p 7 U 6 z m M 6 3 h Q 0 o - m E & l t ; / r i n g & g t ; & l t ; / r p o l y g o n s & g t ; & l t ; r p o l y g o n s & g t ; & l t ; i d & g t ; - 2 1 4 7 4 7 6 9 5 2 & l t ; / i d & g t ; & l t ; r i n g & g t ; q 1 k q 7 q 7 5 k N x v 1 B - v 5 W t _ s D v - T x 7 2 Y j 9 j w B & l t ; / r i n g & g t ; & l t ; / r p o l y g o n s & g t ; & l t ; r p o l y g o n s & g t ; & l t ; i d & g t ; - 2 1 4 7 4 7 6 9 5 1 & l t ; / i d & g t ; & l t ; r i n g & g t ; y h 4 l y 2 p 4 k N z 3 c p r i g B v k i Y & l t ; / r i n g & g t ; & l t ; / r p o l y g o n s & g t ; & l t ; r p o l y g o n s & g t ; & l t ; i d & g t ; - 2 1 4 7 4 7 6 9 5 0 & l t ; / i d & g t ; & l t ; r i n g & g t ; 7 u 7 2 t q p 9 k N 3 j n U z u p n C _ 3 r f 0 k 5 W & l t ; / r i n g & g t ; & l t ; / r p o l y g o n s & g t ; & l t ; r p o l y g o n s & g t ; & l t ; i d & g t ; - 2 1 4 7 4 7 6 9 4 9 & l t ; / i d & g t ; & l t ; r i n g & g t ; 5 5 - y z 9 g t k N m q j p B 7 t q x B 5 5 s y B v 6 n U & l t ; / r i n g & g t ; & l t ; / r p o l y g o n s & g t ; & l t ; r p o l y g o n s & g t ; & l t ; i d & g t ; - 2 1 4 7 4 7 6 9 4 8 & l t ; / i d & g t ; & l t ; r i n g & g t ; _ m s 7 h 2 v 2 k N _ y u m C q 0 r T s l 7 P & l t ; / r i n g & g t ; & l t ; / r p o l y g o n s & g t ; & l t ; r p o l y g o n s & g t ; & l t ; i d & g t ; - 2 1 4 7 4 7 6 9 4 7 & l t ; / i d & g t ; & l t ; r i n g & g t ; y o h j 8 j z z k N n _ l 4 B x 0 h B k 4 3 9 C t 5 t z B & l t ; / r i n g & g t ; & l t ; / r p o l y g o n s & g t ; & l t ; r p o l y g o n s & g t ; & l t ; i d & g t ; - 2 1 4 7 4 7 6 9 4 6 & l t ; / i d & g t ; & l t ; r i n g & g t ; 1 o m n 6 y j w k N 5 2 9 J p 7 r n O _ _ q 4 N i 2 7 g B 1 2 w l M & l t ; / r i n g & g t ; & l t ; / r p o l y g o n s & g t ; & l t ; r p o l y g o n s & g t ; & l t ; i d & g t ; - 2 1 4 7 4 7 6 9 4 5 & l t ; / i d & g t ; & l t ; r i n g & g t ; 9 5 n n h - t o m N n 8 9 J 9 s g o B z _ 3 9 F q t y g B w u l 6 D 7 g k y D x _ q H g x r I g y 6 g B h p u P x 5 5 F h g 4 h H t t - u B 1 _ m - C 5 o i 7 G t h 2 B - z _ q B _ m s p B 2 n j i T 6 n 7 i L 8 g - D k t 2 v D z z U & l t ; / r i n g & g t ; & l t ; / r p o l y g o n s & g t ; & l t ; r p o l y g o n s & g t ; & l t ; i d & g t ; - 2 1 4 7 4 7 6 9 4 4 & l t ; / i d & g t ; & l t ; r i n g & g t ; 1 l 4 - x s u 7 k N m 1 4 D 1 o 6 K u j z B y 2 4 Y & l t ; / r i n g & g t ; & l t ; / r p o l y g o n s & g t ; & l t ; r p o l y g o n s & g t ; & l t ; i d & g t ; - 2 1 4 7 4 7 6 9 4 3 & l t ; / i d & g t ; & l t ; r i n g & g t ; v 4 o 2 2 s 8 w k N 6 z v X r n j E t x 2 q B & l t ; / r i n g & g t ; & l t ; / r p o l y g o n s & g t ; & l t ; r p o l y g o n s & g t ; & l t ; i d & g t ; - 2 1 4 7 4 7 6 9 4 2 & l t ; / i d & g t ; & l t ; r i n g & g t ; w 1 2 h k m 7 g j N j x q I l w j T g g j B 6 x 1 s B & l t ; / r i n g & g t ; & l t ; / r p o l y g o n s & g t ; & l t ; r p o l y g o n s & g t ; & l t ; i d & g t ; - 2 1 4 7 4 7 6 9 4 1 & l t ; / i d & g t ; & l t ; r i n g & g t ; r x 8 s t v 2 r j N x m x 6 0 E y r z i q C t y v b h w 2 R 2 6 x 7 B r 3 6 1 H l 2 t 9 C 9 y 2 z C l x 9 7 B p 6 6 H m l i K q t 7 2 g B 8 2 i 6 P 8 6 3 s 5 B 0 4 q n C y z t y B w q _ h E p t j S o z 2 M s h 1 h D 4 w p z B & l t ; / r i n g & g t ; & l t ; / r p o l y g o n s & g t ; & l t ; r p o l y g o n s & g t ; & l t ; i d & g t ; - 2 1 4 7 4 7 6 9 4 0 & l t ; / i d & g t ; & l t ; r i n g & g t ; 8 3 - x 2 s j x m N v u 9 B 5 5 1 W u s 5 q B z 6 u f & l t ; / r i n g & g t ; & l t ; / r p o l y g o n s & g t ; & l t ; r p o l y g o n s & g t ; & l t ; i d & g t ; - 2 1 4 7 4 7 6 9 3 9 & l t ; / i d & g t ; & l t ; r i n g & g t ; q 4 3 s _ u 9 3 k N w 2 n z H v i 3 p H u r 5 B v 9 _ d & l t ; / r i n g & g t ; & l t ; / r p o l y g o n s & g t ; & l t ; r p o l y g o n s & g t ; & l t ; i d & g t ; - 2 1 4 7 4 7 6 9 3 8 & l t ; / i d & g t ; & l t ; r i n g & g t ; m q 9 l m y 5 x k N - - 2 H l i 3 K i - o J v 9 k 6 B & l t ; / r i n g & g t ; & l t ; / r p o l y g o n s & g t ; & l t ; r p o l y g o n s & g t ; & l t ; i d & g t ; - 2 1 4 7 4 7 6 9 3 7 & l t ; / i d & g t ; & l t ; r i n g & g t ; 6 t x q w 4 u 0 k N o x y G 6 q o 9 P n s i M u 5 6 n B t j 8 Y 2 s v v G & l t ; / r i n g & g t ; & l t ; / r p o l y g o n s & g t ; & l t ; r p o l y g o n s & g t ; & l t ; i d & g t ; - 2 1 4 7 4 7 6 9 3 6 & l t ; / i d & g t ; & l t ; r i n g & g t ; 6 g r 5 5 5 6 h l N k q x 9 H k y q G o 0 n u D u u q v C m 1 o 7 G 3 7 4 j J w n y E w 3 l Q 7 4 t o C w i p 5 N i t 2 6 F 8 g 6 Q & l t ; / r i n g & g t ; & l t ; / r p o l y g o n s & g t ; & l t ; r p o l y g o n s & g t ; & l t ; i d & g t ; - 2 1 4 7 4 7 6 9 3 5 & l t ; / i d & g t ; & l t ; r i n g & g t ; 8 4 s x 0 u o v k N i r l s B n u l 7 B 6 n x B & l t ; / r i n g & g t ; & l t ; / r p o l y g o n s & g t ; & l t ; r p o l y g o n s & g t ; & l t ; i d & g t ; - 2 1 4 7 4 7 6 9 3 4 & l t ; / i d & g t ; & l t ; r i n g & g t ; n s 5 4 r 4 r i m N p 5 h e m _ 8 N w z u k C & l t ; / r i n g & g t ; & l t ; / r p o l y g o n s & g t ; & l t ; r p o l y g o n s & g t ; & l t ; i d & g t ; - 2 1 4 7 4 7 6 9 3 3 & l t ; / i d & g t ; & l t ; r i n g & g t ; v w g r i i r s k N o z 8 D 1 9 q B j m - H 7 x p G s g j t B u j 7 G & l t ; / r i n g & g t ; & l t ; / r p o l y g o n s & g t ; & l t ; r p o l y g o n s & g t ; & l t ; i d & g t ; - 2 1 4 7 4 7 6 9 3 2 & l t ; / i d & g t ; & l t ; r i n g & g t ; v o 8 z 6 r i u m N r g - p E 4 _ 6 C u w b 1 7 4 g E & l t ; / r i n g & g t ; & l t ; / r p o l y g o n s & g t ; & l t ; r p o l y g o n s & g t ; & l t ; i d & g t ; - 2 1 4 7 4 7 6 9 3 1 & l t ; / i d & g t ; & l t ; r i n g & g t ; w v z p 2 i m r k N r 8 - r B - 2 g P q n z H & l t ; / r i n g & g t ; & l t ; / r p o l y g o n s & g t ; & l t ; r p o l y g o n s & g t ; & l t ; i d & g t ; - 2 1 4 7 4 7 6 9 3 0 & l t ; / i d & g t ; & l t ; r i n g & g t ; 7 u v l w w g 3 k N r 7 g H h _ _ y b v s 0 t D 8 h l s E s v t r B q u r j G & l t ; / r i n g & g t ; & l t ; / r p o l y g o n s & g t ; & l t ; r p o l y g o n s & g t ; & l t ; i d & g t ; - 2 1 4 7 4 7 6 9 2 9 & l t ; / i d & g t ; & l t ; r i n g & g t ; o 4 y i r 4 j q l N 2 k 7 u C n - 4 m C h l q z B z w s 8 F p n r v B j 2 7 g x B & l t ; / r i n g & g t ; & l t ; / r p o l y g o n s & g t ; & l t ; r p o l y g o n s & g t ; & l t ; i d & g t ; - 2 1 4 7 4 7 6 9 2 8 & l t ; / i d & g t ; & l t ; r i n g & g t ; 5 6 y 1 s m 4 p m N z t q B m _ x B v t n N 0 i w l B l 6 9 m C & l t ; / r i n g & g t ; & l t ; / r p o l y g o n s & g t ; & l t ; r p o l y g o n s & g t ; & l t ; i d & g t ; - 2 1 4 7 4 7 6 9 2 7 & l t ; / i d & g t ; & l t ; r i n g & g t ; 7 y h 4 i q i n k N 6 r s g B 0 _ h v B 4 2 - n B 0 t 6 K 4 5 q L & l t ; / r i n g & g t ; & l t ; / r p o l y g o n s & g t ; & l t ; r p o l y g o n s & g t ; & l t ; i d & g t ; - 2 1 4 7 4 7 6 9 2 6 & l t ; / i d & g t ; & l t ; r i n g & g t ; j l 8 u q u w r k N 2 z j k I 0 1 h h B v k h n B k 6 9 R - k m 2 C t 8 n k B o - t 1 D & l t ; / r i n g & g t ; & l t ; / r p o l y g o n s & g t ; & l t ; r p o l y g o n s & g t ; & l t ; i d & g t ; - 2 1 4 7 4 7 6 9 2 5 & l t ; / i d & g t ; & l t ; r i n g & g t ; 3 t 2 5 j y l t l N 0 4 h q B t s C o 0 1 t B & l t ; / r i n g & g t ; & l t ; / r p o l y g o n s & g t ; & l t ; r p o l y g o n s & g t ; & l t ; i d & g t ; - 2 1 4 7 4 7 6 9 2 4 & l t ; / i d & g t ; & l t ; r i n g & g t ; g 2 7 h g s u i k N 1 0 v Y 4 y 1 - c s 5 k r E q k x n Q 9 i m l C h g v H u y 5 S y 1 w K & l t ; / r i n g & g t ; & l t ; / r p o l y g o n s & g t ; & l t ; r p o l y g o n s & g t ; & l t ; i d & g t ; - 2 1 4 7 4 7 6 9 2 3 & l t ; / i d & g t ; & l t ; r i n g & g t ; h 0 _ l q v 5 r m N x t k S 4 w y B n s - o C 8 z k w C u n 1 u B 0 o g x B 7 q 9 g B 0 t 3 k C t x y Y 5 - o 9 B & l t ; / r i n g & g t ; & l t ; / r p o l y g o n s & g t ; & l t ; r p o l y g o n s & g t ; & l t ; i d & g t ; - 2 1 4 7 4 7 6 9 2 2 & l t ; / i d & g t ; & l t ; r i n g & g t ; 5 y w j u j 3 v l N 9 g 0 7 O y h 8 m I o 3 p m C r h 2 i B & l t ; / r i n g & g t ; & l t ; / r p o l y g o n s & g t ; & l t ; r p o l y g o n s & g t ; & l t ; i d & g t ; - 2 1 4 7 4 7 6 9 2 1 & l t ; / i d & g t ; & l t ; r i n g & g t ; r 6 z n l l m 8 j N v l p G o j a 6 r x E & l t ; / r i n g & g t ; & l t ; / r p o l y g o n s & g t ; & l t ; r p o l y g o n s & g t ; & l t ; i d & g t ; - 2 1 4 7 4 7 6 9 2 0 & l t ; / i d & g t ; & l t ; r i n g & g t ; v z k - h 6 w 5 j N t 3 5 u E - _ 2 R 2 m r 7 D - q _ U & l t ; / r i n g & g t ; & l t ; / r p o l y g o n s & g t ; & l t ; r p o l y g o n s & g t ; & l t ; i d & g t ; - 2 1 4 7 4 7 6 9 1 9 & l t ; / i d & g t ; & l t ; r i n g & g t ; 3 r w 5 - l w 3 j N k k y U 6 p h Q 6 2 g 8 D x 1 x K & l t ; / r i n g & g t ; & l t ; / r p o l y g o n s & g t ; & l t ; r p o l y g o n s & g t ; & l t ; i d & g t ; - 2 1 4 7 4 7 6 9 1 8 & l t ; / i d & g t ; & l t ; r i n g & g t ; 9 4 r w q m x q l N i 7 q 8 B y i o C 0 7 t n D - 3 u X & l t ; / r i n g & g t ; & l t ; / r p o l y g o n s & g t ; & l t ; r p o l y g o n s & g t ; & l t ; i d & g t ; - 2 1 4 7 4 7 6 9 1 7 & l t ; / i d & g t ; & l t ; r i n g & g t ; n m y l 9 8 _ z j N x 4 6 c m p y w B z 0 m J 3 x l Z & l t ; / r i n g & g t ; & l t ; / r p o l y g o n s & g t ; & l t ; r p o l y g o n s & g t ; & l t ; i d & g t ; - 2 1 4 7 4 7 6 9 1 6 & l t ; / i d & g t ; & l t ; r i n g & g t ; 0 q t t k m 6 t j N i o 3 m H l 4 _ t J 4 l n L & l t ; / r i n g & g t ; & l t ; / r p o l y g o n s & g t ; & l t ; r p o l y g o n s & g t ; & l t ; i d & g t ; - 2 1 4 7 4 7 6 9 1 5 & l t ; / i d & g t ; & l t ; r i n g & g t ; r 6 - 5 4 n j w l N p s _ w B v t 9 b h 3 s U & l t ; / r i n g & g t ; & l t ; / r p o l y g o n s & g t ; & l t ; r p o l y g o n s & g t ; & l t ; i d & g t ; - 2 1 4 7 4 7 6 9 1 4 & l t ; / i d & g t ; & l t ; r i n g & g t ; y y 1 8 w 2 7 0 j N l l s G 1 t x u G x z 6 5 D y 0 h x F & l t ; / r i n g & g t ; & l t ; / r p o l y g o n s & g t ; & l t ; r p o l y g o n s & g t ; & l t ; i d & g t ; - 2 1 4 7 4 7 6 9 1 3 & l t ; / i d & g t ; & l t ; r i n g & g t ; j l r 7 7 r 5 7 l N l n l J s 2 w G q 2 w j E p 2 w o C & l t ; / r i n g & g t ; & l t ; / r p o l y g o n s & g t ; & l t ; r p o l y g o n s & g t ; & l t ; i d & g t ; - 2 1 4 7 4 7 6 9 1 2 & l t ; / i d & g t ; & l t ; r i n g & g t ; 7 r 0 z r 8 0 9 k N k l h g J v - u B u _ 0 x B k j q _ F s h 9 s F & l t ; / r i n g & g t ; & l t ; / r p o l y g o n s & g t ; & l t ; r p o l y g o n s & g t ; & l t ; i d & g t ; - 2 1 4 7 4 7 6 9 1 1 & l t ; / i d & g t ; & l t ; r i n g & g t ; y v y h p s 0 6 k N w s o d 8 2 x K o 8 3 J & l t ; / r i n g & g t ; & l t ; / r p o l y g o n s & g t ; & l t ; r p o l y g o n s & g t ; & l t ; i d & g t ; - 2 1 4 7 4 7 6 9 1 0 & l t ; / i d & g t ; & l t ; r i n g & g t ; u w o 6 0 j 3 j l N 2 3 i p p B x p r K s h k Q 4 y o 5 B q l h J 9 q u g B 8 9 q t B h 4 3 s I k 1 3 g C - 7 s m b 7 7 8 s H n o 1 6 M & l t ; / r i n g & g t ; & l t ; / r p o l y g o n s & g t ; & l t ; r p o l y g o n s & g t ; & l t ; i d & g t ; - 2 1 4 7 4 7 6 9 0 9 & l t ; / i d & g t ; & l t ; r i n g & g t ; i z x z 0 - 6 x l N y l l l B 6 i g _ B k 7 0 8 H x n t i B w u 0 G x - y B n t v 6 B 5 r t 9 B t g x e j m M 8 v l s m C n z g H z z 9 Y s w j J o o 0 D m 0 7 s B u j h s H m q u i L r 7 2 6 F x g q 2 G _ r j 8 C s k x E _ 5 8 E t _ 3 v D v x n B 9 t 7 u D 5 w i N 2 z k 2 B v 0 u t C o j d t 2 u - E 5 l H i z I 7 u q G 4 x y E v u v S x v 7 X y j _ 1 H p g q 6 F o t 0 j F z 4 _ 2 B x r _ 5 N _ k p r S l o 5 3 9 B t 1 h i F 7 m q F 2 y z w E g _ _ 3 F w 9 p l E n 9 v _ 0 B i q t 4 H 7 x 3 f 9 - i 7 F n t 3 m p J v u h 5 B g u 5 Y 4 z y U h - n m F n l 4 s j D 4 z w f _ 0 v 6 J 1 x o p x C 3 9 9 _ q B j 5 l h b 5 k 1 k f u 7 7 l C g l p 2 T k i 2 m 8 C n i k n B i _ z z g D 6 8 1 I w t l i K 2 _ z t H z l m 3 E 0 0 s p n D i j v 3 G m t j p q B w h z 7 8 B 8 h 5 l I i 6 p 1 n B k - 4 _ u R 4 q i r 6 C 4 u 1 m S 4 z u t l C 3 k g 1 G 3 w _ q C l - x J w o n E 9 8 m 3 N j o o y G 3 l 7 E 7 8 3 g B 0 0 7 p P m o 8 3 B k 6 S - k 9 U t y 7 q B z u T & l t ; / r i n g & g t ; & l t ; / r p o l y g o n s & g t ; & l t ; r p o l y g o n s & g t ; & l t ; i d & g t ; - 2 1 4 7 4 7 6 9 0 8 & l t ; / i d & g t ; & l t ; r i n g & g t ; h z 6 o y m k t l N u 2 7 N w v 5 D p h q H & l t ; / r i n g & g t ; & l t ; / r p o l y g o n s & g t ; & l t ; r p o l y g o n s & g t ; & l t ; i d & g t ; - 2 1 4 7 4 7 6 9 0 7 & l t ; / i d & g t ; & l t ; r i n g & g t ; w 5 7 s 6 - 1 r l N w _ 8 p B 1 2 p Y u 2 h h B 6 o i _ B j k l 7 E p 5 o W u k 7 k B s 8 p b & l t ; / r i n g & g t ; & l t ; / r p o l y g o n s & g t ; & l t ; r p o l y g o n s & g t ; & l t ; i d & g t ; - 2 1 4 7 4 7 6 9 0 6 & l t ; / i d & g t ; & l t ; r i n g & g t ; 2 3 s r x k i j l N 2 8 z y B r q 0 W o p t x D & l t ; / r i n g & g t ; & l t ; / r p o l y g o n s & g t ; & l t ; r p o l y g o n s & g t ; & l t ; i d & g t ; - 2 1 4 7 4 7 6 9 0 5 & l t ; / i d & g t ; & l t ; r i n g & g t ; - 7 4 j 7 t j p k N 7 2 7 k B j - h F - 2 t i B 5 6 s E 1 1 v W t p p 9 C 0 q q h B j t t W x l 2 B n 6 i G t j h B g 5 p z B & l t ; / r i n g & g t ; & l t ; / r p o l y g o n s & g t ; & l t ; r p o l y g o n s & g t ; & l t ; i d & g t ; - 2 1 4 7 4 7 6 9 0 4 & l t ; / i d & g t ; & l t ; r i n g & g t ; m q _ 8 v q 2 s j N m s i 8 B U 0 4 2 7 B & l t ; / r i n g & g t ; & l t ; / r p o l y g o n s & g t ; & l t ; r p o l y g o n s & g t ; & l t ; i d & g t ; - 2 1 4 7 4 7 6 9 0 3 & l t ; / i d & g t ; & l t ; r i n g & g t ; v 8 z t - p y u k N r k m 8 B t 0 z - B m o y z B m 3 m B j s r E s m - 6 C & l t ; / r i n g & g t ; & l t ; / r p o l y g o n s & g t ; & l t ; r p o l y g o n s & g t ; & l t ; i d & g t ; - 2 1 4 7 4 7 6 9 0 2 & l t ; / i d & g t ; & l t ; r i n g & g t ; h y p 8 o 8 o i k N j o w I g 1 0 e 8 r 9 l E r - k g B s i j k B & l t ; / r i n g & g t ; & l t ; / r p o l y g o n s & g t ; & l t ; r p o l y g o n s & g t ; & l t ; i d & g t ; - 2 1 4 7 4 7 6 9 0 1 & l t ; / i d & g t ; & l t ; r i n g & g t ; g r v j p 3 p p j N 4 2 o n C 3 u 5 O s 3 7 k B & l t ; / r i n g & g t ; & l t ; / r p o l y g o n s & g t ; & l t ; r p o l y g o n s & g t ; & l t ; i d & g t ; - 2 1 4 7 4 7 6 9 0 0 & l t ; / i d & g t ; & l t ; r i n g & g t ; 5 - 7 7 j 3 q u k N 1 - g H 2 w g R k 5 z P m 1 4 x B & l t ; / r i n g & g t ; & l t ; / r p o l y g o n s & g t ; & l t ; r p o l y g o n s & g t ; & l t ; i d & g t ; - 2 1 4 7 4 7 6 8 9 9 & l t ; / i d & g t ; & l t ; r i n g & g t ; 1 2 l o v q m o k N v y s F 3 j v L i m v g B & l t ; / r i n g & g t ; & l t ; / r p o l y g o n s & g t ; & l t ; r p o l y g o n s & g t ; & l t ; i d & g t ; - 2 1 4 7 4 7 6 8 9 8 & l t ; / i d & g t ; & l t ; r i n g & g t ; 0 v k w k 5 5 k k N y g y g C s - o f 2 4 l q B u r 2 9 G 8 9 9 G h 5 p r D v s 3 B 3 2 k g F & l t ; / r i n g & g t ; & l t ; / r p o l y g o n s & g t ; & l t ; r p o l y g o n s & g t ; & l t ; i d & g t ; - 2 1 4 7 4 7 6 8 9 7 & l t ; / i d & g t ; & l t ; r i n g & g t ; 0 t m 5 3 p n 2 k N j 6 w 0 B j g 0 h E y y t F 2 2 h j D v k h h L y 6 r t D m i _ D x 4 p x B z y _ 0 V o u 0 o B o 3 k B 4 k u N l 8 p L u p g I u 2 f 3 5 5 3 D o _ 6 q B x k 5 i B 7 o t h K i 7 5 U g k g v S h - 1 6 H 3 0 h O x 4 5 O m 7 1 E u q o G g u 5 n I w 5 k 0 I l l h m E 8 9 w q C s 7 l D r q m S k 5 5 F x q 4 _ C 9 j o k H k t n l B g j z M t n 4 H t v k i B 4 5 x L 4 r _ I & l t ; / r i n g & g t ; & l t ; / r p o l y g o n s & g t ; & l t ; r p o l y g o n s & g t ; & l t ; i d & g t ; - 2 1 4 7 4 7 6 8 9 6 & l t ; / i d & g t ; & l t ; r i n g & g t ; 6 1 _ 3 v 4 i _ i N m - - g n C 2 8 y 2 N p 8 8 y 0 D q t 5 8 r B 2 q - s 7 B & l t ; / r i n g & g t ; & l t ; / r p o l y g o n s & g t ; & l t ; r p o l y g o n s & g t ; & l t ; i d & g t ; - 2 1 4 7 4 7 6 8 9 5 & l t ; / i d & g t ; & l t ; r i n g & g t ; 8 3 m w 6 s 5 k j N 8 h _ L o 5 h P 8 x 0 1 B & l t ; / r i n g & g t ; & l t ; / r p o l y g o n s & g t ; & l t ; r p o l y g o n s & g t ; & l t ; i d & g t ; - 2 1 4 7 4 7 6 8 9 4 & l t ; / i d & g t ; & l t ; r i n g & g t ; 9 3 l w 2 r t _ j N w g z k B v t m o B j o n 5 E & l t ; / r i n g & g t ; & l t ; / r p o l y g o n s & g t ; & l t ; r p o l y g o n s & g t ; & l t ; i d & g t ; - 2 1 4 7 4 7 6 8 9 3 & l t ; / i d & g t ; & l t ; r i n g & g t ; n u 0 k 0 j y l j N n g s x B 8 8 s 4 B i n x N & l t ; / r i n g & g t ; & l t ; / r p o l y g o n s & g t ; & l t ; r p o l y g o n s & g t ; & l t ; i d & g t ; - 2 1 4 7 4 7 6 8 9 2 & l t ; / i d & g t ; & l t ; r i n g & g t ; h p x u 5 g 7 7 i N n q 3 0 B w g g n B y m 4 F & l t ; / r i n g & g t ; & l t ; / r p o l y g o n s & g t ; & l t ; r p o l y g o n s & g t ; & l t ; i d & g t ; - 2 1 4 7 4 7 6 8 9 1 & l t ; / i d & g t ; & l t ; r i n g & g t ; i h w w t l 7 i k N 8 y i C 4 5 x w B 2 i 1 C _ n 7 l C 4 l 4 t D w p 0 y B & l t ; / r i n g & g t ; & l t ; / r p o l y g o n s & g t ; & l t ; r p o l y g o n s & g t ; & l t ; i d & g t ; - 2 1 4 7 4 7 6 8 9 0 & l t ; / i d & g t ; & l t ; r i n g & g t ; 7 3 z z 9 l r q k N 1 9 n F s z v u P n 4 8 H u k m 9 B o z h d r l 8 C 5 q o l C 9 q i G w 3 z r D g 5 9 5 D q o w h W y v 6 J 3 g V 1 z s I h 0 8 R t 6 h T u t t m E y 6 g _ M g - 9 o E p 6 w H 5 5 7 t B _ 6 5 N u - k v K 8 9 z B 2 s j E 6 k u S o 8 w X 9 3 y H i 3 6 O 6 z w k H 8 k 3 L q 0 n K 0 p g w H k s m E 4 _ 1 G 4 n 0 C h 6 3 Q 8 s 6 K h u u 6 F h 4 t Z x r w 3 I & l t ; / r i n g & g t ; & l t ; / r p o l y g o n s & g t ; & l t ; r p o l y g o n s & g t ; & l t ; i d & g t ; - 2 1 4 7 4 7 6 8 8 9 & l t ; / i d & g t ; & l t ; r i n g & g t ; w 4 m 8 g z u 8 j N v 9 8 Z s h o 2 D g g 0 H i j x z D z h o s F 0 - u l C & l t ; / r i n g & g t ; & l t ; / r p o l y g o n s & g t ; & l t ; r p o l y g o n s & g t ; & l t ; i d & g t ; - 2 1 4 7 4 7 6 8 8 8 & l t ; / i d & g t ; & l t ; r i n g & g t ; v j m w - 9 h 5 i N z 4 q N 4 i 1 B 4 3 _ C y x m J m n 3 d h p 3 i 1 B 9 p r 1 Z x 6 v 6 O h o p 3 D & l t ; / r i n g & g t ; & l t ; / r p o l y g o n s & g t ; & l t ; r p o l y g o n s & g t ; & l t ; i d & g t ; - 2 1 4 7 4 7 6 8 8 7 & l t ; / i d & g t ; & l t ; r i n g & g t ; g x 1 _ x z 5 9 j N 2 6 z L v w 4 m B i l 3 O & l t ; / r i n g & g t ; & l t ; / r p o l y g o n s & g t ; & l t ; r p o l y g o n s & g t ; & l t ; i d & g t ; - 2 1 4 7 4 7 6 8 8 5 & l t ; / i d & g t ; & l t ; r i n g & g t ; 7 p o 6 r y n h j N 8 6 w r B - w j 8 B 8 k u G & l t ; / r i n g & g t ; & l t ; / r p o l y g o n s & g t ; & l t ; r p o l y g o n s & g t ; & l t ; i d & g t ; - 2 1 4 7 4 7 6 8 8 4 & l t ; / i d & g t ; & l t ; r i n g & g t ; 5 u i v n 9 u 2 j N v w _ 6 E 9 q 5 y E - 6 _ C - z x T x o m G & l t ; / r i n g & g t ; & l t ; / r p o l y g o n s & g t ; & l t ; r p o l y g o n s & g t ; & l t ; i d & g t ; - 2 1 4 7 4 7 6 8 8 3 & l t ; / i d & g t ; & l t ; r i n g & g t ; j z 6 w x t 6 - j N x 3 w H o 6 u t C 1 q y D m 6 6 N 4 x 4 6 F m y x g F g k i B o 1 i i E 8 h h M u t 0 J 1 s _ I 1 4 - l F w - u 1 D s 7 _ J 2 v - g C - i 7 h G x t 6 v N j k t C 6 l n L m 1 k q B s 1 o N z 7 4 y B q g 4 r M m 2 q j B k _ u s E & l t ; / r i n g & g t ; & l t ; / r p o l y g o n s & g t ; & l t ; r p o l y g o n s & g t ; & l t ; i d & g t ; - 2 1 4 7 4 7 6 8 8 2 & l t ; / i d & g t ; & l t ; r i n g & g t ; 2 u v i m u p i j N n 5 2 a j g k G l w 2 M & l t ; / r i n g & g t ; & l t ; / r p o l y g o n s & g t ; & l t ; r p o l y g o n s & g t ; & l t ; i d & g t ; - 2 1 4 7 4 7 6 8 8 1 & l t ; / i d & g t ; & l t ; r i n g & g t ; n 3 y 8 t 6 6 3 j N l 4 u Q 7 y u 3 C 3 k v q B & l t ; / r i n g & g t ; & l t ; / r p o l y g o n s & g t ; & l t ; r p o l y g o n s & g t ; & l t ; i d & g t ; - 2 1 4 7 4 7 6 8 8 0 & l t ; / i d & g t ; & l t ; r i n g & g t ; l q q j k l q 2 j N n s x j B 3 t t U x o k 6 B & l t ; / r i n g & g t ; & l t ; / r p o l y g o n s & g t ; & l t ; r p o l y g o n s & g t ; & l t ; i d & g t ; - 2 1 4 7 4 7 6 8 7 9 & l t ; / i d & g t ; & l t ; r i n g & g t ; h w v y y _ - p j N t 9 x N - 7 v u r C n q _ 6 S 8 j v 4 B i z 1 _ L q o m r B g v r x L o u y Y p z m 3 M w n 5 o c 6 p s y y B z 0 3 4 G _ w m _ 8 D 7 i w Q i l 7 i p C k z 0 t H r y 6 P k m 1 9 D 5 t _ - V 1 m 1 g B m u g B i r l _ D j k _ w B 3 0 j x D 8 y q b 1 _ 1 R y z i X n j i H u s 7 t e o 0 o S k k m x I & l t ; / r i n g & g t ; & l t ; / r p o l y g o n s & g t ; & l t ; r p o l y g o n s & g t ; & l t ; i d & g t ; - 2 1 4 7 4 7 6 8 7 8 & l t ; / i d & g t ; & l t ; r i n g & g t ; w 2 p 2 r - u y j N 6 v u T 8 j n o C 6 v 8 T o 0 p Y & l t ; / r i n g & g t ; & l t ; / r p o l y g o n s & g t ; & l t ; r p o l y g o n s & g t ; & l t ; i d & g t ; - 2 1 4 7 4 7 6 8 7 7 & l t ; / i d & g t ; & l t ; r i n g & g t ; m g 3 5 h m v g i N q i C i x 1 r B 5 5 2 s B & l t ; / r i n g & g t ; & l t ; / r p o l y g o n s & g t ; & l t ; r p o l y g o n s & g t ; & l t ; i d & g t ; - 2 1 4 7 4 7 6 8 7 6 & l t ; / i d & g t ; & l t ; r i n g & g t ; 7 y 9 4 w j m t j N y 0 t d y 2 5 O 7 w g N _ r h c j 0 s Q 5 r g U & l t ; / r i n g & g t ; & l t ; / r p o l y g o n s & g t ; & l t ; r p o l y g o n s & g t ; & l t ; i d & g t ; - 2 1 4 7 4 7 6 8 7 5 & l t ; / i d & g t ; & l t ; r i n g & g t ; 8 1 r p k q 4 k i N 5 m m d y 6 u f _ l 9 9 B & l t ; / r i n g & g t ; & l t ; / r p o l y g o n s & g t ; & l t ; r p o l y g o n s & g t ; & l t ; i d & g t ; - 2 1 4 7 4 7 6 8 7 4 & l t ; / i d & g t ; & l t ; r i n g & g t ; 1 _ 3 x u 8 5 - i N 4 - p 1 B 6 8 g O t 0 0 Q & l t ; / r i n g & g t ; & l t ; / r p o l y g o n s & g t ; & l t ; r p o l y g o n s & g t ; & l t ; i d & g t ; - 2 1 4 7 4 7 6 8 7 3 & l t ; / i d & g t ; & l t ; r i n g & g t ; u w 4 z x i o _ i N y j m I _ y n h B j 2 g P & l t ; / r i n g & g t ; & l t ; / r p o l y g o n s & g t ; & l t ; r p o l y g o n s & g t ; & l t ; i d & g t ; - 2 1 4 7 4 7 6 8 7 2 & l t ; / i d & g t ; & l t ; r i n g & g t ; 5 2 9 r z j x l i N _ 7 p g C 9 t 1 C 7 q w w C & l t ; / r i n g & g t ; & l t ; / r p o l y g o n s & g t ; & l t ; r p o l y g o n s & g t ; & l t ; i d & g t ; - 2 1 4 7 4 7 6 8 7 1 & l t ; / i d & g t ; & l t ; r i n g & g t ; 7 v 3 v x g u 9 i N v g s a 5 l q I n 8 q Y q 4 N 3 l 0 r E & l t ; / r i n g & g t ; & l t ; / r p o l y g o n s & g t ; & l t ; r p o l y g o n s & g t ; & l t ; i d & g t ; - 2 1 4 7 4 7 6 8 7 0 & l t ; / i d & g t ; & l t ; r i n g & g t ; 5 l - j 0 6 8 m i N u o p o B s g s 8 E 4 _ 2 b s r k v I & l t ; / r i n g & g t ; & l t ; / r p o l y g o n s & g t ; & l t ; r p o l y g o n s & g t ; & l t ; i d & g t ; - 2 1 4 7 4 7 6 8 6 9 & l t ; / i d & g t ; & l t ; r i n g & g t ; 0 5 1 w 7 5 _ - i N 8 i u F 8 t o l B 7 g g P & l t ; / r i n g & g t ; & l t ; / r p o l y g o n s & g t ; & l t ; r p o l y g o n s & g t ; & l t ; i d & g t ; - 2 1 4 7 4 7 6 8 6 8 & l t ; / i d & g t ; & l t ; r i n g & g t ; 7 z _ y - p y z g N v 3 3 7 B 9 4 y 8 B - z X & l t ; / r i n g & g t ; & l t ; / r p o l y g o n s & g t ; & l t ; r p o l y g o n s & g t ; & l t ; i d & g t ; - 2 1 4 7 4 7 6 8 6 7 & l t ; / i d & g t ; & l t ; r i n g & g t ; 3 _ 6 5 z h 3 6 h N o y u C l y o U 4 u - X & l t ; / r i n g & g t ; & l t ; / r p o l y g o n s & g t ; & l t ; r p o l y g o n s & g t ; & l t ; i d & g t ; - 2 1 4 7 4 7 6 8 6 6 & l t ; / i d & g t ; & l t ; r i n g & g t ; p x l m t l i 1 h N t m k z D t t q j L - l w 7 H & l t ; / r i n g & g t ; & l t ; / r p o l y g o n s & g t ; & l t ; r p o l y g o n s & g t ; & l t ; i d & g t ; - 2 1 4 7 4 7 6 8 6 5 & l t ; / i d & g t ; & l t ; r i n g & g t ; 8 s w q - 7 l _ - M h 9 n 3 P t x 5 t b l k 7 k G & l t ; / r i n g & g t ; & l t ; / r p o l y g o n s & g t ; & l t ; r p o l y g o n s & g t ; & l t ; i d & g t ; - 2 1 4 7 4 7 6 8 6 4 & l t ; / i d & g t ; & l t ; r i n g & g t ; z n w 5 s k q 4 - M l 5 6 S g 8 m P o 9 q R & l t ; / r i n g & g t ; & l t ; / r p o l y g o n s & g t ; & l t ; r p o l y g o n s & g t ; & l t ; i d & g t ; - 2 1 4 7 4 7 6 8 6 3 & l t ; / i d & g t ; & l t ; r i n g & g t ; k k n 2 n 6 4 x - M l l n p C 9 3 o 8 D s 3 8 X & l t ; / r i n g & g t ; & l t ; / r p o l y g o n s & g t ; & l t ; r p o l y g o n s & g t ; & l t ; i d & g t ; - 2 1 4 7 4 7 6 8 6 2 & l t ; / i d & g t ; & l t ; r i n g & g t ; 8 r u 9 6 2 g 6 - M 9 j m p C x m G p x s t C & l t ; / r i n g & g t ; & l t ; / r p o l y g o n s & g t ; & l t ; r p o l y g o n s & g t ; & l t ; i d & g t ; - 2 1 4 7 4 7 6 8 6 1 & l t ; / i d & g t ; & l t ; r i n g & g t ; 3 p 5 2 j q 3 r - M v - q y C 1 - _ i B 4 p p y B & l t ; / r i n g & g t ; & l t ; / r p o l y g o n s & g t ; & l t ; r p o l y g o n s & g t ; & l t ; i d & g t ; - 2 1 4 7 4 7 6 8 6 0 & l t ; / i d & g t ; & l t ; r i n g & g t ; h 7 0 k x r y n - M 9 l t 1 L 5 5 m m T j u v t M & l t ; / r i n g & g t ; & l t ; / r p o l y g o n s & g t ; & l t ; r p o l y g o n s & g t ; & l t ; i d & g t ; - 2 1 4 7 4 7 6 8 5 9 & l t ; / i d & g t ; & l t ; r i n g & g t ; 5 r u 3 _ 5 v x h N w s k E h p D 9 s i E & l t ; / r i n g & g t ; & l t ; / r p o l y g o n s & g t ; & l t ; r p o l y g o n s & g t ; & l t ; i d & g t ; - 2 1 4 7 4 7 6 8 5 8 & l t ; / i d & g t ; & l t ; r i n g & g t ; k z 3 6 k q h r h N x t q K n 9 t J j x y H z r m G & l t ; / r i n g & g t ; & l t ; / r p o l y g o n s & g t ; & l t ; r p o l y g o n s & g t ; & l t ; i d & g t ; - 2 1 4 7 4 7 6 8 5 7 & l t ; / i d & g t ; & l t ; r i n g & g t ; 4 m q 3 g v 2 w h N k _ t o B 2 g o F h 2 4 I 4 6 t y D u 1 u k B 7 5 9 r D 5 x y a & l t ; / r i n g & g t ; & l t ; / r p o l y g o n s & g t ; & l t ; r p o l y g o n s & g t ; & l t ; i d & g t ; - 2 1 4 7 4 7 6 8 5 6 & l t ; / i d & g t ; & l t ; r i n g & g t ; o m q z m 0 1 r h N p 5 3 j C 5 x q u C 2 9 1 I t o g P i 1 z H & l t ; / r i n g & g t ; & l t ; / r p o l y g o n s & g t ; & l t ; r p o l y g o n s & g t ; & l t ; i d & g t ; - 2 1 4 7 4 7 6 8 5 5 & l t ; / i d & g t ; & l t ; r i n g & g t ; 4 z r l p 2 l n - M u h w 0 L w 4 j 0 C 8 2 6 _ J & l t ; / r i n g & g t ; & l t ; / r p o l y g o n s & g t ; & l t ; r p o l y g o n s & g t ; & l t ; i d & g t ; - 2 1 4 7 4 7 6 8 5 4 & l t ; / i d & g t ; & l t ; r i n g & g t ; j r q 1 0 j v j - M r m i _ G p k p y D u y 0 R & l t ; / r i n g & g t ; & l t ; / r p o l y g o n s & g t ; & l t ; r p o l y g o n s & g t ; & l t ; i d & g t ; - 2 1 4 7 4 7 6 8 5 3 & l t ; / i d & g t ; & l t ; r i n g & g t ; g 7 8 7 t g t 7 _ M k g p P - n u K v q 6 y B & l t ; / r i n g & g t ; & l t ; / r p o l y g o n s & g t ; & l t ; r p o l y g o n s & g t ; & l t ; i d & g t ; - 2 1 4 7 4 7 6 8 5 2 & l t ; / i d & g t ; & l t ; r i n g & g t ; h z x h g 9 h h - M v k n r B 5 l i i C - p r M & l t ; / r i n g & g t ; & l t ; / r p o l y g o n s & g t ; & l t ; r p o l y g o n s & g t ; & l t ; i d & g t ; - 2 1 4 7 4 7 6 8 5 1 & l t ; / i d & g t ; & l t ; r i n g & g t ; x u z 2 6 x v o h N - 6 2 H 5 1 o g H l 4 6 k C z 6 q t B & l t ; / r i n g & g t ; & l t ; / r p o l y g o n s & g t ; & l t ; r p o l y g o n s & g t ; & l t ; i d & g t ; - 2 1 4 7 4 7 6 8 5 0 & l t ; / i d & g t ; & l t ; r i n g & g t ; 8 p g j n o i p i N j n y L 5 k r T h 3 - O w g - N j 0 i 8 C l w k 6 B z 3 k N & l t ; / r i n g & g t ; & l t ; / r p o l y g o n s & g t ; & l t ; r p o l y g o n s & g t ; & l t ; i d & g t ; - 2 1 4 7 4 7 6 8 4 9 & l t ; / i d & g t ; & l t ; r i n g & g t ; 9 3 m 8 5 4 w p i N 0 w 7 B w v h D t _ f & l t ; / r i n g & g t ; & l t ; / r p o l y g o n s & g t ; & l t ; r p o l y g o n s & g t ; & l t ; i d & g t ; - 2 1 4 7 4 7 6 8 4 8 & l t ; / i d & g t ; & l t ; r i n g & g t ; - 1 u i h r 1 g i N 3 g x H 6 6 u M q i v B & l t ; / r i n g & g t ; & l t ; / r p o l y g o n s & g t ; & l t ; r p o l y g o n s & g t ; & l t ; i d & g t ; - 2 1 4 7 4 7 6 8 4 7 & l t ; / i d & g t ; & l t ; r i n g & g t ; p v 7 m 1 6 1 - h N 2 t w n B i 7 r 0 B y k a 8 g k D m _ l t C 5 n 2 i B 4 0 l y B 6 w k T q l x g C l n p C y v 2 _ D k w y O - k x j B 6 q j T 3 4 y 3 I t o - n L 5 7 l D w r z B 3 y v 6 B o 1 0 r B g g x o B 2 7 w t B & l t ; / r i n g & g t ; & l t ; / r p o l y g o n s & g t ; & l t ; r p o l y g o n s & g t ; & l t ; i d & g t ; - 2 1 4 7 4 7 6 8 4 6 & l t ; / i d & g t ; & l t ; r i n g & g t ; t 3 g 3 h h y g h N x o 6 z B _ y z v E o n 5 j B y z - R & l t ; / r i n g & g t ; & l t ; / r p o l y g o n s & g t ; & l t ; r p o l y g o n s & g t ; & l t ; i d & g t ; - 2 1 4 7 4 7 6 8 4 5 & l t ; / i d & g t ; & l t ; r i n g & g t ; y 6 n 1 x y s 6 g N 5 g x H s h y k B k u g O & l t ; / r i n g & g t ; & l t ; / r p o l y g o n s & g t ; & l t ; r p o l y g o n s & g t ; & l t ; i d & g t ; - 2 1 4 7 4 7 6 8 4 4 & l t ; / i d & g t ; & l t ; r i n g & g t ; - 1 4 w p q 4 8 h N 8 0 i p C 3 - z J x 3 0 g D & l t ; / r i n g & g t ; & l t ; / r p o l y g o n s & g t ; & l t ; r p o l y g o n s & g t ; & l t ; i d & g t ; - 2 1 4 7 4 7 6 8 4 3 & l t ; / i d & g t ; & l t ; r i n g & g t ; 6 n g l w g - 4 g N 8 r i D p 4 u C 4 z i B & l t ; / r i n g & g t ; & l t ; / r p o l y g o n s & g t ; & l t ; r p o l y g o n s & g t ; & l t ; i d & g t ; - 2 1 4 7 4 7 6 8 4 2 & l t ; / i d & g t ; & l t ; r i n g & g t ; 9 u w 7 x w 1 1 g N 8 _ 6 j B j n z Y 3 h q L & l t ; / r i n g & g t ; & l t ; / r p o l y g o n s & g t ; & l t ; r p o l y g o n s & g t ; & l t ; i d & g t ; - 2 1 4 7 4 7 6 8 4 1 & l t ; / i d & g t ; & l t ; r i n g & g t ; 0 q o u 9 - k 1 g N k r 6 L 9 i q f o n s i C & l t ; / r i n g & g t ; & l t ; / r p o l y g o n s & g t ; & l t ; r p o l y g o n s & g t ; & l t ; i d & g t ; - 2 1 4 7 4 7 6 8 4 0 & l t ; / i d & g t ; & l t ; r i n g & g t ; u w 6 h k 4 8 u g N 2 q g i B v 5 k 3 C w 6 4 n B z u x c p 0 t T y w 9 W & l t ; / r i n g & g t ; & l t ; / r p o l y g o n s & g t ; & l t ; r p o l y g o n s & g t ; & l t ; i d & g t ; - 2 1 4 7 4 7 6 8 3 9 & l t ; / i d & g t ; & l t ; r i n g & g t ; j w m - x k 4 r g N 5 h r 5 B q w n D n _ u y C & l t ; / r i n g & g t ; & l t ; / r p o l y g o n s & g t ; & l t ; r p o l y g o n s & g t ; & l t ; i d & g t ; - 2 1 4 7 4 7 6 8 3 8 & l t ; / i d & g t ; & l t ; r i n g & g t ; k k 6 l g 2 u n g N m j s 0 B h j - 6 C u t 2 h B & l t ; / r i n g & g t ; & l t ; / r p o l y g o n s & g t ; & l t ; r p o l y g o n s & g t ; & l t ; i d & g t ; - 2 1 4 7 4 7 6 8 3 7 & l t ; / i d & g t ; & l t ; r i n g & g t ; 1 - 2 p r m x u g N z r m V _ 4 t U 9 t h z C & l t ; / r i n g & g t ; & l t ; / r p o l y g o n s & g t ; & l t ; r p o l y g o n s & g t ; & l t ; i d & g t ; - 2 1 4 7 4 7 6 8 3 6 & l t ; / i d & g t ; & l t ; r i n g & g t ; g o 9 m q 4 l l - M l o 1 v H l u 8 w B t h h H j x s m D 0 r l 5 V & l t ; / r i n g & g t ; & l t ; / r p o l y g o n s & g t ; & l t ; r p o l y g o n s & g t ; & l t ; i d & g t ; - 2 1 4 7 4 7 6 8 3 5 & l t ; / i d & g t ; & l t ; r i n g & g t ; 8 1 n r w m 0 v g N n 9 9 C 7 z s S 7 u - J w i m N & l t ; / r i n g & g t ; & l t ; / r p o l y g o n s & g t ; & l t ; r p o l y g o n s & g t ; & l t ; i d & g t ; - 2 1 4 7 4 7 6 8 3 4 & l t ; / i d & g t ; & l t ; r i n g & g t ; o v x h 2 p 0 8 - M r x v g B 1 3 i O 5 u 2 h B t t 7 o B q - 3 E & l t ; / r i n g & g t ; & l t ; / r p o l y g o n s & g t ; & l t ; r p o l y g o n s & g t ; & l t ; i d & g t ; - 2 1 4 7 4 7 6 8 3 3 & l t ; / i d & g t ; & l t ; r i n g & g t ; 5 g n q 6 g t g g N 7 - y 5 C p w 3 y C 1 h r 5 D & l t ; / r i n g & g t ; & l t ; / r p o l y g o n s & g t ; & l t ; r p o l y g o n s & g t ; & l t ; i d & g t ; - 2 1 4 7 4 7 6 8 3 2 & l t ; / i d & g t ; & l t ; r i n g & g t ; 8 g t k 8 0 l 9 - M 1 w 7 G m s _ a 8 g 1 z B v k 0 C q 8 l x D z r w p H & l t ; / r i n g & g t ; & l t ; / r p o l y g o n s & g t ; & l t ; r p o l y g o n s & g t ; & l t ; i d & g t ; - 2 1 4 7 4 7 6 8 3 1 & l t ; / i d & g t ; & l t ; r i n g & g t ; m l o 9 w k 1 2 - M t r r p B v k g F r _ w 9 B & l t ; / r i n g & g t ; & l t ; / r p o l y g o n s & g t ; & l t ; r p o l y g o n s & g t ; & l t ; i d & g t ; - 2 1 4 7 4 7 6 8 3 0 & l t ; / i d & g t ; & l t ; r i n g & g t ; 8 - o 9 6 t l l g N o v 5 n C z 3 i S s 1 q b & l t ; / r i n g & g t ; & l t ; / r p o l y g o n s & g t ; & l t ; r p o l y g o n s & g t ; & l t ; i d & g t ; - 2 1 4 7 4 7 6 8 2 9 & l t ; / i d & g t ; & l t ; r i n g & g t ; 2 u 1 y j _ l 2 9 M h 6 y B y j v H 8 1 9 C & l t ; / r i n g & g t ; & l t ; / r p o l y g o n s & g t ; & l t ; r p o l y g o n s & g t ; & l t ; i d & g t ; - 2 1 4 7 4 7 6 8 2 8 & l t ; / i d & g t ; & l t ; r i n g & g t ; k 3 g p j o z 0 - M - r x X m u w G n m k J j q i x D n 1 9 u H j - w Y 5 2 l 5 F & l t ; / r i n g & g t ; & l t ; / r p o l y g o n s & g t ; & l t ; r p o l y g o n s & g t ; & l t ; i d & g t ; - 2 1 4 7 4 7 6 8 2 7 & l t ; / i d & g t ; & l t ; r i n g & g t ; m i 8 v w k h y 9 M - x p l C m r 1 7 D q _ y U & l t ; / r i n g & g t ; & l t ; / r p o l y g o n s & g t ; & l t ; r p o l y g o n s & g t ; & l t ; i d & g t ; - 2 1 4 7 4 7 6 8 2 6 & l t ; / i d & g t ; & l t ; r i n g & g t ; 7 t i 4 q p y u - M 2 8 s E _ i x K r 7 n C & l t ; / r i n g & g t ; & l t ; / r p o l y g o n s & g t ; & l t ; r p o l y g o n s & g t ; & l t ; i d & g t ; - 2 1 4 7 4 7 6 8 2 5 & l t ; / i d & g t ; & l t ; r i n g & g t ; m 2 k y r 0 p w - M q m r G - k y s D i i j U m 7 s w E j _ 3 t I v 6 t 5 X _ x x t E v h k C & l t ; / r i n g & g t ; & l t ; / r p o l y g o n s & g t ; & l t ; r p o l y g o n s & g t ; & l t ; i d & g t ; - 2 1 4 7 4 7 6 8 2 4 & l t ; / i d & g t ; & l t ; r i n g & g t ; y i w 7 8 z 1 - _ M m g x u J j o _ s H w o j E & l t ; / r i n g & g t ; & l t ; / r p o l y g o n s & g t ; & l t ; r p o l y g o n s & g t ; & l t ; i d & g t ; - 2 1 4 7 4 7 6 8 2 3 & l t ; / i d & g t ; & l t ; r i n g & g t ; 8 g 9 8 m - p 7 _ M _ y m 0 E t q l s G v n - 3 C & l t ; / r i n g & g t ; & l t ; / r p o l y g o n s & g t ; & l t ; r p o l y g o n s & g t ; & l t ; i d & g t ; - 2 1 4 7 4 7 6 8 2 2 & l t ; / i d & g t ; & l t ; r i n g & g t ; u z 7 g i l u 2 - M q m v 5 B v m s L 0 0 0 o J 6 0 - 6 B p i p D _ s x v B w p l E - r r K s 5 i X m _ h t O o t 2 l B w _ u P 7 4 r O l n 0 _ D h 8 t D 9 8 r m B - q v R _ o o 0 H x y m v C y h 8 M s z n p B r j 8 E i o z S o 3 5 l C v u o x F t p s E l i i L n 5 6 D u g z t G s w h l C t s n H s s 8 Q t u _ q B 2 8 7 h B t 3 2 B 0 k 2 n L 1 1 m j C 0 7 8 V & l t ; / r i n g & g t ; & l t ; / r p o l y g o n s & g t ; & l t ; r p o l y g o n s & g t ; & l t ; i d & g t ; - 2 1 4 7 4 7 6 8 2 1 & l t ; / i d & g t ; & l t ; r i n g & g t ; w x y g - 9 h z _ M h 2 - M 2 x q t B s 6 q T & l t ; / r i n g & g t ; & l t ; / r p o l y g o n s & g t ; & l t ; r p o l y g o n s & g t ; & l t ; i d & g t ; - 2 1 4 7 4 7 6 8 2 0 & l t ; / i d & g t ; & l t ; r i n g & g t ; 6 2 2 2 8 8 1 - 8 M y i 2 q D h _ h P 6 x l r B & l t ; / r i n g & g t ; & l t ; / r p o l y g o n s & g t ; & l t ; r p o l y g o n s & g t ; & l t ; i d & g t ; - 2 1 4 7 4 7 6 8 1 9 & l t ; / i d & g t ; & l t ; r i n g & g t ; z j l n i x u y _ M k 4 m L 8 x 7 z B n v 6 k C & l t ; / r i n g & g t ; & l t ; / r p o l y g o n s & g t ; & l t ; r p o l y g o n s & g t ; & l t ; i d & g t ; - 2 1 4 7 4 7 6 8 1 8 & l t ; / i d & g t ; & l t ; r i n g & g t ; o n q t 9 j 0 3 9 M _ p 7 L t 4 8 P q n z U & l t ; / r i n g & g t ; & l t ; / r p o l y g o n s & g t ; & l t ; r p o l y g o n s & g t ; & l t ; i d & g t ; - 2 1 4 7 4 7 6 8 1 7 & l t ; / i d & g t ; & l t ; r i n g & g t ; t n - h - m 6 j 9 M l r 3 w s B u h p 0 l B z j y q 4 B p 4 s m j B & l t ; / r i n g & g t ; & l t ; / r p o l y g o n s & g t ; & l t ; r p o l y g o n s & g t ; & l t ; i d & g t ; - 2 1 4 7 4 7 6 8 1 6 & l t ; / i d & g t ; & l t ; r i n g & g t ; 9 9 w j r h 2 1 9 M v l x t C w u 9 Z i m v b & l t ; / r i n g & g t ; & l t ; / r p o l y g o n s & g t ; & l t ; r p o l y g o n s & g t ; & l t ; i d & g t ; - 2 1 4 7 4 7 6 8 1 5 & l t ; / i d & g t ; & l t ; r i n g & g t ; 3 1 u r 1 u 7 v 8 M 4 g 0 g 6 D t v i w i C 1 n - 7 O & l t ; / r i n g & g t ; & l t ; / r p o l y g o n s & g t ; & l t ; r p o l y g o n s & g t ; & l t ; i d & g t ; - 2 1 4 7 4 7 6 8 1 4 & l t ; / i d & g t ; & l t ; r i n g & g t ; 1 r 4 s h o w y 9 M k k g r C m m t F 5 j 9 u C r z q U o z 8 k E 0 - m h E 8 _ 5 E & l t ; / r i n g & g t ; & l t ; / r p o l y g o n s & g t ; & l t ; r p o l y g o n s & g t ; & l t ; i d & g t ; - 2 1 4 7 4 7 6 8 1 3 & l t ; / i d & g t ; & l t ; r i n g & g t ; 2 h x 2 i r t 6 9 M r 6 0 M l q n n B s 8 m g D & l t ; / r i n g & g t ; & l t ; / r p o l y g o n s & g t ; & l t ; r p o l y g o n s & g t ; & l t ; i d & g t ; - 2 1 4 7 4 7 6 8 1 2 & l t ; / i d & g t ; & l t ; r i n g & g t ; y 5 i z y v l u _ M v k 8 7 9 B j 1 1 p N q z y o K 6 h o m 6 E z l k p W 9 8 6 w n F & l t ; / r i n g & g t ; & l t ; / r p o l y g o n s & g t ; & l t ; r p o l y g o n s & g t ; & l t ; i d & g t ; - 2 1 4 7 4 7 6 8 1 1 & l t ; / i d & g t ; & l t ; r i n g & g t ; j 9 p - 6 o _ x 9 M 8 9 v M z g o O m p u H m n V r h 6 d m j 7 I _ 9 2 Q x r i r B _ 2 7 g C o - t J & l t ; / r i n g & g t ; & l t ; / r p o l y g o n s & g t ; & l t ; r p o l y g o n s & g t ; & l t ; i d & g t ; - 2 1 4 7 4 7 6 8 1 0 & l t ; / i d & g t ; & l t ; r i n g & g t ; 7 2 _ u l 4 h - 9 M g u x R r - 0 X y 4 5 J & l t ; / r i n g & g t ; & l t ; / r p o l y g o n s & g t ; & l t ; r p o l y g o n s & g t ; & l t ; i d & g t ; - 2 1 4 7 4 7 6 8 0 9 & l t ; / i d & g t ; & l t ; r i n g & g t ; w z v k y j z p 9 M _ 2 y D m n E 0 p h F & l t ; / r i n g & g t ; & l t ; / r p o l y g o n s & g t ; & l t ; r p o l y g o n s & g t ; & l t ; i d & g t ; - 2 1 4 7 4 7 6 8 0 8 & l t ; / i d & g t ; & l t ; r i n g & g t ; - j o m _ g v r 9 M o 7 g D - x y y B w v 6 k B & l t ; / r i n g & g t ; & l t ; / r p o l y g o n s & g t ; & l t ; r p o l y g o n s & g t ; & l t ; i d & g t ; - 2 1 4 7 4 7 6 8 0 7 & l t ; / i d & g t ; & l t ; r i n g & g t ; z z _ 2 o 3 p o 9 M z h r m C o t n T t y z 0 I s r q z B 6 - 4 K z 1 j 0 B w 5 g U & l t ; / r i n g & g t ; & l t ; / r p o l y g o n s & g t ; & l t ; r p o l y g o n s & g t ; & l t ; i d & g t ; - 2 1 4 7 4 7 6 8 0 6 & l t ; / i d & g t ; & l t ; r i n g & g t ; 3 l w n k v j j _ M g v u j D k x r N 9 i u l D s 2 z s C p n u P 2 h 0 K u 6 4 e l z k C g - 8 a 2 o h k D 6 n g t E j - _ B 9 6 z J g z p E s g r F 1 6 a l 6 8 _ C h k u q C y 3 k t i B u v 3 o B p 1 1 9 E w 7 p - E m 3 p I t 2 g E k p _ B m 7 t k D j l 6 k B 9 5 - Y x s t p B & l t ; / r i n g & g t ; & l t ; / r p o l y g o n s & g t ; & l t ; r p o l y g o n s & g t ; & l t ; i d & g t ; - 2 1 4 7 4 7 6 8 0 5 & l t ; / i d & g t ; & l t ; r i n g & g t ; _ 6 1 7 u 6 p 3 _ M w h n S s t 7 n D g 7 w X 1 x u Y 8 k 2 1 E 9 w o m q B n - n I z 0 t 4 E m 8 l 4 q B u 3 v n D 3 0 l B 5 j v L 1 q i H 4 o t i G h 6 u k D z i g C 9 3 t E 2 u 4 B m x _ S m s h G h _ r K w 5 n D r 2 p q W 1 0 r 3 v B j g 0 i p D 6 g 6 k K w r 4 l D - s l O y - g h F v u l v J q 9 p i C g 3 v w D 2 l l 9 I y s - k B g y h z B 2 s 6 3 j B 0 h i k G 1 k w j B & l t ; / r i n g & g t ; & l t ; / r p o l y g o n s & g t ; & l t ; r p o l y g o n s & g t ; & l t ; i d & g t ; - 2 1 4 7 4 7 6 8 0 4 & l t ; / i d & g t ; & l t ; r i n g & g t ; x - l p 3 g u 8 9 M 0 4 - K 9 s u G 1 5 l R & l t ; / r i n g & g t ; & l t ; / r p o l y g o n s & g t ; & l t ; r p o l y g o n s & g t ; & l t ; i d & g t ; - 2 1 4 7 4 7 6 8 0 3 & l t ; / i d & g t ; & l t ; r i n g & g t ; g 9 8 - 7 4 7 r 9 M v y 7 a k - x k C s v r n B & l t ; / r i n g & g t ; & l t ; / r p o l y g o n s & g t ; & l t ; r p o l y g o n s & g t ; & l t ; i d & g t ; - 2 1 4 7 4 7 6 8 0 2 & l t ; / i d & g t ; & l t ; r i n g & g t ; h m 1 0 r z l s 9 M r 1 w b 1 g h T 3 1 j C & l t ; / r i n g & g t ; & l t ; / r p o l y g o n s & g t ; & l t ; r p o l y g o n s & g t ; & l t ; i d & g t ; - 2 1 4 7 4 7 6 8 0 1 & l t ; / i d & g t ; & l t ; r i n g & g t ; v 6 3 2 r 4 o t 9 M g _ 8 P _ m 2 a v 9 2 I & l t ; / r i n g & g t ; & l t ; / r p o l y g o n s & g t ; & l t ; r p o l y g o n s & g t ; & l t ; i d & g t ; - 2 1 4 7 4 7 6 8 0 0 & l t ; / i d & g t ; & l t ; r i n g & g t ; 6 j 2 s 3 s 1 t 9 M s 2 y J j _ 8 f 6 u 7 D y j 1 L & l t ; / r i n g & g t ; & l t ; / r p o l y g o n s & g t ; & l t ; r p o l y g o n s & g t ; & l t ; i d & g t ; - 2 1 4 7 4 7 6 7 9 9 & l t ; / i d & g t ; & l t ; r i n g & g t ; x t h 5 1 0 w 3 8 M 3 5 n k C 5 7 t t B - s o N & l t ; / r i n g & g t ; & l t ; / r p o l y g o n s & g t ; & l t ; r p o l y g o n s & g t ; & l t ; i d & g t ; - 2 1 4 7 4 7 6 7 9 8 & l t ; / i d & g t ; & l t ; r i n g & g t ; h i q s o v l 8 8 M 9 6 w k D _ u u I 5 x q k E & l t ; / r i n g & g t ; & l t ; / r p o l y g o n s & g t ; & l t ; r p o l y g o n s & g t ; & l t ; i d & g t ; - 2 1 4 7 4 7 6 7 9 7 & l t ; / i d & g t ; & l t ; r i n g & g t ; 4 3 _ m x o g 7 8 M x 8 g n B 0 k m z C g p 7 R & l t ; / r i n g & g t ; & l t ; / r p o l y g o n s & g t ; & l t ; r p o l y g o n s & g t ; & l t ; i d & g t ; - 2 1 4 7 4 7 6 7 9 6 & l t ; / i d & g t ; & l t ; r i n g & g t ; 8 r i 1 u h r q 8 M 0 g 1 2 D g w 1 I 3 9 1 u Q w o y a w 7 q N r w g 4 C z n x 6 T v 4 x 6 C g o t v E 2 y 8 C 4 n 8 E & l t ; / r i n g & g t ; & l t ; / r p o l y g o n s & g t ; & l t ; r p o l y g o n s & g t ; & l t ; i d & g t ; - 2 1 4 7 4 7 6 7 9 5 & l t ; / i d & g t ; & l t ; r i n g & g t ; m 4 k l i 6 w 3 8 M i g 4 c g 2 p a q q 6 t D & l t ; / r i n g & g t ; & l t ; / r p o l y g o n s & g t ; & l t ; r p o l y g o n s & g t ; & l t ; i d & g t ; - 2 1 4 7 4 7 6 7 9 4 & l t ; / i d & g t ; & l t ; r i n g & g t ; _ j m z 0 l r m 8 M y h o 4 C 0 o r 5 B v x 6 H & l t ; / r i n g & g t ; & l t ; / r p o l y g o n s & g t ; & l t ; r p o l y g o n s & g t ; & l t ; i d & g t ; - 2 1 4 7 4 7 6 7 9 3 & l t ; / i d & g t ; & l t ; r i n g & g t ; s x z z 5 9 s k 8 M g o 2 U 5 s 2 p C u 0 p Y & l t ; / r i n g & g t ; & l t ; / r p o l y g o n s & g t ; & l t ; r p o l y g o n s & g t ; & l t ; i d & g t ; - 2 1 4 7 4 7 6 7 9 2 & l t ; / i d & g t ; & l t ; r i n g & g t ; 6 9 9 t s p 8 8 7 M 8 r s 6 E h l z G 5 4 r s D & l t ; / r i n g & g t ; & l t ; / r p o l y g o n s & g t ; & l t ; r p o l y g o n s & g t ; & l t ; i d & g t ; - 2 1 4 7 4 7 6 7 9 1 & l t ; / i d & g t ; & l t ; r i n g & g t ; 9 w g w 3 0 y p 8 M 1 z _ u G _ z 6 k D r 5 4 S & l t ; / r i n g & g t ; & l t ; / r p o l y g o n s & g t ; & l t ; r p o l y g o n s & g t ; & l t ; i d & g t ; - 2 1 4 7 4 7 6 7 9 0 & l t ; / i d & g t ; & l t ; r i n g & g t ; 4 v 2 x x m g 3 8 M k s q 1 C 6 n n t B z 0 q F r 3 w p B l p 5 p B 3 7 k K n s h F l w z 4 C 0 j 1 9 K & l t ; / r i n g & g t ; & l t ; / r p o l y g o n s & g t ; & l t ; r p o l y g o n s & g t ; & l t ; i d & g t ; - 2 1 4 7 4 7 6 7 8 9 & l t ; / i d & g t ; & l t ; r i n g & g t ; m p 0 2 2 s 4 u 8 M v t w 0 H p r 6 y C y 1 p r J s l 7 0 B u t 8 v J 6 m 5 F 6 7 6 0 G 1 6 n e h i 7 W v l r D g 2 j x F 0 9 v n C 3 h o 9 C & l t ; / r i n g & g t ; & l t ; / r p o l y g o n s & g t ; & l t ; r p o l y g o n s & g t ; & l t ; i d & g t ; - 2 1 4 7 4 7 6 7 8 8 & l t ; / i d & g t ; & l t ; r i n g & g t ; x - 9 q z y k p 7 M q p 0 Z 9 n j O 6 1 1 G & l t ; / r i n g & g t ; & l t ; / r p o l y g o n s & g t ; & l t ; r p o l y g o n s & g t ; & l t ; i d & g t ; - 2 1 4 7 4 7 6 7 8 7 & l t ; / i d & g t ; & l t ; r i n g & g t ; 8 7 n r 2 h - r 7 M n j m p B 5 6 u O z 5 k P & l t ; / r i n g & g t ; & l t ; / r p o l y g o n s & g t ; & l t ; r p o l y g o n s & g t ; & l t ; i d & g t ; - 2 1 4 7 4 7 6 7 8 6 & l t ; / i d & g t ; & l t ; r i n g & g t ; 6 9 8 0 t m 8 1 7 M r 5 x S p s g a 9 m s J & l t ; / r i n g & g t ; & l t ; / r p o l y g o n s & g t ; & l t ; r p o l y g o n s & g t ; & l t ; i d & g t ; - 2 1 4 7 4 7 6 7 8 5 & l t ; / i d & g t ; & l t ; r i n g & g t ; 6 7 h t 6 g j 2 8 M y k 6 7 P m g u G h m v L 4 g 9 t R 0 j k G _ j n K z 4 i G g i l c & l t ; / r i n g & g t ; & l t ; / r p o l y g o n s & g t ; & l t ; r p o l y g o n s & g t ; & l t ; i d & g t ; - 2 1 4 7 4 7 6 7 8 4 & l t ; / i d & g t ; & l t ; r i n g & g t ; 6 2 4 9 z x k 1 7 M 8 y _ v D q r 2 W q 5 7 1 B & l t ; / r i n g & g t ; & l t ; / r p o l y g o n s & g t ; & l t ; r p o l y g o n s & g t ; & l t ; i d & g t ; - 2 1 4 7 4 7 6 7 8 3 & l t ; / i d & g t ; & l t ; r i n g & g t ; z j v 2 p _ _ 1 7 M k q z 8 B L 9 4 j 8 B & l t ; / r i n g & g t ; & l t ; / r p o l y g o n s & g t ; & l t ; r p o l y g o n s & g t ; & l t ; i d & g t ; - 2 1 4 7 4 7 6 7 8 2 & l t ; / i d & g t ; & l t ; r i n g & g t ; w 3 4 h 2 h j 6 7 M n h u 4 I x s v i B 7 p g o D k v o l Y w 4 q M g - u K q 2 u i E r v 6 r B n g x j F 6 t 4 Y x w w u C y x q 0 E 5 1 v r B j r w T r l r D w s 3 B 9 2 p B & l t ; / r i n g & g t ; & l t ; / r p o l y g o n s & g t ; & l t ; r p o l y g o n s & g t ; & l t ; i d & g t ; - 2 1 4 7 4 7 6 7 8 1 & l t ; / i d & g t ; & l t ; r i n g & g t ; l i 9 8 u y _ u 7 M m 8 3 z H 8 l j d p - s 1 C l - 7 8 J & l t ; / r i n g & g t ; & l t ; / r p o l y g o n s & g t ; & l t ; r p o l y g o n s & g t ; & l t ; i d & g t ; - 2 1 4 7 4 7 6 7 8 0 & l t ; / i d & g t ; & l t ; r i n g & g t ; 3 8 5 u g h 6 v 7 M 9 i m g D _ g q B 4 _ 5 L j u o G z o 3 r B y n 6 K & l t ; / r i n g & g t ; & l t ; / r p o l y g o n s & g t ; & l t ; r p o l y g o n s & g t ; & l t ; i d & g t ; - 2 1 4 7 4 7 6 7 7 9 & l t ; / i d & g t ; & l t ; r i n g & g t ; z k q u m _ 8 j 6 M 7 3 l l D g u l s E s v m R & l t ; / r i n g & g t ; & l t ; / r p o l y g o n s & g t ; & l t ; r p o l y g o n s & g t ; & l t ; i d & g t ; - 2 1 4 7 4 7 6 7 7 8 & l t ; / i d & g t ; & l t ; r i n g & g t ; j o h r r 6 7 p 6 M u 9 i L l x k G o q x e 6 7 g F & l t ; / r i n g & g t ; & l t ; / r p o l y g o n s & g t ; & l t ; r p o l y g o n s & g t ; & l t ; i d & g t ; - 2 1 4 7 4 7 6 7 7 7 & l t ; / i d & g t ; & l t ; r i n g & g t ; 5 i h v k h 7 m 6 M 3 8 i 9 D z j 9 P o 5 z z B & l t ; / r i n g & g t ; & l t ; / r p o l y g o n s & g t ; & l t ; r p o l y g o n s & g t ; & l t ; i d & g t ; - 2 1 4 7 4 7 6 7 7 6 & l t ; / i d & g t ; & l t ; r i n g & g t ; k u s q z 4 u 6 5 M k 4 3 8 M q n n h S r p k g L & l t ; / r i n g & g t ; & l t ; / r p o l y g o n s & g t ; & l t ; r p o l y g o n s & g t ; & l t ; i d & g t ; - 2 1 4 7 4 7 6 7 7 5 & l t ; / i d & g t ; & l t ; r i n g & g t ; 5 0 u 2 2 t k o 7 M x g l S l k 5 z f w 4 9 o E l 7 9 o B u v t Q 0 2 8 d h 9 5 3 N 9 x s Y o 1 q y E m n 7 D i 9 q T l 5 2 o B 1 z 4 f k h 3 j B v 3 q X n q o 0 F 0 4 - l C & l t ; / r i n g & g t ; & l t ; / r p o l y g o n s & g t ; & l t ; r p o l y g o n s & g t ; & l t ; i d & g t ; - 2 1 4 7 4 7 6 7 7 4 & l t ; / i d & g t ; & l t ; r i n g & g t ; u 8 0 s x w z 3 5 M 4 l - g D t n 3 k F 4 2 l 4 E & l t ; / r i n g & g t ; & l t ; / r p o l y g o n s & g t ; & l t ; r p o l y g o n s & g t ; & l t ; i d & g t ; - 2 1 4 7 4 7 6 7 7 3 & l t ; / i d & g t ; & l t ; r i n g & g t ; k _ t h x 8 w q 7 M i n 5 J w 3 u m B 7 9 w C 3 n m Q g 6 _ F 7 x 3 M 7 1 u i D 2 l v T & l t ; / r i n g & g t ; & l t ; / r p o l y g o n s & g t ; & l t ; r p o l y g o n s & g t ; & l t ; i d & g t ; - 2 1 4 7 4 7 6 7 7 2 & l t ; / i d & g t ; & l t ; r i n g & g t ; u v o 2 g y z 7 5 M 1 y _ 3 I 5 x 0 4 O z 0 o 3 j B & l t ; / r i n g & g t ; & l t ; / r p o l y g o n s & g t ; & l t ; r p o l y g o n s & g t ; & l t ; i d & g t ; - 2 1 4 7 4 7 6 7 7 1 & l t ; / i d & g t ; & l t ; r i n g & g t ; l 2 h r 0 4 _ 7 6 M 9 r h 5 L 8 y 6 j D 7 t 1 w j B _ r 0 x Q z 4 r g n B & l t ; / r i n g & g t ; & l t ; / r p o l y g o n s & g t ; & l t ; r p o l y g o n s & g t ; & l t ; i d & g t ; - 2 1 4 7 4 7 6 7 7 0 & l t ; / i d & g t ; & l t ; r i n g & g t ; h 0 _ z 2 5 8 0 5 M r x 1 g C q 1 y 9 C n 5 7 g B - g y E w 1 6 p C 7 q 7 w L i g n I & l t ; / r i n g & g t ; & l t ; / r p o l y g o n s & g t ; & l t ; r p o l y g o n s & g t ; & l t ; i d & g t ; - 2 1 4 7 4 7 6 7 6 9 & l t ; / i d & g t ; & l t ; r i n g & g t ; i g 1 0 m j j 4 6 M 5 h 9 8 E r 1 B m x 0 h F & l t ; / r i n g & g t ; & l t ; / r p o l y g o n s & g t ; & l t ; r p o l y g o n s & g t ; & l t ; i d & g t ; - 2 1 4 7 4 7 6 7 6 8 & l t ; / i d & g t ; & l t ; r i n g & g t ; 7 t g 1 y v z t 5 M v n r J g p 3 d g u 4 T & l t ; / r i n g & g t ; & l t ; / r p o l y g o n s & g t ; & l t ; r p o l y g o n s & g t ; & l t ; i d & g t ; - 2 1 4 7 4 7 6 7 6 7 & l t ; / i d & g t ; & l t ; r i n g & g t ; l 0 i g q 1 t 2 5 M 0 s y u E 5 2 y 3 I s 5 w p D & l t ; / r i n g & g t ; & l t ; / r p o l y g o n s & g t ; & l t ; r p o l y g o n s & g t ; & l t ; i d & g t ; - 2 1 4 7 4 7 6 7 6 6 & l t ; / i d & g t ; & l t ; r i n g & g t ; k k z t u 0 j y 5 M 6 1 x u C o 4 m 4 D 5 9 w I & l t ; / r i n g & g t ; & l t ; / r p o l y g o n s & g t ; & l t ; r p o l y g o n s & g t ; & l t ; i d & g t ; - 2 1 4 7 4 7 6 7 6 5 & l t ; / i d & g t ; & l t ; r i n g & g t ; v - 3 6 q k m 4 5 M v w w k B 0 l 2 i B h u w 6 D 3 m 7 z I & l t ; / r i n g & g t ; & l t ; / r p o l y g o n s & g t ; & l t ; r p o l y g o n s & g t ; & l t ; i d & g t ; - 2 1 4 7 4 7 6 7 6 4 & l t ; / i d & g t ; & l t ; r i n g & g t ; g r n p r v 1 0 5 M 7 1 o l F r k x 1 G 9 8 m c & l t ; / r i n g & g t ; & l t ; / r p o l y g o n s & g t ; & l t ; r p o l y g o n s & g t ; & l t ; i d & g t ; - 2 1 4 7 4 7 6 7 6 3 & l t ; / i d & g t ; & l t ; r i n g & g t ; i v i 4 2 - j 9 5 M k - - T _ o 2 M o 1 v g B & l t ; / r i n g & g t ; & l t ; / r p o l y g o n s & g t ; & l t ; r p o l y g o n s & g t ; & l t ; i d & g t ; - 2 1 4 7 4 7 6 7 6 2 & l t ; / i d & g t ; & l t ; r i n g & g t ; u 9 z l g k h 6 5 M s 6 k 0 B p z u F r m h z B & l t ; / r i n g & g t ; & l t ; / r p o l y g o n s & g t ; & l t ; r p o l y g o n s & g t ; & l t ; i d & g t ; - 2 1 4 7 4 7 6 7 6 1 & l t ; / i d & g t ; & l t ; r i n g & g t ; r q t h p v o z 5 M i - q j C u v 6 G _ k _ F n l k G r h 9 D 6 _ j Q z 9 7 h B z u o v B 1 1 L o 5 U v k x 7 C & l t ; / r i n g & g t ; & l t ; / r p o l y g o n s & g t ; & l t ; r p o l y g o n s & g t ; & l t ; i d & g t ; - 2 1 4 7 4 7 6 7 6 0 & l t ; / i d & g t ; & l t ; r i n g & g t ; 5 q x o y i 6 x 5 M n _ i C 2 4 8 W 7 v 6 w C p g y 0 D & l t ; / r i n g & g t ; & l t ; / r p o l y g o n s & g t ; & l t ; r p o l y g o n s & g t ; & l t ; i d & g t ; - 2 1 4 7 4 7 6 7 5 9 & l t ; / i d & g t ; & l t ; r i n g & g t ; o _ k 0 j l 6 m 5 M 6 l n j s C 0 t 2 s B 6 _ 4 5 7 B & l t ; / r i n g & g t ; & l t ; / r p o l y g o n s & g t ; & l t ; r p o l y g o n s & g t ; & l t ; i d & g t ; - 2 1 4 7 4 7 6 7 5 8 & l t ; / i d & g t ; & l t ; r i n g & g t ; l 2 1 9 5 x 0 l 5 M s v y R 0 n - n B t 4 4 3 B & l t ; / r i n g & g t ; & l t ; / r p o l y g o n s & g t ; & l t ; r p o l y g o n s & g t ; & l t ; i d & g t ; - 2 1 4 7 4 7 6 7 5 7 & l t ; / i d & g t ; & l t ; r i n g & g t ; y n v r o 1 k n 5 M i 0 - _ I 1 5 v a n 0 y G y 8 g 8 D & l t ; / r i n g & g t ; & l t ; / r p o l y g o n s & g t ; & l t ; r p o l y g o n s & g t ; & l t ; i d & g t ; - 2 1 4 7 4 7 6 7 5 6 & l t ; / i d & g t ; & l t ; r i n g & g t ; g z 5 0 p w n 5 2 M 2 v r F 7 y g _ G 4 _ 7 P 6 o v 9 C y 3 0 B 0 y 8 R 0 v _ O 4 l 8 F z p 1 r D & l t ; / r i n g & g t ; & l t ; / r p o l y g o n s & g t ; & l t ; r p o l y g o n s & g t ; & l t ; i d & g t ; - 2 1 4 7 4 7 6 7 5 5 & l t ; / i d & g t ; & l t ; r i n g & g t ; 7 2 k i t 2 _ 2 2 M g _ 1 Z 0 4 1 L x q s Y & l t ; / r i n g & g t ; & l t ; / r p o l y g o n s & g t ; & l t ; r p o l y g o n s & g t ; & l t ; i d & g t ; - 2 1 4 7 4 7 6 7 5 4 & l t ; / i d & g t ; & l t ; r i n g & g t ; j s t 6 p 1 8 z 2 M 4 k k 2 Q n x 0 n I q p o o J l _ y N 4 o 9 8 B 8 p u V & l t ; / r i n g & g t ; & l t ; / r p o l y g o n s & g t ; & l t ; r p o l y g o n s & g t ; & l t ; i d & g t ; - 2 1 4 7 4 7 6 7 5 3 & l t ; / i d & g t ; & l t ; r i n g & g t ; r p k w q 0 9 9 4 M x g p - C m j 7 B - 3 g 6 C & l t ; / r i n g & g t ; & l t ; / r p o l y g o n s & g t ; & l t ; r p o l y g o n s & g t ; & l t ; i d & g t ; - 2 1 4 7 4 7 6 7 5 2 & l t ; / i d & g t ; & l t ; r i n g & g t ; 4 0 k 0 1 5 m - 4 M 3 1 5 q B g 5 o F 5 j 3 m B & l t ; / r i n g & g t ; & l t ; / r p o l y g o n s & g t ; & l t ; r p o l y g o n s & g t ; & l t ; i d & g t ; - 2 1 4 7 4 7 6 7 5 1 & l t ; / i d & g t ; & l t ; r i n g & g t ; 3 r z 8 m 0 w q 4 M 3 i w t B 9 y 2 J 6 n z P & l t ; / r i n g & g t ; & l t ; / r p o l y g o n s & g t ; & l t ; r p o l y g o n s & g t ; & l t ; i d & g t ; - 2 1 4 7 4 7 6 7 5 0 & l t ; / i d & g t ; & l t ; r i n g & g t ; - 2 z l s - 5 h 5 M s v 0 s D q w n n B 9 y 2 0 C - 9 n K 3 1 q S & l t ; / r i n g & g t ; & l t ; / r p o l y g o n s & g t ; & l t ; r p o l y g o n s & g t ; & l t ; i d & g t ; - 2 1 4 7 4 7 6 7 4 9 & l t ; / i d & g t ; & l t ; r i n g & g t ; i h r _ 1 5 j h 5 M q o 4 H l u k C x s t P & l t ; / r i n g & g t ; & l t ; / r p o l y g o n s & g t ; & l t ; r p o l y g o n s & g t ; & l t ; i d & g t ; - 2 1 4 7 4 7 6 7 4 8 & l t ; / i d & g t ; & l t ; r i n g & g t ; u 5 5 t 6 p 6 o 5 M _ 0 - e r j j Y k 2 5 S & l t ; / r i n g & g t ; & l t ; / r p o l y g o n s & g t ; & l t ; r p o l y g o n s & g t ; & l t ; i d & g t ; - 2 1 4 7 4 7 6 7 4 7 & l t ; / i d & g t ; & l t ; r i n g & g t ; _ h g 1 3 r l h 5 M 3 k 8 O z x j G v 1 s V & l t ; / r i n g & g t ; & l t ; / r p o l y g o n s & g t ; & l t ; r p o l y g o n s & g t ; & l t ; i d & g t ; - 2 1 4 7 4 7 6 7 4 6 & l t ; / i d & g t ; & l t ; r i n g & g t ; t z _ h n p h i 2 M l p 1 _ C s - 2 N l _ r X s o g h C n 9 n 3 E & l t ; / r i n g & g t ; & l t ; / r p o l y g o n s & g t ; & l t ; r p o l y g o n s & g t ; & l t ; i d & g t ; - 2 1 4 7 4 7 6 7 4 5 & l t ; / i d & g t ; & l t ; r i n g & g t ; l _ h w 7 j 4 p 2 M p t _ Y s - 2 F n l p h B & l t ; / r i n g & g t ; & l t ; / r p o l y g o n s & g t ; & l t ; r p o l y g o n s & g t ; & l t ; i d & g t ; - 2 1 4 7 4 7 6 7 4 4 & l t ; / i d & g t ; & l t ; r i n g & g t ; 2 x n 5 5 q i _ 1 M j h 0 C v _ p - C 9 9 7 n B o g 4 z D & l t ; / r i n g & g t ; & l t ; / r p o l y g o n s & g t ; & l t ; r p o l y g o n s & g t ; & l t ; i d & g t ; - 2 1 4 7 4 7 6 7 4 3 & l t ; / i d & g t ; & l t ; r i n g & g t ; v v 2 z k x r o 4 M t 1 n W 9 5 l t B 9 3 h h B & l t ; / r i n g & g t ; & l t ; / r p o l y g o n s & g t ; & l t ; r p o l y g o n s & g t ; & l t ; i d & g t ; - 2 1 4 7 4 7 6 7 4 2 & l t ; / i d & g t ; & l t ; r i n g & g t ; p u k 5 5 v 4 h 2 M 2 o h x B k j g g B i 8 4 6 C & l t ; / r i n g & g t ; & l t ; / r p o l y g o n s & g t ; & l t ; r p o l y g o n s & g t ; & l t ; i d & g t ; - 2 1 4 7 4 7 6 7 4 1 & l t ; / i d & g t ; & l t ; r i n g & g t ; 5 8 t p w 5 - v 4 M y 7 o p B l - _ b z x m X & l t ; / r i n g & g t ; & l t ; / r p o l y g o n s & g t ; & l t ; r p o l y g o n s & g t ; & l t ; i d & g t ; - 2 1 4 7 4 7 6 7 4 0 & l t ; / i d & g t ; & l t ; r i n g & g t ; z q 7 g r s 9 w 4 M o m 7 f 2 r 0 f 8 q 5 U & l t ; / r i n g & g t ; & l t ; / r p o l y g o n s & g t ; & l t ; r p o l y g o n s & g t ; & l t ; i d & g t ; - 2 1 4 7 4 7 6 7 3 9 & l t ; / i d & g t ; & l t ; r i n g & g t ; r i o 8 9 i v 6 1 M i k t D 3 p 6 k k B h 0 4 l V n 4 8 v N & l t ; / r i n g & g t ; & l t ; / r p o l y g o n s & g t ; & l t ; r p o l y g o n s & g t ; & l t ; i d & g t ; - 2 1 4 7 4 7 6 7 3 8 & l t ; / i d & g t ; & l t ; r i n g & g t ; r 2 8 6 r g k h 2 M i 0 0 D 6 n k 0 C l h h i C & l t ; / r i n g & g t ; & l t ; / r p o l y g o n s & g t ; & l t ; r p o l y g o n s & g t ; & l t ; i d & g t ; - 2 1 4 7 4 7 6 7 3 7 & l t ; / i d & g t ; & l t ; r i n g & g t ; o t w i 0 _ g n 3 M 1 5 l c k 6 N 1 l l f & l t ; / r i n g & g t ; & l t ; / r p o l y g o n s & g t ; & l t ; r p o l y g o n s & g t ; & l t ; i d & g t ; - 2 1 4 7 4 7 6 7 3 6 & l t ; / i d & g t ; & l t ; r i n g & g t ; g v s o 1 4 p 3 1 M 0 z 4 P 1 r t K 9 1 9 g B & l t ; / r i n g & g t ; & l t ; / r p o l y g o n s & g t ; & l t ; r p o l y g o n s & g t ; & l t ; i d & g t ; - 2 1 4 7 4 7 6 7 3 5 & l t ; / i d & g t ; & l t ; r i n g & g t ; 2 v w j _ g q w 1 M t 4 z w E 7 v l k D _ g 8 _ H & l t ; / r i n g & g t ; & l t ; / r p o l y g o n s & g t ; & l t ; r p o l y g o n s & g t ; & l t ; i d & g t ; - 2 1 4 7 4 7 6 7 3 4 & l t ; / i d & g t ; & l t ; r i n g & g t ; n q 9 i 9 y 4 r 1 M k l l C 4 y m U j j p O & l t ; / r i n g & g t ; & l t ; / r p o l y g o n s & g t ; & l t ; r p o l y g o n s & g t ; & l t ; i d & g t ; - 2 1 4 7 4 7 6 7 3 3 & l t ; / i d & g t ; & l t ; r i n g & g t ; o 6 x l k 3 1 q 1 M k 4 5 e 9 g h R m o 4 F & l t ; / r i n g & g t ; & l t ; / r p o l y g o n s & g t ; & l t ; r p o l y g o n s & g t ; & l t ; i d & g t ; - 2 1 4 7 4 7 6 7 3 2 & l t ; / i d & g t ; & l t ; r i n g & g t ; n 2 w 7 p q h r 2 M 6 v y i C 1 i - e p u 1 G & l t ; / r i n g & g t ; & l t ; / r p o l y g o n s & g t ; & l t ; r p o l y g o n s & g t ; & l t ; i d & g t ; - 2 1 4 7 4 7 6 7 3 1 & l t ; / i d & g t ; & l t ; r i n g & g t ; 8 r r v i 3 w y 2 M 3 w n q D k 9 v S 9 3 r p C i h q k B & l t ; / r i n g & g t ; & l t ; / r p o l y g o n s & g t ; & l t ; r p o l y g o n s & g t ; & l t ; i d & g t ; - 2 1 4 7 4 7 6 7 3 0 & l t ; / i d & g t ; & l t ; r i n g & g t ; - m 9 g j q k g 3 M h n n U 3 z m g B v j t W & l t ; / r i n g & g t ; & l t ; / r p o l y g o n s & g t ; & l t ; r p o l y g o n s & g t ; & l t ; i d & g t ; - 2 1 4 7 4 7 6 7 2 9 & l t ; / i d & g t ; & l t ; r i n g & g t ; p 3 r 6 - v t w 2 M o s x l B x r 6 P p 2 x u C & l t ; / r i n g & g t ; & l t ; / r p o l y g o n s & g t ; & l t ; r p o l y g o n s & g t ; & l t ; i d & g t ; - 2 1 4 7 4 7 6 7 2 8 & l t ; / i d & g t ; & l t ; r i n g & g t ; y o x 8 r 9 8 l 2 M i 7 o 8 J y u j v B i z x E 4 6 u a z h 4 F _ 4 h 2 R x 5 s D w 3 w c & l t ; / r i n g & g t ; & l t ; / r p o l y g o n s & g t ; & l t ; r p o l y g o n s & g t ; & l t ; i d & g t ; - 2 1 4 7 4 7 6 7 2 7 & l t ; / i d & g t ; & l t ; r i n g & g t ; z q l 7 y j o u 2 M 0 y g J x j 8 g F 2 x g G y 5 s f 9 0 x i D & l t ; / r i n g & g t ; & l t ; / r p o l y g o n s & g t ; & l t ; r p o l y g o n s & g t ; & l t ; i d & g t ; - 2 1 4 7 4 7 6 7 2 6 & l t ; / i d & g t ; & l t ; r i n g & g t ; _ _ 0 4 0 g v 1 1 M x t z 0 C l l w R 3 s q - D 8 w t M & l t ; / r i n g & g t ; & l t ; / r p o l y g o n s & g t ; & l t ; r p o l y g o n s & g t ; & l t ; i d & g t ; - 2 1 4 7 4 7 6 7 2 5 & l t ; / i d & g t ; & l t ; r i n g & g t ; 4 3 y 3 q j q q 2 M - r i l B q _ 2 B v x x a w n r i D & l t ; / r i n g & g t ; & l t ; / r p o l y g o n s & g t ; & l t ; r p o l y g o n s & g t ; & l t ; i d & g t ; - 2 1 4 7 4 7 6 7 2 4 & l t ; / i d & g t ; & l t ; r i n g & g t ; y 0 r o v g 0 q 2 M s g o 5 B s 8 x E w x r d & l t ; / r i n g & g t ; & l t ; / r p o l y g o n s & g t ; & l t ; r p o l y g o n s & g t ; & l t ; i d & g t ; - 2 1 4 7 4 7 6 7 2 3 & l t ; / i d & g t ; & l t ; r i n g & g t ; h p i m 7 t 1 t 1 M 5 0 0 J 2 m - e 0 8 z 6 B 5 h 1 Q l 0 0 u B & l t ; / r i n g & g t ; & l t ; / r p o l y g o n s & g t ; & l t ; r p o l y g o n s & g t ; & l t ; i d & g t ; - 2 1 4 7 4 7 6 7 2 2 & l t ; / i d & g t ; & l t ; r i n g & g t ; g z _ m j t p o 2 M i 4 y K 4 i g I 5 l v B x g w e p u o 4 B & l t ; / r i n g & g t ; & l t ; / r p o l y g o n s & g t ; & l t ; r p o l y g o n s & g t ; & l t ; i d & g t ; - 2 1 4 7 4 7 6 7 2 1 & l t ; / i d & g t ; & l t ; r i n g & g t ; v t 9 m 6 z j 2 0 M i j m 5 G 7 - m t C 3 8 p 1 B & l t ; / r i n g & g t ; & l t ; / r p o l y g o n s & g t ; & l t ; r p o l y g o n s & g t ; & l t ; i d & g t ; - 2 1 4 7 4 7 6 7 2 0 & l t ; / i d & g t ; & l t ; r i n g & g t ; g s g i g h 1 p 0 M m z n D t l 2 L - 4 j b & l t ; / r i n g & g t ; & l t ; / r p o l y g o n s & g t ; & l t ; r p o l y g o n s & g t ; & l t ; i d & g t ; - 2 1 4 7 4 7 6 7 1 9 & l t ; / i d & g t ; & l t ; r i n g & g t ; h 5 7 s p 2 n l 0 M 2 3 h 1 B j o 4 z B v m w M & l t ; / r i n g & g t ; & l t ; / r p o l y g o n s & g t ; & l t ; r p o l y g o n s & g t ; & l t ; i d & g t ; - 2 1 4 7 4 7 6 7 1 8 & l t ; / i d & g t ; & l t ; r i n g & g t ; w r 2 q q x 5 _ z M p o h L x g u k o B _ m v t E x v o S p 5 4 d 6 p y D u 2 _ 8 B h m w J 6 v u S q 9 h w B t u x _ T & l t ; / r i n g & g t ; & l t ; / r p o l y g o n s & g t ; & l t ; r p o l y g o n s & g t ; & l t ; i d & g t ; - 2 1 4 7 4 7 6 7 1 7 & l t ; / i d & g t ; & l t ; r i n g & g t ; m t 4 _ 8 4 w 0 0 M - n j v i C w 3 x O n n 4 B l 4 z 6 D y z k w V 7 8 r C 0 q 7 S i 7 _ R v 3 7 9 B q _ 3 - Z m - 3 H w s - H m _ s M n r 1 F 0 s - 2 B & l t ; / r i n g & g t ; & l t ; / r p o l y g o n s & g t ; & l t ; r p o l y g o n s & g t ; & l t ; i d & g t ; - 2 1 4 7 4 7 6 7 1 6 & l t ; / i d & g t ; & l t ; r i n g & g t ; l o 9 v l n z g 0 M o v 8 8 v C 2 1 q p B 4 - 3 H k s t 9 E - 3 j M m q h d 1 l l e l 0 m n B k z o l C q 9 p R 9 r k B j s w e 7 7 y X w 7 v z _ B 3 t c 5 w 7 e l h n 0 9 B 9 1 l k B 8 _ 4 t D x - t 0 E z - g y c 5 p h h E & l t ; / r i n g & g t ; & l t ; / r p o l y g o n s & g t ; & l t ; r p o l y g o n s & g t ; & l t ; i d & g t ; - 2 1 4 7 4 7 6 7 1 5 & l t ; / i d & g t ; & l t ; r i n g & g t ; o z 4 h 3 u 9 _ y M p j q x q C s r u 7 k B 1 n 1 8 9 C 4 j 8 l v D 4 3 5 5 C - 5 o m B & l t ; / r i n g & g t ; & l t ; / r p o l y g o n s & g t ; & l t ; r p o l y g o n s & g t ; & l t ; i d & g t ; - 2 1 4 7 4 7 6 7 1 4 & l t ; / i d & g t ; & l t ; r i n g & g t ; p x 3 6 7 s 0 9 z M n y n x G y q w 6 C m g 4 z D & l t ; / r i n g & g t ; & l t ; / r p o l y g o n s & g t ; & l t ; r p o l y g o n s & g t ; & l t ; i d & g t ; - 2 1 4 7 4 7 6 7 1 3 & l t ; / i d & g t ; & l t ; r i n g & g t ; n p _ t p s s _ z M z h j T h j m a 9 1 6 i C 4 k h W & l t ; / r i n g & g t ; & l t ; / r p o l y g o n s & g t ; & l t ; r p o l y g o n s & g t ; & l t ; i d & g t ; - 2 1 4 7 4 7 6 7 1 2 & l t ; / i d & g t ; & l t ; r i n g & g t ; n v 9 9 y 7 x 1 z M s u 6 w B r w k G 0 2 v 2 C y 1 3 E - i - 8 Z q - 5 F 0 z z 2 B l 8 n k C o h x D z s _ n B y 0 m 5 J w r m m B 0 3 v t K s 3 l 8 P y s o E y g j C & l t ; / r i n g & g t ; & l t ; / r p o l y g o n s & g t ; & l t ; r p o l y g o n s & g t ; & l t ; i d & g t ; - 2 1 4 7 4 7 6 7 1 1 & l t ; / i d & g t ; & l t ; r i n g & g t ; 0 m g 4 g i 2 7 z M h q m i C z l 2 9 E 1 - T 8 s i K n z u N 7 i 5 r C 1 9 2 1 L & l t ; / r i n g & g t ; & l t ; / r p o l y g o n s & g t ; & l t ; r p o l y g o n s & g t ; & l t ; i d & g t ; - 2 1 4 7 4 7 6 7 1 0 & l t ; / i d & g t ; & l t ; r i n g & g t ; p z v q i 8 j i z M v l 8 I m j s x C - 7 w y Y o u _ I 6 9 r l Z n w w l K 6 7 w h k B g h 6 G 9 - w 0 C o x n z B g i z N 2 x v 8 F s h 8 j i B v z j 3 F & l t ; / r i n g & g t ; & l t ; / r p o l y g o n s & g t ; & l t ; r p o l y g o n s & g t ; & l t ; i d & g t ; - 2 1 4 7 4 7 6 7 0 9 & l t ; / i d & g t ; & l t ; r i n g & g t ; g 2 r h s v l p 0 M z 4 d 7 l k o B r 0 i m B & l t ; / r i n g & g t ; & l t ; / r p o l y g o n s & g t ; & l t ; r p o l y g o n s & g t ; & l t ; i d & g t ; - 2 1 4 7 4 7 6 7 0 8 & l t ; / i d & g t ; & l t ; r i n g & g t ; g 1 x t o p k g 0 M 1 x o 5 C m q p N 3 i k r F & l t ; / r i n g & g t ; & l t ; / r p o l y g o n s & g t ; & l t ; r p o l y g o n s & g t ; & l t ; i d & g t ; - 2 1 4 7 4 7 6 7 0 7 & l t ; / i d & g t ; & l t ; r i n g & g t ; w - 1 7 p 7 v 3 z M w k g l D i u t Y z l w r B 2 0 0 1 C k k n S i w o 9 B x h p 5 C u r n E m k h B n o 4 z B i 0 l i D 6 4 u U i y 9 F _ 1 y G j y 8 0 F o j t D 0 r y J v 0 7 L z 0 j T _ 4 z 1 B w r _ t H - j x 6 Q g i - S 3 s w K 9 y n m B p v p w D y u 6 V z q t 8 C g 8 s 0 Q 8 r - 3 E y y l 7 1 B h v 6 z C 0 v n I k 2 s n E j p 0 3 m D h 1 n B o z 9 n B o s z O & l t ; / r i n g & g t ; & l t ; / r p o l y g o n s & g t ; & l t ; r p o l y g o n s & g t ; & l t ; i d & g t ; - 2 1 4 7 4 7 6 7 0 6 & l t ; / i d & g t ; & l t ; r i n g & g t ; - h - 9 k s y _ z M - 1 k L t _ j H o t _ j B & l t ; / r i n g & g t ; & l t ; / r p o l y g o n s & g t ; & l t ; r p o l y g o n s & g t ; & l t ; i d & g t ; - 2 1 4 7 4 7 6 7 0 5 & l t ; / i d & g t ; & l t ; r i n g & g t ; 9 y z t h i 9 o z M v 4 y Z q l i l B s 8 5 P & l t ; / r i n g & g t ; & l t ; / r p o l y g o n s & g t ; & l t ; r p o l y g o n s & g t ; & l t ; i d & g t ; - 2 1 4 7 4 7 6 7 0 4 & l t ; / i d & g t ; & l t ; r i n g & g t ; n 4 6 8 w g 1 n z M g t _ a v P z k j c & l t ; / r i n g & g t ; & l t ; / r p o l y g o n s & g t ; & l t ; r p o l y g o n s & g t ; & l t ; i d & g t ; - 2 1 4 7 4 7 6 7 0 3 & l t ; / i d & g t ; & l t ; r i n g & g t ; t o 9 w r 8 z s z M j u n r B - 7 z 6 D w 9 u i S 9 0 k F g x 9 7 g B 0 l - M 5 8 8 x B & l t ; / r i n g & g t ; & l t ; / r p o l y g o n s & g t ; & l t ; r p o l y g o n s & g t ; & l t ; i d & g t ; - 2 1 4 7 4 7 6 7 0 2 & l t ; / i d & g t ; & l t ; r i n g & g t ; l 0 z l p 5 2 h z M 4 2 m 8 K 8 w p p C x v m 6 F u n 9 J & l t ; / r i n g & g t ; & l t ; / r p o l y g o n s & g t ; & l t ; r p o l y g o n s & g t ; & l t ; i d & g t ; - 2 1 4 7 4 7 6 7 0 1 & l t ; / i d & g t ; & l t ; r i n g & g t ; u _ v n p p _ p z M 6 4 t 2 B y 6 7 n E r _ m y C q p g H & l t ; / r i n g & g t ; & l t ; / r p o l y g o n s & g t ; & l t ; r p o l y g o n s & g t ; & l t ; i d & g t ; - 2 1 4 7 4 7 6 7 0 0 & l t ; / i d & g t ; & l t ; r i n g & g t ; k t q 2 o q q p z M 0 2 5 _ B m k w 9 B 7 z 4 Q & l t ; / r i n g & g t ; & l t ; / r p o l y g o n s & g t ; & l t ; r p o l y g o n s & g t ; & l t ; i d & g t ; - 2 1 4 7 4 7 6 6 9 9 & l t ; / i d & g t ; & l t ; r i n g & g t ; 0 m k p 9 q 4 m z M 8 7 5 y G 8 - 6 Y q u 8 v G & l t ; / r i n g & g t ; & l t ; / r p o l y g o n s & g t ; & l t ; r p o l y g o n s & g t ; & l t ; i d & g t ; - 2 1 4 7 4 7 6 6 9 8 & l t ; / i d & g t ; & l t ; r i n g & g t ; w v m o 2 s l k x M x 3 s u E s 9 m p B z 0 y g B & l t ; / r i n g & g t ; & l t ; / r p o l y g o n s & g t ; & l t ; r p o l y g o n s & g t ; & l t ; i d & g t ; - 2 1 4 7 4 7 6 6 9 7 & l t ; / i d & g t ; & l t ; r i n g & g t ; p i p 6 4 w j m x M x n g h B z l 0 - B k 1 2 b 7 4 8 w D & l t ; / r i n g & g t ; & l t ; / r p o l y g o n s & g t ; & l t ; r p o l y g o n s & g t ; & l t ; i d & g t ; - 2 1 4 7 4 7 6 6 9 6 & l t ; / i d & g t ; & l t ; r i n g & g t ; 0 - r m _ 0 x l x M 3 u 4 l C i 6 R 2 g w l C & l t ; / r i n g & g t ; & l t ; / r p o l y g o n s & g t ; & l t ; r p o l y g o n s & g t ; & l t ; i d & g t ; - 2 1 4 7 4 7 6 6 9 5 & l t ; / i d & g t ; & l t ; r i n g & g t ; l 2 g - 9 s z 8 w M w k - g D n l w B 1 x i k D & l t ; / r i n g & g t ; & l t ; / r p o l y g o n s & g t ; & l t ; r p o l y g o n s & g t ; & l t ; i d & g t ; - 2 1 4 7 4 7 6 6 9 4 & l t ; / i d & g t ; & l t ; r i n g & g t ; - n 0 _ y h l 6 y M 0 1 k Q m z i - N s - 9 k E y 4 s Z i i h 0 E 5 q s Q 7 m o F 2 u 7 M 9 3 i K & l t ; / r i n g & g t ; & l t ; / r p o l y g o n s & g t ; & l t ; r p o l y g o n s & g t ; & l t ; i d & g t ; - 2 1 4 7 4 7 6 6 9 3 & l t ; / i d & g t ; & l t ; r i n g & g t ; o 5 8 4 m 2 - 8 y M g g - N v u 6 P u y 4 S l y i v B p 7 k U 6 - h P r q l B 3 x 5 E y _ 2 K & l t ; / r i n g & g t ; & l t ; / r p o l y g o n s & g t ; & l t ; r p o l y g o n s & g t ; & l t ; i d & g t ; - 2 1 4 7 4 7 6 6 9 2 & l t ; / i d & g t ; & l t ; r i n g & g t ; - j l 4 o n 1 q v M r 4 1 b 2 1 r j D u 6 m 3 B p l m B & l t ; / r i n g & g t ; & l t ; / r p o l y g o n s & g t ; & l t ; r p o l y g o n s & g t ; & l t ; i d & g t ; - 2 1 4 7 4 7 6 6 9 1 & l t ; / i d & g t ; & l t ; r i n g & g t ; g k j r 4 o q x x M p m v j C s w l _ G 4 r s g F & l t ; / r i n g & g t ; & l t ; / r p o l y g o n s & g t ; & l t ; r p o l y g o n s & g t ; & l t ; i d & g t ; - 2 1 4 7 4 7 6 6 9 0 & l t ; / i d & g t ; & l t ; r i n g & g t ; g 4 z 3 2 n h t x M r s 8 C 4 5 y g D 9 g n Q j w k c r l n g I i 9 g _ B 9 g 4 n N u 7 v C r g 8 7 C i l s m B 6 q 5 S z 4 6 D 1 1 2 W k g p G - - s E m 7 1 u W 7 3 _ T 9 5 _ k F w j v O 9 m u m G r 9 z D y - x 9 Y h j y w E - o n z P 0 7 t C z r r N q 3 n E l 7 v P & l t ; / r i n g & g t ; & l t ; / r p o l y g o n s & g t ; & l t ; r p o l y g o n s & g t ; & l t ; i d & g t ; - 2 1 4 7 4 7 6 6 8 9 & l t ; / i d & g t ; & l t ; r i n g & g t ; _ 8 3 w p v 4 i u M x h _ j B h x p K 4 7 k I & l t ; / r i n g & g t ; & l t ; / r p o l y g o n s & g t ; & l t ; r p o l y g o n s & g t ; & l t ; i d & g t ; - 2 1 4 7 4 7 6 6 8 8 & l t ; / i d & g t ; & l t ; r i n g & g t ; k 4 5 i q 4 s g u M u s q u I _ 3 1 1 F 5 k s 4 E & l t ; / r i n g & g t ; & l t ; / r p o l y g o n s & g t ; & l t ; r p o l y g o n s & g t ; & l t ; i d & g t ; - 2 1 4 7 4 7 6 6 8 7 & l t ; / i d & g t ; & l t ; r i n g & g t ; 3 4 w l 6 _ i q t M 2 r 1 6 B q i 7 7 G 1 m x 0 E & l t ; / r i n g & g t ; & l t ; / r p o l y g o n s & g t ; & l t ; r p o l y g o n s & g t ; & l t ; i d & g t ; - 2 1 4 7 4 7 6 6 8 6 & l t ; / i d & g t ; & l t ; r i n g & g t ; w p 1 y i h v 6 s M k n 4 H l t S x 9 p J & l t ; / r i n g & g t ; & l t ; / r p o l y g o n s & g t ; & l t ; r p o l y g o n s & g t ; & l t ; i d & g t ; - 2 1 4 7 4 7 6 6 8 5 & l t ; / i d & g t ; & l t ; r i n g & g t ; s 3 9 2 t z o 4 s M s k _ d 0 i f i v 2 k B & l t ; / r i n g & g t ; & l t ; / r p o l y g o n s & g t ; & l t ; r p o l y g o n s & g t ; & l t ; i d & g t ; - 2 1 4 7 4 7 6 6 8 4 & l t ; / i d & g t ; & l t ; r i n g & g t ; 4 m x 7 v _ 5 7 s M n 5 z F h k l r B t w 0 f & l t ; / r i n g & g t ; & l t ; / r p o l y g o n s & g t ; & l t ; r p o l y g o n s & g t ; & l t ; i d & g t ; - 2 1 4 7 4 7 6 6 8 3 & l t ; / i d & g t ; & l t ; r i n g & g t ; - v z q t 9 2 t s M 0 4 K 7 k x p B k q z i B & l t ; / r i n g & g t ; & l t ; / r p o l y g o n s & g t ; & l t ; r p o l y g o n s & g t ; & l t ; i d & g t ; - 2 1 4 7 4 7 6 6 8 2 & l t ; / i d & g t ; & l t ; r i n g & g t ; y n r j 5 2 u 1 s M 9 p r r F i o r K - u v F u 2 w R g r z J y m 3 8 F p k u E m _ i y B _ _ q E - i 2 s C - x n H z 3 j C m p t N 6 n 2 H q _ k 3 W k 1 y F g j q G n i 6 V & l t ; / r i n g & g t ; & l t ; / r p o l y g o n s & g t ; & l t ; r p o l y g o n s & g t ; & l t ; i d & g t ; - 2 1 4 7 4 7 6 6 8 1 & l t ; / i d & g t ; & l t ; r i n g & g t ; l v 1 i g h h t s M x g _ K s s 9 5 B i p m u G v 3 n q C o j k 8 G v 4 g 8 C 8 z q P & l t ; / r i n g & g t ; & l t ; / r p o l y g o n s & g t ; & l t ; r p o l y g o n s & g t ; & l t ; i d & g t ; - 2 1 4 7 4 7 6 6 8 0 & l t ; / i d & g t ; & l t ; r i n g & g t ; l 9 t p x z t 3 r M _ p u z I r _ m v B t v m m R & l t ; / r i n g & g t ; & l t ; / r p o l y g o n s & g t ; & l t ; r p o l y g o n s & g t ; & l t ; i d & g t ; - 2 1 4 7 4 7 6 6 7 9 & l t ; / i d & g t ; & l t ; r i n g & g t ; y 6 o g i o z m r M k h v e w _ 0 M 5 r 6 L & l t ; / r i n g & g t ; & l t ; / r p o l y g o n s & g t ; & l t ; r p o l y g o n s & g t ; & l t ; i d & g t ; - 2 1 4 7 4 7 6 6 7 8 & l t ; / i d & g t ; & l t ; r i n g & g t ; 3 n k 1 s o 7 4 q M v i w V 5 - x Z i 9 - 8 B & l t ; / r i n g & g t ; & l t ; / r p o l y g o n s & g t ; & l t ; r p o l y g o n s & g t ; & l t ; i d & g t ; - 2 1 4 7 4 7 6 6 7 7 & l t ; / i d & g t ; & l t ; r i n g & g t ; t k v 9 v 1 n 4 s M 7 1 t K y 7 5 B t 2 2 w F z 0 u G u 5 _ J j 2 6 p D 3 w p v E & l t ; / r i n g & g t ; & l t ; / r p o l y g o n s & g t ; & l t ; r p o l y g o n s & g t ; & l t ; i d & g t ; - 2 1 4 7 4 7 6 6 7 6 & l t ; / i d & g t ; & l t ; r i n g & g t ; o 5 - 3 _ - - v r M 9 o v C v 5 0 0 B 9 x i y B & l t ; / r i n g & g t ; & l t ; / r p o l y g o n s & g t ; & l t ; r p o l y g o n s & g t ; & l t ; i d & g t ; - 2 1 4 7 4 7 6 6 7 5 & l t ; / i d & g t ; & l t ; r i n g & g t ; n j h u r x p 4 s M p 2 p E h _ 4 G 8 1 4 X o h t Y n g h l B m - p C u h l 0 B 7 z w p D l - p 9 G & l t ; / r i n g & g t ; & l t ; / r p o l y g o n s & g t ; & l t ; r p o l y g o n s & g t ; & l t ; i d & g t ; - 2 1 4 7 4 7 6 6 7 4 & l t ; / i d & g t ; & l t ; r i n g & g t ; 3 s k - x g t w r M t h - o B 6 6 6 M y 0 u v B 5 x t Q & l t ; / r i n g & g t ; & l t ; / r p o l y g o n s & g t ; & l t ; r p o l y g o n s & g t ; & l t ; i d & g t ; - 2 1 4 7 4 7 6 6 7 3 & l t ; / i d & g t ; & l t ; r i n g & g t ; 7 3 l o z 9 y _ p M p k t F - 0 m l B 9 7 p k C & l t ; / r i n g & g t ; & l t ; / r p o l y g o n s & g t ; & l t ; r p o l y g o n s & g t ; & l t ; i d & g t ; - 2 1 4 7 4 7 6 6 7 2 & l t ; / i d & g t ; & l t ; r i n g & g t ; 7 s r u 6 s v 6 q M u k r B y 6 o 8 F x q 9 B x m z s C z 2 y G 8 t - f y l s v B & l t ; / r i n g & g t ; & l t ; / r p o l y g o n s & g t ; & l t ; r p o l y g o n s & g t ; & l t ; i d & g t ; - 2 1 4 7 4 7 6 6 7 1 & l t ; / i d & g t ; & l t ; r i n g & g t ; 3 - 1 g _ 6 2 i q M h 9 x S - 7 l C m x x a & l t ; / r i n g & g t ; & l t ; / r p o l y g o n s & g t ; & l t ; r p o l y g o n s & g t ; & l t ; i d & g t ; - 2 1 4 7 4 7 6 6 7 0 & l t ; / i d & g t ; & l t ; r i n g & g t ; x p g 4 i q j q q M 3 2 s 6 H _ x 7 H q w v G 1 m o C _ 3 o P - 1 5 E r 9 7 Y q y 3 F g o h p I l t g j K 4 n r 1 B y x m _ H & l t ; / r i n g & g t ; & l t ; / r p o l y g o n s & g t ; & l t ; r p o l y g o n s & g t ; & l t ; i d & g t ; - 2 1 4 7 4 7 6 6 6 9 & l t ; / i d & g t ; & l t ; r i n g & g t ; y h x 7 5 8 w x q M 8 1 l y p B h m 2 H 9 0 - T k o o W n 0 n G 3 x r F s q 8 2 c 9 7 o q B t _ z V t 3 8 o C p 6 o M k 5 v P h s 2 r O 5 m w w E g _ y N m 0 5 _ E 1 6 x C 0 v s 6 C - k 8 P 1 q 5 B t 1 m B i q h j Q & l t ; / r i n g & g t ; & l t ; / r p o l y g o n s & g t ; & l t ; r p o l y g o n s & g t ; & l t ; i d & g t ; - 2 1 4 7 4 7 6 6 6 8 & l t ; / i d & g t ; & l t ; r i n g & g t ; y 9 z 4 y z 8 9 p M z 4 y o B k g 7 h F i 0 7 N o - u P 8 n 6 U 2 l h g B 0 2 1 V y q n m B h n s i C t 6 _ 2 D 2 u d x k 9 8 D & l t ; / r i n g & g t ; & l t ; / r p o l y g o n s & g t ; & l t ; r p o l y g o n s & g t ; & l t ; i d & g t ; - 2 1 4 7 4 7 6 6 6 7 & l t ; / i d & g t ; & l t ; r i n g & g t ; u _ 3 o k 8 p _ p M 0 k g l D _ q n f _ x 5 T & l t ; / r i n g & g t ; & l t ; / r p o l y g o n s & g t ; & l t ; r p o l y g o n s & g t ; & l t ; i d & g t ; - 2 1 4 7 4 7 6 6 6 6 & l t ; / i d & g t ; & l t ; r i n g & g t ; 0 w u j 1 s l t p M s n V x i 2 7 B o s n w B & l t ; / r i n g & g t ; & l t ; / r p o l y g o n s & g t ; & l t ; r p o l y g o n s & g t ; & l t ; i d & g t ; - 2 1 4 7 4 7 6 6 6 5 & l t ; / i d & g t ; & l t ; r i n g & g t ; 7 o 5 2 q 9 n 4 o M q 7 0 D r 1 t P _ m h W & l t ; / r i n g & g t ; & l t ; / r p o l y g o n s & g t ; & l t ; r p o l y g o n s & g t ; & l t ; i d & g t ; - 2 1 4 7 4 7 6 6 6 4 & l t ; / i d & g t ; & l t ; r i n g & g t ; y x x y - k 1 k p M 0 w 8 S F 1 w 8 S & l t ; / r i n g & g t ; & l t ; / r p o l y g o n s & g t ; & l t ; r p o l y g o n s & g t ; & l t ; i d & g t ; - 2 1 4 7 4 7 6 6 6 3 & l t ; / i d & g t ; & l t ; r i n g & g t ; r p 7 8 y j l w p M 0 o 4 C 1 z o k B 4 - 4 r B & l t ; / r i n g & g t ; & l t ; / r p o l y g o n s & g t ; & l t ; r p o l y g o n s & g t ; & l t ; i d & g t ; - 2 1 4 7 4 7 6 6 6 2 & l t ; / i d & g t ; & l t ; r i n g & g t ; p 3 s - 9 5 6 x p M 7 z w q F v k t M 2 z g D m m 7 r D 3 1 4 _ C & l t ; / r i n g & g t ; & l t ; / r p o l y g o n s & g t ; & l t ; r p o l y g o n s & g t ; & l t ; i d & g t ; - 2 1 4 7 4 7 6 6 6 1 & l t ; / i d & g t ; & l t ; r i n g & g t ; k 5 o _ - j l 4 o M u 7 _ 1 B p g m B r h - m C & l t ; / r i n g & g t ; & l t ; / r p o l y g o n s & g t ; & l t ; r p o l y g o n s & g t ; & l t ; i d & g t ; - 2 1 4 7 4 7 6 6 6 0 & l t ; / i d & g t ; & l t ; r i n g & g t ; k j x l u l - 1 o M w C k n 0 7 B s y n 8 B & l t ; / r i n g & g t ; & l t ; / r p o l y g o n s & g t ; & l t ; r p o l y g o n s & g t ; & l t ; i d & g t ; - 2 1 4 7 4 7 6 6 5 9 & l t ; / i d & g t ; & l t ; r i n g & g t ; z _ h t n r j 3 o M m u z 6 H 9 h 7 J 6 q r v L 2 o z U & l t ; / r i n g & g t ; & l t ; / r p o l y g o n s & g t ; & l t ; r p o l y g o n s & g t ; & l t ; i d & g t ; - 2 1 4 7 4 7 6 6 5 8 & l t ; / i d & g t ; & l t ; r i n g & g t ; m 2 q s h 8 i 5 m M s i 1 I z v t U m x v I & l t ; / r i n g & g t ; & l t ; / r p o l y g o n s & g t ; & l t ; r p o l y g o n s & g t ; & l t ; i d & g t ; - 2 1 4 7 4 7 6 6 5 7 & l t ; / i d & g t ; & l t ; r i n g & g t ; 2 l o m j _ 7 z n M j 6 8 Z m 4 k g B q w i R & l t ; / r i n g & g t ; & l t ; / r p o l y g o n s & g t ; & l t ; r p o l y g o n s & g t ; & l t ; i d & g t ; - 2 1 4 7 4 7 6 6 5 6 & l t ; / i d & g t ; & l t ; r i n g & g t ; k 6 m _ v 1 s y o M 4 8 2 T v - x L j 5 1 6 B & l t ; / r i n g & g t ; & l t ; / r p o l y g o n s & g t ; & l t ; r p o l y g o n s & g t ; & l t ; i d & g t ; - 2 1 4 7 4 7 6 6 5 5 & l t ; / i d & g t ; & l t ; r i n g & g t ; o _ z 2 0 i s x l M - 4 6 j l B _ r y 3 C 2 g y S z r _ K r m q r C 8 y 9 3 T o y j O & l t ; / r i n g & g t ; & l t ; / r p o l y g o n s & g t ; & l t ; r p o l y g o n s & g t ; & l t ; i d & g t ; - 2 1 4 7 4 7 6 6 5 4 & l t ; / i d & g t ; & l t ; r i n g & g t ; 9 x u 4 0 l 2 6 l M v - g b n 3 q D 7 7 6 C i l j y C x 0 y k C & l t ; / r i n g & g t ; & l t ; / r p o l y g o n s & g t ; & l t ; r p o l y g o n s & g t ; & l t ; i d & g t ; - 2 1 4 7 4 7 6 6 5 3 & l t ; / i d & g t ; & l t ; r i n g & g t ; h 8 o y _ n 2 9 n M 4 9 _ a - i _ z B u t s S & l t ; / r i n g & g t ; & l t ; / r p o l y g o n s & g t ; & l t ; r p o l y g o n s & g t ; & l t ; i d & g t ; - 2 1 4 7 4 7 6 6 5 2 & l t ; / i d & g t ; & l t ; r i n g & g t ; 2 j 2 h i h 8 3 l M s i s 1 E z 3 - s D k 1 i P & l t ; / r i n g & g t ; & l t ; / r p o l y g o n s & g t ; & l t ; r p o l y g o n s & g t ; & l t ; i d & g t ; - 2 1 4 7 4 7 6 6 5 1 & l t ; / i d & g t ; & l t ; r i n g & g t ; o _ t 4 3 h - x l M - r 0 H 3 9 2 V r h 3 G & l t ; / r i n g & g t ; & l t ; / r p o l y g o n s & g t ; & l t ; r p o l y g o n s & g t ; & l t ; i d & g t ; - 2 1 4 7 4 7 6 6 5 0 & l t ; / i d & g t ; & l t ; r i n g & g t ; i 3 4 i j 1 5 y l M 1 i z Z s v m 9 P 3 y v l G g n 6 9 B 0 i k l B s _ _ 6 O & l t ; / r i n g & g t ; & l t ; / r p o l y g o n s & g t ; & l t ; r p o l y g o n s & g t ; & l t ; i d & g t ; - 2 1 4 7 4 7 6 6 4 9 & l t ; / i d & g t ; & l t ; r i n g & g t ; k 4 8 y 3 _ _ o o M q 4 - T r 7 2 j B 3 9 - J & l t ; / r i n g & g t ; & l t ; / r p o l y g o n s & g t ; & l t ; r p o l y g o n s & g t ; & l t ; i d & g t ; - 2 1 4 7 4 7 6 6 4 8 & l t ; / i d & g t ; & l t ; r i n g & g t ; - 7 3 2 j x 6 z l M 8 1 v j B _ 5 k n D 4 7 7 q C 8 t h D j z 4 n D & l t ; / r i n g & g t ; & l t ; / r p o l y g o n s & g t ; & l t ; r p o l y g o n s & g t ; & l t ; i d & g t ; - 2 1 4 7 4 7 6 6 4 7 & l t ; / i d & g t ; & l t ; r i n g & g t ; 0 m 6 u 1 g 1 g n M 8 n v y C 7 m q J z 1 n k B & l t ; / r i n g & g t ; & l t ; / r p o l y g o n s & g t ; & l t ; r p o l y g o n s & g t ; & l t ; i d & g t ; - 2 1 4 7 4 7 6 6 4 6 & l t ; / i d & g t ; & l t ; r i n g & g t ; 5 t h 6 x n - o p M 7 w t I p 7 t w M z p n Z o 8 _ B l z u J n u 2 O 7 _ 8 q K _ x 2 J t 1 0 S & l t ; / r i n g & g t ; & l t ; / r p o l y g o n s & g t ; & l t ; r p o l y g o n s & g t ; & l t ; i d & g t ; - 2 1 4 7 4 7 6 6 4 5 & l t ; / i d & g t ; & l t ; r i n g & g t ; j 8 j z g _ 8 i o M 2 z u q C z s t j C u 8 h F m 7 5 t D 1 i n x B s w 9 7 B v z v N & l t ; / r i n g & g t ; & l t ; / r p o l y g o n s & g t ; & l t ; r p o l y g o n s & g t ; & l t ; i d & g t ; - 2 1 4 7 4 7 6 6 4 4 & l t ; / i d & g t ; & l t ; r i n g & g t ; p g v z w 8 t j n M 4 6 o M v y t H u z 6 F & l t ; / r i n g & g t ; & l t ; / r p o l y g o n s & g t ; & l t ; r p o l y g o n s & g t ; & l t ; i d & g t ; - 2 1 4 7 4 7 6 6 4 3 & l t ; / i d & g t ; & l t ; r i n g & g t ; h o 0 z t w 0 k m M 5 6 5 1 I g h _ I y o v _ E j x 3 x B & l t ; / r i n g & g t ; & l t ; / r p o l y g o n s & g t ; & l t ; r p o l y g o n s & g t ; & l t ; i d & g t ; - 2 1 4 7 4 7 6 6 4 2 & l t ; / i d & g t ; & l t ; r i n g & g t ; j k t x p _ x s p M l 8 k O 5 h 2 E k p _ 9 B - 5 w V & l t ; / r i n g & g t ; & l t ; / r p o l y g o n s & g t ; & l t ; r p o l y g o n s & g t ; & l t ; i d & g t ; - 2 1 4 7 4 7 6 6 4 1 & l t ; / i d & g t ; & l t ; r i n g & g t ; 8 i 3 7 - y - o m M p s h q G 4 l 1 F t 7 m l B v m 2 B 6 x 2 L 8 v m I n y 5 o M i - s v D p p x _ D r m r m B & l t ; / r i n g & g t ; & l t ; / r p o l y g o n s & g t ; & l t ; r p o l y g o n s & g t ; & l t ; i d & g t ; - 2 1 4 7 4 7 6 6 4 0 & l t ; / i d & g t ; & l t ; r i n g & g t ; w o 9 g 0 v 5 _ m M z i r e g 2 0 6 O - w w l i B w j p 0 C 9 k r I 8 8 - l B i j 8 s C i q q N 5 8 6 s C 4 j - C w 1 3 G g k n j D h z j Q & l t ; / r i n g & g t ; & l t ; / r p o l y g o n s & g t ; & l t ; r p o l y g o n s & g t ; & l t ; i d & g t ; - 2 1 4 7 4 7 6 6 3 9 & l t ; / i d & g t ; & l t ; r i n g & g t ; 0 r g 2 g r s 8 o M s 7 s l E t r L z q 2 3 D & l t ; / r i n g & g t ; & l t ; / r p o l y g o n s & g t ; & l t ; r p o l y g o n s & g t ; & l t ; i d & g t ; - 2 1 4 7 4 7 6 6 3 8 & l t ; / i d & g t ; & l t ; r i n g & g t ; - l 9 l y 2 m 8 o M r o o 7 B m j v J 1 1 _ v B & l t ; / r i n g & g t ; & l t ; / r p o l y g o n s & g t ; & l t ; r p o l y g o n s & g t ; & l t ; i d & g t ; - 2 1 4 7 4 7 6 6 3 7 & l t ; / i d & g t ; & l t ; r i n g & g t ; t i 0 v q 9 w 3 m M - x 3 Z 0 u n D y - v k B g q - L & l t ; / r i n g & g t ; & l t ; / r p o l y g o n s & g t ; & l t ; r p o l y g o n s & g t ; & l t ; i d & g t ; - 2 1 4 7 4 7 6 6 3 6 & l t ; / i d & g t ; & l t ; r i n g & g t ; 8 7 0 8 1 n 5 9 o M 5 1 f y 8 h x B v i 6 - B & l t ; / r i n g & g t ; & l t ; / r p o l y g o n s & g t ; & l t ; r p o l y g o n s & g t ; & l t ; i d & g t ; - 2 1 4 7 4 7 6 6 3 5 & l t ; / i d & g t ; & l t ; r i n g & g t ; k r v p s 2 w i p M w l i K _ q m X t 1 5 y B x u r H n l n 4 C q 2 - d g 4 - h B s y - L y u 5 b & l t ; / r i n g & g t ; & l t ; / r p o l y g o n s & g t ; & l t ; r p o l y g o n s & g t ; & l t ; i d & g t ; - 2 1 4 7 4 7 6 6 3 4 & l t ; / i d & g t ; & l t ; r i n g & g t ; t 2 7 3 s i - q l M t y q - 8 J 4 2 5 h j C p v n 7 H u y 2 w B 0 h l q G 1 h m i Q q n k z F - 6 0 8 F l 8 v P & l t ; / r i n g & g t ; & l t ; / r p o l y g o n s & g t ; & l t ; r p o l y g o n s & g t ; & l t ; i d & g t ; - 2 1 4 7 4 7 6 6 3 3 & l t ; / i d & g t ; & l t ; r i n g & g t ; r g q w v y p n l M l l 0 G 7 t v S p v _ U & l t ; / r i n g & g t ; & l t ; / r p o l y g o n s & g t ; & l t ; r p o l y g o n s & g t ; & l t ; i d & g t ; - 2 1 4 7 4 7 6 6 3 2 & l t ; / i d & g t ; & l t ; r i n g & g t ; w s 8 2 k 3 o w n M 1 2 1 d 4 x t U p - j j D & l t ; / r i n g & g t ; & l t ; / r p o l y g o n s & g t ; & l t ; r p o l y g o n s & g t ; & l t ; i d & g t ; - 2 1 4 7 4 7 6 6 3 1 & l t ; / i d & g t ; & l t ; r i n g & g t ; o w v 0 s p o 3 l M h 9 h l q C t j o S 4 j g B - i - v I 3 r z w B k s g s q B i 4 w Q z h t b & l t ; / r i n g & g t ; & l t ; / r p o l y g o n s & g t ; & l t ; r p o l y g o n s & g t ; & l t ; i d & g t ; - 2 1 4 7 4 7 6 6 3 0 & l t ; / i d & g t ; & l t ; r i n g & g t ; m u l k _ 1 1 6 l M x s w v C 8 l z N t 3 _ 3 C & l t ; / r i n g & g t ; & l t ; / r p o l y g o n s & g t ; & l t ; r p o l y g o n s & g t ; & l t ; i d & g t ; - 2 1 4 7 4 7 6 6 2 9 & l t ; / i d & g t ; & l t ; r i n g & g t ; 1 5 y v 1 0 y 2 l M 1 3 4 9 C 1 6 u m E p 8 r 6 D & l t ; / r i n g & g t ; & l t ; / r p o l y g o n s & g t ; & l t ; r p o l y g o n s & g t ; & l t ; i d & g t ; - 2 1 4 7 4 7 6 6 2 8 & l t ; / i d & g t ; & l t ; r i n g & g t ; 4 i - 5 9 m t s n M 8 9 q q K q q o n E m q _ r e o 5 T z v x C o 7 s E 5 q m E - t q b i z s g H r l r g n B 1 r t 6 E o w n M y 0 2 D z 6 2 N 9 r 1 B 4 i y D r s i W _ q y N 0 u 4 m B & l t ; / r i n g & g t ; & l t ; / r p o l y g o n s & g t ; & l t ; r p o l y g o n s & g t ; & l t ; i d & g t ; - 2 1 4 7 4 7 6 6 2 7 & l t ; / i d & g t ; & l t ; r i n g & g t ; 5 s o 0 w z q v n M g t 1 o E 7 k w 2 B v j x k G 1 l i e & l t ; / r i n g & g t ; & l t ; / r p o l y g o n s & g t ; & l t ; r p o l y g o n s & g t ; & l t ; i d & g t ; - 2 1 4 7 4 7 6 6 2 6 & l t ; / i d & g t ; & l t ; r i n g & g t ; 4 g 5 1 l t h x m M x - k B 8 2 n v B 2 5 g 2 B & l t ; / r i n g & g t ; & l t ; / r p o l y g o n s & g t ; & l t ; r p o l y g o n s & g t ; & l t ; i d & g t ; - 2 1 4 7 4 7 6 6 2 5 & l t ; / i d & g t ; & l t ; r i n g & g t ; o s _ s u u _ x m M 5 x o 7 B u 8 l T r 0 g j B _ n m E n g l M t 4 k 9 H & l t ; / r i n g & g t ; & l t ; / r p o l y g o n s & g t ; & l t ; r p o l y g o n s & g t ; & l t ; i d & g t ; - 2 1 4 7 4 7 6 6 2 4 & l t ; / i d & g t ; & l t ; r i n g & g t ; n w s 9 x t 0 p n M k _ 2 y E 9 9 _ q B 4 3 2 m J k 2 2 l D & l t ; / r i n g & g t ; & l t ; / r p o l y g o n s & g t ; & l t ; r p o l y g o n s & g t ; & l t ; i d & g t ; - 2 1 4 7 4 7 6 6 2 3 & l t ; / i d & g t ; & l t ; r i n g & g t ; m 9 7 3 m w s 1 m M l 2 w C s _ 7 i B 4 x m T & l t ; / r i n g & g t ; & l t ; / r p o l y g o n s & g t ; & l t ; r p o l y g o n s & g t ; & l t ; i d & g t ; - 2 1 4 7 4 7 6 6 2 2 & l t ; / i d & g t ; & l t ; r i n g & g t ; t 9 w y i - m s l M v 6 g e h - p U s - q K & l t ; / r i n g & g t ; & l t ; / r p o l y g o n s & g t ; & l t ; r p o l y g o n s & g t ; & l t ; i d & g t ; - 2 1 4 7 4 7 6 6 2 1 & l t ; / i d & g t ; & l t ; r i n g & g t ; s j p s r q v 7 m M y n y O 6 i b s z 2 I & l t ; / r i n g & g t ; & l t ; / r p o l y g o n s & g t ; & l t ; r p o l y g o n s & g t ; & l t ; i d & g t ; - 2 1 4 7 4 7 6 6 2 0 & l t ; / i d & g t ; & l t ; r i n g & g t ; 1 t g 6 g g x p m M r z 5 V 9 - o Q 3 k 3 I & l t ; / r i n g & g t ; & l t ; / r p o l y g o n s & g t ; & l t ; r p o l y g o n s & g t ; & l t ; i d & g t ; - 2 1 4 7 4 7 6 6 1 9 & l t ; / i d & g t ; & l t ; r i n g & g t ; u q - s z g y w m M q 5 w t R 6 j q k W 4 4 i - F 9 t w C h 1 _ i K j q 3 d p j t C o i q n N 0 4 8 i C & l t ; / r i n g & g t ; & l t ; / r p o l y g o n s & g t ; & l t ; r p o l y g o n s & g t ; & l t ; i d & g t ; - 2 1 4 7 4 7 6 6 1 8 & l t ; / i d & g t ; & l t ; r i n g & g t ; v m v _ r l 2 g n M w 7 q G k r - x E 6 x q i D 9 _ 4 h C & l t ; / r i n g & g t ; & l t ; / r p o l y g o n s & g t ; & l t ; r p o l y g o n s & g t ; & l t ; i d & g t ; - 2 1 4 7 4 7 6 6 1 7 & l t ; / i d & g t ; & l t ; r i n g & g t ; v 8 n z 6 x z t l M x j s e i 2 s H 1 4 6 t B & l t ; / r i n g & g t ; & l t ; / r p o l y g o n s & g t ; & l t ; r p o l y g o n s & g t ; & l t ; i d & g t ; - 2 1 4 7 4 7 6 6 1 6 & l t ; / i d & g t ; & l t ; r i n g & g t ; v 6 x j p z y p l M j 2 h n D x h 3 O 6 k t n E & l t ; / r i n g & g t ; & l t ; / r p o l y g o n s & g t ; & l t ; r p o l y g o n s & g t ; & l t ; i d & g t ; - 2 1 4 7 4 7 6 6 1 5 & l t ; / i d & g t ; & l t ; r i n g & g t ; x n l i v i k t l M l 7 2 8 D u m x C x p u v B p s 8 M j 2 k h B k s k 8 L & l t ; / r i n g & g t ; & l t ; / r p o l y g o n s & g t ; & l t ; r p o l y g o n s & g t ; & l t ; i d & g t ; - 2 1 4 7 4 7 6 6 1 4 & l t ; / i d & g t ; & l t ; r i n g & g t ; u i 9 q l 2 9 u l M 5 x j N 3 7 r g B 9 r t a & l t ; / r i n g & g t ; & l t ; / r p o l y g o n s & g t ; & l t ; r p o l y g o n s & g t ; & l t ; i d & g t ; - 2 1 4 7 4 7 6 6 1 3 & l t ; / i d & g t ; & l t ; r i n g & g t ; u h 4 1 h z l w l M 0 v i K s j w f g 9 g t C & l t ; / r i n g & g t ; & l t ; / r p o l y g o n s & g t ; & l t ; r p o l y g o n s & g t ; & l t ; i d & g t ; - 2 1 4 7 4 7 6 6 1 2 & l t ; / i d & g t ; & l t ; r i n g & g t ; i n z 0 7 o _ p k M w 4 8 K x 0 w J m t u Q & l t ; / r i n g & g t ; & l t ; / r p o l y g o n s & g t ; & l t ; r p o l y g o n s & g t ; & l t ; i d & g t ; - 2 1 4 7 4 7 6 6 1 1 & l t ; / i d & g t ; & l t ; r i n g & g t ; u y u j 8 7 0 1 j M n q h s B l q o x B 1 s t F & l t ; / r i n g & g t ; & l t ; / r p o l y g o n s & g t ; & l t ; r p o l y g o n s & g t ; & l t ; i d & g t ; - 2 1 4 7 4 7 6 6 1 0 & l t ; / i d & g t ; & l t ; r i n g & g t ; - 2 9 4 u k 7 w j M o p 3 m C 7 v 3 - C g 1 z J & l t ; / r i n g & g t ; & l t ; / r p o l y g o n s & g t ; & l t ; r p o l y g o n s & g t ; & l t ; i d & g t ; - 2 1 4 7 4 7 6 6 0 9 & l t ; / i d & g t ; & l t ; r i n g & g t ; 7 z w x t u z 1 i M r n _ V r 7 5 C k x - I & l t ; / r i n g & g t ; & l t ; / r p o l y g o n s & g t ; & l t ; r p o l y g o n s & g t ; & l t ; i d & g t ; - 2 1 4 7 4 7 6 6 0 8 & l t ; / i d & g t ; & l t ; r i n g & g t ; - t _ i p s 7 w i M j k 0 K 9 w 9 u X u 4 l i B s y j z H 2 g x K 7 v 7 k B _ 6 g N 3 k i H _ g i c w 0 o 1 P 9 z z k K p h 1 z B w 8 z l B k s v I y g p t P y s j H & l t ; / r i n g & g t ; & l t ; / r p o l y g o n s & g t ; & l t ; r p o l y g o n s & g t ; & l t ; i d & g t ; - 2 1 4 7 4 7 6 6 0 7 & l t ; / i d & g t ; & l t ; r i n g & g t ; 9 7 9 6 n _ y u i M o 8 u 9 H 2 y z g C 8 y j _ B & l t ; / r i n g & g t ; & l t ; / r p o l y g o n s & g t ; & l t ; r p o l y g o n s & g t ; & l t ; i d & g t ; - 2 1 4 7 4 7 6 6 0 6 & l t ; / i d & g t ; & l t ; r i n g & g t ; h s g l 6 5 k z i M n r g o B r 1 r p P w y t r F _ x q I i w 5 1 G p v s P m q t J 0 y 6 a r 5 o j B & l t ; / r i n g & g t ; & l t ; / r p o l y g o n s & g t ; & l t ; r p o l y g o n s & g t ; & l t ; i d & g t ; - 2 1 4 7 4 7 6 6 0 5 & l t ; / i d & g t ; & l t ; r i n g & g t ; 5 _ j y g i x t i M n i _ t B 7 7 - R h _ 3 z B 8 w g x F & l t ; / r i n g & g t ; & l t ; / r p o l y g o n s & g t ; & l t ; r p o l y g o n s & g t ; & l t ; i d & g t ; - 2 1 4 7 4 7 6 6 0 4 & l t ; / i d & g t ; & l t ; r i n g & g t ; t _ l 8 r w m g i M n 5 y I v o x h E x q 6 s G & l t ; / r i n g & g t ; & l t ; / r p o l y g o n s & g t ; & l t ; r p o l y g o n s & g t ; & l t ; i d & g t ; - 2 1 4 7 4 7 6 6 0 3 & l t ; / i d & g t ; & l t ; r i n g & g t ; y s w x p s m 6 g M 5 _ v O p 5 u H _ s z q B & l t ; / r i n g & g t ; & l t ; / r p o l y g o n s & g t ; & l t ; r p o l y g o n s & g t ; & l t ; i d & g t ; - 2 1 4 7 4 7 6 6 0 2 & l t ; / i d & g t ; & l t ; r i n g & g t ; 1 6 x t _ 4 l 3 g M n z _ f j 9 k D t y h F l g 6 3 B - i 4 r C & l t ; / r i n g & g t ; & l t ; / r p o l y g o n s & g t ; & l t ; r p o l y g o n s & g t ; & l t ; i d & g t ; - 2 1 4 7 4 7 6 6 0 1 & l t ; / i d & g t ; & l t ; r i n g & g t ; k 7 v 6 n v 7 y g M w 9 u X k h m F r 7 h S & l t ; / r i n g & g t ; & l t ; / r p o l y g o n s & g t ; & l t ; r p o l y g o n s & g t ; & l t ; i d & g t ; - 2 1 4 7 4 7 6 6 0 0 & l t ; / i d & g t ; & l t ; r i n g & g t ; 7 u l u 7 2 p k g M l k 5 U _ s r N m 3 n X & l t ; / r i n g & g t ; & l t ; / r p o l y g o n s & g t ; & l t ; r p o l y g o n s & g t ; & l t ; i d & g t ; - 2 1 4 7 4 7 6 5 9 9 & l t ; / i d & g t ; & l t ; r i n g & g t ; _ 4 g p t 8 i l g M l w 8 H u l o W 2 l - c & l t ; / r i n g & g t ; & l t ; / r p o l y g o n s & g t ; & l t ; r p o l y g o n s & g t ; & l t ; i d & g t ; - 2 1 4 7 4 7 6 5 9 8 & l t ; / i d & g t ; & l t ; r i n g & g t ; r 6 z _ v s g q g M i u s 0 B 4 4 z m B y 6 g B & l t ; / r i n g & g t ; & l t ; / r p o l y g o n s & g t ; & l t ; r p o l y g o n s & g t ; & l t ; i d & g t ; - 2 1 4 7 4 7 6 5 9 7 & l t ; / i d & g t ; & l t ; r i n g & g t ; p 3 x q p _ o - - L 7 l s D w m s I v 1 p W & l t ; / r i n g & g t ; & l t ; / r p o l y g o n s & g t ; & l t ; r p o l y g o n s & g t ; & l t ; i d & g t ; - 2 1 4 7 4 7 6 5 9 6 & l t ; / i d & g t ; & l t ; r i n g & g t ; 2 - w 0 x v 8 - - L _ 1 2 U 2 z 6 p B q u 1 M z - i V & l t ; / r i n g & g t ; & l t ; / r p o l y g o n s & g t ; & l t ; r p o l y g o n s & g t ; & l t ; i d & g t ; - 2 1 4 7 4 7 6 5 9 5 & l t ; / i d & g t ; & l t ; r i n g & g t ; q j p z v 6 j i g M u q 2 k D m w m G h x N 6 q z 6 B _ r i y C & l t ; / r i n g & g t ; & l t ; / r p o l y g o n s & g t ; & l t ; r p o l y g o n s & g t ; & l t ; i d & g t ; - 2 1 4 7 4 7 6 5 9 4 & l t ; / i d & g t ; & l t ; r i n g & g t ; - - v u o i 2 9 - L 5 0 n P i 4 x M _ u 8 E & l t ; / r i n g & g t ; & l t ; / r p o l y g o n s & g t ; & l t ; r p o l y g o n s & g t ; & l t ; i d & g t ; - 2 1 4 7 4 7 6 5 9 3 & l t ; / i d & g t ; & l t ; r i n g & g t ; g n s g o g x 2 - L 8 i p 7 O t y o 7 O g u _ Q & l t ; / r i n g & g t ; & l t ; / r p o l y g o n s & g t ; & l t ; r p o l y g o n s & g t ; & l t ; i d & g t ; - 2 1 4 7 4 7 6 5 9 2 & l t ; / i d & g t ; & l t ; r i n g & g t ; 2 u w g m t p h g M u o 3 v O 8 h 4 w E q 9 8 4 O & l t ; / r i n g & g t ; & l t ; / r p o l y g o n s & g t ; & l t ; r p o l y g o n s & g t ; & l t ; i d & g t ; - 2 1 4 7 4 7 6 5 9 1 & l t ; / i d & g t ; & l t ; r i n g & g t ; y - 7 w 1 y o 5 g M p m 1 s B 6 _ i 0 B i 0 1 a & l t ; / r i n g & g t ; & l t ; / r p o l y g o n s & g t ; & l t ; r p o l y g o n s & g t ; & l t ; i d & g t ; - 2 1 4 7 4 7 6 5 9 0 & l t ; / i d & g t ; & l t ; r i n g & g t ; h i p t 8 m 3 h g M p u w q d m w 3 p B t 0 r 3 Q 5 g l g r B n g t s B 9 0 n r C u 0 m l D 3 n y 7 B 9 3 m F & l t ; / r i n g & g t ; & l t ; / r p o l y g o n s & g t ; & l t ; r p o l y g o n s & g t ; & l t ; i d & g t ; - 2 1 4 7 4 7 6 5 8 9 & l t ; / i d & g t ; & l t ; r i n g & g t ; k s y v 8 1 u w - L k q - i 5 C x - o i D o g 6 t f p y m S t o 6 6 D h g 7 e 5 0 z 4 B y p q - C z 4 5 h G & l t ; / r i n g & g t ; & l t ; / r p o l y g o n s & g t ; & l t ; r p o l y g o n s & g t ; & l t ; i d & g t ; - 2 1 4 7 4 7 6 5 8 8 & l t ; / i d & g t ; & l t ; r i n g & g t ; 1 - v n 9 i 7 i - L 5 g 7 l B n y 2 l J 0 9 r 8 C - 8 - t D r s 0 6 L 1 q x O & l t ; / r i n g & g t ; & l t ; / r p o l y g o n s & g t ; & l t ; r p o l y g o n s & g t ; & l t ; i d & g t ; - 2 1 4 7 4 7 6 5 8 7 & l t ; / i d & g t ; & l t ; r i n g & g t ; 1 x v 1 g x s u - L k 1 p a s h g P 7 u u I & l t ; / r i n g & g t ; & l t ; / r p o l y g o n s & g t ; & l t ; r p o l y g o n s & g t ; & l t ; i d & g t ; - 2 1 4 7 4 7 6 5 8 6 & l t ; / i d & g t ; & l t ; r i n g & g t ; h _ o 5 m p p 5 g M i t l B 6 n g x D 9 - l X i 2 5 2 D & l t ; / r i n g & g t ; & l t ; / r p o l y g o n s & g t ; & l t ; r p o l y g o n s & g t ; & l t ; i d & g t ; - 2 1 4 7 4 7 6 5 8 5 & l t ; / i d & g t ; & l t ; r i n g & g t ; 4 3 s 6 t x n - g M n 8 6 7 M h 4 s K z r w Z 0 l p X 8 x x i F v 2 x g B l l j l B l 3 9 u B 3 p i q B 2 2 4 1 D u - 9 Q g 0 _ G 2 j 6 J n o l J 7 p o g D & l t ; / r i n g & g t ; & l t ; / r p o l y g o n s & g t ; & l t ; r p o l y g o n s & g t ; & l t ; i d & g t ; - 2 1 4 7 4 7 6 5 8 4 & l t ; / i d & g t ; & l t ; r i n g & g t ; 6 _ u 9 n t t s - L n x 1 s B 8 j s x B k p z D & l t ; / r i n g & g t ; & l t ; / r p o l y g o n s & g t ; & l t ; r p o l y g o n s & g t ; & l t ; i d & g t ; - 2 1 4 7 4 7 6 5 8 3 & l t ; / i d & g t ; & l t ; r i n g & g t ; h 4 9 v i - h q - L 1 x p E j j _ P p r g J & l t ; / r i n g & g t ; & l t ; / r p o l y g o n s & g t ; & l t ; r p o l y g o n s & g t ; & l t ; i d & g t ; - 2 1 4 7 4 7 6 5 8 2 & l t ; / i d & g t ; & l t ; r i n g & g t ; _ 9 t 3 j m v j 9 L u v y U m w j N z j y K & l t ; / r i n g & g t ; & l t ; / r p o l y g o n s & g t ; & l t ; r p o l y g o n s & g t ; & l t ; i d & g t ; - 2 1 4 7 4 7 6 5 8 1 & l t ; / i d & g t ; & l t ; r i n g & g t ; h v w i - n 9 n g M 4 _ y 7 B p w y W t _ 5 I & l t ; / r i n g & g t ; & l t ; / r p o l y g o n s & g t ; & l t ; r p o l y g o n s & g t ; & l t ; i d & g t ; - 2 1 4 7 4 7 6 5 8 0 & l t ; / i d & g t ; & l t ; r i n g & g t ; 0 w y x 6 v n k g M 4 0 y J 3 7 6 f m 9 r o C & l t ; / r i n g & g t ; & l t ; / r p o l y g o n s & g t ; & l t ; r p o l y g o n s & g t ; & l t ; i d & g t ; - 2 1 4 7 4 7 6 5 7 9 & l t ; / i d & g t ; & l t ; r i n g & g t ; 2 2 x s i 6 q h - L g t _ D 8 t n D l y _ m B 2 1 1 0 B & l t ; / r i n g & g t ; & l t ; / r p o l y g o n s & g t ; & l t ; r p o l y g o n s & g t ; & l t ; i d & g t ; - 2 1 4 7 4 7 6 5 7 8 & l t ; / i d & g t ; & l t ; r i n g & g t ; u 4 r 3 w 5 g w _ L k k m I l s 4 Y y r t K & l t ; / r i n g & g t ; & l t ; / r p o l y g o n s & g t ; & l t ; r p o l y g o n s & g t ; & l t ; i d & g t ; - 2 1 4 7 4 7 6 5 7 7 & l t ; / i d & g t ; & l t ; r i n g & g t ; s h 7 3 t v g 3 - L 4 5 i d g j z L t h _ C 4 h y _ D g o o F g 7 3 z D & l t ; / r i n g & g t ; & l t ; / r p o l y g o n s & g t ; & l t ; r p o l y g o n s & g t ; & l t ; i d & g t ; - 2 1 4 7 4 7 6 5 7 6 & l t ; / i d & g t ; & l t ; r i n g & g t ; 5 h m m q r z x 9 L t 0 m f h 1 5 _ B y k 2 U p o n b & l t ; / r i n g & g t ; & l t ; / r p o l y g o n s & g t ; & l t ; r p o l y g o n s & g t ; & l t ; i d & g t ; - 2 1 4 7 4 7 6 5 7 5 & l t ; / i d & g t ; & l t ; r i n g & g t ; 4 l h q - 2 _ r g M p p w t B 8 l v Z 7 0 u 6 B & l t ; / r i n g & g t ; & l t ; / r p o l y g o n s & g t ; & l t ; r p o l y g o n s & g t ; & l t ; i d & g t ; - 2 1 4 7 4 7 6 5 7 4 & l t ; / i d & g t ; & l t ; r i n g & g t ; 3 9 p q i r w n 9 L y j y Y 1 - h Q v p w X & l t ; / r i n g & g t ; & l t ; / r p o l y g o n s & g t ; & l t ; r p o l y g o n s & g t ; & l t ; i d & g t ; - 2 1 4 7 4 7 6 5 7 3 & l t ; / i d & g t ; & l t ; r i n g & g t ; 4 t t i _ x 0 5 _ L i z 4 - K z 3 v a y r 5 g N & l t ; / r i n g & g t ; & l t ; / r p o l y g o n s & g t ; & l t ; r p o l y g o n s & g t ; & l t ; i d & g t ; - 2 1 4 7 4 7 6 5 7 2 & l t ; / i d & g t ; & l t ; r i n g & g t ; l q 5 4 6 g k q - L 1 o l n M w l q t H o 7 u H v t 8 u N s r t w 8 C m r - i K v i t C p t l 5 X i y g i G q t p w B n n o v B t - n F s p - 1 B l 7 l L s 0 p O v 5 p 6 O 1 t k n I n r r U p j 1 9 F 0 - 8 v B 8 1 j h B 4 r 2 a _ o 6 T p t n I j v y K 7 r u w X 1 9 t g P 2 1 5 1 o B 8 - X z n 7 i D g i 8 u B 9 g _ v r B p v k t d m 6 8 I y w n v D w i _ - D 7 o 3 k c n j s i k B 6 0 p q Q u j n 7 g B s z v y W 7 4 w c g 9 3 u f i w _ 0 X s y z O - 9 0 W y 7 n o B m v l u i B g i 3 Q 0 l o 5 C 8 m q x B t s r C q 6 l D s 4 1 C 5 5 s p E 0 k 4 t J h 8 p z F y 2 m i C v q _ 5 C g y z u C g 0 4 I h h 1 - u B r k 1 t 8 B y l 6 r B s w 1 w B l m k r H n g j V z _ p s D s 1 4 B k 3 p E p 7 6 2 B 7 9 2 d - o t W i s j G o 6 4 z C y - 2 2 C m y 8 o K y r s J 5 1 z _ P 0 u r B 2 r r i I 4 5 2 j B 0 2 3 k L w s n Z h l g t W 5 g 0 n E 3 5 m 6 B y u u i C z i g f r h h N 6 u y N 5 l 4 t E _ h p m F _ o q J 7 r n D h y n w J w u s 4 G z t g k B 0 v 4 m C _ v 3 o B 2 l - r B 3 n c 3 r 0 p B z _ s q M 3 i o 0 B i k 8 C r w 9 B 7 7 j l B & l t ; / r i n g & g t ; & l t ; / r p o l y g o n s & g t ; & l t ; r p o l y g o n s & g t ; & l t ; i d & g t ; - 2 1 4 7 4 7 6 5 7 1 & l t ; / i d & g t ; & l t ; r i n g & g t ; p 4 h s 1 q 3 3 _ L o k s i B z j s M 8 x k G & l t ; / r i n g & g t ; & l t ; / r p o l y g o n s & g t ; & l t ; r p o l y g o n s & g t ; & l t ; i d & g t ; - 2 1 4 7 4 7 6 5 7 0 & l t ; / i d & g t ; & l t ; r i n g & g t ; y 5 s 6 7 n r 9 _ L 5 u y C o w 6 o B u 2 _ m B & l t ; / r i n g & g t ; & l t ; / r p o l y g o n s & g t ; & l t ; r p o l y g o n s & g t ; & l t ; i d & g t ; - 2 1 4 7 4 7 6 5 6 9 & l t ; / i d & g t ; & l t ; r i n g & g t ; p 7 n h k u 3 3 _ L p 1 9 g f s v k P m 5 _ B r h w g E w z v X 6 s n D m 5 - q B 0 l 1 B g g o s B i 8 s q E 3 i r w B j 9 g t H & l t ; / r i n g & g t ; & l t ; / r p o l y g o n s & g t ; & l t ; r p o l y g o n s & g t ; & l t ; i d & g t ; - 2 1 4 7 4 7 6 5 6 8 & l t ; / i d & g t ; & l t ; r i n g & g t ; s x p r 5 q 4 6 _ L 1 q 0 G _ 8 l S w 3 x q B & l t ; / r i n g & g t ; & l t ; / r p o l y g o n s & g t ; & l t ; r p o l y g o n s & g t ; & l t ; i d & g t ; - 2 1 4 7 4 7 6 5 6 7 & l t ; / i d & g t ; & l t ; r i n g & g t ; i 6 l 2 k i v r 8 L _ 0 h x B - l y E 5 4 q z C & l t ; / r i n g & g t ; & l t ; / r p o l y g o n s & g t ; & l t ; r p o l y g o n s & g t ; & l t ; i d & g t ; - 2 1 4 7 4 7 6 5 6 6 & l t ; / i d & g t ; & l t ; r i n g & g t ; l m 8 6 z i _ z _ L 6 u 3 L i _ 5 U - 7 8 O & l t ; / r i n g & g t ; & l t ; / r p o l y g o n s & g t ; & l t ; r p o l y g o n s & g t ; & l t ; i d & g t ; - 2 1 4 7 4 7 6 5 6 5 & l t ; / i d & g t ; & l t ; r i n g & g t ; _ v 2 9 4 l 9 s 8 L l 1 8 _ B 0 1 x J o j s r B & l t ; / r i n g & g t ; & l t ; / r p o l y g o n s & g t ; & l t ; r p o l y g o n s & g t ; & l t ; i d & g t ; - 2 1 4 7 4 7 6 5 6 4 & l t ; / i d & g t ; & l t ; r i n g & g t ; 8 o 7 o 0 1 - u 9 L _ k o 8 F t 3 y g G m s u 1 C n s z u G & l t ; / r i n g & g t ; & l t ; / r p o l y g o n s & g t ; & l t ; r p o l y g o n s & g t ; & l t ; i d & g t ; - 2 1 4 7 4 7 6 5 6 3 & l t ; / i d & g t ; & l t ; r i n g & g t ; 6 m v s u m q h _ L t 6 s n B 6 4 y M j y y _ B & l t ; / r i n g & g t ; & l t ; / r p o l y g o n s & g t ; & l t ; r p o l y g o n s & g t ; & l t ; i d & g t ; - 2 1 4 7 4 7 6 5 6 2 & l t ; / i d & g t ; & l t ; r i n g & g t ; w z 9 v 1 k - 6 8 L o 8 u I t s x E v 1 i B i z 4 w B n w r f s 2 4 5 G & l t ; / r i n g & g t ; & l t ; / r p o l y g o n s & g t ; & l t ; r p o l y g o n s & g t ; & l t ; i d & g t ; - 2 1 4 7 4 7 6 5 6 1 & l t ; / i d & g t ; & l t ; r i n g & g t ; 2 v _ p u 7 k z 8 L 7 m 3 k B i 0 5 O m 0 0 B 4 w p q C q k o q E & l t ; / r i n g & g t ; & l t ; / r p o l y g o n s & g t ; & l t ; r p o l y g o n s & g t ; & l t ; i d & g t ; - 2 1 4 7 4 7 6 5 6 0 & l t ; / i d & g t ; & l t ; r i n g & g t ; g o i t - h z p 9 L q s _ d i o 1 c t x 5 R & l t ; / r i n g & g t ; & l t ; / r p o l y g o n s & g t ; & l t ; r p o l y g o n s & g t ; & l t ; i d & g t ; - 2 1 4 7 4 7 6 5 5 9 & l t ; / i d & g t ; & l t ; r i n g & g t ; 5 z t o 1 k 0 t _ L h v 4 m D 7 z q y C s x g f p t 5 v B q g s 4 F k i r D 6 g w J 4 0 0 P 9 _ l H 9 n - z I z 8 6 m R & l t ; / r i n g & g t ; & l t ; / r p o l y g o n s & g t ; & l t ; r p o l y g o n s & g t ; & l t ; i d & g t ; - 2 1 4 7 4 7 6 5 5 8 & l t ; / i d & g t ; & l t ; r i n g & g t ; l m 6 g x 7 p 0 _ L x p j 2 B 0 i n P 5 m 7 L & l t ; / r i n g & g t ; & l t ; / r p o l y g o n s & g t ; & l t ; r p o l y g o n s & g t ; & l t ; i d & g t ; - 2 1 4 7 4 7 6 5 5 7 & l t ; / i d & g t ; & l t ; r i n g & g t ; j 2 0 4 r h i 3 _ L y t 9 s C q 9 x E g w 7 r B & l t ; / r i n g & g t ; & l t ; / r p o l y g o n s & g t ; & l t ; r p o l y g o n s & g t ; & l t ; i d & g t ; - 2 1 4 7 4 7 6 5 5 6 & l t ; / i d & g t ; & l t ; r i n g & g t ; v 5 4 s 8 n 5 s _ L x _ 0 l F p 0 p N g s _ p D & l t ; / r i n g & g t ; & l t ; / r p o l y g o n s & g t ; & l t ; r p o l y g o n s & g t ; & l t ; i d & g t ; - 2 1 4 7 4 7 6 5 5 5 & l t ; / i d & g t ; & l t ; r i n g & g t ; 8 3 w 2 q 6 k p 9 L v n 8 4 D 8 w 8 j E 5 6 m 8 D & l t ; / r i n g & g t ; & l t ; / r p o l y g o n s & g t ; & l t ; r p o l y g o n s & g t ; & l t ; i d & g t ; - 2 1 4 7 4 7 6 5 5 4 & l t ; / i d & g t ; & l t ; r i n g & g t ; 5 m x 6 m 7 t x 9 L - h s p B p u _ K - 1 q j B 9 z 2 p B & l t ; / r i n g & g t ; & l t ; / r p o l y g o n s & g t ; & l t ; r p o l y g o n s & g t ; & l t ; i d & g t ; - 2 1 4 7 4 7 6 5 5 3 & l t ; / i d & g t ; & l t ; r i n g & g t ; s p 7 u h w 7 5 9 L 4 p j v C i x u v B z 4 j U & l t ; / r i n g & g t ; & l t ; / r p o l y g o n s & g t ; & l t ; r p o l y g o n s & g t ; & l t ; i d & g t ; - 2 1 4 7 4 7 6 5 5 2 & l t ; / i d & g t ; & l t ; r i n g & g t ; g j 1 i y y _ - 9 L 6 n u W l u 0 d i 4 _ O & l t ; / r i n g & g t ; & l t ; / r p o l y g o n s & g t ; & l t ; r p o l y g o n s & g t ; & l t ; i d & g t ; - 2 1 4 7 4 7 6 5 5 1 & l t ; / i d & g t ; & l t ; r i n g & g t ; u h x r k y m x 9 L n j m H 8 q H o 7 q J & l t ; / r i n g & g t ; & l t ; / r p o l y g o n s & g t ; & l t ; r p o l y g o n s & g t ; & l t ; i d & g t ; - 2 1 4 7 4 7 6 5 5 0 & l t ; / i d & g t ; & l t ; r i n g & g t ; p g x w 1 - z 1 9 L 8 - o M m q p g B v 5 r Q & l t ; / r i n g & g t ; & l t ; / r p o l y g o n s & g t ; & l t ; r p o l y g o n s & g t ; & l t ; i d & g t ; - 2 1 4 7 4 7 6 5 4 9 & l t ; / i d & g t ; & l t ; r i n g & g t ; 7 - r n u 4 w x 9 L n 6 l Y h 0 _ k C 1 x 4 B o h r P v m j 0 B & l t ; / r i n g & g t ; & l t ; / r p o l y g o n s & g t ; & l t ; r p o l y g o n s & g t ; & l t ; i d & g t ; - 2 1 4 7 4 7 6 5 4 8 & l t ; / i d & g t ; & l t ; r i n g & g t ; 8 k 1 z n q j z 9 L o q t B h p - x B 4 8 k n B & l t ; / r i n g & g t ; & l t ; / r p o l y g o n s & g t ; & l t ; r p o l y g o n s & g t ; & l t ; i d & g t ; - 2 1 4 7 4 7 6 5 4 7 & l t ; / i d & g t ; & l t ; r i n g & g t ; - 1 q g 3 _ n 4 9 L x o 9 N n m u r D h 0 j i D & l t ; / r i n g & g t ; & l t ; / r p o l y g o n s & g t ; & l t ; r p o l y g o n s & g t ; & l t ; i d & g t ; - 2 1 4 7 4 7 6 5 4 6 & l t ; / i d & g t ; & l t ; r i n g & g t ; i y 3 s x - t g 7 L x i n G n j 3 v C j 8 h r B & l t ; / r i n g & g t ; & l t ; / r p o l y g o n s & g t ; & l t ; r p o l y g o n s & g t ; & l t ; i d & g t ; - 2 1 4 7 4 7 6 5 4 5 & l t ; / i d & g t ; & l t ; r i n g & g t ; s 8 j h l k i g 6 L i x i K 3 m _ I 8 x 6 B & l t ; / r i n g & g t ; & l t ; / r p o l y g o n s & g t ; & l t ; r p o l y g o n s & g t ; & l t ; i d & g t ; - 2 1 4 7 4 7 6 5 4 4 & l t ; / i d & g t ; & l t ; r i n g & g t ; x h i 6 o 6 5 h 6 L 3 w g r B n 1 w G 2 r 9 Z & l t ; / r i n g & g t ; & l t ; / r p o l y g o n s & g t ; & l t ; r p o l y g o n s & g t ; & l t ; i d & g t ; - 2 1 4 7 4 7 6 5 4 3 & l t ; / i d & g t ; & l t ; r i n g & g t ; p 1 h 1 x z z j 6 L k s V t 4 n O k o v R & l t ; / r i n g & g t ; & l t ; / r p o l y g o n s & g t ; & l t ; r p o l y g o n s & g t ; & l t ; i d & g t ; - 2 1 4 7 4 7 6 5 4 2 & l t ; / i d & g t ; & l t ; r i n g & g t ; m s o _ 0 7 j i 6 L l i u v B 9 2 6 I 0 4 n P & l t ; / r i n g & g t ; & l t ; / r p o l y g o n s & g t ; & l t ; r p o l y g o n s & g t ; & l t ; i d & g t ; - 2 1 4 7 4 7 6 5 4 1 & l t ; / i d & g t ; & l t ; r i n g & g t ; m 9 z 2 1 8 y p 6 L 9 t - L - v Z 3 k z S & l t ; / r i n g & g t ; & l t ; / r p o l y g o n s & g t ; & l t ; r p o l y g o n s & g t ; & l t ; i d & g t ; - 2 1 4 7 4 7 6 5 4 0 & l t ; / i d & g t ; & l t ; r i n g & g t ; x _ 1 m n 0 1 h 6 L 3 - 6 0 L 1 - j - H x r - h B & l t ; / r i n g & g t ; & l t ; / r p o l y g o n s & g t ; & l t ; r p o l y g o n s & g t ; & l t ; i d & g t ; - 2 1 4 7 4 7 6 5 3 9 & l t ; / i d & g t ; & l t ; r i n g & g t ; l m k h y r y m 6 L h 9 g 2 C w z j D _ _ k G l q l 6 B k 8 1 H & l t ; / r i n g & g t ; & l t ; / r p o l y g o n s & g t ; & l t ; r p o l y g o n s & g t ; & l t ; i d & g t ; - 2 1 4 7 4 7 6 5 3 8 & l t ; / i d & g t ; & l t ; r i n g & g t ; u m l x p 3 g 5 8 L 0 k n S m _ m i l B n 6 i G y n u 0 C k z x i B k 4 w G n 2 m F k g p z D o x 4 y B 3 2 w I k s s N k m p E l 3 r E 9 - 7 h B j u 4 2 J w 0 1 Y n o q D 5 u q R 3 o x n N y 7 2 2 C q 5 w i B g r 8 k B 4 w k _ d - p v L g k 0 w E 6 3 t 5 J k j 8 l P q g w q I j z 0 d p r t P m t 2 m Q - 4 - w V _ 3 3 _ D u h t x R 9 _ l _ C 6 n 7 R g y w j D 6 0 1 3 B & l t ; / r i n g & g t ; & l t ; / r p o l y g o n s & g t ; & l t ; r p o l y g o n s & g t ; & l t ; i d & g t ; - 2 1 4 7 4 7 6 5 3 7 & l t ; / i d & g t ; & l t ; r i n g & g t ; _ 2 s m w r 2 3 7 L 3 w k K _ i q 3 B 2 7 7 w C & l t ; / r i n g & g t ; & l t ; / r p o l y g o n s & g t ; & l t ; r p o l y g o n s & g t ; & l t ; i d & g t ; - 2 1 4 7 4 7 6 5 3 6 & l t ; / i d & g t ; & l t ; r i n g & g t ; w p n 9 5 h 1 y 6 L 1 p w c 6 0 m Y u 4 n O & l t ; / r i n g & g t ; & l t ; / r p o l y g o n s & g t ; & l t ; r p o l y g o n s & g t ; & l t ; i d & g t ; - 2 1 4 7 4 7 6 5 3 5 & l t ; / i d & g t ; & l t ; r i n g & g t ; n o 9 q 6 1 2 9 5 L 2 x 9 g B 1 0 x G 4 j z G i 0 r w F 3 5 z 2 D & l t ; / r i n g & g t ; & l t ; / r p o l y g o n s & g t ; & l t ; r p o l y g o n s & g t ; & l t ; i d & g t ; - 2 1 4 7 4 7 6 5 3 4 & l t ; / i d & g t ; & l t ; r i n g & g t ; k h j o s 1 g g 5 L q v 4 S 5 k p j B i - 5 K & l t ; / r i n g & g t ; & l t ; / r p o l y g o n s & g t ; & l t ; r p o l y g o n s & g t ; & l t ; i d & g t ; - 2 1 4 7 4 7 6 5 3 3 & l t ; / i d & g t ; & l t ; r i n g & g t ; x 9 1 o h k 6 2 5 L i m 9 C 8 6 m c 9 x z X & l t ; / r i n g & g t ; & l t ; / r p o l y g o n s & g t ; & l t ; r p o l y g o n s & g t ; & l t ; i d & g t ; - 2 1 4 7 4 7 6 5 3 2 & l t ; / i d & g t ; & l t ; r i n g & g t ; - u z y 7 5 - 4 5 L 9 q 3 3 B k z v t B 8 k 8 y B & l t ; / r i n g & g t ; & l t ; / r p o l y g o n s & g t ; & l t ; r p o l y g o n s & g t ; & l t ; i d & g t ; - 2 1 4 7 4 7 6 5 3 1 & l t ; / i d & g t ; & l t ; r i n g & g t ; 9 9 g 6 m 8 s i 5 L i v 6 e v 8 9 g B 4 3 r G & l t ; / r i n g & g t ; & l t ; / r p o l y g o n s & g t ; & l t ; r p o l y g o n s & g t ; & l t ; i d & g t ; - 2 1 4 7 4 7 6 5 3 0 & l t ; / i d & g t ; & l t ; r i n g & g t ; z l k 1 q y v v 5 L i 4 p - B o 4 t o B x j q D r h v G z q 5 l B w o s i F & l t ; / r i n g & g t ; & l t ; / r p o l y g o n s & g t ; & l t ; r p o l y g o n s & g t ; & l t ; i d & g t ; - 2 1 4 7 4 7 6 5 2 9 & l t ; / i d & g t ; & l t ; r i n g & g t ; l 2 3 r o l v 9 5 L w o 4 4 B k p 3 s B s 1 - v k B w 1 _ L 3 t 8 q B p u r o D 5 i 4 F 1 h s p I 2 6 7 p R 2 - 7 K 0 _ 2 p r C _ t 9 r i B r v j j D t n x t E w q o y C p 9 j 2 C g 1 7 m G o i l 4 B & l t ; / r i n g & g t ; & l t ; / r p o l y g o n s & g t ; & l t ; r p o l y g o n s & g t ; & l t ; i d & g t ; - 2 1 4 7 4 7 6 5 2 8 & l t ; / i d & g t ; & l t ; r i n g & g t ; 3 7 8 3 6 w 9 l 5 L x 1 B g r B n s F & l t ; / r i n g & g t ; & l t ; / r p o l y g o n s & g t ; & l t ; r p o l y g o n s & g t ; & l t ; i d & g t ; - 2 1 4 7 4 7 6 5 2 7 & l t ; / i d & g t ; & l t ; r i n g & g t ; 6 g u o 5 j l l 5 L 0 6 6 w B q _ o 0 B n j N & l t ; / r i n g & g t ; & l t ; / r p o l y g o n s & g t ; & l t ; r p o l y g o n s & g t ; & l t ; i d & g t ; - 2 1 4 7 4 7 6 5 2 6 & l t ; / i d & g t ; & l t ; r i n g & g t ; _ s q v 0 - 9 _ 2 L 8 x 7 N - z p L u _ 3 M & l t ; / r i n g & g t ; & l t ; / r p o l y g o n s & g t ; & l t ; r p o l y g o n s & g t ; & l t ; i d & g t ; - 2 1 4 7 4 7 6 5 2 5 & l t ; / i d & g t ; & l t ; r i n g & g t ; i i 2 o t r y u 4 L s h 3 L m p o L 1 _ g M & l t ; / r i n g & g t ; & l t ; / r p o l y g o n s & g t ; & l t ; r p o l y g o n s & g t ; & l t ; i d & g t ; - 2 1 4 7 4 7 6 5 2 4 & l t ; / i d & g t ; & l t ; r i n g & g t ; 8 i y u 6 n p 8 3 L 0 v n 5 B - n n M 3 t j 6 D & l t ; / r i n g & g t ; & l t ; / r p o l y g o n s & g t ; & l t ; r p o l y g o n s & g t ; & l t ; i d & g t ; - 2 1 4 7 4 7 6 5 2 3 & l t ; / i d & g t ; & l t ; r i n g & g t ; 0 6 6 i 0 u n 3 2 L p i u D 3 6 l G 1 z v C & l t ; / r i n g & g t ; & l t ; / r p o l y g o n s & g t ; & l t ; r p o l y g o n s & g t ; & l t ; i d & g t ; - 2 1 4 7 4 7 6 5 2 2 & l t ; / i d & g t ; & l t ; r i n g & g t ; t p 5 p s 5 p y 2 L g q g E i 5 h K h x 5 C & l t ; / r i n g & g t ; & l t ; / r p o l y g o n s & g t ; & l t ; r p o l y g o n s & g t ; & l t ; i d & g t ; - 2 1 4 7 4 7 6 5 2 1 & l t ; / i d & g t ; & l t ; r i n g & g t ; s 4 i 9 n t 9 h 3 L 6 o p n B v k y f 3 s 5 q D u j 8 9 B o n m M 6 g - P & l t ; / r i n g & g t ; & l t ; / r p o l y g o n s & g t ; & l t ; r p o l y g o n s & g t ; & l t ; i d & g t ; - 2 1 4 7 4 7 6 5 2 0 & l t ; / i d & g t ; & l t ; r i n g & g t ; q 2 i n l t 4 - 2 L m q p I z 1 s J 4 3 r G & l t ; / r i n g & g t ; & l t ; / r p o l y g o n s & g t ; & l t ; r p o l y g o n s & g t ; & l t ; i d & g t ; - 2 1 4 7 4 7 6 5 1 9 & l t ; / i d & g t ; & l t ; r i n g & g t ; o j w j 0 m t 4 2 L t m h K h 6 0 Q p l 9 M & l t ; / r i n g & g t ; & l t ; / r p o l y g o n s & g t ; & l t ; r p o l y g o n s & g t ; & l t ; i d & g t ; - 2 1 4 7 4 7 6 5 1 8 & l t ; / i d & g t ; & l t ; r i n g & g t ; 1 y m 6 9 x v y 1 L 3 8 _ u B 7 - i K 1 z g X & l t ; / r i n g & g t ; & l t ; / r p o l y g o n s & g t ; & l t ; r p o l y g o n s & g t ; & l t ; i d & g t ; - 2 1 4 7 4 7 6 5 1 7 & l t ; / i d & g t ; & l t ; r i n g & g t ; 0 5 i p p p 1 1 y L 9 q q j D 9 h u 7 B l k x n G & l t ; / r i n g & g t ; & l t ; / r p o l y g o n s & g t ; & l t ; r p o l y g o n s & g t ; & l t ; i d & g t ; - 2 1 4 7 4 7 6 5 1 6 & l t ; / i d & g t ; & l t ; r i n g & g t ; - 3 p 2 - 4 6 h 0 L p x 2 d y r q M 4 _ i X & l t ; / r i n g & g t ; & l t ; / r p o l y g o n s & g t ; & l t ; r p o l y g o n s & g t ; & l t ; i d & g t ; - 2 1 4 7 4 7 6 5 1 5 & l t ; / i d & g t ; & l t ; r i n g & g t ; 2 u 7 4 y 7 u z z L y i 4 _ G g s l M p m 6 l G 1 t v j B v 9 4 h B & l t ; / r i n g & g t ; & l t ; / r p o l y g o n s & g t ; & l t ; r p o l y g o n s & g t ; & l t ; i d & g t ; - 2 1 4 7 4 7 6 5 1 4 & l t ; / i d & g t ; & l t ; r i n g & g t ; 5 l x z h u p 2 z L o 6 q m B 9 _ _ Y p j 9 8 D & l t ; / r i n g & g t ; & l t ; / r p o l y g o n s & g t ; & l t ; r p o l y g o n s & g t ; & l t ; i d & g t ; - 2 1 4 7 4 7 6 5 1 3 & l t ; / i d & g t ; & l t ; r i n g & g t ; r r r n i g 8 q z L v m y g U j v 7 I m r 6 _ I i j z e l w q h Y 5 x i g H 0 v 5 y B r o _ k F u 4 6 q D u 0 - B p j z 8 F & l t ; / r i n g & g t ; & l t ; / r p o l y g o n s & g t ; & l t ; r p o l y g o n s & g t ; & l t ; i d & g t ; - 2 1 4 7 4 7 6 5 1 2 & l t ; / i d & g t ; & l t ; r i n g & g t ; z i 6 l 4 9 5 y x L y j 9 S x y - G q 6 t N & l t ; / r i n g & g t ; & l t ; / r p o l y g o n s & g t ; & l t ; r p o l y g o n s & g t ; & l t ; i d & g t ; - 2 1 4 7 4 7 6 5 1 1 & l t ; / i d & g t ; & l t ; r i n g & g t ; _ 2 m g y w w 5 w L 8 v l y H - g o o C 7 u 7 x B & l t ; / r i n g & g t ; & l t ; / r p o l y g o n s & g t ; & l t ; r p o l y g o n s & g t ; & l t ; i d & g t ; - 2 1 4 7 4 7 6 5 1 0 & l t ; / i d & g t ; & l t ; r i n g & g t ; 0 9 q i r 1 o 5 w L 9 3 7 D t 8 s q F l i 0 4 G & l t ; / r i n g & g t ; & l t ; / r p o l y g o n s & g t ; & l t ; r p o l y g o n s & g t ; & l t ; i d & g t ; - 2 1 4 7 4 7 6 5 0 9 & l t ; / i d & g t ; & l t ; r i n g & g t ; t 7 y z k g v s x L y u m w B - t 9 O q v 1 k B & l t ; / r i n g & g t ; & l t ; / r p o l y g o n s & g t ; & l t ; r p o l y g o n s & g t ; & l t ; i d & g t ; - 2 1 4 7 4 7 6 5 0 8 & l t ; / i d & g t ; & l t ; r i n g & g t ; z l u k r z 3 s x L i t 4 - C x n t 1 C h w 5 i B s i 8 g G 8 m 9 B 2 z o Q 6 n q U & l t ; / r i n g & g t ; & l t ; / r p o l y g o n s & g t ; & l t ; r p o l y g o n s & g t ; & l t ; i d & g t ; - 2 1 4 7 4 7 6 5 0 7 & l t ; / i d & g t ; & l t ; r i n g & g t ; - 3 _ u 9 8 n h x L g o s 0 B 0 1 7 y D x l h j C & l t ; / r i n g & g t ; & l t ; / r p o l y g o n s & g t ; & l t ; r p o l y g o n s & g t ; & l t ; i d & g t ; - 2 1 4 7 4 7 6 5 0 6 & l t ; / i d & g t ; & l t ; r i n g & g t ; - 0 - l 2 p y 0 w L 7 y 7 g N 7 1 p m L _ l 3 i O v _ 4 p F & l t ; / r i n g & g t ; & l t ; / r p o l y g o n s & g t ; & l t ; r p o l y g o n s & g t ; & l t ; i d & g t ; - 2 1 4 7 4 7 6 5 0 5 & l t ; / i d & g t ; & l t ; r i n g & g t ; _ h k q 5 8 0 s w L g u - t D - x k I 4 i j B 7 0 5 G s - - 9 B j l m 8 D & l t ; / r i n g & g t ; & l t ; / r p o l y g o n s & g t ; & l t ; r p o l y g o n s & g t ; & l t ; i d & g t ; - 2 1 4 7 4 7 6 5 0 4 & l t ; / i d & g t ; & l t ; r i n g & g t ; 4 r s o l o 5 h x L 3 - o i B l 2 2 Y 3 7 u K & l t ; / r i n g & g t ; & l t ; / r p o l y g o n s & g t ; & l t ; r p o l y g o n s & g t ; & l t ; i d & g t ; - 2 1 4 7 4 7 6 5 0 3 & l t ; / i d & g t ; & l t ; r i n g & g t ; q l o j x m g l x L z q j D l - 9 7 B r 2 4 9 B & l t ; / r i n g & g t ; & l t ; / r p o l y g o n s & g t ; & l t ; r p o l y g o n s & g t ; & l t ; i d & g t ; - 2 1 4 7 4 7 6 5 0 2 & l t ; / i d & g t ; & l t ; r i n g & g t ; j 2 u q r q u m x L k 0 j r B y h 9 v B v - t S j g 1 M - 7 3 o B w m t 5 B 0 m w p M & l t ; / r i n g & g t ; & l t ; / r p o l y g o n s & g t ; & l t ; r p o l y g o n s & g t ; & l t ; i d & g t ; - 2 1 4 7 4 7 6 5 0 1 & l t ; / i d & g t ; & l t ; r i n g & g t ; m 0 9 1 8 p k 8 v L 6 8 n D r i r O w n s X & l t ; / r i n g & g t ; & l t ; / r p o l y g o n s & g t ; & l t ; r p o l y g o n s & g t ; & l t ; i d & g t ; - 2 1 4 7 4 7 6 5 0 0 & l t ; / i d & g t ; & l t ; r i n g & g t ; v q 3 9 _ p m u v L n - y P 8 l h 8 C 2 g u s C & l t ; / r i n g & g t ; & l t ; / r p o l y g o n s & g t ; & l t ; r p o l y g o n s & g t ; & l t ; i d & g t ; - 2 1 4 7 4 7 6 4 9 9 & l t ; / i d & g t ; & l t ; r i n g & g t ; 6 n u s t 4 p 0 r L l t - D u n c 1 w j I & l t ; / r i n g & g t ; & l t ; / r p o l y g o n s & g t ; & l t ; r p o l y g o n s & g t ; & l t ; i d & g t ; - 2 1 4 7 4 7 6 4 9 8 & l t ; / i d & g t ; & l t ; r i n g & g t ; 2 4 5 6 v l z x s L 4 9 1 k D g n o E w v k 0 D & l t ; / r i n g & g t ; & l t ; / r p o l y g o n s & g t ; & l t ; r p o l y g o n s & g t ; & l t ; i d & g t ; - 2 1 4 7 4 7 6 4 9 7 & l t ; / i d & g t ; & l t ; r i n g & g t ; v q 4 t x 2 y - r L j k o F j 1 - D v r 4 G 9 4 3 J o l o V 4 g 8 Q - j h z E & l t ; / r i n g & g t ; & l t ; / r p o l y g o n s & g t ; & l t ; r p o l y g o n s & g t ; & l t ; i d & g t ; - 2 1 4 7 4 7 6 4 9 6 & l t ; / i d & g t ; & l t ; r i n g & g t ; q 7 4 m 8 j 0 o s L v h 7 F _ 6 s y C 8 6 k s C & l t ; / r i n g & g t ; & l t ; / r p o l y g o n s & g t ; & l t ; r p o l y g o n s & g t ; & l t ; i d & g t ; - 2 1 4 7 4 7 6 4 9 5 & l t ; / i d & g t ; & l t ; r i n g & g t ; - 9 v 0 4 g 5 o s L u 4 o Y 8 g h O 9 k 9 I & l t ; / r i n g & g t ; & l t ; / r p o l y g o n s & g t ; & l t ; r p o l y g o n s & g t ; & l t ; i d & g t ; - 2 1 4 7 4 7 6 4 9 4 & l t ; / i d & g t ; & l t ; r i n g & g t ; l k p k q l h j s L 1 x - i B _ r l L i x 2 1 C & l t ; / r i n g & g t ; & l t ; / r p o l y g o n s & g t ; & l t ; r p o l y g o n s & g t ; & l t ; i d & g t ; - 2 1 4 7 4 7 6 4 9 3 & l t ; / i d & g t ; & l t ; r i n g & g t ; h m 3 o 6 5 5 g s L q 1 p D 6 n s Y m h 2 0 C - 6 q 8 G & l t ; / r i n g & g t ; & l t ; / r p o l y g o n s & g t ; & l t ; r p o l y g o n s & g t ; & l t ; i d & g t ; - 2 1 4 7 4 7 6 4 9 2 & l t ; / i d & g t ; & l t ; r i n g & g t ; y x n m g r v j s L 1 h v z C n 6 9 B l z t M 6 t 3 2 E & l t ; / r i n g & g t ; & l t ; / r p o l y g o n s & g t ; & l t ; r p o l y g o n s & g t ; & l t ; i d & g t ; - 2 1 4 7 4 7 6 4 9 1 & l t ; / i d & g t ; & l t ; r i n g & g t ; x k o r u 6 v n r L p k 5 M k 0 7 a y 9 j S & l t ; / r i n g & g t ; & l t ; / r p o l y g o n s & g t ; & l t ; r p o l y g o n s & g t ; & l t ; i d & g t ; - 2 1 4 7 4 7 6 4 9 0 & l t ; / i d & g t ; & l t ; r i n g & g t ; z q 4 n y x 2 g r L _ 9 x i B j 3 t P i 9 t N & l t ; / r i n g & g t ; & l t ; / r p o l y g o n s & g t ; & l t ; r p o l y g o n s & g t ; & l t ; i d & g t ; - 2 1 4 7 4 7 6 4 8 9 & l t ; / i d & g t ; & l t ; r i n g & g t ; u q u 7 y z 8 m r L u m 0 e z i y P 7 - q E l 8 3 S & l t ; / r i n g & g t ; & l t ; / r p o l y g o n s & g t ; & l t ; r p o l y g o n s & g t ; & l t ; i d & g t ; - 2 1 4 7 4 7 6 4 8 8 & l t ; / i d & g t ; & l t ; r i n g & g t ; n q j r k w t m r L _ s l N 7 4 H t k y O & l t ; / r i n g & g t ; & l t ; / r p o l y g o n s & g t ; & l t ; r p o l y g o n s & g t ; & l t ; i d & g t ; - 2 1 4 7 4 7 6 4 8 7 & l t ; / i d & g t ; & l t ; r i n g & g t ; u 5 _ h p 9 2 i r L z 9 g a p o u M t _ 2 O l p i 1 C h g 1 m B & l t ; / r i n g & g t ; & l t ; / r p o l y g o n s & g t ; & l t ; r p o l y g o n s & g t ; & l t ; i d & g t ; - 2 1 4 7 4 7 6 4 8 6 & l t ; / i d & g t ; & l t ; r i n g & g t ; l y 4 5 q p - l p L s k 0 t M 3 n 1 6 F p g x w C & l t ; / r i n g & g t ; & l t ; / r p o l y g o n s & g t ; & l t ; r p o l y g o n s & g t ; & l t ; i d & g t ; - 2 1 4 7 4 7 6 4 8 5 & l t ; / i d & g t ; & l t ; r i n g & g t ; x j 6 o l 5 g - p L y 9 x T 2 n 1 M h p k T & l t ; / r i n g & g t ; & l t ; / r p o l y g o n s & g t ; & l t ; r p o l y g o n s & g t ; & l t ; i d & g t ; - 2 1 4 7 4 7 6 4 8 4 & l t ; / i d & g t ; & l t ; r i n g & g t ; 4 0 j o m l o g p L 3 9 g u E h r 3 D l m 0 d - z 7 i C & l t ; / r i n g & g t ; & l t ; / r p o l y g o n s & g t ; & l t ; r p o l y g o n s & g t ; & l t ; i d & g t ; - 2 1 4 7 4 7 6 4 8 3 & l t ; / i d & g t ; & l t ; r i n g & g t ; z z p q k j l 5 p L t g x b 2 n 9 L u t 1 k B & l t ; / r i n g & g t ; & l t ; / r p o l y g o n s & g t ; & l t ; r p o l y g o n s & g t ; & l t ; i d & g t ; - 2 1 4 7 4 7 6 4 8 2 & l t ; / i d & g t ; & l t ; r i n g & g t ; 7 _ 9 9 n z y i o L x 7 w M 6 r p C y w x Z & l t ; / r i n g & g t ; & l t ; / r p o l y g o n s & g t ; & l t ; r p o l y g o n s & g t ; & l t ; i d & g t ; - 2 1 4 7 4 7 6 4 8 1 & l t ; / i d & g t ; & l t ; r i n g & g t ; j 5 h k s o 1 x n L i j 5 a 8 j u z F 9 6 9 v I t s j 5 G 4 x 4 N 1 t o Q & l t ; / r i n g & g t ; & l t ; / r p o l y g o n s & g t ; & l t ; r p o l y g o n s & g t ; & l t ; i d & g t ; - 2 1 4 7 4 7 6 4 8 0 & l t ; / i d & g t ; & l t ; r i n g & g t ; p w z k u 4 p w p L 8 s q i C s 8 2 D 4 x l l D & l t ; / r i n g & g t ; & l t ; / r p o l y g o n s & g t ; & l t ; r p o l y g o n s & g t ; & l t ; i d & g t ; - 2 1 4 7 4 7 6 4 7 9 & l t ; / i d & g t ; & l t ; r i n g & g t ; 3 l i i 1 2 t 4 n L _ 8 s C p l v 2 D p 4 o u E t 9 n l H l 0 x d n r p D & l t ; / r i n g & g t ; & l t ; / r p o l y g o n s & g t ; & l t ; r p o l y g o n s & g t ; & l t ; i d & g t ; - 2 1 4 7 4 7 6 4 7 8 & l t ; / i d & g t ; & l t ; r i n g & g t ; _ w l o v g x 2 q L y y 9 I 5 5 L 3 v 6 M & l t ; / r i n g & g t ; & l t ; / r p o l y g o n s & g t ; & l t ; r p o l y g o n s & g t ; & l t ; i d & g t ; - 2 1 4 7 4 7 6 4 7 7 & l t ; / i d & g t ; & l t ; r i n g & g t ; n v 4 2 j 6 5 h n L 0 q n o u B 5 3 k l a g w 3 a l x 0 z d t _ g E 4 y t j E 0 4 l 6 K g s j 9 G 7 - y 8 B g 9 0 n D 3 _ j Q o u 6 C 4 2 y 7 p B 2 w p u E & l t ; / r i n g & g t ; & l t ; / r p o l y g o n s & g t ; & l t ; r p o l y g o n s & g t ; & l t ; i d & g t ; - 2 1 4 7 4 7 6 4 7 6 & l t ; / i d & g t ; & l t ; r i n g & g t ; 7 k 9 6 7 h 1 t n L n 4 6 0 E _ 7 u 9 C k s r a & l t ; / r i n g & g t ; & l t ; / r p o l y g o n s & g t ; & l t ; r p o l y g o n s & g t ; & l t ; i d & g t ; - 2 1 4 7 4 7 6 4 7 5 & l t ; / i d & g t ; & l t ; r i n g & g t ; 2 5 m z j 3 6 7 l L 7 r - c q n 7 m B 8 q _ m E & l t ; / r i n g & g t ; & l t ; / r p o l y g o n s & g t ; & l t ; r p o l y g o n s & g t ; & l t ; i d & g t ; - 2 1 4 7 4 7 6 4 7 4 & l t ; / i d & g t ; & l t ; r i n g & g t ; _ y z l 1 z - 9 m L g r o U 1 _ 8 P i 9 1 X & l t ; / r i n g & g t ; & l t ; / r p o l y g o n s & g t ; & l t ; r p o l y g o n s & g t ; & l t ; i d & g t ; - 2 1 4 7 4 7 6 4 7 3 & l t ; / i d & g t ; & l t ; r i n g & g t ; 6 g 0 z q i t o m L - 7 u 3 H u s 5 D l _ z 9 F & l t ; / r i n g & g t ; & l t ; / r p o l y g o n s & g t ; & l t ; r p o l y g o n s & g t ; & l t ; i d & g t ; - 2 1 4 7 4 7 6 4 7 2 & l t ; / i d & g t ; & l t ; r i n g & g t ; 5 y i 9 2 _ t t m L s 5 j n B t - w n B 8 0 k i C & l t ; / r i n g & g t ; & l t ; / r p o l y g o n s & g t ; & l t ; r p o l y g o n s & g t ; & l t ; i d & g t ; - 2 1 4 7 4 7 6 4 7 1 & l t ; / i d & g t ; & l t ; r i n g & g t ; 6 o l 8 p o u j m L 5 m 0 p D o v r k B 8 4 0 g C & l t ; / r i n g & g t ; & l t ; / r p o l y g o n s & g t ; & l t ; r p o l y g o n s & g t ; & l t ; i d & g t ; - 2 1 4 7 4 7 6 4 7 0 & l t ; / i d & g t ; & l t ; r i n g & g t ; v x p h m 6 7 s n L z g 7 a m o y L _ u l r B & l t ; / r i n g & g t ; & l t ; / r p o l y g o n s & g t ; & l t ; r p o l y g o n s & g t ; & l t ; i d & g t ; - 2 1 4 7 4 7 6 4 6 9 & l t ; / i d & g t ; & l t ; r i n g & g t ; x p r 8 9 j x k n L w u t p E r - 2 S u 9 2 t M q q l z N 3 9 n r B 2 2 4 N 7 1 h i D _ l s J 9 i s i C 9 5 2 d v i 8 Z g _ 6 i F 5 q 1 z P r w 7 u M s k t j B p t 4 l B m 1 o 1 I l _ k e 0 - 8 y F x 7 7 t I t r i l m D s k _ _ J 9 3 r j E i o h g H i y i 7 s C h v 6 q K _ j u v 1 E 5 r s i B j k h v B 7 9 w D i 3 j S h 6 - r x C l 4 x i B h 4 m y D z 8 z F g s t j D z x k y C & l t ; / r i n g & g t ; & l t ; / r p o l y g o n s & g t ; & l t ; r p o l y g o n s & g t ; & l t ; i d & g t ; - 2 1 4 7 4 7 6 4 6 8 & l t ; / i d & g t ; & l t ; r i n g & g t ; 0 u 1 5 j q i h n L 3 y 7 d v 4 1 G q u y N & l t ; / r i n g & g t ; & l t ; / r p o l y g o n s & g t ; & l t ; r p o l y g o n s & g t ; & l t ; i d & g t ; - 2 1 4 7 4 7 6 4 6 7 & l t ; / i d & g t ; & l t ; r i n g & g t ; h 2 7 j y 1 o _ k L s q _ B o p 0 o B 5 u 4 y B & l t ; / r i n g & g t ; & l t ; / r p o l y g o n s & g t ; & l t ; r p o l y g o n s & g t ; & l t ; i d & g t ; - 2 1 4 7 4 7 6 4 6 6 & l t ; / i d & g t ; & l t ; r i n g & g t ; m 4 z x q 1 j 9 y K l 2 _ q B g q O _ k r n B & l t ; / r i n g & g t ; & l t ; / r p o l y g o n s & g t ; & l t ; r p o l y g o n s & g t ; & l t ; i d & g t ; - 2 1 4 7 4 7 6 4 6 5 & l t ; / i d & g t ; & l t ; r i n g & g t ; i 3 8 v 3 _ k - y K v o m H l 1 u - f h w o h d & l t ; / r i n g & g t ; & l t ; / r p o l y g o n s & g t ; & l t ; r p o l y g o n s & g t ; & l t ; i d & g t ; - 2 1 4 7 4 7 6 4 6 4 & l t ; / i d & g t ; & l t ; r i n g & g t ; 9 z k w v u 1 j z K - i v d m s 9 D w 2 9 p B & l t ; / r i n g & g t ; & l t ; / r p o l y g o n s & g t ; & l t ; r p o l y g o n s & g t ; & l t ; i d & g t ; - 2 1 4 7 4 7 6 4 6 3 & l t ; / i d & g t ; & l t ; r i n g & g t ; u 4 _ q 8 i y k z K h 0 3 g m B 1 s 4 _ C i 4 r 4 T & l t ; / r i n g & g t ; & l t ; / r p o l y g o n s & g t ; & l t ; r p o l y g o n s & g t ; & l t ; i d & g t ; - 2 1 4 7 4 7 6 4 6 2 & l t ; / i d & g t ; & l t ; r i n g & g t ; 0 o x 4 _ y y m z K s s _ q C x l w l G s 7 4 j Q & l t ; / r i n g & g t ; & l t ; / r p o l y g o n s & g t ; & l t ; r p o l y g o n s & g t ; & l t ; i d & g t ; - 2 1 4 7 4 7 6 4 6 1 & l t ; / i d & g t ; & l t ; r i n g & g t ; 6 w _ - 8 9 _ t y K 7 u x 2 K _ 4 m j B y h 2 u J & l t ; / r i n g & g t ; & l t ; / r p o l y g o n s & g t ; & l t ; r p o l y g o n s & g t ; & l t ; i d & g t ; - 2 1 4 7 4 7 6 4 6 0 & l t ; / i d & g t ; & l t ; r i n g & g t ; 0 m t 8 8 p m 5 5 K 0 9 0 y D h 5 m Q s n v D 1 3 j i C l i z y D & l t ; / r i n g & g t ; & l t ; / r p o l y g o n s & g t ; & l t ; r p o l y g o n s & g t ; & l t ; i d & g t ; - 2 1 4 7 4 7 6 4 5 9 & l t ; / i d & g t ; & l t ; r i n g & g t ; j 9 _ 1 h 6 g k 7 K - 5 v T 7 l 3 i B h 9 _ - C & l t ; / r i n g & g t ; & l t ; / r p o l y g o n s & g t ; & l t ; r p o l y g o n s & g t ; & l t ; i d & g t ; - 2 1 4 7 4 7 6 4 5 8 & l t ; / i d & g t ; & l t ; r i n g & g t ; 7 0 z 4 p h 5 g 6 K i j 3 5 B w 6 y 6 B j g 5 w B & l t ; / r i n g & g t ; & l t ; / r p o l y g o n s & g t ; & l t ; r p o l y g o n s & g t ; & l t ; i d & g t ; - 2 1 4 7 4 7 6 4 5 7 & l t ; / i d & g t ; & l t ; r i n g & g t ; t m i 0 r q 6 u y K r 3 w q F w s h k F w _ p K & l t ; / r i n g & g t ; & l t ; / r p o l y g o n s & g t ; & l t ; r p o l y g o n s & g t ; & l t ; i d & g t ; - 2 1 4 7 4 7 6 4 5 6 & l t ; / i d & g t ; & l t ; r i n g & g t ; r 5 - j l s 7 1 3 K w 5 7 Y g n i F 4 s p t B & l t ; / r i n g & g t ; & l t ; / r p o l y g o n s & g t ; & l t ; r p o l y g o n s & g t ; & l t ; i d & g t ; - 2 1 4 7 4 7 6 4 5 5 & l t ; / i d & g t ; & l t ; r i n g & g t ; j 0 u p h n 5 k 3 K o r r F y 9 U n _ o F & l t ; / r i n g & g t ; & l t ; / r p o l y g o n s & g t ; & l t ; r p o l y g o n s & g t ; & l t ; i d & g t ; - 2 1 4 7 4 7 6 4 5 4 & l t ; / i d & g t ; & l t ; r i n g & g t ; 1 z g 8 6 6 n 8 2 K 3 9 s 9 D 9 y 1 1 C _ 4 6 P 9 3 6 o B & l t ; / r i n g & g t ; & l t ; / r p o l y g o n s & g t ; & l t ; r p o l y g o n s & g t ; & l t ; i d & g t ; - 2 1 4 7 4 7 6 4 5 3 & l t ; / i d & g t ; & l t ; r i n g & g t ; v 3 s l 1 z 9 y 2 K - j u K _ u q i B 0 7 1 0 B & l t ; / r i n g & g t ; & l t ; / r p o l y g o n s & g t ; & l t ; r p o l y g o n s & g t ; & l t ; i d & g t ; - 2 1 4 7 4 7 6 4 5 2 & l t ; / i d & g t ; & l t ; r i n g & g t ; j n 6 _ n 3 o 6 2 K i p _ y D s 9 7 4 D j 3 u K & l t ; / r i n g & g t ; & l t ; / r p o l y g o n s & g t ; & l t ; r p o l y g o n s & g t ; & l t ; i d & g t ; - 2 1 4 7 4 7 6 4 5 1 & l t ; / i d & g t ; & l t ; r i n g & g t ; 8 8 7 9 o h q s 2 K z q 1 r C x o t l B _ 3 t 1 B & l t ; / r i n g & g t ; & l t ; / r p o l y g o n s & g t ; & l t ; r p o l y g o n s & g t ; & l t ; i d & g t ; - 2 1 4 7 4 7 6 4 5 0 & l t ; / i d & g t ; & l t ; r i n g & g t ; 8 n 1 h z 1 v _ x K o 4 h l X 7 6 9 0 P 8 t 8 o U j - y l j D 2 9 v u r B 7 v h - R t k 5 i P u 0 t z 8 B & l t ; / r i n g & g t ; & l t ; / r p o l y g o n s & g t ; & l t ; r p o l y g o n s & g t ; & l t ; i d & g t ; - 2 1 4 7 4 7 6 4 4 9 & l t ; / i d & g t ; & l t ; r i n g & g t ; x v 2 w x m h r 2 K k 1 g i B k g l J l 8 5 R & l t ; / r i n g & g t ; & l t ; / r p o l y g o n s & g t ; & l t ; r p o l y g o n s & g t ; & l t ; i d & g t ; - 2 1 4 7 4 7 6 4 4 8 & l t ; / i d & g t ; & l t ; r i n g & g t ; g w r o j z l - 2 K _ o i p B s h 6 V 8 p k K & l t ; / r i n g & g t ; & l t ; / r p o l y g o n s & g t ; & l t ; r p o l y g o n s & g t ; & l t ; i d & g t ; - 2 1 4 7 4 7 6 4 4 7 & l t ; / i d & g t ; & l t ; r i n g & g t ; 9 v y 4 3 6 8 3 2 K r - _ p E r x z F n - 0 w B v 9 i 1 C & l t ; / r i n g & g t ; & l t ; / r p o l y g o n s & g t ; & l t ; r p o l y g o n s & g t ; & l t ; i d & g t ; - 2 1 4 7 4 7 6 4 4 6 & l t ; / i d & g t ; & l t ; r i n g & g t ; 8 w 3 k o y _ t x K j t y 2 C k 2 t I _ - s j C & l t ; / r i n g & g t ; & l t ; / r p o l y g o n s & g t ; & l t ; r p o l y g o n s & g t ; & l t ; i d & g t ; - 2 1 4 7 4 7 6 4 4 5 & l t ; / i d & g t ; & l t ; r i n g & g t ; n i z 6 z u g 7 2 K 6 C l y 3 p B 6 g r q B & l t ; / r i n g & g t ; & l t ; / r p o l y g o n s & g t ; & l t ; r p o l y g o n s & g t ; & l t ; i d & g t ; - 2 1 4 7 4 7 6 4 4 4 & l t ; / i d & g t ; & l t ; r i n g & g t ; m u 3 7 5 z _ 9 2 K g x 4 H 0 v 5 M 3 k m k B & l t ; / r i n g & g t ; & l t ; / r p o l y g o n s & g t ; & l t ; r p o l y g o n s & g t ; & l t ; i d & g t ; - 2 1 4 7 4 7 6 4 4 3 & l t ; / i d & g t ; & l t ; r i n g & g t ; 9 y q 7 8 k q 6 6 K l u 9 T w t _ F x v 1 u B & l t ; / r i n g & g t ; & l t ; / r p o l y g o n s & g t ; & l t ; r p o l y g o n s & g t ; & l t ; i d & g t ; - 2 1 4 7 4 7 6 4 4 2 & l t ; / i d & g t ; & l t ; r i n g & g t ; v m p 7 k g n w 7 K 1 h 3 P r 6 z S 5 y 7 J & l t ; / r i n g & g t ; & l t ; / r p o l y g o n s & g t ; & l t ; r p o l y g o n s & g t ; & l t ; i d & g t ; - 2 1 4 7 4 7 6 4 4 1 & l t ; / i d & g t ; & l t ; r i n g & g t ; p 3 n l r j n 9 x K 8 t n 7 O z 0 x - 0 C r j 2 i v B 9 5 y 4 l C & l t ; / r i n g & g t ; & l t ; / r p o l y g o n s & g t ; & l t ; r p o l y g o n s & g t ; & l t ; i d & g t ; - 2 1 4 7 4 7 6 4 4 0 & l t ; / i d & g t ; & l t ; r i n g & g t ; 6 1 y 1 1 r 7 4 2 K k 3 o M t p 5 W j u l W & l t ; / r i n g & g t ; & l t ; / r p o l y g o n s & g t ; & l t ; r p o l y g o n s & g t ; & l t ; i d & g t ; - 2 1 4 7 4 7 6 4 3 9 & l t ; / i d & g t ; & l t ; r i n g & g t ; o x k 8 x 8 i _ 6 K r n u N h h 1 w B j o j V & l t ; / r i n g & g t ; & l t ; / r p o l y g o n s & g t ; & l t ; r p o l y g o n s & g t ; & l t ; i d & g t ; - 2 1 4 7 4 7 6 4 3 8 & l t ; / i d & g t ; & l t ; r i n g & g t ; - 6 _ i 1 3 4 l 3 K 7 h L 8 i 8 i B m 0 k q B & l t ; / r i n g & g t ; & l t ; / r p o l y g o n s & g t ; & l t ; r p o l y g o n s & g t ; & l t ; i d & g t ; - 2 1 4 7 4 7 6 4 3 7 & l t ; / i d & g t ; & l t ; r i n g & g t ; h 7 o - p 4 o z 2 K i 6 p r B 1 w o k B h l 4 G & l t ; / r i n g & g t ; & l t ; / r p o l y g o n s & g t ; & l t ; r p o l y g o n s & g t ; & l t ; i d & g t ; - 2 1 4 7 4 7 6 4 3 6 & l t ; / i d & g t ; & l t ; r i n g & g t ; 4 8 v l 6 y n p x K 0 w v x B 1 5 m k 5 B k 3 0 p f r z k w C & l t ; / r i n g & g t ; & l t ; / r p o l y g o n s & g t ; & l t ; r p o l y g o n s & g t ; & l t ; i d & g t ; - 2 1 4 7 4 7 6 4 3 5 & l t ; / i d & g t ; & l t ; r i n g & g t ; 0 l n g 6 i _ 8 2 K 7 _ 9 h B - t o 6 B l - 6 i E & l t ; / r i n g & g t ; & l t ; / r p o l y g o n s & g t ; & l t ; r p o l y g o n s & g t ; & l t ; i d & g t ; - 2 1 4 7 4 7 6 4 3 4 & l t ; / i d & g t ; & l t ; r i n g & g t ; j 6 8 m l x y o x K 5 2 6 i F g 0 s w P i x x u H & l t ; / r i n g & g t ; & l t ; / r p o l y g o n s & g t ; & l t ; r p o l y g o n s & g t ; & l t ; i d & g t ; - 2 1 4 7 4 7 6 4 3 3 & l t ; / i d & g t ; & l t ; r i n g & g t ; j p 2 3 3 n o x 2 K o - r s B 7 p 8 F x j 7 R & l t ; / r i n g & g t ; & l t ; / r p o l y g o n s & g t ; & l t ; r p o l y g o n s & g t ; & l t ; i d & g t ; - 2 1 4 7 4 7 6 4 3 2 & l t ; / i d & g t ; & l t ; r i n g & g t ; g l 3 z 8 - s u 2 K u x v K 1 t w H y z z G & l t ; / r i n g & g t ; & l t ; / r p o l y g o n s & g t ; & l t ; r p o l y g o n s & g t ; & l t ; i d & g t ; - 2 1 4 7 4 7 6 4 3 1 & l t ; / i d & g t ; & l t ; r i n g & g t ; q z 5 6 y 9 y v 2 K j 3 p E y v 5 C k h 2 B x n p G q r R m 2 g r D j t 2 k C g 9 x D 5 6 p d w 9 7 E - j u 7 B j y p p G l h - t B w 5 w p G & l t ; / r i n g & g t ; & l t ; / r p o l y g o n s & g t ; & l t ; r p o l y g o n s & g t ; & l t ; i d & g t ; - 2 1 4 7 4 7 6 4 3 0 & l t ; / i d & g t ; & l t ; r i n g & g t ; 9 t x s x - 1 o x K p y x 5 C o _ 3 j T 8 7 3 - H & l t ; / r i n g & g t ; & l t ; / r p o l y g o n s & g t ; & l t ; r p o l y g o n s & g t ; & l t ; i d & g t ; - 2 1 4 7 4 7 6 4 2 9 & l t ; / i d & g t ; & l t ; r i n g & g t ; q z 9 3 s k 6 n x K l t 7 3 F 8 t 8 8 E k m x l J & l t ; / r i n g & g t ; & l t ; / r p o l y g o n s & g t ; & l t ; r p o l y g o n s & g t ; & l t ; i d & g t ; - 2 1 4 7 4 7 6 4 2 8 & l t ; / i d & g t ; & l t ; r i n g & g t ; 1 s i m s 1 m q y K t h 1 4 B n i g w B n 0 k l B & l t ; / r i n g & g t ; & l t ; / r p o l y g o n s & g t ; & l t ; r p o l y g o n s & g t ; & l t ; i d & g t ; - 2 1 4 7 4 7 6 4 2 7 & l t ; / i d & g t ; & l t ; r i n g & g t ; t j n j 2 o h i x K m 6 w j K h 6 2 r H n n m g a & l t ; / r i n g & g t ; & l t ; / r p o l y g o n s & g t ; & l t ; r p o l y g o n s & g t ; & l t ; i d & g t ; - 2 1 4 7 4 7 6 4 2 6 & l t ; / i d & g t ; & l t ; r i n g & g t ; t 4 7 t l w h o 3 K 0 0 h N u w v J y v 7 l B & l t ; / r i n g & g t ; & l t ; / r p o l y g o n s & g t ; & l t ; r p o l y g o n s & g t ; & l t ; i d & g t ; - 2 1 4 7 4 7 6 4 2 5 & l t ; / i d & g t ; & l t ; r i n g & g t ; 9 r 0 o 2 y 6 - w K 5 v 0 9 J 9 h y v H 6 1 x 4 Y & l t ; / r i n g & g t ; & l t ; / r p o l y g o n s & g t ; & l t ; r p o l y g o n s & g t ; & l t ; i d & g t ; - 2 1 4 7 4 7 6 4 2 4 & l t ; / i d & g t ; & l t ; r i n g & g t ; m v i p 6 u x _ w K j z m 5 J t k h l U 7 4 r 5 D & l t ; / r i n g & g t ; & l t ; / r p o l y g o n s & g t ; & l t ; r p o l y g o n s & g t ; & l t ; i d & g t ; - 2 1 4 7 4 7 6 4 2 3 & l t ; / i d & g t ; & l t ; r i n g & g t ; 1 9 4 p 4 9 6 j 3 K g x 8 D 6 _ 0 E 4 j 2 L & l t ; / r i n g & g t ; & l t ; / r p o l y g o n s & g t ; & l t ; r p o l y g o n s & g t ; & l t ; i d & g t ; - 2 1 4 7 4 7 6 4 2 2 & l t ; / i d & g t ; & l t ; r i n g & g t ; s w 7 i 4 i s m y K j p 6 q B - m o y C q n 5 h B r z 7 4 J & l t ; / r i n g & g t ; & l t ; / r p o l y g o n s & g t ; & l t ; r p o l y g o n s & g t ; & l t ; i d & g t ; - 2 1 4 7 4 7 6 4 2 1 & l t ; / i d & g t ; & l t ; r i n g & g t ; m i 0 6 q s y j 3 K p 7 o Z k h _ n E 9 8 y m E z 3 0 p C o v u 8 B & l t ; / r i n g & g t ; & l t ; / r p o l y g o n s & g t ; & l t ; r p o l y g o n s & g t ; & l t ; i d & g t ; - 2 1 4 7 4 7 6 4 2 0 & l t ; / i d & g t ; & l t ; r i n g & g t ; 3 q 5 9 j g 4 _ w K 0 5 k i I 1 i u r K _ m z - L & l t ; / r i n g & g t ; & l t ; / r p o l y g o n s & g t ; & l t ; r p o l y g o n s & g t ; & l t ; i d & g t ; - 2 1 4 7 4 7 6 4 1 9 & l t ; / i d & g t ; & l t ; r i n g & g t ; 7 v w h 3 l g 5 w K p y g t F 1 0 7 3 d l 9 6 m S 3 y u r H & l t ; / r i n g & g t ; & l t ; / r p o l y g o n s & g t ; & l t ; r p o l y g o n s & g t ; & l t ; i d & g t ; - 2 1 4 7 4 7 6 4 1 8 & l t ; / i d & g t ; & l t ; r i n g & g t ; 0 t r l - 7 o 5 1 K r 7 n 8 O g 8 i r D h w x o D q p 7 K - k v U 0 t 8 O z k u g O & l t ; / r i n g & g t ; & l t ; / r p o l y g o n s & g t ; & l t ; r p o l y g o n s & g t ; & l t ; i d & g t ; - 2 1 4 7 4 7 6 4 1 7 & l t ; / i d & g t ; & l t ; r i n g & g t ; 9 q 2 z l q w 7 1 K 7 o h Y u v t a 2 k s H _ _ 3 U & l t ; / r i n g & g t ; & l t ; / r p o l y g o n s & g t ; & l t ; r p o l y g o n s & g t ; & l t ; i d & g t ; - 2 1 4 7 4 7 6 4 1 6 & l t ; / i d & g t ; & l t ; r i n g & g t ; l - v - s q n 4 1 K s p g 7 F l o z O 4 w 5 X 0 x 3 B 3 8 3 n B g t 6 6 N & l t ; / r i n g & g t ; & l t ; / r p o l y g o n s & g t ; & l t ; r p o l y g o n s & g t ; & l t ; i d & g t ; - 2 1 4 7 4 7 6 4 1 5 & l t ; / i d & g t ; & l t ; r i n g & g t ; v 2 4 h r 3 i 4 1 K h w 7 Q 0 9 - m B u r 0 b & l t ; / r i n g & g t ; & l t ; / r p o l y g o n s & g t ; & l t ; r p o l y g o n s & g t ; & l t ; i d & g t ; - 2 1 4 7 4 7 6 4 1 4 & l t ; / i d & g t ; & l t ; r i n g & g t ; r i 5 p 9 r t w x K - 8 r m L g x 0 p B 9 j 0 L w h 4 X l n q y G v 3 9 s B m 3 s l D x j x 0 E v q y _ E & l t ; / r i n g & g t ; & l t ; / r p o l y g o n s & g t ; & l t ; r p o l y g o n s & g t ; & l t ; i d & g t ; - 2 1 4 7 4 7 6 4 1 3 & l t ; / i d & g t ; & l t ; r i n g & g t ; 7 y u 0 7 s m w w K m - p y S p 1 s g u B j q 8 B l p r C 2 q s V o z g X l k 2 - D 2 u 2 l B r o 3 i B 9 4 _ g B 9 s w e p x i l E k o 3 f n m 8 p B t u w 2 U y l 2 _ J z 0 g j C & l t ; / r i n g & g t ; & l t ; / r p o l y g o n s & g t ; & l t ; r p o l y g o n s & g t ; & l t ; i d & g t ; - 2 1 4 7 4 7 6 4 1 2 & l t ; / i d & g t ; & l t ; r i n g & g t ; y t 3 o y k r 4 w K 5 5 v R - j - a 7 9 i J & l t ; / r i n g & g t ; & l t ; / r p o l y g o n s & g t ; & l t ; r p o l y g o n s & g t ; & l t ; i d & g t ; - 2 1 4 7 4 7 6 4 1 1 & l t ; / i d & g t ; & l t ; r i n g & g t ; q 6 h w 5 p n i x K n w 8 C u o s b g p z l B & l t ; / r i n g & g t ; & l t ; / r p o l y g o n s & g t ; & l t ; r p o l y g o n s & g t ; & l t ; i d & g t ; - 2 1 4 7 4 7 6 4 1 0 & l t ; / i d & g t ; & l t ; r i n g & g t ; j 9 w 4 q 4 z 3 v K k g g W z 6 v Y v j 0 F g 0 s D u u v z D & l t ; / r i n g & g t ; & l t ; / r p o l y g o n s & g t ; & l t ; r p o l y g o n s & g t ; & l t ; i d & g t ; - 2 1 4 7 4 7 6 4 0 9 & l t ; / i d & g t ; & l t ; r i n g & g t ; 5 7 l 0 x x y q v K 9 w m Q l - y 6 E 2 g - v E 6 p r q C & l t ; / r i n g & g t ; & l t ; / r p o l y g o n s & g t ; & l t ; r p o l y g o n s & g t ; & l t ; i d & g t ; - 2 1 4 7 4 7 6 4 0 8 & l t ; / i d & g t ; & l t ; r i n g & g t ; 1 4 4 p u _ u 8 v K t r 1 s B _ w l o B s 8 3 U & l t ; / r i n g & g t ; & l t ; / r p o l y g o n s & g t ; & l t ; r p o l y g o n s & g t ; & l t ; i d & g t ; - 2 1 4 7 4 7 6 4 0 7 & l t ; / i d & g t ; & l t ; r i n g & g t ; 3 l 7 _ 3 t 0 m w K l 5 o 3 B 8 1 o 3 B g x V & l t ; / r i n g & g t ; & l t ; / r p o l y g o n s & g t ; & l t ; r p o l y g o n s & g t ; & l t ; i d & g t ; - 2 1 4 7 4 7 6 4 0 6 & l t ; / i d & g t ; & l t ; r i n g & g t ; 5 2 _ p x - q 1 v K t 1 w - D x l t - D r 7 m r C & l t ; / r i n g & g t ; & l t ; / r p o l y g o n s & g t ; & l t ; r p o l y g o n s & g t ; & l t ; i d & g t ; - 2 1 4 7 4 7 6 4 0 5 & l t ; / i d & g t ; & l t ; r i n g & g t ; j 0 7 9 8 n 0 g u K m g o 7 O w - v B u 0 w x Q & l t ; / r i n g & g t ; & l t ; / r p o l y g o n s & g t ; & l t ; r p o l y g o n s & g t ; & l t ; i d & g t ; - 2 1 4 7 4 7 6 4 0 4 & l t ; / i d & g t ; & l t ; r i n g & g t ; r x w x q l j o u K t x j k E 6 8 t c s w p O 7 - 5 Q s 4 9 s D u k o y Q x 7 _ 3 f & l t ; / r i n g & g t ; & l t ; / r p o l y g o n s & g t ; & l t ; r p o l y g o n s & g t ; & l t ; i d & g t ; - 2 1 4 7 4 7 6 4 0 3 & l t ; / i d & g t ; & l t ; r i n g & g t ; x s l p t 8 p l w K v _ i p T 1 6 g w C 4 i m z B x z p Y i u y 1 C q i m g F x 1 4 B l j r p C z 8 _ K 0 6 r E 1 z x 5 G _ 7 n g J - l s Z v - i m M h h s P & l t ; / r i n g & g t ; & l t ; / r p o l y g o n s & g t ; & l t ; r p o l y g o n s & g t ; & l t ; i d & g t ; - 2 1 4 7 4 7 6 4 0 2 & l t ; / i d & g t ; & l t ; r i n g & g t ; - t - y _ 5 6 m w K h g 6 i B m n C _ v g m B & l t ; / r i n g & g t ; & l t ; / r p o l y g o n s & g t ; & l t ; r p o l y g o n s & g t ; & l t ; i d & g t ; - 2 1 4 7 4 7 6 4 0 1 & l t ; / i d & g t ; & l t ; r i n g & g t ; s y 0 w k n n 6 v K v i s 5 B t s - k B l k q X & l t ; / r i n g & g t ; & l t ; / r p o l y g o n s & g t ; & l t ; r p o l y g o n s & g t ; & l t ; i d & g t ; - 2 1 4 7 4 7 6 4 0 0 & l t ; / i d & g t ; & l t ; r i n g & g t ; p o 5 l 7 - i w v K h w g n B x 4 9 M x u x O & l t ; / r i n g & g t ; & l t ; / r p o l y g o n s & g t ; & l t ; r p o l y g o n s & g t ; & l t ; i d & g t ; - 2 1 4 7 4 7 6 3 9 9 & l t ; / i d & g t ; & l t ; r i n g & g t ; v u 8 v m k w q u K u 7 s Q w 8 5 y C v l h s F 0 m m d & l t ; / r i n g & g t ; & l t ; / r p o l y g o n s & g t ; & l t ; r p o l y g o n s & g t ; & l t ; i d & g t ; - 2 1 4 7 4 7 6 3 9 8 & l t ; / i d & g t ; & l t ; r i n g & g t ; m u o l m 0 v u w K r g 4 s G s p x 8 B - 9 4 m G l 9 9 F & l t ; / r i n g & g t ; & l t ; / r p o l y g o n s & g t ; & l t ; r p o l y g o n s & g t ; & l t ; i d & g t ; - 2 1 4 7 4 7 6 3 9 7 & l t ; / i d & g t ; & l t ; r i n g & g t ; 4 0 l w 6 7 3 q w K _ t 3 L s 8 4 k B 0 z v m B 0 8 5 r E & l t ; / r i n g & g t ; & l t ; / r p o l y g o n s & g t ; & l t ; r p o l y g o n s & g t ; & l t ; i d & g t ; - 2 1 4 7 4 7 6 3 9 6 & l t ; / i d & g t ; & l t ; r i n g & g t ; o _ v j t t t u v K z i q u B k s 6 u B _ 8 s 9 C v 1 7 P & l t ; / r i n g & g t ; & l t ; / r p o l y g o n s & g t ; & l t ; r p o l y g o n s & g t ; & l t ; i d & g t ; - 2 1 4 7 4 7 6 3 9 5 & l t ; / i d & g t ; & l t ; r i n g & g t ; u s u 9 o l 2 j x K z z _ s E 6 z r M x v 4 m B y m q - J g 4 o 8 H q 4 j m B 4 6 t - D & l t ; / r i n g & g t ; & l t ; / r p o l y g o n s & g t ; & l t ; r p o l y g o n s & g t ; & l t ; i d & g t ; - 2 1 4 7 4 7 6 3 9 4 & l t ; / i d & g t ; & l t ; r i n g & g t ; u z z h w v g g s K w - 3 N n 3 2 f w 1 6 4 B & l t ; / r i n g & g t ; & l t ; / r p o l y g o n s & g t ; & l t ; r p o l y g o n s & g t ; & l t ; i d & g t ; - 2 1 4 7 4 7 6 3 9 3 & l t ; / i d & g t ; & l t ; r i n g & g t ; n 1 g j 6 q k 6 v K 2 p j t E 5 u 0 y B 5 5 6 g C & l t ; / r i n g & g t ; & l t ; / r p o l y g o n s & g t ; & l t ; r p o l y g o n s & g t ; & l t ; i d & g t ; - 2 1 4 7 4 7 6 3 9 2 & l t ; / i d & g t ; & l t ; r i n g & g t ; t m 9 t _ t _ _ t K - 4 y o N 2 p n v H k t 5 7 H & l t ; / r i n g & g t ; & l t ; / r p o l y g o n s & g t ; & l t ; r p o l y g o n s & g t ; & l t ; i d & g t ; - 2 1 4 7 4 7 6 3 9 1 & l t ; / i d & g t ; & l t ; r i n g & g t ; 9 9 h 0 5 7 l z w K u w q f g 0 0 B x 2 9 S j i 5 S & l t ; / r i n g & g t ; & l t ; / r p o l y g o n s & g t ; & l t ; r p o l y g o n s & g t ; & l t ; i d & g t ; - 2 1 4 7 4 7 6 3 9 0 & l t ; / i d & g t ; & l t ; r i n g & g t ; h x o _ 3 7 r g u K o l 1 5 G y - u K _ i - - F 0 p 1 1 W q h r y P 8 4 8 q J 7 v k C 8 _ j B t p q 7 F & l t ; / r i n g & g t ; & l t ; / r p o l y g o n s & g t ; & l t ; r p o l y g o n s & g t ; & l t ; i d & g t ; - 2 1 4 7 4 7 6 3 8 9 & l t ; / i d & g t ; & l t ; r i n g & g t ; p n i x 6 _ t j v K w 4 0 I j m Z v g y O & l t ; / r i n g & g t ; & l t ; / r p o l y g o n s & g t ; & l t ; r p o l y g o n s & g t ; & l t ; i d & g t ; - 2 1 4 7 4 7 6 3 8 8 & l t ; / i d & g t ; & l t ; r i n g & g t ; 8 4 k 2 6 5 0 2 w K o w y o C y t z 2 B z 3 u o B & l t ; / r i n g & g t ; & l t ; / r p o l y g o n s & g t ; & l t ; r p o l y g o n s & g t ; & l t ; i d & g t ; - 2 1 4 7 4 7 6 3 8 7 & l t ; / i d & g t ; & l t ; r i n g & g t ; 0 o 1 3 m 1 w z w K 3 0 l v E 0 y t i D h g o q B 2 x 3 k C & l t ; / r i n g & g t ; & l t ; / r p o l y g o n s & g t ; & l t ; r p o l y g o n s & g t ; & l t ; i d & g t ; - 2 1 4 7 4 7 6 3 8 6 & l t ; / i d & g t ; & l t ; r i n g & g t ; 1 k v 2 - q 9 m w K r - v 0 H v m 4 M s o 6 g B z x _ 7 E m k _ S r i 5 F & l t ; / r i n g & g t ; & l t ; / r p o l y g o n s & g t ; & l t ; r p o l y g o n s & g t ; & l t ; i d & g t ; - 2 1 4 7 4 7 6 3 8 5 & l t ; / i d & g t ; & l t ; r i n g & g t ; w u 3 1 7 s v k w K 0 y q - F i z s r C q 8 s a & l t ; / r i n g & g t ; & l t ; / r p o l y g o n s & g t ; & l t ; r p o l y g o n s & g t ; & l t ; i d & g t ; - 2 1 4 7 4 7 6 3 8 4 & l t ; / i d & g t ; & l t ; r i n g & g t ; 9 k 9 k x - 0 i v K q 8 1 U w m g N 7 z 0 H & l t ; / r i n g & g t ; & l t ; / r p o l y g o n s & g t ; & l t ; r p o l y g o n s & g t ; & l t ; i d & g t ; - 2 1 4 7 4 7 6 3 8 3 & l t ; / i d & g t ; & l t ; r i n g & g t ; t _ t u n k j z w K w 6 g z B o w k U j n _ P n 0 - y F & l t ; / r i n g & g t ; & l t ; / r p o l y g o n s & g t ; & l t ; r p o l y g o n s & g t ; & l t ; i d & g t ; - 2 1 4 7 4 7 6 3 8 2 & l t ; / i d & g t ; & l t ; r i n g & g t ; 4 n i m w j 0 3 t K i i x u C g 0 r n C q n F & l t ; / r i n g & g t ; & l t ; / r p o l y g o n s & g t ; & l t ; r p o l y g o n s & g t ; & l t ; i d & g t ; - 2 1 4 7 4 7 6 3 8 1 & l t ; / i d & g t ; & l t ; r i n g & g t ; m 5 u k - w n 9 u K q t 9 x C i g z k C 6 n 2 j B x t s k D h u 9 C 1 7 n j B 6 m n z C & l t ; / r i n g & g t ; & l t ; / r p o l y g o n s & g t ; & l t ; r p o l y g o n s & g t ; & l t ; i d & g t ; - 2 1 4 7 4 7 6 3 8 0 & l t ; / i d & g t ; & l t ; r i n g & g t ; 5 4 4 h i g t i t K j 3 8 0 F s m p 7 G i l 5 i B & l t ; / r i n g & g t ; & l t ; / r p o l y g o n s & g t ; & l t ; r p o l y g o n s & g t ; & l t ; i d & g t ; - 2 1 4 7 4 7 6 3 7 9 & l t ; / i d & g t ; & l t ; r i n g & g t ; n g n 0 x q z 8 t K v m r d 5 t u M 5 r 1 G q _ 3 i B g 0 n 2 B 0 z w U q j s r F 4 3 v H _ o j C o 7 x N y o 6 K & l t ; / r i n g & g t ; & l t ; / r p o l y g o n s & g t ; & l t ; r p o l y g o n s & g t ; & l t ; i d & g t ; - 2 1 4 7 4 7 6 3 7 8 & l t ; / i d & g t ; & l t ; r i n g & g t ; z v 3 t r l 7 0 x K g 6 i k k H y p i C o q 2 B y 9 x l B 8 0 n B y s o B x 8 5 9 F k 0 q j I 6 x y l y I 5 5 8 I & l t ; / r i n g & g t ; & l t ; / r p o l y g o n s & g t ; & l t ; r p o l y g o n s & g t ; & l t ; i d & g t ; - 2 1 4 7 4 7 6 3 7 7 & l t ; / i d & g t ; & l t ; r i n g & g t ; 7 u o n p 6 4 1 t K 2 j t H n 1 4 W y 7 h Q & l t ; / r i n g & g t ; & l t ; / r p o l y g o n s & g t ; & l t ; r p o l y g o n s & g t ; & l t ; i d & g t ; - 2 1 4 7 4 7 6 3 7 6 & l t ; / i d & g t ; & l t ; r i n g & g t ; u y m 4 l o 0 z t K o 1 r 3 B t r - r B k 0 y Q & l t ; / r i n g & g t ; & l t ; / r p o l y g o n s & g t ; & l t ; r p o l y g o n s & g t ; & l t ; i d & g t ; - 2 1 4 7 4 7 6 3 7 5 & l t ; / i d & g t ; & l t ; r i n g & g t ; i i v i 0 5 2 h v K i 0 6 q N 5 u z B v 1 _ I x 8 t _ F w x u 7 F u - s o D 8 2 n 8 B t j s 6 E n j 8 i B k t w L 4 m i Q g 6 p i B z k - Q 3 m o W & l t ; / r i n g & g t ; & l t ; / r p o l y g o n s & g t ; & l t ; r p o l y g o n s & g t ; & l t ; i d & g t ; - 2 1 4 7 4 7 6 3 7 4 & l t ; / i d & g t ; & l t ; r i n g & g t ; t 4 2 2 p z y v v K j v 6 S w q y Y 4 7 _ S 8 g k n D 0 g z i D & l t ; / r i n g & g t ; & l t ; / r p o l y g o n s & g t ; & l t ; r p o l y g o n s & g t ; & l t ; i d & g t ; - 2 1 4 7 4 7 6 3 7 3 & l t ; / i d & g t ; & l t ; r i n g & g t ; 2 w 5 y 1 j 2 0 r K j i s L x 5 8 P 3 j n Y & l t ; / r i n g & g t ; & l t ; / r p o l y g o n s & g t ; & l t ; r p o l y g o n s & g t ; & l t ; i d & g t ; - 2 1 4 7 4 7 6 3 7 2 & l t ; / i d & g t ; & l t ; r i n g & g t ; i 4 l p 2 0 t x v K t z r i E x 3 w c - w q - D 0 3 4 K 6 2 - w B i 1 p p H 3 7 j E & l t ; / r i n g & g t ; & l t ; / r p o l y g o n s & g t ; & l t ; r p o l y g o n s & g t ; & l t ; i d & g t ; - 2 1 4 7 4 7 6 3 7 1 & l t ; / i d & g t ; & l t ; r i n g & g t ; 0 8 0 m t l 7 p x K 8 h 2 x e 1 5 7 O h _ r X y 7 7 o C w u t i t B 2 i r 4 C g 2 8 F & l t ; / r i n g & g t ; & l t ; / r p o l y g o n s & g t ; & l t ; r p o l y g o n s & g t ; & l t ; i d & g t ; - 2 1 4 7 4 7 6 3 7 0 & l t ; / i d & g t ; & l t ; r i n g & g t ; 8 9 t u o 2 t i x K t i 5 G t s w l W 5 w h C v w z T 1 g r x C m g t W h v - F r r q J j i y 1 I g 6 s 3 H n 9 t i L 4 n 4 x B p t 9 C & l t ; / r i n g & g t ; & l t ; / r p o l y g o n s & g t ; & l t ; r p o l y g o n s & g t ; & l t ; i d & g t ; - 2 1 4 7 4 7 6 3 6 9 & l t ; / i d & g t ; & l t ; r i n g & g t ; 9 0 v 8 - 8 r p v K m 3 8 W g p w i B r g r i B & l t ; / r i n g & g t ; & l t ; / r p o l y g o n s & g t ; & l t ; r p o l y g o n s & g t ; & l t ; i d & g t ; - 2 1 4 7 4 7 6 3 6 8 & l t ; / i d & g t ; & l t ; r i n g & g t ; h _ 9 9 - 0 x 5 s K q 3 5 e 3 w k J 1 n l f & l t ; / r i n g & g t ; & l t ; / r p o l y g o n s & g t ; & l t ; r p o l y g o n s & g t ; & l t ; i d & g t ; - 2 1 4 7 4 7 6 3 6 7 & l t ; / i d & g t ; & l t ; r i n g & g t ; o j 4 v w h t i v K g o c v n z t l B l 4 7 H 6 3 n v B 4 g n 7 F t g 6 C i 0 l I o k t g C 9 8 4 h a s t 0 n D & l t ; / r i n g & g t ; & l t ; / r p o l y g o n s & g t ; & l t ; r p o l y g o n s & g t ; & l t ; i d & g t ; - 2 1 4 7 4 7 6 3 6 6 & l t ; / i d & g t ; & l t ; r i n g & g t ; k 6 i h 1 p 9 7 w K 2 l 2 l O g _ h s M 5 v o K & l t ; / r i n g & g t ; & l t ; / r p o l y g o n s & g t ; & l t ; r p o l y g o n s & g t ; & l t ; i d & g t ; - 2 1 4 7 4 7 6 3 6 5 & l t ; / i d & g t ; & l t ; r i n g & g t ; n j p i 5 u _ s s K 8 x B w z n i d r l _ 0 c & l t ; / r i n g & g t ; & l t ; / r p o l y g o n s & g t ; & l t ; r p o l y g o n s & g t ; & l t ; i d & g t ; - 2 1 4 7 4 7 6 3 6 4 & l t ; / i d & g t ; & l t ; r i n g & g t ; 7 h 9 h v m u 9 r K m - o W m 2 i Q r o 8 z B & l t ; / r i n g & g t ; & l t ; / r p o l y g o n s & g t ; & l t ; r p o l y g o n s & g t ; & l t ; i d & g t ; - 2 1 4 7 4 7 6 3 6 3 & l t ; / i d & g t ; & l t ; r i n g & g t ; 3 s z g m 2 8 y o K u i y s B s g 5 I q k 2 N & l t ; / r i n g & g t ; & l t ; / r p o l y g o n s & g t ; & l t ; r p o l y g o n s & g t ; & l t ; i d & g t ; - 2 1 4 7 4 7 6 3 6 2 & l t ; / i d & g t ; & l t ; r i n g & g t ; h t o j w j q 5 o K g _ 1 t C 3 h K 2 0 n i B v p k 1 B h 6 7 E x s n L w 3 p 7 E 5 - c 5 l u B & l t ; / r i n g & g t ; & l t ; / r p o l y g o n s & g t ; & l t ; r p o l y g o n s & g t ; & l t ; i d & g t ; - 2 1 4 7 4 7 6 3 6 1 & l t ; / i d & g t ; & l t ; r i n g & g t ; _ n 6 0 5 k 4 h s K w l 7 H 3 u 9 8 B 7 g u I r w g C 3 1 h 5 B 6 8 l i H & l t ; / r i n g & g t ; & l t ; / r p o l y g o n s & g t ; & l t ; r p o l y g o n s & g t ; & l t ; i d & g t ; - 2 1 4 7 4 7 6 3 6 0 & l t ; / i d & g t ; & l t ; r i n g & g t ; 9 0 9 m l k 5 y u K 7 p w 3 C - 6 6 r L 9 4 8 D _ t x C 5 m 8 F 5 3 6 g E _ m _ g N 6 h p E & l t ; / r i n g & g t ; & l t ; / r p o l y g o n s & g t ; & l t ; r p o l y g o n s & g t ; & l t ; i d & g t ; - 2 1 4 7 4 7 6 3 5 9 & l t ; / i d & g t ; & l t ; r i n g & g t ; 3 y 9 v o 1 n y o K s 7 2 r O t p p x E v 5 o N w _ t E 0 z 3 C _ 4 l v D 3 h 1 J & l t ; / r i n g & g t ; & l t ; / r p o l y g o n s & g t ; & l t ; r p o l y g o n s & g t ; & l t ; i d & g t ; - 2 1 4 7 4 7 6 3 5 8 & l t ; / i d & g t ; & l t ; r i n g & g t ; x 0 4 u v - 9 1 u K t 4 y 3 o B s o o E m k p s C 9 l p x g B 1 w 2 n C m 7 2 - B & l t ; / r i n g & g t ; & l t ; / r p o l y g o n s & g t ; & l t ; r p o l y g o n s & g t ; & l t ; i d & g t ; - 2 1 4 7 4 7 6 3 5 7 & l t ; / i d & g t ; & l t ; r i n g & g t ; 4 5 s 8 w m m 0 s K v t w 8 B o 1 - p B 2 _ y n C & l t ; / r i n g & g t ; & l t ; / r p o l y g o n s & g t ; & l t ; r p o l y g o n s & g t ; & l t ; i d & g t ; - 2 1 4 7 4 7 6 3 5 6 & l t ; / i d & g t ; & l t ; r i n g & g t ; 6 6 m - v k o z r K 5 9 x 1 N - 5 5 N i n 4 8 K l p n 1 F t 8 y 8 x C & l t ; / r i n g & g t ; & l t ; / r p o l y g o n s & g t ; & l t ; r p o l y g o n s & g t ; & l t ; i d & g t ; - 2 1 4 7 4 7 6 3 5 5 & l t ; / i d & g t ; & l t ; r i n g & g t ; - o - n u z 8 g w K 9 x l 1 C 9 3 m k C h g w D y 2 n - M w 2 u j D 5 h 3 s E j 7 p V k n j j C 6 m x B 8 w 1 2 w B _ g g s B & l t ; / r i n g & g t ; & l t ; / r p o l y g o n s & g t ; & l t ; r p o l y g o n s & g t ; & l t ; i d & g t ; - 2 1 4 7 4 7 6 3 5 4 & l t ; / i d & g t ; & l t ; r i n g & g t ; x 7 g 0 t k 6 s 1 J 5 x _ p E z y n r E - x j C & l t ; / r i n g & g t ; & l t ; / r p o l y g o n s & g t ; & l t ; r p o l y g o n s & g t ; & l t ; i d & g t ; - 2 1 4 7 4 7 6 3 5 3 & l t ; / i d & g t ; & l t ; r i n g & g t ; r v v 2 q x z v 1 J - g h 3 B _ z 5 n B t 1 m B & l t ; / r i n g & g t ; & l t ; / r p o l y g o n s & g t ; & l t ; r p o l y g o n s & g t ; & l t ; i d & g t ; - 2 1 4 7 4 7 6 3 5 2 & l t ; / i d & g t ; & l t ; r i n g & g t ; w l 4 h 6 2 5 v 1 J l h l n B z _ L o 5 8 f & l t ; / r i n g & g t ; & l t ; / r p o l y g o n s & g t ; & l t ; r p o l y g o n s & g t ; & l t ; i d & g t ; - 2 1 4 7 4 7 6 3 5 1 & l t ; / i d & g t ; & l t ; r i n g & g t ; 6 r 3 6 p 3 1 v 1 J 9 6 o 0 B 8 t n m B t q i B & l t ; / r i n g & g t ; & l t ; / r p o l y g o n s & g t ; & l t ; r p o l y g o n s & g t ; & l t ; i d & g t ; - 2 1 4 7 4 7 6 3 5 0 & l t ; / i d & g t ; & l t ; r i n g & g t ; n y z v v o 7 2 v K k l i 7 G x _ - O x z l 4 B z h 6 r E 3 7 i - K q k 7 x L & l t ; / r i n g & g t ; & l t ; / r p o l y g o n s & g t ; & l t ; r p o l y g o n s & g t ; & l t ; i d & g t ; - 2 1 4 7 4 7 6 3 4 9 & l t ; / i d & g t ; & l t ; r i n g & g t ; y i i 6 g 7 4 6 q K 5 k 5 k C 8 5 2 t p B q s o h L g n 7 3 K k l z D h w z j O & l t ; / r i n g & g t ; & l t ; / r p o l y g o n s & g t ; & l t ; r p o l y g o n s & g t ; & l t ; i d & g t ; - 2 1 4 7 4 7 6 3 4 8 & l t ; / i d & g t ; & l t ; r i n g & g t ; k - 2 p 0 x m 3 v K x 6 i f 4 7 q C 2 q 7 K 8 2 q J & l t ; / r i n g & g t ; & l t ; / r p o l y g o n s & g t ; & l t ; r p o l y g o n s & g t ; & l t ; i d & g t ; - 2 1 4 7 4 7 6 3 4 7 & l t ; / i d & g t ; & l t ; r i n g & g t ; h m r 1 n 4 g s r K h 2 r d w o n g v B y w 4 V 9 p 0 V y - j - a h m 4 k E 4 g 8 p H t 0 z 4 C l o h w B w y j m C t g p m F n 7 t L p 7 x 0 C 3 o m m e & l t ; / r i n g & g t ; & l t ; / r p o l y g o n s & g t ; & l t ; r p o l y g o n s & g t ; & l t ; i d & g t ; - 2 1 4 7 4 7 6 3 4 6 & l t ; / i d & g t ; & l t ; r i n g & g t ; 7 k l m u w z v v K 5 m o B q 8 8 a 6 _ q a & l t ; / r i n g & g t ; & l t ; / r p o l y g o n s & g t ; & l t ; r p o l y g o n s & g t ; & l t ; i d & g t ; - 2 1 4 7 4 7 6 3 4 5 & l t ; / i d & g t ; & l t ; r i n g & g t ; k 2 x x t n y s v K - 1 x M 8 9 R j 7 g J & l t ; / r i n g & g t ; & l t ; / r p o l y g o n s & g t ; & l t ; r p o l y g o n s & g t ; & l t ; i d & g t ; - 2 1 4 7 4 7 6 3 4 4 & l t ; / i d & g t ; & l t ; r i n g & g t ; j q z j 8 j 4 t v K o 4 o T v 9 q B 3 v u K & l t ; / r i n g & g t ; & l t ; / r p o l y g o n s & g t ; & l t ; r p o l y g o n s & g t ; & l t ; i d & g t ; - 2 1 4 7 4 7 6 3 4 3 & l t ; / i d & g t ; & l t ; r i n g & g t ; w 5 r n i n 9 q v K 5 5 - Q y 9 7 a 4 g 3 D & l t ; / r i n g & g t ; & l t ; / r p o l y g o n s & g t ; & l t ; r p o l y g o n s & g t ; & l t ; i d & g t ; - 2 1 4 7 4 7 6 3 4 2 & l t ; / i d & g t ; & l t ; r i n g & g t ; m n h _ l o g r v K 9 0 i f 6 7 o i B s 8 k b & l t ; / r i n g & g t ; & l t ; / r p o l y g o n s & g t ; & l t ; r p o l y g o n s & g t ; & l t ; i d & g t ; - 2 1 4 7 4 7 6 3 4 1 & l t ; / i d & g t ; & l t ; r i n g & g t ; n v _ o s n y z q K 7 z w a s x Q 2 - t i B & l t ; / r i n g & g t ; & l t ; / r p o l y g o n s & g t ; & l t ; r p o l y g o n s & g t ; & l t ; i d & g t ; - 2 1 4 7 4 7 6 3 4 0 & l t ; / i d & g t ; & l t ; r i n g & g t ; l l w n u t 8 h 1 J m 9 m O g _ x E 3 m 9 I & l t ; / r i n g & g t ; & l t ; / r p o l y g o n s & g t ; & l t ; r p o l y g o n s & g t ; & l t ; i d & g t ; - 2 1 4 7 4 7 6 3 3 9 & l t ; / i d & g t ; & l t ; r i n g & g t ; _ 1 3 x l n y g 1 J 9 m 7 l B 7 p w C 4 w n W & l t ; / r i n g & g t ; & l t ; / r p o l y g o n s & g t ; & l t ; r p o l y g o n s & g t ; & l t ; i d & g t ; - 2 1 4 7 4 7 6 3 3 8 & l t ; / i d & g t ; & l t ; r i n g & g t ; k 9 s z h 4 _ g 1 J g u i x B m g - S w u x D t p 3 B q q t M 1 _ l G h 6 l J & l t ; / r i n g & g t ; & l t ; / r p o l y g o n s & g t ; & l t ; r p o l y g o n s & g t ; & l t ; i d & g t ; - 2 1 4 7 4 7 6 3 3 7 & l t ; / i d & g t ; & l t ; r i n g & g t ; - u p r 2 l z g k K y z o d n j q j E 6 0 t - D & l t ; / r i n g & g t ; & l t ; / r p o l y g o n s & g t ; & l t ; r p o l y g o n s & g t ; & l t ; i d & g t ; - 2 1 4 7 4 7 6 3 3 6 & l t ; / i d & g t ; & l t ; r i n g & g t ; z g 7 j 3 1 o i k K u n n Y 3 m 5 K i 3 0 k B & l t ; / r i n g & g t ; & l t ; / r p o l y g o n s & g t ; & l t ; r p o l y g o n s & g t ; & l t ; i d & g t ; - 2 1 4 7 4 7 6 3 3 5 & l t ; / i d & g t ; & l t ; r i n g & g t ; 3 u 0 - p _ 7 9 0 J h u y S 9 4 - U 7 u k N & l t ; / r i n g & g t ; & l t ; / r p o l y g o n s & g t ; & l t ; r p o l y g o n s & g t ; & l t ; i d & g t ; - 2 1 4 7 4 7 6 3 3 4 & l t ; / i d & g t ; & l t ; r i n g & g t ; i o 6 w n n t - 0 J 9 8 8 R k y 8 g B r 8 m I 7 w k E l 3 4 E s h w P q z y D x g w L y h s F w s t P 4 p p 8 N 0 k y l C - i o h B w j g 7 C 7 3 0 n B 7 l 2 F 4 7 n O - u s V & l t ; / r i n g & g t ; & l t ; / r p o l y g o n s & g t ; & l t ; r p o l y g o n s & g t ; & l t ; i d & g t ; - 2 1 4 7 4 7 6 3 3 3 & l t ; / i d & g t ; & l t ; r i n g & g t ; 3 t 0 n o z 7 _ 0 J 4 r h B _ k _ N - 2 _ U & l t ; / r i n g & g t ; & l t ; / r p o l y g o n s & g t ; & l t ; r p o l y g o n s & g t ; & l t ; i d & g t ; - 2 1 4 7 4 7 6 3 3 2 & l t ; / i d & g t ; & l t ; r i n g & g t ; s k s 6 j 1 t g 1 J o y 8 b j o 1 G u 3 2 j B & l t ; / r i n g & g t ; & l t ; / r p o l y g o n s & g t ; & l t ; r p o l y g o n s & g t ; & l t ; i d & g t ; - 2 1 4 7 4 7 6 3 3 1 & l t ; / i d & g t ; & l t ; r i n g & g t ; j - x y 5 6 w 8 0 J x k y e 0 7 7 X y r _ n B & l t ; / r i n g & g t ; & l t ; / r p o l y g o n s & g t ; & l t ; r p o l y g o n s & g t ; & l t ; i d & g t ; - 2 1 4 7 4 7 6 3 3 0 & l t ; / i d & g t ; & l t ; r i n g & g t ; - _ p 6 g n g _ 0 J m t 1 Q v g t K 3 x o 6 B o n _ J n r y v D & l t ; / r i n g & g t ; & l t ; / r p o l y g o n s & g t ; & l t ; r p o l y g o n s & g t ; & l t ; i d & g t ; - 2 1 4 7 4 7 6 3 2 9 & l t ; / i d & g t ; & l t ; r i n g & g t ; u t 8 u n n 2 8 0 J q m p P w - u n C y l y J s 3 t C v - k i B w p x K 3 y m F _ x l C h g w L & l t ; / r i n g & g t ; & l t ; / r p o l y g o n s & g t ; & l t ; r p o l y g o n s & g t ; & l t ; i d & g t ; - 2 1 4 7 4 7 6 3 2 8 & l t ; / i d & g t ; & l t ; r i n g & g t ; r _ _ o j q _ 5 0 J 9 w r O g 3 u H u y 9 G & l t ; / r i n g & g t ; & l t ; / r p o l y g o n s & g t ; & l t ; r p o l y g o n s & g t ; & l t ; i d & g t ; - 2 1 4 7 4 7 6 3 2 7 & l t ; / i d & g t ; & l t ; r i n g & g t ; 9 _ l 9 m 8 k 5 0 J p 5 6 C r s r Y g 6 0 r B & l t ; / r i n g & g t ; & l t ; / r p o l y g o n s & g t ; & l t ; r p o l y g o n s & g t ; & l t ; i d & g t ; - 2 1 4 7 4 7 6 3 2 6 & l t ; / i d & g t ; & l t ; r i n g & g t ; o r 4 v p 4 s 4 0 J 9 3 s B _ 9 o c - w j q B & l t ; / r i n g & g t ; & l t ; / r p o l y g o n s & g t ; & l t ; r p o l y g o n s & g t ; & l t ; i d & g t ; - 2 1 4 7 4 7 6 3 2 5 & l t ; / i d & g t ; & l t ; r i n g & g t ; k 3 p 8 g i 8 3 0 J 6 8 k T n l p V 8 o n L & l t ; / r i n g & g t ; & l t ; / r p o l y g o n s & g t ; & l t ; r p o l y g o n s & g t ; & l t ; i d & g t ; - 2 1 4 7 4 7 6 3 2 4 & l t ; / i d & g t ; & l t ; r i n g & g t ; i w 2 v n 5 r 4 0 J p p w B 4 o t F p 6 k F r s 5 M & l t ; / r i n g & g t ; & l t ; / r p o l y g o n s & g t ; & l t ; r p o l y g o n s & g t ; & l t ; i d & g t ; - 2 1 4 7 4 7 6 3 2 3 & l t ; / i d & g t ; & l t ; r i n g & g t ; r v 3 - 7 i q 4 0 J 9 h a o r y J 8 n 6 J & l t ; / r i n g & g t ; & l t ; / r p o l y g o n s & g t ; & l t ; r p o l y g o n s & g t ; & l t ; i d & g t ; - 2 1 4 7 4 7 6 3 2 2 & l t ; / i d & g t ; & l t ; r i n g & g t ; 0 m n 2 v l 1 3 0 J 2 o k E w y P 7 o y G & l t ; / r i n g & g t ; & l t ; / r p o l y g o n s & g t ; & l t ; r p o l y g o n s & g t ; & l t ; i d & g t ; - 2 1 4 7 4 7 6 3 2 1 & l t ; / i d & g t ; & l t ; r i n g & g t ; 3 _ j - q h 6 2 0 J 4 r k V 0 k z B y p y N & l t ; / r i n g & g t ; & l t ; / r p o l y g o n s & g t ; & l t ; r p o l y g o n s & g t ; & l t ; i d & g t ; - 2 1 4 7 4 7 6 3 2 0 & l t ; / i d & g t ; & l t ; r i n g & g t ; 2 y n 4 9 r i 4 0 J r j g O n l k B i 3 l H & l t ; / r i n g & g t ; & l t ; / r p o l y g o n s & g t ; & l t ; r p o l y g o n s & g t ; & l t ; i d & g t ; - 2 1 4 7 4 7 6 3 1 9 & l t ; / i d & g t ; & l t ; r i n g & g t ; g y u h 5 4 p r m K p k w U 8 7 i H 8 m x z D z h s j D & l t ; / r i n g & g t ; & l t ; / r p o l y g o n s & g t ; & l t ; r p o l y g o n s & g t ; & l t ; i d & g t ; - 2 1 4 7 4 7 6 3 1 8 & l t ; / i d & g t ; & l t ; r i n g & g t ; z 4 7 6 w u k j 2 J k 2 g T h - y w C 1 z y - B & l t ; / r i n g & g t ; & l t ; / r p o l y g o n s & g t ; & l t ; r p o l y g o n s & g t ; & l t ; i d & g t ; - 2 1 4 7 4 7 6 3 1 7 & l t ; / i d & g t ; & l t ; r i n g & g t ; h h 2 w 3 0 r i 2 J 9 u _ Y j v 9 Y 8 k x W & l t ; / r i n g & g t ; & l t ; / r p o l y g o n s & g t ; & l t ; r p o l y g o n s & g t ; & l t ; i d & g t ; - 2 1 4 7 4 7 6 3 1 6 & l t ; / i d & g t ; & l t ; r i n g & g t ; u 8 q w x 3 v 3 0 J 6 q _ N n w i C 6 n 0 M & l t ; / r i n g & g t ; & l t ; / r p o l y g o n s & g t ; & l t ; r p o l y g o n s & g t ; & l t ; i d & g t ; - 2 1 4 7 4 7 6 3 1 5 & l t ; / i d & g t ; & l t ; r i n g & g t ; m o h 9 s v w 2 0 J _ u x j C t g i n B v _ 7 D & l t ; / r i n g & g t ; & l t ; / r p o l y g o n s & g t ; & l t ; r p o l y g o n s & g t ; & l t ; i d & g t ; - 2 1 4 7 4 7 6 3 1 4 & l t ; / i d & g t ; & l t ; r i n g & g t ; l 9 g k y g 0 u o K m x i K 9 v 9 s E g 8 n 3 D u j 3 x C & l t ; / r i n g & g t ; & l t ; / r p o l y g o n s & g t ; & l t ; r p o l y g o n s & g t ; & l t ; i d & g t ; - 2 1 4 7 4 7 6 3 1 3 & l t ; / i d & g t ; & l t ; r i n g & g t ; l g x 4 0 - m 1 0 J 3 9 u Y v l r E x p u x B & l t ; / r i n g & g t ; & l t ; / r p o l y g o n s & g t ; & l t ; r p o l y g o n s & g t ; & l t ; i d & g t ; - 2 1 4 7 4 7 6 3 1 2 & l t ; / i d & g t ; & l t ; r i n g & g t ; 8 8 z i j o k z k K 9 r 3 8 B 3 m 4 b p w x I & l t ; / r i n g & g t ; & l t ; / r p o l y g o n s & g t ; & l t ; r p o l y g o n s & g t ; & l t ; i d & g t ; - 2 1 4 7 4 7 6 3 1 1 & l t ; / i d & g t ; & l t ; r i n g & g t ; j i 2 6 _ - g m 1 J y v - B t v u G z w m I & l t ; / r i n g & g t ; & l t ; / r p o l y g o n s & g t ; & l t ; r p o l y g o n s & g t ; & l t ; i d & g t ; - 2 1 4 7 4 7 6 3 1 0 & l t ; / i d & g t ; & l t ; r i n g & g t ; n j x _ i 8 v - j K 2 s B 6 4 j B x s Y & l t ; / r i n g & g t ; & l t ; / r p o l y g o n s & g t ; & l t ; r p o l y g o n s & g t ; & l t ; i d & g t ; - 2 1 4 7 4 7 6 3 0 9 & l t ; / i d & g t ; & l t ; r i n g & g t ; 7 2 o m 9 _ x - j K w p s J 3 z o C m u 8 U & l t ; / r i n g & g t ; & l t ; / r p o l y g o n s & g t ; & l t ; r p o l y g o n s & g t ; & l t ; i d & g t ; - 2 1 4 7 4 7 6 3 0 8 & l t ; / i d & g t ; & l t ; r i n g & g t ; 5 8 6 m _ 8 q u z J v 5 v 3 B x m t 9 C q 3 3 r C h 0 g s L & l t ; / r i n g & g t ; & l t ; / r p o l y g o n s & g t ; & l t ; r p o l y g o n s & g t ; & l t ; i d & g t ; - 2 1 4 7 4 7 6 3 0 7 & l t ; / i d & g t ; & l t ; r i n g & g t ; x - 2 k _ 5 1 9 j K v u j M 1 j l c q 6 q q C & l t ; / r i n g & g t ; & l t ; / r p o l y g o n s & g t ; & l t ; r p o l y g o n s & g t ; & l t ; i d & g t ; - 2 1 4 7 4 7 6 3 0 6 & l t ; / i d & g t ; & l t ; r i n g & g t ; t 4 z k 7 i _ j n K 4 0 1 5 a 7 9 g U 7 u t E 5 p - i C 0 - m N w i g w u B y 9 z J t 7 0 x B p 7 t n B & l t ; / r i n g & g t ; & l t ; / r p o l y g o n s & g t ; & l t ; r p o l y g o n s & g t ; & l t ; i d & g t ; - 2 1 4 7 4 7 6 3 0 5 & l t ; / i d & g t ; & l t ; r i n g & g t ; l 0 w v w k 0 s l K s o v j B 7 4 7 8 C 6 g 3 m D 6 v g s B & l t ; / r i n g & g t ; & l t ; / r p o l y g o n s & g t ; & l t ; r p o l y g o n s & g t ; & l t ; i d & g t ; - 2 1 4 7 4 7 6 3 0 4 & l t ; / i d & g t ; & l t ; r i n g & g t ; x g k s 9 5 s k o K j j p Z r 3 p c r 7 w _ B & l t ; / r i n g & g t ; & l t ; / r p o l y g o n s & g t ; & l t ; r p o l y g o n s & g t ; & l t ; i d & g t ; - 2 1 4 7 4 7 6 3 0 3 & l t ; / i d & g t ; & l t ; r i n g & g t ; l - _ m l m x n z J l q 5 6 B y 2 v 0 B 2 i 4 E & l t ; / r i n g & g t ; & l t ; / r p o l y g o n s & g t ; & l t ; r p o l y g o n s & g t ; & l t ; i d & g t ; - 2 1 4 7 4 7 6 3 0 2 & l t ; / i d & g t ; & l t ; r i n g & g t ; z q o v 2 j 7 m z J m 3 p D 4 m _ U 3 3 h h B & l t ; / r i n g & g t ; & l t ; / r p o l y g o n s & g t ; & l t ; r p o l y g o n s & g t ; & l t ; i d & g t ; - 2 1 4 7 4 7 6 3 0 1 & l t ; / i d & g t ; & l t ; r i n g & g t ; q 8 m 0 r y 6 - n K - 3 k Y _ z r k B s m 5 3 D & l t ; / r i n g & g t ; & l t ; / r p o l y g o n s & g t ; & l t ; r p o l y g o n s & g t ; & l t ; i d & g t ; - 2 1 4 7 4 7 6 3 0 0 & l t ; / i d & g t ; & l t ; r i n g & g t ; 0 s 8 8 o o o u 2 J u t x x l C 5 r j 7 2 B 0 j v 3 C & l t ; / r i n g & g t ; & l t ; / r p o l y g o n s & g t ; & l t ; r p o l y g o n s & g t ; & l t ; i d & g t ; - 2 1 4 7 4 7 6 2 9 9 & l t ; / i d & g t ; & l t ; r i n g & g t ; _ v i r 3 8 1 r l K _ - 5 Z - x n L j 0 j j B & l t ; / r i n g & g t ; & l t ; / r p o l y g o n s & g t ; & l t ; r p o l y g o n s & g t ; & l t ; i d & g t ; - 2 1 4 7 4 7 6 2 9 8 & l t ; / i d & g t ; & l t ; r i n g & g t ; x l - 0 r 1 g 7 n K r m o L 8 w j S _ 1 x l B z 2 g N 8 q s B z p s x F k l 0 i B m m s X & l t ; / r i n g & g t ; & l t ; / r p o l y g o n s & g t ; & l t ; r p o l y g o n s & g t ; & l t ; i d & g t ; - 2 1 4 7 4 7 6 2 9 7 & l t ; / i d & g t ; & l t ; r i n g & g t ; w s 0 s k q 5 9 o K 5 1 r t F l g t 6 H t k s X 0 l s G n w h J z x 2 u B t m r 1 B z 6 8 h M o y s T j j t h B 9 k 5 l C _ g - D j y 6 M & l t ; / r i n g & g t ; & l t ; / r p o l y g o n s & g t ; & l t ; r p o l y g o n s & g t ; & l t ; i d & g t ; - 2 1 4 7 4 7 6 2 9 6 & l t ; / i d & g t ; & l t ; r i n g & g t ; 8 p 8 3 4 8 z 3 n K z w y Z l j m M 2 i 0 O & l t ; / r i n g & g t ; & l t ; / r p o l y g o n s & g t ; & l t ; r p o l y g o n s & g t ; & l t ; i d & g t ; - 2 1 4 7 4 7 6 2 9 5 & l t ; / i d & g t ; & l t ; r i n g & g t ; r 2 q 0 _ 1 x u n K 9 o m i M 3 r 8 E t k l w G k 5 q u E & l t ; / r i n g & g t ; & l t ; / r p o l y g o n s & g t ; & l t ; r p o l y g o n s & g t ; & l t ; i d & g t ; - 2 1 4 7 4 7 6 2 9 4 & l t ; / i d & g t ; & l t ; r i n g & g t ; 7 t 5 j x x w l n K 9 p k h D o p h r C s l r W 2 _ - 6 F p s v C w 9 x s C n s p N t q o i E g q o 0 _ B l 4 l G 6 7 o 3 H g 2 h 2 B 3 j o L r 2 n O i t p l D 4 p 5 g B h r p E j k r l Y w - w t X w 7 y a s s 2 E s 2 y Q 6 s 3 Y y t - u B i r j l C 9 n 0 W i p 2 9 w D k t z M o g - G 9 5 7 Y 3 i 8 r C k v h 6 a x r t i B 6 1 r h n G k x n t C r i y s p B p 8 g U w 0 7 n B l t q o V 7 5 9 B s 0 w s D 2 0 5 r D 9 o 2 K 3 y 2 r D z s 5 n D & l t ; / r i n g & g t ; & l t ; / r p o l y g o n s & g t ; & l t ; r p o l y g o n s & g t ; & l t ; i d & g t ; - 2 1 4 7 4 7 6 2 9 3 & l t ; / i d & g t ; & l t ; r i n g & g t ; 3 h u - t 9 4 8 z J u _ s D y - 7 k B r x k 2 B & l t ; / r i n g & g t ; & l t ; / r p o l y g o n s & g t ; & l t ; r p o l y g o n s & g t ; & l t ; i d & g t ; - 2 1 4 7 4 7 6 2 9 2 & l t ; / i d & g t ; & l t ; r i n g & g t ; y 3 i y 5 4 w 5 h K 8 u z B j m p G k t 1 C & l t ; / r i n g & g t ; & l t ; / r p o l y g o n s & g t ; & l t ; r p o l y g o n s & g t ; & l t ; i d & g t ; - 2 1 4 7 4 7 6 2 9 1 & l t ; / i d & g t ; & l t ; r i n g & g t ; j z 4 y t 9 1 o o K i - k 0 s C 2 5 l M g 3 g b m j s c 2 - 7 8 B r 2 8 - 2 C h h i r c r m x z S j 1 7 s p C t - 7 8 5 C n v 7 7 C k r q V v 9 - 2 E 5 i z k B g h 7 M m x y k E 9 m q 7 X r _ q 5 L 1 h g F 1 1 n O 0 8 5 V r k n k C 9 j g q M r y s C 0 m k l R p n 5 R - 8 2 r D l v g U 5 t j - D 2 l 8 1 j B 5 r 7 5 T w h - M 3 l 1 0 K h k 6 m D k 1 v O h g v 0 D k j 3 6 G g 1 6 L 7 9 i o S 8 9 m j N g h 6 P 0 - q w i B r k v D r 3 r y D _ 1 y n t C 1 v l r E n 3 4 1 V 3 g u h B 7 6 u 3 B 5 2 5 r M r 2 9 j E m i s x I - 5 o 1 K z 7 z P k - 5 c & l t ; / r i n g & g t ; & l t ; / r p o l y g o n s & g t ; & l t ; r p o l y g o n s & g t ; & l t ; i d & g t ; - 2 1 4 7 4 7 6 2 9 0 & l t ; / i d & g t ; & l t ; r i n g & g t ; 7 z p 9 u n p s o K 2 s 4 0 Q q v t x B z _ t d 3 n 7 u F & l t ; / r i n g & g t ; & l t ; / r p o l y g o n s & g t ; & l t ; r p o l y g o n s & g t ; & l t ; i d & g t ; - 2 1 4 7 4 7 6 2 8 9 & l t ; / i d & g t ; & l t ; r i n g & g t ; _ s i k j q s 5 h K 6 m d r w 9 K 0 u u G & l t ; / r i n g & g t ; & l t ; / r p o l y g o n s & g t ; & l t ; r p o l y g o n s & g t ; & l t ; i d & g t ; - 2 1 4 7 4 7 6 2 8 8 & l t ; / i d & g t ; & l t ; r i n g & g t ; i t v v t 9 g 5 h K z j 1 N 6 w X k 8 3 U & l t ; / r i n g & g t ; & l t ; / r p o l y g o n s & g t ; & l t ; r p o l y g o n s & g t ; & l t ; i d & g t ; - 2 1 4 7 4 7 6 2 8 7 & l t ; / i d & g t ; & l t ; r i n g & g t ; 9 i 3 _ z y - w j K _ 6 g D v 1 u Y 8 - 5 l B & l t ; / r i n g & g t ; & l t ; / r p o l y g o n s & g t ; & l t ; r p o l y g o n s & g t ; & l t ; i d & g t ; - 2 1 4 7 4 7 6 2 8 6 & l t ; / i d & g t ; & l t ; r i n g & g t ; o k 5 1 y _ 5 - k K q x r S 9 h _ d 4 v _ E & l t ; / r i n g & g t ; & l t ; / r p o l y g o n s & g t ; & l t ; r p o l y g o n s & g t ; & l t ; i d & g t ; - 2 1 4 7 4 7 6 2 8 5 & l t ; / i d & g t ; & l t ; r i n g & g t ; k 7 - 2 l _ 8 2 h K p j w k B t 8 r j G q h _ o F & l t ; / r i n g & g t ; & l t ; / r p o l y g o n s & g t ; & l t ; r p o l y g o n s & g t ; & l t ; i d & g t ; - 2 1 4 7 4 7 6 2 8 4 & l t ; / i d & g t ; & l t ; r i n g & g t ; m 2 x 7 n p l p l K p z y p G 0 8 2 M _ v 8 F 7 4 p 6 C 4 m 5 0 B m 1 _ p D & l t ; / r i n g & g t ; & l t ; / r p o l y g o n s & g t ; & l t ; r p o l y g o n s & g t ; & l t ; i d & g t ; - 2 1 4 7 4 7 6 2 8 3 & l t ; / i d & g t ; & l t ; r i n g & g t ; 3 8 0 5 9 _ h 9 i K 6 j 7 N 6 0 0 C u 6 l Y & l t ; / r i n g & g t ; & l t ; / r p o l y g o n s & g t ; & l t ; r p o l y g o n s & g t ; & l t ; i d & g t ; - 2 1 4 7 4 7 6 2 8 2 & l t ; / i d & g t ; & l t ; r i n g & g t ; _ 0 x 3 m l z 7 i K m 9 t b _ - r U z 1 4 K & l t ; / r i n g & g t ; & l t ; / r p o l y g o n s & g t ; & l t ; r p o l y g o n s & g t ; & l t ; i d & g t ; - 2 1 4 7 4 7 6 2 8 1 & l t ; / i d & g t ; & l t ; r i n g & g t ; p v j p z - i i i K 7 - 2 P 7 - 0 k B 7 m x g B & l t ; / r i n g & g t ; & l t ; / r p o l y g o n s & g t ; & l t ; r p o l y g o n s & g t ; & l t ; i d & g t ; - 2 1 4 7 4 7 6 2 8 0 & l t ; / i d & g t ; & l t ; r i n g & g t ; m j i o 4 _ p u i K g i j o B y m 5 n B p g j J & l t ; / r i n g & g t ; & l t ; / r p o l y g o n s & g t ; & l t ; r p o l y g o n s & g t ; & l t ; i d & g t ; - 2 1 4 7 4 7 6 2 7 9 & l t ; / i d & g t ; & l t ; r i n g & g t ; h 4 j 1 7 - m w - J 4 j - Z k t 3 s B 4 h r 2 B & l t ; / r i n g & g t ; & l t ; / r p o l y g o n s & g t ; & l t ; r p o l y g o n s & g t ; & l t ; i d & g t ; - 2 1 4 7 4 7 6 2 7 8 & l t ; / i d & g t ; & l t ; r i n g & g t ; g t m - y g z t - J 3 y i W 2 g o K 4 l u H & l t ; / r i n g & g t ; & l t ; / r p o l y g o n s & g t ; & l t ; r p o l y g o n s & g t ; & l t ; i d & g t ; - 2 1 4 7 4 7 6 2 7 7 & l t ; / i d & g t ; & l t ; r i n g & g t ; i l h 4 k g o j 2 J x o h 8 L t u l J q m 3 6 P & l t ; / r i n g & g t ; & l t ; / r p o l y g o n s & g t ; & l t ; r p o l y g o n s & g t ; & l t ; i d & g t ; - 2 1 4 7 4 7 6 2 7 6 & l t ; / i d & g t ; & l t ; r i n g & g t ; s - y l 6 h 8 v h K w - s N 0 n m v B j s p s B & l t ; / r i n g & g t ; & l t ; / r p o l y g o n s & g t ; & l t ; r p o l y g o n s & g t ; & l t ; i d & g t ; - 2 1 4 7 4 7 6 2 7 5 & l t ; / i d & g t ; & l t ; r i n g & g t ; u _ x 5 4 7 4 p g K n 2 h x D u p n 0 B n g z L & l t ; / r i n g & g t ; & l t ; / r p o l y g o n s & g t ; & l t ; r p o l y g o n s & g t ; & l t ; i d & g t ; - 2 1 4 7 4 7 6 2 7 4 & l t ; / i d & g t ; & l t ; r i n g & g t ; 3 n g 4 g 6 u 3 1 J l 1 i _ E 7 t l y C m m n M & l t ; / r i n g & g t ; & l t ; / r p o l y g o n s & g t ; & l t ; r p o l y g o n s & g t ; & l t ; i d & g t ; - 2 1 4 7 4 7 6 2 7 3 & l t ; / i d & g t ; & l t ; r i n g & g t ; n 3 w 6 o - p 6 g K m l - x E o 2 _ 8 B 2 z l S & l t ; / r i n g & g t ; & l t ; / r p o l y g o n s & g t ; & l t ; r p o l y g o n s & g t ; & l t ; i d & g t ; - 2 1 4 7 4 7 6 2 7 2 & l t ; / i d & g t ; & l t ; r i n g & g t ; z t p 8 z x p z - J q h 6 t I 5 8 z z D m r 2 j C & l t ; / r i n g & g t ; & l t ; / r p o l y g o n s & g t ; & l t ; r p o l y g o n s & g t ; & l t ; i d & g t ; - 2 1 4 7 4 7 6 2 7 1 & l t ; / i d & g t ; & l t ; r i n g & g t ; y o 8 w l u h 1 8 J t z 4 q M m w n u H 0 m 9 i D & l t ; / r i n g & g t ; & l t ; / r p o l y g o n s & g t ; & l t ; r p o l y g o n s & g t ; & l t ; i d & g t ; - 2 1 4 7 4 7 6 2 7 0 & l t ; / i d & g t ; & l t ; r i n g & g t ; m h y 4 q j k z 8 J r 4 x v C o j 5 3 B u h v - F & l t ; / r i n g & g t ; & l t ; / r p o l y g o n s & g t ; & l t ; r p o l y g o n s & g t ; & l t ; i d & g t ; - 2 1 4 7 4 7 6 2 6 9 & l t ; / i d & g t ; & l t ; r i n g & g t ; n o r 1 k w y z 8 J s 1 9 k C s 1 z D x q h 1 B & l t ; / r i n g & g t ; & l t ; / r p o l y g o n s & g t ; & l t ; r p o l y g o n s & g t ; & l t ; i d & g t ; - 2 1 4 7 4 7 6 2 6 8 & l t ; / i d & g t ; & l t ; r i n g & g t ; y g 7 s 1 7 6 y 8 J - o o 8 B j 4 7 Z 5 p t t C & l t ; / r i n g & g t ; & l t ; / r p o l y g o n s & g t ; & l t ; r p o l y g o n s & g t ; & l t ; i d & g t ; - 2 1 4 7 4 7 6 2 6 7 & l t ; / i d & g t ; & l t ; r i n g & g t ; s r y h 2 1 g x 8 J i - 3 h N _ - 3 Z - 6 t q M & l t ; / r i n g & g t ; & l t ; / r p o l y g o n s & g t ; & l t ; r p o l y g o n s & g t ; & l t ; i d & g t ; - 2 1 4 7 4 7 6 2 6 6 & l t ; / i d & g t ; & l t ; r i n g & g t ; 8 t 1 l q 8 0 y 7 J 6 h j S _ o 3 w E l 5 z v E & l t ; / r i n g & g t ; & l t ; / r p o l y g o n s & g t ; & l t ; r p o l y g o n s & g t ; & l t ; i d & g t ; - 2 1 4 7 4 7 6 2 6 5 & l t ; / i d & g t ; & l t ; r i n g & g t ; 8 h l r r z 3 _ 6 J - 7 o 4 F 7 4 3 h J p i 5 q D o p 3 v F & l t ; / r i n g & g t ; & l t ; / r p o l y g o n s & g t ; & l t ; r p o l y g o n s & g t ; & l t ; i d & g t ; - 2 1 4 7 4 7 6 2 6 4 & l t ; / i d & g t ; & l t ; r i n g & g t ; q p 1 - k x h 0 6 J t x u 1 D 1 q 2 y T 7 q j f 6 9 6 B o t j 5 C z l m _ D & l t ; / r i n g & g t ; & l t ; / r p o l y g o n s & g t ; & l t ; r p o l y g o n s & g t ; & l t ; i d & g t ; - 2 1 4 7 4 7 6 2 6 3 & l t ; / i d & g t ; & l t ; r i n g & g t ; 3 z z q 3 0 h l 7 J x n t k U r g u n g P z 5 0 z F 4 1 7 7 S w l 9 0 B _ x l O g - u 0 H g 9 r D g t s b 9 o 9 J k u 1 B 2 m 9 D t n h I y 2 m t B m 7 v 0 E l 3 g g E s _ 2 1 b 8 m 4 1 C g j 5 j E s 1 y S u 4 j b 0 v x 1 G x p 4 B m g 1 H r j r 1 H j x h l B j r k s C o 9 t 9 N z i m 5 E 0 z r 4 B x 5 s _ y B 4 5 u g D _ l l 3 F 5 j s w R 9 t o x C t 0 4 - E 4 q 8 7 F u o 4 p U 0 j u K 7 _ s n F v 6 z 9 C u - o i I 9 h 0 n B k x i v V 5 9 3 D & l t ; / r i n g & g t ; & l t ; / r p o l y g o n s & g t ; & l t ; r p o l y g o n s & g t ; & l t ; i d & g t ; - 2 1 4 7 4 7 6 2 6 2 & l t ; / i d & g t ; & l t ; r i n g & g t ; - 0 - 2 n - _ 6 5 J 4 w _ X q - o S 1 s o K & l t ; / r i n g & g t ; & l t ; / r p o l y g o n s & g t ; & l t ; r p o l y g o n s & g t ; & l t ; i d & g t ; - 2 1 4 7 4 7 6 2 6 1 & l t ; / i d & g t ; & l t ; r i n g & g t ; 1 - 7 4 3 3 8 0 5 J - l 1 y J z 8 q x C g 6 9 n C & l t ; / r i n g & g t ; & l t ; / r p o l y g o n s & g t ; & l t ; r p o l y g o n s & g t ; & l t ; i d & g t ; - 2 1 4 7 4 7 6 2 6 0 & l t ; / i d & g t ; & l t ; r i n g & g t ; n 8 9 x 7 7 q x 5 J 1 z r W p n m l u B m q 6 z C w t s n C 2 8 6 q H 1 i v n J & l t ; / r i n g & g t ; & l t ; / r p o l y g o n s & g t ; & l t ; r p o l y g o n s & g t ; & l t ; i d & g t ; - 2 1 4 7 4 7 6 2 5 9 & l t ; / i d & g t ; & l t ; r i n g & g t ; t 2 5 i x i x u 5 J 0 _ o U 6 u _ p R 8 u 8 y E 7 l h s L & l t ; / r i n g & g t ; & l t ; / r p o l y g o n s & g t ; & l t ; r p o l y g o n s & g t ; & l t ; i d & g t ; - 2 1 4 7 4 7 6 2 5 8 & l t ; / i d & g t ; & l t ; r i n g & g t ; o 0 0 t _ n m 9 z J i 3 m 9 R p x j V q h w q C n 8 7 K j r 4 x g C r p o v G 1 t x w u B 0 p r t l B 6 4 2 p C & l t ; / r i n g & g t ; & l t ; / r p o l y g o n s & g t ; & l t ; r p o l y g o n s & g t ; & l t ; i d & g t ; - 2 1 4 7 4 7 6 2 5 7 & l t ; / i d & g t ; & l t ; r i n g & g t ; 5 h v 1 4 v q k 5 J 5 3 m p N p 0 o 3 M s o 6 8 i B & l t ; / r i n g & g t ; & l t ; / r p o l y g o n s & g t ; & l t ; r p o l y g o n s & g t ; & l t ; i d & g t ; - 2 1 4 7 4 7 6 2 5 6 & l t ; / i d & g t ; & l t ; r i n g & g t ; s k s u v o z q 5 J w 9 8 9 D u i h 3 H v r 8 z C x v 1 i F n m - y c & l t ; / r i n g & g t ; & l t ; / r p o l y g o n s & g t ; & l t ; r p o l y g o n s & g t ; & l t ; i d & g t ; - 2 1 4 7 4 7 6 2 5 5 & l t ; / i d & g t ; & l t ; r i n g & g t ; 0 1 z k t j w n 6 J z g o z 1 F 3 q y 2 1 D o 4 8 j r C p r n 1 D 8 l r m C o m w p B y 3 5 o S g m 5 0 4 D t x 5 2 k B l 1 o u z C 2 s r r 6 B m 2 7 j D 6 9 j g C 2 r 5 4 I 6 k j 4 W i 5 x g T k k y 9 Q o - n s o B q 9 8 t B 9 1 o R w 0 u S 0 o n 6 L l z h k C q r o l B 7 i 3 u F r u s 0 D 2 - w 2 P i j 7 j C 6 r h u H j t - g G j l s w T l 5 y 7 I u n r h s B 0 g n 6 K 7 x m U z j 4 g E o h o k G 9 r i 8 r V 9 y i g n C 8 3 v 1 G 9 y n y G q 3 - n U l 3 o - L s g 5 - H i h g 6 B 8 7 q 4 H 5 7 3 j B o l i s W g 2 j 1 C & l t ; / r i n g & g t ; & l t ; / r p o l y g o n s & g t ; & l t ; r p o l y g o n s & g t ; & l t ; i d & g t ; - 2 1 4 7 4 7 6 2 5 4 & l t ; / i d & g t ; & l t ; r i n g & g t ; n t k n l i q _ z J v i _ y E s w o I 5 1 n x E 7 i 3 I & l t ; / r i n g & g t ; & l t ; / r p o l y g o n s & g t ; & l t ; r p o l y g o n s & g t ; & l t ; i d & g t ; - 2 1 4 7 4 7 6 2 5 3 & l t ; / i d & g t ; & l t ; r i n g & g t ; 3 r v r i s 6 k 6 J j - 2 n G 4 i s j F 5 m 4 o E 4 p 9 K 9 x 5 4 M s i y j H & l t ; / r i n g & g t ; & l t ; / r p o l y g o n s & g t ; & l t ; r p o l y g o n s & g t ; & l t ; i d & g t ; - 2 1 4 7 4 7 6 2 5 2 & l t ; / i d & g t ; & l t ; r i n g & g t ; h y s j q n 9 p 6 J - - l p 0 I g q k R x o m m B h r 9 v C t z 6 4 B o - _ S n m 0 W i s g 6 M m v i w D _ n v P r 0 2 M 4 2 n 0 S g - 9 B s i z I 2 s u 6 c h 3 7 W g u 6 4 B k 2 h e 4 y m 5 B t u v M q l 8 H _ 5 - 6 C _ w r J r u 4 K w 0 j 0 J r h v M & l t ; / r i n g & g t ; & l t ; / r p o l y g o n s & g t ; & l t ; r p o l y g o n s & g t ; & l t ; i d & g t ; - 2 1 4 7 4 7 6 2 5 1 & l t ; / i d & g t ; & l t ; r i n g & g t ; 6 s g q w z k 7 1 J s 1 9 - V 9 s w x C n t 2 B 7 8 t B y 1 w g B - o 9 - E r s k 0 b & l t ; / r i n g & g t ; & l t ; / r p o l y g o n s & g t ; & l t ; r p o l y g o n s & g t ; & l t ; i d & g t ; - 2 1 4 7 4 7 6 2 5 0 & l t ; / i d & g t ; & l t ; r i n g & g t ; u u y 1 g i u 1 4 J _ z v K r i j m V 7 0 t x J 1 n k q H 2 i y Q 1 3 6 R 4 j 7 o E s g g o F w p 8 y J s h 3 7 B 4 2 _ R 4 w z i B & l t ; / r i n g & g t ; & l t ; / r p o l y g o n s & g t ; & l t ; r p o l y g o n s & g t ; & l t ; i d & g t ; - 2 1 4 7 4 7 6 2 4 9 & l t ; / i d & g t ; & l t ; r i n g & g t ; r 0 v y 6 v k q 4 J h x o D 6 j o 9 K 9 i 3 0 D 3 r o h B w u 3 Q - j 0 f 1 9 u K v 6 6 p C h t 9 M & l t ; / r i n g & g t ; & l t ; / r p o l y g o n s & g t ; & l t ; r p o l y g o n s & g t ; & l t ; i d & g t ; - 2 1 4 7 4 7 6 2 4 8 & l t ; / i d & g t ; & l t ; r i n g & g t ; 1 h q y h z t m 4 J 2 l _ 1 C w k 8 7 E i n n 1 B m 9 2 u E w v s g F & l t ; / r i n g & g t ; & l t ; / r p o l y g o n s & g t ; & l t ; r p o l y g o n s & g t ; & l t ; i d & g t ; - 2 1 4 7 4 7 6 2 4 7 & l t ; / i d & g t ; & l t ; r i n g & g t ; y o 6 3 0 y 5 3 3 J n z x n n B r o z 9 C g w 8 2 U & l t ; / r i n g & g t ; & l t ; / r p o l y g o n s & g t ; & l t ; r p o l y g o n s & g t ; & l t ; i d & g t ; - 2 1 4 7 4 7 6 2 4 6 & l t ; / i d & g t ; & l t ; r i n g & g t ; z p s p l i 2 i 0 J 0 r h s G h _ 4 - 7 E j r l k B - r x j D h 0 i 5 F j n q 9 e 9 u 1 g C 6 1 4 2 H m t - k C m - s m J 1 t q h E m 4 l g P t s i 6 H 2 o p q I 3 w s - E 2 t k l N s l 9 i I w g 3 m B t 0 4 i D - l k k I 4 4 0 9 B u p - h B h 5 z z F o n y z B 3 y v i C x x v k 2 B 0 w 5 t I h t o t B o 2 _ m B 8 x v l F i n w h C h 4 l 6 C x s l g h B 4 o l 4 M n 2 s 7 Z w g 0 r C _ i 5 4 K m j w x R 5 z 3 v N 2 k 8 6 D q p j p d s 9 0 9 q E 9 g _ 8 R l _ 0 t 2 C w s n s 0 B i x o h B 2 t g n u B t q n z u C u x i 2 l C u m n n m K s o k 4 g B _ w y 0 W 6 - y l B o 0 m a x i g x 2 B h r 7 7 F 2 h r v D 7 - y l B v s z o D 2 3 7 z D 0 z w o B i n g 6 L v x 9 i X w w t 5 F m o 2 1 Z 1 3 i 8 K i 0 - 3 U w t k q D n i 5 6 C p 2 v Z o s t 3 I m t 5 m C q p 6 t K 5 8 p h O n 2 p 4 B 2 1 j n F 0 2 y r B 1 x k k v D 5 k n w C o w z z I w s x 1 C 1 x k 2 I 5 1 1 q U 6 - 3 n D r n 5 h C - 8 p n L q 3 p 6 Z i 5 y 6 F z n s 2 H g q r n O - 4 l 3 I 2 n h p F q i r 2 E 7 g 0 s f 7 j 6 e 2 j g i Q 9 5 t l l B y o q s M x v 6 8 w B 7 r 0 t N 9 3 - 2 g B y h 0 h B 2 8 n 1 R w q m y Y 7 - o i K x r s l O i r v o f g 8 q 0 p B u q q 6 B 6 k 8 l G x 1 6 3 I k s h q E o m - z E z _ i t w D - n 9 7 C j z g n T r q z 9 E v z 2 9 T 4 n z 5 N 9 8 h 4 D - 9 n z L 4 0 _ r G r - m x g B g n v n V i 8 i n G i p i r J 3 8 v l C y x 9 q K y 0 s m M u 6 h t I k y r g R q k x k 9 C 3 r r g q B m j p o d u 0 v h H 7 w v r M s _ 1 j E 3 g t z C j l q 1 I s 1 1 9 C p l _ r P r 0 x k C 0 q x 9 D _ 6 n 6 I 4 1 h r M m 7 9 x l D 6 k 6 u I g z w l L v q - h r B i _ 1 s L v r o g I s i t z C _ 2 2 3 D m 8 _ R z o x G 9 v 1 S 2 u 3 U 8 _ l G q 6 p J 3 l i l B n v n Q j _ g 7 O k 8 x g B k u - k L 0 t r G u k 9 G h k q - E w p l x K z o s v M x z s j L s q 0 x D 8 r p p D p 4 l x D 4 _ - u R _ r h c 1 r l 9 J 6 r N i 8 x d 6 j x r S v 7 8 6 p B i s s 7 v D 6 k p 9 C - s r j B m - 4 3 D v v 4 s O 9 8 o f y _ k o r B 3 7 - c 9 i y q i C 0 u h 3 R p t g n B u 3 6 7 k C 9 r t o M p i 0 2 H h 0 2 p J 2 u n 6 S 2 v 0 u F 9 z 1 x O 8 l 7 4 U k h u z C q 6 i w n B n s m o q B v n 7 j B q m _ X 7 2 s m O 5 m i W x q - v D 6 6 r x Y 2 - 4 6 D o 8 8 8 C w z i j D y 2 u v L p w z i V q w _ 1 K 0 - x i C 0 _ 0 w D 4 x w q 9 B s w t s D t 6 m y J m 3 1 0 B k _ 0 a 2 2 m 4 T 2 h i p F z h g P y 9 g k B k 9 w S w m 3 q J v g U p 3 4 m B h v u w D y _ z p F _ m h k B 8 p 0 1 U y _ 9 h 7 I p x 0 u F 0 j 5 o E n p 9 t P 8 2 i j v B g t 2 v R g 3 l u B q - 0 l C r u 0 s k C 9 0 3 r D 9 l _ - G 8 2 o 3 8 D 2 1 o m r H 7 k w s I g u i i Q x o x G t 3 7 t H 4 n y n C u z - 6 r B 4 0 j k I 9 0 y U 8 3 1 C - 4 j 5 C o 8 5 t G 6 z z n K - 7 1 - C y 5 2 M 7 u t 8 K 4 5 u F s 9 0 S y 9 6 z M w n _ 9 P 8 6 r 4 9 B m 5 g E m 6 4 E y l i g B m 8 j 2 v B 8 m 5 m C z 4 Q j n _ 3 5 D r i q v _ B 5 y v h g B k j 3 Q 5 z v D v w 2 4 D j t j 9 B j 7 h B l u 8 T q k w J o z q I 6 n n B - u j 1 C i 5 4 i H s p o x F 8 p r p D x 1 k 2 G 8 q 6 w E x - 8 c 7 t o w E y w 6 T y m 7 a i m g n C u i q n C z 0 n 6 Q m 6 y y C 8 o k p B l 2 i 9 J _ g 9 L 7 w 2 S p s v u E z 5 m o I q 1 t 1 D 8 0 i w K 8 3 t z C _ 1 l B z 3 8 B 2 w 4 e 9 s k z E x 5 p p E k 7 p i C i 0 4 I v l 3 M _ z 4 8 B r p p v H r z 5 w F - 2 0 i Y w 6 - x B _ j u T 4 h r - - E s z 5 q F o l x B i 3 O p u 6 N g n t Y m 8 w - B h p p G 3 n - C z x x 0 C k w 4 v S p o 0 W s h w 7 C k p s U h h u H 8 k 2 D z 5 v L o q H i s k j C y i l 3 B g 9 k n B x 9 _ q D - u 6 J r m y - K l y n k E i t 1 7 W - s w r T y 7 t 7 B s 3 2 e 3 g p 5 1 B n s 5 2 L 2 z y 8 I 9 q z D - r R u 6 3 C 7 o 1 0 B h 1 4 m F x 2 p w r B w l 5 P m n p k J 2 6 r u 4 U k x u m l B 7 v m 4 B 8 o x 3 D x i r m F 3 l y k D s q v k M n p w g C v z s r e i l t 6 L n z s 7 C 2 r q e m x k _ d w z 7 h T l _ 7 q C t q t 1 y B j 1 g l C n x z o J 6 z y i K m 5 r m D p 7 m P w t p h 2 C w h y 7 D 2 o 8 w B o o 0 I v i x d v u w i B u 6 9 U q j l v E l j v 4 B 6 o j 7 y E 8 h x x G _ l 3 v D h - 2 H 5 8 k 6 b 9 n n U h 1 l Y - x 7 1 C 1 - 4 I 5 - 6 P i p q V i r 4 0 F 0 i h 3 B h 9 w V _ n 6 - D y _ _ v B u t n 0 k B u 9 k p W 3 u t 9 _ B 4 1 2 z r C 8 5 - x k B r u 0 h C 0 p 1 i G m r m o F 8 - w m B - _ 1 O 8 y n o B t 2 1 n D u - m G y 7 y R t 6 w w B n j t t C 4 q 9 c 6 t 2 t X _ r o h C s s 7 g C 6 _ t y B z i l v a 6 5 y w J 1 - 8 Y 9 r 0 g B h x z H 6 6 g r G r 0 3 W 1 h l I v 3 w H - 7 m 6 W 5 3 y w G i 9 s z K 5 m t 8 E o 4 - 4 B i x _ v Y 7 s v g D 3 j 9 9 B v u w C 5 w l z E _ q z _ E m v o U u 3 g 3 G k 7 - 4 B p h y t B 6 v s I 7 n 0 p B z v v t B l j _ D o g 7 5 I o 3 s - E n 4 8 5 H k q m k T 2 z x j I z z 1 B k 5 l B u m o p H u n n n D 7 z g y B j o u v G x l w 0 C _ w _ i G j 1 2 n D 7 m 9 g D q v 5 m D g h s r M - g v m M s 3 0 3 R 3 7 l g F 3 3 O t - s N 8 4 h M 7 u v h R y j j 5 B w k n 2 G v 3 g 0 f h _ s 3 K y t z g B q g 0 8 B y l 3 v D 5 i s 5 Y x n q p F y t - i B 5 r q E x 1 1 W 2 k - - N 2 p - s L h 0 0 l B i t p l M r p 0 j G - i _ i m B j n 7 x J 4 v x q g B m x w 5 Q y j l 3 D o 9 0 y J 7 l y p C l s 5 h C m n 3 g C k 3 h 7 B z p t 3 B m s 6 v C s n 2 x C j 7 j s y B 7 r 0 3 D z g 2 o n E r k y 7 w B _ n l q B p g - l g D 8 5 9 Y p 9 7 n a w 4 4 _ B u _ q 4 e q 0 0 m N x j 1 8 B h m j 8 F 2 9 w z H 1 - _ j F m o x 2 D m 1 k g R g 6 8 z E 6 g 4 k B g - 0 c i x _ y C i u n h K q _ z x D x h 6 5 C k - k e m v _ 2 E 5 _ 3 z I w k g s H g k r Y 5 q l k E n 1 m 7 7 C 1 u 7 0 4 D x k m j D n t 8 6 B 4 r s z E h g z B u v s C 6 u 7 Y t o s o v B 5 t 3 B 2 k - 1 w D 6 _ q 6 q B m k n i P 3 k j 2 H _ 3 _ n R p 7 6 c 2 z b 1 9 k 6 F j l m w L u w k B o t 2 C y 7 h u D m 6 - k C 5 o p z E g g 9 s N z 3 z p J s - n 3 B _ w g f 6 6 - 1 q B 0 9 6 o N w o E 3 k 7 h I l w j l B 3 w n v H 0 0 4 q B g 4 r F j n 7 D - 3 j B r 2 2 - B 0 q l m Z j x 5 y g B 6 s _ 5 E 0 r h 8 Q n 7 m t M t p s 7 C v u p o K 3 h y X z h y o g B j k k q O w z u n x H x h j c 6 _ g 6 L _ n s 3 O 4 h 7 0 K l l o W m u g w B y j k 6 B 0 _ k h B o 7 j x C 7 n 2 m L 1 k 6 l E l p y X 1 2 2 z U 7 n 0 q K n u 0 2 B i s 9 6 t B n z m 2 K i m w B 9 s D 8 5 5 J 4 g v B y 8 5 t B m j k 2 H r u 5 G - 3 t O 6 n p G k u i N 2 z N z w z E h g x I v 3 g B 5 - i V s h w J g l r 0 E r y 9 2 G x n _ a _ k q E p 4 4 g s B 5 2 2 r D 0 7 u C k i m z K r 3 s 7 B n - z t F g h w i p F i u 8 I 2 v 8 w B i p w f 3 1 j h B t n y F - 3 9 C k 2 y t 9 B 8 m u P k 9 p U m n 5 H 6 7 n 7 H 1 6 y 2 D q _ z - B 8 o v W h y _ f o j q 5 B 6 h l q D _ i w f 4 9 r L 2 k y j i B 9 6 j g B 3 y h F i p x m 0 C 9 k j 6 B g 5 8 r B x g i E n 6 7 o F k n r 4 B r w h 2 p C o q u B - 5 u u _ G 5 x u 2 J u k v T l j 3 u Q 1 i 0 _ 4 D l i g i v B 2 0 g i G r 4 i l B p y 8 o V k p z V o w z n B l u t j B h w q O h y k 2 I 8 8 - n B s y s v D 5 4 7 v D n - - r G h u i L m _ 3 v D y q m - C 1 u 0 f w v b q r i X h 0 r D z v 5 B z m k y E h 7 6 z F 2 2 h 4 F l m m 4 r F - - - x j I q l 3 j o B 9 3 1 w w I k x z j w B r 9 r t X x n h 2 m H 7 t 6 u Q n z q u x J r h 8 6 8 U 8 h 8 r r B k k r n j C j 5 q u k C 1 9 6 3 y B z 0 i i i C r 6 2 v S z 7 _ 9 g N v 6 o y Z 3 2 n 8 c l - v j T 3 4 x z X n v g y I s m 0 j B m z - 9 C v u s q u D k o r 8 Y 8 y q 8 s B r u 5 m E 7 t 3 q L i 1 i h d x y o X 5 h 3 s B 0 7 y h B z r 7 W 1 w 8 1 G o 3 q s O 1 0 j f 3 x 0 J 8 s p l D h w q S q m v W l s 1 _ D 6 - k j C k j u m Q 7 r x 7 h B 5 y m y B h - x r B r 8 h n E s x v u n C 4 v u w 7 B 1 _ - o 4 D z 4 i o V g i 7 7 n C z 5 2 _ V r 3 7 g q C o p g p P l 5 g _ O - _ 7 i H l u m 1 - B u i 1 2 C 7 - r 7 d _ v k 0 y C 0 3 o o 1 R t i u u g C 0 _ n g 8 B m l _ p t D m s r i i J 9 i 7 - I 4 u - 6 n B i 3 3 n B - j r q B 8 7 g 6 2 D r 7 9 a q 1 q y b _ 4 2 f q 8 q D k p h 5 J p j i r V g g s P x o y 3 f i 4 l 0 i C - z - k D i t 8 w D 7 t 2 m E r 4 t u F u 0 1 j j C 5 z 5 3 O 5 q m 3 P 8 8 v y d p l p r K 3 l 3 g c i o q j q B 5 m 4 8 W 3 2 5 j W j m 0 F 6 x h O r v s p V p s l 2 8 C o l x h Y n 0 - j t C n k s l P g 6 i k j K q h 0 _ 7 G 0 _ k 6 I 3 0 v - f p v n k N 3 r 5 7 g M 9 - x k _ G h v w q w H q _ w q w F 2 9 - l P 6 j 3 n s I q o p q 7 E - o n _ i H u y 5 x x C z l t 9 j B 1 k t h c 9 l n n 5 B v 7 6 m H q i 6 1 I 3 m o u p B p p m 7 3 Z o l n m 4 B 6 6 1 9 q D w 3 5 t g D 3 z 5 p N v v 9 z 7 C u j m v g B z p 0 z p B w s u l R h 0 p _ g F x - o z s C r 4 - h w D p w g 8 - B p w 1 7 - t B i 7 5 - j V _ g 8 w 2 K 9 x y u 0 L x y - 0 7 S 7 j 2 r 9 F r s v 2 0 C l l u x Z r 4 z H 2 k _ g i C t m v w p F 2 q s q i i B 0 k r p 3 C 5 y 4 - n D v 5 k r 6 C 9 9 k 0 F - n w u a - _ k I t n y u F m 0 n t B u t g q B l 8 v Q h 7 1 z D 4 u 5 W i m g 0 4 C g 2 - 9 C i 0 o F 7 n _ E r y p X _ g o m g B t x 8 _ K w u r j i J q s h x 8 P u 1 - r s E o 2 1 8 t L j - w K 0 l i i I r j x 1 C u x o s g E k g 7 y 8 I 1 y u 1 g B u z h 4 C s w 4 N i k 4 8 L l y r w F u 3 p s L w o 7 p 7 D n s i 3 B m k l 7 i B r q y s S 2 5 w q r B i k 0 8 x E - 4 k m m C y 3 _ l 1 B p h 7 y l B 5 s q 7 0 F n 9 2 3 6 F 1 h 0 9 l E z z p h R p 4 - 8 u C u 2 7 z s C o 0 i i 0 g B u - v g e q o k 4 y B 0 7 z 7 W p q - 6 N 1 - m 9 L m j - 8 u B i n x u g B s - k z z K z n 9 u 9 F 0 z k y m D p g y s j I j k p l R 6 z 1 g q B s 7 7 v 4 B s _ j v u B n 7 - u 8 M y s t s 7 B x j l i b z - 0 x Z n _ 0 1 4 E 3 v 4 9 g B n z k 4 j E v i w t h B - s k 0 r B x w 9 i q F _ w 1 k P 5 o n l 1 B s s z 7 j B 0 7 2 5 J s n 4 9 0 E m i v t 1 B _ n 1 n x B g j y 7 b g t 8 u x B 5 j q u m E q y z o - B 0 _ - o K y 2 h i r F s _ s 9 r E - j - 0 o D n x g 8 i B r g r - z B y 6 s l 7 D u r g 5 g B g i 7 7 v E s 9 v u m G v 3 s p u N 5 2 6 - 9 B x w k 8 k F 2 p k 9 c 7 m h - f u _ l s h B w 6 9 n 0 C w 0 t r 0 D m p 3 w o I w 2 7 s o F 5 p s r V w m 3 8 s E i m o 3 0 C q 5 r o L - _ n 8 i G s 7 i 0 x O 2 m q 8 g B x q - 5 n D p 0 3 0 5 E k p 0 y X - w i s I 0 q _ 3 P 6 i l w j C m 0 9 1 7 p B u t u - v G t t r p _ E u 3 j m z L j r v t q D l t 8 _ J q t h g l B 4 z 5 v _ B 4 g 6 v i B 5 v u m o B m - s 4 _ C z q 6 y 2 E 1 y r n C 9 0 z u J h l 2 j 6 B 8 0 j w q B 6 w q g l J _ z l t q C 2 2 0 l 3 L n r z o q B 1 x 0 g c t u l _ 7 I 4 n h 0 L t q w 2 a i 0 v k K m l 9 1 t G u 0 1 h j D i 2 r i U o t s u m B 6 l u 2 i F m 1 g m p E n _ j y l C v _ - t h B y y y r h G 2 - w x W - u m 0 i B y _ 2 h J x v _ 5 i B 8 n _ 0 7 B u x - 7 T 5 r g v u B y x k _ 5 F y 0 - q d v 4 m m g D x v g t B - 8 z L z 9 4 1 _ C l h 4 i s C h j 9 k u B 0 4 0 h 4 G w n _ r 8 C 7 9 t l 9 I v m p 7 i G _ r 7 t j B v n v 1 a p 0 l o 5 C z q 9 p 9 D w - i v u F n s 3 m u D p p p 4 K p - o m t B 5 x 5 u k D 6 y 4 t X 7 4 g 3 r F h m s 6 e k j k 8 o B l t v 4 j F 0 8 n 7 l D 3 x s k l B _ l i g j M u h o i U l g w - n E o - 8 o i C j 2 w 2 1 C v x 2 4 Z u r 5 s k B s w 7 6 o D g n k q x C 2 l 0 v n D z u - n 0 B o 4 5 t 1 D k 7 x 6 w F m u o v l D j 9 o j 3 N 6 1 1 t w B _ 2 m o t D o t 6 2 m B 0 q k 3 9 L 5 g w o t E n p - q 2 C j i z u 5 B n 6 _ j g C 8 u v v 6 J i x 6 3 z C k m q t p F h 5 z 3 h E p 9 6 6 7 B l i 3 9 i C n s 8 v 0 H 5 7 7 0 E 5 o - p G m o h x I z t 4 0 - I 7 5 t n h B v r 2 j c _ l 9 o - I 1 x 8 j D x g i O r 8 9 p 5 B 0 x 8 6 y C - w q v v C 9 8 u _ o J z z p q a t l g i f h 2 2 0 B 3 q 7 y F 0 - y j k B 4 i - z s D t l k n z J y r w m d q x y 6 1 B 3 _ w 9 C u y 2 5 H m 8 7 _ I q n h C y z 3 - C r m u Q y l 5 - F 4 p 1 g B k n _ 5 C u p l p - C q l m u q B y v n z h C l 5 2 g 2 E - 5 T v w z a 7 p t p i D t m 9 y T w s 9 0 R 9 5 h j 6 B z 7 9 2 j B 7 l g p h B i 0 8 x u O 9 x u u T v i _ y R n 5 8 5 - C 3 y 4 - t F t 0 l h i D o p o o U z 7 9 o B z 0 k 7 C l 0 6 3 G h 3 l p _ B l y 8 v E 3 h l W 5 2 q v E s 7 m n h B t p q 7 q B - l l n C z m p m B q 4 _ k H p m m E o r 0 X q n 5 v B k q l t v J r r r - o B x 6 j r g F t q r r B - _ t i l B z y y j u C 7 1 q C 4 i c z g s E k j p I 3 3 i 5 v D p z _ k D w k s l Z q t r l E g 5 r r B q t 9 f - 2 J w _ k d - t j 2 F 0 8 7 B 5 h j B h l - E m 8 b q 4 u s r B k _ s B - l m H h t o W q 5 x q J n q o - l B k u V 8 9 7 C v 9 5 D 6 4 c n 0 q 0 B 9 k p x C 0 1 4 3 E 0 u 5 o F o 1 o 7 C 8 l Q - t q I 0 4 k 4 p C r p u 9 j B 6 j v 1 f v k d o 0 3 B 6 5 0 h 0 C w s R 6 3 F z o T l 5 3 Z j _ t s B n w j g B 7 5 4 J n o x G 2 9 y c n 6 4 0 j C j _ - k j B _ t t B 4 k 5 s Y 1 _ 1 c z u y i B y r r R 1 o 8 c j m l C 8 1 p h o C l h - E p 8 r 5 2 B 7 1 g W 0 6 y R 3 7 s D i m p B z s x v D x 0 k E k x 3 n W w v l n B 0 i 4 J 8 1 7 L 3 p - 8 R p p u E 7 s h D u 0 h E s 3 6 - _ C i _ 5 - B j n r T m p i B o w 0 y g I w q r w h C u k - o Z 5 w z D m 1 5 M 5 3 m 2 Q p t _ B - s 7 D m g g J y 6 y h O 8 q s 7 M k g r u g B w 1 3 5 H g h u 4 G w 3 - R 3 u s M y 0 x I x 1 v 5 u C u 4 n O y i 7 H y h s C n v G w r j v J - q _ D 8 9 p m P 2 2 v 4 O z o t 0 m C j _ m B g w y X 5 9 6 D k s p Q w q 2 9 E 3 r w H 5 1 o H l - w E 3 g o B 8 8 k 2 N 1 _ 3 5 M 4 6 6 p F t o 7 5 E 5 5 7 w H i l l r L 1 4 4 W t 8 h m c 3 m u 7 I z g 8 n W - n 4 F 3 s 5 x - F z 5 m 1 W k p w 0 E 7 m 7 k 3 C y u s V 1 - 7 l N z k y l O k h 0 W h n t - B r 2 9 L r r 0 3 l C t n 9 j u B h 3 m n I _ r 4 G - y y t L m y w s I 2 7 8 t C 7 7 z 0 G u 2 y L 6 k 1 v Y l z 2 6 _ C i w h C x _ j q 6 B 3 q s 1 I p 1 I n 8 U m _ 8 v D 0 t n m F q 8 r 7 E - 6 h D y o 0 G s 0 3 r E n q q M y _ w m B 5 j F w y n B j x F o x 9 C 1 n s D p r - a j 1 y B s s o X _ q x Q k 9 p h B q h m D z s t i w C k o v R _ _ i U 8 i q F q s 5 o D o 1 i D w z 7 p E t 3 7 0 B t k q i R p - n 1 B l m 9 3 H i i y w F t 2 6 C t p s B 5 3 9 I 4 6 o V 5 6 8 0 V h t x 5 B k i h 8 B o 4 7 l F 7 9 j - h B v _ Q 7 7 u C s w o h C t h 7 F o v 0 x B p 6 1 S 8 9 t _ B q 3 n 0 D 2 5 h g B 0 y j n C x h m k C o 2 0 9 F r 7 1 H m 7 8 C u u _ i B m m 4 l O 9 h 0 y H n 8 o B _ p 3 F 2 8 g _ m B w u 3 0 J q k y P u 6 6 z B 6 8 3 - C r 7 4 w Q j 9 _ 4 G x n _ J u 9 x u M x 3 k r D x s g S 2 n 4 j B 2 1 S r 1 y B q m O m z G w t w D t o M 6 6 L 4 s n m i B s 9 6 z E x s d j 8 t M k k F g y E 4 o z v 3 C j - 5 x J j 3 i 3 o B h o h - 9 D 1 5 6 i _ F y h 3 I o p q 1 r C 2 j 5 g G g i 1 G r j v 1 v B l q B g l o u g B l 3 3 K j 9 6 G h p 0 b 4 t 2 i B n v w Z w g i 3 U 2 k 2 n m C 7 m s T g l 0 S 6 4 s C u v t r H 7 i 4 q P m v 6 r B i 9 3 a r - 2 D 2 _ w V 7 p 5 i B h 6 0 B g p x K r w 0 I 6 7 _ h B m n u q B _ p p C g y r l I g m o 5 C r 3 7 0 n B - p z l B s - F q y m u C l m q x B v n m X s _ 2 g B 2 x 8 j E q w x 7 O h p x w E z - u n o E 7 s s s a 2 w t k J 0 z s B 8 g x E t 8 n 2 G 0 x 2 4 k B 1 v 8 G v y 1 V x p z B l t 0 B 7 w M l x z 5 s B k - 9 D x l 3 x D 0 p m u h C s 6 s s B 9 3 y C 4 l _ V p y 5 h G h s 2 1 g H 6 g r j B o 5 l g C i 7 p Y w x l 5 R h _ w x 9 B 7 j y t H u z 0 6 h B h z r x L 3 t 3 H 1 0 8 C t k j B 2 0 o B k x F z 0 8 C 7 1 M h 8 w O i x F u j n C - g 9 d r t 1 3 Y - x p s t B 4 4 i l N k 3 t 1 f r u k F 4 n p F x o t h V 9 5 n p M l _ 0 3 J j k 0 B 3 s 8 i C s _ p E 8 k p L x _ 5 B o 6 D 6 k 8 l B s 4 g 9 l B k m 3 i t E p 8 4 C 9 q t G 3 r 5 h B k l 9 l J h g x 5 J 7 j 3 j L s r 4 S 6 z i W s 3 r p R 0 k n n O 6 9 4 D v 0 m F p - p C s - k M _ h o k u C w x z J 2 k 3 J 6 j z G 2 w x B 6 h 1 B q u n Z y _ r g E y i 0 h C x w z c s w z s B g t r 4 6 B v - h I 9 8 u b k 0 h H x 3 r 7 J 1 2 - u F 3 1 b w 4 k Z k p i 1 G - h z S o 3 r 9 I j i 2 0 C z - l s 8 C k 0 6 h B 8 n o 0 B 4 2 8 C l x F 3 x R 8 m 1 R 6 p 4 J 5 k m a p z h x B 4 1 q t J 0 w y d h j p B - v 9 C r o q B k n q i B m 3 u B m n s D i 3 v C q n k N 1 t x Z 0 z 7 7 G 0 n 2 p K m m t B h _ q H y y _ i V j n w l E _ t t W q w h E j l j t D y 8 P 9 p v 6 d n q 6 d o l i C 0 - 4 E p o r n 3 B 7 6 _ w B 5 o l 5 q B t 1 l k S 0 g x s B k s _ 1 H u t p C i 5 p B k i 6 D l l i B h z n C o - R 4 y r B q r V 0 o w C v i n t C w i r B l r x B t 3 5 m I n 9 H h x O 5 g q 3 X h 8 7 7 h B 8 h u q D y l o N _ y s N m 8 N p 7 m B k u - G 6 8 7 C x q 6 1 B o 1 u c m _ x G - 7 x F 2 5 p o N 4 i n 4 f q x 5 o D _ 8 9 I t 4 l _ c 7 u 1 U v 5 z j B n 7 4 z y C k l y z B h g 3 p D n x m k D 3 u T p m b l 7 w w F y v s p B n w s L t g y 9 l D 6 y 9 k 4 C w h k y q B l q m 4 F t w 8 m 4 F i v 7 m B z z 3 2 G 4 r l 0 F w u n s b u v 8 x a 8 s G 3 x C w q t k V i p t j D n 2 m I 0 x l _ j B i u o _ d u t q h B 2 8 t 2 G n x 6 j B s l q 4 z E m 6 _ 9 J l t x - W p 3 8 a 6 u g l B z - g _ B 5 o w i C m i 2 9 U g z m 1 C y u z 7 n B 4 i o 6 B q q 3 n i B q n 0 s 5 B t h I y 0 7 u q B x h v 6 F 6 9 w o F m t h g E _ 5 5 t K - z v y V 5 m q t E v _ l a t 6 s E 5 u j J 1 7 7 C o 8 4 F o 3 4 p B 2 v w 1 C - _ v f x n _ l B y 5 q S w 3 3 k B g j l D h w 9 C u 9 g t M 0 6 o G j 4 2 I s 7 l Z y 9 9 a 3 _ 6 J u q l C - w k J r - k 3 N q 8 r 8 C v _ t C 3 r 9 Y y s 2 p D y 6 w 4 O _ j 6 t B m t 4 0 Q 4 p h D 9 9 6 F _ 4 t v C v j 1 5 M 3 3 h 6 C 8 q 7 q R m 2 4 2 D u i W 1 v t x I 6 r 1 B n r p 5 B 2 o 7 q F 1 _ q l B n 0 3 Z t x 1 m B o r 4 r E v 8 8 G n 2 y B 7 3 n g B 5 i n v I l _ 5 x u D h j l k B - m 9 1 a 4 m L 2 z 0 G 0 g y t D 7 t v m 1 B 2 s n C 1 - 7 z B 5 6 g l C g y n Q - j l G 4 x k F 4 8 X j n 7 T l 8 x I q p R h x O 9 o h e w w u 7 G o 9 t n L _ y 6 N z m 1 3 B 9 _ G - w 6 F h w 5 D g - l g D m 4 6 B i 8 P h 1 z 7 B 1 m 3 f w u n o B p 7 r k C g k 3 n j B k - u D 0 y Y u 8 p g F 7 6 _ O 7 m i L n 0 f - 6 x B n 8 w G w 1 z h B 0 6 h u E k x p E w u t u B 0 r 1 9 J x 4 p K i 6 N 8 o 0 f 0 6 z 0 B - z D k m x w F 0 i - Z 1 _ i 6 E 1 3 x y C 8 u i r D i 6 u n S g 2 0 1 J g p 2 X 0 5 v C 1 r w j j C 0 l o z C n 3 k p J 7 s n i B 5 3 v Y h s x l C 6 - m B k 5 u 5 C _ v 4 h C v s 5 l C 9 - n C 2 h 6 C t k 4 8 z C x w z 0 - B u l 9 2 2 B 1 t 9 3 2 B r 7 O 1 3 M 7 o 6 q D j j o j M l 1 4 j I 6 3 q h i B 0 y n m F u 4 l K 4 r s B n v _ 7 B 3 - 6 k C h 3 t w C z y 4 p C w y q R 9 8 5 m B u 5 4 B o _ g R m 5 9 - 1 B v t y E p t 4 t B - i o E q 4 5 C t 8 o t B q 0 o 6 m I 1 p v C o 6 4 C v 5 v B u h n C 3 m 3 R 5 m 5 i B 6 q D w q 2 C h 5 Q j 1 0 C l _ O 3 o f 1 5 4 I t l u B u i g x C 7 3 v L 0 v 8 F 1 0 m k - B j - i j M s o v 5 j B i 5 5 l Q 5 3 3 6 t C _ v 5 k 6 D 1 5 3 n g B u r 3 l V 4 h _ P 1 k l B 7 u 8 3 y J w 4 - 7 E p i o v J w m j T 4 6 I s p 9 K l g t C x p z i B 6 p 1 w s B j n g m C k p 3 Q y w w D 8 9 o 3 W 1 x 9 M z 5 m C 8 k r B 4 l K o _ Z 5 k 3 C v r i K u 5 K 1 8 d v o 8 w B m _ 5 p F 9 3 _ n j B t 0 6 p q F y q N y k 2 D 5 4 m h F j g j M 8 g 6 W _ 8 - g H i p w y C 0 1 Y h 9 5 b v 0 c o _ Z 4 x C s t n k L - _ y 3 T x _ 7 o 2 C 7 t q l N 6 j g u V m t q j C u p x t 3 B 5 u - z e k 7 z 8 F _ 3 1 j H z r _ k f 6 y 2 m l H z 3 q c 6 6 j k C n i E m 3 9 B - i k 1 C 1 - y 8 E u 9 s q B g 8 - 1 D w j 3 t D 1 3 2 5 D 9 j y K _ - n i B g q y _ S 1 m 7 i B _ - r 3 F w 5 o x C j v z _ 6 E y 7 7 h B q n 3 1 D h 1 y 2 E v m m 6 Q z m _ t C m 5 c q z 6 K r m z 2 B 1 - 0 9 I v 6 r G l 5 8 0 B q v r 2 k B 6 g T m x z n X 6 7 3 5 B 9 l M x 2 f 0 5 z p Y 6 - C n 3 w F 7 s m y B r p 9 2 S 9 5 i k B j p 4 7 B w o 7 S n u h F 9 1 9 j F 2 t l S k 5 d 7 3 8 o G i u g 5 D n m 0 x N 2 6 h P s 5 z G h 4 h M j 1 t s B p 6 z E q 0 J k 0 G y q a 0 i 5 F w 5 t S 0 i J n n m c q 9 r 0 G q j u t N p _ v I u 4 8 I q 0 J p t X z t K 6 h 5 R h q 5 I 0 x o B 2 z 3 4 E 0 g h B 9 9 o Q 7 m J u - s B 1 k t _ C q - t 0 g C q j 4 i H 2 q l j B k o h H 7 8 5 i D k x k r C r - n n H 2 h 3 i B s 7 7 1 m B s p 6 p B u y m 4 1 C w m 7 Y q 1 r x L x 9 7 0 J m q 3 6 D _ 0 f k r t Q k 7 z 3 C p v h D 7 4 9 B 3 9 u u N s 1 l G v x 9 I 6 m i M 7 n h y G 3 l i U j m 6 R n x 1 e i u s p J g n l g B 2 o x h O 5 3 F t 3 u E _ k 4 B 2 m 2 t B l k p o E k 6 j u j B y - 2 4 B 9 7 z h C t x v 7 C x 7 _ h D 5 v g w C 8 k r n B 7 4 g N 8 k O 9 r m r Q i j n 9 E 9 s G 3 3 F u 6 z B t 6 W 2 r _ I i k F h u Y y k o t B 7 9 n Q m z b o 1 l I _ 1 w B 9 n r T q l g 3 i B 7 7 n 9 I 5 j w v Y 7 2 1 p Y v 9 t p g C k 1 i k L 7 i k x J o i m F n 7 m c _ z z - I 4 v r O 8 m P 4 m Q 7 x q i B u u h D 3 x B 8 o y w E _ u 6 F _ i 7 N o p q V h j z v H h p L n i z B 6 z g k B p 4 p v C t r 5 0 B s g k D 8 9 5 1 B 6 3 9 C 8 2 0 C j x 4 w B o r 6 Q j 2 l - a 8 z k B v i I n n a i y n n E w 8 r v B x 4 l F 7 n 9 1 Y 1 m w c o 8 0 B y l x C q o g X q 6 m C k h 5 r C 5 w n V v r v y B - w B _ 4 p 0 H w i L 3 z 5 c r 1 5 F l x 5 Y h q y C p l O y z n Q p y z 2 C v 9 g k B w n 0 E 7 t z F 4 0 k V 2 t n 5 D l l 4 7 G o 9 j D 3 u 8 w B 9 l 0 E i j w C l 1 4 r B o 1 s B 0 h 2 l B v 2 7 M p 9 N 6 0 D o 6 1 g B - 1 9 j C 6 0 l 2 J w s r B t - x E j z _ w B x o p B 2 j P 1 h r 1 B p _ q j B n 6 1 9 C h 5 J x q F n y C 8 0 3 1 J q j i B j 1 U x o 6 E r p 6 B 3 k 1 D 5 t n C _ h 0 B q x n C 6 x H 2 x q S 2 o r u G n j u 4 V t s r F k 5 y K 7 j 7 s E z 6 u C 4 s q l G n 8 9 g C 1 1 y D x z n J j 1 j O - 0 s o B 6 z r x B 0 h o L 5 u r J h j 7 G w w b 3 m 4 I 0 s 1 K k t r s H 8 p y k C w 9 s D i 6 v t F i k n c 0 s 0 Y y o 4 0 O - y g F 7 7 q W 4 x u s K g g 7 k F i 1 h p E q 8 5 i t C x h m i l B z m v u B 6 9 k x E g 1 s 6 D v 2 3 t R t i k u b t u j i U 4 q n k u B o q x n 3 C v u o B 3 _ V 2 2 P 2 y H 8 8 p m H 3 4 7 D 6 2 s i N j x n s B t w - h D w x o K 2 j m E w t h B 5 9 x W 4 m i C h m Z 3 l t B o 7 u C 1 0 y J 4 y - J 5 g g B 9 7 8 B k v 6 D y 9 H 7 i s K z 2 5 f 8 u n w C l i h Y u 6 g e s h W 4 h k B g 4 p L 3 z k n B 1 s E g 8 6 T 6 8 i 0 C 9 z p L 8 5 2 M i 3 0 h B 7 m q 9 B h 5 y L 8 7 9 H w o C m 2 L x n w N s 8 c i u n B r 6 r H u 9 2 4 B 8 8 _ n F o w L 6 z 8 W i - 4 F h 9 n E v o x 3 D h i z - E t 0 x o H z x x U x k i m F n o j u K k h j _ 4 B r p 9 1 i B i i t k D q x t - I m 5 _ 0 v B _ r h G 7 k i g B 7 2 m 8 E i t i V 2 5 - v q B p k R r 0 y t B 4 p u r W j 1 8 j c o 5 8 _ b 8 k 5 X 6 8 4 w K l s m r C u 8 2 J m 9 H k 0 G _ h j k B t s n i U 7 u 6 7 X m j 4 _ g D _ - i z 6 B h v v 5 F i r h 5 l G o 4 r 1 7 C r l - s Y p x - 4 q C 7 j r h S r l r l C k j u n E r x 0 H i k n _ q C g - t y B j 2 w m y B l 3 x O 5 r n 3 8 B s t r r C k 6 r F n 6 m 8 j B 1 - h h P j s w 4 B 4 4 8 l N 3 _ 2 u c o x g v j C r - 1 y C o y 2 r w B 7 8 - g B n 0 t p E - 5 7 D r g v r B 6 w 4 I 4 x O h m q X x x o D j h r N 4 4 1 5 U m 1 - h G h u 2 g F o r u U _ x x 4 F u u w z F z 7 l 3 I r 1 p B v h w r C 0 8 v 8 x B z u j T 1 r q R i _ h b l v w I v q k Y o p o i Q - w t u 5 E 1 x 0 9 Y - 2 s _ 2 B 0 u z D z 8 6 C x r 8 7 K u r 6 D 8 4 m H n x z v F 6 0 1 7 z I n h g d 9 z w w K l x 6 i 4 O g _ k n J 9 1 g D z z d h j 8 l J y y - 1 J w x 6 O m 0 2 E _ s 7 C 5 9 8 s D 1 t t H q k v p V u g 7 e - g i F s 2 t C 8 h q D 1 8 - i H 7 8 g C o 6 m r D x - n a w y l U s 5 p 5 M p h z D 1 6 Q 3 z l F m i 4 1 C w s z Y z 9 M p l K 7 g o q J p v n F m w q 6 K 1 - s p D j 5 o N r t 8 g C _ h 0 8 C 1 p x 8 D 3 9 E u w 0 C r 9 y B 9 z 3 M v 6 G 4 s 9 i L 0 5 I 4 6 r B 6 j k 0 Y j v 6 D _ t _ C 1 t 9 z L 9 q j S r o 5 R l m 3 C r _ y C l 7 g u F w l M g 1 T 1 x D l 7 i 0 P 8 4 x Y 9 3 2 I i x o L w j q t E l z 3 H 8 m z q D s p 9 s E 6 k 4 2 F 5 l v X k w 2 P k x x E x 2 5 E x q F 1 9 J 7 i w t D m g o X i l l F g s s 0 B 3 5 k n D k g P 6 z m 2 E m 7 h v h I 2 0 q B _ w 3 p G y p 8 F 3 p 8 E o o v 4 S 5 l i 0 V _ 6 Q q i s - _ N j q 6 w M z s j w 1 C p u 3 C w 8 k H u g q L l 8 n j U r 6 q n E 2 1 j p D 4 - V _ z x I x w X l m z i B x y 8 L - s - B j _ J y k x r F k 6 x l H y r y 0 B o v - T 3 y 7 C j j v q F z u 8 N u 6 9 8 r E x y x G l y 0 v L l k 0 0 C 1 t 7 t x B r n l 9 j D y 3 p w D s n 0 n L t g 4 E 3 h n n B 9 g v 1 P m 5 m _ D o r x t F n 0 4 h L s l x 5 u B 3 u o x Y 3 7 x v l B n 6 1 2 Z 0 1 k m f 2 - g 6 r B m t 6 t F 7 6 7 g B 6 k j w M g _ q - B h s v m B 8 t 7 C 2 z 5 5 c u q m 2 Z o x 4 z B h 0 l h X 1 w 7 r F q 8 y 0 d v 3 - r D n y 1 o n B s n j m D 1 8 u 3 H s l 7 E 5 t 5 k G 7 t 8 M m x o j D x k i w j B _ u j h D 1 r 8 0 F 1 2 p u D 2 p - v F h 1 k 8 Q j x z 7 x L g i - G j q 3 4 F w o x i I w p 2 2 E g - h 2 i B 3 m x u N l l j d _ q 6 g M v o w k C 5 z x 9 a v n o v C 9 m x X 3 _ g m C 0 v 3 B h u 6 - F w h 2 t I u o 8 q K k l o w B z r o 5 C 7 s 8 Q w m 1 3 B g p _ p Q 2 0 o m C 7 6 w r g D k _ 9 x B 6 y 0 9 I i j m m I t r 6 z B g 6 t _ D o j h 1 B t u k u p B q - k 6 4 B u l - p i C 7 g P i w k b g g x L w h r 9 V m i o K 4 o v l M h 6 q j B t _ x V u r t v C m y 3 a n q - 7 L q k 5 p G 3 3 k 5 g B 2 l m s H r x n z Z 2 t y g C l n _ 5 1 B 9 6 i x K l 9 i O u q u 5 F k _ w B t 9 h s Q u g 5 r 7 D g s 0 s E - 8 s v d h r _ C 7 9 z T 0 w y 1 G l s s a 6 p 6 7 G 1 4 7 n P x r h m h B g 7 9 H p - t r E l y 3 Z x k m q H k 3 4 h O - x z 3 G 1 9 4 5 T h w s h B l v n s d 8 p u q 0 E s g l i F _ s - o C 1 y s 7 J 0 3 m m C j y y 1 H r l 3 3 J 8 w p 9 h B 7 m y r C _ 0 8 z C u l w 3 B y 8 3 z D u u - i H m 5 g i G 4 v w w V z m 5 H 8 - l n B u m 9 2 B g k f p o n y B l g 0 w k B r 3 t i D _ v i 1 v C 5 3 z i F j y i f h g k i C 1 7 u x F h z 9 J j 7 j m I g g 4 t N m - v 4 p I z l r r E v 5 - s C r r 7 v y B s r 6 6 B 1 1 x 4 D r g 6 y E g k q t 5 D w 7 4 4 M r v 0 x 6 E k 8 2 8 Y m 8 w B 1 g v 4 4 S v z w l 7 L 5 0 m 5 C 0 2 4 q S m 8 s H _ o y o H 6 w l v W 3 z - 1 O 1 l n 4 3 K _ n t r t B o j 2 4 G l p m m N x 0 8 j - E 9 - q 9 t E v y 1 j t B q p 5 9 o P 9 n 4 0 v J _ z h 5 c 1 0 0 z U x y - i C t h h r k B 6 8 l z q D m p k v t E - g u B s 8 m w D u p 9 q K k m g k S i i 2 u 0 B 7 z i q l B 9 5 - 7 S s x 3 i E _ 3 h 7 5 B 1 j l x L 2 p x S t p v r L p 9 4 l O n y y q I 3 n 9 s H q y s o E p h q p m B 0 s 5 1 d _ w u 6 i C j 7 n z D o u k g B x v p w C q j 0 4 7 B s s 3 k g B h n x w V i x i s i B n j y s B - 6 n 0 n B 1 s h N _ 0 z g E j h k j c v s 7 d k t - p D y n z Q 9 9 l S s x 0 7 G 6 1 2 9 J q m x J _ s q x B l t l k B 3 s 1 K 2 s 9 0 F u o j S r 3 5 q M 0 u 9 B _ r w M s 2 8 j 8 B 8 g s - I 9 _ h 2 K k 4 4 C s v 7 C x 1 9 2 D p 1 y F 0 r p c - w 7 W 5 g m D s 2 6 L i 9 u 5 C 9 l 7 o E 4 5 2 r F w k q X y x 7 z B 0 u 7 u I p 9 q 5 a q p 9 0 C 1 3 4 2 B o - j j D p t l Q r u 5 N s m t y B 6 _ w D m l t W u n 4 P p h u F k j z N 1 x u H o v x 1 C h y 2 q O m 0 r H 9 _ n 6 E r h t D 2 p 4 - k B t k i 9 I 1 v 2 w Y g 4 s _ Z 0 h w F w h 5 y E 9 p w 7 K m y u R y 5 8 p K 6 l h 4 J m g 8 F o j q i D 6 7 5 u I l i 3 x B j o h d 2 4 g 5 i D u q l 5 C r 3 0 y D q i 5 l G p j i o E w 6 g p B 6 u 7 2 E k r - 5 Q m 2 j l D t z t S p 9 8 o W 1 p q k m B r v s l D 4 - u r S v 8 o o B _ v l X 3 - - 5 T - k 3 5 L 2 n 8 o C 0 4 2 6 Q k 9 h o q B z u m m u B t h 5 l x B y x s e q j 4 q i B 5 _ j 1 a t o - p B k h t t D l i n t F p 0 2 N y 1 - j C g 6 v n C g 7 r l f k 5 t V w 9 w 8 H r w 2 z W 6 x o 1 C l t t q 3 D v 0 y 5 C s m g k M n 6 v z G n 1 y 4 e j i q 2 l C 6 h k s d r v z 3 u C 0 7 j 5 n D y 6 h q J s 7 i r z B n 7 _ _ M t p i z F g t 5 1 E x 2 g 4 C 1 8 z 5 B u 2 _ o C 0 1 x n 3 B j - 5 h v I g 5 6 7 u D m 0 x h r F _ v 1 k - U 2 _ z c m 6 1 g M 1 r t e 2 - p j G 6 k 5 q 2 D _ 6 4 w h B 9 z f z m 2 y D u _ 4 v H 7 4 v 8 U i u p 4 D 6 v n o E 4 5 4 v O v t m Q w s p x Z 2 w 6 q U x x y m l C 7 5 - p C y j z s D 3 j o 3 y E l v s l 9 B 6 s q G 0 5 n 2 Q w n l 6 D s m m s a 6 i w 3 h H w m 5 Q m 1 i l G i k k v Z 1 m _ k E k u 6 I - 7 7 6 L 7 m m 8 P 7 o n v C z 8 g 3 L u 6 j i D - 7 7 h I 8 8 - I 0 g p 1 I m z 7 g B 5 9 x 6 I 4 l 7 k E 1 n m i L k 8 q j U x r v _ D y 8 3 h E 5 x z k P i 1 7 v B t y o w E 8 n z u B - k i w D w k 3 - B g n q m C t k p q D - 0 h y L i 9 0 5 B 3 n i q O m h h i C q 5 x 3 o B g p 0 g i B 4 y w g M - 1 w z P 7 r u x M r u 3 p D m v h 0 D s n v x n B o 8 s o 0 C i 0 2 j m B 2 x 4 7 B t k l z H z 2 x _ h B 4 3 0 r r D 6 x l T k o - j 5 F n y 0 8 n H 3 j 0 j C y _ m 0 C x x t 0 i C 5 v - x W u 7 _ 8 J m _ k - M 9 y z w H 7 q _ t K o 2 k r J l j 3 z C n w 8 r K p l 2 j D q 6 y x W z w 1 5 D 7 k z t D l 4 5 D h j 8 v p C i 4 w 0 K u n h Z u 9 _ t L - x 7 m z B y y p Y u 5 q G y m l r s E y q l 5 Y m 7 o w C s p 2 s L m 6 r O n z 4 1 p E 7 y x 6 Y x i k 4 0 D r v 5 2 2 F m 7 0 9 u F 7 g s s R - v 4 x M 0 9 i J o x 9 q b v j p G y x n 7 I x x x 6 C w r 4 N y t 6 o 2 B s 8 k 5 a 2 3 u Y z x n 4 B _ 4 y B x j i g k B t g s h F v y 3 p X 1 5 h 8 B 5 r 0 y H _ 4 0 9 J s 6 l 5 D z v 6 l E r y 9 h r L 6 8 6 _ N _ k 5 3 d 7 y m z j C 1 2 t l j H z w j 6 a y w t 5 F y k - 2 L s p - t B x 5 5 k I _ t v 0 C z u 9 2 H 6 1 k 1 F m 7 h p K w m l 4 I r s o - s D w p g 8 O 3 x n L 6 6 m 7 i B - 4 q 0 C 4 z - 7 D 0 z 1 l W 8 r h 2 o D 7 4 p n e j 8 6 s 9 B m 5 s t H i g v D n o o C 3 - w m C s w l g S z h _ e s 3 1 7 L l w w - S q q 1 i b y - x q C 8 q n _ _ B - v n 8 B 3 n r C w - g 9 C 1 1 v j E y 5 t H l q 0 g B q _ o g L k i 9 S p p s M 6 2 g 5 D y l l n C s - Y z r 9 Y k g 4 5 C o l 6 x B q _ r x C m g v P m v p K s 3 l F _ 3 3 7 F x 3 2 M 7 t 8 k F h 3 i X y 8 4 1 I w 6 n M j 7 h B j o h I s 2 0 C 2 _ 0 q B n i t 8 E 1 y u 5 B w t z I x k t - n B l v w M i v h o B m 6 m m n G 8 y i _ - F z 9 l v b - v 1 u O s k 2 5 M w 3 n E l p l I l r u n B q k k o B 6 w x D m 9 p g B x y p I 5 _ m v m H u 7 k D 0 r n - D o p 0 8 0 B w o h g k B i h k q G y g u X 4 i h q I y k t 5 B z 4 6 d r n 4 j 2 f m k 2 s o K 4 6 3 z K 6 v j U t 5 x o 0 D q 1 4 B 1 l m 2 O j 5 6 l h B g r p J 0 n o k 2 B z x t 0 6 B h s g 3 M g u 9 7 P w j i r F q v 8 d m 2 7 7 E y 6 x 8 x C x t 7 R x 1 r j t H g x p s j B t 1 1 7 H 2 0 v p F _ j q p - B m - q k Q - 4 0 f j l s B 5 1 i i B n p z h B t s 7 n E n 4 q g 8 M q t s L w 6 v K v 8 t m I q 1 s i I 1 6 m F i i p 5 E 8 t y E 9 j n S v g 7 b 0 p j N g l h k B k 9 q h D t j 4 P 5 7 i 2 R s p 1 i r Y u 0 0 i 6 H m h s h q B u y 9 G 3 7 v 6 7 F _ i 2 9 w n B m h 2 2 J 0 s g 4 B 5 9 _ B j s 7 _ B 3 o v _ K 2 l r h Z 5 i 3 7 b 4 q q E j r i t D g m w i B n 3 k 4 K o v 1 N j 9 5 k D _ n y 5 p D 9 l z i B 8 9 9 x B 3 k 3 s r C g s x o 9 D s x h g - C 1 z n 1 S n o s B 1 0 g u h B s q w s 8 C s j s c 6 6 x T t 5 j j B l p _ u B _ w 1 l W _ g v 8 B h x 6 r D 8 _ w 4 H 8 q u R u l w r O y 4 z R k j 8 E k k _ 7 C z _ 8 w B _ 3 q 3 I y 1 h K x 7 8 C 7 k i z 3 C i 4 2 o F g h t W 8 0 n m j J x 1 2 s g D q w 5 3 K q 1 h l 4 P q _ 3 7 7 C 0 n 4 2 6 b s s k - t D 7 6 v m F 2 0 z g p O w 4 q M - n t C i 3 y B 5 w h M j 8 3 L m - 9 B k q 6 2 O z 8 o z 0 m B 0 5 v u 2 Q _ 7 3 l p C s - o i j B u l 0 l G 9 m 4 m C w - s 3 K p 1 k E - 3 2 V w r v v B 4 t n E 6 i 0 - B v v 7 4 G s 3 x 4 L i v 6 u u F s 6 q 4 t J p r t M j 8 q T 4 1 x 0 g c l i y p 4 I 2 z r p 0 E j n 5 j t a t z i - 7 B 5 7 y j y U j i 9 7 g F o p u k J n 6 n x w C 2 - 1 3 r B 0 l 5 1 H 6 5 7 0 i Q k 3 8 i O 8 y 0 x l F g 4 6 u B v n _ m B 8 p - m r B 3 q y j j F 9 2 n v 8 N h n l 6 P 1 2 y M _ 1 6 H v s 8 3 W n 5 g g 2 D 4 o o v 5 K h s _ p h G 5 2 u r 6 P 2 1 8 i 9 D 4 8 x 3 I k n n 3 n a w 3 k r m X 6 y w p r D t t p 1 8 L k h l m r Q 4 s 8 r h X z 7 s i B k m 7 _ q B 7 l k q c r l l u p I 8 3 q s z F t q 0 n m H _ 3 r u _ B 2 2 r - I 9 i 5 o k B v n r 3 9 B x v r b j i q - C g 4 y 2 F 3 4 0 4 s E n m 2 h H g h w n I y 4 1 h N 4 2 h w B m _ s y y B u w s 2 m B o 9 z r r J v 1 q 4 w C s 2 x 0 B 6 g p 6 D v _ o g w B 0 3 s i H t q i 6 l U o 6 i h I j 1 h n 6 D 2 n h z w c 4 7 j 4 K y 3 s g _ B t 8 9 l 8 B i 4 s g 1 B 2 s 7 v H 5 1 z z g J 3 u p x J 6 t o i u B n p 1 j w C y n o 3 K h 1 m z J i 6 w 9 6 X m 9 6 s _ I j - - 1 S m 9 8 _ Z q 2 g q n b 4 _ y w D 8 l 6 p 5 x B p 1 3 y u F 5 h l t 3 B g 4 7 - m D x n o _ v 2 B 1 j w h - O l o u t u N t 2 p - v L 2 8 q i _ B o t 7 r l G 6 7 3 t 4 L m - y u L 4 v t u r B _ t x 2 2 D _ y 8 4 M 8 u v i _ I 7 _ n 2 k D - s s x B j n o u B i p h q 4 I y o j - - x B 5 6 4 l _ F 8 i 0 j i U 5 u 1 - 6 G j x h k E m p s r 8 I o _ v q V t - m y 7 c 5 w z - w F 4 i 9 k D - 5 5 6 _ G h - j v h B 8 t w m g C n 8 - k T o u y l O 6 _ w w h E m 6 p n V 4 g p 5 6 B g 1 g l X l t z t 2 F o _ - g g B y l w 2 h r B 6 3 7 2 y S m i 9 4 i B x x 5 S h o 2 w v E i m 0 h Z r z z 2 2 B 7 4 l h 9 B i p w 4 8 E y 4 p v F 9 u g y d j 0 1 3 q B 0 i 9 2 2 G n o 3 m n E q 8 h 6 k E v w 5 0 4 F 3 g - - m C 2 s 2 r M y x m F 4 6 3 y B 7 r p n k C n q h u C g _ n h B r 3 x v 6 E m y 9 t R v o 2 m 6 C h o 7 m k F 6 u v q u E w 0 j n 0 D 4 k l p d w x q o q F i k 2 v V l v 7 l Q h 3 2 5 L 2 s 8 - J g o 4 1 l B v 3 _ 4 o C 0 g 0 t 0 F p 1 z l 1 M i r 0 g 4 D w q x 6 k B _ 0 7 6 B 2 y m 3 v B 3 o n s d - 8 y r x B _ 2 v l p B 9 _ i z B r o 2 0 M 0 2 k Z 2 6 g C l 7 i X 8 s k l D y p r i p D 3 m g s W 2 j q 3 i T t l 0 4 6 O r 3 w u F v m l 8 u H s 2 r n _ E q 8 k 0 L _ h k 7 L l v 8 o k C q 7 i g _ c 6 o q M t o M m l n 2 v C v j 7 o s G j o 1 I s 1 n v m D v p 7 T 0 7 6 c v t - i E 4 z p 6 B x k u 2 B z z _ n D 9 z n F - l u T p z j S z 2 i R g h r 2 C 6 g 0 G - 1 t g D k 5 v 5 E x m 6 3 B u 0 2 v W i _ 8 N n m q z u K 5 p - k H x k _ - E m - 8 m _ B l m v R u o w j B i 8 - i Y 7 y 5 0 l C h 2 r D 1 z k D m u o k H r v s i C 6 q j 6 I 4 z i 3 B u 1 q y 0 U w u o 8 g C g u 8 j B 3 t 0 M i h 6 j S s g s - t B w - _ R y k w t I t o 6 E l 3 s 9 B l 0 w t R h _ j T 5 w k B l p r k e - m 1 - S s g 1 k j C 6 8 i n 5 C r 3 t r 9 E g k 7 - P v v x 5 D o y q 0 l B 1 r m 1 G i k 8 _ 7 S 7 j 8 0 j C l 7 V u 5 9 O w 1 0 - w H u i q q I k r x l a 1 0 2 6 D i 4 v y C n k 6 k C s g i H w s 0 m D t s i r B l 8 o g B o 4 1 g m I 6 q _ g 6 D n m 3 2 t B 6 r n L u z - J h k k x H l p l 0 U r w 8 - J 6 1 5 x K h w s z T y s c y k h B 5 8 g 7 T o m v T 8 h g O q 4 v h B t k m k D 0 9 u r S t 1 w g B w - u B j 2 u H _ y 5 P r 8 M x i n H 2 p g B t 1 k G h t l M 1 j w O 0 u W u m W 8 k u G 4 h v p x C v i q 2 G 9 i 6 D 7 t g j B k j l w I o 2 v K y s 0 j j B w j 8 k t E 8 m 4 v B m 0 v a w q I 8 w _ H h v z D v 1 u 2 u C i v r C 8 u y F z h 0 9 t D j 0 1 B i 9 p G u 1 j E v 8 k J h 9 s K m 2 5 d 1 9 u C 8 x x b p 3 t q B 0 4 J i r u E l 4 - L 3 5 6 n B 1 n o F v g 1 q y B 9 9 y 0 P n 3 g _ C 4 m z q I p 0 m 9 M 7 m z N 1 i w l B _ t 5 v B l x z j C u 8 v n C k o y D s g 0 R k u o C t o _ 1 J x 0 5 r 1 E j j q y I v q Q o j y Q 4 t p h I 4 x k u B h 6 9 B v 4 n B 2 v _ h C _ y j O j p z e p 8 - q B 5 t F 8 - 3 l Q y 6 2 h S k i z B 4 z v K s v z S 6 i - k M 3 u p H k 8 w 4 B q 1 9 2 E z v l o f v 5 h n D p w o B j k w U _ u w M t w 8 Z 6 4 _ r C 8 o 0 o S l 5 2 x M h h u v G u s t 7 F p q 7 E z p - O o m - C y 5 5 D 0 5 p R g l n q G - r K r y 1 3 i B 6 y v v g C v 0 z H 5 q k m B 6 h 2 F w m u I v 7 i h B 0 u r t Y y k o w 6 B n 2 x m n C 4 t i q B y 0 - G j - w _ H g _ S r 5 - I o h 7 K 3 s y Z 5 o R y v 3 B t l r K r 8 0 s F r u k I o m 5 S 1 6 w g E y i 0 h B n - u B s t i _ F - 3 9 g E x j P t o M 1 4 5 G 7 v j i o B p w 3 5 E 1 7 j s 2 C 2 y 4 8 8 B w 9 q 4 p D q q x D t n l J l o 3 H 7 x t 5 B x 3 1 w E 1 _ o _ B q 0 1 s C 6 3 z T t 1 z E i 8 1 u B 0 s m R g h r 3 B t _ q t B 8 q 8 3 G q 4 w 6 e x 5 N w q F 3 p 7 v G r q w J v 7 p 5 K g o t S 6 u 0 C 2 v u p I l r m k B n h t h r B 2 y 7 7 C s o i H r q - 6 D q l 8 W 1 i y 1 C s z u p B 7 4 8 3 B 8 w s v l F g 5 M u j g 5 Z r k j n C y 6 4 W t j Y 8 p k b 8 s 5 o D r t 8 k B 5 k 8 g B s t 1 K 7 o i u X y p S _ l 3 b m n 4 g S 1 u _ 5 B u _ q Y 0 1 9 B m 9 k J j m 4 C y 4 l e g r o S 2 h W 1 5 7 N 3 q 5 B t 6 s M 6 w z m H h 6 _ E - 7 5 O i g u _ k B _ 7 w w V w 7 k 4 C h 5 w t r C z 5 4 n E 2 g z n I q q 8 - o C i x i N _ x z l C 4 n - 1 C 9 k m P 2 2 r t C t i 6 l C n 9 g 3 E r s v U 2 9 t P 0 q n 4 G o 2 h H y 3 h G u w 7 m C p 1 z u Y x 7 y J o - x q I m s m 0 h C 3 5 8 k R 3 g a 3 3 1 G 1 u l w 1 D j q n 6 X 3 2 v q I 6 3 i v P k k 3 7 K 5 i h H g w 6 v R w 8 x k T r 1 4 5 L 3 o s c i 0 p o t C 7 j v B j x F g 5 1 K 3 k y x H r y 7 F u 6 s c o 4 3 l C h r q F h n 5 D g s i s R 2 k 8 1 B r 8 h h I r m 9 5 E q 7 u q C 0 - o e v _ b h 5 h F 3 w 5 D l 7 j E 2 5 z J p - s h B w s V n 9 4 T 1 k 6 q L r r n P i 9 9 a 6 n 4 p B 7 q x y H 7 3 t n C s - p C 4 m k U 1 m c y o 3 C x s s C n p 5 G m 3 n q F z n _ 0 d _ 7 z N m 4 1 H 4 o l C 5 s p E 2 3 9 C y z m g B x n h D q u p K i x t b q 6 g 3 L x q 9 P 9 v 5 H t u m F o 6 k D 2 n 3 L n 9 - D 0 l 4 K k m L x p y p C y u l R 3 5 m J g 5 - u C y t 9 k R 8 v 8 S m l Q 7 u i p a 6 y _ V z k 5 6 E v s n _ D w x - y b p u k E 2 0 m 3 C - _ y 3 L 8 g h H 3 t p x V z p F s 6 p C u s 6 g C 9 6 4 j E - y Q 7 w j e 1 9 0 R 1 o 8 H u - i D n 0 4 S 2 u _ B 0 8 i B 5 s o k B 1 j y J 9 z p C 6 x 4 h B n 9 m d 4 u x F n 2 2 J i o l D p 6 5 C v r w H i _ 7 r D h o k u B q y M i 1 o C r 2 r s E m - z c s j l E w u n T 4 w 3 S 0 l _ - J p p m x Q g 2 i c o m m f 1 _ - X j t g O m 0 q E o h h P k 0 n t B 7 u 8 H q x u B j y 6 G 3 r 4 E 6 k t H s _ 7 z E _ 9 2 o B k h 7 s B k j j F r 5 b 8 z 0 B 7 r 9 E 1 3 x 6 B g q j K 6 o s _ D w r l B u i 3 D i 9 k B 3 8 l b k 7 j L i y k h C h _ 9 2 C t w 4 q B m u n 6 I 8 g i 1 B p 4 v g C p o S j 2 4 S i t v V o g z u C 7 2 G 6 j g F o t 4 6 I 1 9 u Z s z r 4 Q 1 m 9 H w s j L s n x l 1 C h h 5 I k 6 l w G y 7 6 k H 9 6 p m E s 8 0 k B k 8 5 F w 3 0 L y 8 n u B 1 p w B _ y 8 C 4 w 5 b j 3 m i C x 9 _ C l y r o I k x v W 5 t l B 4 h - 6 M _ u q 0 D q g 7 N y 8 w p G p p 5 O 9 r n l D i q w t 3 B 1 h u _ C g r h r C y n - 6 w B 7 0 0 q N k 6 1 v E h g 6 x D g o 7 C 6 u 7 d 6 m p 2 R x i - z G 2 _ j z f q i y q 6 B 0 q g r 0 B 5 g 5 C 3 h z E u o r L x 8 2 T r v y k G q 4 u p E x 8 z z D o q x 4 R u 5 s l E 0 x j t M 6 l 2 D 7 0 n 6 D 3 0 2 t J r 5 o 9 J 8 4 j b z s j 5 B z 7 _ K j m 7 F k 7 1 n B o n o 7 N h 8 m D v o 5 D l g s j B 2 i 8 4 i B i r 4 K u 8 M p x i z i B o z o w Y l - 5 j V x i j C 8 t j 3 z E u 1 9 P t y 5 i 9 B t - n o G - w l C _ v y B 8 3 k F s k v w X k 2 9 j n B q g q 8 O y 2 8 p P 2 2 6 F g s l 0 C j y g W 3 s 6 g B n v v B 5 3 s C z y m V i l 4 5 B o 0 O p 3 m z E _ t s 4 D 3 t o H x q 0 C s q p z B m 8 w y o B z k 9 2 W h 0 _ 6 J 2 u o 1 O h s k 7 C t 8 v D 5 _ 5 - m B o 1 0 h R 6 0 4 g B k y _ x q D 0 v 6 6 h B i z p C - 1 q E k w n 4 J 8 m m q K m 7 o i H k j i 6 P - 2 j u h B v 8 t 2 D p x 1 k B t 2 4 2 C l t i n P w p m 9 o B 0 9 v l x B 3 w 8 5 G - l u q K w u 7 4 l B 7 _ q 3 o B u j t l K 4 2 j K 5 6 v l B 5 n 1 B 2 9 4 C r 9 z 7 C 4 s o q H j w p Z _ 5 4 w 7 B 4 9 i t T 4 l 5 4 H 9 y u - H 3 t m s r B q 7 r 1 H 2 m - N y 6 m R s 5 K 2 r 0 Z x i _ 0 B n g u s B g l 9 U l x 9 g a w 7 s l B 0 q 7 7 k B v r 3 p c m 0 7 Y s o M 5 g o J r s r a 4 o g 6 T - 3 y p X i l e g y z l B 1 w x M s _ n H i 9 4 F s u m H o 6 9 g K 7 w w T _ k 4 y C y l 7 i c p m 4 t B l 5 s D m s m U 2 n i x L 6 7 t O 8 _ v u B o h 7 e g w l B 4 m m k X k t t 7 F 5 o 3 d v r i x V w n x F w i - 1 i B q s p j T 0 g 4 C p p s e 4 k g q B 1 x o I h 2 1 L 4 6 l 3 I g k - z E 6 j 4 c r k s I y u m 3 G q h m W v m 6 S v 9 6 2 D y x o p B s k j w _ B p 5 4 3 q F y r z 1 d q z n h M t 4 n n B - z w i C z 9 u p B y u y i B i s m Z j z 8 4 q C z 2 0 _ F z 7 q 5 C r m k m Y 7 w 0 t g C l y q _ O 5 x x J 6 r i G n p 9 w E q g 6 z M q z v y v B k l - e n j m T p 3 j v F 1 3 y Q m r z B 3 g 3 E n y s n B m k q V 3 6 l Y 4 t 6 I w p H 6 8 7 E j 8 8 5 C 6 y i z E j h 1 U g n V 4 s o R 7 h 4 t T 2 6 r 2 l D q _ x 2 G v 4 n o J k u i p N o 7 8 B x g w g C t k m F 1 q j 6 E 5 _ 9 6 G m n 0 8 D i x k D 2 r g _ S k 7 r i E y _ 6 4 B p w q 0 C 8 r _ o G 1 x t M t v n q B j 3 l w R p x 0 C 1 3 m Q 8 m j O q l 1 a 2 0 x C g p 7 j v B h 3 z _ S 6 p y r J 1 u 5 w B w p p S 2 9 1 8 D w v q w B g q k u B y 2 4 R i o y M j 7 k 3 N _ r r o M l _ - _ H 3 p x F i 0 x i O v l 5 L 1 w 7 G 5 z 4 8 I 5 7 t g C 6 6 v 0 c z q 5 H n g S 7 z 5 7 B 5 6 l B 7 w 0 O m 3 n D 3 i 7 v 7 B 0 y 4 1 O 7 l j n H m 8 q s B 8 p 2 m B s g T 9 m 6 x B r j k B h 0 Q g s _ j B 9 7 3 1 T 3 8 i o D 3 z 8 R 5 k y D q x n l B _ g 5 k B - 5 H _ 8 q H 5 3 2 P 7 i n p B o p 8 Q n j r 9 h E n 6 o - E u p i C u 1 x C r 5 5 v D t k h 5 V z t 6 g B g n l l B n m y 0 H 0 j 7 5 K j v r h E p h x 3 C t h u r M 2 n r k k B v 2 z - u B r v w 3 D 1 - g Y r 8 1 - T j s _ s F 1 - 1 N 7 l g P t 3 L 4 h c - 5 z G r x u H r 5 t _ w D v 9 x q b g 4 t 7 a 9 w P h _ z - n B z v 4 o f 9 k v u u B j w v t t B 6 z 1 w a q 7 t k h B q r v 3 Z q w w p D k m 1 H 1 u l B x z 5 9 B p _ 6 F x i 4 h L q 2 g - M m r J z 0 m d 4 l 3 C 1 1 i t l B m 7 n 9 H 3 u 9 a 3 j v D 3 h U v h j i B 1 5 f u s 5 D 4 _ j f o y v 6 4 B s z 7 w F r j n I k o 9 B z 6 r t K s k p 1 b y k q p B j o 0 U 3 v o 3 B - i 8 V v s 6 k L - - 2 I t z - Q j 2 3 q j C t 7 3 r F n 8 v R 4 0 2 t C q 8 o F x s h m C 8 z k x k B 9 w 0 v R 0 n n n B t - 6 B s i z c v t q 0 C g v 6 W z y p L u v j 8 I t _ l 7 B 2 r z Y u l _ 2 I x o w 9 E k i 5 s G m v y 8 C 6 h p 9 c 2 3 x T 0 m r k x B r _ s v Q v u 3 w L p - t j V m h j P 6 7 m S v 5 9 r q B h s j - G r 0 1 q z B o 2 t 7 4 B m x 6 g B w z 3 W 3 t 9 G r v M 1 w 5 u V v q _ j e w v u y D p 6 i Y j 2 H v y 4 B r l 0 S _ 1 i G 4 u 2 E - y 7 O s q - C 2 4 Q 5 t n E 8 6 g E g n q U u q 5 K w s x i W 8 9 8 8 B 2 9 j F z q h L 4 x d h q Q z q F _ q s N p 4 5 B w g 2 2 I v u j D 8 u 7 R w w t D n v s O _ 2 v 6 B 8 5 u Q p h s U 7 t S i - s J 7 _ 2 B - h o C 9 s D s u _ F j 7 g r F _ 9 n D - y l o B r g 9 v B 6 0 7 O 3 y 6 S 9 z i Q o j m k G k 5 i S 4 4 k K 5 1 c r u 4 n E v n t 0 J 5 o m 8 s D j o r h E v m 6 u P s 4 r Q 1 _ 2 z I k 9 y U 0 6 1 g D 8 p l S 0 8 k z G - y - C 5 0 g J w 6 z v n B v 3 _ g M y m p 8 K z 7 k D 8 i 3 Y z n _ - H w 0 q U _ p 2 f 1 u m i C m _ p m M 5 2 o n r B q 1 - i K 8 u l e 6 j o w l B 9 t t 2 X 7 k 2 k _ C 9 t i m N w k 7 5 _ B o u m l J q v 8 N r y 5 q 9 D 8 8 j s V s 5 g j B z t 5 l s B y 8 7 n T y y s Q 5 u 2 l B i h 1 l C t h k j m B i 4 g p C 5 r 5 1 G h 0 x K x k 9 4 F t j s E 1 r n f w u _ o 3 C 4 y s w O q m m 6 C u z j j C w m j n B _ - n o F 1 - h _ r C j w X 6 q t o l B r 9 5 n K r y m n K i s - 8 D 2 w q n B o g 2 v L 8 v i O u 8 u l C _ r g B 8 m 9 w 5 B m 1 l y a 5 l w U 4 u v r I - k n j D j x u e 2 j - z a j 7 3 y B 8 y g G u k u d k 6 - 5 B i k 3 B h u v 3 Z s u h W 3 3 0 t C 3 5 k i m B l l _ w D i 5 o 7 - B i o 8 2 P n n 5 _ Q 9 - m 2 O q y r j X s 7 o e i j 1 5 p C 8 _ m D - l r 4 e h - 9 s Z 7 o o 3 X m i t 5 E p 6 3 p D x j 3 9 C 9 - q 2 D 5 1 7 7 C n _ 6 m C m 0 v 3 C 2 s h z H w y n z D v i 7 p n C q k 1 o g B _ i t 9 o B 3 u 0 p L u y 2 6 D - u r n E g w u 6 C r 8 x r D j _ r x E y s - m Q x s 7 _ D 1 l t - l B m k o s l C 2 2 x v O r - l j G v i g t G p 8 5 m F l v p 1 D r 4 l K i s x 1 E g i h w J 2 n s D j y _ B l q U z v u C o - 3 C s w 9 6 x B 8 h 3 4 I y v N 3 g w D p p w w H n 5 s C s 7 x 5 T s r o O 9 t v D p 4 j G t o _ g D x r 5 c _ s x j B 7 s 4 G z m k s B j z z - B w z q U r v s N g 0 y t C 6 5 t 4 C 4 o s e 2 z n T i o u z C u 7 j 0 H 2 4 u n - C 2 n z l D p k J h x 7 _ O g x p T p 5 N l m p H u k o D m 8 K l j p E - j k u B 5 y k Z n 0 n l E v z u Q - 1 k C n w k C p w o B q s R g - h _ F 5 i b g y j C 1 n g 4 V 3 9 m z F o x 2 e t q m T - j i B 5 l _ X q 0 i 8 B x m 3 F m - R x p O 9 k x Z q 8 p 6 F j m t H g w h a r 6 g 6 C n l w m K w t x k F w g R 2 h x E t l n I w k t u J 6 _ y 9 a 3 y r j J o j n t U 5 3 j j F m g m z C _ 6 g g B - g f 8 s v F g 1 8 S 1 0 y t 6 B 8 5 j 1 e 7 w 4 7 C i 0 t x B q t n b 9 r y l B n 9 u O x w x i B i 2 j 6 z E x o 3 D r o 4 C 7 p - q v G u p 6 g G 0 q v i x G 0 i n y J o j z x 4 B t y n q Y x 2 _ l I 9 u 1 v P 9 l w x l C k s q B x 7 r k d v r 7 W - z 3 H u 8 w w G _ t w k G m 8 7 h H x j r 5 I y q 2 o C 5 v 1 G 2 t k M x 2 5 J l x 3 F i 1 0 H 7 n 5 K 7 z q v B w 1 4 z 9 C n l x u C 7 t 4 t 9 H v m 5 t N q j v i 9 D 4 h 7 L _ 9 6 C i k z q B j - 8 j C i 8 y 0 J y q 3 I p y 3 x F 2 x n _ B h 7 h i F v l n C 6 q u 2 K 2 _ t W h l l y M 0 s l 7 J v m i h B k v l l B x t i U r 5 7 W _ h n S s z z J o 9 z i C z o y D _ s W j 2 n C h m p J 1 u 7 a q 5 x _ D m n s 8 l F 2 8 t x D v k 4 - M o x 4 T 5 w g v E o g 4 _ I r y k 5 H _ l u o e j 4 z z Z l h z 5 O v 0 x w F o t q I w w 8 r 5 O r k 6 _ m B v h _ N j o 5 I 1 u t s I 4 9 j P t n p 0 P _ 3 t r n B s i h E n j m H 0 j X s 8 9 n M j i z H p y 8 p C t - y C 4 w 9 o b x w j t P - r 6 z E w o j 7 g B y 9 t 7 k E 8 1 x 2 j C 0 2 l 7 Q u 4 i c 4 _ - N 3 l q F 2 1 t 0 N u n 0 L q l i B 9 4 p P 0 r _ K o m _ K 5 9 v v H p t 3 N 3 _ j C j 0 l q e l 4 o E o u n f l r r _ B m w g 7 B _ p p H u p 7 E m k g D 7 1 6 N k w s b 0 y r h B q 3 - T 2 1 h D 2 _ 0 w B 1 u i 1 B p l 2 Q 5 q t O - t o h D m i 9 7 i D 2 g r g B y 1 y X n r u 1 E 2 7 s p F p w y I o u p w B l p 5 X 2 z u O o 3 3 N w s n K m 1 w k E p g w B h 6 w q p C 6 z _ i V s r v r I m 4 R v j 8 C k 0 u i C _ z k v N z m y s x D s - _ x U u i w q k C z _ F v 8 i 8 T - z x I n 8 j j D w 0 m s D 1 s u j g D 5 n 7 n D z 0 n 6 I l _ o 8 F s 9 n L i x F o 7 - l h B 2 r 8 x _ D o g _ 7 C n h g Q 6 0 0 W q i k H t w 5 j B 7 p 7 O v 4 l o O x i i c - n g P _ v t a 2 u 8 x B y 4 q Z 7 7 w 1 C j 0 h B l r 2 1 F 9 x n s J w p p Y j 1 z B 7 z 0 k C _ l 9 F 4 n j S n l m B w h q T u i h D u r 6 C l 0 q 3 B 4 6 4 d 5 l 4 Q l 8 i 3 B w v h o D u n 1 r C 4 h _ k C u j x h R i w x j J 1 6 g 1 9 R q r 8 l h T t s u C 2 4 t 6 p C 2 w _ g d 8 m r u r C 1 8 g h F s t 9 3 F r _ 7 q B v u 0 X 4 _ h E 3 6 5 y B y 3 g g B 5 m m B 8 5 9 - C s h _ 0 6 B z q o q g D r 7 5 m P j 2 3 3 R 0 h o o n E r 7 4 1 B r 8 g B 0 6 j B n 5 r 8 E 2 h n X _ r r B 0 1 S 0 q u o H s 3 9 r 1 F x p q 1 H l m m 7 I u h 9 w p E 9 l v - m C 3 m 4 y P k p t 7 5 F o 5 9 9 J u _ 2 k g C 6 q 7 9 H n p _ n F k l j l J 1 k u x B l 5 2 j C z t z 1 C t k s _ n B 6 k _ B o 6 r - H w 1 l _ m C 5 g 0 - z B t x t b y q 1 1 B m 6 v c - 8 v 7 F 9 4 q 6 v D 8 v _ 6 H 6 - i r G _ 3 n i q D i 0 8 k t B q 1 k g K 6 p s p c 8 y 3 q o D 1 r w 9 z F q 6 w 7 o C 3 w 3 l _ C l o 0 5 i H 4 5 s i v F v 4 p w 0 B y 8 o 7 F g v 3 1 K m p i h 6 B 8 h y G u l 0 B x v _ h z D h 4 9 x h B n v M w t n 8 B 8 i 7 J x l o g B y - l 6 E y 9 n h B h 4 7 6 N j z w G k r u v H 5 x 6 j h F v u 9 o w B m o j v X 4 s 7 7 P u v w E m h j o g B j u z 9 E q x 9 C 2 y s y G l w 2 s C n 9 o Y 7 o g 0 C _ x 8 O w g 1 B 3 u 1 C l z x I _ z 6 I 0 6 2 l D v 3 z v N 7 x 8 1 B - 3 p z D v i z M x p n K z h m t D 4 g 0 X h j 4 F p g 3 t B s 4 5 4 B t o h W i q t V w p _ z J i l 3 d 0 9 u D 6 k 3 2 d 1 8 z l I j v q p _ B - 4 4 p 4 B 4 u 9 c t 1 W w v _ h B u 4 w z B p i a n j i t G n q s i H 7 - M i p h 4 f u p t q X g z g 0 I x 1 - t H - y - w B w i - k m B x t z 1 C k n z 5 E l 6 7 y U l t h R p p 8 4 c p t n y Z k 9 v t V u m g m e 1 w u x N h 4 w p O m z 7 h B u 2 p D u k m 7 B j j x w B - 2 x J v 7 u k E 5 h y q v B t v s 6 s D 6 - s _ J r z 0 - E n 8 t k n E i 1 l 4 H g u q E 1 i m 8 a 3 g r l h E s 3 q 7 R _ m u r Q s z j h i F t 4 u x C 2 g 4 _ B _ k 8 M l - 7 s B u w t 2 w E m j n j u G l h v j J 5 y h 4 a m i t Q 9 1 s E 2 x _ D q 9 t B y 8 y T s z - H 3 o n r B 7 1 i K 6 2 4 D z 1 o M s m z T 0 t y C 8 2 4 D - v 9 k y C z _ 2 5 m E k 7 s r n C 7 v r 0 m H w 6 o m - E s h z i u E _ v i 3 m I 5 1 4 4 8 C 4 s 1 m I y y x 9 q B 7 - h G i 7 2 8 B 4 k k H 9 7 p B 0 5 N o 2 6 J v p _ O 6 x n T j 5 w 3 E x p k g a y 2 v o U l h k o S m 6 n j E t z 5 2 M h 6 o r I x g k u u C g - l g r B 3 z t t 6 C 2 s p u p J y m y o w D 1 t q 6 L u l 1 _ 6 B - 7 9 - Q 4 9 0 C o l 8 1 C 5 l 6 2 G l 4 z o B z s z m E m q f o i j C 8 r 0 w J 0 n s d 3 - k B t h w B _ 0 i C 4 p T s i 0 Z 5 j z I g i X n p z l B - o n i q B 3 j 8 5 4 B 3 7 g B j 1 1 8 l B i j 1 s B k j g d y 9 y L j p _ X o 7 x - B o 1 a s j y b 5 3 h - N l s r v B s q 1 q V 3 3 s D 5 - 7 C z w w w B 0 s 7 g L 5 x 9 9 K 8 2 8 _ v G - i 6 S 6 y p j K w m 2 I m m W 2 k q E n r p F 6 0 9 r N u 3 5 2 s C j p 4 p D x y q c q p 0 p u C j 1 p 7 u B 5 z 5 L 5 p 7 8 B j y n n D _ t i j D s 9 5 R j 5 8 n B 4 8 - l N n t k 4 z B r 9 - 8 Y y q p J 6 9 7 g B g r 4 6 F 5 - s E p 9 8 i C 4 o w o F v q l 5 Q l 9 3 6 U w 7 k m G 3 w 5 a j w u t E y w y 9 B o y 3 r K v 1 q 4 B 9 h 3 B 9 t V 5 g q V 6 h i G m o x e j 7 i J 5 s n 8 L 4 t u j I w 1 9 m M o q 1 k N 8 h 6 h z C 6 8 j q V j j 3 0 J 3 p y 4 O q y p z N j - 1 3 n C h s g K x h - v B 3 p m 1 g B 3 o l 9 F k m 8 n P j z v y I j l k y Q z i q s 3 B z 6 5 s J 4 s m i d i r 9 o f j h 1 l H i 5 - 6 I 9 _ 6 t Q t j _ z H - 5 t l n C z _ 7 _ H _ g n n C g 9 0 6 H 7 w o k s B p 0 i l R _ k 5 n Z r g n m s B n z o - u C 9 i u p s C - s 1 z - B 8 q _ _ w C r 7 3 n w B 2 x p u p C q j l 2 3 F u 4 w i 2 B 7 1 l m s D l q 7 _ o B 7 5 v z c p 8 j z 2 B s v r j O 3 1 n x s C u _ 2 n F 8 y v u 0 F 4 n _ u d - 7 r o n B u h k k I z p u i 8 B 8 u k h V u t r q z B 8 4 r i K n s _ r J h z r z C 0 q w F 8 0 9 y R m l n h P 3 l i y X u m i 0 S - 4 k h t D y 3 y p y H l 1 i 2 c 1 l 5 0 R 7 z l 3 V n i 5 y f i m h q f - h 8 1 U j j 3 - Q q 8 q h _ B j p l o z D n x x g m C o s i v H - u 6 5 r B 6 7 - u u B k 7 j 4 4 C v g l p 4 C 4 1 1 0 z C 5 _ z y c 6 n w _ 9 G r z i 9 G _ _ p m f _ o 7 s S j m n 6 U j p _ l T s 9 1 2 U r - 2 6 r C - p l y w B g u 2 m s B u k 2 _ X 9 1 1 - 5 F 4 8 v t g D l w k 4 y K w _ _ 7 Q t 5 t 3 U w 1 z k 2 C x g h 3 V 8 p 1 _ l J x x m _ - C r 8 i z I 4 o i v Z 2 m g g Z 0 k 0 n m D 8 1 0 i H s 7 9 t Q 3 i x s Q v 1 p q 4 D 0 j j m N _ g m r _ c 5 _ i n o P w 4 1 4 t B u u 0 7 6 D 8 s k g b - p 1 4 7 H l u i h m B 5 l 6 i J l 0 w 3 v C g k 8 v K m z y x U u u v p O z q 1 o N r 8 1 q H l j 2 3 U 3 _ _ u 6 z B i y 3 8 i D p 7 u z 4 E m 8 k p i E 0 y 7 - r F p 9 9 0 b 9 k 8 p 3 B g _ n t K g 8 r 9 E m x i 0 l t B g 5 z 8 y U v 6 9 h q B v s _ 7 f 6 9 - h B h 0 l i K t - 8 K o n p w F y m 3 h C 8 n _ 9 w K t t z m B s 0 3 i H p l 8 0 g I p m 1 g E z 2 l _ D j y 2 3 Z q x l - Q y k v T y 2 r 2 K t t k 0 C o y m - k B t u _ n i B u m 1 7 L h 5 0 z O _ 7 3 r k t B t 0 v v I 4 _ 0 i y B 6 m o t 2 B 0 r - q - H 8 r r z F o u 1 s G o o g l K 9 l 3 i q B 1 r o 1 Y q _ h l 2 B j 3 6 6 R _ 3 6 j G 5 g k 8 d 8 3 j i q B 6 2 y q h J 0 p g 0 D 3 i g 3 B 4 5 2 D m 8 y t D _ v p i G v n p 1 Y y j v Q _ - u 3 B m 9 x p B s 7 n k K u l p 5 C w z 6 9 G n k g Q o z o M x x x e 9 y 2 e y 1 s Y r w g 4 B 2 p 8 W g k 8 D y 6 u q C 1 u n 4 E 3 x h F 1 r t Z n u z C 8 0 z j E 7 w r I h 4 o 3 C 1 u 7 1 Y k h x k j O n o m j Q g 1 s 5 v K 7 u n 4 D r y - m J q z 3 H - s 7 6 U z t 0 _ B o v 2 l B s 3 _ e 5 i 8 l C _ 9 r Z 5 w l E _ p r O i g j t B k s 5 - B q 6 - p C 7 2 t j C 0 h h 6 0 F s y - 5 I _ g i C 0 2 p R t k s M z g h n e q w 4 j v C h h g 1 Y v i i p U 5 h 2 x J o 5 q 1 B 7 1 k 4 J s z - T g 2 x s H 4 5 q o I y w t r B 1 v i l B k 4 v 1 n D z 3 t 4 B g y i 6 B 6 m i 9 r B 2 g t - V 9 - 5 u D w 6 2 u i B h s x 9 P y 8 k P 5 3 g C t 1 0 7 C 8 9 h Q _ 8 i c 7 p 4 O n g 5 1 I 6 i t g B l n q k C _ g _ a 1 4 g D 0 v j B 0 6 8 o N h i - 5 D g j k L o i n 3 N y w 7 J y l 9 E 8 - 0 J 3 k w 3 L 4 z _ t g E v 7 h u w D 9 2 9 _ B 9 q - 1 C 3 - p 8 C y 0 _ v B j y o H n 9 w k E 7 8 n Q r h 0 G 8 y 5 h B g g o N 0 v n m B s j k f h 8 n v B v m y G 3 9 h L x 3 3 R u w t i H u x u v E 1 4 r 3 C z q j H n i 0 K 8 g 0 I 9 q 1 f h x q o H p y o G m h 3 H s q u n R s 4 r k v N y w 5 s J s m r 2 9 B r 6 i z L 7 q t x X 9 j 7 j R - 0 l 3 j M 7 w n 7 U q 1 2 m W 6 5 g x 0 E j p 2 p p F m 8 5 8 L u 0 _ t P 1 s g s t B - y 3 7 H - 6 _ g J 0 q i Y 3 8 r k B v 7 m B _ j u d t u u p V 4 x z g B z w 4 j E m s 0 u D q 1 q 2 V v 4 1 1 g B x 2 5 6 i C 2 o 9 s u B i 7 m G k g i H n y s L r u l J 7 t - w E s o p 8 H p s o W 9 3 s O 7 n p B o x z 4 C g 2 _ 5 B 7 - _ H t v s 2 B o y h G o 6 p T l w _ D i 1 s E r l 0 C i 9 1 H m r h R _ - 9 m D 0 u h v O k 7 t k E m - j h B q 6 j v C j t 8 i B _ w 3 1 C - v v j G 3 0 0 4 B 6 3 t D 6 q 2 M z 8 g K 6 o t E t s 3 D 3 q 9 D 5 j g B y l 0 u F 7 l l u H p 9 r m I h r 1 B h _ 7 E i 9 3 p D g k 3 l B x m 3 h B 7 n 3 B 9 m Y x k n M p v 0 u W 7 7 j s c r q u n 0 C m z m 3 B - 5 l B o i l r G 1 5 6 R n 1 u h F q 5 6 5 n B w v 1 p L s 5 6 t G l u 4 0 B j 8 u L q 7 l x E t - w 2 D w 9 5 E h 6 j G 8 i x e i i u b 4 6 w C w p y 0 F w 9 u t W p z r 8 Q 6 4 p - S i o 5 l H _ 0 7 h C o m g I x o i l B 9 j 9 n C 0 q q - D 9 7 g 8 R o r f m o x B i 8 8 w B g v o j E z 1 8 C i z 9 s F r j j k J g s 3 E 9 i l 2 D 6 7 9 k J o 8 g J m 7 w F 6 j 5 4 B u s w y 0 B 8 k r n b 0 k s J 1 4 m 3 C w m p g n B h 1 k 9 C _ x p r B 4 r t F 1 6 - P - 8 8 R 4 r 0 1 e i 5 8 m B p r s h O j y m 5 I t 8 M - t z C 7 2 - o T - u r m W h g 8 _ E h j z 4 P w 6 r v C h g s n 0 B r 3 x w W w - 0 z T s 4 p _ M 3 u j 2 F p - m g E y 4 z 6 7 C q j 9 k m B 3 x l g P q 8 k 7 i B 3 7 0 o J 1 m v q u D y _ 7 6 V g v k - U j 2 j 0 b l x 3 w y C 1 x 3 o g B 9 3 r Q m s 2 D 9 _ n 8 C _ v w H q t l N s p q l D o k 9 Y g 4 3 E z v 9 i L j u r R m 7 u 0 C y u n n C i p x o J 5 z 9 c s g 3 3 N 6 t 7 i u C m x j d m v o P p l y T i k n Q x p - 2 E 5 4 p 0 C r 0 p E 5 4 8 n S 5 l 7 9 d q 4 o U y j o C 0 v j O o k 8 D z z h O i g o E v m 5 G 0 w 1 o J m _ y y I j v - j G m u q y G x y p y B 5 4 2 x k B i 2 r s v B 8 - 0 1 K t p 9 n - E r 7 v 3 X k t u 8 O 0 l 8 W t 7 _ w Q 0 7 v f z g 1 h E n m w z 3 B 0 x k 7 h B q 4 6 s a 5 z 7 s B n t u i I n l x B p 8 0 i D m s j p D g 0 w _ C z k p D 1 r n C h x 1 1 f 2 _ g 6 C _ g 0 b 0 0 c r l z 5 S 6 p p q K r r 1 6 M l s r 5 B k q n K x h 3 p H t r 7 J - t p B j g - L 9 i m h C u 3 1 E v 2 h E x g x 3 B 3 z 3 E 3 0 u 8 B j q p J u s u s B p 0 m j C j r s 7 C 1 j 7 7 7 D p q m v z B p m y z m B 4 o m z M t 0 j i G t w 0 R q 0 j h E v 9 4 E r r s C q _ q o l B v _ i k J o m 8 8 k C p 3 o 8 Q 5 3 w v P 7 h o 9 s B t m w h C m w h 5 Q 2 x z 5 o B 2 w v x G s k _ 7 L o q l C u r 2 P 2 r j O j 8 8 k b g s 8 9 B 2 y h u B 4 5 n 7 I 1 k 3 v l B 2 s s o S s 4 r s B 8 t o _ G 3 r j h o B 3 3 1 _ a 7 u p 6 W r p n 4 m E t 6 g 3 5 D u l o v Q w 9 h 7 F 8 z o j Y u _ 9 i D - h y 8 s B r 2 q x D 1 t 7 f v n x 3 B i p l C z w 3 n C 2 l 6 j 8 B u n 2 r e m l k o G 9 q p 4 J s 1 8 4 C m u 6 r r B _ 7 n t h B 6 o o H p 4 5 8 T g p l n n C v v 8 z R 5 x 4 z F n j j j 5 B 4 0 8 6 E v 1 5 J o 3 q g D _ g w 0 L p i u w X z i y w i B 6 p i o F y 3 6 C i w 2 j B i k o O i t 2 h C 8 3 5 i D 9 8 w B y v 9 H v u q i D z l v l M x n q r B x 7 _ y B - u y v Z r i w 0 O - v j y G 3 0 r w I m 7 n g l B j 2 u 4 E l 5 y J i k h R y z o l B z 8 u 7 g B t y 7 1 k B o 8 s - H q g h g l B o l v o X p m r I 7 k - u B 1 5 v R 7 _ 4 - B h 0 y P n u r v 6 E r - _ - w C z l y H l 7 j F 3 j u q H n s y u F s 6 o _ H j 6 m H o l z 4 k B j p z 9 T q o i 8 l B 7 g o 8 L n m 9 d o k r k B z 3 6 m B 8 2 u n B m q u l L x p q j y C 2 1 t y v B 5 l 0 x K 7 0 r 7 J 5 q 8 7 U v 2 v T 0 o 9 D u g 0 u N j l v v x D y l 7 h y D x 9 n l Z 8 3 t 0 H - 6 j C u u s n m B q v s q B i s n N i p 8 H o 0 7 9 D h 4 0 s E s q q H w n 5 P p v s q B s 7 2 B 1 r 7 T - m s r L n o g C i p s F 6 u 0 j q B 6 z - t T k 5 6 m T 5 x 1 x N j g z 0 t B g r q B g s 5 7 B s 7 4 F 0 8 3 D o 8 u g D _ 4 j 7 F o n 4 q C x - i j S 9 h g o n r B 0 i v 2 N 6 k s m r B s 4 l v E r - 1 o B x 7 y K - 1 7 J y z _ 0 B i 4 r G 0 t p g B n t h x G 1 m 9 u D _ _ k - q I s _ 3 2 6 D 2 0 8 8 p B 3 k k 1 F t v 5 x I g 0 m 9 o B i g u S m p 1 C p 0 g g B r h l _ h B j n m h I k 0 s y M t 5 _ 9 F p i 8 8 B p p h g D h l q o F q l 2 _ W 8 v w C u 2 _ i D o 4 g z H 8 x k k B 2 y 1 i h C j 0 _ H _ 7 p E k 6 m H l 0 5 o D w x i I o y 9 2 C 5 5 g 9 E 1 6 2 m B s 6 w P h p 2 l C j x m r B 3 3 s w B x k x c k 3 p M _ g l o E p m q M 5 9 4 x G 0 v 9 k d - q j d i k 4 n M m s - i J s 0 8 6 J 3 j m t B 8 q 8 K u 5 t E l o w s B l 3 y J 1 u h C x g u T 8 - p p P s p 4 9 d 0 u p C 9 8 j a o i h X y q g w R g 9 5 u g D n i 1 1 L 9 n 6 t D j r m E m i k 8 E 5 u g D q h _ C w r 1 x E v x 6 l E j y - h w S 6 k m g N 3 u v 6 B r i w i o B y 0 h o E w 9 r 1 H t s m V t y - o D 7 6 r o B k z s 1 J x r q C 2 h 5 V _ 8 v g U 1 z q 1 D u l 0 y S i s o F j x 6 q N q 8 s O l 3 7 C n 4 j j B 7 q k E w t - E 1 - 9 M _ l _ C _ 5 u c q 1 5 k D 4 3 y t U 9 1 v 3 s F 5 l u 9 O u 7 9 - u B z m v K t n 3 1 L u h g 3 B m 6 _ 4 I k m 4 n E n 8 y 4 C o g 4 j B z t 8 4 h C u 3 j 8 E 3 k k j D p q s k Z g 0 v j I l - x v s C j 1 u u B w w w s Q 4 j j y C y p n N w 9 - D w g j C _ q 2 u C 4 m i z D - j j D t 5 l O t 5 p 0 X w 8 s 1 W o _ m N x u s p G q o 0 8 u G s q q m r B q 2 r o J 1 t z 1 D w p 4 S o o z w C 7 x 2 0 F 7 y r l F 1 2 - y C m 6 8 7 D h q - 4 C g s i n D p p j 7 H u v n g C v y i 3 - D 9 - o 4 g B 2 8 v h D o 0 4 0 I g 9 5 t B l 0 v k N 6 v i t c g k 1 V 5 q n 5 u E 5 n - 1 G g 8 r r C 6 z 4 _ F j 0 q - Z 1 2 3 j D j v 3 g 6 D u 8 l 5 B w 1 l s X k 7 r r U r 1 h g F h t 3 u C v - z P _ v _ k a 1 o m 3 4 B g i y C t o 2 a - y k i K - - x 3 C t h l x B 1 _ i I - q m x F z 5 8 e 2 7 6 0 C m v j l G h - 7 _ E t t 5 o B k 6 o x E s x - j Y _ p 3 q G i o w t C 4 9 k a u u v O k v z h P i 9 7 m J t s m E 6 y x 4 D l w 8 h G 2 7 q K _ p 5 N k _ o k C q s 3 Z t k t 0 X y - u 2 b 1 u - 2 3 B o h n _ g B 9 l z w P l v x V j j r 0 6 D g s 8 m a u u 5 y D v n i 7 H 4 7 m a q p r K t g j c u g v r B - o i 4 B 6 q 0 o R w l v r M g w 7 u a _ n s - i B j 2 w v C y q 0 y s C w 5 3 1 q B 5 g o x E 5 h t i H 8 g 2 i u B 7 w - X 6 g k 2 K n y y r F 5 0 x y B k l n C 2 x - B g l q f t 8 h F n 3 q o D 2 7 7 u B u m h k H j r q j F x l 3 g S 8 o l P 6 0 g u B 0 r h B 5 6 n s B 9 i s U i 5 m i B 7 t i 8 e t v w k X 9 m m t J y w s g F - 5 q 1 B v w p Q x 3 n p o B 0 n z D g x p v B 1 y x 5 G z 3 r g B r q p O l l u K p n w c p z _ X j q p l D q - z 6 g B 0 g y x 4 B 8 y x l W 5 w 4 s i F j x 4 - T t 2 0 _ V 8 i q v Z s y 7 N 8 q n E l s x 2 B 3 u 0 m N n r p D 3 1 t j B m n 0 3 B 9 _ 1 - C 6 9 r h C x 4 y x B i 9 0 I g 8 1 E w 0 j m E s s n u E 0 n v v T s 5 n Y 6 7 z 0 B x y l z B 1 s t t C o 5 o P 2 z s 9 C g h 5 y v B - i 9 t M 7 _ g L 1 u 6 o B w k 5 g C 8 w 0 8 P i w t N r o u 1 E 3 r 0 j J z m 6 O z p g I t n 2 J l t - 6 F k y t i E r p p C o m v 9 D 9 t 9 C r 0 3 o B 7 x 9 7 B y x p B 4 s 3 O i 7 1 C t q 1 D o l 5 u H - 2 9 1 F 4 o 6 5 E l n h 5 I 9 s 3 L g 1 y C l x t D y 3 k S y u 5 z c t 3 j B 9 q o C t q 0 P 2 n o C 6 _ q J _ 1 s Q 8 9 q P r w n c 5 - 9 C 8 i m c j 9 4 j C _ r g B l r 2 V 4 5 8 E n - x T j s 1 B s 8 o Q 2 z - m C _ p 3 2 E 3 3 2 V g g x O 8 - z O z j p s D q w 1 C s n _ N 0 z u H u x y p C 3 p 8 p B y l 2 - O n k 6 E v l r H _ x o T i - 0 D 8 4 v O 7 _ m T 1 0 w G r k q n D n w x Z 1 8 8 x C j m g I n v u N s i z H r o v v B - 5 g _ B 5 5 8 E g 3 8 h C i i p I x y - e 2 9 q H w k 7 F s q q C 1 r m 5 I h 9 z _ D h w t C 0 y 0 q C z t 6 M l 4 z _ D r r - B o g n z B y v 8 Z l q v O 2 3 w O 3 z u b 6 x v F n p n k B j r 3 v B 1 h j H 1 l x - B 1 v z K u q 2 - B u j 1 B 1 k t t E q l 5 a 9 x m H w p 5 X u 6 8 J o 9 p c 4 g y D s _ 4 D x g 9 w D m k 6 Z k 8 - G o 3 6 H p q v D x 6 4 C 9 x 7 B - 5 j k B z t C 1 k 8 x D i g u C z 6 v H t _ x H h n r Z w g k F u k p C w 6 r D s w u J 5 3 p O x w j C u q 4 B n y _ X o - k O q l y D n g v v B k q 9 R p 5 m J _ 1 8 6 F 1 5 x Y 5 x 6 a r i - C g k r U p 2 v 5 C h k 8 m B p _ i V 0 h - D - k 6 N 6 v u Y 7 1 - F 9 q g 2 B 8 s i f 7 x 9 c _ r k F j - m F 3 1 8 f u j n m B k q 1 k G 4 s g I k 3 n n O y t l 3 R t i 9 w G i w u t D 4 n h X n 9 k C w z 3 r E 0 4 m 3 q B h k g 5 D 6 _ x X 5 t u B x 0 r Y 5 s t U 4 4 o 9 E 4 y o D p - _ p e - r j Y 3 g j s E w w 4 w G h o r D x 6 m x K 1 w 1 j E 5 2 q 2 F z 5 7 9 j D z 3 2 g 6 D 2 8 u C x o m T o w q I t 2 s P g j 0 H 5 h o Y t k 0 J 4 o - j C j m h N - 2 h g x C p o 4 3 4 C o h z j D - j 9 7 F o g w O p u 4 8 C _ q _ 5 F y o u 8 B 0 9 b r y 3 I q 1 7 q M k s o Z 6 6 x v C l _ n r B k k z v G 4 5 y z B 3 y 5 p O z i w C x l 6 i D 3 g 6 Z r z 3 M 6 p o L w 6 b n t q 1 H r j F s u m _ F 6 _ _ Q z r s 3 C j 5 z 0 E h g 6 u C 9 o _ I z y j G w g 5 U x o h J l 1 j j D n k z _ B w x _ h C o u k v K v z 9 p K h l n 6 D 3 x p D y q F 3 _ 2 o B k n s J 6 y 8 v E r o 3 i B p g r i F 9 l 9 O 2 2 m U _ u 1 L x r _ L w o n B h n S 2 i 5 6 B k u u 5 E y l n W 7 6 4 H 5 _ 2 R p r z E n 5 4 B 6 _ 9 C 7 6 r 0 g B r w s 5 X t 8 6 F k q m q H q l x w g B 3 i n y L 2 r q Y m t _ Q 8 v t N 4 l 3 P g 4 o - C 3 _ s J q g m C r l r 1 4 B h 9 z r D w s m z E z 3 t I 5 t N i w j p C o l y x B w 8 v c n s o 2 D o x x D j n q l B x _ 3 u N z y p 5 E t q v 3 3 C m s 4 n 2 B s 5 y 8 B k h z w B s 0 n w i D 2 5 1 K w h 2 l 3 B u h 7 k g C u v 3 5 U j 0 o 1 R w h z m B o 2 l m B n k i U j l - O v h o W g 4 L g r k E q 1 m J u y r D g - 9 a q y p 5 B j s n 4 E y 5 i - 2 B v s j X 2 w i 9 B q u 9 h 3 B z 2 v p I o g z l F 9 0 z L t - q t E s j 7 0 B 9 o o P h m q l B h w u - G 0 y j - B j z 8 j D - v 9 B k 8 5 Q _ s 1 E 6 w _ O v s 0 V 2 v 6 9 B r 3 v O 6 v 2 Q s i m t B y y v k D s u F 7 n X j 2 h C 1 y g B p p g h B o r 6 h C v i _ d 8 h 1 R l w - C - k m 7 4 B j i _ z T q o w F 3 s n V z s 6 _ K u w _ I v v 6 E q o m I y y h C 8 w j B v r s B u v 9 B 4 2 v M 5 i s G n h x B 1 2 z D w h _ L t y 2 W 9 g 2 N r t g P q 5 - z t B 8 9 o E i k 2 G m 5 q X p 2 8 C 3 7 8 g G n 2 1 L j 7 l q B s x 5 1 B 3 _ 8 i I 3 s y E 9 k 4 D 2 z 8 q J p 7 m D 2 u o B z j v y h C p 5 2 z t D o 8 s R u x F s 1 j E 9 4 y O g l m K 9 0 3 B s 7 2 B s 2 6 g B 9 m 1 i B 2 r 3 0 B n t t E q v u T 2 2 m U x r j L 1 m l U 0 i k y C 0 7 k I g o g h B 2 i 7 E - 8 m S x 9 2 L 4 - 3 Q r 6 g G 9 w x E w z n C 6 7 i x o B i u 6 3 X 8 z g B _ v i q B n n 0 g C 9 l 1 - B _ 2 U x t q c j r 1 U 0 1 v D 2 i q H g q p R v p H n 3 h C j r h E 1 3 s L s x 9 g B r t i a 9 0 n 5 D y q F 5 7 _ B w w 3 o M 0 t u x e p w u 9 C m g - s d m w x C 4 q 9 C 0 m n B w 6 7 H 0 g 8 N t 5 j U n r x c n m j _ C g 0 w M i x s F o h Y u k 8 B h y p C 8 z j E x 0 _ h C r 4 g m B s 1 j S 6 i z B w y P o x k G 4 w l R j t h D i g q 7 C o 7 z n K k i i 4 Z q w o 3 d s 9 h l N r i i C 7 y y P 8 3 z r L q i 4 J q l q B 8 s j B 9 i E k 6 z 4 C v u 2 h K 5 - q C o 1 n t S 6 7 2 r L v 1 n w D l w a 0 p - u B x v 8 y Q 1 - 6 x C o y K _ 5 y B j 2 3 B j n V g y p K m r 4 F h 6 8 m B 3 u u u B s y 1 o L w 0 g W p 8 g j C 1 8 o B 6 v t x _ B 0 g k 1 N s u 7 _ L x 3 1 f g w 1 y C o q t h B 7 6 _ D m 9 5 g G 9 6 v 5 n D - g 0 w X 1 4 u l 7 B k 7 m i H 2 4 h D - h y N l w p t C 5 n o 3 G u r t s B o w X i 3 0 C j 9 5 o E t i x z g D n v i l t B u _ u w 3 B 5 3 q N r 0 5 B j _ _ 3 D 9 7 j N x r 2 i s B 6 h i - a v t y o B 4 r 3 l M u x m n c g u h 5 S _ g c q 3 z n 8 C o s 0 j W j m 1 J - r 5 I 6 - i 1 B o l 2 8 B 9 6 j m C 0 n 8 u B 4 9 p D y x 6 5 D k z 7 B 1 t g d 5 v t k C 3 w l l D h 4 r o B 1 u 9 q D q 8 n B k v h R w z 3 G w g y V u h g l L 0 k 5 c 1 k 9 E - y v R p m 4 R 1 i _ J 6 p j 1 B n t 8 _ D w o t U o 7 t j B y h 2 I n 0 _ E y 4 n 2 R y - h D v j z E p u 5 9 y E 4 i r i k B x 8 o t B v 1 z m S s q 6 o B p 2 v C y q 3 H p o w a s k t v C i h 5 D 4 o r 1 C o x 4 l E 1 2 y a l i 2 F i 4 4 1 E n i q G 0 4 5 f h k 7 W w w 1 Z 1 m k O w - 1 B y 6 i U 2 m s m K o n q 1 C _ 4 - J t t t 4 H _ 0 5 u F t 9 7 B g m 3 C h 5 k L l r p D 1 g 9 H l 4 4 R 5 k j D g 5 _ O _ n l V k j g V - y - L q _ i q D h 7 m W 8 g 4 2 J 7 q u D n g v Q 2 v _ N o j u O 5 5 n E _ k r y K 3 2 q F u u y H z v w C 5 5 h E v s - F 8 7 w n B 4 - x d u m 6 9 C 0 3 x 0 B - z h h L z y r N y o t 3 E n 4 w i C n 3 k Z 7 j m n B 2 v _ m B l v 2 3 6 B z m 9 F 8 0 0 M o 7 0 1 D 4 5 h o B s 1 1 i G y i 9 5 B 7 i s W k 0 l C 3 m 0 L w 3 0 W 6 u 1 n E w t 0 X 8 m m 3 H 0 p i K - k g c 2 t t k B l 8 7 S s H b - _ 3 7 G 9 8 h E m o 8 w F 5 l t p D r w s j D k y 7 6 C 5 i 4 w D r u u i P x g h - R 3 i o v Q z r u o T _ j i u q D s 4 m N 9 3 u u D y - o _ Y 1 w m r J l h h - C m q l T l 5 3 - 3 G v m i _ K s 8 7 v P 1 v o 5 I 3 z 4 S 5 v y Z l 2 2 F y o v D p r 9 E n 2 t 9 N u 0 m w C r _ y w C 1 - 4 k M 6 o h K h i g N 2 7 n q F 9 w 8 y C m k 9 o C z 1 j P q 9 z C 2 p i C 1 6 _ g n B 8 v 4 S y - 9 h H i z x 8 L s z l x m B 9 w v l D y z x i C 6 _ n q q B i p y k 6 I x t g G 4 v 3 E k x y s i B 2 i 6 F w p 7 p R i u x N n n g N j j w 7 t D p - z 7 i B 8 6 s 3 - B 5 l 8 l g C 3 2 h 1 g B p 8 q p J - 8 9 z K 6 s w L 4 j _ z C 9 z t _ K p 4 2 w E 3 s 5 h B q 0 z h B 0 u u 6 B v 1 z r D _ w z x D r 5 4 x L t k 1 J _ z x H k 6 2 3 F k _ 1 j w B r t - v K j v o y k C l i 1 c z 2 y 2 X p 7 5 q M u h g q F o r o z B 9 s 5 p g B - l 8 _ Y 2 3 s N x m l o C 2 4 9 9 G o n 1 I w 4 h n w B s i v w i B o s p 8 J h 4 l q F o 0 0 _ D z l u g T r 1 _ U 0 l 8 z 1 C 8 t m 2 H h 1 v - M s n 1 n i C y p r r E 1 h w v G 6 0 u 8 9 B i y _ 4 B 0 y 1 k E 3 8 h 5 a 5 m 4 Q 7 7 t P 0 m 0 0 b r x - r B t 3 j e v n 7 1 C m q - m I r q Y p k 1 y I o - 7 i D o g 8 K o 0 u 2 R o o 8 _ C w x s u P 8 - 9 s J p m z k X y i 1 6 Q 3 3 u J 8 8 y 4 C y p h 0 e 0 7 y J 7 z 4 x p B 6 5 q - O r x m C h x y o E k 3 3 1 X r q u F r 1 2 F i l 3 6 G i r _ y F 4 _ q g n B q y k e - t 4 z C 2 k w N x 3 2 4 g B _ y h u C g m p - B 3 u k - F t - 7 i O h o Z 9 q 4 X - r 4 P 5 u y 7 c 2 q k l 5 B g 2 9 h F p g v 1 D i m s K v p r X s _ 6 8 I n 2 k h L 3 n u g K r 9 x Z 2 k x y C j 9 v l B 1 t g 3 B j r z 1 H i h u 7 B n m i a x 7 n k B 9 6 r u J _ 6 o B 6 w x 6 P 9 8 j i R g 9 y D m y 6 B 4 y 7 h B 0 5 2 4 D _ 3 8 r I i 8 m t 5 C y q y B r p g G z p l o C r u 1 9 I g g 5 D 6 i 6 h B l m u r M 4 o x B x 8 t K k w u h B k p 8 4 M 9 y m o 6 B v k 1 g B 2 v _ j x F w 4 l h Q z 4 z I 6 t h x D h - q h D h p n u E _ p n l G 9 q o y 7 B m g 8 k p D x u 7 Q l l y p m B 1 - 2 s G z 5 x 1 R t h n 1 C - 5 0 _ l B y 6 9 v C o 6 h x L k 4 y w B t 7 r - W l y j n X k t i i H z r w k 5 B v r w R y k 6 q W m w x n r C 0 n y w P - v w y L u i 3 V g o w h c q s 7 - z D y 7 g 7 D t x k l R z n l _ 3 B j n 5 6 o B p o n s h B q - - u i P l o 6 i O 0 j s r f n p h y B - 1 - 1 v F s 6 o k g B v 4 k w 7 B _ v 3 x O 8 l _ w D m h 1 n _ B k g u z l B y 3 r k t B q 5 2 h 3 B i 8 k q t B 0 r p k Q r w 2 u 1 D y k q _ - C - w t - y C p l - u B q t r 1 n B 7 y 0 8 G i 0 j l m B 1 u l l G n h m - D u n g 1 L 2 2 8 h P z 2 8 k b h u - 0 o F x k z 2 s B 4 o 3 i 0 H h x v 2 S n 7 m 0 v B u - g g P 4 _ 8 S u v 7 8 G u s r X - h o 6 Y y z 7 5 U w v 9 p G 7 y i 3 z B 9 8 x m q B - i 2 h K 4 5 - g l B 1 3 0 T j y 0 m C 8 l w t C h h 0 h F s 9 v i w B 5 9 i w O _ t q v g C n x v 1 h B 5 8 r d g m q T l y t t o B _ y p 8 U y t m _ 3 C s - z c m m r l B 8 z i o B y j 3 n I 5 j w - S z 9 p t V x j s f z 8 o 3 K s 4 n 8 v B 9 p v s j B 0 5 1 m I 4 s h 2 c s 9 n t F j l _ t B x w 2 0 B 2 4 z s K t 3 r o G 8 r - _ L y 4 m 1 C i l 4 j I 1 l _ l E y m 3 r D 9 k 3 s g B 2 p w o D 8 9 7 t E 3 x 2 o C o 0 i m W 9 o 1 h E z m l p X g g u v g B u x 4 5 D q m h - D 2 w g j F 4 k s s I m x g i L 3 h z n B n w 6 b 6 p k l B 9 2 t 4 d k 1 3 r u B h y 7 h L p g h j D u - o g C z r 7 k D z h o 8 C j 7 w 4 D 8 x h y V j t o u V 9 x l z C 4 v 9 4 J m 6 0 m W r - k S 1 h t 1 G u 9 o p B 0 r 3 - K 4 i 9 6 K 9 3 o r G 7 j 2 5 L z o x 3 V - i 0 w C 0 7 1 i Z o 0 6 1 W m s v r L 1 6 y m c w v 1 m s B v q v t b s r 0 3 M 4 i u y J 9 j w q I - y 8 k I 6 o 6 6 c l 8 w 3 g K h 6 0 w E 6 k l 2 I g 0 3 L r q h w I z t _ g 1 E 0 3 p o I y 8 8 x o B p 7 p l u B v 0 n 3 L r i 4 z D 2 i _ 7 w B 1 4 - 4 e x 8 h 2 1 B v o 8 g J r z 1 z Q r y g q F n 8 4 8 5 B o v 4 7 7 B x 7 h l t D j t i f - _ 2 l F v s y 5 D g 5 g r C w k s j V m l v j K 0 l 2 g F k t 7 h m B v k 9 8 C r 8 0 y J 3 v 9 1 H i q i r D 2 9 x 0 B q n u F 1 1 l 6 Q q 0 x 4 t B _ z 7 w g D l 5 k k B w n s g c s 4 r y 3 H v - g m H h r 5 o J _ x m 9 h B - r m s C l h h 9 f u q o k B h q v v D w g j x C s j j S r 4 t _ o J _ o l n G 0 4 j p D h t 4 - E x 3 g P j j 1 0 E 6 u r g M - 8 r M l i - V u 4 w S 8 9 i 7 i B _ y m 8 C m m v p G 7 j 0 t C i z 6 j G 8 6 q m D s q r o R u n 6 i w B 0 j j _ O 6 o 3 i i B j m 9 1 T 8 z h r K o 9 4 r D u k 3 0 D k g 9 2 F y 0 1 j M 3 0 0 x B 9 j s 1 V 9 i 6 f p 2 u M 6 r q h B s 9 p q K _ 4 s h H r s j V _ q x 8 G j g 5 0 4 B q 8 8 2 x D s 4 n _ F n - _ k D r g 9 h E 5 i v T 5 5 5 C n _ _ 3 F j 1 n 4 B m 7 _ i K l 2 _ y C i r l v D t n 7 6 B 9 - 3 u O 1 q o 6 D u x k u F o o t 8 E p 6 h y H y k t - D h 6 r j C 0 1 i g B m h n 0 E g g h x B - x i 3 N r h k l B j w u 9 B n x 9 h J w 0 q g S 8 6 h p 1 B j j g 2 P 0 7 1 R 1 0 u 5 I i n k k 0 D 1 s j z D o u 4 H 7 2 8 v y B u - 0 - R j u x T q 1 i o B i h y _ B m x g h T l 0 n l F t v y 8 F v q m 5 L r s o 0 B 6 - n j E y 1 r z G w w s 8 F h m 4 k C 5 g t n I 9 i j _ M r p 1 j r D o m p - S l y g r n C x h 0 1 B 4 o x Q u l q j P 2 9 r j T w s u F j l p w F 6 r r i e z l 3 h B k n k D 3 i - 5 I _ 5 n t F y 8 1 t F l u v l D 8 k y h F 8 3 u 2 D 4 l i 1 B _ q - 7 E p u - i u B h g o I j q r y P x z t 3 K j 5 s y C t 7 - 6 E 1 i r j b 7 3 z - v B j 9 r o K 7 q j R s y p 8 J z w - 2 C i 6 z 5 D 1 j 0 2 h B 5 k 1 - D 1 9 5 I 9 p n p E z k q 5 U k h 9 z F w t k - L p 3 8 j U 0 z m 7 B v 6 h 7 C y q p 1 D _ 4 9 y E 1 9 s b h y h Z 6 g 7 b l 9 z Z 9 4 s k U _ r n w K o 7 r p C 3 1 5 S x t y r D _ _ r _ E _ k x j D m k n 8 B q 1 0 i B 6 h r m C r p j 7 X 3 - 0 t E v r v p I r g x h M m l k - C v 4 _ 3 H r 0 k 5 v B _ 9 6 y 3 B - v 0 O 1 t 0 l F t x z s G v u h z q B 9 u s G k i y t X s l v I 8 n k t P 4 r 1 k C y g p Q 0 h 5 B m 0 w k G 8 3 - y B 6 l 5 N 9 2 s - B 7 7 1 6 i B u u y B z 9 r e 8 2 n b j r v g B _ 3 1 1 E 2 j m 0 C p p 6 Q 0 m x i F z 8 u s B i 8 p o D t z 8 C j g w m G 2 t 5 s J 5 p 6 9 B i r 1 P _ 4 j _ l B v 2 5 l B 9 8 v 8 B r 6 h 2 D r 3 3 K 3 7 7 8 x C r w s N l y 6 B g 3 m 8 y C k - 8 k 8 F 1 t t U 1 o 6 3 Q x p 6 q m S 5 8 q a s m 3 c 5 w - 0 j F s - 9 7 r D 5 m 6 k 0 E k q n x j H h i 1 q 0 O i w 0 o t C x 4 - f g o u t B w l - s M w 7 l y B x t 9 t M i 2 - 9 E 8 s - U k y t s F _ i - 4 J - g t q B v x 7 n C r _ l h C 6 u 3 N 5 w p G m o 4 s B w 9 z W s m 0 _ M v t 1 8 U 0 _ 7 s D v 8 2 5 S 0 m k 9 F - q o L h h q g u B _ n o G n v o w B j 4 1 y B k 5 t P j p - B g v p J 8 1 t 6 B 0 z 4 p i B q w z J k _ x l B 1 y 5 T 1 q 9 _ B 0 h n E 2 j 0 3 M 7 t x w e 4 o l w J y 1 0 l R 8 8 0 0 F 1 q - 1 V j w 7 3 C 0 i i N j z t K h h g x J x 9 m 3 C y x _ E z 7 i W 6 5 2 W 2 u 2 u a 3 l g 4 J - z j r i B v 6 l c i 5 2 0 E k v - t D i m 9 p G h 8 8 l y B s 2 1 H y h j L 4 g i - B r 8 s y E h 2 8 R 0 l r 1 o C 4 w h p H _ 8 t G n w q i E u k k 8 G w _ z i C w 0 x - B t i w P j g z g l C p n 3 4 M i x 0 - N z o 7 n Y p k l x C 2 r h g J y _ - j H y q _ 6 G 6 _ 6 K p l p g G 5 9 7 L 9 m h V g o m t B 3 q w z C 2 k i w O 8 4 q D - o u i Q k - o 3 E u p q h B 6 t v 5 J 0 0 s w I h w y P r x r o N 2 p 4 C j z m z e 6 _ h j F g x u 3 E 5 _ 5 7 C g t n 2 U 6 t b 5 0 t 9 U 4 2 - v S k 0 j p F 3 l v k g B 6 5 o 9 B 3 r q C s 9 3 0 e k n z 9 C 6 3 g 6 B t z n h C n 5 w 2 J - w h j B q j j _ J 3 5 w 1 D q o o p J 4 o 7 2 K q h r v D 7 _ 7 L h h q G 3 i k - c - 4 1 x B 3 k w M g y p 7 N 3 7 v l B o k 1 I 5 i 6 j D l 0 6 j K g g r u c k o 8 s Q - n 5 0 E g h 2 h B q g i x E w q t m I 7 v 8 0 D _ 2 - v C g o p 5 B y 1 m 0 W s z 9 b g q 2 8 P j i r i B i 3 9 P k p 5 X l - v l B 6 t i x C h 0 h 7 C _ n u p _ B i q n h O 5 7 - - C z m r i W t z m y H 8 q z 2 G 2 9 i E s u k E l n 1 Y 3 0 v - B r 9 8 n B 2 l z H 8 k 4 c l 9 v s E s 6 t d j w g N l l x - D 7 8 p x B m u 1 v D 3 q 0 R q z - q C g 4 i 1 B 0 r o z B v l 5 q E 0 7 5 i G - 5 m o B 7 s v 5 I q t j 7 B n x p 9 C n 4 9 S j g q q V 1 q 5 v C l p 4 t E u y k h C 5 q 2 r j B t 4 u 6 C - q s 1 L t _ o L 2 5 w J w z 4 t M 3 j - 6 D h l 0 O 3 7 1 k L i g t c 0 q r j C 5 u s 8 D g 3 _ g D l u x q C i 0 5 q T 5 u l s j C v j k - Q j g 8 1 m C h p y X 8 t u h B u o s m K t j n j N v h 5 D w 4 x u a i y l 8 D k 0 4 t D 5 8 - 4 E t j i k a 4 x v s T g 4 s r H g t 0 q J 4 2 w - X s 0 o x m G g 6 y y B 5 o 3 6 C 1 _ r z 0 B u 1 _ 1 i B w 1 r n d - u u G r 4 i 7 I 1 k t j M 7 m h 6 T i m y r L z _ 7 7 H m r l 7 n B x q 8 3 E 1 j 8 L n 7 u C v s 6 q V h h i 3 E l 9 5 0 E n p 5 6 F 9 p 9 y B h q 4 x a w 1 n g B 5 6 2 s B i 2 z 5 D 9 l w y C 6 x 3 x D u m i r x D 9 - 9 4 t H 9 w j n E o r r a p k - t B 6 m 7 f z - i 1 x B i 5 t z U i 3 j T h j 0 a 3 1 1 p B r i p - B 5 _ v i D j w m 2 4 B w 1 7 L w w t R z z 9 t Q n y o p D z 4 - _ d l y 9 i M g y 5 4 U 9 h k i D j o 6 y K w 5 j r Q - p s p G 4 0 j R r p 9 y D x o i v - B p v v t H g g r 4 C t 3 1 1 K 3 x y v j D 1 j - 2 R j l i p K z 6 v j o D 0 x 2 o i B w k 5 m I - w u n C 3 r s w E j 5 9 0 D k s o 2 B g 3 l i B k l i i C l k 9 s K s 3 0 P 7 o o p G j o 5 n F p 2 q - F 3 v t z P n q h Q q h 5 _ S k u l 5 T _ 5 y 9 L h w l k E p 2 t 6 x B - x i u K 8 n j q D n 4 q Q u 3 m 0 P s z l w E 9 7 7 2 B l q 6 e m 2 m u H n 9 j a - 5 t q E 7 - 1 2 F x 5 - 3 F 3 s w w i B x o x u E t _ m 7 E x g z g D s 3 - n T p s - v 4 B s 9 x n B 5 8 6 u B t x u 2 y B _ 2 u u K - 9 2 s B 4 1 v v B 1 - 5 l h B q k n i O o q y 5 U 3 2 l 8 4 B j 7 l m 8 B 2 r k 2 E w n m 3 X 5 5 y 0 5 C i 4 h o B o m n x F 7 3 l x B 0 l n Y g w q n B 1 - z c 8 o k 5 K y s r i U 0 k m o F 0 0 8 6 F 4 - t 2 C x s p n D p i 2 Z t i k L 6 - 1 I v z h y Q h z n 0 H 8 q r k B 6 1 x F i v 0 o D r 1 m O 2 j n G g 4 t n 1 D 4 v y Z o j 0 m G p h 3 t F z w i z B n _ 2 7 T n z 9 6 E 3 k l 7 1 B m 5 p h B _ g 0 s u E 4 h m s 6 B s r 8 8 v G _ 2 w g Y t s - u P o t j h C - p j x E z 1 y 1 C 7 5 8 I 8 q i 4 q B w m - h R n x g 3 B 3 6 t z C - 2 9 s E m p 7 H l - h k m D 8 3 l 1 R o n 6 P n 8 y t G 4 r r j B t 7 v 7 H 4 1 4 n C t u s G 1 j 5 n B 3 l 9 e x j n 9 B - p 2 n C 4 v j p C m - m C 9 _ 2 i D j x x 2 B 2 h - 5 N k 9 1 R 5 p s s H u 6 l i D q 9 w Q t _ u 4 B 6 9 0 5 G v p n p B 7 7 u q N z - r 5 0 B 7 0 9 j B 0 p l k F r n k y D 5 t t 5 Q w u x p B n 6 v h D 3 q x 8 E l n v t F 5 g j o D q x m g B 2 w s k E g 1 - X z j t k R 3 7 z l G n n 8 O l x g K 0 s n 2 B - j z Y 6 8 3 4 R 2 m 0 4 B 8 8 5 t D o _ x k K i _ u E u h t d 8 4 m m D r l x v C 3 s j F - l y s V g 7 v n V k 1 8 S 2 g m w B 1 w m U - - g _ E w 2 0 Q j w z l G j g q S l g v P g 8 5 v I - 8 m z D p 2 7 0 S 5 r 7 _ K p v q 5 P s 9 m O x y m n B 1 6 9 l f 9 m - k d h s m u d i i q x C r - v l D v 2 i Z 7 u 2 i D 3 i j r Z y w 9 C s y - T l - q w W o m i l L j t r i E 5 z j 2 B p q l _ F g n q _ B r t s 1 H j _ t v t C p g y E n - s j G i 2 r 2 D w y m q I r l l h B x 7 3 M w 8 g 1 D r w 8 T g y 3 w Z y 1 q t L r y q o D 5 k m 0 D 8 6 j w E l 7 o p E q 1 m h t B u x 3 _ g C x 8 1 E 3 5 j m B h v 2 k C 4 0 6 N k m p s B g z h T - i h x B 5 j 8 B 4 x q y W w p 0 o B s s i 4 U _ v g 2 G h n q b 5 4 9 D - i r 2 N w w y 4 O l 8 6 n C 6 v 4 s J 4 7 r v 5 D i u _ r L x o v y E v p v 1 W _ 8 t w G q x 0 _ P 9 h u s C t u p 8 D 8 m j b 1 9 6 S r 5 6 m E 9 0 8 M o 1 p h C 5 1 x l F q p j S g l m X q v t w C _ i m E v k 5 t N w k h 3 K h 3 u 5 B 3 l O m 3 g s q C 1 w 5 k N o 9 3 W x 8 l 7 r D - s k h _ B 4 2 9 5 n B 3 u h y G 1 u h y b q - 7 u C 6 v p F p v 5 w D _ x t F g 6 m C t i l r K 6 _ 0 q 3 g C 0 h n 6 7 r F t s 7 j B m p 4 z M j j 8 d q z o - B 8 x 4 D y p s - D 4 n r 4 O 9 w 2 E n m 1 t B x v q o U n 6 2 8 F 3 n u T z r 5 c 5 x 0 8 d y p _ 5 C _ 1 Z l v k g 5 B _ s x h S 8 2 m p n B u 0 m _ C g j r h D 4 9 h 1 B w n n 5 B w n j n B 8 8 3 t C x 2 q t H o t 5 - C 1 u 1 9 I k r _ v D y w z 9 D n 1 4 w D - s 2 8 s B 8 1 2 x B u - - 2 G j h t W 2 s 3 1 H l n g x E 4 5 u q g B h g s C _ g r 9 B 2 r l y T _ 9 2 B 3 z 2 W 7 u 0 6 B p z 9 w C 6 n X 1 2 i t C z p s a h - t 8 K 3 w o k C 4 h l M m g u Y u _ t v E 1 m q 5 P s k _ q 3 B h z o J i 7 x 9 B 8 l m Z g 9 6 t e i 8 - Z t h i V w 4 3 p B z h - 0 J 2 _ 7 w L s 2 2 j I 5 l i D w j j 7 F h k o v D j s x t L l j u 7 C v y q Q 5 9 h q k B 9 2 1 3 B p s 3 n B 2 _ _ V 1 o 3 J 6 _ - I 1 r n I 0 s 4 s I j t 0 j F m 9 4 d 2 u g J j z p t B s _ 0 3 B 7 r k o v B 6 3 8 Q 5 i - o B i s n m C v t 8 L x w z j B u 3 _ 3 C w 9 s i S 8 2 z - H z 0 6 P m 1 1 3 H v o l I p q 3 i C t 0 1 _ B q x i m 6 C 2 6 k - J 3 4 m 5 D u 7 z I m q t k F 7 2 2 4 O n u y - - D - x 8 - G o 0 0 3 e 6 m 4 6 H n w y z o D 7 4 z Y x h g N 3 l i p G 9 0 9 i I g g 1 1 k C q 3 p L 6 p q 8 F 1 t y - C z w 9 j B g z 6 R u h y x D 5 0 - C t i g j G k _ l 2 C 0 l m t B - k g x J x r k r o B z w 4 w B o 5 l C 4 r o 9 n D v - l 5 R r 3 h g G h o u 3 z B u 1 7 m 0 v B 1 o 8 y u w K l w 1 u C z q 4 X 5 - 9 0 B 3 l i O y 4 5 t X z z x d 7 s 1 K m p - 2 E o l i V k u w S r g q 7 F n 4 4 x N o l w k B q r x z B o 8 p _ G 5 u g l C 0 s - z C v 3 - W w o o Q l y 6 O 0 y q H 1 1 k l i G i p z 0 _ D m z 4 i B s w k P y y t B s 3 q o 0 B 3 p 3 Q 7 x 2 N x _ z 3 J o q 5 w D 6 5 r 5 B s 8 n s 1 C o z x k B n n 7 S p 6 w D 3 j h V x t n i C k 8 0 m C z 1 W r r g j B m h r 2 G p 1 n D 5 0 t q B i x r 5 B - y 8 m C 0 x _ T q g 1 - C 7 t t S 7 5 3 y B 3 s 2 9 C 5 p r Z 1 - h i B v i u n E w h r D 2 k h 4 E m 0 9 1 I g l 3 m G y i z k D o o 3 W y t p q B i v q L 7 y 2 j B j o - J i 3 q H v 9 l z J m o 9 X 3 r l U 1 h p j D 4 t 4 4 R n s s o B 7 m x y K k 1 z 0 E 7 s r 1 B q l j k C 8 2 3 w C 8 5 8 o C 5 n 1 F 2 i t U v v 4 p Y 5 i q P z 3 9 H j 6 i E v 6 r G n o l 2 D j _ 7 1 E v 9 i B n h 0 r B - m n 7 B 3 8 w W q 7 v - C j r m V o 4 4 _ F n 9 h C p t q 7 E z l s 0 E 5 z 3 D y 8 7 w B 3 j 0 5 B 1 k 6 K k t 6 w B o i k T 0 y k M y 3 n 0 F t j 6 V 3 h v t B t _ 3 x C 7 2 n i B u h l t B 6 3 y D 9 t h 9 W u 7 t m a i h - N m z - _ F t k 0 r U k w m u E s j k U y - x c t 4 p 6 B - 0 s U l g p L 2 g h Q u j r s F _ 2 h 4 b o w p P i o k x C 1 x s _ x B s p s E x i 5 G i 4 7 u w B s 9 t t X t 7 m v H 1 5 r H 8 9 g 2 B j 1 4 u f q q 6 1 U p l t g F y 1 x k R 2 5 _ U l o s w C n 3 g 7 I q 6 v u B 6 r p j U 9 n 3 z D m 4 u D 2 0 i - B i h o p G 0 m 7 d 0 i o w H v h k 1 B r 9 q s B 3 - q 6 C m j 1 g E y i 3 z i D 1 6 m g E v 1 2 j H _ y l k M 0 l v s M h 9 q - H w i t u D 6 u t 2 K 6 j s 9 b 6 6 n t Z u y j 8 B 2 k - 1 C r q v t D j j 1 7 T j s i 6 B m 6 3 g F 8 _ 2 m H y 0 s M v o u h R q _ 8 n D j m x z 4 C 5 - m _ K 3 m i n C _ 9 j w G q t l 0 C g o k 5 C 7 l n _ k B n q s W 2 q w N r 1 k v D g o v 6 0 B 7 3 3 t h E 8 x k 8 - H n 3 3 s Z 6 1 s n X g 4 6 j g C 1 - _ 2 r B u 4 0 k K v w w Y q k o i 0 F n 7 x p e 4 v 8 p C w j k i C s 4 - y R - 1 2 W g u x 2 C 6 o t _ Z i q _ x N p _ 4 z B n 6 5 - C s 9 y t D m g i 5 D g y p N v v 4 o C l 3 q p c n v w 8 K u 6 6 s S g x p 2 D n 3 2 i k B l 6 w 5 B h s 3 5 F j 6 q 1 B s 2 r - E 8 u o p G w 9 l _ H 4 k l r G 4 r m n H l i r y z C y 9 t w F o q s h E v v 2 m D z 2 m 6 D 0 q _ h e g l m i O p 3 r 1 E i g l t D k y 9 e o w k 6 B 2 v - m m E q s 7 z E 9 r k i G s z 3 8 C s v l o 8 B 9 w z m P w 3 z 3 F o p 2 2 l B - i 6 z B s 6 i h B t 0 3 2 v B n h r q E m q l p y B 7 4 j k N 1 4 l n S 5 g g p Q 7 n 2 d _ n l p D o 9 u 4 F _ 1 p i f v g x - P r w 6 j G g 9 8 8 U z o - - 3 M t 5 s S y - q _ I v r n _ I 3 l j h o B t 6 - 4 C x o j w D l 4 h i h B y k u o G p 7 p p D s _ v w C p 9 i _ C t 3 p s q H s k g p 2 B u n 3 4 I i s 7 z C x 3 - g B j 5 _ x w C 9 8 q 2 J n y 6 7 Y z i _ y H 3 8 p 6 D k 7 q x D y i _ 2 E 7 g g 4 W i z _ v 5 B 7 0 k j 1 D i w m 6 B 3 w r T 4 5 n j S 4 u j 2 c k 7 5 2 p B g 5 7 i 3 B 8 r q J j j r 9 F k 8 g o E h q q p c t - x t C 6 y n 4 C 3 s q t q B u n o 1 y F _ o z t q C u u 5 g 3 U i l y 0 K 1 4 7 z t V - 2 y u u B j m r 7 r E 9 5 v - i E 0 z k _ m C z w u o d i 9 s w G j 9 9 5 Q - m 9 Y s z 9 h N 3 z 7 g M 3 1 6 k u E r r 5 g R 7 l t 6 C _ j k 5 I x q l 6 Q - 8 v V 1 v v l B p 4 y 2 F 6 - 7 l z E x s g 7 D w 8 0 y Q m v 8 z i B 6 u i r D g o t - E p - _ r C 0 m r x H t z 2 o 3 B 8 8 4 1 R z g v 5 j D t s w l G h x 4 l y K _ i j k p C 0 2 _ 8 N g j 2 x 6 D g i t 4 h B 7 k z s P g 1 v q a t z j u J y u 2 l r B o 3 9 s k D j 2 l w B g m v g z D o 7 5 j - H r w j 4 I u 3 h S l q 5 y v D k t 4 g O u p 6 u J i o v x m B o r k 0 D z g q r q B 7 _ _ M r 8 9 o l C 8 u 6 y a 6 6 x 7 I g 5 h o F j v h 4 B 3 x 3 0 S o 8 i z R 2 r v 6 I p z w _ J p 8 3 h 7 B s 5 4 - 0 C k x t v h C o m q 5 n B o h 3 q E 2 2 i 4 O 3 7 w k x C w v m 0 p D 7 1 5 l n B l r - w 5 F z g 5 _ O 3 t 8 y H r 7 9 9 8 C n - z 7 E 7 4 4 x _ B m l v 3 N k t s s - E u 6 5 g w B v 8 y 1 Z m m 3 q K h 6 2 p i B - 8 m 5 Q s z q 3 p I l 3 4 0 P - r t 8 d 0 7 i n h C 6 k r n q B 1 j x m Y 0 p 4 7 y C 6 y s g G v k z 4 8 B n x u 6 D 2 z l p h B 5 _ i y k B _ _ 4 g 8 B l 8 y t Z l h 5 s W _ z 9 _ e - 3 2 1 H 0 u v 5 I 0 5 k 6 E 1 8 - g 2 C z 1 l s L m 9 x j q E i y w l 2 C u x y i _ C y v 9 v u B 5 1 s 0 X 1 - m X x _ 2 9 H v o z 0 E r m z h J 9 j _ m E u g k h M 9 j 8 _ C 6 u r 0 G p w w u y C 3 4 u k r D - w z t M w w 9 6 J w h g h c 6 l t 5 b 9 - _ k H t i 9 t E n 0 m 7 _ B n g n v - K y w h o f p 3 0 0 D r t 6 g K x p s v I 2 p 4 y j D g t - r N v z s h z C 4 x 3 9 K 2 2 p x r B w z h l T k t _ 5 p B 0 l m i h B z v l g K 0 7 3 i g B i r t g G x r n n E 0 v - i j B p 3 8 5 m B j w h - w B 3 3 q s j B g s 4 v o I 6 1 o m J s p p w G r w x m h B n _ i w X n p g 4 u B 8 p j f s 2 t n t B o l m j Q r l q h l C - u h v g H k v p t 8 E i 8 g 4 l D r v 6 n W r p j m C m s - m 3 C u w q v o N 2 g k x E - i 3 k w h B j 1 o 4 p B _ z r 9 2 B 4 i 6 s S - j h z M v - z J 0 s h x V 1 s k l G n 5 i s O t u - 0 _ B r 8 s i p G 0 n q 2 K g 9 k l e 9 2 r j p I g z - s 5 B x l o 1 J 5 r x t E i j 3 7 V i 3 i 5 o B z 0 x 1 2 C 5 1 k p w E 9 x r u l B o 3 w t S 2 p j x 5 C 2 y 2 i E s x q p O s 9 z _ G n y q g T - h y r 1 E k k r z s B z w n 6 H n v i t H 4 w 3 s Q q z t h s r B t j p w 8 F _ 0 3 r B h g o m J k w 2 v B q t 0 0 q C 7 n y - H 7 _ q q 0 E 4 3 p o n D 9 4 8 o w B 0 - r g h D i 3 s 1 B - - n z G z 2 x o T o 1 i k k D z 7 t _ r C s p 6 g l B p h 8 q F 5 _ s I _ s x j C n y j n z d u t 4 v 9 B t r 3 s 2 J p m 6 w r B l 6 4 z c t t j u H x 0 8 s 4 E - y m n R 3 t 4 - Z - o m 7 G t w 1 q v E 3 n 9 5 j B 2 8 g s C s l i u d u k i _ Q 7 g i z _ D y w i i V v 0 y s g C n q l v G s g 0 2 F o j p 3 C w q g g e k w h g S m x h 7 i B 9 h 5 t D 8 v h 1 J u 6 6 h D 6 k q 1 y B 5 v q 2 J 1 8 o u B g w 8 8 0 C v y s o i B q j p 7 G t r t 8 C n 2 w L l y - 7 O i p q s N q 5 z J g z o 2 E 8 s 6 r E 3 8 h g C h _ i 4 K _ 4 w 9 j B o n u 7 Z 2 0 n - s B 2 z 6 s M x h q p d x y 2 p L - i t 1 j B y j 9 Z 5 6 q 3 t B i 3 6 o o C _ y g n w B m m 8 9 J 4 u 7 s 5 D _ u 0 2 J g q o r W 3 m 1 h h B 4 6 r o h B s g z 2 a v k n k I x 8 0 r p E 6 6 2 l 8 C 3 j u 8 H 6 i i w q I 6 q z r O h s 1 4 s B t r 4 3 Q v g 0 x b _ _ h I u l l y K g w 3 u K g z z r B 5 _ _ w I k 5 z - D w k m j W t l s 5 F _ 4 7 r K 7 z 3 n N l l l 1 F 9 7 1 0 E k 1 6 2 D 9 x 1 v b 4 m o - - D w x g l u B w g j w a i 5 s s r B 6 z 6 q b w x 6 2 E 6 q 4 8 G v 3 7 p K 7 w u s H i z 6 1 D m 8 l 2 D p j n w C u 4 _ s F 4 s w 4 1 V v i k w 7 F m g p 4 D s w n t w E i 3 x g o J o x 4 4 E n g 0 u C u 1 v r B x n 7 w C k 4 v q 2 I 6 4 z g 6 E 5 3 t j I i 9 j 2 J 1 h _ l _ E 6 _ 0 l W r 1 5 t U - u w k j C 9 h 7 y D 4 n 1 r D 6 0 v 4 r C r v z x Q 2 2 p 8 N - 1 5 5 m E h 6 8 1 B 7 k k o 4 I 7 1 w k E y n 8 r t D 1 l m v v G 7 6 i 2 n B u k z n v u B 4 i - 6 q I i 0 w h k E i t r 1 k C 4 t s n y B o v s t X h y i u 9 B 7 u m 9 C - q 6 3 C t q r 2 C v 5 y z B 7 0 i 5 j B w u n y C m _ s v Y s 6 u 0 0 D l u h y I _ u - h - B _ 2 9 z Q 9 5 h l H p w 1 p d - 6 k l H t t 0 r K _ r l - s B t m z m Q 3 v k z h B 7 g 2 3 T q s 0 3 g F p 5 x 2 t G r 7 n z v E - i 1 u 8 E 2 _ o 9 9 H 2 x - 2 N q 6 - f 4 i 0 h p Q s 3 p 3 i D 5 1 w 2 y F _ l m m e x k s z U 1 p q o x G n y 7 2 s C n 4 g q T k y 7 1 P u v n j a k t z o j E r z 6 s z B 2 l 3 t h B 8 w g J k v m 0 B k j r o l D r 1 4 1 c l h 7 8 m C 6 l y p B x 2 h 4 o D 1 t p q n C 0 r r 3 u M r _ _ 1 4 C i q v 8 H v _ p d v s v i i D 4 h q S i q i 7 O p j - v b 3 j h i 6 E z 3 4 k l C 1 1 - m i B 0 w v p l B 0 7 h l a 5 v j 3 D n 6 8 v V - v g 9 0 F s x - 8 h g B p h t v S n 6 - _ F y u l u j B s q u u i B x 2 0 i E 8 9 w h G v l 0 6 i B s j r s D q w l l O h 8 i 0 C w l 7 i D j 3 o r D 5 _ 6 x a x 9 v r J 7 w t w S - i z 5 K y 3 q y I i i - h h E 5 1 - 9 6 K 3 p r 0 R x m z n V m n g j c w x i w J p h s H y p x _ U v 5 r v 0 J 7 h 3 0 I n n w P h l w 3 O 1 g 0 z J n p 9 y d t r 9 8 m B t u 6 n C w j 1 o c 9 n k x L 0 z o q n B o 9 t s q B 3 u 6 h x C 3 r v h g B _ 6 n 9 W h n q z B z j n t C g l 1 i O x o 7 j C 4 s - p U 0 1 3 v I 0 3 7 z F y m u n x B 2 i x g G r 7 y l t C 3 x z t y I 1 y 7 6 E z 7 x 9 B q 5 v U 0 q s r T h p o w L p 4 j 4 x C _ l z 2 y B z y x 5 Q u _ w p w C r 2 3 r f - 7 1 p W n 3 5 6 u D - 4 _ O - k y r o E s q n _ C 6 u p s D j p x 8 1 E n 2 x y N 0 o w 8 F j r 7 i C h u h u o B p k 2 8 E j 5 z 9 t B x z k j B p 8 9 n v B h l x 6 h J 0 n y K 3 i j h K 2 1 8 j t B o i n m B 3 o t j U p v i j C 4 3 m t R l 6 q g O k u 7 3 D s 2 w m G o 1 l z d h 3 u 9 z C - h 0 j r G _ u 0 y T 6 w t 8 R 7 9 u 1 p C x t k j C 7 9 1 p N 9 9 v n 5 J g 6 m 9 G _ g y t C r u p v D q 6 8 6 0 B 5 i n s g B y l 8 8 X v u y k P p p l w 0 M 3 1 q u _ I q v x 1 C v k q Q s m m 6 4 B x 6 z o v E r t 2 t R r k 2 _ r B k 9 v t S m 4 r 8 m B _ n 7 7 K 6 4 i 3 m F k 4 h m w D n 0 6 i 9 C w g 0 5 D 4 x z z U y 7 - 5 z B 3 n 6 v B m i l x P y 3 z u B w 6 s G _ p l r r B 5 t 5 h X 1 y 0 3 K _ g h 6 M 5 8 - x C q j 9 6 c v j t l D q 1 7 l C 1 7 p q N i s y g D n w m s h C z w l t B _ 0 g x R x 2 r 6 P 6 t _ 9 n C 5 r x 8 G q 0 y g F 2 v 5 m T s u 5 _ D x - y z J 5 9 y 2 C 5 2 _ 7 N h t _ v I j p 1 u S u n 8 n E q 7 9 Q 4 w 0 2 J h g - 2 m C - p k 6 E z n p y q D 7 - 0 i M n l s v B 5 _ 8 q J g 4 _ r I h _ 8 s l B i n n q B j q p - 6 C p _ z l R h 4 r r E s v 3 S 7 u 3 6 O 4 p s 5 D j l 3 g N p 5 k n B 1 x p r B 1 2 i 7 V 6 t 2 6 D g z p o S s u - r L j 4 h 3 a j t 8 3 1 C q 2 7 m B v 5 o 9 X q r _ 3 f 8 5 3 5 R 8 z p q E k j h k C k x 9 l w C q 0 i _ D 0 9 r v O g z k o F m 9 p p E v - g 0 q C 6 g 6 7 B t 8 p r C z 0 9 1 4 C v t t x I 3 j 8 8 B g p _ l T w 9 u g q B w 1 3 t G 3 n n z 0 B m s 3 l E x 5 5 m Y _ u h t F n 7 t 6 d v h q T 1 3 4 5 F l 5 y 5 n B t 6 6 t B 7 j l 7 E 6 - 3 4 F 9 p 3 9 3 B 8 8 _ 0 M t j o l Z 6 i w 4 K w r 6 t z E u i i 4 2 B g h 5 r m F 2 k 7 8 5 C h g x 6 T 8 w o j P x 1 r z H s _ p k R i k r k I 1 z g _ o K q 8 l x y B 7 q u u B t 5 z 1 J z 9 5 w E x x 1 9 T 3 y 7 h o B 9 w t y G 4 k z p K 5 _ - x - C k _ l 1 y B r w m r F n y t z W r 3 5 n 5 B p _ k o D _ q 3 7 n B s p _ i - B - _ 7 y R u o h 0 R 6 v 8 8 n B 6 y p g m B 2 u q t y B t p 0 p t I i w m 0 D y _ r 3 K r y - x V 5 s z p 3 G 8 o 2 w k C w v k - g B z 3 p w j B 4 u p 3 q C l k 7 T h 4 0 8 B l n o v g K _ r 3 j 2 C n n 4 n v B j _ h - z P s _ n o 5 D _ i g k J r o - v q B 0 h 3 - B 0 w p l E k 9 m t H 8 m s n B l n m o 2 C 6 r 8 n I 6 n i 8 8 D v k 3 i B - t 6 4 4 C - p n 4 Z 6 y t 0 F y v _ 0 F r _ q g R 5 k 4 u n C w h q H 6 i n 4 B m 7 n j K l 2 8 r e 5 w u R q 2 4 w F 0 6 u 6 M g h 7 h l B k j 1 j H 5 l 1 j G h 2 q z P s g q m J m g m g x F 3 i 0 r M - k 3 4 B j y n h D u 4 q _ J w 7 - u i G m h 9 v J p o 6 s y B l 4 2 M 9 p h u d t w m w o B s z i 0 l B x g 0 N s v 0 7 C v v 7 _ 2 C u m h 3 n B q r t p c o 3 m q B - 5 k 0 B w s m v 4 G u g 9 m x E l j y l a r 4 o Q t w _ p C g o _ i X w 4 6 v Y s 9 6 o E j 0 u r L y n s 1 J i i t m F k 3 y x T 9 4 q 9 G k v t r X w t 3 3 6 C w 7 - 6 D 9 s u h F k _ q 4 O u 0 t q I z 6 q y K z 6 u y C g u 8 5 g B n x w 5 B 1 p l x K k j k h K 2 k j T n r 8 3 4 G w l l I 4 g p l U u 7 m 4 8 C 0 i t w q B l 6 n s m B 6 r 2 2 5 L j y i l l F i s g 3 D 6 m o l p I x q w - D x _ k 9 x B z o _ w N n 9 s O - 9 _ - u J q g u i 7 Y 2 p 8 W j o k 7 g B x 7 t 5 D 7 v 6 u 6 B x p p K - r t w b i s 8 3 g B u 7 l 1 o B z p m 8 r B n m h N 5 p g l D r 2 h i H j g l - G o w 2 P l n p o F _ n k y H 4 9 - M u w 1 _ d v 4 p 5 s G g h h _ D z j 0 2 D g n j _ K 7 j t y e t 6 r u j C 8 - g w B r p g x t D m 3 p 7 B 8 3 2 z W j h 2 6 B m _ o y L 5 6 s 8 I v _ s i T 8 w w O 2 _ 5 4 D m 5 4 k v H g s 4 o B j 2 y h t B 1 q t d k z u _ B 9 z l r 3 F _ o y 5 N 2 i 1 4 B r _ u - b p r i x w B n 6 g z K k 4 6 2 I 8 q 3 r L t w m 5 G h 0 8 z p C u 2 - _ G 2 l 2 u U v h l r G 8 y 7 4 2 D 8 6 5 i I 3 i 0 N x q 4 t I j h 9 y J t o 1 3 I o 3 r u E r 1 9 o P 3 p h g E j q j i s B m x 4 r E 6 r 7 q q B p z z v G o t q u p C 1 5 s o o B 7 m x 2 d h q l o - B v - 3 1 B t i j v f t n j o B 3 r - t J 0 s _ u G j 7 _ m K k t 8 y B z 7 g Q 4 x l 9 C 6 w m 1 B v y k a s q j h P j k 1 z h B u 7 - c 9 1 i w E 4 0 u 8 h C _ j t 5 c 9 v u o O m s y w g B w g 8 g J i j 8 4 B 2 3 t 5 E m l w p I r n o o H j 0 m m _ B n 8 l 1 M 5 j 0 7 5 B g 0 4 o _ E i 9 j N z i 4 x J u q p 3 K r u - l v E o t 8 k S r r o 0 n B g j n i 7 B 5 t x h H x r g H q z w N 9 _ q r I 5 t 6 g E 2 j r Y v w 7 g L x _ 7 7 E y k m r H i k n 6 b 7 8 m J s t v _ B h v 9 n D _ v p i D 7 t v u E j r 4 D n x r x H 0 q y q B g o l v D n h - 0 E v p 2 o E 4 7 x q B w o s 6 C - x j b 5 8 6 7 b w l 7 D p 3 x m Y 3 8 h 7 E i 7 5 g B i x s y F z p u n F w 3 q t M v 0 u c 0 m 5 v C v 7 7 j E 7 s z E o 9 k 1 P l 6 u 0 C t w h u C l q g r P n i m G y 4 t f t g 0 y B p y v z T h 7 r y B l r 5 w C k u n v w C y 3 9 o K - n t P t 3 5 _ B n 2 h g E 0 8 l t J g z i 5 L i 7 _ o D x g 6 X 6 7 q b u p g 1 H t 0 5 p S t v 4 y P i 5 r 9 R o q r a q 7 k I t 4 s 3 B _ r 5 5 H 8 w s v L l u l 5 H p 8 2 z F 1 n j o M q u v 2 4 C o v 9 2 H w 7 n v V 7 x u u l C t r u 6 B x s l g F j p s 6 B w m 7 p H t o m i B n m o 5 E 3 6 m p S r r i 6 O r s y o C _ p s g C 7 j t N s - i 4 n D 0 n r Q 4 3 m 5 C 9 6 n S 9 8 6 r F s l i v F m j k k B v v _ z I 3 x v 8 D t 6 7 w D x p 5 w W u - s y D 2 j r _ R m j 3 Q k u p o J m 5 k i C 7 p h o H z g g 4 E k y 9 N - g v 2 E 6 r q q Q v q y p J 0 l t o c 0 8 n 0 B h 9 h w F - l 6 B u _ r 0 E w s k x B i q i g G i h 3 v Z 5 7 o g L 6 y s 6 J x q l o I q 1 n w B m p m f z t v V q m 2 J 8 - h k B - w l 4 G 5 8 x x O 6 6 w h a 0 _ q T 0 v w 7 F - 5 8 o K 1 p 3 G s 1 4 F t 1 4 p K r m 8 i B w 5 4 5 2 B s p u e 1 l 9 r H z g _ c y 4 w H 0 r g i M 4 m 1 Z _ g z D 0 x w l B 0 p w r B p y q m C n j 4 E y 6 8 i E 5 x r 4 r B u k r D o 7 m m C r - n G s 2 p n C y m q R v 0 y 5 D 2 3 n t C v w 0 O z o g 5 E m o _ x H 4 1 o 5 C s u x h F 9 - 3 5 B o k 7 m F 5 l P v q 8 c v i p 8 B 3 h - 3 D 9 1 u j H _ 5 k 2 D l 2 3 i B l l o 8 F t - m z G q l i l B y y u H 4 8 3 B 3 p h m M 9 v 2 z B 4 i 5 f m y h J y m n n C v l 0 Q s - r E - k y R k 3 r N z _ 5 a 4 1 o t C 1 p r _ i B u o k 1 w B y o i y D g 5 y Q o 0 i 2 K _ j i t Q w o 2 L w i o 2 D p k u 0 O 7 l 3 l N - 0 h p O 6 m o v C w m 5 3 D 5 1 p R y 0 2 S 3 3 v _ _ D z o 9 C g y m s B 8 g 2 g B p g z G z h y V _ n z _ E _ k v j a 3 g p l H j m _ L y - k O i r n 8 B 5 w 4 B 6 s l p C 7 g z s q B z z 5 J l u v G j q n _ C j p i a 1 y 6 m G 6 w _ 8 F v 8 x m B g z i 4 d v w x C g n m S i i 3 S i k x N n n t B w 7 n v b i 6 o 2 0 F p r v 8 6 D 6 7 t i 4 C t m 6 1 o Q j w i y y B z 3 9 5 g D 1 t n O 2 4 j k B y o q Z j 3 t b h q q K 0 j r U h 7 i t F z w i z E h j s I 9 _ x x D m j z _ E h p m D 7 t y 7 - B i _ v b _ 4 s K 3 9 7 P p y 1 h B 4 6 - h E r i i B m n 0 h B x l o e s z 6 n B 8 v 4 f _ r v m G _ l u u E 6 i 6 i M 2 g q l B - p 0 X i x z - M _ u m V 0 g 0 7 G s - k 2 D i - x 9 I 8 9 r - N s w q a 6 p o p E k q h y C y y y i F m _ h B 4 s i _ b l t 5 j v B u 9 - x B o y q j B p n t z E o w z o B w y g p C - s k j B 8 - 2 8 D 0 5 _ h F z j 4 q B n j 9 4 0 B o _ l F 2 2 0 M p w t v I h u n t B 7 m 5 h B k n x 8 E 2 l z I h h 1 E q z p l C 5 l g o n B s 5 t r E u v 4 h G w t q C 5 h 0 o B m 4 o s H i x k I 6 s 5 1 I 7 y z 0 B v x j t C l g r F n 1 m 2 C j _ 2 p B 0 s u y j D h 0 l a 9 l 4 P - o h Z o 2 l 5 B 9 j n E h r 4 n I 6 8 _ h I o o y m B 7 6 x i B 4 m g y C _ n 1 c 7 z p s D o 7 9 r D v r i D s _ 4 N s j - l 4 B v h y 6 7 E 0 2 3 q i C 7 i 4 I n 5 0 n B 9 w 5 v w C g s v 2 9 B l - 8 l J n y j _ W _ 2 y 5 Q m x s u w B q k r i D h q 7 m M l s z E x - i Y 2 j m r 1 a m 1 4 1 - e y j r o s Y p 5 r 0 x r B 1 7 0 n 6 4 E g 7 o - C n p o v g 7 C z 5 t 6 p a w t u t z E k 6 - s - 5 P q y j 0 g L m u s 2 3 - F 3 0 w i 1 D v 1 7 q p V r x 4 m W m 3 y h o 2 B 7 s x i t E q p m 0 t E h p u z B i z s z 6 F 0 s 8 3 M q q j 4 3 F w t t x p B j 2 w h h K r _ 7 w 1 3 B 6 n q 4 q L 4 2 z 9 - S _ v p o E h s v 4 c 4 k _ q m E h t 6 o 8 C u 2 j 0 o D 2 w u t C 4 v x k 8 C w _ p y n P i y 3 z t k B x w k 5 p D h s h q 2 M z 9 z 8 t a 8 i q 0 o J u 8 9 i P y n m - q V 5 2 n _ r M _ 2 k x k G o 5 t w z B j _ n j 0 D 6 g 3 k q C z r m k D - k 5 m r C 9 w 7 g u K 3 o 9 y s D - 4 h i v B q s x _ v n B 7 7 4 _ i T 1 x j 5 B o 4 p p x C i j v 1 n v B _ 8 v 1 G v q o v P 2 5 6 - E j 6 - w - B _ v i 7 z H z m 5 g i T p 2 6 x p B 8 j 4 k I 9 t 6 p o t B h v q 9 g X 8 u q 1 w 5 D j 0 n i w B p w w F 6 1 k o _ B u 4 j g q G 4 y 1 9 Z u t l t B k 4 7 8 g N l 1 x h W 8 t s w 4 B r v n _ t C 1 v l j E w o 6 h S j - 1 Y o 4 y 4 Q u v 3 6 B w s 8 r - E _ v q j y C 7 i s V k v z r i F u 3 n l 6 G i 3 x k i E 9 - 6 u j R y s 6 x t F n t m i w B 5 8 s 8 x C k 6 _ 9 i C m h k t K k l g u 3 D y o n l G s x u i k P v i z k X 8 o 8 z v C 5 u x i n B y z p t u B z 7 2 _ R z u 9 t q B z j r s m B i g _ q V l h s 3 i D j r i q o G g 9 r z m B g r h k w B l n l 5 m C i l z y V 0 x - 0 r Q _ p 2 1 c n r s i 2 B t k o y g B i 4 v m M 9 l q p M 4 l 5 2 j M 9 p w 4 9 F 4 i 7 2 7 E 7 p 4 9 k B m 2 q n 2 M h - 4 0 V 7 r 0 i z D u t n w v C _ v o q _ B 1 2 j x r C 5 5 q - w 3 B s p 1 _ 8 F _ v v - k C r 7 w r j B i g n l j L i 5 s 1 S 4 o 9 8 5 B u 1 t w 3 R r w k g _ F 2 - u r 4 B w i n y y C y m 4 m 3 D w 9 t 5 9 B n t t z k B o g 7 p w D l r 4 w p V k y p o q C z 7 i l 5 B u - j v q J 0 o 7 0 2 M 3 4 - o n J - - 5 2 y E u q s g z B 9 k q r 8 C o o l w z J 7 q m o _ E q m q y 1 C 0 i _ 0 i V _ i v k 8 B u _ 3 x 1 J t y 1 m 5 B i n q v w C 3 7 3 0 8 t D 7 7 z - g D 3 y w 2 Y _ 0 8 0 C q z 9 w v N m x v 3 7 S _ j q - v B h 8 t n f u 7 q 6 z E 4 - n g y R 8 z 2 u u B r p 6 z z U v 5 0 8 1 J 3 k m m z B m h 6 4 g D o r u 1 3 C q k h z - P z 5 9 3 n E 1 u r 0 R 9 w u j o i B o _ 3 i 6 U j 6 p _ q V o 1 i 7 k _ B g q 5 5 q B g - u i n F k l 7 q 1 v B 5 y w x 3 C v l 0 _ h F 7 4 7 s z Z 8 h 8 u x S t h u g - D o 0 0 8 w D 9 q i n r F p 6 6 - s O y x j 7 r D l 0 3 n 3 j C 0 8 p - 1 E j 8 9 t s j B o 3 r i 0 O t t g s g D 9 2 y i t E i t 8 v u J 4 8 q v t G z r u 3 n I l 2 k _ 2 r B h s g s X 2 _ 5 x - D u - 2 7 5 w B p t r y - M n v x 0 x r B s r o w h F l g 1 t W k v h m E t 3 x n i C - x 6 6 2 E t 4 g w v G o n 8 5 n F k 5 - n w e 5 6 l 9 l C - 3 h 4 w L p - q z t G y - r x r n B w t p x 2 h B m 0 u m n K 8 4 4 n h V u o r i v N 9 2 _ 7 4 D 9 3 m 3 1 C z y _ q h D 7 x _ _ 1 I o w z t z T q - s 4 6 U t g 3 8 - I 3 7 m h 4 C m s y 0 - n C i v 6 5 G q 5 3 p 0 H l 2 o n _ k B p - 9 t _ M 9 y 5 m 1 H y r w r y I q k h 0 q U w 2 _ 5 1 C z _ 0 8 9 D r 9 t i q E - _ x 0 w H p p r r p B 7 6 w 2 1 F y j q j x y B 8 n 6 g j O m 0 2 v o W 3 o m s R _ t 1 - 2 H 7 r t h 6 B z g 8 y V 3 g 8 6 z Z p 8 o p q B 2 2 x - C v 5 j x p B l 9 r m x m D y 4 _ z j M v z 6 n D 3 g g 2 T j o p w y E u 2 1 9 5 D n z q 7 1 F i w p r 6 _ B 5 8 5 2 m D j - 6 z 5 B 5 i 8 - _ W w y n h - u B - 0 n 6 8 B - i w 9 u e m l 2 o i D 0 4 t 5 v v B 5 _ 1 r w p B - - g x L 1 5 j i n g B w 2 2 l v N w - i i - y C l y t 3 m D j n x j s f x u 8 j 4 B - s 6 - 2 D q r v y q t C 4 q r 1 q F v 0 s m o e 3 v 6 i z z P x h u z 7 q B m x 0 p j n E m p x x k j B n z t 8 f 5 q 2 p 2 q B s l _ 0 x M v t w 2 f q 8 g m - L u x 8 2 u c 7 _ 8 n z W s u j q 5 f - z 1 - q x H i m 2 v _ I 6 i l w i 0 H 9 o 0 y 1 g E j 9 l k - m C p t 7 4 m h C t z o l 2 g C y x 4 5 _ F t 2 m i 8 1 E z 1 6 n n v I n s k 9 g 1 E - i n j y k F o h g _ w F 0 q 6 4 n 3 B g 6 g 0 n p C 7 3 7 5 s f 7 5 p 6 v 0 C z m k l 7 o B k q w m r u I n n o 2 z X 0 g v 7 p D w u - u u M - 0 j i q r M 3 t n 6 6 u B 7 z y 8 5 r B s - 4 h k q C z n n _ w D 2 - y 0 z J 3 1 t 7 0 h B 8 o 0 j t c 6 s h 8 4 Z 1 u 1 r m B k 6 1 j D k 6 i k j F n h 8 r h J q 0 y z t p C j l l 1 _ D s 5 i x n G 8 u w 7 E m 8 j _ t D - g w k _ H u 7 z - - X 8 _ l 9 W 2 4 z 2 0 E _ r - n k C o 6 o g d 7 8 1 k f _ u 1 i r B x r o h m G 3 0 r l 7 B k i 6 _ l C g v g v 8 B p z 3 - H n i 3 2 m o C 6 k s 4 l C 0 z w i 0 B t 8 j 3 3 8 B w h 9 2 f v p 3 k 7 E w m h h u P l w 6 q m s B 8 t y r M t n 5 l h B - v o 5 j D l x p n Q q v p l 3 N 0 y 6 s m L v t l 9 h j B 9 4 3 7 8 l B _ u 5 s 5 D 3 5 u n q N v k v 1 q K o _ q r O x v 5 h C 4 0 h o m I 6 k - h Q 0 t 2 i q B q w 3 w 4 F 1 j t h p B n k q 3 h C v 1 s 8 B x s t 9 f g h 0 i a 2 1 n n y H h j y 3 z s D t 2 6 1 9 G - 0 4 t 0 B 0 4 6 2 k N x 6 r - 7 D g z j 5 2 M g j 8 v m w D _ o 7 s m J r 4 j w n B _ 6 s 4 3 D z 0 m r P 2 g 9 6 h C o l h i g C k 9 m m 5 S h s 1 o o B w 9 j - _ B n 0 o 0 5 B w 0 l v t M 0 y g v 4 D h 6 h i 0 C r x k p E l l o R 4 x 4 h 4 C y n y 5 E x 0 x t g B q - _ - d t v q 8 d s 2 8 l D u x 6 j B s l 4 o U g _ - g 5 C l o o o s B i l x z j H m j h q 6 D z w - q p E v t v l u E y w _ q d k 0 w h c 7 x 8 3 E 1 6 0 z u N _ 4 t 4 - a h - n 0 N - t t 9 y C 9 4 i o 1 H 4 8 z 2 d q 3 x z 8 C 4 u r 0 6 B z 9 i 1 D w 4 - o y J n 9 8 l s B 6 j t 2 r B n j s 3 3 G _ 6 r v 6 J 1 o 9 l R o 4 p W 3 u u k 4 F j 9 j q i D u 0 y l 5 D v r _ t K 6 i n 1 9 B v l 0 2 r M 2 i 4 l X l v 2 4 s E m q p 6 U s 4 3 g S 7 n 3 1 u B o o _ k r B q i p 7 q M h o i 8 i F y 3 x 4 m E p 9 y x x B z j v l 6 G i l p s s B y 5 g r o e q h 2 7 5 V w o t w 3 E v p y w C _ x r 8 Z 9 m x z O k t 8 k o B z 6 8 0 2 B 3 4 i l y P 1 j s 7 v B y u l y k B v 3 5 9 - P 7 s 8 6 t F o v 6 u o B 2 p 7 3 Z 1 5 8 y x B n q x q K i v z 5 G _ r t n w B y 3 g h w E 8 m 5 l J q o w 2 c t m 0 k C 5 7 k 8 h B 9 7 w - J 4 o 2 x R 2 _ _ 4 w C m - z v 7 G k u k j p B h 7 - i E z r 9 i r B n 5 n i q I 5 v 7 h S 0 n 8 2 1 D u x x o M k 3 k y c l 0 v y V x 2 1 v r B t p 5 r n Y v 1 9 o G t w r 8 C 3 g 6 7 I 9 3 t s F _ 5 p z k C 2 k l 5 t B 3 n s x I o r j 3 5 E 7 1 v x p O w z 3 v W p i 7 9 - B 9 2 6 5 C 9 o 1 8 z D o o 9 w q B s 3 k w r B t 5 8 8 t C 2 8 n 9 8 L h - y l f _ k 5 7 F 0 0 g 7 i C 9 g h 5 Q 4 - p u c u 2 g h r C 6 m 8 h e 8 v s p F s 9 k 1 m B g h t u x E 1 h j m J t 5 s g 4 C z 7 q n 0 B l 7 z s B l h 7 t F s o z 6 c 5 9 x 0 h E i 1 l 0 X 3 i i 1 U z 3 2 j o C h w q y L o 5 m 6 1 B v u i p R 1 q _ j 2 B h 9 _ t r R 6 - m m b _ _ 2 7 m H x k n w n D 2 r g 7 H 4 i 5 y s C 6 p g t H - y j 9 e q 5 x h i C 4 7 3 z _ I 5 u 2 9 D x 9 7 v Q 8 _ - 0 n D 8 k - 0 J r 9 r o N n r r s S u 5 0 v N w k - j k K y w z - v B x 4 0 d - x 9 p 4 B 7 5 6 7 o C 8 2 g o o B p w g t 8 B y h p v B 0 x 9 p Z l u p x d m _ 7 m k C 9 p _ h 4 B o u 4 4 G y 8 g k D x - h n 0 C w 9 _ v 8 C j v j h m B o l s j D - u i q C q t 0 h m B r r 2 k Z n 1 8 j M r k r 4 U _ 2 l z F i z - l M p l 8 6 E n g m v G 5 8 7 x j D 8 4 s y t C _ v o l B 0 u h k C o 2 9 q G g y p r Z q 4 v s C 3 7 2 s 2 B s 5 6 0 i D 5 q 9 o s B 1 6 5 h B o g 5 m U 0 g 0 P 2 s v o e l r 2 x d u g 3 W u 2 2 l B y 0 0 E q s - 8 n P z 4 5 q Z _ l 5 n 5 K x 4 r u - W r r k - r K 1 m t l C h o t x I i x 1 4 3 C s w 1 u 2 B y o m v T s q 7 z p D 9 n s m - F j 4 7 _ 1 J 5 5 o j T w _ u i B 5 s t 6 d g l 8 6 H - 6 v 8 g B 8 v y i z B w - m j Z 5 2 m l _ G 8 0 5 r y C 6 1 m v n B v z k r b y 4 3 r z B 0 r s 3 a p x 4 6 2 Y 9 n 4 h i C h p z q 1 E g i 2 3 - O x h p x z B k g 0 r _ P - 2 q j q B n w z i I w i u w g C 5 y 3 9 o B 8 1 8 3 k B 2 - 5 0 _ O k p k l r D 8 g p m j B 0 2 o k t M 3 5 1 s x D m 6 g u r D 3 - 0 9 7 D 1 t h g 1 E h t i n n B u h l t r S i 3 2 n m h B 4 v 5 j t B v p i l _ B 9 w 4 8 l G x _ t 4 1 F t t j x s B 3 w v h 2 C o i y _ _ B x q 1 h q D m j 0 u y B h 1 v z 0 C w q 0 k l O 9 0 k m r B x 1 x 1 4 E s y p - n N 2 u v v e x n u s T z r o _ G 5 z z u h F 7 z w p 6 K 1 6 4 p l B i s m p N 6 9 k q 7 C z - 1 2 H n r q j s B i h - i C 5 1 8 g S 6 g l 2 r S l i n m 8 H r q o l i P g 2 o 4 g R w h 3 6 R 3 r r 4 G n y o 9 q Y 6 s y 7 N 0 u j v X o n t - Q q 1 l r h C h 4 u E 1 6 2 g m B 4 y t r M w v h j y G 6 u j w b i r x q l L g w 3 w Q 4 _ x g 7 C 7 7 v 5 8 E q 3 h u - T w o u 4 8 D w k 5 5 W 8 w 6 x i F _ n h 9 F l w n 1 t B m 3 w p n C 2 2 l p 5 C k 4 p n 8 B t w - g q H 6 k i h v B 1 6 t w 6 C 1 o z o G 7 _ r 2 P h v i q w B j q q q J s u n 3 n B s p k 4 Q h v z r k B y o 8 5 G j p 1 t D - 7 s 3 G 1 q o u i F m y 8 5 4 I 5 g q 4 2 C 7 l j 0 y S u j h i m a 8 m j k m C 6 _ 7 g i K 2 _ v o l H - t 6 v 3 O s y x u p g C v z n 8 z D q i g o j T m x y 4 n x G 7 4 j _ j D 3 y 1 - H i 0 h 9 I 6 n v _ W i - 7 7 z B 4 - m 3 o C 1 q t o T j 1 - h Q 2 7 r x z X m j 1 y - C l y _ x 7 B o 0 2 - w Q o x n 6 s B 5 v o 7 o O h y k h _ Z l 5 l j 5 L 0 u p r x Q 7 w m 5 3 L u t n 9 n G 6 p _ 8 4 B l 3 g z q E 3 q 6 7 5 M 8 g r m _ O k 8 6 g G i x i G m o i 3 4 B j t 1 l N 9 s j - g C x s m m L j 5 7 E x 6 u z T h u j 9 s J t 8 y w T p s z q h B _ 2 k z T 5 0 t 6 B 9 q m 1 a r o r t 9 G m y u g I n 0 t - 7 D 8 o 9 i R v y u s w B s y v z S t u r 8 B j o x h h B p 7 3 o H y 7 s 4 B 0 h p - C 5 o - J k 5 0 o h D 8 0 x 3 E s p w v W 1 v - w 9 F 4 w j n k K w t m 2 j B s j u o H 2 q 1 u F - k q h k P q o p 1 l B v t z p 1 B n 4 y m i B r l n h i B i p r 8 c n _ 6 m s I h 4 7 2 4 B 2 l 4 3 7 C w 9 p 4 q E 3 v w v r D o l i - F g m 4 v U q 7 y - D 6 i m 9 I 6 u _ n S t o - 0 U 0 q 1 p W 2 q - v 9 C w 1 r i s D 9 0 4 u y O w r y g 0 B l 7 0 u I t 5 n _ e 2 t 3 r Z t _ z 2 o C m z 4 _ T h z m h h B 9 w u h i F 0 j q q L y 6 h r P - 5 v c s k u r g B 3 l 0 l _ F - _ 6 8 h B 8 8 i g F h h _ t 6 C n - r x b - n u o 0 R u k r 7 P u 9 h u - R 8 w 6 5 z E v m h s q V 4 z 1 4 - F l x n t _ d n g 8 6 7 W l y j h B _ z s o J r g 2 l K - - r x R i 2 i v - D h k n k 8 C 6 k r r H 3 m z - K v z 5 8 B n 6 u 4 e v 4 3 l r B 4 g r t 7 j B 7 w 6 5 s E _ r y v y f 8 v u u p C u l n q h P q z u 4 T j m n l r E 5 t p j d 2 u x k r E 9 k v q R j 9 x 4 2 B p 2 3 l V 2 4 _ v c 6 9 i 2 Y g 2 s 9 E w h n y N p - 6 _ 2 C p k p r J p 5 _ m x D o u p m u B q t h 9 K 1 m 6 n s B 0 m h l l E 5 7 - h k B 2 3 g t s N n w r 1 m G o u 2 s x B k x 6 i F w u k w b n p - v I u 4 2 l m E 1 u t _ V h 1 l g g B n m r h C w _ x u B o x 6 m k B 4 t 7 d x p w r H r n 0 l B v n - q X q y 0 C j y _ u V i 1 1 v I z 2 k r G q y o w B 4 z j 9 D k h 3 v t G p 9 3 q I 0 9 8 j K q i 6 i _ C s x 8 - H q l j m F z h m g 3 B 7 q 4 _ k B p _ x x D u u 3 5 g K k m l r l E m y v 9 N p m j 4 F t j k j h C 1 0 l m r B z y i m E h _ _ - C r q t u m B t i 6 j C z i 4 p h B u 8 h z Y 6 y 1 o C h n 5 s u E 7 t 3 2 P l m 6 1 w D 6 2 h 5 p C 7 7 7 l m C u u y y r M o p h r S 8 7 o h j I r h l q t B 6 2 h h v D j y v g 3 C u i g x h C y v 3 5 R x 6 t i 8 M 5 2 6 r t G x q 0 q n F 9 j x _ 6 W n v v 9 a 4 s g i L l - 5 1 f _ s 0 3 V s 7 x C y y - 1 Q z r m 9 o E q r 2 v N 4 2 n 5 M g p _ q I 9 u 5 s i B u q 7 z w C 3 - h u 8 G 4 p x x H g 2 8 v B x u i w 4 B j m r s s V z l 2 v h B 7 w 6 m l T i p _ 0 n E i g x u o C 1 h r r m B 1 w 3 4 D l 3 h 8 0 K 0 3 9 0 O y i n l E i 0 5 7 q D x y 9 x i D q 7 x 8 J p - m n H 8 m u 9 l E 2 l 4 7 B s 1 z 1 E u z r _ q F g m x x o D x v p j t R 4 u 8 y 4 F h 3 i k y K s - i r 5 B 5 m l 8 6 G 6 4 y o 4 I _ 5 r t v E v r 3 z q B 1 4 y n x J o k r _ o B 0 z m s M _ q 0 y 4 F o 7 g u f 0 9 8 - g B r - 2 m X s s t o q G i y s o l B 5 2 g _ 4 G 9 o t v w I l 1 - v R q t l i S 1 3 p 9 _ C p 2 p _ l D r _ z j y D y 3 5 i p a z s g 3 i B 2 p 6 z J 3 k 2 3 z B 9 u y s W m q j n p G 3 - y 1 - C 9 6 6 1 5 K q n o o T 9 k s u K 0 3 o 8 v I x s k 0 a u m x n e w 2 4 6 y J - x 4 p 2 C n n g 1 9 P i n p 9 - C i i 7 _ H 0 7 j 5 j C n s v t L 7 3 3 r m B n i 2 g 1 D j z q h K 4 p q q 1 B 6 g u 6 G 4 l 6 g v K 6 1 j r h B _ z - 7 z C l l 1 - X v k v h F 6 q t t a t k y r z G v 9 p Y p p m N 2 g g z E v o h r C q w q 2 9 B j t m w v C 5 5 s t N s - s u J r 8 s 6 F n o o g Q 9 7 s o J t v 2 6 q B 9 - 6 g G r - y 5 o B r 3 t j 5 E 5 h r 3 M g 0 _ 9 C r - w x X x m 6 k l H g m _ x x D 1 v l h 0 B h j h - 9 C w v 5 k u D u m o 3 P z 5 - u q E j x g p P 9 n q _ B s u h 5 7 E m 3 x o y C l 0 _ v 0 B m q z j D l 5 _ s J n s 6 y B y 1 h 8 N 5 u p a - s 1 0 D h z - k G n z z n N s y l j h G 3 8 1 5 m B 3 k 7 q E g 7 1 g B 5 8 r w D 5 i n m E l x 8 t S p r j w 6 B g - n r y F o 8 3 d g y k Z h 4 8 x k J q 8 - p I k s j s z C m q - s I w r i 2 B t 3 j z N 4 4 w x 3 C o z 5 6 5 C 5 _ z - p B x z m t B u l 8 8 H i 1 t 3 X r 9 6 p G l l r 3 3 D 2 x 1 l E h 8 v o L k h v 1 C w o - o W x u 0 o H z 3 7 2 G j r q v E 5 9 8 i H _ h z g k B z 9 l K y 5 x o Z - u o w 0 B 2 7 u f j 6 _ 1 C p h 7 5 O 3 k - m J n 6 6 w h J o 4 t _ q B 0 _ h z G 4 1 s g v e i 5 k 5 z C g 0 y Z 8 w - v G - o o w S r 8 1 9 C x h 2 k D p x q m B 1 z l p F 2 u l 9 c 3 _ 1 K s o y r o E 9 y 4 q S s s g t m B l 1 g l z B 4 o u s r D 5 y 4 y 9 D 7 4 j n f 9 8 5 2 G n p h w h P v u z g F 3 p 2 t Y 5 j 9 _ k B o o 3 u t D 0 i 7 0 f 4 p 6 m C u _ t y p E l s 7 m 1 B _ 5 j 2 D u q 1 o 0 I n w m n G w h u n v G s m q r l D k k m g 6 C _ k 0 h x c y v 3 u Z g z y t E _ w w k B j r 4 i B u s 2 P u t s 4 K z y t V x 5 9 Q 2 p 2 0 f z 8 u 7 D 4 y x G 7 9 1 j O 5 1 _ o E 9 _ l S h 5 z w 5 D 4 v r 7 n E g 8 4 x C 2 g s p d q 8 p 4 E u 7 1 x E w 3 t k q B j _ 4 2 i B o n r R v 7 n u Y t 1 1 w 0 D o q 0 t G - 7 _ _ H 6 - i 2 G x _ 2 1 B p k q j B v 5 k w L 5 4 1 m F i p j z B 3 o v w O y 1 s 3 E u g 4 2 D i _ r q W 8 w o J w 9 o j M x l 1 W 9 t r i D h 1 h g G q 6 5 u v B y o m _ O w l l 0 h B w 6 n l m C 4 t z 6 v C l i y k O k i n o B 1 t t 5 C - i o g B q m 0 0 H i 4 l _ B k 8 0 l B u 5 i i E o 4 s 2 u C 3 x w l T r 2 6 7 B j 9 z 9 H h 5 g P t m j y M v u s p F 3 _ 9 0 J z v q u 5 B x - n U s w 2 _ s B 5 9 6 0 t C u g 9 1 e 7 3 p g F 5 9 - S z 7 l p m G z p 2 7 Y j 9 s 1 e p i x r r B k r w a n s 9 t B r 5 r u T j z g p s C u g o y i D 0 x h v K 4 9 p u D 5 q 0 s B i h 6 _ L 8 6 v i H 5 1 p k C w r s m g B 6 o k 7 r C 3 8 6 l B r 6 n _ I v z 8 6 L i 9 y V o q r Z 9 3 s w G 8 x 0 d - o r 2 B _ h p I 0 x l 7 C - 9 z O i w l X _ k 7 H 5 0 u u 3 C m r h p 2 I u q z h 0 w C o i x v _ g B 5 q m x p D l g h o n L s n i - t C r r j i w K 6 _ j v M r x t t B i z p - I g x _ 4 a o l s o C g 5 - 7 C h 3 y 1 C l - o y K h k s 6 T 2 o 4 j G y _ s 1 O 2 w h 8 b j o n o B q u g I 8 9 m 3 H 3 u v 3 I r 9 n i x B s 3 3 q E 4 3 s n B g m h O u 3 n s l B _ 1 o _ c h - 5 p F 8 t - x G _ k l m K l m u 8 g B 4 6 r 3 c l y - 6 L y q u L t 7 1 8 U s p u m T - o m t w B o 7 7 h 8 B 6 q r N 9 8 n k B y m _ t g H 9 i 3 w J w n 0 H x v r - o H n 4 l v r B 0 x i Z i s 2 t C l 0 g 4 L _ o r 3 C t x r _ w B y 3 i v M h l 4 u K _ 8 i r z B x 7 4 x 8 C x q j M z 0 w 6 J 5 - 6 o O x h y t M z - 3 X m - 6 r 2 B - 3 h z S 6 l j j 1 C k 8 r k 1 C _ h u 0 H t 9 j 0 - E o i v k n E n k 2 r E _ g z 1 _ C 7 1 2 l K 8 z s g I g w - x B p y 6 l H i 1 3 s S o k r 3 _ C - 2 t k J j m 5 v h I - r v v a 5 7 5 t P 1 v i 3 k C 6 s 7 7 1 C p 4 n y S 9 z 4 u 5 B 5 p g y I 8 6 7 u 7 B 7 4 1 y E - x 7 q P 3 w r v E i v r z o G 1 2 5 8 t G z m j 2 J x 2 w k w C s 7 q l f z m u _ 1 U j - t p B 7 0 w x E p v i q s B l y 9 0 c u p l 1 4 B r k w 5 8 B s s 1 z I t t v 5 y O x z n h t R w 7 7 z l G g q 4 n m K 9 j q 5 p E - z 1 m w N m u 1 r v B - p 8 i k D w - 8 s l B o s 0 i T 5 i s 5 q D 8 k l g Q v n 9 y k D 9 y 8 8 2 C z n p i s L u - 9 z p 2 B g u l 9 9 E - 2 r 4 8 s B z 4 q 1 2 H v l 5 w E _ j h _ r E y i l k 9 B 9 z - _ 5 K 7 t u y t B y z u o H y h 1 l k B - j 9 w G 1 q 1 p O n 7 n m H l 3 g s D 3 w o v P m j n 4 a 8 _ i q M 8 h z 4 D m i v - Y 4 t s o F 1 p 2 l W l - 4 g V 6 3 5 1 J 0 7 - q P 5 u - t 4 E 4 z r o 1 N 9 n s u _ D m h 8 q 7 V z v l t c 6 p 0 - 8 E 7 w x k D x r 2 6 8 H 3 - y u t B q 6 p g I 5 t p p Y i 2 z l K 5 _ u 5 j B - 1 x q z D k o l p F p l 2 s j B q h v 3 k C p 4 - - h F z n w h _ D _ n x 1 q g B o - m t C 9 x i u i B p s m i S o i 3 v u C z 4 i g j B q l o n T h 9 s 7 - J z r p s 7 E 8 h 7 0 C 0 p l 0 I 4 4 o x D z t 2 g T r v v v n B o k j 3 K n r 0 2 F i i z 9 6 C o - 9 k z B x 8 2 t J 0 j u 7 9 C p i 4 x q B i 6 n y k F j j i q 4 B n h 9 9 q C g 3 s j j D q l v 9 y B o j r x K j z k v E 5 p t m j B s l p 0 k B i p j o C o j p 2 C 5 n z u u D n 2 9 t i B g s 3 5 2 B 2 k s m - B r w k p w C w y x m z M v 0 k m 6 C 2 9 _ x s L n h _ q j F r n z - G l r v _ - K w - k 8 Z 1 u q s 1 B 7 j m u 9 F 2 p v 2 y Y g i r m h F 9 v n 0 8 B 5 l r x t C 8 x l 1 h E g z j 6 6 P w x 0 1 z B p 6 p x 6 O 9 m 5 7 z O 0 0 2 m v G 3 3 - s E z 8 x s C 1 6 v 3 Q _ 3 5 m C z u l q p C _ 0 l r o E 4 p t 0 u B 2 1 j 0 q D v 7 5 s 4 H t i 7 - W m 9 m 3 8 K y 0 0 2 C t 9 _ 4 q F _ o k h j F k - r y t C j 9 7 5 O 4 q 8 l f 2 1 5 h 2 B 0 - i v v B h 5 x 5 w B 8 j 3 i K p 8 _ - o C h j i 7 s D 8 q r 3 j F 8 1 o s 4 B s n i l 1 B _ v n 3 D n 6 5 I p g 8 - P z s 1 n u D 6 h 0 x u C u x _ k 6 C t p i x n C r p t _ y s B q k 1 z q Q w p 7 5 g C n n m j Q s w y h o O l x u p - H 2 l 0 _ _ m B l m x 0 n C m j k 7 l W i 6 5 1 r C t v i 4 s E h w u y Z 4 4 n n i E 1 m 8 i t 6 B y 3 j 8 m L 9 t 8 z 9 i B w 0 5 h - L x p w p u B s k m k l B o i 8 n p F l 4 q v 4 I x 4 q 1 B u 0 3 8 L 3 w m _ 8 L r y p W 4 l 5 7 p C i z r u e w n x g V 3 u n h a i m g h o C 4 h 5 w 7 D 9 6 2 j E x r 0 k t I m o 5 4 i F p t r w V 9 q w t u U m 9 p n o B l j i v _ E n 5 _ 3 s B 5 7 p 6 V 1 o l l C 8 p n 4 a k t 1 t 5 C 3 g k q x E z 3 q s F p 0 i 4 l B v 0 _ t 2 B p t 6 i 2 D k - x 5 I w 7 s s U g z 1 y k B 2 x - y w B m s 7 i 0 G n 8 7 v e k 7 8 h C 1 - r 7 o I 5 4 t p E w k 6 w Q 0 h r 8 O 7 5 r 4 g B u q u u N 1 m l 9 l C s m i 8 8 B 9 2 _ 7 H - 6 5 m r E 0 g u r p F n z u k - C 8 v 3 g m C 7 h w l K j w j k 3 h B 2 s n X q 1 s 2 D g 8 n p L h x s s r E v 9 n k c z 4 n 7 - E s - o h h C x g x o w D m o _ 1 Y 4 4 9 y G 6 7 - w y B 7 z k M s 6 p 0 1 B x i i j C x z p x C i 3 4 m g F y _ i i F n p g u D l p x _ r B 6 x 6 8 d n 3 2 4 R q _ p i L h o 7 x y B 8 h 2 1 m B t 4 v L i 2 x h H 7 z z t y F r u 2 k x C l h q y u D u u r m 1 B 9 s - 5 R q q s m B g v 4 m B k 5 s 9 C 2 8 l _ x B z l 8 z B i _ q x T y 6 s 6 g G 0 r 8 9 k E n k z 9 p C g l v 3 _ H u o p m _ N p l w k k c w s t 2 6 B h j 4 h 0 F n h s 4 - E r h j q 7 E 2 0 s 8 v D x o 0 x e i 1 s s x C u 2 t H n 6 6 K 7 m t g J g _ o 7 t B x z 5 1 i B m 3 v 4 7 E o w s i O g t 2 s 2 B t 5 j 2 R 5 p w - 3 G t w 0 8 j L 2 5 l x 6 M w s t l 5 e 8 v u h 2 D k - y 4 8 B z n h 7 S w 0 x 4 z C y 7 s 5 V q o 7 g d 5 6 j l 3 J 4 3 x k m F 2 j 5 z I j k - x z M 8 3 t l - B 2 1 0 s Z t 4 m 9 B _ 2 s u F k 6 l 8 B g 1 4 u l E u h t - 6 G 7 7 s r C 3 i _ 2 F 9 7 o 0 B 3 n k w Q 3 p _ q h D r 5 s _ u S 9 l 6 3 q C 8 x 3 k Z x v p t 1 C v 2 9 0 t L - g w i 6 E k 9 7 7 C 6 3 u 2 L g 9 u 7 B 0 k p z I 7 3 r z J r u 6 6 D p u 3 2 C g p j K 3 3 _ D 1 p w 9 c 5 x 0 H n s _ q C 8 y 3 v G q q h l J q 7 g r E h 4 g 1 F k 2 z 5 B 2 y 9 o B s v s 9 P n s 3 y C 8 0 z m B - q 8 u T x t - v M _ 4 - h D x t m x B 9 9 9 r H 1 v 1 5 D 5 x u u C - t w s B - u h 8 F y o k 7 D 9 9 r 6 B 1 r x F z 5 _ 2 H _ y 1 7 B j t h n I j p y k B k h 1 k E 7 n 7 k D k g 1 a z q s O 5 h n 6 E n q 4 h I 3 t q 2 B 9 q q I m 3 k 7 L y i j l F s - z S m v 0 a 8 u _ 3 C 3 - m h G o u 3 z B 8 k 8 9 D k s _ a 2 _ p W v 2 w G h t g j v B 2 3 g t E j p 1 T x 8 p v _ B g m t P l 2 5 y J v g 5 x L 4 k 2 K 7 w 9 3 w B 8 _ i v B l s 3 P 1 1 1 s B _ q g r X v n h a 6 h 4 G n 4 6 o K y v 6 o D y w g T w j u j B j p u 7 N m y k v L x 2 u w B _ p h 9 D 8 n 9 q B l h u H 2 7 p y a j 6 v y K h u o G q k _ g G s 5 7 r J q 7 s H y _ h d - z m t D z y y n C 5 8 i f 2 7 h h B - 9 l d 1 7 o L o h v o B i 6 7 E 0 _ s 8 B x 6 s p B y 8 r s D 5 o 1 B z 1 t 0 B n 8 x L h w - G o g 3 4 B - z s E m m 9 1 D v t v 6 C p r v c n 3 g j B q _ l I 9 z 0 U s 4 8 p G 3 v x F 3 w l g B 6 2 7 t B 0 3 v K 8 m 8 9 B 5 t 8 w G q s q r E g j v s E u k 9 v Q v x u i B 3 5 7 r H 5 0 6 r F _ p m k U m i 1 O v 9 r w M 8 7 6 h E 6 y n D w m z 7 B u j 1 x C j k - p N h t o _ B t n w - N - _ v Y i i 8 Y u s 2 J i w k w B l x w 4 D 6 y 6 M _ o t p W t s u i E u k l y R z v _ y C k m l 7 G z 3 9 e p p t o D 2 t n 0 C z h - V u j 1 c 9 3 l I 7 n 4 y B n z 1 U 6 3 2 f 5 p 2 1 B i 1 _ 6 C 7 o 8 r E 2 9 _ r E u _ q X - u 6 o B x 7 z 4 D 6 2 0 x L _ 0 9 n B 4 7 l m C q t 6 j D x 7 x J s g m i B i y q o B 0 y v a r 8 8 t F l x 1 z B 7 5 4 O v l h c 2 _ p K 1 6 9 h g B 0 7 r u G v s v j C g r w X z - u P 6 t 5 m C r 9 i a l g g I 4 v t K r o w w C 9 z p 1 Q 5 6 t n B n z 8 G t p v N y n 3 O u _ g k B w k 8 U i j o 0 E m 3 6 L u t t J o u 4 6 D j 0 6 q C w r u 3 D 8 u y m D 8 v v w I 4 x _ H w v 9 k C w j m r M q 8 k 3 H u s p i D p x n 6 C 3 r s D 2 8 z 2 E 6 n x W r 0 i j B 1 9 x 4 H v n n S 1 5 2 E 7 7 2 y C 0 w t u D l y - r E l 9 y T 9 p u B _ 1 2 d p 4 p J 2 k i 0 B v 1 8 O u z q m I s u 3 O n 6 3 8 F 0 g _ G - _ 3 G o o h y B t h 1 7 P 8 h 6 t E o - k r D i 1 g j D 1 8 6 9 C - u 5 J u v g 0 S g - 4 3 N j 3 m t C 7 i 4 a r 8 q 6 C t _ g i B 5 v 1 p D 3 x x 0 F 9 v g u C w w s p B w 3 0 K 1 r 5 F k v x u I i v - q I q h n R m j z M v 6 h 6 F k z w 7 B u u 1 l B 0 m 4 F v m - r F 3 y t b o 4 g k L n g 1 _ C _ i 6 t B z 2 j m N m i v 5 B k 1 s 1 C k t 8 h M j u 3 o D 5 _ v F s g 1 F 5 h 4 D 8 g _ S 0 v k h F w l 9 i B y s _ 1 l B z 6 8 k D q n v 0 C w r j p B l 5 3 h C 5 u x y L 7 s w P o _ k l E w n m L k m _ z F 9 1 n g N k 8 t O r 5 9 L j - y e _ m 9 6 B j i p v H - - v D m z w M q 1 7 M l r 6 T m 6 j x G v - 6 u B - m t t U i k y 7 D j z s n B v i 1 q B 8 m - m D n g k U - x 4 S - 9 w 5 H n t i Y 0 s 8 3 B u 3 5 v B m 4 4 j a g u 6 p R q n k L r z g h E 2 g p o D q u n N i k 2 q h F 9 9 5 9 m B z s l j E r _ y 0 N o y q V _ 9 6 q C 5 i s 1 C 2 t i w X 3 h g N m y k f p g r F w y i E 8 s 6 M 2 8 - 9 F _ i z T h 7 1 q E m 1 s x D n n _ 1 I z 4 0 s B y x g n M v - w g B n 7 6 Y - g w X o - 6 l B 3 u h Q y 7 h _ C r 0 i 1 G 9 n q J 0 t t a 0 y 2 o C w r 4 v C r j 4 - F v 3 4 i D n u _ y C r 5 x u B q j s i B k y l Q - 9 _ T t h n r B u 5 w u C r x u X q 4 l Z 3 2 s b _ i i P v 1 o 1 C q i p 2 E g g g g F m s v P r x 8 K j g n y J _ v t u Q x s 8 j D - p g l E k j v Q 4 y o - N t o i m B i p - e v 0 l 0 X 2 i 2 k E m 2 x P o s 5 X 2 n j O 2 3 z t B h 7 u y B 6 r z - B p q m q B o 1 v q B - 6 r j D w 8 5 o M h h x R x m r 9 B v 6 r z C 3 0 o F _ v g O p j l r E n l _ u C z k s 1 L x - 4 3 B i s z r E 7 - j n C z 7 g z E n _ q E y 0 r 1 H y j - u D x h 9 z D s l 8 n H s j 0 b v y 4 t B m n i p B v w w h C 2 s 4 _ D s p l - E z - 5 j B k i h z B y g o U 7 - 3 K g 1 z y D t _ z m B s 5 p N 7 6 6 q B 1 - 0 r B t 7 6 i B g 2 9 j J u s j v B z q x J 2 x i v C 5 l 6 9 J 7 _ - n L j 8 0 x B - g x K _ - t k C o 1 w 1 G r 8 n l B 2 o 7 j F n 5 o a i y 3 I 9 x w j G s 2 x 3 C p r y l B o k - r J 9 u j u E p g s 0 C y - n y C 4 i g C 5 5 5 i E g 4 l 1 G t _ h s G 0 1 j t I 9 3 s 2 B j x 3 m C 5 5 m n a i 6 q t C s _ j 3 Q z t w n Z r 7 g v B x y n h C g - 7 h B 5 6 t o B t 3 m _ E 3 6 2 j D 7 m h z B p t r 7 e i 8 0 w B h r y g B 6 z l n B 6 4 k s C y q h a j q x T w k l n B r j x l V _ m 0 M s g 9 r C s i x m C 6 5 8 j B t i j j C k w i y D l - t 6 B k 8 v t B t l 6 j g C w _ j o C p l o M 0 1 x a 8 8 2 k C t k r u D t 2 p W 6 t t p y B u t t 6 C u 1 1 e v v 9 T 4 m 7 7 D s _ 2 l D r i w s B l t g n C w 7 z i N - t h d 8 p u s C 0 g k L _ 1 y X 5 - 7 g B n 4 1 j G v 6 8 u l B _ z u w H s i 2 o B u 7 5 m G s o h D 1 v _ d n s i c k j y m B y p 4 6 B 0 2 x 2 G p 8 t 2 H y j p K n x 4 O g i r 4 C u 0 y h G 8 8 5 l B o 6 g V m _ j r F r o 3 D 6 7 p R o q m O t l h t I l u - k C s q r v C q 1 0 G 3 y 9 J q 5 8 j H - k 7 1 k B y r i g E x 0 y p B 2 - 4 s B s 4 8 5 L 0 6 7 2 5 D 7 m 0 m J v v o v C 4 k h J w u j p C z 4 s p B q q 2 3 C z n k 9 C g m 8 _ C h h z S x 1 p l B v k k x D - 6 i w B 1 2 t i F 8 l p z L j x - 2 C m k - x D n n 2 1 s B v _ 8 N o j m i Q h y r t C k q u g i B n y o o B 3 m - s B - y - K 4 5 w t C k 2 8 f h m s y C m - l a j y r h G p 4 6 _ D v 6 k s F 8 i 2 h v B z 3 2 2 o B n 3 z H _ 3 1 L 3 v n v G 4 s q B i q q b i l t n B 3 0 t 9 E j g 8 z D _ 5 i k B m m t - s B y u u m C w 5 y U 7 h l 9 D - 0 2 s D g g - f 0 p z 1 B 9 y 9 b z h l 7 B 7 t m L p l m f m 2 m Q k 1 w p C 1 1 p L x 2 o r C k - z l B n o h Z y p 9 m H o 3 k r C y 1 n 0 B z p o K y 3 4 8 P 6 k 0 6 U 0 j 0 - C 7 p p i C m k k u c g _ 7 R 2 y _ y B r 4 6 q K 3 1 y e y - 7 w I _ 6 l j D v 1 l k B o i y j X i 9 v l V g u m o C - - o n B y 3 g h B - 9 2 L y x 8 i n F t x m l B j 9 5 M 5 g l K 6 0 w P 0 5 q T h h p m X i 3 l v C g o y C r i o q B q u v 6 E t 1 k H 0 1 6 h S 2 u w p D t y 2 i B n n 3 H o 5 t R _ _ 3 q D r p t r B j 4 x n O m 2 m - G 8 1 u y p B 1 g h i B 0 3 k 3 G p k 3 l B n p u 0 D 5 q j R s t z p F 8 5 p Q 5 q g 2 I 3 t w s B r o 8 v D t u 8 s U _ 3 t x H 6 1 m f t _ n U r g j 3 B - m i G z l o 9 I h v w r G y _ t 2 R 6 q 8 2 B 2 u x f q h u l R 4 9 l y C u q k O 3 4 - 4 N x v 3 l k B y 8 y n f m 0 x X 1 u - 0 C w t w 8 B 5 2 p 3 W m o k Z w 6 8 _ C 2 j 1 9 C i t 5 _ E 8 k y v B k t u 4 l B i z k b 7 y q 4 E z 2 - _ E 6 n h V w q l g J i y 5 e 8 3 z 7 G h t g 7 J 7 i 6 1 v H l 9 t M 8 _ j i I 1 4 h K p v 2 7 f u i 7 5 D w x 0 v D 6 o 1 t O 4 p u m G 4 j y 5 a 2 3 x g N 1 y m y B z 1 x L q q 6 6 D 3 2 5 y O i m d n n 0 y C r _ g _ e y j x u C u w r l D h n n v C - 6 o k C o 7 k l Q p u r M l 5 s 2 h B 7 g z f j u u 6 j B g 7 q m e s v u G 6 j 4 t I 5 0 x g F 6 m s 7 C j h 5 2 G y p - w a h - n i F r 2 g t E s x s m B k x w R 3 j t i H i 0 v 0 D 6 q k S h k 6 9 y D w h 4 w B 8 7 l 7 M t 6 2 k F n r - 1 D l - 9 I u 4 v U z 5 2 o B v q n 2 H r 6 x i B 3 l 6 2 G 9 6 n _ - B s j g m F 1 r m 7 D q n h y B 1 3 5 k T k j z m J o 1 q n H y - j S 8 s z p P t 0 w m I 3 6 _ _ S _ 3 s J 3 4 6 l s C p 8 k u Q v o w o C - k 0 U p n _ s P 7 0 x 7 B - 6 l 4 B y 8 r X y - t F s r _ y D s n - k V r j 9 M - t _ k D 5 t o V 2 4 u k M g m 5 t 7 K s x j J 8 1 s r z C l s t 2 m H 9 w g 2 B q x 4 1 n B 4 - g g P s g n u E n t i m F k q l y B y 5 j g T w v v q H q y 6 _ B 1 6 t 5 E q h r _ E h w q 2 E n r p 3 C m p r m b 9 v z t T 2 - r G n g 1 j J m h j m F n p 7 u B j x s 4 j B j _ s 0 T s m o 5 j D k _ s 6 k E 9 s k j E k x p h C z _ 8 1 G 9 q y k C n r 6 i H n u p i G q v o g q C 6 o - n j B m l 8 w N k x _ x a 9 2 1 6 x I 6 3 w z B y - - u p E - 7 v z p E m r m x E u _ 9 u F k v 4 - Q 1 k 8 r H h q m _ u C v 0 t 7 J w w 5 z L 2 w u n B k o 3 r l B n 1 t j p C j j 9 k 0 D - n - g m B 2 m _ a y t 1 n G 6 v 5 i G 3 _ k L 0 9 3 y 1 B g 0 p z P j h 4 s C 4 5 s p s D 7 6 l z W 4 j r 5 B m j w E m h r 2 9 G k 8 x - Z 9 v 9 e 4 r x g C 0 j g 5 B i p 8 m D v q i l K g _ 6 g E z 5 l 0 E z _ o 9 J o j j x B 2 z 8 1 T p r h j S p q 5 0 B 7 0 8 y C 7 2 9 3 D 5 u 8 _ D 0 4 9 6 I n w s 3 K 0 4 t 1 C w 3 l g Z h r v 2 h G i l g W 4 t 2 4 G 9 5 u w B 8 1 n Y h 2 s F 0 m i q S j r p _ J 7 i 5 H m z r 8 B - y y g W 3 0 1 2 w B - 6 p w C 9 n h I j t 7 5 B 6 1 i k D _ y h h E p 7 6 W p 6 _ 1 P 2 v q p B t 9 _ g l D 1 h - W x q o X w 5 k 5 H q w m 4 I m t i - a x 1 9 4 3 B y h r k 8 B l j v y C p i 5 0 C t m _ 3 J i o r E _ k m i I w 0 q r M 0 h m v s B h - t 8 K k - v 5 B l y g 1 N r r 2 2 B w q - c 9 5 x s L 9 7 s x u B v x m S n - 0 0 8 D r s w 9 B 9 v g 8 D m k k s G s 1 8 k C 4 6 i s E p u i s B 5 4 6 v B 1 3 0 5 T - h g 3 R w o 9 4 C p m 5 q D w g 1 k B 2 n 4 3 C q v 1 I u z 9 f m 9 k _ M 0 2 4 2 N l l x g B y t 5 m C 2 9 0 S t 4 i 3 B l v - j C 8 g k a u 1 x z j B n l 4 o C n q - n B i 0 z _ B i g 3 l 0 B o l 9 h D 5 q g h B 9 l g j B q v 2 - G o 7 x k d i y 1 x C 0 w l b i 3 3 _ H p t m x B s t 0 0 F v 3 0 5 B y k s p E n i - n P - 9 6 - H j 4 n q l B l _ 7 r U h 4 y x U q z 3 p 6 B s u 2 1 L _ 8 o v g B p o k 4 Q z l 6 H s k 2 r D 7 r j s J t 6 6 9 F y z r 0 R 5 3 j 0 B 1 h n c o l 4 y D u m 3 1 C 9 u h l D 5 m j - M s 0 x q B 6 2 y _ B i 6 3 j D w - 0 2 W 1 j k k H 4 g 5 h D 9 4 n D _ 7 5 v G 8 h t 5 D - s 4 r L k _ y w V k 1 h 1 I t i l O 2 g 7 o U 7 7 4 v X l h _ 2 H m 9 5 z d r 1 s j g C t v o u i B 9 o n v E h 1 y a w y l y C w h l 5 F v v 7 N - 2 v - Q u m - r E p q k 0 E g h - 1 G h 9 1 s V y k s - 2 B g 1 t N p g h 4 H g 5 - R x s m 4 O 6 l _ v D 8 x 7 n F 6 x q O 4 j 7 M 5 u v 4 R - t s 6 B r 0 9 t C r r p 6 D 3 r n 5 D q u v x H 0 n 8 m G k i _ 0 W u 1 p z D y v w j B t u 5 6 O y s i L 3 q i z D x 7 8 1 g B 8 z o 4 B u m 8 Q s j k 7 V t s u i r C m 4 5 6 D j n l y D r h 5 1 C t 1 _ S 8 j g w C l - t g F q w n 6 D q l k 1 B w o m o g B 4 7 u _ F 4 x _ v N l l 9 4 D k x 5 v n B 7 2 _ n j C 4 s j h q B l r t 6 p C k g 8 o U 4 r 4 l k C 1 t m r k B g l y u L g t u j n E s p n 1 S x m 9 3 H 2 3 3 g D k 1 n 9 E j p 8 9 D w o 7 4 K x u 4 0 g J x 9 o v w N p 8 q 4 l D 7 q 9 s V _ 5 9 _ 1 E u 2 1 u l B 6 t h i O o 8 h L z u 8 x B 1 q 6 6 q D 9 q o - f k 8 2 x v B k x p m 3 B 2 y j 2 1 B 2 p t - p B s x 6 2 O 9 6 k t f i - l 1 F t 0 t 7 1 D l j 8 j u E 8 v 1 7 p B t - l u L r g k o i J u 0 - 0 V s s _ z t E h 5 0 q j C w t p 7 j I h g g z i o B 6 s m v 3 D h w y 4 3 B i j h l r G - 2 1 8 m S x n n 9 1 E s y h o M r t h - U 2 p l w v F 9 n 4 q h F o 7 g - u C k o y h g F 0 v g k E i k m 4 L 9 j x i w I m 0 q p T h 8 x h 9 B y p j 9 - B w w t v v K _ m g s D 2 n 4 v j F 4 _ 3 x F n h 5 o J i q 1 6 k B 5 l q 5 o L _ q j 1 t C y - i 4 t F n q u 3 2 7 D 5 t p n 2 B y m 2 w E q 3 x _ z G h 6 s 0 T x u - _ J s 1 s y - u B p 8 4 n 4 I s l 2 7 8 B w v v 4 1 d - 9 l 1 4 C y 5 1 _ y C o o u w q L o _ i y n B y 3 8 1 2 H j y r m s D v p h s s B 2 u k 4 l B 9 j y - K o 6 4 y M 8 r 4 j z B x i 8 1 G m t 7 - X s h n 2 i B x o _ i p f _ v w w t C 6 _ n z x F r t t 5 I 9 3 4 j j C h 8 0 y j N m r u 1 C o 7 j w n J w 3 t 6 p B o - z 7 y I 7 7 9 r h E w w 8 g h I z h w 0 y J 0 _ 6 p v C 8 m g k g D 7 q x z x B k q - l 0 E n 0 8 3 K 7 y z 6 r B j s _ y O r s u w D 6 r i 3 o E u 6 0 t 5 D j j n q i G l g t t v E y 5 v v m P s 5 _ j s N u g p 7 w E 1 u z g l O 2 z 8 x X r 3 1 z F 8 v 5 g B 0 1 4 q M p 5 _ 4 K x r i 4 8 D o l 9 t x J 1 7 k l 1 C 6 g g z y C n v k - v B s 7 y v y Y s w p v n G 3 5 6 q D v o n t 7 C 6 8 j j 0 Q 6 m n h u I r v z m B q - s 8 8 C v 1 6 4 u M v 9 7 y m B 1 3 p u 8 B 0 5 1 j r M _ r w q 7 O y u 9 g v C w 8 6 q 9 G 1 u k y x H j 6 o _ 8 U g _ x 8 c n r 1 v B u 4 m h l B n n i 6 1 s B 8 0 2 2 5 B i g j - C _ 2 8 p w I m 8 2 7 - L i m 8 z p E h w v 6 w B g 8 j p L z 5 z m q C q w n r 7 J n z - l 9 T 0 n q q z S l v 5 2 y K k l k y W q r w v I 9 u x y m F t 4 2 t _ Y _ 8 v 5 2 D r x u 1 9 L k 7 l v x B u 2 0 z 9 K i _ 2 7 h B 3 u p h l h B x g 6 m 1 M q 0 _ 2 p C 9 _ 3 n n D n q w 1 E i l 4 6 g C q 3 7 g _ B r r j 9 O 8 k h n 1 p B q j k q V u z 5 6 z L g m g l q E s z y q 4 B - s y k p O 0 q 6 _ k C k 3 1 2 w C k h _ w 8 E - k o 3 b 7 - 0 w q M 8 z n _ l B x 8 4 7 x J x j x 5 2 B 2 h 6 6 k C k 6 t g P x l v l l B o 0 s q m M s 4 m p 4 C l l 5 n 4 H w z n g 9 K u 1 p u B n x 1 t S w 4 j 8 z C h 7 u p 1 B k 9 x v s I - 2 m z 5 H s y w 1 B 7 r 0 8 u C y q 4 j p F o 0 8 6 n K t v 8 j 1 G s z v z O p 2 _ m r B j 1 p r W w w g w 0 G z r j w 2 O t o o l f 0 i z w l D k z j s 6 N r 4 _ n 9 C 8 t u 3 - D - 6 0 v G - h s s F k g 2 v W s 7 0 2 Y 9 r 2 q 6 B x z 5 h m C 3 8 n w h F 3 7 5 5 9 T 0 n 0 r t B z t s 8 W s p i 0 i C 6 6 9 g 1 D _ p 5 h R x p 2 v 0 C q - p y a j 9 g x 1 B q 1 u t 4 H r 2 1 3 x E o 9 j l o M 0 o k u F 3 0 l 2 g B y 0 3 x - K z r z z 4 C 0 6 k _ 8 F r _ u o q N 4 1 s 4 t M v t m 1 _ B 9 x u q h B n i j s h B u 1 j 7 o H t j g m B 8 0 p U 7 3 n R o y s l E s r p 3 H _ h w n v B m 8 p 9 J z 1 r h D 9 q v B 6 x 8 l n B 6 6 w x 3 C _ h w 1 F i x 1 Z x 3 4 2 B v p o - H z 5 m f j o n r K x w s D 4 5 p i C m z 4 r D 6 _ n s S 1 y 5 g B l 3 1 6 F w 8 4 z L _ i 1 C w s 7 8 B y q s c o r w 3 S 7 z v j C 7 s w h N 7 h _ Y 3 1 v 1 C 6 v t Q i n 8 l C g 9 i G 8 t t D l p z 6 E y u h j O o n m 8 g B 9 h y s b p n 1 l E n r h w B v v 2 i E x y 9 j D h 1 t i C o 5 g k B 5 8 r 9 j B w t 6 m E - p l v Y 8 7 5 - C 1 j p t C i 0 8 x C n z 9 l M g x 8 y G p 7 9 w B 9 y 9 9 B v g 4 9 G 4 p t 5 C l i k 2 C 6 y _ O x u z 7 E i s z u X k k 1 t B m 2 6 r D m u k o B n s o n B 5 n 3 x H t n 1 y D i g _ r I 7 1 n D j j 5 4 D k 9 x P p s m u B t 8 3 8 E p 5 4 u C k 9 l 8 V 8 6 z 1 C j r u i m B u q 6 m C y u n 8 Q n _ v E 3 5 y x N 6 0 3 l I z x w g B q v o N p - q P 9 g 9 h C m 8 3 4 B u u h 1 C x n 5 N 6 l v u B n r q K y 3 k 7 D 0 n i 6 E g q 4 1 K u 0 4 z B 1 z 9 0 D q 7 u o V 9 g o o B p 6 h m E - v - Y x 9 _ u J t p r j C 1 k w F m t m g C t r v o J 8 9 j 7 G k 0 7 r C v 3 p O 8 7 j F h t - 0 F l o 7 q B 9 4 p 8 B i w j s Y z t r f p 0 - u E 2 m 7 x B y g _ 2 C _ 8 n 9 E i s y t E 8 k 9 f 3 s p y I z t m z I 6 v y D k t i 1 B i t 8 o C w k i 5 D x x 8 v B 7 k 8 l C q 3 p C h 4 v x W w 0 8 j J s w p n C y 4 1 0 B w l v T j r k 0 C _ 2 u s E 6 r h i N 4 s p 8 x K 5 i h r j B _ k 7 w q C w g s 0 7 D v w 0 p J w s j 4 k B u m x - r E 4 x 6 j g B z w 8 q g C z m 8 8 U y t - 8 8 H r v 1 n z E - j o k j F q - 7 g v C q 1 k n y F i j n n 0 B j 4 t y g D r - n g 2 M t w 4 x j B 8 w 0 r o D 5 g - v j B x o x n h G h 5 6 6 9 B 5 w i r p F 6 j x w z B h 3 z j I l 3 z v i C x g i y - D o p x q y H g m m 8 Q w t j j l E z x 8 1 9 N o _ l p _ C p r k n y D 8 0 s 0 g L w g s 4 0 B r 8 5 r r E h 4 x u _ F 7 3 6 9 z B u v p g - F n t m m y C u k j r m M 7 n x i j F i w k 8 - E t 2 r 0 2 D m p t i N t w 4 r g D x m 5 q K 8 i l t o C m q o i a 1 8 4 r 0 F p h _ n a 8 s 3 9 t C o 2 s 0 0 B 0 7 3 p v Y 2 o 4 6 1 H 2 r 4 k p F q k u 8 3 K x 9 8 7 g I 6 _ 7 z t I 6 5 8 q s F w r n s a w 9 w h i I o 0 - l - B r j 6 1 3 L x k g o 9 F 7 7 i t l J n 6 p w a p z w - X s 4 z 1 s J g l 8 v 4 F m s q 8 0 B h h w k p B i s 4 o z H v m n 9 n C 0 z w s 2 P z 9 u _ u P 6 8 g j t G r 5 2 y 7 T 7 0 6 4 L 2 t y p i E 9 y 6 - 1 F 7 y _ o y J o s u k t C v 5 r t m E g 5 g 2 z E l y 2 i m R 2 2 1 m i B 9 r 7 w 0 I h i v w y Y - v r _ k P w w - 5 t C v h j u x D n 5 o 1 1 B m 0 _ 1 0 B 2 y r g 7 B j p o h 0 E y 3 o v q H l 7 z 8 o C w 3 9 y i D x w m x v P n 0 7 z v B k j p - n D p _ o z 5 F p 7 5 v p N - i k s z B s v y 2 u D m j u 6 f 3 l m g J x 0 h 3 7 V u 2 p s H t x i k Z v u y 8 0 E r 0 m v Q u h 7 p h j B _ z 4 v 6 Z 6 l k 5 _ M 7 v o 9 9 Y q 0 9 x t E 0 x - s u R s 5 0 2 j L r j 8 j 0 B t n o 2 m C y n p q 9 T y h l 0 X i m i 1 S u 3 5 w l C k m z - w B 1 2 i g 6 B 3 9 z j o B 2 _ 2 5 z B 0 k 6 x q E o x - m 7 C 3 k 8 r H m o p k 5 H k 4 t l 5 F _ v j m Q x 3 1 3 p H v g 0 6 3 C x - 0 x j O 3 1 8 j 1 E y _ t q 9 B p u s h t H _ m k w Q n _ u j 2 B i 0 y g l C z 5 j 4 r E z g r 2 o Q _ h 4 8 L 9 5 h o h U v 3 n v m C m g h i n F 2 p i 9 z H q y h m n E x - 1 p 9 E x i 6 u O 4 1 i p x F o u q 3 x L g r 0 x v B 9 - h o z C v n 2 3 9 E 5 u u y g B k n t 3 0 N h n y 0 z H t - 2 1 4 G i o q p z B i 3 0 h 8 F 1 x r 2 - e - q 3 v j C s i g r p C s 2 9 j g c l y 7 3 J i 3 k w k C l x 6 h m H j g p 4 s B y n q u u F 1 7 u 2 Y 1 2 v 4 W 8 s m k T v t q k j N r m o 4 u P o z 3 t 1 D 3 - t 2 i E t n i r r E w s 4 6 h N p p 6 k T h j j s k F 7 u 7 5 l I - q 6 7 x B v _ u 3 Y 6 m 4 t p H u h - k f k 1 i 4 0 B _ m r t r B r p 6 p z O z - u 4 m D 5 5 p - 1 K 1 s u 2 r F t m 7 i r E g 6 t k l I y 3 l 6 l J q 8 y 0 - H i s 7 z m C 1 4 r 8 b 7 v 0 1 v J l r 9 0 _ J 7 4 5 j c g w j s w F t j n - r L v j k 6 y C 3 0 4 9 w C h q u - 2 H 7 w 5 7 7 k B n 7 n 5 p R m v l 5 p O 6 q _ 6 s L _ 0 m r d 4 4 k y v J w z _ u _ B 4 g h 5 v B r 2 s r n B - z y m p B 5 g x 6 c n - t - U i y 6 3 k B j s m p d 3 w q 2 x C 2 - 8 4 E t - k _ r C 1 h p h L v x _ 5 j C h g s 9 d 4 u 7 n R w q t v D t u - s J h 8 2 - X 5 l h m S u 5 3 o o B x x 2 x H o l r w J k n z 5 q C 8 2 1 p P l u l o 7 H w 5 t n k L r m v l N w j r j B 6 z 5 w N 1 4 8 x R 4 t r r F h l u 0 M o 1 m 1 q E y 3 o e 3 6 m w _ F l 6 y n H o p 4 p K i n k 3 h B v _ k 2 6 B n n 9 J z p y z B n i s 1 J x p - n C i l i g V q 6 w r C t z 0 m m B 0 g 5 p 4 D 0 m t s Y r l 1 u L 3 g n - 7 G j o t l I p 5 3 z 3 D z 0 y t k C i i t i _ D 9 _ 8 2 j B _ 7 s 8 C - r - y M k 1 l r I z q 7 n X 0 l - q D _ o z m u B 3 l s r B q i t 1 X i 0 1 z B 5 r 2 u Y - - t 6 6 E g h 7 7 k B 8 5 o 9 v D w h t m E g 4 9 y O 5 i y 2 o D g h g h B q j j s M - t u s F 9 n q 4 H x y - z S o 8 4 - M n i z r B h p q 4 V z h w r J 9 _ 5 u q D y 0 z 8 v C s 1 r 8 a - _ v 1 C 1 u j j k C l 8 n j O g - r 8 W 7 1 m j D g t p m K r 5 - g B w 8 r i p B v 8 5 m Z m v p c o 9 l j D x n l i N - 3 l 3 3 N - 9 s s I - h 3 g w E 3 g 7 k Z _ j 0 5 X w r 8 8 D j _ o C k - j l F u m z k B p 8 9 K v 2 r n J _ i x 9 M s 4 o j q C 8 k p k x E n 9 2 3 G y 8 n r G n k h 2 U n m p z K 8 k l 3 u E s t _ 7 O o x 0 1 F 2 t z 0 N y 4 i 8 M 8 w p i 0 I z j l - z B t q h F r q g _ g B 0 x y r G q 8 h T 4 9 h _ B z z u j m B y k g _ F p 3 k 7 g B z j - 5 F - 1 s S 3 1 u J p 5 1 F n 6 m h s B m u 5 u I 1 n 3 J 0 p 5 l p B o - k W 4 h o Y 4 0 l n Z i 2 u t C r x v F r 8 x h B w 3 2 C m p z t B l j n v K p s 7 r D s k 4 8 K w j z q S h 1 2 w O o - z 6 C t n j h P 0 j t p T o - 5 9 G 9 l m a _ _ _ 2 q D 2 r 4 m H u 5 j _ F 6 0 u j H k v 3 8 M v w 0 m B 3 m k s M u u i 1 G v 7 h 6 K m _ y y F m k j q B i - q 3 G 9 g w z D q o n O r p x 7 6 F h u t B 1 l g k l C q - h p F l 0 q M 5 x j r E 4 l 5 a 9 t 8 7 2 G 4 s _ j E l l 9 0 C s n 0 _ p C 0 s _ 7 L x 6 x 5 C j 9 2 s j E h _ s p n C j 8 h F y 4 4 E 4 r - 3 N o r 5 2 D o 3 0 0 I v k _ c 2 s j R i t j Q 5 m 7 8 h C j j _ M x 1 _ 9 q C p 4 0 j B v p g j x E i 4 u 3 C l i 3 q z C g _ z 5 p C - y w n U y 6 m O 4 u v 1 B 8 z - j E - l l 6 x F - l - P 4 _ 3 5 D 9 8 1 y C 8 p y 7 o B n 9 1 3 t B y 5 3 i B l n p Z 8 i 8 n s C i m t - _ B 0 - 6 I v 8 3 D w u u 3 T w y t D r _ l t h B h p r a r h l D i g 0 g D t j m h C j g z m B z x 0 r B 9 u - c 8 m m 9 D 5 z v l w B v z 2 Q t - m Q t i q D k j j o B z h q I l r 0 C y m j h B w 3 g r C i _ 1 m C 9 y h 8 D g 0 m n C 0 k w 5 D t 2 j 2 z B p k t 9 w I u 9 y 7 F r j h l F 5 r j n O _ 6 j 4 X g u p k B 1 n 9 1 D u 3 s z D i w 2 l J p y r l F m _ n l B m 5 r o C t l 5 3 B l 8 k X l t - G - k 9 1 G u _ r l K 7 - 4 F n o j _ B 8 4 t 3 U _ 7 - q C t t u 1 y H i w 7 F p h x p E i 2 v 3 6 M g l k E h l r Q 8 t q 9 G x 2 8 t C u - l G - t 4 B x m u R y 0 4 1 J 3 j 5 Z 4 w - l H _ q _ k 9 J 9 9 u X h l 9 C x o u 9 V t y i l H 3 v 5 0 B j j x n i O n q _ 9 s M 1 n 5 G r 4 n M g v o q E j 7 2 o D t n 1 o U s j 1 t B t p m C w 5 h h C 2 5 z g B m o q f 0 g 4 w J z q o s C _ w 0 k F t - 5 k E 5 x u Y - s w g D q 4 - K i v 8 b u - k W r 6 v i G g 8 3 c 9 p s C 5 z r G 9 v q D 9 g q N z z j 3 D 8 t t 6 B s r 6 I g 5 3 N m 5 k 8 B _ w y G 4 3 g i r K t 0 u o C 7 6 6 l D n o 2 z Q m j i h G g g p o F m g _ d 1 3 r J 0 y 1 2 D k z 8 t k B u w y j K r _ z w E o 1 3 p B - r 7 s K t k n U 3 _ o S g 4 t l C i y x w C z 6 _ p E w y g L 8 o 8 u B n 7 3 P j 2 g x M k h z t X 8 i n r F u 1 z k B j h 9 N k 8 q W k s i 2 G u m - 1 E o p 4 i e 4 q j m b - 1 4 z L 7 q 0 P m n q t B g 2 j i C g 4 4 6 T - 3 7 5 p B s k 1 m Q z t 3 3 G 3 3 h k L p u 0 t G l x k j E z 2 _ w B - 9 g H _ z i H i n q E r y m y I v 4 h 0 k D p n 5 6 F y j k t l C x _ 6 v B 2 2 q H 4 r x r F y _ 8 8 D h 1 t M z 2 9 y E u g w G _ 4 k 3 B w 0 _ b _ 5 x C z - z 9 9 C p 6 q q D 3 4 g h S k 0 k 7 E 2 y h W 9 m h l C y l j G 6 3 p d m 2 p 1 N t n 5 m E r n y 1 D - v h L l z w k F n 9 z 5 T u i 0 s c m x 8 r P z r w 2 D 5 3 k k B 9 z 5 r B m g - _ J o w y o C g 6 o q L t 3 n p N j h m 0 D g g 6 g C 6 7 6 N 0 8 q l D u o v 1 P - m 8 6 g B t 8 1 p G 7 5 3 8 B 0 l w y b x l s l m E t g v h D 1 v 9 k q B 8 p 9 u B p 7 _ 6 B t h j m C m k o j B y w 6 M m g 9 o B z 6 w x B s j 7 Y 1 6 q M 8 w m x J i i h p R - n 9 t 6 C l r q E h l i 6 B q 8 1 H 8 _ j r B - p i 1 6 B r l o 8 c - 9 g m k B 9 0 h s B 2 4 w n F s p o k l B t t z 1 E _ g 9 2 B y h m n E 6 8 9 l B 8 j z c - l w E 4 j m t K 3 i j w C 7 o s y z C u j 4 z T p k v I g z k F z 3 5 h D m _ k F 4 g k h J k m z u C j 8 y q C 1 7 v 8 F v 2 g n B - _ z R - 6 t v L h 8 k z H 2 n 1 N - z x h B - y 7 s B 8 6 y 2 C q o s Z y w i K u u u k C k 0 v h v B _ g 7 j B 3 x k - F 6 w 6 L s 6 y y B p s u r B _ 1 x v G x w 3 1 F h m w - N m 1 o 0 E 5 h p j b 3 p m 6 J h _ 6 - L 6 l w u L 4 z 3 o B h u q 7 2 C 4 _ 9 s n J x l y S m _ u w F r h n 8 F _ h 7 O 4 i 8 v 3 C z j m v Y 8 g i W x w o m K j 6 j I i 8 h i B l 2 w n O h 2 g _ d 2 6 x j D s 4 p 8 s C _ y 4 x w B 7 2 h _ q C 1 _ 2 S 1 z 3 h D 9 2 9 n H q r r 1 H 7 3 3 s V 2 6 8 m B r o 9 1 D g r u D g 4 t j H m h _ g K _ 3 s p M j 1 r m I g q 5 q F 8 p q p D - 0 u b v g i n I z q o W u y 9 x B i 7 v e v j n o X y m s m B 6 h 6 i L 8 6 n x O - 7 6 t C i 2 v q D 8 x q o r D m k g q E u z n t C q _ 6 X w w y 2 B g u 3 L q z 9 7 E 2 j 0 j C l y x 8 s B 4 z _ l F v h j o Y s 5 q y D u q k _ q B 5 9 w u G 5 r 8 2 j B w 5 y o K u v g i v C 4 9 0 v g H 8 o k q T 8 r 1 w V m x g g B g x 7 g B q o s N l 2 - V 2 - p 5 E 5 x 2 0 v B 7 - i a 4 i i y D w 0 4 B 8 p i r r B 6 s - v H n 4 n T t s g N 4 2 t r J k 4 m R i 7 k H l s 1 5 L r i g p L 9 m o a y i o t C g w 2 q C l v j l S l h i 7 C p l p 3 C 4 l y V 4 2 t y E 1 1 g S 3 8 m d t g 3 s B z o 3 J v 4 l i K k 9 4 g B y j m m B s q 5 x i B _ z w 5 D y o n 2 B x 5 v Q g v l T o t m w B 1 9 - j D z s t g C t 1 7 z B v - n 3 C y 7 1 K j 0 u F q v h _ H x j i 3 B 4 u p m F m w _ L g 4 m C 4 q - 0 U r q 4 C w 3 _ 8 o B 8 v k 1 O 2 u v 1 F 7 m o h C y q 9 B 4 p g E h 3 7 U 7 3 3 P z 5 4 K 1 g 6 I 7 o 5 J x 8 0 5 F s q 0 d 8 n 8 0 H v g j K w l 7 2 C 1 6 1 h R 7 t h k O y 7 q S 2 - z d o h 8 D g 2 6 p V n 5 s b 0 k o i D h g y 0 B p 7 o I w 5 1 m D p 1 3 g B _ u 5 2 B 6 4 l u d u n z l B z t m r C r n 8 D x 3 v _ O y j k i C s t q i H m 4 l C j q t 9 D 3 3 6 2 B 9 u - r C o 8 8 P 8 2 3 5 N - t x 6 S w n n 0 L z 8 s H z 8 6 h B x 5 z i - C 9 h j h B p - 0 E 9 7 9 b u s 2 L n 0 9 x B 9 t j 0 B _ s 5 6 B m v 1 k B 9 m l 7 X 0 r 6 w V _ 9 n Q z w s k B s o 9 8 B - x 4 j M 0 m - _ B n 1 u l E 7 3 x s B i i - r C - v 1 K 0 o 0 0 C 5 8 o W 4 j g 5 C 4 o u 1 N x q 9 G u h k o C w 1 h 7 C 0 s y u M z 5 j _ F y 7 2 k O y 6 - o J g v 0 2 6 B 8 i m x M 5 9 v i S m u q D u - x g K u z t j E 8 5 4 T h 0 6 x K z p g 5 B u z o w G - 9 0 I p x w w P 0 3 j l j B 9 p 1 9 S 3 h x i H 7 k z t O s h m s e u y u g k C 0 w l o G k 3 6 w B _ s r u C n x 0 H t 2 q m C 8 k g 9 I 4 g 6 _ C q w l 5 D 3 9 j x D 0 0 l _ L 0 8 l 8 B 9 m s L l g w z B w w v p p B 9 - 2 3 D p 2 n h B 0 t w m O y h w j C 3 k y R l 0 p y U 9 _ i J 1 r q Z 6 u 9 i _ C 7 p 7 V 8 p 2 9 C r 4 l G x u r K 8 v 6 P w j 8 U 6 6 s m G w 3 p v B l m - k r B u 8 3 j E k 8 q 0 E 3 v k Z 6 9 _ 7 D 4 g 9 q M q v o 6 B l h x E g 4 h F n x p V - q u W u z k l H v m o y G l n u i w B v 2 r n M p k 8 m O 3 j 8 s B 9 p 5 U 2 k 4 T j u l o B 7 6 2 4 C g u s 0 B - m 2 L 5 z _ 5 D j 2 5 z 2 B 8 9 2 j E n 7 0 q D u u 0 4 C j k 1 2 S u l p d k i l Q 6 o p h l B y h r g C q n l 5 P _ x h x B y 0 w p B v m _ F n w r 9 e 8 5 r m C p _ w 8 C q k q t D _ _ o g B _ p 3 z D y 3 - 9 M u k j 4 E - j p B j p 5 p B w m i C w x k 9 E w x r r E 3 k 6 l L o n o R 8 t v 6 B v 6 6 F 7 x h v C g 3 6 k B j s _ s F 1 _ r h h B x x _ 4 c n h w 1 Q y t r 6 M 7 4 t j q B w o h 2 F 2 0 4 4 w B 1 q h E j h 2 D 5 w g t C u m g j E r 2 h S _ r i 9 k B q s j C s h z _ C j i v N - v 6 f i 6 r h D x g 8 I n w k 8 J 9 1 s U 0 g _ o B 5 i h O 0 t g J 3 x w i B h x - Y u q q q 6 E t 5 - E i 8 0 Q n w _ C 3 x g v C u k 1 s C y 1 - s H g - i L _ j 4 G 6 _ 8 p C m n v E r - i 2 B h 7 2 F - t n V 5 w x H 1 w 2 B 3 w h y C o r k V - 8 0 t C v 2 8 i B v q 5 m K k 0 n s C 2 2 i v E i n 2 6 F 1 6 s H - 9 w o C 7 1 x D g 4 _ z E z w j b r 7 t z B 9 0 n o C m _ u 2 D 0 4 4 E k 6 u Y v n q R t w 1 5 B n r i h C g s k u B w k w 1 E j 6 k M x o 9 G 4 x z U w 8 o l B 6 5 w t C q u t J t _ 3 j B x 8 - s E k o p U j t m i C 8 9 v o B 7 9 h V 3 7 l U 8 3 s H 0 g 9 q B 6 r 0 p C s q 1 l I 3 r k z R x 4 k 3 u B l 5 r q C 3 1 h x x B r x 7 p G r 4 1 - C 6 v 3 9 E 7 x 7 j C 9 h 4 x I q 6 j 3 B t 7 p 4 D 2 u p Y v o - D 7 g 7 2 D 3 7 k i B v i u I o h _ x B 4 6 v j B z 9 _ 0 K o 9 k 6 M p l o v E r x 4 _ x C p 7 1 h G 9 t 1 w 9 B 2 h 0 9 C h h j m D m 5 h g E 2 r w x j D p x 2 3 B z i n D t s 8 C 8 k w B 5 g 1 j D 1 0 j i D 9 w - v F 4 7 r X w 1 k D n v 4 M 7 l _ C n u h r J 9 7 6 u B j 9 7 z D 3 t u R u 5 q q B - h 0 X x m v I u x m - C l - j Q l y 2 n B 8 q q x B r 7 w m B u 9 t r B 2 7 x r B w 3 h U l u i E - i h 8 C n r y J 8 _ y r B n - k O q s i H n l i Y k 9 p P r 9 - H 9 _ 0 i D - - h H i l g 7 C x 4 v n E 3 n i b x p 1 F j 7 7 m c 7 z 2 s B 1 m w z _ B j 0 h n B p 8 x t L 2 t w 9 M 3 w k 7 C l l x k V g k x I i v 2 K z q m Q s 3 u C i o r B 9 h 5 4 M j s p r B 0 3 4 H 3 0 k i R z w r p E k 5 8 4 H o p 7 Z 1 7 u j t D u _ y p I v p - k J 0 2 _ P 5 y 8 t O _ x 6 s F 1 p k y C 7 3 k y D 1 - 1 r R h v m g C t o 6 o I 8 9 w Y h s 6 r F 9 5 V r s k p G j 0 r a g 7 r y D s j 4 V n w 3 D 4 p - g S v r H 7 z 5 R 7 4 h K z r n 3 C v 0 h z B 9 0 t h B l n 8 h H 7 1 p 3 G y y o q E j g 5 8 R r 9 v x B p j 4 C y l p B y 0 e 4 2 q F 6 _ F 5 x r z C 4 q i 7 B _ 6 8 f y q s F y 5 l k z B 4 h h g B j o q o b o u u k B 5 w t F 0 k p O 8 8 p s X 8 r g 0 B 7 w i L 2 v r G 6 h - B y z v x w C x m 2 8 B 7 x g - R 4 i q y G 6 3 n B 8 6 r B s l x 0 G 3 u n k 0 C p 1 1 a 6 l G q 4 - B t p 2 F q 8 w B u y 5 l C 9 1 g a y 9 l o B s 5 9 B i z r t B i k 2 y M j 3 9 3 B g s x C m g j s B p 8 7 2 O 6 6 j l C u y 5 G 6 - n h C 1 l i 4 M 6 1 f u - _ V x - n F _ j Y 3 - s B 5 m - _ M 8 q 5 k G t l y 0 B 3 k p q M 5 h - V t g N n h - h I s 8 n F 9 h o M 4 k l H y - j - C v u 3 5 B 7 j g B _ _ 6 B 6 h J g _ _ B z 6 _ y u D k _ - 2 B 9 p j i L h l j y C 6 5 y 2 I 6 _ h n B - h o n B 9 r q c 0 2 l 8 C x z 0 s C 1 9 s 5 E 1 w r h N 8 5 q v D t 8 p p C j _ q x B - 0 2 m w B 0 p y 7 B _ h j 8 C 1 4 j 9 F p x x 3 C 9 h _ m E z m s e w 3 s K i m 6 Q i 9 s o C p w j f o 9 o j B i v t u B 0 9 _ l F z 5 r Q g t u T k _ v l D 1 x t o Z 8 0 q 5 K q z 6 g E 8 m z J i p 9 H 3 k j V n r y N 5 s x O s r 0 w I 0 6 u O 2 l s _ H l x r M - h Q l m d v 4 z s B 1 3 k v J 1 v g b g u z C h 7 k B u o m E y 7 g J x l i j B r 8 - i G p 8 s B 9 p p t B i 2 R u 7 l o H - p o P w v t D 7 0 q m C p n z _ B h 8 0 k B 3 3 m C 7 g q 5 F o _ y t H j y o C n w q B v v s Z 1 4 4 q C l u y J u 7 h n B 7 s 5 0 o B t o S t _ w J q u w B w o _ C u v 2 g B t t n _ E 5 j q 9 O 6 - 8 m D _ z v e 0 o z n B 8 6 g f 5 k 3 g e u 3 r b l x g D 8 m _ 6 O - 9 9 k G _ _ m p B _ v u 7 J x - 9 k N 0 g g t F 2 9 r n B j q r u m B o 5 1 C x i y E 1 h g S 6 r 0 0 B 5 l - - C s j m e o v 6 0 C x 7 o v e 8 i h J 4 x 2 0 B s 7 w Y k _ 9 w B v q u 4 B t 3 8 5 E 3 3 n 8 C r r u l D _ l x N 3 g 0 C m t 6 - D v 7 r e 9 2 5 3 D j x z 6 8 B u _ j Y r 9 i F x _ k G k i x a 8 k r - F r l 5 Z r p h Q y q - D r 9 h N h l s O g 6 9 I g x 5 v O z z _ O 0 9 x E m v 9 U y n 9 C v y 8 H 1 8 z h C 0 v u q B 6 t i - D 2 3 z 7 B u s 8 0 B k x t 5 g B 3 i s D l 8 0 S h m 7 B p z 8 J j y n D x 6 H g u z C _ 7 i l B n 0 m F l 7 w F u j u k H u w 8 z F 1 7 h h D q 3 s y J 9 9 5 6 H - j 3 5 B 0 0 w x B 2 6 g r J j 9 _ h B 9 7 l m C 1 o j 7 B i w y B q 8 J x x k 7 B n z p l B s i w o E x 2 7 D x 9 l a _ 1 1 o H l 2 h U k - n _ B w _ l y B t 8 8 C 1 v 3 Q 2 6 u C k v t u B g u N _ m v h E 4 3 m q F - - 9 h D i i V 8 r 1 m C u z g g R k s x 3 B n k g C 8 z j I y _ 6 P w 2 3 D 1 t o B m q t D _ 9 4 F o t x e p t x V s p Y 7 y k Y 7 - o C _ p 2 1 B k s 2 s D 0 4 1 Z w h i r B r 3 x Z p 5 q J 9 g 9 u J n q z v C 9 p k B n 8 o J l g p v F _ 2 V 8 h 8 L _ o p h C g o w 0 B z y t n C _ l r z g B k t l x D k g o m R l 3 6 l G s 8 z r I o - t l C w g 2 y G t 5 h k B - 2 v 7 C 8 t 8 k C j q _ q D - 2 j 6 C z 3 h C y 0 7 S 4 6 N 2 5 0 I o j i H m 0 G 5 6 m B 9 m w S l 7 l j C h g 3 J r i m f j 6 l 2 D y s 3 7 C 9 o g - L y j h 0 B g v 1 n s B - 4 h x V p _ 9 1 H x x m u J 3 k y t H z p n z R v 3 x l G s 0 1 g P 1 v v g K 5 p j m C g p r 9 5 B o 2 u i P 3 - V o i G n w s k C q 2 g u G k v x f 9 n p L h h 0 J _ i g T u 6 9 z B z r w h D 7 2 0 6 E h 5 i Q z s s D n t j i D s l 4 R i _ 9 _ B m 9 n P t o y 9 D 2 _ l 2 h B w o _ l T 5 0 _ k f 8 - i l v B w m y W r y 9 j L h 1 7 q E v p 1 u K n g 7 9 E o q k h F 2 z 8 K r 4 k R x j u I - - i J u 8 r G 8 i t F m g 8 F j 1 o m B r k _ 2 B 5 g 2 j r B x x o j B v 6 h K 9 x o 2 K u j y E x 1 9 l C g 9 - e 0 2 l 1 D h m u I g v h m B 2 m q 0 C 9 s s P 0 9 _ H k x o 3 P p p 6 N u 2 z C 1 g i M h k 1 G i z j 6 B t x g 0 D n v S l v m H x n u C j 0 - J l 8 4 h C o 7 9 z F 3 1 m D - u t H t o 2 s F n t s i D k 5 _ m B v t j i C i x o 0 C 1 5 o e 6 l t z G h t 8 l E k i v n H j - 2 l H 4 _ n k F j o s k E 3 l 2 O o q 4 I k 9 6 H 1 1 8 J 7 8 1 V m q d v t o P 4 1 h L 8 2 m I t r 2 t E h 5 s t S k p j f j p 9 y E k s k g B m 8 p - V h 0 7 p r B i t v m o B 9 w x 9 X 2 r z 4 I 9 g n h C 1 5 s j B i k 6 n E v u n u I 7 t 8 0 X 1 i 0 E r 7 t i O s 7 t r e u 5 7 i S u _ h z J 7 2 y c 5 v t x W _ 0 h l E 6 v w g e 2 g r w D o o 0 m Y 7 3 4 E 7 r m D i h 0 d q s k S 1 5 _ W - 6 - T i - l 7 E 5 k k h B q 5 4 l C z h 4 B z k g n S 0 g 9 k C g 8 u t B k 2 4 O 9 8 y h D j q x _ C l 1 2 j D 5 - u i B s z 1 O 5 j 2 g D p s _ D 4 7 y i D 1 j 9 I i k 7 M s s v w B 3 m 5 _ B g u o q B y z v o H 8 1 t z L l n p D r s 0 w B k 1 0 t B o 0 5 H _ k l 1 B x 4 g 5 N r g 3 7 I 1 t n K x 1 w S 7 p o B - 3 n 2 G g k l g K 2 9 4 e 3 z - l a 5 4 l J 2 3 p u D m i 2 x E 3 4 y D h n s L s y t s C 7 g - s E j l i 0 E k o 2 5 E h j _ o F g z 4 9 K v 0 s 0 F i - u g 1 B v p s n B r i p o C y y p 9 G p x h 6 M 9 m p s H q q q c 2 y 7 u B y r _ 5 C q g u 6 P x u t 2 J 4 _ s l B z 8 6 j E z r 6 - F 9 m 2 j C l 2 m x B u z m 5 H w h h 4 H p w i t G y 7 1 u S 4 r 1 S k x t w D s t 9 y Z 8 i i U g z 7 - I 9 3 3 n E q 7 8 1 N 1 r j g M s r m 9 P i j v 4 I o 3 6 z C v m y m V r n 6 q B t i t l J i 0 l n R w v _ 0 V 8 _ s 8 D 7 9 1 3 O 8 7 y u H h v _ n C t j 6 t F 5 6 1 u D v p s n B 9 t z o C l u y y R u r 9 u G 3 u y o F i u 1 B u s 4 D z h y 9 S 1 j l m H y y t y B q 0 p o C 7 m r w S - h j 2 R _ l l 3 Z n 6 1 j B t z q u k B 5 z 2 o i C 7 l z v E m k q I 4 x s I y m t 5 D n - 0 g R 4 7 i v V i p 9 J r - 2 9 G - 8 w B 6 q k a 6 m 7 X q i j j B x r p i C x i 9 R x l _ u C z t x 8 E 9 q q T - o i l B n 6 r H n n 0 X 3 m v m B g h h U j 2 o I s w y r E s 9 6 0 C j 9 j v 2 B 1 9 z C q 4 t C g l y y J v q 5 w i B z v s r C l u h w v B 9 w u _ r B h p p a j k i U 8 z 2 l B _ o 5 D x 9 - B l 1 o u M 5 s i k B 8 t h t B 9 9 5 p Z o 8 h s F j j 6 k F - w 4 J i z w r R h z 2 H o k g o B 1 v 6 J 0 o x l Z k x F 3 w n K j z i B 7 x R x s I r 3 9 B 1 n w B v 3 l C 9 - w R 0 9 L 8 r 7 B l i S 3 _ z N - k l X l y s B 0 7 6 D m 0 q q N t 9 r a q g 3 K q x 6 X i 0 j q D 9 1 q X 1 1 j y U t t i l L 1 2 z 3 N 2 g t z P p q y 7 L 5 5 t 3 F 9 k q g H v _ q h E 2 o w q C v n h 4 P 9 m p s D z 8 x i D 4 p j F u - 2 X 9 0 1 G 0 6 u r E 1 8 g r M 7 _ w U v o 2 p p C 4 3 m t C h s g x B 9 p y h M o 6 x - I m - y 0 D w 7 8 J 1 v 1 8 K 3 l i 4 D 6 r h i B r x 1 - u C 6 g _ 8 c n 5 0 0 T 3 r s 6 G j 5 5 h D 4 l 9 0 z H p 7 r 3 1 B 0 j 8 b h x 8 3 D - k 4 x B - u 1 i D p p j y D m - j q D i s 5 4 F v 9 m 7 F 1 8 x p B o 0 k G k x 2 M u h 8 I i o g Q j w y I g o j 7 B v 6 q n D q n h q B l m p 8 U i 8 - _ K n q 3 r N u l 2 a 1 8 4 9 C x 0 f k s j t C y v 4 4 B r g 8 r C 3 m 4 m B w s 2 J r i n C h u 2 g P g p p m G 1 6 5 t X l r m g O s u s s D 0 1 6 4 D x v o z I q v _ 7 V v n w h O l z 8 g I q k x w B i 6 w w G 4 y v u B 9 k t e - z k G o m _ J 1 z 0 n h B 4 w 5 1 F 2 k g 4 t B l t m j C q - _ B g o - D q u u F k v l B _ - 0 j B q 5 1 g C 7 - s M g 6 4 x B l w q i B i h u y B 1 q _ 6 B u 1 l r B 7 0 3 m E i 9 m U 4 x 1 j F j t 1 b 1 m 9 X r t 5 j D 7 y j 2 H n z p H t y u o c i i m W o v 1 v C j u o n C k x v u D 4 x l 2 G z z y v B o 3 o 9 S i 9 i H 5 k n c - t w T 9 n m Z 3 t 0 g I w i z 2 G v 7 3 8 T 9 o i j V m j 8 h K m z p p X - q o T n n p j B l 5 g u D m 3 p p D - 5 8 X 8 u p _ H 3 g 3 u 5 B l 9 0 1 J r x x u v B 8 p n I t l j R n l k t B y 9 y 6 K z h k F g s w t C 5 k w w N w 7 q m B v m r j F 8 h p G 7 n q E s 4 i u B g _ u n M n w l g N 7 6 6 o B t n y 4 H h _ q M 7 w r q j C 1 9 0 b k n _ e w h 5 5 O u 7 z 6 G g q t G r 6 1 g E n o 9 R p 3 8 G 2 1 u g C 6 8 w k g B r y 4 y D 0 k g u D l 0 m q C y j 9 g N - z 6 8 m B 5 0 r 9 B t w j B - 2 M 5 y l K k l 4 n B 7 q 3 3 J q i 1 G 5 9 8 B k g q b j 4 z R j q 7 n E q x o x k D 5 j 2 2 s B 9 m q o D m z 1 y J 4 2 1 g B 3 n 7 h F _ 9 2 B n 9 n j f n x m V w r t E w n v v C x j g s U u t s g C w t q B m r _ o X s 8 l h F 5 i 8 B q 8 7 H 5 u 8 y F g 7 s l h C m - 2 h i B 8 m h D 8 p y B 4 u 1 C h y n n B l h j L p h 9 C w v x c 7 l w E 8 0 l q U m 6 h m O 5 g 2 J y y g 5 N g v x 2 Q 9 z p r S g 3 - l s B t i g l M o o j g s B j 1 m v o B o n _ o I 6 5 n G r t S n x 7 Z o g r p 5 G x q g r Y q 5 0 i S 5 _ F o 6 U t o r t B 6 - x h x B i 5 9 2 U y m h s m B 6 o y l 2 C o o s r _ B 2 v 9 l z D u g q j m E l - x x C 3 t 2 h E i 7 x x G y 9 g 4 B _ q 2 8 F 6 0 - 6 4 B 8 i t 5 B n 7 6 3 a m h s g 0 G x 4 l t N k i _ _ X 4 k 0 m N 4 9 i h B t 1 y l h B h q o 4 U 0 2 1 w F 8 8 x s D 1 w m 1 K w v h 0 F p y r l F 7 0 j l N 4 l 8 v O x g n 3 D x u 0 3 X n 2 0 j v B 0 h 0 y g B u p 6 u O _ _ k y I o 6 l w d m - 9 q r B 1 7 y 3 J i w 4 o E k s z j D 2 w j n J n i u m D r v m y D q i 5 h q C i 8 z o D l z z m c j x y z E v m - k Z p 5 o 9 C t 1 _ g C 5 o k g o C 6 3 9 s o B 3 1 m 5 F v 6 z 4 I s 4 v x L r 4 9 2 b 6 k 0 j S o 4 _ _ C w x 1 2 C o u 4 r H z 6 l 4 G 4 s w 7 B l 1 x 7 H 2 s m j D i 3 k 4 G m n 5 g B n p r 8 B y j s y E 7 m - 1 l B 8 z s p G 6 w 4 v z B 9 5 k - B m q t u n B 8 p i i d 5 6 k r U 8 s k r D v l j 3 H q i 9 n B m o 8 Z 8 _ m m B - 3 2 5 N - 4 _ 2 O r 7 y h Z h 0 q x z C - 0 - t d m h o 1 l B & l t ; / r i n g & g t ; & l t ; / r p o l y g o n s & g t ; & l t ; r p o l y g o n s & g t ; & l t ; i d & g t ; - 2 1 4 7 4 7 6 2 4 5 & l t ; / i d & g t ; & l t ; r i n g & g t ; t g w 0 z m 7 g 1 J 2 _ 2 N 9 m k C q t 1 a & l t ; / r i n g & g t ; & l t ; / r p o l y g o n s & g t ; & l t ; r p o l y g o n s & g t ; & l t ; i d & g t ; - 2 1 4 7 4 7 6 2 4 4 & l t ; / i d & g t ; & l t ; r i n g & g t ; j 4 q 1 k g i h 1 J s o z d s 1 r 7 B _ m n 1 E & l t ; / r i n g & g t ; & l t ; / r p o l y g o n s & g t ; & l t ; r p o l y g o n s & g t ; & l t ; i d & g t ; - 2 1 4 7 4 7 6 2 4 3 & l t ; / i d & g t ; & l t ; r i n g & g t ; - q o y y m 4 r 2 J 4 u 6 Z x m B l s t Y & l t ; / r i n g & g t ; & l t ; / r p o l y g o n s & g t ; & l t ; r p o l y g o n s & g t ; & l t ; i d & g t ; - 2 1 4 7 4 7 6 2 4 2 & l t ; / i d & g t ; & l t ; r i n g & g t ; 3 - g k j 6 l j 2 J j n 9 U o h 0 M v n i r C x 2 6 p C t o n Q 3 _ j s C r 0 9 z C & l t ; / r i n g & g t ; & l t ; / r p o l y g o n s & g t ; & l t ; r p o l y g o n s & g t ; & l t ; i d & g t ; - 2 1 4 7 4 7 6 2 4 1 & l t ; / i d & g t ; & l t ; r i n g & g t ; k k m 6 i 1 _ q 2 J - - k 3 C - _ t G n 7 1 v B & l t ; / r i n g & g t ; & l t ; / r p o l y g o n s & g t ; & l t ; r p o l y g o n s & g t ; & l t ; i d & g t ; - 2 1 4 7 4 7 6 2 4 0 & l t ; / i d & g t ; & l t ; r i n g & g t ; z 9 3 m 7 w y p 2 J i 4 j Y q s x J n r 0 I & l t ; / r i n g & g t ; & l t ; / r p o l y g o n s & g t ; & l t ; r p o l y g o n s & g t ; & l t ; i d & g t ; - 2 1 4 7 4 7 6 2 3 9 & l t ; / i d & g t ; & l t ; r i n g & g t ; i s 4 1 7 l l n 1 J s 5 t 9 E r m D s l t _ E & l t ; / r i n g & g t ; & l t ; / r p o l y g o n s & g t ; & l t ; r p o l y g o n s & g t ; & l t ; i d & g t ; - 2 1 4 7 4 7 6 2 3 8 & l t ; / i d & g t ; & l t ; r i n g & g t ; - 1 m t o k k r 5 J x t y Q s 4 z 6 B s 0 w p E & l t ; / r i n g & g t ; & l t ; / r p o l y g o n s & g t ; & l t ; r p o l y g o n s & g t ; & l t ; i d & g t ; - 2 1 4 7 4 7 6 2 3 7 & l t ; / i d & g t ; & l t ; r i n g & g t ; g - _ 0 _ j r k 2 J g s u O r 4 k W 8 4 t H & l t ; / r i n g & g t ; & l t ; / r p o l y g o n s & g t ; & l t ; r p o l y g o n s & g t ; & l t ; i d & g t ; - 2 1 4 7 4 7 6 2 3 6 & l t ; / i d & g t ; & l t ; r i n g & g t ; y _ j u 2 x p h 2 J l p _ J n 6 i R - k i q B & l t ; / r i n g & g t ; & l t ; / r p o l y g o n s & g t ; & l t ; r p o l y g o n s & g t ; & l t ; i d & g t ; - 2 1 4 7 4 7 6 2 3 5 & l t ; / i d & g t ; & l t ; r i n g & g t ; 6 w 0 m j 2 2 8 1 J o m _ b 4 t y Z 7 k p m B & l t ; / r i n g & g t ; & l t ; / r p o l y g o n s & g t ; & l t ; r p o l y g o n s & g t ; & l t ; i d & g t ; - 2 1 4 7 4 7 6 2 3 4 & l t ; / i d & g t ; & l t ; r i n g & g t ; k - x 4 r 9 3 7 u J x 6 o l B 3 o 1 I i - q M & l t ; / r i n g & g t ; & l t ; / r p o l y g o n s & g t ; & l t ; r p o l y g o n s & g t ; & l t ; i d & g t ; - 2 1 4 7 4 7 6 2 3 3 & l t ; / i d & g t ; & l t ; r i n g & g t ; 3 3 p l 7 2 o q 1 J h s n g D 3 i 2 3 D 1 5 8 r E & l t ; / r i n g & g t ; & l t ; / r p o l y g o n s & g t ; & l t ; r p o l y g o n s & g t ; & l t ; i d & g t ; - 2 1 4 7 4 7 6 2 3 2 & l t ; / i d & g t ; & l t ; r i n g & g t ; k q 3 8 j 5 0 o 1 J _ _ t c 7 z k F 4 y 9 J & l t ; / r i n g & g t ; & l t ; / r p o l y g o n s & g t ; & l t ; r p o l y g o n s & g t ; & l t ; i d & g t ; - 2 1 4 7 4 7 6 2 3 1 & l t ; / i d & g t ; & l t ; r i n g & g t ; m q p g 4 l i 5 p J s 0 o B 9 4 K i 4 z C & l t ; / r i n g & g t ; & l t ; / r p o l y g o n s & g t ; & l t ; r p o l y g o n s & g t ; & l t ; i d & g t ; - 2 1 4 7 4 7 6 2 3 0 & l t ; / i d & g t ; & l t ; r i n g & g t ; r 1 o 0 h 0 j 7 p J 6 n w g - C l 3 r m K 8 z - t F i l 8 n i D & l t ; / r i n g & g t ; & l t ; / r p o l y g o n s & g t ; & l t ; r p o l y g o n s & g t ; & l t ; i d & g t ; - 2 1 4 7 4 7 6 2 2 9 & l t ; / i d & g t ; & l t ; r i n g & g t ; 4 7 5 - 5 4 o r p J 6 1 k f 3 p m O n 4 n D & l t ; / r i n g & g t ; & l t ; / r p o l y g o n s & g t ; & l t ; r p o l y g o n s & g t ; & l t ; i d & g t ; - 2 1 4 7 4 7 6 2 2 8 & l t ; / i d & g t ; & l t ; r i n g & g t ; x k u 8 j s 1 n p J l 9 8 Z 7 9 q R q 5 _ f & l t ; / r i n g & g t ; & l t ; / r p o l y g o n s & g t ; & l t ; r p o l y g o n s & g t ; & l t ; i d & g t ; - 2 1 4 7 4 7 6 2 2 7 & l t ; / i d & g t ; & l t ; r i n g & g t ; g q 3 t k m 7 k y J 8 1 q O u h R u x o J & l t ; / r i n g & g t ; & l t ; / r p o l y g o n s & g t ; & l t ; r p o l y g o n s & g t ; & l t ; i d & g t ; - 2 1 4 7 4 7 6 2 2 6 & l t ; / i d & g t ; & l t ; r i n g & g t ; x q u r x v 3 i y J 0 p 0 I 8 x P 5 y k N & l t ; / r i n g & g t ; & l t ; / r p o l y g o n s & g t ; & l t ; r p o l y g o n s & g t ; & l t ; i d & g t ; - 2 1 4 7 4 7 6 2 2 5 & l t ; / i d & g t ; & l t ; r i n g & g t ; u 9 m i x j z g y J g 9 o m D 4 1 3 w E l 9 g w E & l t ; / r i n g & g t ; & l t ; / r p o l y g o n s & g t ; & l t ; r p o l y g o n s & g t ; & l t ; i d & g t ; - 2 1 4 7 4 7 6 2 2 4 & l t ; / i d & g t ; & l t ; r i n g & g t ; 7 p 1 0 q 2 s - x J o m 8 3 O r u 2 q I y 9 t u D & l t ; / r i n g & g t ; & l t ; / r p o l y g o n s & g t ; & l t ; r p o l y g o n s & g t ; & l t ; i d & g t ; - 2 1 4 7 4 7 6 2 2 3 & l t ; / i d & g t ; & l t ; r i n g & g t ; h s 9 x w s 8 u w J 6 w v K s 1 g G 0 o j Q & l t ; / r i n g & g t ; & l t ; / r p o l y g o n s & g t ; & l t ; r p o l y g o n s & g t ; & l t ; i d & g t ; - 2 1 4 7 4 7 6 2 2 2 & l t ; / i d & g t ; & l t ; r i n g & g t ; q 3 t z q r 0 9 v J n 2 t E 2 h x Y s 7 t N & l t ; / r i n g & g t ; & l t ; / r p o l y g o n s & g t ; & l t ; r p o l y g o n s & g t ; & l t ; i d & g t ; - 2 1 4 7 4 7 6 2 2 1 & l t ; / i d & g t ; & l t ; r i n g & g t ; 8 3 _ k s t 1 s v J _ s k q E l 4 q 5 E 7 q y 2 E & l t ; / r i n g & g t ; & l t ; / r p o l y g o n s & g t ; & l t ; r p o l y g o n s & g t ; & l t ; i d & g t ; - 2 1 4 7 4 7 6 2 2 0 & l t ; / i d & g t ; & l t ; r i n g & g t ; i v 1 l 2 8 4 q v J 8 8 5 i P m h 3 d w m o E _ x y e v g y i I & l t ; / r i n g & g t ; & l t ; / r p o l y g o n s & g t ; & l t ; r p o l y g o n s & g t ; & l t ; i d & g t ; - 2 1 4 7 4 7 6 2 1 9 & l t ; / i d & g t ; & l t ; r i n g & g t ; k 8 j t q 5 3 s u J s 6 q l B p u 6 e _ _ 5 E & l t ; / r i n g & g t ; & l t ; / r p o l y g o n s & g t ; & l t ; r p o l y g o n s & g t ; & l t ; i d & g t ; - 2 1 4 7 4 7 6 2 1 8 & l t ; / i d & g t ; & l t ; r i n g & g t ; j 9 x m r w r 1 u J 5 h m h C 9 - o 4 B n m 4 k B & l t ; / r i n g & g t ; & l t ; / r p o l y g o n s & g t ; & l t ; r p o l y g o n s & g t ; & l t ; i d & g t ; - 2 1 4 7 4 7 6 2 1 7 & l t ; / i d & g t ; & l t ; r i n g & g t ; r - m p _ m 2 z t J g j _ r B 1 - 6 E w _ t h C _ h 1 N & l t ; / r i n g & g t ; & l t ; / r p o l y g o n s & g t ; & l t ; r p o l y g o n s & g t ; & l t ; i d & g t ; - 2 1 4 7 4 7 6 2 1 6 & l t ; / i d & g t ; & l t ; r i n g & g t ; 8 9 s h k _ 3 6 m J z 8 7 O h y g L r 4 o a & l t ; / r i n g & g t ; & l t ; / r p o l y g o n s & g t ; & l t ; r p o l y g o n s & g t ; & l t ; i d & g t ; - 2 1 4 7 4 7 6 2 1 5 & l t ; / i d & g t ; & l t ; r i n g & g t ; - g s 8 k v g r q J q i x q E 5 y s l C 4 1 t u D & l t ; / r i n g & g t ; & l t ; / r p o l y g o n s & g t ; & l t ; r p o l y g o n s & g t ; & l t ; i d & g t ; - 2 1 4 7 4 7 6 2 1 4 & l t ; / i d & g t ; & l t ; r i n g & g t ; 4 g x 5 _ v 6 k o J l g s C 2 s k v G j - g U z g 2 5 F v g x O & l t ; / r i n g & g t ; & l t ; / r p o l y g o n s & g t ; & l t ; r p o l y g o n s & g t ; & l t ; i d & g t ; - 2 1 4 7 4 7 6 2 1 3 & l t ; / i d & g t ; & l t ; r i n g & g t ; i _ 3 z 2 5 k u p J _ 1 1 6 B y x 0 E i p 0 Q 0 k n q B & l t ; / r i n g & g t ; & l t ; / r p o l y g o n s & g t ; & l t ; r p o l y g o n s & g t ; & l t ; i d & g t ; - 2 1 4 7 4 7 6 2 1 2 & l t ; / i d & g t ; & l t ; r i n g & g t ; 8 1 7 5 0 z 7 o o J o 3 4 P 4 j y O k x v N u i m o C & l t ; / r i n g & g t ; & l t ; / r p o l y g o n s & g t ; & l t ; r p o l y g o n s & g t ; & l t ; i d & g t ; - 2 1 4 7 4 7 6 2 1 1 & l t ; / i d & g t ; & l t ; r i n g & g t ; n s 4 v j 1 i u p J p n 8 k B w 7 _ F 1 5 p o C & l t ; / r i n g & g t ; & l t ; / r p o l y g o n s & g t ; & l t ; r p o l y g o n s & g t ; & l t ; i d & g t ; - 2 1 4 7 4 7 6 2 1 0 & l t ; / i d & g t ; & l t ; r i n g & g t ; u l s i m u v r p J i 0 l T y 3 q g B p n u j B & l t ; / r i n g & g t ; & l t ; / r p o l y g o n s & g t ; & l t ; r p o l y g o n s & g t ; & l t ; i d & g t ; - 2 1 4 7 4 7 6 2 0 9 & l t ; / i d & g t ; & l t ; r i n g & g t ; 8 2 0 0 3 y j 5 o J g p q m T 2 - j G o 4 u V m w t d - 4 8 C l p 0 0 C k l o v L h 5 e u g 4 7 I p 7 z J x o r C y s n z L 5 8 9 m z F v t 6 g V - t w k I j 5 j r C 7 _ s 9 C m i r o C 2 1 h i C t 9 s d 5 x 0 x B 2 n s u k C v 7 r C z 8 1 Q j v 1 w B v i o B h q l U _ y - n B 2 r y g D 6 u 0 n C 5 y 2 5 J g v z B l s o t B 7 x 5 O y g z m B 3 s x 8 P w n 9 k O o 7 - 5 C s _ h - N 4 j s i J 0 k w e q 3 p L l u 4 S i r 9 O j 4 v Q u w v W x y h x E x z k G 7 t 5 6 B 4 v 0 q B 9 u i K g 5 9 h z H z m q 0 s B 2 x t u H 8 n n k F t 6 0 g E t z 9 9 F k r 9 q B l r p Q k y x p E l g u 1 M z - h v I 1 u m F 5 6 3 B p m i y K x x 7 g F 1 q 9 9 3 B 7 t 5 7 r B y i 8 y h B g z z y z B l _ x H 3 l r w o B - l o - d w 2 i 7 B 7 4 r q J s _ 9 K 8 v 4 2 B o 1 w 3 G o 1 o m L 6 - u p C i w j O j o h i O h k g h P m p p G _ p i r X p j x K p 4 t 6 D y 7 _ 3 E 5 s t K 1 8 r X g m s k H 7 2 r B 4 u l O - n v s F w h q - T 7 r o x a x 9 4 E w h s L o 0 1 F q 0 _ p 7 H h j 2 r P t 0 2 1 V 9 n m x v C t 6 t w M x l v j g C 8 p 2 6 j B g r 3 9 U g s x v a o x v I x o l p w B 1 9 9 2 m B 2 _ 5 n H v y 4 B m h _ L i g u L 9 u o K 1 p l I u 0 1 n S x 8 _ _ G 5 - s 1 F 6 5 q v N 0 7 i C 9 p y z L 2 v n Q r 4 2 P v 5 3 P v 8 5 w F z g k m m G z 7 x E h t t 9 x C n _ - t E 3 j w u C 6 j 9 l W j i 4 i D i t - G 1 5 0 x P k v q Q 2 6 - N p 9 i n D m o j U z l m 8 C 7 5 - n y F z p - H l h 3 T p - y w C - 5 s I z l 7 z E h m x l f l s k v f 0 8 9 P 3 u y 1 C u 8 - 4 C 8 r x y H t 5 j 2 G k l p t C g 2 9 0 H 4 3 s l P x 9 q G 4 _ r w E j 1 y L - 3 3 G o w g 5 C 1 g _ _ C 8 8 g B g 1 7 q a 9 9 o s K t r 9 t f q k 6 x G 7 6 m x H x q v G 7 x n 7 F 0 l q s V n 9 1 i B p v h 9 B 8 n m f q m o K p z - g B 0 - u o 6 H u 2 4 - t C 1 6 j 8 P r 6 6 3 8 F o u o 5 O 1 v j x p B r _ 2 i M k 4 - r t B x g r g 4 B n r w u 3 B 2 8 2 3 0 B 2 4 j 1 C _ i 0 0 F g j 0 8 x B 0 8 s z F j y p B 8 z i 7 w B 6 2 r K 6 3 o 6 0 C 3 v 5 f 8 p i m B t 3 s 5 I p q y t L _ 9 t N o x 8 P 2 x z 5 E 8 p l 6 z B o h 2 - c g g z m D 8 r 3 i y B m s w 5 C m v y H u t 6 L w g n U w t y G 1 k 8 u n E o v m C s g k 5 z I 5 _ x q X j k p v 4 E s g t u L y 5 0 M j g _ w E s 6 5 s C h 7 9 j C - 1 4 t B v z 4 _ K 5 n _ t C t q 0 U 1 2 z 8 F 0 j u 5 B - l j 9 m C m w n o J g o y l H 7 5 g C 6 8 q F i 4 g G z s n F _ n p C i g _ 8 C x n p u f 7 n z s D g z p 2 C 7 r 7 u I u z 3 0 D q 4 6 1 B g 6 8 m h B 2 z 6 0 C u 0 e z 4 z Q t t 8 l r P 9 g 7 s - F j s r g N 8 1 x L 2 x 5 y G 9 2 n C m i 6 N 8 2 9 v z B 1 y x M y 8 5 k C g k 6 - w K j k n 0 7 n B v t v 3 J g x l 5 X 4 u u g k D r 8 0 S g z s 6 L 5 w o u l B z y k m W w 1 q t G 1 k 4 w C l u 1 9 y S 3 4 q M x u v 6 5 F w 5 n h 3 B k 7 p q l B _ o u Y 7 4 o I k 3 6 0 L i k p g X o - p F j t 5 7 D u 2 9 P q - j p H z w j L r 7 h D j 9 1 I 7 3 o T 2 u 6 Q 9 x v F s j w 2 O 5 v o 1 E q 5 r B u 4 k j E 8 9 y y G s p S j n j g J q 0 n i B x w 8 _ _ C 0 y 4 F v 3 w m D v j 5 l F k _ h - F m w i J t k 3 K g j w b 7 g v 8 N 1 j 2 m v B t r i y K y z p z X l r q s a z u s 5 h B 9 k 8 B m m k w C 8 m t h B j 1 l 2 C o w 0 _ B v q h J m 0 3 6 f 3 m s y m B 7 x 6 u E 9 q s 4 C n 7 9 9 6 C 3 v 9 s X v 9 p g p C q v i 3 L 5 2 7 j g D 2 u x 0 F v l h M 5 i 9 2 8 D v u 3 g B 0 z v 7 E i - l _ - D n y p J 1 y j Z h h 7 n D l 3 u l C 5 j 6 o e 1 _ n - j B v k q V i i 0 k H 1 s n r E h 6 0 i L v z _ V l i 6 h k B 7 z v m O 4 - 7 5 F 2 m o J 5 m 5 C r y 9 v C 9 u z 6 C u 2 j Q n x n J t - 1 x B 8 q 3 o C i _ 4 H - 2 x g B 2 o g _ W z 8 3 j I 9 t i j o B n k 6 q D - y 7 1 i B 6 i j l B n k v 0 O 5 k r i E x w y - B 0 o p _ u C v 7 r - - E 8 - p 9 U h l p o E 8 s r 7 D 8 k r v k B 7 g r H j r l v 3 B w l h k P y i 0 n L s y l O _ o 9 _ M 8 7 w O - w h C p n 2 q C 3 3 - l B v 2 g 7 H q i w m L p 4 i D 1 z s 2 Y 1 6 p H n k r H 7 s - - O g q j r F _ 7 h T h 7 _ p C 8 x p 3 C o r m r t B 5 q 7 _ B 2 q - _ C 8 _ q z d w p k N 5 3 2 3 C k s 3 k S v z t 2 B 8 u w g X q _ s 2 3 B o _ o - J j 0 4 6 X r n u - M 0 o 9 3 s C o 7 2 i t G 6 x k k m D r 9 g g U l 9 o u c - 4 s 8 r B v 6 - 9 K 8 - v B l r x 1 B _ r u e 8 m u - K 0 r p t K s y 0 _ B g 5 0 u J g - - z E y m 0 3 D q t 7 z R k n q z F t m h p z D - n m w B k 8 r v c v 4 r k F 4 v 6 1 D 8 - m K l 0 m t E _ y 4 l Z 1 y t y E o 2 v k h C 0 p 2 E 9 z r q D h 9 r n H p x r P t w 2 h O k t m 6 B 3 4 t g h B 0 r x 4 x B 4 o 6 9 C 8 k 9 Z w s u g H 0 t q i W t 4 _ 5 r B 1 - s 0 O 2 t q u b p 9 g r C v - 4 v y C t u 9 t L j w v 9 7 C 3 9 t Y r s - n L m u p q q B z 4 o 7 S 2 k g u H m 4 z j _ C k s 8 y B q r 6 t a u h w n C n 9 t z P m _ 4 5 T 9 3 x t B r t 9 o B _ 5 q m D o v 5 m B n s x g N m u h u C 1 1 8 y C s p p r H 9 v p 8 G z k o g L v l w I v 5 1 r J q 7 z h E 1 h q 4 P k 7 0 m D 2 n 0 z I i h l L s h 2 p E 3 5 s u 7 C u r s U k z 7 x q B z 4 u w w D 2 j 3 h F 6 7 x f v o 9 6 7 K x m 8 k l D m l - 1 y K 7 _ z 5 C k x r g G 5 p 7 C q m 9 r T v h l 1 W 0 8 x p B 9 4 m f 4 p 4 m C o 4 p 5 p U y 7 4 z u D 8 q r o 3 D v 9 v t Y 6 j h 5 6 B q 0 0 8 N q m z H p - 1 y H 4 5 6 o G x 6 i w G v i 0 5 I q 3 4 w - B - 4 k a g k h 6 m D u h s n B 3 l 3 f h 2 t 8 R o r r p C 6 - 1 G u x 5 - _ C m h 1 o X u y n 0 K p v 9 g X v r t m E z m 0 8 D 4 x - 1 1 H y o h 7 j B j 5 o l C 7 7 2 t C o n n 6 0 E j l 1 v O - u g 7 B u _ m 4 D m 7 t 8 3 I x k 2 T v 5 k 1 I 9 4 t w f n y h j U 7 q p y O - j m 4 G t n 5 m n B l 4 x 1 E 9 2 5 7 C 3 m t h l F n 4 8 O j t v z P 4 0 z h C o h q 7 B - _ r i q B 6 r l 1 h D p 6 3 o r C p s l 7 j J n q s s j C 7 p 2 x q C m 0 l r C 1 g o 3 1 L g 9 1 9 r B m p n s K g h x v _ G z m j u Q w 7 w 6 T o j v s L 8 7 v n U 7 9 z u E t 5 3 g V k k u p 3 E p 4 z s q F t l x n I 2 i m x o J k 1 o k B 0 1 3 h 5 C h j s 5 C j u h n F v l j l o B w p - x J - z 4 n g B 4 h - D m _ 9 E i _ q - F 3 6 y 3 D w o 4 M w g i 5 B z - 1 m B k w l U 4 s _ w F 1 o _ Q q y 3 - 1 C h l r l G 2 _ h g F v t y x S 3 u h 5 C k 5 h 2 B 0 i q U _ 3 s x C o l q n P y g j y H z 6 - j B 9 h 0 2 B 2 g r E n y 4 K & l t ; / r i n g & g t ; & l t ; / r p o l y g o n s & g t ; & l t ; r p o l y g o n s & g t ; & l t ; i d & g t ; - 2 1 4 7 4 7 6 2 0 8 & l t ; / i d & g t ; & l t ; r i n g & g t ; t o g 8 o 5 4 k 4 J t o 4 q k C j 2 q 5 q E 1 s 0 3 p E & l t ; / r i n g & g t ; & l t ; / r p o l y g o n s & g t ; & l t ; r p o l y g o n s & g t ; & l t ; i d & g t ; - 2 1 4 7 4 7 6 2 0 7 & l t ; / i d & g t ; & l t ; r i n g & g t ; 9 - 2 t s 9 k y 3 J l 8 n 8 j B 8 k m 6 F z 2 k r D g n o 2 6 B - y w w N & l t ; / r i n g & g t ; & l t ; / r p o l y g o n s & g t ; & l t ; r p o l y g o n s & g t ; & l t ; i d & g t ; - 2 1 4 7 4 7 6 2 0 6 & l t ; / i d & g t ; & l t ; r i n g & g t ; j h - p r h l h 3 J t r i u m F u s - m F j r k x t F & l t ; / r i n g & g t ; & l t ; / r p o l y g o n s & g t ; & l t ; r p o l y g o n s & g t ; & l t ; i d & g t ; - 2 1 4 7 4 7 6 2 0 5 & l t ; / i d & g t ; & l t ; r i n g & g t ; 6 t z v m j p 5 1 J s 3 2 z y P n k n v u C l 8 4 i w K _ p j 0 q B t _ x m 9 H & l t ; / r i n g & g t ; & l t ; / r p o l y g o n s & g t ; & l t ; r p o l y g o n s & g t ; & l t ; i d & g t ; - 2 1 4 7 4 7 6 2 0 4 & l t ; / i d & g t ; & l t ; r i n g & g t ; l o k 9 u r l y 0 J n i v t u K n 9 j h U o h 6 v k K p j g 2 V & l t ; / r i n g & g t ; & l t ; / r p o l y g o n s & g t ; & l t ; r p o l y g o n s & g t ; & l t ; i d & g t ; - 2 1 4 7 4 7 6 2 0 3 & l t ; / i d & g t ; & l t ; r i n g & g t ; k 3 4 y 3 3 y 5 3 J w u 7 3 x C 0 j 0 m w G y q 7 2 O z - 2 9 h L & l t ; / r i n g & g t ; & l t ; / r p o l y g o n s & g t ; & l t ; r p o l y g o n s & g t ; & l t ; i d & g t ; - 2 1 4 7 4 7 6 2 0 2 & l t ; / i d & g t ; & l t ; r i n g & g t ; 9 1 k 4 3 j g v z J g u w s t I 3 - k _ B h _ 9 2 3 B 2 p 2 i v D & l t ; / r i n g & g t ; & l t ; / r p o l y g o n s & g t ; & l t ; r p o l y g o n s & g t ; & l t ; i d & g t ; - 2 1 4 7 4 7 6 2 0 1 & l t ; / i d & g t ; & l t ; r i n g & g t ; q l u u o 5 5 g 3 J v 8 4 o V 6 r n x W _ 3 8 r O & l t ; / r i n g & g t ; & l t ; / r p o l y g o n s & g t ; & l t ; r p o l y g o n s & g t ; & l t ; i d & g t ; - 2 1 4 7 4 7 6 2 0 0 & l t ; / i d & g t ; & l t ; r i n g & g t ; 7 1 r 2 t s 6 0 y J u x s t r D - - l w K x 0 n m 6 C & l t ; / r i n g & g t ; & l t ; / r p o l y g o n s & g t ; & l t ; r p o l y g o n s & g t ; & l t ; i d & g t ; - 2 1 4 7 4 7 6 1 9 9 & l t ; / i d & g t ; & l t ; r i n g & g t ; p j h 3 m o g o y J k r - u s B u s x 8 h B r - p k H & l t ; / r i n g & g t ; & l t ; / r p o l y g o n s & g t ; & l t ; r p o l y g o n s & g t ; & l t ; i d & g t ; - 2 1 4 7 4 7 6 1 9 8 & l t ; / i d & g t ; & l t ; r i n g & g t ; _ 0 7 3 3 v 6 r 2 J z 8 r x B p m w h i D _ o 7 m Z h l k r v F & l t ; / r i n g & g t ; & l t ; / r p o l y g o n s & g t ; & l t ; r p o l y g o n s & g t ; & l t ; i d & g t ; - 2 1 4 7 4 7 6 1 9 7 & l t ; / i d & g t ; & l t ; r i n g & g t ; _ q 3 w g 4 w h 2 J l s 1 7 C h o 3 n 7 B n 3 g Q 4 u g m j C & l t ; / r i n g & g t ; & l t ; / r p o l y g o n s & g t ; & l t ; r p o l y g o n s & g t ; & l t ; i d & g t ; - 2 1 4 7 4 7 6 1 9 6 & l t ; / i d & g t ; & l t ; r i n g & g t ; h k r r 3 n n 8 x J 0 z - i Y q w i t L 9 v g 9 E & l t ; / r i n g & g t ; & l t ; / r p o l y g o n s & g t ; & l t ; r p o l y g o n s & g t ; & l t ; i d & g t ; - 2 1 4 7 4 7 6 1 9 5 & l t ; / i d & g t ; & l t ; r i n g & g t ; - m 7 r 0 s s h 1 J 5 p g 3 x C u g i d m q 7 r D t i j y 2 B & l t ; / r i n g & g t ; & l t ; / r p o l y g o n s & g t ; & l t ; r p o l y g o n s & g t ; & l t ; i d & g t ; - 2 1 4 7 4 7 6 1 9 4 & l t ; / i d & g t ; & l t ; r i n g & g t ; 0 y 7 _ p 4 q r x J t 9 2 l i B 4 s g o D i h 7 y o B & l t ; / r i n g & g t ; & l t ; / r p o l y g o n s & g t ; & l t ; r p o l y g o n s & g t ; & l t ; i d & g t ; - 2 1 4 7 4 7 6 1 9 3 & l t ; / i d & g t ; & l t ; r i n g & g t ; g 7 - t z y 1 r 0 J 1 m j s n C m m s 7 k B h j m s L & l t ; / r i n g & g t ; & l t ; / r p o l y g o n s & g t ; & l t ; r p o l y g o n s & g t ; & l t ; i d & g t ; - 2 1 4 7 4 7 6 1 9 2 & l t ; / i d & g t ; & l t ; r i n g & g t ; 4 3 s 8 _ w q v z J l 0 4 5 E m 8 s k n B y h z w Q & l t ; / r i n g & g t ; & l t ; / r p o l y g o n s & g t ; & l t ; r p o l y g o n s & g t ; & l t ; i d & g t ; - 2 1 4 7 4 7 6 1 9 1 & l t ; / i d & g t ; & l t ; r i n g & g t ; s n x 4 0 1 m o w J y 9 5 t P l x j 0 S g o w v w B k x j z P s 6 t 9 7 B & l t ; / r i n g & g t ; & l t ; / r p o l y g o n s & g t ; & l t ; r p o l y g o n s & g t ; & l t ; i d & g t ; - 2 1 4 7 4 7 6 1 9 0 & l t ; / i d & g t ; & l t ; r i n g & g t ; 7 l v r h u 2 v y J 5 l _ u a n t 3 2 H z k 5 0 R & l t ; / r i n g & g t ; & l t ; / r p o l y g o n s & g t ; & l t ; r p o l y g o n s & g t ; & l t ; i d & g t ; - 2 1 4 7 4 7 6 1 8 9 & l t ; / i d & g t ; & l t ; r i n g & g t ; 8 w s p 3 u s h w J s g 0 w K h o i 7 8 C 8 8 m t z C & l t ; / r i n g & g t ; & l t ; / r p o l y g o n s & g t ; & l t ; r p o l y g o n s & g t ; & l t ; i d & g t ; - 2 1 4 7 4 7 6 1 8 8 & l t ; / i d & g t ; & l t ; r i n g & g t ; 2 2 3 r 9 m w o w J 5 z s 9 o C q _ 1 0 R 2 p g x e & l t ; / r i n g & g t ; & l t ; / r p o l y g o n s & g t ; & l t ; r p o l y g o n s & g t ; & l t ; i d & g t ; - 2 1 4 7 4 7 6 1 8 7 & l t ; / i d & g t ; & l t ; r i n g & g t ; l q 3 4 r y 8 y x J l m w l D 0 k 7 h k B u 2 3 r t B & l t ; / r i n g & g t ; & l t ; / r p o l y g o n s & g t ; & l t ; r p o l y g o n s & g t ; & l t ; i d & g t ; - 2 1 4 7 4 7 6 1 8 6 & l t ; / i d & g t ; & l t ; r i n g & g t ; v 5 6 t p 4 s 3 w J _ z 8 g S j v 3 u y E k k k 5 m D & l t ; / r i n g & g t ; & l t ; / r p o l y g o n s & g t ; & l t ; / r l i s t & g t ; & l t ; b b o x & g t ; M U L T I P O I N T   ( ( 7 3 . 4 9 8 9 5   3 . 4 0 8 4 7 ) ,   ( 1 3 5 . 0 8 7 4   5 3 . 5 6 1 5 9 2 9 ) ) & l t ; / b b o x & g t ; & l t ; / r e n t r y v a l u e & g t ; & l t ; / r e n t r y & g t ; & l t ; r e n t r y & g t ; & l t ; r e n t r y k e y & g t ; & l t ; l a t & g t ; - 6 . 8 6 9 9 6 9 8 4 & l t ; / l a t & g t ; & l t ; l o n & g t ; - 7 5 . 0 4 5 8 5 2 6 6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6 3 4 5 0 7 7 5 7 5 7 6 8 8 6 7 1 2 9 & l t ; / i d & g t ; & l t ; r i n g & g t ; n 8 p n n r h s - D w _ y 5 E - q o o D 5 v j _ F u x m 4 D 8 j _ m F 5 s z a x v v 3 M x n 2 2 C & l t ; / r i n g & g t ; & l t ; / r p o l y g o n s & g t ; & l t ; r p o l y g o n s & g t ; & l t ; i d & g t ; 6 3 4 5 0 7 8 3 6 6 0 4 2 8 4 9 9 6 6 & l t ; / i d & g t ; & l t ; r i n g & g t ; 1 o 5 i 7 g 8 t - D 4 _ 7 _ F 6 0 r 6 E o n 0 - D 3 g 0 l N w g v 1 B y n _ 1 H 3 0 w t F y m n l I & l t ; / r i n g & g t ; & l t ; / r p o l y g o n s & g t ; & l t ; r p o l y g o n s & g t ; & l t ; i d & g t ; 6 3 4 8 4 9 2 4 5 2 7 2 6 3 0 9 0 0 4 & l t ; / i d & g t ; & l t ; r i n g & g t ; 9 z j 3 5 k 4 2 q E t t q q E 9 9 0 z f 3 m 0 m Q s g g m D o 4 t 1 S m o 5 5 0 D k 9 8 - X 6 g r 9 L 7 n x o H & l t ; / r i n g & g t ; & l t ; / r p o l y g o n s & g t ; & l t ; r p o l y g o n s & g t ; & l t ; i d & g t ; 6 3 4 8 5 1 5 8 5 1 7 0 8 1 3 7 6 0 0 & l t ; / i d & g t ; & l t ; r i n g & g t ; t y 7 y l l j 6 r E n - r T z 5 v s F q s v u C 8 n l h D - h 2 p E & l t ; / r i n g & g t ; & l t ; / r p o l y g o n s & g t ; & l t ; r p o l y g o n s & g t ; & l t ; i d & g t ; 6 3 5 5 7 2 7 4 7 9 7 5 5 2 4 3 7 1 0 & l t ; / i d & g t ; & l t ; r i n g & g t ; 3 n p 3 s 4 i _ r E l t n y P 0 7 k u B 3 k 5 t E 2 1 6 n C & l t ; / r i n g & g t ; & l t ; / r p o l y g o n s & g t ; & l t ; r p o l y g o n s & g t ; & l t ; i d & g t ; 6 3 5 5 7 2 8 9 2 2 8 6 4 2 5 5 1 6 0 & l t ; / i d & g t ; & l t ; r i n g & g t ; p 1 h 4 s n l g s E u t z 3 B o m 1 w S o 3 _ 6 J p q 1 _ G & l t ; / r i n g & g t ; & l t ; / r p o l y g o n s & g t ; & l t ; r p o l y g o n s & g t ; & l t ; i d & g t ; 6 3 4 5 0 7 6 4 4 1 8 9 7 5 0 0 8 6 2 & l t ; / i d & g t ; & l t ; r i n g & g t ; h 5 _ g - g r j g E q 0 z h B p o 5 z G 6 1 k _ M & l t ; / r i n g & g t ; & l t ; / r p o l y g o n s & g t ; & l t ; r p o l y g o n s & g t ; & l t ; i d & g t ; 6 3 4 5 0 7 6 9 2 2 9 3 3 8 4 3 9 3 4 & l t ; / i d & g t ; & l t ; r i n g & g t ; r p w 2 o q k g g E v 3 g B u r p M q s k B n 6 U 1 y R t 4 e 6 o R - 3 5 G o t L z l I r s 2 G 7 y K m w 4 K z - n Y w 9 x B p u 1 f s x h L m 5 L - 3 o f & l t ; / r i n g & g t ; & l t ; / r p o l y g o n s & g t ; & l t ; r p o l y g o n s & g t ; & l t ; i d & g t ; 6 3 4 5 0 7 8 3 3 1 6 8 3 1 1 1 1 3 9 & l t ; / i d & g t ; & l t ; r i n g & g t ; w t k g y o s v - D p - i W 1 9 h t J l s g z B 9 5 3 l F & l t ; / r i n g & g t ; & l t ; / r p o l y g o n s & g t ; & l t ; r p o l y g o n s & g t ; & l t ; i d & g t ; 6 3 4 8 5 1 5 1 3 0 1 5 3 6 3 2 0 0 6 & l t ; / i d & g t ; & l t ; r i n g & g t ; 5 s q r g s 1 4 r E 7 7 7 5 C p i s v F 0 m 5 z C y 2 v i B & l t ; / r i n g & g t ; & l t ; / r p o l y g o n s & g t ; & l t ; r p o l y g o n s & g t ; & l t ; i d & g t ; 6 3 6 8 3 0 3 1 4 3 9 9 7 9 3 1 9 0 9 & l t ; / i d & g t ; & l t ; r i n g & g t ; y 5 j 4 q m r j x E q q 9 j H j 3 4 w 5 C o g k x a 6 t m 9 G _ 9 j t _ D & l t ; / r i n g & g t ; & l t ; / r p o l y g o n s & g t ; & l t ; r p o l y g o n s & g t ; & l t ; i d & g t ; 6 3 6 8 6 3 8 8 0 4 2 8 2 0 4 8 7 6 1 & l t ; / i d & g t ; & l t ; r i n g & g t ; m v 7 r v u 9 q 0 E 7 0 s x E m 0 x s H 1 p w 9 G t h 4 m F u m l k E y h 6 h P x n 6 1 C i v r k F & l t ; / r i n g & g t ; & l t ; / r p o l y g o n s & g t ; & l t ; r p o l y g o n s & g t ; & l t ; i d & g t ; 6 3 6 9 4 0 5 7 4 8 0 0 2 1 6 0 9 8 2 & l t ; / i d & g t ; & l t ; r i n g & g t ; h m o n u v v 8 0 E i s j o B l q 3 0 D u 1 - k F 6 2 0 j J 4 6 p a u p l I i z q w E z t h 1 E y h 5 s K n _ 5 7 B m p 8 6 D 7 w g y F & l t ; / r i n g & g t ; & l t ; / r p o l y g o n s & g t ; & l t ; r p o l y g o n s & g t ; & l t ; i d & g t ; 6 3 7 5 1 2 5 9 9 1 6 0 5 4 0 4 6 8 9 & l t ; / i d & g t ; & l t ; r i n g & g t ; s 4 7 z v 7 v m v E w g 2 4 7 C v o 8 3 W l j y q D - v z 7 n I w y 9 _ x B p j 6 q 1 H 6 m i q Y j 6 y t y C 5 2 t 7 N n k m 6 q I 5 p 1 9 3 D 4 i j 4 2 F w k r 9 m V m 3 u i p B - j h l x C r r h 9 x C t _ u g y G - l w g e 5 w - n h B - 9 m i 6 E 2 l q x s M q x w w z X 5 2 o 4 t P o 4 1 8 m J 8 x v u z V h - 8 p 8 C 3 m r g z B u w w 7 i C j w 2 r R - x k j i D 2 r 6 w g C m o 4 z r H l j w p P s 1 k w v F n w p r L 0 o v m s B 6 4 i g 6 B g 2 l z U 3 4 1 4 m H p 6 y k 3 D w q t g O i g t u i C x y i 8 h D v m 6 2 t E j t u 6 7 D 0 p h h s E q v i 9 1 D s w w y d s _ r j z E v t _ z 4 X 5 i q _ _ H r g t g k N h 6 m i K 0 g q 4 k R h w q 1 M z 8 l k 8 G s k g x K u j 5 w 9 B 0 7 t m v C g n h w r D h y p z y N 1 k z o k - K 2 3 k t 8 L 7 4 y k 5 D g g - u L 2 3 4 b y - 7 z x B _ n u g 4 C h o R u h M r h p y r B s 5 0 o U 8 8 9 i s C i 0 s p E 9 n 5 _ u E j 4 j i K j n y r j D k g k k T w i 7 8 j B w _ g y L m _ n 8 h d w g 9 s 9 B z m y 9 r E 6 k i 7 j C l v _ r 0 C z u 1 o s F 5 l h s k B o l t m 2 B t x 6 - 2 E 3 w u 7 W s 7 r 4 p D 2 2 t r 8 E - 6 x 0 4 B o 1 h 3 8 B 5 4 s 5 P k 4 l 6 o C 7 r - 4 K 4 n 0 - 8 B 3 z u k j D q 4 k t F i - 4 n h C x y u 5 7 C s _ 3 8 q B 3 i 2 5 u B s 4 - o 5 D n 1 2 z x E 2 s x 7 R 0 m 7 n t B z 5 y n 8 B o 3 5 8 0 D 0 k x 8 r E - 7 4 y f - z r 9 h D w w x 7 7 B w p g D j 1 j 6 Y n - 5 s E k - m y x B i m h u g E 5 0 x g Z h 1 s 9 R 8 3 p 3 Z - h w 7 n B 1 j y v v B x 4 k l u B j 4 w 0 w G 0 k 2 1 p B i j 1 w x Q s p p w Y s g p x f u l l h V v 7 y 8 X u q 4 r a z g q z 6 D h q g i 7 C _ o g u s C - 8 i v N x 2 i o w B 5 x o 5 _ B 3 v _ u N v n 4 i l B 2 - 8 - O 0 9 7 p c k v p 3 h H j 0 7 0 z F t 6 r y l C o p 6 7 q E 2 j j s J g r h g q B t 7 6 p o B _ o 5 p 1 B 7 k h s F p x 9 m u D o 5 - k O r q 6 r V s n 5 3 5 G 3 v 6 g v B n r i p 0 C x j _ 9 G v p h 6 3 B o q h n g B 8 0 v 4 V _ o 3 _ 5 B p x v i k D v t h m G - k j 7 Z t g i p X - m y 6 W _ z 7 h q 2 J y 3 1 g 1 T 8 9 7 7 z r K g 1 h 4 o V 7 6 y p - I q 6 w 6 J h 8 5 o i h B p m - 7 n m B t 7 2 n G i _ i w 1 C i h 2 9 R 4 l 6 2 4 D 5 u m 9 h E q x g n x B 7 g h m c g n q s m E m - s v z B i w x 2 j K 8 - t v l G r 7 6 z n F k r k u 6 B i t 8 q n C h y z q s D 1 5 4 1 n D w g 5 7 O 4 k _ 4 3 B l r 4 i - B 4 y y 2 z L g h g j 1 M v r 1 k t _ Y k 8 z r O g g x w u B x 4 g 6 d z 2 l p T p t x 5 h B i s w 5 y B j k s q k C y g w 6 Y 1 s 6 v g F n p 1 7 Q y o j z j B _ r 7 i 4 B _ v w n S h w o q l B h _ _ p O o o 2 t h B p t 1 0 g B 2 h g n j C 1 1 h v T s 7 q z i B 8 z g n U 5 7 2 _ 5 I 8 m x 1 M 2 v s l x C h 4 z 4 p F l l n q k M 3 w 8 4 Y - z v q _ B 1 t x 1 0 K 9 - h x j C 6 q u _ 3 E z k y 9 5 C x 1 9 - v B 5 _ 2 l Q h n h 5 M i 0 4 m d i r i k 9 D z p p 1 K w 6 2 2 l C 9 h 7 y y F 5 1 r t - C w 9 o l 6 C - k r 6 s g M q j 1 1 - C 8 i z u z B 1 _ 1 7 w F 2 o 8 _ D h 6 w k c 2 l 4 p G 6 n n v l B t h - h s C 0 i 5 3 K 7 k - h p E s 8 7 9 q E 9 h - n h B j - 8 y 5 B m 0 n y q C u n - t f w 4 x 8 i C y q v i j E 0 n 5 9 v J h 5 7 v L v v r q y J 2 9 9 o k B 2 w - r x B o 2 r g d h 7 7 8 q j D l l x 7 s D 1 r 0 4 M 5 p p h b o p x 1 y B n t 8 h x B h u i t B 9 t n h T u 4 v m V 3 r 4 s g G r u 2 4 Y y 8 4 h Z k 5 0 i V z 1 t 3 Y l z x q 7 G _ g p 5 1 C y g m 6 j D p h g x S l 9 v 1 w B q j - l I 0 z s o 1 G 8 y j 9 6 C 1 8 z y n E w _ o 2 5 B y 7 7 4 Y l g 4 h I w 2 v 6 F w y q o R 8 h k j j D 3 0 _ t q B o w x 7 v B g h z 5 i C q s v l 4 E 3 o 2 _ T 0 3 9 i 2 L o - 9 y v C g 9 j y q B 5 s s - B u 4 7 0 c o 4 s q q E w m i r p B z s q q v B _ g 5 5 m B 6 i s 6 f 4 4 7 l 5 C n r v q l H _ 4 y h v B m 5 g 7 q I 5 v u 3 H v l 7 v 7 B v m h q W l s 7 j h B w m u n z C 1 y 4 h d r i u - K z k l 8 1 B 3 y 9 1 Y 5 z 7 z X m r k x 9 C j k 2 p p B k - 2 l k C u g i w o B j - k o t B 1 t w z q I 4 5 n s G r 1 k 7 4 C v 9 q x a z 0 w s 1 C l 2 t n s B 5 y u v s K u 3 0 y R 8 n k 8 f 9 n q p 4 E j 4 6 3 8 C l h i z - D g v l p b 5 _ o 5 d - j k - s B 3 4 - 6 Q 2 q t 5 g C w 4 k 3 h B g 9 9 - j B v w p r E s h i 7 x E s u v _ N n j g j m B 8 z s - s B o k o j 9 B w v 3 h b u t s - i C 4 8 i 9 i B _ r u u w E 5 p z g T z v 5 k 4 B v 9 p 7 R _ w l 5 g B _ j 2 - v G i r l g p B u 3 o u m K v s l 8 N 2 6 k 8 k H 9 1 m w 1 C y h l u l E _ h r q f 1 h i 3 v D 5 4 g o F 7 t 7 i _ B k x i q 2 P 0 7 8 5 Q _ 9 9 m N i w p 0 c t x v p P j - r 8 k B l 4 n 7 Z m o w m E n m p 2 a w s p h i B u q g 2 P i s o I 7 0 r l X k k y v n C 0 n h l 5 B m 2 p 3 d g w i 7 y I l 0 y 0 n B j _ m p v B p y m y 5 F y 4 p 1 r C n 3 0 n u B 1 u t j s J s m - v U 4 j z r E 7 t h j P v l n k 0 C m j u 1 Q 0 z p h p B 6 6 9 - q F 3 8 2 t w C k o j p R y j x 4 n B m j _ D 2 0 h 5 4 C _ n x l f 9 q z 9 y B l s o 4 n C h 8 - y L s u 3 v 7 F i k g l Q 6 - 7 p l B 2 _ 9 1 h B h w 6 y 5 H 6 4 h p W 8 i x o w B x r 1 m x B q - t i V l o n 2 k C 9 7 o 7 7 C h y 3 y f 4 s r 3 5 D u n u o r L 4 n m _ 2 H - 6 l 9 g B p z 5 3 9 D 6 r 0 i v B 6 o 7 k q K s 7 6 0 R 8 l h v l B y r 6 7 J 1 x - 6 p B 7 h y n O 1 t k t n B m y m l Q 9 3 u 5 6 C m t l 3 6 M q l 3 7 - B _ z 0 j _ C x t 1 v K m u 9 - t C y h h _ Q x i m h t B i t u 0 M r 7 7 1 4 B q k _ s U 2 2 l k 3 B k g k 9 N j w 0 3 0 C 0 7 v 6 e q 0 2 w G l p r s e w 3 1 s T h m m _ E l y l j y G g o _ u S v u l z 7 B h l t h k M 7 9 h x s B o r _ o 9 B y s w - Z r 4 m z X u 0 7 z p C y 4 u s R _ 3 i 4 O 4 q x k 5 E z x r 7 Z t 8 h l I y z v 5 o B n 6 1 2 - B m 5 1 r Z y 6 y 0 u D 6 x 4 t _ B 2 _ t 4 W 6 2 o 2 c z 0 _ o H u l 4 u n C p k 2 2 V o y n 6 i C z r i - O p o y 6 s B 7 i 3 h e 4 p q s O 9 q g 0 b 4 3 k 2 q B m v 5 o h B 3 2 m y 5 D p _ 4 0 b 1 s 4 1 P p i t q e 2 l q 4 t B g g 5 t U - _ q l n B u _ 0 s M g m q 8 J 2 6 s h r C t 8 8 _ z D q v t z m B q z 4 3 Q 1 t _ - T - m 1 m 1 I 9 2 w p L u r 7 z l C u w h v b z m 8 w q D u 2 w 3 h B s 3 y k I _ q t 8 j D x 7 t p P s k 8 4 j B t t 9 t k B l q 1 u I n g v 2 _ B 0 2 _ k R h 2 p z z B 6 j p 4 S - l x 6 r C _ _ z o z E w r 0 k 7 B q k 0 h C h o o i h B u h 4 m m C h 3 4 o D p p v m l B 9 3 2 q w B 6 w 9 j I s r h 0 1 B i s n r h B 8 x j t w C 7 _ 8 8 P l 7 - 9 y C u 1 o 6 p E z 4 9 k T j 1 5 z l C k 1 4 l b m 2 1 m t B x _ s 1 P h w q z - C k z 3 _ 8 B h r w z 4 B 8 j j i j B 2 3 y n 0 D z w s s U t q m 8 M r 4 l y q G - m n l - D - t 6 C 4 m s 1 q T u z _ 2 s C j m 0 _ u H - v p h i E y 6 y s y B 4 m _ v 6 D _ k s 2 3 B _ v - l h G 8 r 5 2 c m u o 5 s B 4 v 9 m i B t h 8 h 0 B g k s i m D 5 o s 9 z E 4 4 - u 5 E r u 6 p h B 5 n o h g B 9 t r 4 q B p x - 8 t C x h s x V 7 l h 5 p 7 G n 7 3 p y t D - 2 1 2 o h G 3 y - 3 P 8 x q x 5 B _ s 1 u 6 B o 9 w 6 g B z 3 n 5 Y t 8 t 0 O t z o 9 s B 8 w j l u B y u r t n B 3 y k - b 0 0 p q 4 B - x w m U u r m 9 Q l t 1 1 m B x q 1 n s D 0 6 2 v P 3 g 9 s - C k m 7 - H 5 i k v v B v n k o F g 7 w r v C j z x u I 5 7 5 p J y y 9 w _ C n h x h o F 0 k z g u B 3 q k p - D - 0 k 1 0 B w 9 v o M 8 4 6 x 2 D 3 8 1 r c q r h 3 p B 6 2 q m j C s 5 y - h B j w 7 z 2 C - r 9 i i B 8 p 9 m d q 7 v u z C v p 4 4 d o i g z 6 C q q 1 5 8 B o 8 w 3 p E s 6 w 7 7 B 6 7 - v o B 4 x 2 k 1 F 4 t 3 u 0 D y z s t o B 3 g j p y F k q q 7 R k h s u 0 C _ q n i U v t u i q E o 8 s 3 I 4 o m _ x B 2 g x y n B n z k n c r s v r L - 5 0 9 o D j 5 7 r l B 5 6 o h e 6 w x n O v o r s X 0 3 r x U 8 t 0 m e q i p q 2 C g j _ z p B 4 7 h p b z s h r R g 9 _ _ 6 C _ h h n 7 B i l n 9 Z o o w 2 o B s y r s 5 B n y 3 9 N o 4 t 0 t C 9 6 o n h D w i j 2 v C 8 y x 7 y B 2 4 x m s D _ 3 t 0 1 D 0 o v n G v 5 j g E v v y m T 0 7 w _ y B 9 0 q 7 V _ m 8 l d x _ 2 m 6 B u o g q I 9 v 8 4 r B k 3 t 5 l I g 5 y 6 l B 2 l w y n B i 9 - t M 2 u r 0 5 B 4 h k 7 S p q h h 1 B p - q 3 v B 5 - i l z C 3 i _ n Z 1 r 4 w z D l u x q p C 4 r 5 6 8 B s 1 l 9 b l 0 0 3 u C 9 l v 2 4 B o j u x U h 2 p 0 k B j - n x f h l v 3 5 G k 9 z s a 6 3 l w 8 C 3 h p o g B p k v l i F q q w j L 3 r 7 m - B _ k x y h B y - j y a p u w 8 v B w z j u Y z q 8 r X 7 h r k k B z z 2 y d g x 0 p t C h n 8 1 M n 1 k 0 K - 3 2 y T 5 j p w 4 B 0 5 k 2 o K t t - j 7 E n v g 8 d 8 k q m J 3 4 z z s F y 4 2 u Z u 5 y n 5 B 2 _ g _ L - s k l O g y 5 3 T 4 9 p w O h 6 6 u 6 C 3 h F p v 4 9 E p v q - C k g I h g t t t C 3 2 - 3 u E t 0 4 s H h 4 5 m f m g r _ Y 3 k u j O - v s o _ B 5 r o x W h o 9 _ 3 B i n z 4 w B r 3 n h u B 7 r g g F m 3 q 4 J p r k 3 E p u r k S i i 2 8 0 B 7 0 2 g a g r 7 w D i h 8 _ D - o l v d r h 9 9 - B t u n 0 g B v m j 0 1 D s g j 5 E m t i m y B n w r w T y n u 7 T v j 6 p h B m j - h f 8 o v m S x 1 u l h J s y g u h C w g w 4 s C s 9 8 t i D y t o m 2 D y 1 m n r B n - y n Q j 4 0 m _ E 7 8 o x g C x g w w j C m w o 9 I n q _ n b k 8 y v p B 8 6 6 q 1 B j 5 o y k B u g 2 4 r B 2 m t H 1 p o 1 v B k n _ n y C h - 7 n c 5 k u k 1 C 2 6 r 8 9 C j 6 t 0 x C t l 2 1 j B k 3 - w a _ 7 o j j B - 8 g 9 X 3 - i r s D u n z y 4 E r 5 m 7 m B p k 2 4 - B _ i p 9 J y w 7 8 k B j i i z K 6 8 n v i B 3 _ _ 8 c w l _ 0 r B q l 1 r i C j 1 l 0 J 5 p r t 0 D 7 _ y o X 5 l w h y K j p 8 4 0 B u 9 - u 2 E n _ g 0 p B g 2 m 7 u B 6 p t n j B p 8 8 1 U p z l 6 Q j o j y l B j 5 s r k D o r 3 - Y p 7 w s e 9 q 3 u h B 7 o k u O _ q l x p F r h 0 m O h q r y Y z s 9 m U 7 3 o y m B 2 m x i f _ r q r p E v x n t c 3 t t g e u v x k s B k n z n t D 8 g - i k B o q i - T l k 3 o B y j 4 0 h B v v 6 7 o D p _ 6 7 Z t r 2 4 S w 1 x 5 h C r n o g H 2 m 3 1 h C 8 7 y v Z 7 6 9 h W u 0 4 l j B g r g j 8 G s n 9 h 1 C 0 8 t 6 2 B k 4 - o r B k k 0 o m B 6 u s 7 g D _ j 9 3 L t n 4 7 i C 6 v 1 w 1 C - y q z y B s 3 3 9 w J t p 1 p x C 8 h g 7 8 B h i 5 h t B 9 n 6 m s B r t o 4 p E p s p s z E 3 k q 7 2 B l o o 1 k B 2 l u 7 r D 2 s n x 7 D r y s v S 3 n p j u B q 1 - 6 i C w x 1 q 1 D j w t 2 o B h 1 w 0 v B 5 n q _ k H r 8 m g w F 7 x s l z V k - g g s D z 6 m 0 l C g w k 7 t B o 2 8 7 e 7 q j 1 Q 0 7 i x e - - p j s C l 5 x w i B l k 1 z s B i n g 0 p B 2 l 4 x z B v i m q l C q v 6 4 j C 5 r z j Z _ q 0 7 a 4 j s q 3 B 4 6 u 1 r B s 2 8 j 6 D 0 h k 9 3 C g p m v l E o 3 h q h C u q w r o B v 7 t l m D x h 2 0 8 1 G 2 6 1 y o T i 9 s 3 M 6 m p _ U s 8 r h q w C n v s 2 m q D h 2 0 y p i B t 1 q _ 6 2 U 7 g t 0 z D 8 n z 3 g 1 D 6 8 - H 0 i u 4 v v C 6 z y q n C 0 p z l k v E u x 8 h 8 T _ w 2 s C q n 8 m h Q 5 t 4 h 3 D 9 j n t j E 7 9 r u W 7 q z 0 I h k h g g D - 0 r q b z k 4 x 1 D 9 2 0 s g L v i s m i B 8 m l q 5 C i l i t H 0 o w p x D x h 1 x h C v y 8 u t B p r o 4 x J 4 j p 6 i E 6 6 t - t B n g h 2 h B m 7 x j c 6 2 j l l C j m 6 8 y C i z j n 9 B i h n n 9 B 9 v 7 x n B 9 i x 0 M - o y q V - 0 q 0 j B 2 p y o V 0 x z 4 S j s m 8 5 C t 6 m n r B 0 x _ i W x k h r 9 E m 0 o y L v j r x f 2 9 - 2 d t j n 1 0 B 2 y l 5 m B 4 8 x s r B p s 8 v 6 B h j j l k D 8 k t 1 o B i 0 m r u C 2 m 7 j i B w - k 0 O m - 1 w Q y q p 3 4 B p m h r P l y 3 6 k B g u u 9 h G m 8 1 4 X s _ _ x i E x 0 4 p h B l o - m n C g s h r 5 B l r y h 4 E o y k 9 u B u 2 y P 4 0 q h W k 3 0 l W z u 0 h 3 B s h h 5 5 G g o t r r B k t l 6 j B z i w l 0 B n x 1 w p C i g 1 x s B o - _ 4 O g 1 _ w Q v 6 v z 0 C o 4 m y u E o i 3 7 1 C t s k 8 K u 9 y 2 o E y m _ 2 j B 5 5 5 n s E x r n 6 t F g 7 x u p B j o - k p C 2 q 5 g u C - _ 4 o o B y x 4 9 0 B s 2 z r _ B w i 9 r 3 C t t 8 - m C m y j 6 0 B h r v _ z B _ _ h t 5 B z 8 j n M 9 0 q 7 t B 5 m x u f 6 3 y p d r m o q t C 2 5 8 7 E u 5 g x k D 8 w g 1 u B 3 r y 1 1 E s 9 x z _ G 4 o g x K - x p n q E l l - w y B p _ z o t D i l 3 w l B x 2 p l 9 B 5 q 2 j m D n k j 0 0 C 7 5 4 o v C 0 3 h z o C m i k B 1 t 7 4 R 5 s _ m k D v 4 k h N v t 2 w K 7 z x n 0 D u z 7 z J m z 7 9 i B l g h 8 5 C n v _ x 4 D 5 8 m _ 4 G j m l 2 i C u _ 9 h 0 E - - _ 2 s b 2 w 9 2 G o g m j m B k s i t B o x 8 G 2 x n 7 a n l _ h h C o o 3 o t B q j h 8 J z i m g 6 E s y y x 5 C 1 _ v s a s 1 r - 9 B x o m g Y j m j v z C u u - l i D n j k u t C k 6 _ j Y p 2 w r 8 F g t o k K v 8 o i v G y w j l v B 6 w 6 v z B 0 - g B m 3 h j k D q q 4 - M 4 v h x i C w v p e u m w w C r j x J y g l o v C v x - x 4 B g 8 o x 9 B w h - 0 M 7 9 _ - s C l t n n p B 7 - v y a w h 0 u 2 C i q - _ y B j g o g b z k w 7 i B u y v 9 o G 7 x y g t C 7 m y j 9 B n 0 2 x I r q x 1 9 B 1 8 4 m J 1 9 j m x C p x 7 h t L z 0 2 l i D h 9 y g H z 9 p x v B v y 7 m q D s 8 3 4 n H n q 4 x 7 D j 5 w 3 1 H t y 1 u c 9 l z j s q B j 1 p 1 m E 6 5 s i v G 3 m l 8 j D 4 s y k v C v y - 2 6 G 2 u - y p E t r l h 9 D v l t t z B 2 9 x _ 2 B h 9 _ 8 5 D g 1 4 x L q 9 p v V s 9 i 1 k H 3 w n i F l h x s l H 7 4 v i d m m p 5 m 2 E x 9 0 t s C t 0 r 6 4 C 8 t 2 n n C _ g y g u B m u n s X x o i l O 6 y 0 i c r 9 y _ S k 8 u 4 1 B h s 6 o v B n l l 8 j G g k i l g E m 2 s 9 J n u _ i o C v p l k 4 U h w m 9 5 L - p 5 g 6 P j h h 3 y H p 8 4 q 5 G 9 i q i - B h y r r 2 B 6 v l h 4 C n 4 q z z E o x r r G z 1 z t p D i 0 z 2 K h _ g v 9 D 0 z 5 9 _ D 1 q 1 h - O 3 t u 9 i 3 B 5 p m i h X z 0 7 - - I - 4 p 0 q m L 7 _ h 1 q D p 4 z 4 x 0 B 4 9 u k _ H i i 1 z w C q v 9 n 2 F 0 - 5 2 j B g i l 3 r H l m w 2 6 C m o u z s S 0 4 k 9 g C k u v m 5 R z q 2 5 8 B 7 4 y r u B 9 6 z 5 _ B 2 p z x k B - _ l 4 9 B 0 g 8 q 9 U h j u v 1 J 1 4 p 0 h C t 9 0 2 1 B g _ m p m O m i y - 0 C g 8 9 q q L t r r g E _ 4 v k s 7 B 6 k r 6 l B 7 p q r s V s i _ 2 m C j g 7 1 M h - 2 r p C p 1 s 7 M v s j j w L - h 2 t 6 B x p i 5 i B 7 n - z m B n t i o j N g 1 6 5 g K u 3 x 9 7 B 5 k - r h F 9 l 7 0 o B 7 0 l l e - x 8 s M p u 5 1 _ b g t 0 8 k E r q i u N o r 6 h y B - 2 z q u B l 4 z m q B 6 g 7 9 X t 6 j h z C - q t _ p C x p 0 r p B m s w m o B y u o h i E x o _ o k C q o k t P t v 8 j k B z w g q q B x 5 g k 5 B w 0 g q i B q w o w 7 F q 0 8 8 I k 4 x 4 v C 5 y k l 9 B q 1 x h g B h s q 9 g C 2 2 4 - U _ _ 0 p 9 D 0 v 7 i r B 3 v y v y C 7 7 g m P l s - p 6 I m 6 g q J 2 q 8 6 9 L w _ j 8 _ B 7 - 0 8 Z 9 g j o 0 B 5 o y n k B 3 5 5 q a i 5 _ w k O 6 l 2 l e j p 7 w k B q m - z t G 9 k x q 9 D q z 7 j V s s 8 y 4 B m 6 i _ p B g u _ 4 k D t 1 v k d l 6 z _ u C u l j 5 k D l u 1 n 0 H l o p 1 K 1 o 5 - v C 8 k y 6 l Q - o i m S r x x w g C y n h s v C h x 6 y T k 7 6 3 u E q j y m H o y 1 l j E 2 7 8 7 4 F v _ v y W 6 1 g - 9 C 3 y l j p E n l v l i C s n k o 7 B 5 n k g g B r z h 6 b 0 g y n 8 B 5 t 5 o m e 0 w r 3 l Y g 1 v y m C _ p 3 5 x C k 4 3 o t D 9 v n - Y r 9 9 n 5 K 7 5 h 8 g C i h 6 1 5 C 1 3 h 1 v B 2 m 1 6 M 8 1 0 p 4 B 7 p w 0 X t - y 6 x C y - p 2 v I s g o 7 h H k g m 6 6 N i 7 y _ x C i 7 s 1 3 C s p _ r u J v j m 2 - U 2 2 r t P v q u g v G p x 0 t t B l 2 j y x F i n w r z C n v p x k F 6 x y l J v - _ 5 5 C 4 j 8 y O r r 0 g 1 H l p t s J 2 g 6 u z C 9 u 5 - n D g 3 - z 1 E u 4 6 g u E 2 7 s 6 Z k k 0 5 x E 8 7 n m J 0 n u 8 t Z t w 1 4 8 E o 1 1 g 3 1 B j t 7 - k J 5 t p q 1 J _ z g s i E _ w 7 w z B k 9 n 2 d k n _ s k V t i t 6 2 C 4 u 8 y 1 B w 3 v y i B 6 r v v h C 7 t k - u B v o t w s D 2 y g 1 h E r o z r 0 B 3 1 x 3 4 B i k 8 o J j w t t p B s 4 1 p T u 6 h q U 4 0 g v m B i 2 4 r S v 6 n q J l 1 x 0 p B - 6 _ 0 r B 6 0 h - s B x j x y 1 B r l r k r B o 9 9 j e 7 5 8 p q B z 4 z j 8 B 3 2 6 x T 9 m - _ x D 6 8 3 4 5 F 0 y g 8 a 4 n m 6 U x 1 4 r a g 4 w 9 s D n 1 s 2 w E 0 h n m 0 H q n - s i B g l p j Q r m 4 8 o D z 8 j q C y _ - q 4 D g 8 0 q z L o h 9 j G 6 i v 7 5 M t u j n l K 3 7 p z s O n w y n 9 G q i m t b 1 t n j e x u _ r n G u q t 9 h D 0 r x p Q q 9 9 h 1 G 6 z x 0 H z w 4 h 8 B 7 j 8 - l C 4 4 0 z l D y x o o s B n j g r e x z 0 w R 8 3 y s t L 4 y - 8 m C t i y t z B 0 p g x h B _ 7 v u r B u m 7 t p D h z 5 o _ B r 8 k y 5 B 7 n 3 p G - i 9 y n B r g u u q E n m u 3 w C w o 9 i 5 B u 9 s s i L 3 8 n r z N z 0 8 7 v P g 8 6 v l F h z s h Q h x 0 p t F u x l w m D x r 9 - q D 4 2 h q W n 4 0 _ j B z u 8 r U 1 y i u 0 E 6 _ h _ m U 4 z t o 8 C k 1 s r T k 5 9 9 U x z _ o S g v u 1 l D j l s 3 2 F o h v 4 o B 3 _ 3 _ j Y t v k x 3 B _ q o m J o y o i i B 2 n o n q L s n - i 4 H p - 0 - P _ l - 6 9 N z u l i t D y 1 r l U j s q j h B r _ r k l D o 3 m i J x u u 2 t D j _ i 9 P j - m 3 T m 5 7 _ 4 H m 3 s v B 1 v 1 k s E m s l g n D u 0 r x o I i r 6 v t K t w h _ l E t h o 0 - K - m o k t T - q 3 v i G 7 w _ 0 f n p h 8 g F y x x - m B s 1 i m 3 B 6 g m p v G 7 o p 3 8 I j g q l a t r v u i B 9 2 0 n P - m i x k F p 1 0 o h R 3 u y z t N l 5 9 j u C 4 v l 7 9 G 8 7 r k z P 4 8 k _ k D s r m y r G 0 k g j R 7 z g t f n 0 z g 9 D 4 w s t I u i p j 4 H z u i x 3 J 4 g j 2 u C m p u 6 7 G u t 9 1 a 8 o 1 p 9 q B 3 r _ u W g z j _ z F 8 m 4 5 V i r u k i G 0 w _ 2 y N 5 v p y 5 B q 1 j 7 Z k r v i _ B s g 0 4 6 B n _ 7 1 3 M u t 3 3 l H k h q o h F 4 u _ 9 z g B p 7 x 0 5 P & l t ; / r i n g & g t ; & l t ; / r p o l y g o n s & g t ; & l t ; r p o l y g o n s & g t ; & l t ; i d & g t ; 6 3 5 5 7 7 8 6 4 1 4 0 5 6 7 3 6 9 8 & l t ; / i d & g t ; & l t ; r i n g & g t ; k 3 5 t 5 - m n s E 4 1 6 h B 6 w 7 N m 6 h D 3 q u V w m v 7 B & l t ; / r i n g & g t ; & l t ; / r p o l y g o n s & g t ; & l t ; r p o l y g o n s & g t ; & l t ; i d & g t ; 6 3 5 5 7 8 2 5 9 2 7 7 5 5 8 5 9 5 0 & l t ; / i d & g t ; & l t ; r i n g & g t ; r y x l u 8 i p s E 1 s x a k t 1 j B - 0 u t B o g N 4 3 v y D & l t ; / r i n g & g t ; & l t ; / r p o l y g o n s & g t ; & l t ; r p o l y g o n s & g t ; & l t ; i d & g t ; 6 3 5 5 7 8 2 9 0 2 0 1 3 2 3 1 5 0 5 & l t ; / i d & g t ; & l t ; r i n g & g t ; l r s o k 2 p q s E - m j P i y w L j l F s m j 3 B q t l J u 9 7 d u 1 n K & l t ; / r i n g & g t ; & l t ; / r p o l y g o n s & g t ; & l t ; / r l i s t & g t ; & l t ; b b o x & g t ; M U L T I P O I N T   ( ( - 8 4 . 6 3 5 6 6 3 5   - 2 0 . 1 9 8 4 5 7 2 ) ,   ( - 6 8 . 6 5 1 9 8 0 6   - 0 . 0 3 9 2 7 1 8 ) ) & l t ; / b b o x & g t ; & l t ; / r e n t r y v a l u e & g t ; & l t ; / r e n t r y & g t ; & l t ; r e n t r y & g t ; & l t ; r e n t r y k e y & g t ; & l t ; l a t & g t ; 9 . 9 7 9 0 2 1 0 7 & l t ; / l a t & g t ; & l t ; l o n & g t ; - 8 4 . 1 9 5 1 2 9 3 9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6 7 2 5 3 5 5 3 3 5 0 7 0 5 1 5 7 & l t ; / i d & g t ; & l t ; r i n g & g t ; - m z u 0 l y 9 k F - s o 9 L 9 k 0 x P 5 9 y i G j k g 9 I - t m x o C 9 m y o D q h l 2 N r 2 2 8 E - - 6 h D l o 4 - B 3 m j o b k r s p Y & l t ; / r i n g & g t ; & l t ; / r p o l y g o n s & g t ; & l t ; r p o l y g o n s & g t ; & l t ; i d & g t ; 5 5 6 9 9 8 5 6 3 3 5 8 7 2 9 8 3 0 9 & l t ; / i d & g t ; & l t ; r i n g & g t ; 6 o q l s h q t 2 E t 9 5 u B z 8 m - B 5 x v o I i 2 7 _ C l 0 9 4 G h r l x C x r r x g C 8 6 y 1 G x x o s K 8 h v 7 E u v _ 0 L z 5 n 1 P 5 _ q n C o u t u P m m w s B q _ j 0 F q r x m F z i 1 B y u n l F 5 7 j m B i s i r G x 0 s k V 0 4 h q E i m m 9 M t 7 g x F r m 8 L l 2 v O r z 0 R q 5 t c 3 0 s n E z 6 8 i L j 7 i Q h l u p I _ r m h N o s y 0 J 9 5 7 t C j g x q F 1 p j 3 d o r i r P i 3 8 i P y q m E 7 h o n N 2 m 7 5 K 9 u p t B j u 5 8 N l v k 9 Q 3 u u j O 6 y 3 G t x 4 0 E m k u _ K l 5 k n M 4 5 6 7 C o u l K o w t s G j 8 x q G x 1 p w C k _ s D 8 n 1 Q m t _ l C v o k Z l 5 8 2 F j v 8 E - 5 h y d v t z n C x s - z C p s 4 3 C h w y Q i g i K 2 5 3 7 V l t 6 q F q j - z K 8 9 y k R x h N l l 8 t C q 0 3 c 7 - k Y 4 4 m O i 3 y T r 2 k y I x w q j D n s m H 1 m v 8 B k q m 5 I 4 q 1 p C 3 4 h D o l p 8 N g _ t h B 7 x 5 u B 9 s 1 5 L 7 i x 3 D 8 p 0 p C w s r s M z q 5 z D 3 w _ x F 0 g g o U g 0 t _ F 7 l x 3 D s k o 5 B s l 1 3 I 9 y z x B - 7 t 2 o B - l j l B n 2 p k B 1 k 3 O 9 w o 4 c l 9 u o N 6 x q g d m q 8 x p B 0 s p y O 8 y 7 z Q w 1 j - 8 B g s 0 m G y 8 - s V s 3 q g B n z g g B w m 0 h l B h 0 h i B n o 2 P h 3 s 5 s C h 1 x 9 7 W 6 k p 8 E l w q i l J 5 7 1 L q i l q 4 E i g o z M 7 u C r 9 1 C k w z L 6 6 o H s v - 0 C - v V p 5 0 X j g z R _ k 6 _ B 1 n t K p g q 9 B m h s 6 B h j 4 M 5 v 9 N k i q J 9 4 x Z j u n G k x r Z _ 5 y t B s p n d n j 6 h B n p k J 4 _ 9 s C s u s U g t l 0 B v p o r K j 0 s 6 H y u 8 n D x 6 l c 9 8 _ j D 9 1 5 q B 9 o w I g y - a h 2 1 H v q 7 Y q u 5 1 B 5 n k 6 B x i k q C l h 8 g B u 5 i p B v y 4 j B 5 5 w K t u y o F 2 9 5 5 B 3 2 x W v s z m B j x r E 7 o j s B w 8 y V j z l t D v z 1 C h o 3 b j 9 _ F s x 1 0 I h 2 5 m D l h 2 M r 0 z b 6 j g 6 T 7 9 i 6 B k h q L 5 1 t r H n q 3 c j m g 6 E r 0 1 s F v 4 _ q C z 9 7 P u k r y D 1 j p H r j V 8 h i Q q 1 m h B y 0 u U 2 k 3 Y o - h g C 4 8 g G p p k w B s k j t H 5 9 0 K 8 w k B g x o u B 4 l q H 7 _ 0 m C z i 8 5 B z g h K y o P y l x i H 9 8 v j M - 8 8 q I 2 8 4 b u 7 _ v B k x p R v s 0 m C s o 2 1 C x i 5 7 O h q y C i o w Z - _ u N v 0 r 7 L i 3 s Y 3 7 0 l f o 0 h m v B - 7 o m E z 4 p g T g _ g y H m w 3 6 C _ x g 4 I 1 5 2 3 I 9 q - 8 L z p 0 - i B g 6 r T q w h g F _ i 0 1 O o 6 k x P i 3 t n m C 7 y s 9 L r 2 p x P s 3 5 x P n t w r s G w 0 r w 4 E p 7 k 5 5 C u 2 p - l D 0 0 i e v k t y k B 4 g 4 1 T o y x 8 D 3 z l 9 L 6 i g r U 2 u y a i 0 0 k Q - q 6 G - 5 _ t h B l r j 1 6 G y y p _ 6 J 3 7 k 8 q E 1 m 1 n w B 9 k 4 j 4 F x i 5 l 6 B o y n 6 v R q n v 4 j F 4 o m x a s p n 2 z B 3 h u - q B 7 j q I x 4 0 3 8 B h p q x 1 Q s r 6 _ 2 F _ 0 w - B 6 y t O r o r y o F t u t x p B _ r _ z 9 B x 4 8 t I 9 w p p I q y 8 k B u 8 k O h 8 r K m 5 w k M p 8 j W n z o I 5 j m T j z g r C t x w F t v g i C t _ u _ C y t l _ B l - 0 s C 0 i t 0 F 2 l r W g r g j P t 8 w 2 C q 4 z j D y j z t C g z o n F - 6 o u I r 7 w p D p 1 q X t y 6 _ C - q r p C 4 o 2 a y 7 _ B j l 3 l Y i r z k P 9 o p u M 2 n s 8 H _ m 7 0 I 7 8 2 t C 5 - 4 0 C - u v n Y m n _ i C w l 6 - O v h p h D 7 y 4 z O 6 q i m B n p o q C n r 1 i C 9 8 u 0 T k j 4 g C j n x p E 3 _ m t u B _ _ 7 q d p 8 j i C w s n K o 2 k q F - 3 9 7 B l r y v B r v 7 m E o x m g C y r g h B k m s D - 4 n m C h t 7 1 L l q i 6 C 7 w 4 s F - 2 t p C q g j 0 G _ 5 7 q B 3 i r Z i j 4 9 d _ 8 7 w D x 6 j c 5 x h i H u o y 1 C n i 7 s B j p 5 3 D y m 6 u B r y q W y s p m B q s 5 j C t v _ o B y i 6 9 G 8 9 v H 2 1 s w H 1 z 8 u G 6 4 6 t B 7 m 9 _ G g 3 r 5 J 2 2 u i E 9 o n k U h o 3 g B l 3 8 V _ v y 0 B 1 j o g I i i 2 1 B 2 u n 9 I z n 0 _ B 9 x o 5 T 1 m z p F n h m V - z 6 6 F n n m C o x _ x B w q - x L u 8 2 w C z p 1 w N z _ 3 g B q u _ i C p 3 3 q J 2 _ h k J j 4 p v D i 5 n y B n 0 o n G x q 3 v C 5 y j t H r 2 r w 0 B 8 6 x k R n 7 8 m j B o v 3 4 E 1 7 o 7 C 8 u s h E _ u 1 - F t z 9 n q B z v h i n F u 5 - j I v v g l m D p 3 z k 9 H z 9 w 6 8 T j 3 1 m 8 G n t 0 _ u I 6 1 r 9 k S 6 m p 7 g D m h g 5 t C s o - y 7 E z 8 q x _ B n l n _ H o h 3 u v K i 4 4 j F 9 9 s y k B j t j 6 E 3 0 3 0 l C g _ t _ B 2 o 9 3 E p n 0 9 C q 8 2 1 1 T s _ 8 4 B 7 o 0 1 T _ 7 n L 2 y _ 4 O k i _ n P 8 5 w r r B y l i m B 9 9 v C 4 k 4 1 X i - v x P y h u i G n o h 4 I 5 9 1 1 T 6 6 w i G 4 1 7 3 I x _ h 4 I 3 2 0 3 I 0 7 - 3 I 4 7 m - w B q y j w D 6 6 w i G 2 i u 8 D 8 0 i 4 I 3 p 7 i G v 6 i 3 D h _ p g S j v o o H 9 j k x P 8 y 4 h p B w o u 1 T 7 8 u - e q z k s F y l 4 1 2 B n o g i p B 0 r x x P x u z x P _ o 8 s d 6 y 5 3 I n h g 9 L n o h 4 I - s t 2 E 3 h x k F y z _ x P v - 6 3 I u i u 2 3 C n o j j c y 7 5 S i r 9 6 7 B z w 8 x P n 5 r x P m 7 0 x P 7 t h 9 L n o p h p B 5 7 3 k g B 9 w 8 _ l B s s p 1 T 9 8 8 1 T - i r x P 9 8 l 5 I w _ s r C q v h q L 8 2 z h M z o - l C - 2 8 8 I h 9 0 C 5 0 9 m S r g x 4 B j 5 h 2 T t r p P 6 8 8 _ E h 7 _ k M k p 6 3 I 6 6 w i G _ t p n T g 5 7 g E p u 9 8 D p y z E g u - w C w j l l H i m u m B l j n g a 9 3 u i G 5 2 0 3 I 2 v z m R 8 7 9 j D h 0 o 7 U k t m s D j l 7 8 L 2 z l 9 L k p 6 3 I n h y u L 4 9 v g B r z q 3 Y 0 6 v p Y 9 m 9 x P p u 8 x E n _ 8 o O 7 x x 8 n F o v u p d i - q 4 C t 1 y g F g o v j k B 3 v i j i B q 4 0 j 1 B 9 7 i - i B 7 h 4 6 W m 6 z 4 Q z l w 8 D x n 1 1 T v u j m C - g l g j B n 7 5 s T x 9 u p 4 C 7 6 w i G 7 4 n i G m r j 4 I w r h m C i n k 9 L w o p k Q 3 n t - B _ x q 3 D 5 3 1 l w B 9 w r 6 Q n 6 h 1 u B l t - r 1 B y 2 w 8 L - j 7 x P z l w 8 D 7 s 1 9 1 C 2 y n o Z u - 6 3 I 7 t p s P 7 7 4 h M g u u p Y m u v i G h 7 9 g R 5 y o k O g i 3 j P x 2 x i J t 7 7 8 L y i 8 o B 2 u y h D u 8 _ C - k r 9 E - h v y Y 3 j u 4 K s r y B l g s 7 c 7 h o v M r l 1 9 O 2 j 6 1 T g j r z Q n v o 3 B h l w z W t q 0 i G z 5 p 9 L s p m l C - 2 0 G q o g n M m r j 4 I g 4 k q Y l z q 8 D y _ o 3 Y x 6 n 3 D l x x i G 0 s q x P 0 l w 8 D s r j q Y v v w M 4 p k 7 I x k n o N j 5 h 2 T j - r 9 F 2 1 z n G y n 8 u E t 1 j t H g 8 8 6 F q g i 7 F w 2 g y P 3 z l 9 L k 6 n p i B 7 _ _ 6 B y 1 u M t _ w n M 0 7 - 3 I r 6 9 k R 3 - _ h D r 3 q r E g z r _ K 3 9 u y J u l _ 0 F y s i n x B 3 h _ j L n u v i G p l - 3 I m 0 5 k V 8 m x p O - u _ 9 N u j u w C 9 h 7 s q B 1 8 4 p Y 9 s x 8 L _ w q T 0 n j p a i 4 u p B q x 7 9 B k n u 8 a l 3 9 - O u _ - t G n w w o C n 2 k 0 F v k u 0 l D 8 7 3 6 H 8 p - x P v - 6 3 I x _ h 4 I w u x - S i 3 w t C 2 y o 5 F i n r j J 4 o v x P q 1 w x P w 3 u 3 u C p _ 9 8 L q x 0 x L l 3 _ o E 3 0 z 7 J t 5 h u i C i n k 9 L 6 s z m _ B z s q x P n z 3 - R x 7 2 i c 0 h m n D 3 s 3 s d 8 i 5 g D 9 _ 0 E q 7 r k F o w 6 4 D - o t m E r z 4 8 F 8 o 8 n G z t v z v B 0 2 7 2 d u 8 l 2 o B 2 l j 2 T 0 r x x P 2 z l 9 L k z q 8 D p 8 y l b x 3 1 6 B 1 l 6 _ B j _ i 0 K j _ u j D 8 g y 0 H 2 l q l C 3 q 1 x D y h v l J x i 9 p Y 4 1 7 3 I g i i u L j 9 9 _ Y z l w 8 D 9 v w _ r E x 6 5 6 s D 9 u 0 j t B 0 m y - i B 7 9 3 l m C p 1 x 2 H 8 2 0 6 X q _ 5 4 e k n r 9 i E z w 3 u 4 M 0 o l 2 T r t m 8 D s v i 2 T _ s s w 3 B 5 7 6 l g J o t y _ p C 8 4 p x 9 D j i l K 2 7 3 6 s C l w 9 p 0 E o 7 6 2 H _ q l t d i - v x P 3 s 3 s d 6 6 w i G k 8 t x P 3 9 u n N 2 u g p 7 B 4 1 z 4 q C v m 6 3 c h p y 6 s B p 8 6 s d z h 4 l r D v - 6 3 I w z 5 l _ B 7 0 i 4 I h v n p Y p 2 p x P x t _ x G h v 0 x E x 9 6 _ 3 B 2 p r 0 J 6 n 2 x P 1 5 2 3 I _ o 2 8 L s - k u H t n g r C n q w z E k z q 8 D n h g 9 L 9 o 8 s d - j 7 x P o m 4 3 I 3 _ v g - C g 4 4 s j D 5 _ p 3 3 C 3 g 4 1 T u y u x P 1 t 6 x P 1 w o 0 v B p l _ h p B z m z z O 4 k 2 4 9 B o m n 3 o C j 8 t k h C v o z t b m g g y P r s t 8 D l 7 q 2 T n w 1 0 I 7 k z n C h 9 x m M 2 q h g I r 7 w _ Y u 6 i 9 L 5 3 t p Y 3 o z s M _ 9 1 v t C 4 q 4 x P 5 3 t p Y 7 - 0 - i B j 5 3 - i B 6 s 3 s d g k 7 x P 2 x 8 8 L v u j m C y z _ x P 4 7 p i G 3 x 5 l R o u 5 8 i C s s p 1 T 2 l j 2 T o 4 y x P i w 1 _ K m q q 5 G l v o i G g _ _ 1 G o 8 t O i o 4 d i 1 y r C h 5 m k f 6 3 k 4 I 3 7 i j G l o t w P z 7 - 3 I 4 6 m 4 I 8 m g x g E w x 1 x P t 9 k 9 L z o - l C 8 k y p X s w - s q B 9 7 j z 1 D 1 t 6 x P 0 6 v p Y x 3 g 9 L u - 6 3 I p x q - i B i l 8 q C m i _ w g B 0 h h 2 C s j k s - S s n z m m C l p m l t B 4 0 q 4 C 0 g 2 m m C z k - y o I i v 7 6 F 6 x g k C 9 j r s C 6 6 w i G g 9 v 9 O 4 5 q T & l t ; / r i n g & g t ; & l t ; / r p o l y g o n s & g t ; & l t ; r p o l y g o n s & g t ; & l t ; i d & g t ; 5 5 7 1 5 1 7 4 5 9 4 4 3 2 2 0 4 8 5 & l t ; / i d & g t ; & l t ; r i n g & g t ; z g 9 6 4 k v 8 7 E - v h E y 2 2 U 9 9 6 3 K h s 8 3 I r 6 s 9 D z 5 v - G m w 4 1 B n u v i G v 6 i 9 L o 2 5 l C q y 0 _ W x t 1 X m k 7 r K n i r z T & l t ; / r i n g & g t ; & l t ; / r p o l y g o n s & g t ; & l t ; / r l i s t & g t ; & l t ; b b o x & g t ; M U L T I P O I N T   ( ( - 8 6 . 0 3 1 4 9 4 7   8 . 0 0 9 6 7 2 2 ) ,   ( - 8 2 . 5 3 6 6 2 1 3   1 1 . 2 3 2 2 8 6 4 ) ) & l t ; / b b o x & g t ; & l t ; / r e n t r y v a l u e & g t ; & l t ; / r e n t r y & g t ; & l t ; r e n t r y & g t ; & l t ; r e n t r y k e y & g t ; & l t ; l a t & g t ; 1 6 . 9 5 3 3 0 6 2 & l t ; / l a t & g t ; & l t ; l o n & g t ; 1 2 1 . 3 9 6 2 3 2 6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7 8 9 3 4 5 7 8 6 7 5 5 7 5 3 0 1 2 4 & l t ; / i d & g t ; & l t ; r i n g & g t ; 8 9 - 8 o 6 7 p x L 3 w o s 0 D i 2 i y R n y m o C 7 4 h 6 U - 1 9 r O z 5 6 w f 0 s 5 q T l q 1 7 k B 6 _ g 8 5 D v 6 0 t U 6 9 _ 6 d i - k 2 q B & l t ; / r i n g & g t ; & l t ; / r p o l y g o n s & g t ; & l t ; r p o l y g o n s & g t ; & l t ; i d & g t ; 7 8 9 3 4 6 4 2 9 2 8 2 8 6 0 6 0 9 9 & l t ; / i d & g t ; & l t ; r i n g & g t ; 6 q m x - h g p w L i t - k l D l o i w D 2 9 8 x V 1 z s u m C 3 h z p 1 C g w 3 2 _ B u 2 2 i E h m 3 o v B 0 s 8 m V z z u u 6 D 1 2 l j I i 1 8 m x B o - 2 w P & l t ; / r i n g & g t ; & l t ; / r p o l y g o n s & g t ; & l t ; r p o l y g o n s & g t ; & l t ; i d & g t ; 7 8 9 3 5 1 0 1 6 3 0 7 9 3 2 6 2 4 0 & l t ; / i d & g t ; & l t ; r i n g & g t ; h p 3 t p i 2 q v L 9 8 n 2 G 5 m n u H g g v i E l z 6 m E q g 3 x N o 8 o 9 F & l t ; / r i n g & g t ; & l t ; / r p o l y g o n s & g t ; & l t ; r p o l y g o n s & g t ; & l t ; i d & g t ; 7 8 9 3 5 1 1 8 4 6 7 0 6 5 0 6 2 5 3 & l t ; / i d & g t ; & l t ; r i n g & g t ; g l u s j i 0 s v L v 7 v p C o h l n D p 4 p 1 F 6 4 k 0 G t k 0 m B k 4 s m N - n _ l j B 1 m q e y p j 6 V _ 6 y s d r l m u Q p 6 y p C l i 6 7 C 1 0 m 2 L p r 3 z F & l t ; / r i n g & g t ; & l t ; / r p o l y g o n s & g t ; & l t ; r p o l y g o n s & g t ; & l t ; i d & g t ; 7 8 9 4 2 6 2 9 8 4 9 4 6 9 6 9 0 9 6 & l t ; / i d & g t ; & l t ; r i n g & g t ; 8 3 n 1 0 s 8 p p L q 5 o r C v 5 0 n D m 5 _ q H h w n 2 C p z 7 2 E 5 w r 5 C & l t ; / r i n g & g t ; & l t ; / r p o l y g o n s & g t ; & l t ; r p o l y g o n s & g t ; & l t ; i d & g t ; 7 8 9 4 2 7 2 2 6 2 0 7 6 3 2 8 4 7 8 & l t ; / i d & g t ; & l t ; r i n g & g t ; r u u p o q o _ l L 3 1 g i z F h m n j q E u 7 r v 8 E z q j w Y p 8 s s i B z _ 5 8 4 B & l t ; / r i n g & g t ; & l t ; / r p o l y g o n s & g t ; & l t ; r p o l y g o n s & g t ; & l t ; i d & g t ; 7 8 9 4 2 7 6 2 4 7 8 0 5 9 7 9 4 0 0 & l t ; / i d & g t ; & l t ; r i n g & g t ; 0 _ h p 1 z v s o L 7 r p o p C - g j k n D r q 8 3 K t v x h w B 5 z 7 s R z l p r 2 H 5 h 7 8 j B 6 6 w 5 u B 6 6 j w k C 8 6 i l G 9 k y h Q - 8 t - t R & l t ; / r i n g & g t ; & l t ; / r p o l y g o n s & g t ; & l t ; r p o l y g o n s & g t ; & l t ; i d & g t ; 7 8 9 4 2 8 6 4 5 2 6 4 8 2 7 4 6 4 8 & l t ; / i d & g t ; & l t ; r i n g & g t ; l v m r 2 v n 7 r L j 8 z u o C 3 q p y 3 B p r 0 n f s m 5 p u C 5 z 6 3 X 2 m z 4 f q j t s 8 E & l t ; / r i n g & g t ; & l t ; / r p o l y g o n s & g t ; & l t ; r p o l y g o n s & g t ; & l t ; i d & g t ; 7 8 9 4 3 2 7 4 7 8 1 7 5 8 8 5 8 4 0 & l t ; / i d & g t ; & l t ; r i n g & g t ; 4 9 t j p u n q l L 9 7 t v - C n 6 8 7 8 D k 0 7 z h B 7 z 4 t x F h j 0 t 1 D s 1 g n 9 B 0 5 q 2 N 7 8 x Q 6 4 4 j e o 1 _ g B j s y 3 V & l t ; / r i n g & g t ; & l t ; / r p o l y g o n s & g t ; & l t ; r p o l y g o n s & g t ; & l t ; i d & g t ; 7 8 9 4 3 5 6 6 1 5 2 3 4 0 2 1 9 4 0 & l t ; / i d & g t ; & l t ; r i n g & g t ; 0 6 7 m g o q 8 n L 2 z - m m B w - l k 6 B 4 z n - Z h j l p p I x j q 8 b 5 h E 5 g B 4 - h x R _ t 0 7 N g s o q U v 9 7 m W w 2 w 8 y B l n g 9 C g y 7 s V m 6 p 8 k B 6 s - o x B q k _ r w C k j m o h C & l t ; / r i n g & g t ; & l t ; / r p o l y g o n s & g t ; & l t ; r p o l y g o n s & g t ; & l t ; i d & g t ; 7 8 9 4 3 8 1 0 1 0 6 4 8 2 6 3 2 4 2 & l t ; / i d & g t ; & l t ; r i n g & g t ; k 3 o p 5 k l 2 n L - 1 h 2 U w t y h G 2 r z m D 7 w h i G 7 9 n v V o 3 p - D x z q v G q x p g B 2 1 x g F 6 s p 7 C 3 j z k I u 8 2 h G 3 n q g F 0 t n _ H 3 z p z D 1 - h h B r i o q I 4 n i i G & l t ; / r i n g & g t ; & l t ; / r p o l y g o n s & g t ; & l t ; r p o l y g o n s & g t ; & l t ; i d & g t ; 7 8 9 7 2 3 0 6 3 5 5 4 9 8 1 3 6 1 9 & l t ; / i d & g t ; & l t ; r i n g & g t ; y w v j w 9 n j y K l - t h N u k v 2 B r g i g N 1 w 4 9 H 9 p 1 i J m 8 6 z K g y 0 t H w 6 j 6 H 4 z w 6 E 0 s o _ D x l m n C t t 3 h F & l t ; / r i n g & g t ; & l t ; / r p o l y g o n s & g t ; & l t ; r p o l y g o n s & g t ; & l t ; i d & g t ; 7 8 9 7 2 3 0 6 6 9 9 0 9 5 5 2 9 2 9 & l t ; / i d & g t ; & l t ; r i n g & g t ; q r g w 1 2 q 9 x K _ l t q D i h v 2 G 7 5 _ m J 0 j l 1 C & l t ; / r i n g & g t ; & l t ; / r p o l y g o n s & g t ; & l t ; r p o l y g o n s & g t ; & l t ; i d & g t ; 7 8 9 7 2 3 5 1 3 6 6 7 5 5 3 9 9 5 0 & l t ; / i d & g t ; & l t ; r i n g & g t ; x h 8 0 k 1 s w x K _ w i g 6 B l v 3 - l B 7 3 3 n g C w 4 w 9 T j h l l Y u 0 n 3 S p k y 4 _ D p z i 7 r C 2 0 j 8 F o k z j u B u x x l g B & l t ; / r i n g & g t ; & l t ; / r p o l y g o n s & g t ; & l t ; r p o l y g o n s & g t ; & l t ; i d & g t ; 7 8 9 7 2 8 4 4 7 7 2 5 9 8 3 6 0 6 6 & l t ; / i d & g t ; & l t ; r i n g & g t ; t r k o y 2 x x x K - x 5 3 C k 2 r w B 1 w m 5 C y 5 2 w F 3 q - 0 C & l t ; / r i n g & g t ; & l t ; / r p o l y g o n s & g t ; & l t ; r p o l y g o n s & g t ; & l t ; i d & g t ; 7 8 9 7 2 9 3 1 0 1 5 5 4 1 6 6 3 1 2 & l t ; / i d & g t ; & l t ; r i n g & g t ; 2 m 3 p w u t q u K j 5 3 h D x 2 y 1 K i y z x K 4 o y 4 P q - m 5 C & l t ; / r i n g & g t ; & l t ; / r p o l y g o n s & g t ; & l t ; r p o l y g o n s & g t ; & l t ; i d & g t ; 7 8 9 7 3 0 5 0 2 4 3 8 3 3 8 0 4 2 9 & l t ; / i d & g t ; & l t ; r i n g & g t ; 0 z j 0 m 3 4 x t K u k t u H l v 7 k B 6 p - y F 2 l h v C m k i w I p 5 _ l B j l 1 m G & l t ; / r i n g & g t ; & l t ; / r p o l y g o n s & g t ; & l t ; r p o l y g o n s & g t ; & l t ; i d & g t ; 7 8 9 7 6 1 0 3 1 0 6 5 8 7 8 1 2 7 9 & l t ; / i d & g t ; & l t ; r i n g & g t ; 1 r k n 9 l 5 o r K r j z g E m _ m g B t - 6 6 L x o n 9 F 4 o m q B i s q 7 F y 8 t o H 0 q q v G x 1 l r C & l t ; / r i n g & g t ; & l t ; / r p o l y g o n s & g t ; & l t ; r p o l y g o n s & g t ; & l t ; i d & g t ; 7 8 9 7 9 7 2 3 9 3 5 8 1 7 0 1 8 6 4 & l t ; / i d & g t ; & l t ; r i n g & g t ; g r y g _ _ 5 n z K - r t v x B t o 0 v U 3 t l i K 4 m o k 1 D w r q 0 y C o w y z l B 1 g z l x D i 6 1 u d 7 x x u 2 B u 6 _ 4 P s - x 9 V 7 8 j 3 m B - 4 x o T t J 5 c x _ p _ _ C h u j 9 u C s o 2 l u C 0 t n n h F h n s - g C k 5 _ 1 5 D p l l t n C 0 5 x z v D w k 6 8 s C r 0 g n r C p s q 6 8 C g t y z n B j v x - k C w 1 z 3 2 B 2 h k _ K y v x o m B 5 5 y q m B i u 2 y m B - n 1 w g C 8 0 p 4 Y & l t ; / r i n g & g t ; & l t ; / r p o l y g o n s & g t ; & l t ; r p o l y g o n s & g t ; & l t ; i d & g t ; 7 8 9 7 9 7 2 6 3 4 0 9 9 8 7 0 2 6 0 & l t ; / i d & g t ; & l t ; r i n g & g t ; w 9 z x s s - 9 0 K j 2 s p H m g z l G q 4 8 y B x v y e & l t ; / r i n g & g t ; & l t ; / r p o l y g o n s & g t ; & l t ; r p o l y g o n s & g t ; & l t ; i d & g t ; 7 8 9 7 9 7 3 0 4 6 4 1 6 7 3 0 6 4 0 & l t ; / i d & g t ; & l t ; r i n g & g t ; 4 h 8 w n n g 4 1 K y - x 1 G v 0 5 v C k j 1 7 B m z u 4 C s z q m E 5 g g z B 4 g h 8 D o 0 q h B & l t ; / r i n g & g t ; & l t ; / r p o l y g o n s & g t ; & l t ; r p o l y g o n s & g t ; & l t ; i d & g t ; 7 8 9 7 9 7 3 1 1 5 1 3 6 2 0 7 3 7 6 & l t ; / i d & g t ; & l t ; r i n g & g t ; 4 y o n - p 4 z 1 K 7 v 9 5 H 7 0 m k C l _ 9 x D g u m v E _ l t x C & l t ; / r i n g & g t ; & l t ; / r p o l y g o n s & g t ; & l t ; r p o l y g o n s & g t ; & l t ; i d & g t ; 7 8 9 7 9 7 3 6 3 0 5 3 2 2 8 2 9 1 2 & l t ; / i d & g t ; & l t ; r i n g & g t ; m g 3 x _ 0 1 - 0 K i 3 t 5 C 3 i h i Z 3 _ x z B 0 x 0 j L 4 m t h H x 0 q r C y z h 5 E 3 8 7 8 L z 6 7 k C s o 8 m D y 2 g 2 F t - j 4 C t p _ o D 7 s u n N & l t ; / r i n g & g t ; & l t ; / r p o l y g o n s & g t ; & l t ; r p o l y g o n s & g t ; & l t ; i d & g t ; 7 8 9 7 9 7 4 4 2 0 8 0 6 2 6 5 3 5 5 & l t ; / i d & g t ; & l t ; r i n g & g t ; 2 h z z 0 l o n 1 K 3 8 t p I _ 3 r i d y 0 _ s M j 8 s y O _ 6 r j r B q t 2 0 2 B w _ 4 n U 8 9 5 1 2 C 4 z - 0 1 B 4 j q l o C 6 3 g 1 m I n 6 r _ w B 3 l j u g B & l t ; / r i n g & g t ; & l t ; / r p o l y g o n s & g t ; & l t ; r p o l y g o n s & g t ; & l t ; i d & g t ; 7 8 9 8 0 2 6 6 1 3 2 4 8 8 5 0 1 3 7 & l t ; / i d & g t ; & l t ; r i n g & g t ; 6 - m 8 s o p y y K l s v p L - u k h D k 3 x v J w i - - D 5 5 9 9 C n x t _ K s r g b t w u o G & l t ; / r i n g & g t ; & l t ; / r p o l y g o n s & g t ; & l t ; r p o l y g o n s & g t ; & l t ; i d & g t ; 7 8 9 8 0 3 1 4 2 3 6 1 2 2 1 7 8 7 3 & l t ; / i d & g t ; & l t ; r i n g & g t ; j i v w v 7 0 5 w K 5 2 y u I y 8 8 i B 8 - m 3 H l m 9 s E h h _ v E x u q x C u s 9 z K 0 6 l 1 C u p - k K j 9 _ 4 B r r j l E o 3 y _ C t r i q N & l t ; / r i n g & g t ; & l t ; / r p o l y g o n s & g t ; & l t ; r p o l y g o n s & g t ; & l t ; i d & g t ; 7 8 9 8 1 1 7 8 3 8 3 5 4 2 1 3 5 9 3 & l t ; / i d & g t ; & l t ; r i n g & g t ; 0 7 y 8 7 v g t 1 K m i z w K g 1 v n B i 6 - t b g 0 7 q W 9 r s 0 Q r l y u F t j u 8 S 7 0 2 x E 4 j 4 q E 9 g j h E 2 9 g x J 2 2 9 x F l s t l F 4 v r n C i p i m H r 4 5 1 K 3 g m p H 0 z 3 m I & l t ; / r i n g & g t ; & l t ; / r p o l y g o n s & g t ; & l t ; r p o l y g o n s & g t ; & l t ; i d & g t ; 7 8 9 8 1 3 4 2 9 6 6 6 8 8 9 2 6 3 2 & l t ; / i d & g t ; & l t ; r i n g & g t ; v 2 l 9 4 5 l l 3 K _ q u j D v t 0 k W n v 4 s D h 4 _ o D 8 0 6 2 F k g k u E v y i i B q 0 6 m M 6 j q g M t g y 0 I q x k r h B h z k m E w 0 - 7 F & l t ; / r i n g & g t ; & l t ; / r p o l y g o n s & g t ; & l t ; r p o l y g o n s & g t ; & l t ; i d & g t ; 7 8 9 8 1 3 4 4 6 8 4 6 7 5 8 3 5 2 9 & l t ; / i d & g t ; & l t ; r i n g & g t ; s m j j 2 1 8 o 3 K - m h 0 B - q j 1 E k 5 h c 3 l w j D l k 8 w J 5 p 4 g D z p v p F _ g _ h E q 1 2 z B p o 7 k C m 2 7 1 E i h p 2 C 0 - _ k H & l t ; / r i n g & g t ; & l t ; / r p o l y g o n s & g t ; & l t ; r p o l y g o n s & g t ; & l t ; i d & g t ; 7 8 9 8 1 3 4 9 1 5 1 4 4 1 8 2 4 2 1 & l t ; / i d & g t ; & l t ; r i n g & g t ; 3 9 n k 9 _ g v 3 K g y _ y D z m v v B l p 8 n I 8 x y 7 J 4 l z v H m - i R & l t ; / r i n g & g t ; & l t ; / r p o l y g o n s & g t ; & l t ; r p o l y g o n s & g t ; & l t ; i d & g t ; 7 8 9 8 1 4 4 4 3 2 7 9 1 7 1 0 4 5 8 & l t ; / i d & g t ; & l t ; r i n g & g t ; x 9 8 i y n 6 t 2 K y - m z L p 2 s z D w 6 m z B 8 v w R k o k Z 3 y x p P w y m 7 B & l t ; / r i n g & g t ; & l t ; / r p o l y g o n s & g t ; & l t ; r p o l y g o n s & g t ; & l t ; i d & g t ; 7 8 9 8 1 5 0 6 8 6 2 6 4 0 9 3 8 6 0 & l t ; / i d & g t ; & l t ; r i n g & g t ; o s w x z 1 p h 2 K k y o 3 G o s 0 o E 7 h 5 a l o i - I 7 3 3 - E & l t ; / r i n g & g t ; & l t ; / r p o l y g o n s & g t ; & l t ; r p o l y g o n s & g t ; & l t ; i d & g t ; 7 8 9 8 1 7 5 7 6 8 8 7 3 1 0 1 8 5 7 & l t ; / i d & g t ; & l t ; r i n g & g t ; x 7 s s h v i n 2 K 6 s j l V j r q m F 0 4 z w o B & l t ; / r i n g & g t ; & l t ; / r p o l y g o n s & g t ; & l t ; r p o l y g o n s & g t ; & l t ; i d & g t ; 7 8 9 8 1 7 6 2 4 9 9 0 9 4 3 9 0 6 4 & l t ; / i d & g t ; & l t ; r i n g & g t ; k 7 q o 2 t 7 q 2 K y - u h B _ y _ 5 J g h 7 t D r z 8 0 I & l t ; / r i n g & g t ; & l t ; / r p o l y g o n s & g t ; & l t ; r p o l y g o n s & g t ; & l t ; i d & g t ; 7 8 9 8 1 7 8 2 0 8 4 1 4 5 2 6 0 1 7 & l t ; / i d & g t ; & l t ; r i n g & g t ; 6 n x t m m m u 3 K g k 4 5 F u 3 n i D j 5 9 y Z m 2 0 5 D 0 j - w B 2 v m g M l h 4 i Q & l t ; / r i n g & g t ; & l t ; / r p o l y g o n s & g t ; & l t ; r p o l y g o n s & g t ; & l t ; i d & g t ; 7 8 9 8 3 4 2 5 1 6 6 8 3 4 0 4 9 6 6 & l t ; / i d & g t ; & l t ; r i n g & g t ; r 7 x z i 2 - l m K v q h 0 E m 3 h k B u u k 6 V 3 g m - H t n s y G g 7 - 2 l B & l t ; / r i n g & g t ; & l t ; / r p o l y g o n s & g t ; & l t ; r p o l y g o n s & g t ; & l t ; i d & g t ; 7 8 9 8 3 6 9 0 7 6 7 6 1 1 6 1 8 6 3 & l t ; / i d & g t ; & l t ; r i n g & g t ; 3 k 5 h g v l h n K 7 s j w C j 6 q o M l 4 g w B l 1 v 2 H p y i S o s s x S o l i t B g 1 y l D t y i 5 J 6 _ 2 z C q y l 8 E 9 8 q s O 7 y w _ B l 4 3 9 C j 1 k q I m g 9 m t B & l t ; / r i n g & g t ; & l t ; / r p o l y g o n s & g t ; & l t ; r p o l y g o n s & g t ; & l t ; i d & g t ; 7 8 9 8 3 6 9 7 6 3 9 5 5 9 2 7 5 6 6 & l t ; / i d & g t ; & l t ; r i n g & g t ; x l n h y 8 n q m K q 6 v m l B z p 8 - Q t h B g 2 L 6 4 8 i L w w i j B 4 v 4 g U 8 2 w 6 O 8 u m l n E 2 o h p W k l s t c 3 g 6 t 8 B k v 0 s a r - p g g D - i x q i E s 8 3 h p G k 9 u p m C i 3 t 5 S 8 z 5 1 B j _ 0 1 E 3 q _ 0 O - 4 n n k B & l t ; / r i n g & g t ; & l t ; / r p o l y g o n s & g t ; & l t ; r p o l y g o n s & g t ; & l t ; i d & g t ; 7 8 9 8 3 8 3 9 2 0 1 6 8 1 3 8 6 1 0 & l t ; / i d & g t ; & l t ; r i n g & g t ; r _ _ y z s _ 6 m K t w o v C y u q s B i 5 i _ L 8 p _ - C 0 5 q 9 H i - k 5 K g t x o F 0 9 s 6 L w u _ o C i l s o T s s x w f 8 1 y 9 C _ 1 n w Z u 4 x R q l g l P w _ x 5 B r y 9 9 B z z q x S & l t ; / r i n g & g t ; & l t ; / r p o l y g o n s & g t ; & l t ; r p o l y g o n s & g t ; & l t ; i d & g t ; 7 8 9 8 3 9 3 3 6 9 0 9 6 1 9 0 4 8 6 & l t ; / i d & g t ; & l t ; r i n g & g t ; k 2 7 6 6 o k m p K 5 w _ i h B q v 8 S q 6 1 3 C t 9 p n I z u 8 N h u 3 y Q o u 2 h P o 2 m h D v 3 s 7 I 9 7 3 o B r o x 2 G o 9 0 r M 2 n 8 n C j i v r C 9 y w 9 L m 7 i h B m l i k E 3 - _ j G l j g z B w q j p c & l t ; / r i n g & g t ; & l t ; / r p o l y g o n s & g t ; & l t ; r p o l y g o n s & g t ; & l t ; i d & g t ; 7 8 9 8 6 3 4 9 8 6 7 7 6 3 9 1 4 6 3 & l t ; / i d & g t ; & l t ; r i n g & g t ; 2 m z r r - y 9 8 J o _ 3 p c i q s b m p m 9 J 1 o k i E 9 7 z 6 C i 4 x 7 D & l t ; / r i n g & g t ; & l t ; / r p o l y g o n s & g t ; & l t ; r p o l y g o n s & g t ; & l t ; i d & g t ; 7 8 9 8 6 3 6 1 2 0 6 4 7 7 5 6 4 9 1 & l t ; / i d & g t ; & l t ; r i n g & g t ; t o j t s - h j 8 J 9 w g q G 7 m v s B h 9 3 n F 4 q 4 7 F 3 6 4 j L 1 k l 3 B & l t ; / r i n g & g t ; & l t ; / r p o l y g o n s & g t ; & l t ; r p o l y g o n s & g t ; & l t ; i d & g t ; 7 8 9 8 6 4 0 6 2 1 7 7 3 4 8 2 6 8 9 & l t ; / i d & g t ; & l t ; r i n g & g t ; m 1 0 p 7 4 l y _ J m r r y B o q o 9 C t t g y G j w 4 w C 2 u g p b z u s g C r 6 h i M h 9 o M g - o k K t o 7 i D i n _ z O p i m 4 G p v _ p T 6 5 y Q & l t ; / r i n g & g t ; & l t ; / r p o l y g o n s & g t ; & l t ; r p o l y g o n s & g t ; & l t ; i d & g t ; 7 8 9 8 6 4 0 7 2 4 8 5 2 6 9 7 7 5 6 & l t ; / i d & g t ; & l t ; r i n g & g t ; - o 3 k 8 5 h o _ J w q i k g C 1 y 9 o k C x z 2 9 a k t v w i I 1 m i 4 a 9 t o m Z y p 4 4 0 B t u k - e h o 3 v B r m n 4 C i j 8 0 j C - 6 6 5 S 0 6 9 p - B 1 2 i l s C 3 v v n v F j s k q b 6 r 2 i x C 4 s x m w G 0 m g g t B 1 y n r L n 1 t _ Q _ 8 u k G 0 j 2 - j B j o u x G y 1 j z R r o y c p l 4 k U x v i 8 D p q x r Y s 7 3 y c n h k V s 8 8 - i B 8 m 9 9 U t z m z 5 D y z 8 v L i o u 8 8 C u k _ I 3 5 y 3 D k k u 7 h B x 5 4 z w D p q 9 s R q 2 0 4 p C v _ 7 g N m z 5 h u C 4 8 v 4 n E q t p 0 R t x p 2 y E p p k 5 a q s s 3 W j h s q k K t o w 6 I 3 l 0 m N y q p _ 9 B & l t ; / r i n g & g t ; & l t ; / r p o l y g o n s & g t ; & l t ; r p o l y g o n s & g t ; & l t ; i d & g t ; 7 8 9 8 6 4 2 3 7 4 1 2 0 1 3 9 9 7 4 & l t ; / i d & g t ; & l t ; r i n g & g t ; 2 x 5 n g t v z 8 J _ 9 5 7 I 3 n 8 q J w y g 7 B 4 n 4 0 B 4 2 l 3 B & l t ; / r i n g & g t ; & l t ; / r p o l y g o n s & g t ; & l t ; r p o l y g o n s & g t ; & l t ; i d & g t ; 7 8 9 8 6 4 2 4 4 2 8 3 9 6 1 6 3 1 4 & l t ; / i d & g t ; & l t ; r i n g & g t ; p r r p 6 w v w 8 J m t z t D z z 0 5 B u u l o H 9 2 r 2 P 8 0 - m I 1 6 s i H k 5 _ 5 F o s p i J & l t ; / r i n g & g t ; & l t ; / r p o l y g o n s & g t ; & l t ; r p o l y g o n s & g t ; & l t ; i d & g t ; 7 8 9 8 6 4 2 9 9 2 5 9 5 4 2 9 9 7 5 & l t ; / i d & g t ; & l t ; r i n g & g t ; z j z h 3 z u 0 8 J 8 7 q h C k s 9 u F 1 k u S k 6 w 4 C t i x H h g 4 o B p z o c z s r j J g z o 1 D p q 3 w J 6 3 u - B q w t l D t u j y C & l t ; / r i n g & g t ; & l t ; / r p o l y g o n s & g t ; & l t ; r p o l y g o n s & g t ; & l t ; i d & g t ; 7 8 9 8 6 4 4 2 6 3 9 0 5 7 4 9 9 6 4 & l t ; / i d & g t ; & l t ; r i n g & g t ; r n 5 w o r x n 9 J t v n s D v p l l G r _ g 2 C 1 v _ v C 5 o 8 h C 1 o z 2 C g 5 p k D k p 1 7 D 0 2 1 z E r w n y K x 0 5 s J & l t ; / r i n g & g t ; & l t ; / r p o l y g o n s & g t ; & l t ; r p o l y g o n s & g t ; & l t ; i d & g t ; 7 8 9 8 6 4 4 5 0 4 4 2 3 9 1 8 1 7 7 & l t ; / i d & g t ; & l t ; r i n g & g t ; t u o 2 5 7 0 k 9 J 3 _ r d v 7 t q X m 7 - w C 8 q l u C 6 r u 2 P k 5 w h F & l t ; / r i n g & g t ; & l t ; / r p o l y g o n s & g t ; & l t ; r p o l y g o n s & g t ; & l t ; i d & g t ; 7 8 9 8 6 4 4 8 1 3 6 6 1 5 6 5 8 6 6 & l t ; / i d & g t ; & l t ; r i n g & g t ; l t o _ u v y 4 9 J o z q 9 B q 2 q l E t p z y D v g u g L v v 3 L k 7 i 3 L 7 - 4 9 K & l t ; / r i n g & g t ; & l t ; / r p o l y g o n s & g t ; & l t ; r p o l y g o n s & g t ; & l t ; i d & g t ; 7 8 9 8 6 4 5 1 9 1 6 1 8 6 8 5 9 0 5 & l t ; / i d & g t ; & l t ; r i n g & g t ; 5 l 2 _ n i z 3 9 J w p 3 6 E m 5 w 6 H l 1 t w Q n 9 l o K o x 8 t F i w 8 g E 1 s h z B 0 9 v q D z m 9 o I p u u b 5 - 4 y D 4 m t 4 D x - v p P t h h k C & l t ; / r i n g & g t ; & l t ; / r p o l y g o n s & g t ; & l t ; r p o l y g o n s & g t ; & l t ; i d & g t ; 7 8 9 8 6 6 3 5 0 5 3 5 9 2 3 6 1 9 4 & l t ; / i d & g t ; & l t ; r i n g & g t ; p j n g l 4 w - - J 7 h 5 7 B p m w 4 T 9 s 3 w D o p t 2 E z y 1 G i 3 7 D o m 1 n f v 5 q _ B t 0 s s H & l t ; / r i n g & g t ; & l t ; / r p o l y g o n s & g t ; & l t ; r p o l y g o n s & g t ; & l t ; i d & g t ; 7 8 9 8 6 6 3 8 8 3 3 1 6 3 5 7 6 7 3 & l t ; / i d & g t ; & l t ; r i n g & g t ; 3 g 2 q 5 3 k 7 - J 1 m j z D 2 i u q D 0 u 0 7 D 8 4 1 5 R & l t ; / r i n g & g t ; & l t ; / r p o l y g o n s & g t ; & l t ; r p o l y g o n s & g t ; & l t ; i d & g t ; 7 8 9 8 6 6 4 0 2 0 7 5 5 3 1 1 4 8 9 & l t ; / i d & g t ; & l t ; r i n g & g t ; i 2 t r p r 9 9 _ J 7 - q m E p z i y D 6 t l u D x u 5 k H & l t ; / r i n g & g t ; & l t ; / r p o l y g o n s & g t ; & l t ; r p o l y g o n s & g t ; & l t ; i d & g t ; 7 8 9 8 6 8 3 2 2 7 8 4 9 0 5 8 9 9 8 & l t ; / i d & g t ; & l t ; r i n g & g t ; 4 y k 0 m 5 u 6 7 J n i h 3 J 4 9 j J p v 3 y I i r 5 p E x 5 0 5 B q l w _ K q n s h T j g 4 j b j x q i C i i w z D & l t ; / r i n g & g t ; & l t ; / r p o l y g o n s & g t ; & l t ; r p o l y g o n s & g t ; & l t ; i d & g t ; 7 8 9 8 6 8 9 3 7 8 2 4 2 2 2 6 9 4 5 & l t ; / i d & g t ; & l t ; r i n g & g t ; n 0 m 7 u g k t 8 J h x z l G s 3 9 n J w u p j D g 6 - 1 C & l t ; / r i n g & g t ; & l t ; / r p o l y g o n s & g t ; & l t ; r p o l y g o n s & g t ; & l t ; i d & g t ; 7 8 9 8 6 8 9 4 8 1 3 2 1 4 4 1 8 1 8 & l t ; / i d & g t ; & l t ; r i n g & g t ; v 1 _ h h j 2 q 8 J v 3 t 4 H 4 g 8 x D t 7 q 2 F v 0 s o G & l t ; / r i n g & g t ; & l t ; / r p o l y g o n s & g t ; & l t ; r p o l y g o n s & g t ; & l t ; i d & g t ; 7 8 9 8 6 9 0 0 3 1 0 7 7 2 5 5 9 0 5 & l t ; / i d & g t ; & l t ; r i n g & g t ; h g 2 y 2 m y 5 8 J n 1 i 4 C o 4 i 4 B q q p 6 N q t h 9 K r 3 g 8 K m g o t B & l t ; / r i n g & g t ; & l t ; / r p o l y g o n s & g t ; & l t ; r p o l y g o n s & g t ; & l t ; i d & g t ; 7 8 9 8 6 9 0 3 0 5 9 5 5 1 6 2 6 8 4 & l t ; / i d & g t ; & l t ; r i n g & g t ; y v u g u u 7 t 8 J 8 z 5 o C l q 8 0 D - _ 9 t B 8 x 5 x H k p - 7 H _ 6 u r I 5 9 i s C 3 _ u q H & l t ; / r i n g & g t ; & l t ; / r p o l y g o n s & g t ; & l t ; r p o l y g o n s & g t ; & l t ; i d & g t ; 7 8 9 8 6 9 0 8 5 5 7 1 0 9 7 7 2 1 2 & l t ; / i d & g t ; & l t ; r i n g & g t ; l v p z i - m h 7 J 9 y 4 n J x n 2 - M v x h w f o s 2 1 L k 8 q 7 w I v t 7 k S 7 u 1 7 - C 5 k s v 9 D n 1 _ x K 0 n o s 3 B r x 2 6 X o k z 2 q B - y 8 2 7 B s s w z Y x t o k k B 6 5 6 _ 1 C t u l 0 V 3 4 7 0 p B o k h r F 0 6 y r 4 B i s 4 u R 7 k 7 u n B x 8 _ r M l k n w K p t 5 x r B m p w 7 U g 6 g x o D n 9 - 8 L 9 y 1 t k B p v u i 6 B 1 k n 6 Y 3 x n p P 8 h n x V - 3 6 k X 2 p m z 4 B 0 v g m G 5 4 o q y B v x g 0 y D & l t ; / r i n g & g t ; & l t ; / r p o l y g o n s & g t ; & l t ; r p o l y g o n s & g t ; & l t ; i d & g t ; 7 8 9 8 6 9 2 5 3 9 3 3 8 1 5 6 9 1 5 & l t ; / i d & g t ; & l t ; r i n g & g t ; h x y u _ r 3 y 8 J t - u m G 8 8 8 o I u 4 2 m I n h r - G _ 3 r 7 C 6 w m 0 D p 4 3 g L o 2 2 G _ g 1 2 R m o i 5 M & l t ; / r i n g & g t ; & l t ; / r p o l y g o n s & g t ; & l t ; r p o l y g o n s & g t ; & l t ; i d & g t ; 7 8 9 8 6 9 3 7 4 1 9 2 8 9 9 9 4 3 1 & l t ; / i d & g t ; & l t ; r i n g & g t ; x q o n p k n p 7 J n u x z H g 1 k u E 1 p i 3 C 5 r 7 5 L & l t ; / r i n g & g t ; & l t ; / r p o l y g o n s & g t ; & l t ; r p o l y g o n s & g t ; & l t ; i d & g t ; 7 8 9 8 6 9 5 1 8 5 0 3 8 0 1 0 9 1 4 & l t ; / i d & g t ; & l t ; r i n g & g t ; k s 9 i 7 w j g 7 J o 7 h 4 E _ 1 j 5 I z r _ v C h r p 8 D 9 3 p n B k x 2 1 Q & l t ; / r i n g & g t ; & l t ; / r p o l y g o n s & g t ; & l t ; r p o l y g o n s & g t ; & l t ; i d & g t ; 7 8 9 8 6 9 6 0 0 9 6 7 1 7 3 2 1 3 3 & l t ; / i d & g t ; & l t ; r i n g & g t ; p m g s - p w w 8 J s y r k D n q j j E 4 o u _ D 0 6 _ l D 9 2 0 9 D u 9 6 Z q x u m M y 6 1 s E l t g a 5 _ g k G k q 5 j G h i u 2 W & l t ; / r i n g & g t ; & l t ; / r p o l y g o n s & g t ; & l t ; r p o l y g o n s & g t ; & l t ; i d & g t ; 7 8 9 8 6 9 6 4 2 1 9 8 8 5 9 2 2 3 3 & l t ; / i d & g t ; & l t ; r i n g & g t ; p 1 _ 9 z p 1 0 8 J 3 l _ 7 C g 2 x v B 8 u g s C q j o x D h w m 9 H 0 2 z r K m _ q m C 2 t 1 7 G & l t ; / r i n g & g t ; & l t ; / r p o l y g o n s & g t ; & l t ; r p o l y g o n s & g t ; & l t ; i d & g t ; 7 8 9 8 6 9 7 1 4 3 5 4 3 0 9 9 9 8 6 & l t ; / i d & g t ; & l t ; r i n g & g t ; 5 0 r 7 t j g 5 7 J k h 0 7 H p v 5 1 J 2 m 2 r F & l t ; / r i n g & g t ; & l t ; / r p o l y g o n s & g t ; & l t ; r p o l y g o n s & g t ; & l t ; i d & g t ; 7 8 9 8 6 9 9 8 2 3 6 0 2 6 9 0 5 7 8 & l t ; / i d & g t ; & l t ; r i n g & g t ; - j 2 y g i 0 - 4 J 7 8 q 1 G 2 2 _ 4 C s 4 8 j C g z j y C r 5 w z E n m n s O & l t ; / r i n g & g t ; & l t ; / r p o l y g o n s & g t ; & l t ; r p o l y g o n s & g t ; & l t ; i d & g t ; 7 8 9 8 7 0 1 4 0 4 1 5 0 6 5 5 5 7 2 & l t ; / i d & g t ; & l t ; r i n g & g t ; - t w 7 - 8 2 k 5 J h p v o _ B 2 8 g 9 2 F z _ r 7 v B 2 l x i k B p o 9 k T r k v 6 k B 1 7 u h w B m 3 _ s L 5 u _ 0 7 B 2 g l y 9 C 2 0 h m G g 4 w 0 3 B 6 _ q p q E 8 k n 4 o B v s n t z B z 0 - v 5 B 8 p q 1 K & l t ; / r i n g & g t ; & l t ; / r p o l y g o n s & g t ; & l t ; r p o l y g o n s & g t ; & l t ; i d & g t ; 7 8 9 8 7 0 3 0 1 9 0 5 8 3 5 8 8 1 4 & l t ; / i d & g t ; & l t ; r i n g & g t ; - 3 8 - h i 0 s 4 J 1 g q m C 0 u 9 u M 6 u j l J k m - t B w 4 m z H w k 6 5 B 7 s x y M o n w 6 E & l t ; / r i n g & g t ; & l t ; / r p o l y g o n s & g t ; & l t ; r p o l y g o n s & g t ; & l t ; i d & g t ; 7 8 9 8 7 0 3 5 0 0 0 9 4 6 9 6 0 7 0 & l t ; / i d & g t ; & l t ; r i n g & g t ; l i u p n y p q 4 J y t q u K t u 3 g I x g 5 8 F & l t ; / r i n g & g t ; & l t ; / r p o l y g o n s & g t ; & l t ; r p o l y g o n s & g t ; & l t ; i d & g t ; 7 8 9 8 7 0 4 5 6 5 2 4 6 5 8 5 4 1 3 & l t ; / i d & g t ; & l t ; r i n g & g t ; j w z w 8 n 8 7 3 J l 2 1 o D 6 2 7 6 C m n 7 _ L z i t - J 9 6 u 2 D 6 y r n D j 2 k h I x 6 - 9 E 5 8 m 7 J l g k w f 9 i r l F & l t ; / r i n g & g t ; & l t ; / r p o l y g o n s & g t ; & l t ; r p o l y g o n s & g t ; & l t ; i d & g t ; 7 8 9 8 7 0 8 0 0 1 2 2 0 4 2 2 2 0 7 & l t ; / i d & g t ; & l t ; r i n g & g t ; h 1 t 1 s 3 4 _ 5 J z 9 t _ B s x k q J _ v l d g l z y G i 4 1 D 3 i 3 B k p 7 - F & l t ; / r i n g & g t ; & l t ; / r p o l y g o n s & g t ; & l t ; r p o l y g o n s & g t ; & l t ; i d & g t ; 7 8 9 8 7 1 1 0 2 4 8 7 7 3 9 8 7 6 6 & l t ; / i d & g t ; & l t ; r i n g & g t ; 4 q 6 u x g p g 7 J - _ j v E j _ s r G s 8 z i F t q w q K 1 - t q C o v i s O 4 o 5 9 D & l t ; / r i n g & g t ; & l t ; / r p o l y g o n s & g t ; & l t ; r p o l y g o n s & g t ; & l t ; i d & g t ; 7 8 9 8 7 1 3 5 3 3 1 3 8 2 9 9 5 2 8 & l t ; / i d & g t ; & l t ; r i n g & g t ; n y l n w 8 n t 6 J 3 p s 7 E o n u r H j o k 3 B h i k _ F 7 l m m C t l _ 3 D y 8 _ 0 B g _ 4 0 D y z r 4 G & l t ; / r i n g & g t ; & l t ; / r p o l y g o n s & g t ; & l t ; r p o l y g o n s & g t ; & l t ; i d & g t ; 7 8 9 8 7 1 5 9 0 3 9 6 0 2 4 6 7 9 4 & l t ; / i d & g t ; & l t ; r i n g & g t ; 7 p - 9 w 0 6 q 9 J x x h z p C o v 0 u V z r q u b 1 l j g R k w g w D 2 - 9 w O 0 m g 1 Y 7 y - j Y 4 r h 9 Z 4 t z u 3 E t t z g D q n r j i C & l t ; / r i n g & g t ; & l t ; / r p o l y g o n s & g t ; & l t ; r p o l y g o n s & g t ; & l t ; i d & g t ; 7 8 9 8 7 4 5 7 9 6 9 3 2 6 2 7 0 1 3 & l t ; / i d & g t ; & l t ; r i n g & g t ; p 2 o t m q j h _ J r i y 3 D u s 9 T m u z m F m g v i B 9 w j 7 E 8 x w q D & l t ; / r i n g & g t ; & l t ; / r p o l y g o n s & g t ; & l t ; r p o l y g o n s & g t ; & l t ; i d & g t ; 7 8 9 8 7 4 8 1 6 7 7 5 4 5 7 4 3 5 0 & l t ; / i d & g t ; & l t ; r i n g & g t ; 1 4 j 1 4 j v 6 8 J l 7 q q H g h o 9 C g u 3 3 D 6 y q 7 F 2 5 p q C 6 9 j x H 8 - j V j x h 4 H w r 0 2 F 2 v p 4 I & l t ; / r i n g & g t ; & l t ; / r p o l y g o n s & g t ; & l t ; r p o l y g o n s & g t ; & l t ; i d & g t ; 7 8 9 8 7 4 8 7 8 6 2 2 9 8 6 5 0 4 7 & l t ; / i d & g t ; & l t ; r i n g & g t ; w z 8 z z 3 9 k _ J 2 p 8 1 N _ 6 x 8 Q w s j i D v i x s K 7 r o i G & l t ; / r i n g & g t ; & l t ; / r p o l y g o n s & g t ; & l t ; r p o l y g o n s & g t ; & l t ; i d & g t ; 7 8 9 8 7 7 0 4 6 7 2 2 4 7 8 1 6 5 6 & l t ; / i d & g t ; & l t ; r i n g & g t ; i n k 9 m l l z p K 8 i i o K 4 7 6 4 Z v r 8 s F 9 w g 7 K u 6 h r I 0 - n 1 D k h k s E 2 5 v 5 C 5 l 3 6 n B h v n u D & l t ; / r i n g & g t ; & l t ; / r p o l y g o n s & g t ; & l t ; r p o l y g o n s & g t ; & l t ; i d & g t ; 7 8 9 8 7 7 2 9 0 6 7 6 6 2 0 0 0 6 1 & l t ; / i d & g t ; & l t ; r i n g & g t ; 6 4 t y - v x _ j K l z y z - G g h m x E z l 7 x 0 B - - s n D 4 g 5 l Q l 8 1 p G _ - q 4 L 6 7 h 2 O n g 3 2 f y 1 5 x G x 9 3 3 C 0 x 3 j v B u w w z K p 5 8 o 6 C y v n l i D h - y o 8 B 8 - i 2 3 C 6 0 q p i B h p v t k H g l z h k D y j y z Z - 4 k t g C 3 q 5 0 G - q 5 s 4 D v u l w x C k k 6 8 T s s x 3 0 E 1 h y i _ C x 8 u 0 i B 1 l 8 k 1 D o w j g H t 8 m p j C 4 1 0 2 h E w u h 2 V z _ z x 0 B _ h 6 o 3 B u 7 9 4 f - 8 p k l D 2 7 8 5 - B m i 7 i 0 B m 3 8 l x B _ k y 8 o H h 8 2 g J _ j 1 y H n k z x a j l g o k I x j _ r j B k 4 i _ u C k i 6 8 S l o 0 t p B q r l u g W i z h 7 w C m y j g 7 C o i o a 9 h 1 0 Z k y 5 1 0 D 9 6 u 6 E n g 5 o i G 0 - p k o I t y w o i C k q s u i B 6 4 1 9 X 3 6 h v t E 7 2 6 m 7 E p t m 3 4 C 3 x q u y E 7 x s _ n B 2 z i i Z g 5 u 1 l D o 8 t q t B i _ g x Z y t p 7 v C k k 4 v 1 C 7 x w o S 8 x 8 q I 5 5 0 n 5 B 8 _ 7 0 O 5 p 5 j 6 B l x s 3 H i k z z n B i 6 s w O 4 6 p j t B i 5 w o B g n 1 j W s i r w l C j g l 4 _ Y 1 6 q i 6 D v r 9 a l s v r l G i q 3 t 4 B 4 7 n 5 X j 7 m v 4 M g _ g h l B i _ t w z C q g - _ 9 C 4 l s k 3 C - n m p f h 1 8 Q 7 n 2 K 8 n 3 u o C k 9 - 1 y B s x i l l H o 6 l 3 h B t 1 p 9 6 C t 2 z r 9 F 8 0 v 1 G p g r 9 g C _ o r p P 3 1 t u O 5 _ l l f 3 m m - K z r 5 _ x D o _ z m _ B 7 z i _ W & l t ; / r i n g & g t ; & l t ; / r p o l y g o n s & g t ; & l t ; r p o l y g o n s & g t ; & l t ; i d & g t ; 7 8 9 8 7 9 0 9 4 5 6 2 8 8 4 2 5 1 2 & l t ; / i d & g t ; & l t ; r i n g & g t ; 8 w g m u h j 6 u K v v r n R i r o w I p 4 l i B 0 q o 5 E u x - h H - j w Z _ _ y n T k 3 3 x C g h u t I k l z g E 0 n n h B 7 - - v F 6 x - s F 3 u - 6 N g 8 h s G 3 - 7 o F w 5 8 h K 5 l g _ B 3 p j 9 S 1 0 l u B & l t ; / r i n g & g t ; & l t ; / r p o l y g o n s & g t ; & l t ; r p o l y g o n s & g t ; & l t ; i d & g t ; 7 8 9 8 7 9 5 7 9 0 3 5 1 9 5 4 9 3 3 & l t ; / i d & g t ; & l t ; r i n g & g t ; 1 u o t i r w n x K s m 5 k P y z u 2 K 0 q v z - C - o p o q B o i k z h S w l s 5 6 B r o 5 q y I 0 k j u _ B s m k t o O r l y k C i 4 1 0 y D 9 o o u U 3 8 v P o 4 6 1 d _ m 1 o r B 3 9 v s - C & l t ; / r i n g & g t ; & l t ; / r p o l y g o n s & g t ; & l t ; r p o l y g o n s & g t ; & l t ; i d & g t ; 7 8 9 8 8 1 7 0 2 4 6 7 0 2 6 3 8 3 4 & l t ; / i d & g t ; & l t ; r i n g & g t ; 3 w 8 2 1 o r u u K n i 3 7 B - 9 z 9 Q i v r r K u u 5 k N w m z s H s 1 n p J & l t ; / r i n g & g t ; & l t ; / r p o l y g o n s & g t ; & l t ; r p o l y g o n s & g t ; & l t ; i d & g t ; 7 8 9 8 8 1 7 4 7 1 3 4 6 8 6 2 9 1 8 & l t ; / i d & g t ; & l t ; r i n g & g t ; 0 u p g 9 w j 3 u K u q n 7 I 5 7 7 j J v 3 o k B 1 p 2 2 F s n 2 x B p m _ y O & l t ; / r i n g & g t ; & l t ; / r p o l y g o n s & g t ; & l t ; r p o l y g o n s & g t ; & l t ; i d & g t ; 7 8 9 8 8 1 7 6 4 3 1 4 5 5 5 4 4 5 5 & l t ; / i d & g t ; & l t ; r i n g & g t ; p 8 h s o 0 j 0 s K 7 h 1 k 3 D 1 6 i v T 9 v g l s B z o l p l E k x 9 5 Z h h 1 l o B v h t z L 9 2 2 h u C w s v 5 L 3 g r 9 U 2 8 o h y B i z x k q D l 8 r n N x n u o 6 B j t u h Q l n 0 v G x g i 0 n D y 8 y q T l v 5 9 x E y s 8 h J z g j n w B 8 1 2 i O 3 1 p 1 4 B 8 m m 9 x B q 1 m n 4 C z w x 1 j B u k 4 p F k n k x Z w u 6 5 x C m o 1 g r J 8 s z v 9 C w h m 5 C o 4 r 7 i B & l t ; / r i n g & g t ; & l t ; / r p o l y g o n s & g t ; & l t ; r p o l y g o n s & g t ; & l t ; i d & g t ; 7 8 9 8 8 1 8 6 3 9 5 7 7 9 6 7 1 2 7 & l t ; / i d & g t ; & l t ; r i n g & g t ; 6 z x u j 6 x l u K w x s 3 D k j j 7 O y 1 o g D p i t i G w z y n F w s q 6 C 7 n w x E & l t ; / r i n g & g t ; & l t ; / r p o l y g o n s & g t ; & l t ; r p o l y g o n s & g t ; & l t ; i d & g t ; 7 8 9 8 8 1 8 9 8 3 1 7 5 3 5 0 9 6 9 & l t ; / i d & g t ; & l t ; r i n g & g t ; 3 2 r i j 0 0 7 u K - h u 9 B v 2 z - C 7 5 m i L 1 0 3 x F j i g - K & l t ; / r i n g & g t ; & l t ; / r p o l y g o n s & g t ; & l t ; r p o l y g o n s & g t ; & l t ; i d & g t ; 7 8 9 8 8 5 9 6 9 9 4 6 5 3 1 6 8 8 1 & l t ; / i d & g t ; & l t ; r i n g & g t ; 4 n i 3 x q 1 h s K 2 4 6 r C s z 2 _ I 9 h p m B r 7 - p D & l t ; / r i n g & g t ; & l t ; / r p o l y g o n s & g t ; & l t ; r p o l y g o n s & g t ; & l t ; i d & g t ; 7 8 9 8 8 7 5 2 9 8 7 8 6 5 3 5 9 7 7 & l t ; / i d & g t ; & l t ; r i n g & g t ; 1 2 4 q i 6 l z p K 3 1 2 3 B x l j 8 E 5 x g 3 C g s j r B p m h 6 I r 4 n t C _ t - n G _ g 2 8 D r k h m D o 6 j y D j j z o Q v k 6 7 B v t 4 3 h B p m j j E g p n p F & l t ; / r i n g & g t ; & l t ; / r p o l y g o n s & g t ; & l t ; r p o l y g o n s & g t ; & l t ; i d & g t ; 7 8 9 8 8 8 3 2 3 5 8 8 6 1 0 1 2 2 8 & l t ; / i d & g t ; & l t ; r i n g & g t ; 0 5 z - t j 9 q r K l x - q J 5 j 5 8 N 3 s 0 v I 4 x m l I g 6 m w O 0 8 _ h T g y q r F p m y g H l 0 j 0 E 0 u t - W & l t ; / r i n g & g t ; & l t ; / r p o l y g o n s & g t ; & l t ; r p o l y g o n s & g t ; & l t ; i d & g t ; 7 8 9 8 8 8 7 4 6 2 1 3 3 9 1 8 2 3 3 & l t ; / i d & g t ; & l t ; r i n g & g t ; 2 v o 7 v g 9 1 q K r w 1 w F o s w _ g B t l 6 r Q i 7 h Z 1 t k l C q o h t I m _ 9 t M 7 o n m F _ m n u a - - 7 z B p 1 s 9 F n 5 0 9 F h v 4 s J & l t ; / r i n g & g t ; & l t ; / r p o l y g o n s & g t ; & l t ; r p o l y g o n s & g t ; & l t ; i d & g t ; 7 8 9 8 9 2 6 9 4 1 4 7 3 3 0 4 2 0 6 & l t ; / i d & g t ; & l t ; r i n g & g t ; j x j - s r 2 j 2 K - n r U - t 8 0 H k i 5 r H n 6 0 t I & l t ; / r i n g & g t ; & l t ; / r p o l y g o n s & g t ; & l t ; r p o l y g o n s & g t ; & l t ; i d & g t ; 7 8 9 8 9 3 6 5 9 6 5 5 9 7 8 4 6 9 3 & l t ; / i d & g t ; & l t ; r i n g & g t ; 7 7 2 _ 9 z h k 4 K h q i t I _ 7 v 0 B h h p s N w 7 - u B l q 6 z C 3 y - m F 1 r 8 x D & l t ; / r i n g & g t ; & l t ; / r p o l y g o n s & g t ; & l t ; r p o l y g o n s & g t ; & l t ; i d & g t ; 7 8 9 8 9 3 7 4 2 1 1 9 3 5 0 5 7 7 8 & l t ; / i d & g t ; & l t ; r i n g & g t ; l t 9 t 5 r 9 _ 3 K t - l 9 I o i 1 8 C h 3 r k D y s 1 7 C z x j 7 O & l t ; / r i n g & g t ; & l t ; / r p o l y g o n s & g t ; & l t ; r p o l y g o n s & g t ; & l t ; i d & g t ; 7 8 9 8 9 3 9 1 3 9 1 8 0 4 2 3 7 0 2 & l t ; / i d & g t ; & l t ; r i n g & g t ; 7 o p 7 k u g - 3 K y l - 5 B x 5 l n O - 3 o - D _ 4 o t F & l t ; / r i n g & g t ; & l t ; / r p o l y g o n s & g t ; & l t ; r p o l y g o n s & g t ; & l t ; i d & g t ; 7 8 9 8 9 3 9 2 7 6 6 1 9 3 7 8 3 0 7 & l t ; / i d & g t ; & l t ; r i n g & g t ; l q 9 q 3 v q i 4 K y n n 2 B k 1 w z B u o 9 2 E u 1 2 2 D u u w - b m 0 p x B _ 4 0 r I 2 5 h 9 D i 7 t 0 C - 6 s 9 P y x m u D 8 w m x E s y v p d h k x n L 7 t 3 o J m q i o E g k l m F u u m 1 E 3 j p v H g l u y D i k j 7 E r n n n E 0 9 4 - C 4 v w o E l 4 4 h F w r _ p E t 4 z w M 2 w q w B p z o 1 D 3 w p t B 0 u g 2 F m t m g D m _ z i C & l t ; / r i n g & g t ; & l t ; / r p o l y g o n s & g t ; & l t ; r p o l y g o n s & g t ; & l t ; i d & g t ; 7 8 9 8 9 7 0 7 1 5 7 7 9 9 8 3 9 1 7 & l t ; / i d & g t ; & l t ; r i n g & g t ; u o i v s 7 6 1 w K l 4 u t D y u - z L k 8 g D 6 s i l B z 6 o N p 3 5 9 U 2 g i - D & l t ; / r i n g & g t ; & l t ; / r p o l y g o n s & g t ; & l t ; r p o l y g o n s & g t ; & l t ; i d & g t ; 7 8 9 8 9 7 5 8 3 5 3 8 1 0 0 1 3 5 5 & l t ; / i d & g t ; & l t ; r i n g & g t ; z x m k s x t y w K t n h n E - o p 1 O p w p n T k q x h B 2 g 5 g f n 9 m w I & l t ; / r i n g & g t ; & l t ; / r p o l y g o n s & g t ; & l t ; r p o l y g o n s & g t ; & l t ; i d & g t ; 7 8 9 8 9 7 8 1 3 7 4 8 3 4 7 4 5 2 9 & l t ; / i d & g t ; & l t ; r i n g & g t ; _ l w 7 y o i 8 w K z x y u B y w s l C x r 6 3 C 2 5 z g F q 7 7 u P v w 1 o F u w 0 u C j 2 9 s D & l t ; / r i n g & g t ; & l t ; / r p o l y g o n s & g t ; & l t ; r p o l y g o n s & g t ; & l t ; i d & g t ; 7 8 9 9 0 1 8 2 0 0 9 3 8 4 0 8 5 8 2 & l t ; / i d & g t ; & l t ; r i n g & g t ; 3 p 2 - m l r 6 w K m h p 6 d n 8 6 z z I u k _ 2 s C w u s n _ E 5 - k g 5 B t n n s q C _ 6 w w u E k 8 - 7 E m 9 y 6 Z 8 8 x y X v w z z K 4 9 9 3 Z n w 7 v 0 G r w 8 1 L s 9 n l L 9 r z 1 k B _ l 1 r w B 3 2 s h z C m 7 u _ f t h k q 1 D 8 1 8 q K n q i v u B 1 8 5 G 2 k _ 5 z C _ 7 3 5 G w 0 l j 6 B p n 2 y 0 I j y 4 7 n B u 2 u 2 9 C i t q 3 t D m r t g i C n w s r 9 C - 5 v 3 2 F v r w y R & l t ; / r i n g & g t ; & l t ; / r p o l y g o n s & g t ; & l t ; r p o l y g o n s & g t ; & l t ; i d & g t ; 7 8 9 9 0 4 7 3 0 3 6 3 6 8 0 6 1 8 6 & l t ; / i d & g t ; & l t ; r i n g & g t ; _ - 0 j s n 6 3 l K l s k z C 6 z k j D 1 j m g M q 6 6 o F o 6 4 m I & l t ; / r i n g & g t ; & l t ; / r p o l y g o n s & g t ; & l t ; r p o l y g o n s & g t ; & l t ; i d & g t ; 7 8 9 9 0 5 0 3 9 6 0 1 3 2 5 9 6 0 0 & l t ; / i d & g t ; & l t ; r i n g & g t ; h 7 0 t 9 9 - 4 i K 4 n 0 6 B 4 0 2 s D 1 l 1 i G 8 6 9 v K w 8 v g J m j z 2 D p q 0 x D l t 8 m E 0 r w v I j m j 3 E - 5 u n B h r p o C o 0 1 5 J & l t ; / r i n g & g t ; & l t ; / r p o l y g o n s & g t ; & l t ; r p o l y g o n s & g t ; & l t ; i d & g t ; 7 8 9 9 0 5 1 6 6 7 3 2 3 5 7 8 9 9 2 & l t ; / i d & g t ; & l t ; r i n g & g t ; h i z r n 2 x i j K q 0 7 s Q i 6 s 2 1 B 7 m 9 9 K m 7 1 k j B 3 l 7 x n C i r h 9 f o n s 5 c r 8 1 x U 8 o 4 9 t B 0 z p 0 a x y z p j C m t 6 4 2 B & l t ; / r i n g & g t ; & l t ; / r p o l y g o n s & g t ; & l t ; r p o l y g o n s & g t ; & l t ; i d & g t ; 7 8 9 9 0 5 9 2 9 5 1 8 5 4 9 6 6 2 7 & l t ; / i d & g t ; & l t ; r i n g & g t ; t h u i k h 8 7 k K r 1 y g E l t v 2 F l x n j E k u 6 0 K & l t ; / r i n g & g t ; & l t ; / r p o l y g o n s & g t ; & l t ; r p o l y g o n s & g t ; & l t ; i d & g t ; 7 8 9 9 0 6 3 8 9 9 3 9 0 4 4 0 3 4 6 & l t ; / i d & g t ; & l t ; r i n g & g t ; x l q 1 4 5 q y j K 9 t 5 j i E 2 v 3 u M t s t j 3 B u 8 x i j B _ 9 l z 7 C 8 4 9 g Y 9 w z 5 j C k g 8 - c y k y p S q i p y 4 F & l t ; / r i n g & g t ; & l t ; / r p o l y g o n s & g t ; & l t ; r p o l y g o n s & g t ; & l t ; i d & g t ; 7 8 9 9 0 6 5 8 9 2 2 5 5 2 6 3 6 5 4 & l t ; / i d & g t ; & l t ; r i n g & g t ; k m w 1 3 9 - - k K y q j 9 E p w t m G 3 0 q 7 I 3 p 9 L & l t ; / r i n g & g t ; & l t ; / r p o l y g o n s & g t ; & l t ; r p o l y g o n s & g t ; & l t ; i d & g t ; 7 8 9 9 0 6 7 1 9 7 9 2 5 3 2 1 3 4 1 & l t ; / i d & g t ; & l t ; r i n g & g t ; 0 m m s - 8 _ p k K _ z q v E 2 8 o w I - 8 6 u C i w s r E & l t ; / r i n g & g t ; & l t ; / r p o l y g o n s & g t ; & l t ; r p o l y g o n s & g t ; & l t ; i d & g t ; 7 8 9 9 0 7 8 6 3 9 7 1 8 1 9 8 0 3 6 & l t ; / i d & g t ; & l t ; r i n g & g t ; k 9 - _ 4 x 2 _ q K 2 i x i D 9 3 g r E 5 h o s I v 3 - n C n 5 o 2 D & l t ; / r i n g & g t ; & l t ; / r p o l y g o n s & g t ; & l t ; r p o l y g o n s & g t ; & l t ; i d & g t ; 7 8 9 9 0 7 8 7 0 8 4 3 7 6 7 4 6 4 7 & l t ; / i d & g t ; & l t ; r i n g & g t ; y i 3 0 r z 6 7 q K 0 h y 1 I _ t v x E r x z n N 4 - 2 p H & l t ; / r i n g & g t ; & l t ; / r p o l y g o n s & g t ; & l t ; r p o l y g o n s & g t ; & l t ; i d & g t ; 7 8 9 9 0 7 8 9 8 3 3 1 5 5 8 2 4 3 4 & l t ; / i d & g t ; & l t ; r i n g & g t ; w z - u 8 w z 0 q K u 2 7 o B r _ 9 o J 4 u t r B 9 k 2 h J & l t ; / r i n g & g t ; & l t ; / r p o l y g o n s & g t ; & l t ; r p o l y g o n s & g t ; & l t ; i d & g t ; 7 8 9 9 0 7 9 1 2 0 7 5 4 5 3 4 9 6 0 & l t ; / i d & g t ; & l t ; r i n g & g t ; 2 w x 0 u t i u q K - p u 9 8 B j s 4 m U g k 6 y l D 7 y 9 g d 2 9 o l G 4 t - j d 7 1 y 7 q B t r 9 v s B u 9 x p r C 4 w k 1 i B & l t ; / r i n g & g t ; & l t ; / r p o l y g o n s & g t ; & l t ; r p o l y g o n s & g t ; & l t ; i d & g t ; 7 8 9 9 0 9 2 5 5 5 4 1 2 2 3 8 1 8 9 & l t ; / i d & g t ; & l t ; r i n g & g t ; o o t 6 l q l x m K t h x s E h v 6 5 G s q 9 7 F 6 7 i t F y 7 x 6 J y k o t G n h g y P 3 4 - z D u 4 w k J y u g 7 M p y k n a & l t ; / r i n g & g t ; & l t ; / r p o l y g o n s & g t ; & l t ; r p o l y g o n s & g t ; & l t ; i d & g t ; 7 8 9 9 0 9 3 6 8 9 2 8 3 6 3 5 5 6 0 & l t ; / i d & g t ; & l t ; r i n g & g t ; 8 8 t 0 k 9 9 - l K 0 s p 7 I r h x u B 1 4 j K - w u 0 C y 4 2 l K s 4 r k E v 2 z 2 M i 1 z q L 1 v 6 j C r 6 r 8 Z q 7 t 1 C s y 3 q H & l t ; / r i n g & g t ; & l t ; / r p o l y g o n s & g t ; & l t ; r p o l y g o n s & g t ; & l t ; i d & g t ; 7 8 9 9 0 9 4 2 3 9 0 3 9 4 1 7 1 5 9 & l t ; / i d & g t ; & l t ; r i n g & g t ; _ z k s q 2 u l n K g 2 r 0 k B _ 7 v o 1 B l _ 1 1 S 2 _ q h m B j 8 s t P l k g j r I i g 5 z n D g q h l c p _ o p l B w h 4 6 c - m q n l E 5 k n n K 1 n 6 z m B i r p u t C 3 k h l Z 4 l 2 z O 8 6 q t B z l u u Q k u z p G _ 2 h x 7 C t u x j w B m v t 8 7 B w - i 1 Y 4 x n i a r s 2 o w B y 2 2 l D o q h i o G - k 1 h B 6 q m 6 m B t p o z m E 7 k 7 u m B p 4 y Y 9 4 n w z D 6 s 3 8 W m r 1 I s m 8 l s B 5 s - 7 s B 1 8 6 s R v q - 5 U v n n _ 0 B j 8 i k g B 8 y y 8 O 6 2 5 _ I m v r u C l t - l 2 B & l t ; / r i n g & g t ; & l t ; / r p o l y g o n s & g t ; & l t ; r p o l y g o n s & g t ; & l t ; i d & g t ; 7 8 9 9 1 1 3 3 4 3 0 5 3 9 4 9 4 6 0 & l t ; / i d & g t ; & l t ; r i n g & g t ; l v x 9 u x 2 n j K j z s v G u 1 k s K i - o 3 U w 7 - i S q _ z 5 l B p 0 2 l M i h g 8 D n v 9 l F o u g i f o 4 z K z 7 _ s L 1 l p 6 E _ 2 4 4 B k m 4 6 B t 6 x q I 6 g 6 - C & l t ; / r i n g & g t ; & l t ; / r p o l y g o n s & g t ; & l t ; r p o l y g o n s & g t ; & l t ; i d & g t ; 7 8 9 9 1 1 4 2 3 6 4 0 7 1 4 7 0 2 9 & l t ; / i d & g t ; & l t ; r i n g & g t ; 9 r s r 1 n - 8 j K x 5 i n M y o l 9 F - q y s D u j n 5 L v l s w C k r n q O p y o 0 C 8 5 l t J 9 j t p C j 9 _ 3 D h m g h W 9 v o o B z 6 - p H & l t ; / r i n g & g t ; & l t ; / r p o l y g o n s & g t ; & l t ; r p o l y g o n s & g t ; & l t ; i d & g t ; 7 8 9 9 1 5 9 3 8 5 1 0 3 3 6 2 6 6 8 & l t ; / i d & g t ; & l t ; r i n g & g t ; l 1 q s 7 m 5 y j K k k t 6 P i s k l B - g j z k B 7 k t u B q v q m M & l t ; / r i n g & g t ; & l t ; / r p o l y g o n s & g t ; & l t ; r p o l y g o n s & g t ; & l t ; i d & g t ; 7 8 9 9 1 7 6 6 3 3 6 9 2 0 2 3 3 1 4 & l t ; / i d & g t ; & l t ; r i n g & g t ; o 6 6 z p u k h r K q t i 9 E 0 v x n v B o s 4 y C - g v u d 1 9 5 i j D 7 g n D 8 j d r x 8 s _ E 5 - 0 _ p C 8 v 6 z m B 0 s y 3 m C h n w - b q o s 9 p C - o y _ g E l q j t g B v 3 h z c 8 h 9 h u F 7 4 6 n u B h u 6 l r B v 3 0 r a v 4 r 5 w D & l t ; / r i n g & g t ; & l t ; / r p o l y g o n s & g t ; & l t ; r p o l y g o n s & g t ; & l t ; i d & g t ; 7 8 9 9 2 1 5 9 0 6 8 7 2 9 7 8 1 3 8 & l t ; / i d & g t ; & l t ; r i n g & g t ; 3 t x h 1 - 9 r u K o - w i N 6 x 2 k K n 0 7 p D 8 3 n _ K 8 r w 3 B s o i x I & l t ; / r i n g & g t ; & l t ; / r p o l y g o n s & g t ; & l t ; r p o l y g o n s & g t ; & l t ; i d & g t ; 7 8 9 9 2 2 9 2 0 4 0 9 1 7 2 8 4 9 6 & l t ; / i d & g t ; & l t ; r i n g & g t ; 5 p p 4 h m 2 v t K h v 8 0 K w l h 0 I j m 0 s K 6 h h 7 I & l t ; / r i n g & g t ; & l t ; / r p o l y g o n s & g t ; & l t ; r p o l y g o n s & g t ; & l t ; i d & g t ; 7 8 9 9 2 4 9 1 3 2 7 3 9 9 8 8 0 5 9 & l t ; / i d & g t ; & l t ; r i n g & g t ; w r i _ 9 3 s 9 m K h j - u B 5 u y u O s 0 o _ N _ - x j E p m _ l D - _ k r t B y s l s G & l t ; / r i n g & g t ; & l t ; / r p o l y g o n s & g t ; & l t ; r p o l y g o n s & g t ; & l t ; i d & g t ; 7 8 9 9 2 4 9 7 8 5 5 7 5 0 1 1 0 2 1 & l t ; / i d & g t ; & l t ; r i n g & g t ; 4 y u l u 8 7 5 m K 7 u 7 0 F j 9 o 6 F o p q g D m i o 3 D k 9 h 2 E k 2 9 j D i w q - E h 9 4 y B p j n m Q & l t ; / r i n g & g t ; & l t ; / r p o l y g o n s & g t ; & l t ; r p o l y g o n s & g t ; & l t ; i d & g t ; 7 8 9 9 2 6 1 7 4 2 7 6 3 9 6 3 6 8 1 & l t ; / i d & g t ; & l t ; r i n g & g t ; h m r k 3 s 7 6 m K 7 v 9 0 C y l r j H s y k m D o 0 2 j E & l t ; / r i n g & g t ; & l t ; / r p o l y g o n s & g t ; & l t ; r p o l y g o n s & g t ; & l t ; i d & g t ; 7 8 9 9 2 8 0 2 2 8 3 0 3 2 0 2 8 8 2 & l t ; / i d & g t ; & l t ; r i n g & g t ; m 5 r - x p 3 p r K g 2 p z L g u 4 q D l 8 r 4 B o t 7 o F u q 2 _ B z m j - C m k _ 7 B & l t ; / r i n g & g t ; & l t ; / r p o l y g o n s & g t ; & l t ; r p o l y g o n s & g t ; & l t ; i d & g t ; 7 8 9 9 2 8 7 2 0 3 3 3 0 1 0 2 2 5 7 & l t ; / i d & g t ; & l t ; r i n g & g t ; w q o s _ r g p r K _ 1 x 5 d q u 3 s B k 9 m n K z _ 2 v F u r q x E & l t ; / r i n g & g t ; & l t ; / r p o l y g o n s & g t ; & l t ; r p o l y g o n s & g t ; & l t ; i d & g t ; 7 8 9 9 2 9 0 0 2 0 8 2 8 6 3 7 7 4 0 & l t ; / i d & g t ; & l t ; r i n g & g t ; m 5 h 8 p 8 4 l u K s i _ x G 9 6 q 0 G 1 v 9 z E 5 j m w C 0 y j u H o 8 o i D & l t ; / r i n g & g t ; & l t ; / r p o l y g o n s & g t ; & l t ; r p o l y g o n s & g t ; & l t ; i d & g t ; 7 8 9 9 2 9 7 2 0 2 0 1 3 9 6 5 2 2 7 & l t ; / i d & g t ; & l t ; r i n g & g t ; p g k j h l 3 5 p K - r s 7 H 1 5 s 8 D u 8 u p F m s t k D o r h 9 E 9 k 4 q D s 2 v 8 F 7 m u t Z & l t ; / r i n g & g t ; & l t ; / r p o l y g o n s & g t ; & l t ; r p o l y g o n s & g t ; & l t ; i d & g t ; 7 8 9 9 2 9 8 0 2 6 6 4 7 6 8 1 1 2 2 & l t ; / i d & g t ; & l t ; r i n g & g t ; v r 8 p 0 y 9 6 p K v g u 4 L 6 m 2 y C x v 0 8 H h 0 t W & l t ; / r i n g & g t ; & l t ; / r p o l y g o n s & g t ; & l t ; r p o l y g o n s & g t ; & l t ; i d & g t ; 7 8 9 9 2 9 8 9 8 8 7 2 0 3 5 1 7 7 5 & l t ; / i d & g t ; & l t ; r i n g & g t ; l 6 8 m z r x h r K 8 s m i Q k w z n D y h u y C 4 1 n k C l o - z C 4 5 4 j C s h l 3 G 4 q y o D p _ 0 s C - g q S & l t ; / r i n g & g t ; & l t ; / r p o l y g o n s & g t ; & l t ; r p o l y g o n s & g t ; & l t ; i d & g t ; 7 8 9 9 2 9 9 7 4 4 6 3 4 5 9 7 7 5 5 & l t ; / i d & g t ; & l t ; r i n g & g t ; y 5 g x o 6 z 9 p K 8 9 2 7 J 9 9 h 0 O t i - 3 H _ m p g D w 2 n l E 9 w 5 j D g 6 g g I 1 - v 0 M 1 v 0 q G g 8 8 5 M 7 w q s T j q _ - C & l t ; / r i n g & g t ; & l t ; / r p o l y g o n s & g t ; & l t ; r p o l y g o n s & g t ; & l t ; i d & g t ; 7 8 9 9 2 9 9 8 1 3 3 5 4 0 7 2 8 3 0 & l t ; / i d & g t ; & l t ; r i n g & g t ; 7 y _ 1 - 0 s _ p K s l 1 6 B g t q u I 7 o 4 h G q j u i Z m u 4 r F 8 8 k g C h k u n X & l t ; / r i n g & g t ; & l t ; / r p o l y g o n s & g t ; & l t ; r p o l y g o n s & g t ; & l t ; i d & g t ; 7 8 9 9 3 0 2 5 6 2 1 3 3 1 4 2 1 8 2 & l t ; / i d & g t ; & l t ; r i n g & g t ; 5 5 1 5 9 3 8 x o K 0 l p K 7 - t 5 E 2 7 y i D y 3 o z B q z 7 6 C r 2 h q U t w w v E 4 x 8 - O t m x 1 B g 0 6 p C m k 3 x B v x p x E 6 - j 5 B z 6 l m E m 8 y x I 4 0 1 r C w u _ o J x m g E & l t ; / r i n g & g t ; & l t ; / r p o l y g o n s & g t ; & l t ; r p o l y g o n s & g t ; & l t ; i d & g t ; 7 9 0 4 9 4 4 8 0 9 1 3 0 2 9 6 9 5 4 & l t ; / i d & g t ; & l t ; r i n g & g t ; 6 1 q - 2 x r g 5 K q w 1 2 B 8 r 0 x E h 3 j v K o - 1 - C 2 o h 3 D s - 4 g L q z l t C 6 q t 9 E 5 j p x E j g x 4 S 6 w 3 m D k q u v C n p v r F z w 1 j B m r j v E 2 8 0 6 B w o _ i D k m i v E & l t ; / r i n g & g t ; & l t ; / r p o l y g o n s & g t ; & l t ; r p o l y g o n s & g t ; & l t ; i d & g t ; 7 9 0 4 9 4 6 3 2 0 9 5 8 7 7 7 9 0 4 & l t ; / i d & g t ; & l t ; r i n g & g t ; p m 2 j 6 r 7 1 6 K l i v y B t u k 8 F l z k o D _ t 3 1 I & l t ; / r i n g & g t ; & l t ; / r p o l y g o n s & g t ; & l t ; r p o l y g o n s & g t ; & l t ; i d & g t ; 7 9 0 4 9 4 7 7 2 9 7 0 8 0 5 1 3 7 8 & l t ; / i d & g t ; & l t ; r i n g & g t ; h k 9 _ 8 u l w z K s v v s Z - 0 4 6 d 3 0 - m H 7 0 _ u C 2 6 l u R 6 u j 1 N 7 v 7 8 C o q 3 r c 4 9 _ x E 6 9 g x m B l o 8 g m B m - 5 n n G _ n m m v B 0 6 g i g E _ h 7 p z B w - s 3 v F k - q 3 v B 0 s h o 3 B l g t 0 k C 2 k v - o B 3 _ k 3 I z w z k u B 2 q 0 m B o 8 t 5 B 0 i m 6 g B 6 4 q z r C h 3 7 x 7 G 1 r l w j D 0 5 x k I 5 y 7 z V z u m i _ B v 2 t l H 7 k x w Q 6 u h z - C r k w 4 p C 5 o - v O p m 0 q k C i 2 0 i p C k 6 4 1 u C 7 i x w k C w h 9 i h E r w j _ N 5 3 1 l v C r 3 s s O h r h z Z 6 r x g 1 F l 3 k 9 B s x t 3 d u t - K 1 6 z m h K 8 6 _ h l B _ q p - u D x z z u j D y u g q n B t o q - S y z 2 0 i B k l 4 u n B w 3 q 8 e _ 5 7 m 5 E 2 r p i Y 1 z t 5 H s s 1 8 c 9 t 5 u j B q i o 0 C 7 w s j B 3 v 3 m J q 9 h i j D k m 6 5 F 3 r i x o B j y 6 _ j C g v g 9 L - l 8 i z B r 9 6 0 1 D 0 1 r j W m r 2 5 X m x g w y D 0 o 6 n m B o x p w y B 6 _ 4 j X 8 8 q u i E v h 7 t - B _ - 8 s M m 0 p 8 h E w - 6 y g B p 5 9 u T - n s q 2 B k 3 s t F m 5 5 9 p C 9 h - n 3 E i u r l s C i _ m m S 3 w 7 h w D m 1 r - o B q t 4 r u C 3 t h w r B 2 x 3 _ j B l p l 7 R o 6 r 2 u C 8 i t r g C 5 0 _ l L 9 l 9 1 N s 2 x _ a 1 o o e w s 2 2 U h h i j 6 B w o h h N 0 3 w s F z y 0 q F m x i x i B i n 0 v S 4 j 7 n N q k r v T _ n h n W q 6 t 8 3 G i v w 1 I u u m r x B 4 6 _ i H r 6 s u f w o s 3 o F 6 5 z t 4 B 9 9 l h z C k 9 t r O g g u o 3 D n j 3 8 q C l 8 8 r j H 4 - k s 1 J 8 x j o I k 9 x r C h _ n j 7 E n m h l h B w w q y x G h 5 2 v c m g 5 z L 2 1 3 5 b h g n 7 R 2 n 4 c i t s t G y z x C p t u g B w g 3 u T 6 g z x 2 B r v p z _ B 3 t n r a 5 8 y p m B m _ u n S l r v t I _ 2 3 s d h r j k t C 6 9 l 8 x B q 5 z 0 c n z 1 - M r p g l 2 C o x r y M t 8 o 4 Y t 1 j q G 4 w h 5 G _ 2 z h N 8 3 h o 5 D j 9 v 9 h C h 0 q o b v 1 0 p - B - i q 7 K _ 2 h w t G z r 9 0 P l 3 - 0 5 D m 5 9 t Y 0 o q j b q g y z O j u p z a w y 5 8 R y 2 7 2 z B s j 4 q t B z 2 x _ B 5 y h n r B g m i v E i i 6 n I 0 h r 8 O t x y K q i s t o B - v _ 6 U 8 4 _ x z B t s 0 t l B 6 _ 2 5 K 2 y y w 8 C w w v l M m g 6 o S 9 t 3 4 k C h m q v j B q 4 5 p p C t x z p O w k j 0 j B s u 4 7 S l 1 6 2 u E 3 l z 1 M n - 1 1 T 8 0 o g 4 H t l 5 h V 9 1 n w T q m 0 _ a m - h 8 S m w 5 2 h F v 9 7 k z D j 8 2 - W t t u 0 y B n p r o w C 2 - v 3 o C r _ h 2 w Q y - 2 p R m 5 6 7 g C o _ i k p C z 7 2 z k G j 3 o 7 H t 7 0 g p J g h 1 6 8 D n o w u M m k r 4 W z o 2 o q B x s n 4 h B k v q i e x 6 g 9 o B p q 5 3 s H s k n z L 8 j q j C z - 9 i r D x v p 6 v C l 4 m 1 t M w 2 o 2 b _ w i v T n j 3 k N y s w s n B 1 y q 2 q B 7 1 g 0 g B z h k u b 2 w 7 5 2 F s 4 _ x L q h o 9 J l 5 4 r B 5 8 4 t u D 8 w - 9 X s w o u 5 C w t m 8 1 C 2 v x r _ H 3 i w z h C 5 _ 2 n _ C i 2 n u I r - 0 z - B k m s 1 p B 4 8 w l n B 5 j x y q M y h 4 t P h j m 6 8 D u v m x m B x k t 7 j D 0 n o - M y l 0 n u C 0 n 9 - i C - w i m 6 B t 5 p _ J j 0 m l r C 7 p - w E 0 5 j 9 z G k 9 l z q B z w z r U g z o u K y r k 5 S y 6 - 6 c 3 2 4 k 0 B i r 3 7 T k v g o d k n 5 w n B g p 6 v W i x u i - B 1 l p u 1 B 3 4 9 4 g G s z i - J t o i i d k v _ w g R g s p 1 T 0 x 8 4 i E 5 g m 5 2 B k 1 z 5 o J _ _ 1 t p B l 2 _ _ S q w _ r F m t q m M 2 4 4 q 6 B h r j 0 v B y t 8 k h C 7 1 9 t i C w - g z b 2 3 w 8 y B k x w 2 a 9 x t y y D 3 l 8 u u E n z - j o D n p x 1 B 5 o y L x g w r 0 B y - 4 s u E 7 i m l L 1 k 1 x z I s u 7 u e o 3 y _ 0 G 1 m s _ u C r s s 7 i B p j g k f n n s 9 _ B h m 5 x h E k o j 8 e 0 0 8 w q B 5 y v y H s u 3 5 p C 0 6 n z _ C y _ q g R _ k y o C 1 v w u x F 7 v u - 1 E _ q 3 m t B p n o 0 h R x _ 5 r L o 5 _ w Y k 1 - j i D u j 5 q o B 9 s p 1 q B _ 2 _ p a t 1 7 9 r C s 7 2 1 D m o 0 9 e k s k 1 v C m 3 i m o C _ p x w w B _ t 5 s 5 B 9 q h t g C t 1 r 6 m B r 1 t s X 4 q 2 i n B - p n h v B p x o _ x B 3 i - _ v C 3 o n p H 4 7 q t r B p r o 3 o C m u 0 3 H 3 5 r p t B 5 l n 8 X h z s x C 2 4 g _ r C w 0 g - J l 8 n v X j 2 y 7 U s 0 w z V _ 2 s - 8 N y 2 9 - Y 6 6 q s m B q m k o r B x x 2 t h F 3 n n n t C - j q 9 z B n 2 r u z B 2 g q q n B g x k _ W z z 4 9 s B l x 9 p U - 1 6 r m B t _ k v k C y i o y U _ 2 0 8 Z j q t z M l g z w k C s w j u j D h i v g y C 0 u - z 5 B v p m m q J 8 8 8 W 2 z 1 3 9 G s r m 8 h E _ k 5 u m C n i i t q D 2 j k x N u r x 7 h B u o - j X u 6 g _ V i 6 7 0 K 4 g 5 s s E q g 1 w g B 0 9 6 1 Y 2 i m 9 J p r - i 3 B - r z i R k - w - g E 6 t - m H o v 3 K 1 w q 0 3 C u u t x 4 D 7 m i m X 2 r w g w s B r y q j x C v q n p i K u h h p w H - 8 q 1 r M u s 3 x 2 D v v o 9 F v 1 h x 5 L k s u y 9 B x i k j r C t r 6 g 9 B i - n 8 Y z l v 8 x C o 4 z q h D u z _ 8 H n i 8 g Q _ 3 h u - I - v 9 h U 2 g u y - B 1 u 7 1 N 6 k 7 _ i C h x p g v B 9 s m 6 h C t - g 6 2 B p 3 h _ o B p g r n 8 D 4 1 6 n 1 B 9 j p _ 3 D t 9 l x P 8 u j - t D s 0 u y u B t 8 p i Y - s n s i N 8 1 h k z C g 9 n u j E t 2 i m 2 B 3 i p k x C 8 y j z R g 5 0 v 1 B q 6 n y Q x u 8 p R h j 0 2 o C 6 i t y L l h 3 m k C k l z p j D 3 k 7 - j B m j 1 j f u 2 x y y B j - n i 1 D g q z 1 w C l x 8 j v C x y g U 7 p _ p W z 7 k r q G y w _ - n F 9 1 q 1 u C m r q g 7 C 3 3 n z H j n _ 0 m K i v t _ H n 1 1 4 l B 4 i z z s I v q 8 y h C 4 _ n - q C 2 k l q i I 9 p q 0 H m k j - F q 8 6 h h D 2 k l _ w B l t 8 _ p G s x 7 q 0 C m 7 s v d o 1 q j M g t u _ k B 5 g 6 h v C w k h u 5 B _ r 6 1 S m k g 6 m B v k w k s C 1 o 5 g t B g 5 9 5 w C - r 4 2 W r 4 x q 9 D o 0 p z M 4 l o 7 n B 3 t 9 z 6 G 5 i _ o N 7 r 9 k - G n x x q p C h s 4 l u D 5 q 6 v w B 7 y 2 m G 1 _ r - h B v i k j s B _ z v 4 i D p p 4 k O h 9 w l g B 7 v 3 - T y v v i Z q h g j O 4 _ 7 6 z C 5 l r E g _ n w d t t 4 y G x 9 T k m h 6 l C v h 4 r S n 4 3 r 0 D v 4 r h 9 B 5 g 1 z - D m _ v 1 8 B i 6 2 v H n p n 4 q C u 9 8 3 f 2 2 0 t 4 E u 7 j v x G x o y p 8 B g 7 4 o H s 5 o y y B p j y 6 L n 1 u n W 9 4 p - m B 5 n 4 z r B p g 7 6 M 9 k 4 j 9 B 5 p 7 r m D r 8 q h b 3 - 6 4 f 4 7 - n u B u v k n 0 C y l l j h E m h - t K 3 r 5 7 b o t 4 6 C 9 Q g t C v k i - y E v h - o e 4 _ 8 4 H w _ x k O 3 4 _ v X p y k _ g B _ o t 9 9 B o v u _ k B o _ o 9 3 C v 5 o v e n i m v f _ 5 4 r s B p 7 9 1 2 B 7 9 5 w m B j 6 8 x D i 0 r s Q x 8 j i k B m 9 z l Z p 4 - g x E m i j 7 5 B k o 9 x y H m _ 3 o V y x u z x C j 3 o _ 7 E _ 3 6 r - C 9 o s 4 k B n 9 u z q E 6 4 k h t C 7 y - i 1 B x 9 l 7 h B _ u q p T j q r 1 5 B g 8 k 4 T o t 3 l T m - _ t v B 0 w 7 0 h B g n q x J j 6 7 9 r C 4 9 p x m D v 3 h h Q q w 0 M 9 s - - U y 9 2 9 L 3 g h v L o 4 0 w a k g 1 p G - v 4 r r B t z i j R z u 0 1 p B - j v 0 C n i w 3 4 B _ _ x u o B _ v p 5 X h 4 k o 2 D _ 5 t - 2 B - l t 1 L u i u g r B - s y y p D s t i 0 2 B w k y u I 4 2 1 r v D j w i o 3 F z h g g t B q g z x s B 4 n v k q B w q j o K 1 v 2 6 8 B 6 z l p V l s 9 k t I y n n y c u o 3 k j E v k o h J n j g 1 j B 4 g 7 x I j q w k X 9 p t j O _ p 2 0 Q i l _ i H x p l 3 k B q h y w 1 B 5 0 o y e z y g i i B o v j s 4 B q 1 g u H i u y l i B i 0 7 6 t B n s 6 g S j m p h j D j j g - G u 6 x 3 8 E j h l 5 K 5 n s u 5 C v x 5 x p C x j t x I l 0 r 0 y C 0 6 k - k C u q h r E v w 6 j n C w g m r o D 0 _ _ w N k g 9 y k E m p h w V p 6 u u X o i m y w F 7 3 z n W 9 j m t 4 B o t u g k C w j - j s B 4 t m l 1 B 8 o x _ h B 6 n g g 1 B 2 x q C g 4 k 6 E 4 h m j C - 2 8 _ Y l s o y S 0 g i w C p z 3 w E t g _ s V _ i g 4 Q s u 9 v L g x p i s B - 0 v _ s B i r 3 s 4 B h o 1 k m B t v m j e 0 7 0 m r D j r 2 1 J h u 7 m n D _ l 3 _ i D p y t 2 q B - - p 1 v B 5 _ 0 v Z 8 7 0 t 4 C 2 u 0 n P 2 4 v z t B w s 3 p 0 B q n k - h B w h v h 8 B 6 s x 5 p I 3 m s y 3 C l t x w - B 2 0 7 r 2 B g g x w m H 5 s 2 5 D v h y s X r 9 i 8 Z 5 w 8 g F y _ p u M j 2 q 7 D y n 6 y z E n w y i a 1 6 - o s E l l j w N 3 w 1 j h B h 4 0 k 1 B 4 r j q g C 7 3 v m s K 5 m 4 v P k x y g j B k r u z y B y l w u O m - 8 P l q z z r F l 7 0 3 r E i x v n d n x 3 6 4 D n r g _ c 4 h 1 3 2 D g 5 6 r W y 1 j o p D 2 3 j p q B j 9 6 m - C 0 s k - 2 F z - 1 s O j g w i 3 D 3 s h 1 q B g q 8 l p C r h 6 t l B 9 x 8 m w B n - 6 n p B 0 - 4 y 0 B n x 8 8 1 B 5 q o 5 2 G 8 u s n e y q 1 s D k v 2 8 E 5 4 o y _ E l h p h T 5 8 w l p G k y 9 6 4 B x g 2 q 7 I t 1 k 9 a n t 9 g e 4 0 6 k Y 1 5 m r s B y x y 3 K - g g 7 U h j w _ c 6 r v 9 G j 9 1 k 3 E h h 8 v x B m x s u 9 M 5 z x z s D 3 - s h E h h - i x D s q 6 4 y B l h i 5 w C 3 2 1 _ 0 C x k s z s B z n 4 v z D r 7 3 s 1 D w k u t C 6 i 0 t S m 9 j 4 6 B j y u p j D x 6 g n D p 6 _ q g D v l y 6 p O u 2 j q _ C m m v v M m p g i k D n u 6 y U 4 y i k p I _ x t m w L z w v v O v w 7 7 o B w w 1 g H j x i w V 6 u t x P 5 8 s 7 w B x y - 1 g B _ t r p n O 5 8 h y m D 4 8 k 8 1 B j 0 z x N g - k q t C w h 1 6 1 B 3 j 0 9 9 B p 2 5 h U 8 _ p z m B y w 1 k 1 D v 1 l 3 t B 6 x 1 6 d u _ 1 m G 8 8 2 _ H k 2 r _ 8 B g y y - V 7 w 3 8 j L r o 4 g b x 3 7 v U l q s u O 2 _ w y y B - t z y R 2 h s 7 9 G s 7 7 8 h H p 4 o 2 U 9 t j 4 N p v 9 p g D 9 u 8 9 o O 7 _ p k 2 D 5 y u 5 z C 6 g 0 7 D n j i n U n - s p 0 B h s x i 3 E w h _ j _ E 3 6 _ p e - n o 8 r B w r o n 4 C o 3 9 1 m B 7 _ k w z E _ p 6 C 0 z g J u 0 4 s t H t - 6 F v l 7 6 o D 8 j w x P 0 j - 2 1 K l 7 m 6 Y q w q y v C p w 2 o _ B - k s 8 W y l h h - B g 9 4 4 V 7 o s 7 T 5 j g j 0 B 9 n 8 y W h g 8 z 1 C h k m t D w 9 x k u B 0 - z 0 j B - q _ r m B 1 7 0 q a 2 r 0 0 L p 8 0 t i D z y 1 0 a 7 s n q c p w k r n B 1 2 y 5 N 5 r 6 2 3 C 9 2 y j 3 C 3 q 9 o _ C q 7 6 n b 8 j 0 j N i 1 z 7 i B 4 5 7 v g B 6 n q _ g H z s k 2 H s t 2 8 s C o 2 z t f x y w v j C 3 i m _ j I - t _ 3 g E 3 z l n 0 D 5 0 s 4 t D j l n t 3 E & l t ; / r i n g & g t ; & l t ; / r p o l y g o n s & g t ; & l t ; r p o l y g o n s & g t ; & l t ; i d & g t ; 7 9 0 4 9 5 5 5 6 3 7 2 8 4 0 2 9 6 0 & l t ; / i d & g t ; & l t ; r i n g & g t ; 4 m 8 x 9 k l 4 7 K v n 5 2 R 3 r m 5 D p p z 9 D z y 4 o G 5 8 p i J h z o s I n w 4 2 E 9 l i 8 G 8 r x o B 0 l 5 r F w n t _ G x 2 k j G & l t ; / r i n g & g t ; & l t ; / r p o l y g o n s & g t ; & l t ; r p o l y g o n s & g t ; & l t ; i d & g t ; 7 9 0 4 9 7 3 3 2 7 7 1 3 1 3 5 3 7 0 & l t ; / i d & g t ; & l t ; r i n g & g t ; m j 0 1 t z y _ 4 K j g r h O w u n 2 g B z 8 4 9 r C h q 4 i T i t s _ 0 B 6 k j 8 b v 3 s z h D q 4 r 3 j B j 6 v q g C x u z i F w 8 t h i C - - x 8 w B m j 0 3 H 9 - u u G o n 0 n h B v m o s j B x t w 8 T y v 2 n r C n _ t 9 h D u t i s J - 5 r l e y 2 - 0 T g r 1 5 l C y t h w y D k y n 5 g C 9 1 1 y 7 F s 7 o m 0 C t 3 3 0 w C q p 2 9 I 8 7 x h 0 B w 3 2 x k C 2 u 8 _ z B 4 8 9 m w C 4 0 j 2 1 B p u m m 1 E n s 3 1 k C 7 4 8 o Z m z 8 r L 4 6 l Y n 0 z 5 1 I w l z n w D k k z 1 K 5 v h r Q i 7 s w Y j 5 0 7 3 B t t 3 q w B i r i j g C & l t ; / r i n g & g t ; & l t ; / r p o l y g o n s & g t ; & l t ; r p o l y g o n s & g t ; & l t ; i d & g t ; 7 9 0 5 0 1 3 8 0 3 4 8 4 9 3 2 7 0 3 & l t ; / i d & g t ; & l t ; r i n g & g t ; m m 8 j 4 y m p 2 K - 4 1 x I 9 n g G 4 3 t L g q h p E 2 1 y v C w 8 q 9 F k q k t C 3 i 7 h T p 4 h w E v 7 n g I 6 p y q C x y y i D n z p s P s i 1 5 J 8 s z t H g 3 7 1 E 2 _ 7 h B i i q j G 0 5 o 7 E & l t ; / r i n g & g t ; & l t ; / r p o l y g o n s & g t ; & l t ; r p o l y g o n s & g t ; & l t ; i d & g t ; 7 9 0 5 0 1 4 3 1 8 8 8 1 0 0 8 2 0 0 & l t ; / i d & g t ; & l t ; r i n g & g t ; 3 4 1 g 6 4 1 9 1 K n r 2 0 m B p 4 i 2 _ B w 1 o p - F o y 2 2 u C 8 p k 9 u B 0 r 4 n i B z z z t 3 B z h 4 v x B 7 o 5 1 N & l t ; / r i n g & g t ; & l t ; / r p o l y g o n s & g t ; & l t ; r p o l y g o n s & g t ; & l t ; i d & g t ; 7 9 0 5 0 1 6 1 0 5 5 8 7 4 0 4 6 2 4 & l t ; / i d & g t ; & l t ; r i n g & g t ; g 8 2 h o i 0 1 2 K 0 q 4 z F 9 p - x C k 3 h q P u p 6 w J & l t ; / r i n g & g t ; & l t ; / r p o l y g o n s & g t ; & l t ; r p o l y g o n s & g t ; & l t ; i d & g t ; 7 9 0 5 0 1 6 1 3 9 9 4 7 1 4 2 8 9 8 & l t ; / i d & g t ; & l t ; r i n g & g t ; m j j t t j - 0 2 K o x 8 p F 0 5 w s B - k u k C x 0 o j G & l t ; / r i n g & g t ; & l t ; / r p o l y g o n s & g t ; & l t ; r p o l y g o n s & g t ; & l t ; i d & g t ; 7 9 0 5 0 1 7 0 3 3 3 0 0 3 3 9 5 9 5 & l t ; / i d & g t ; & l t ; r i n g & g t ; n x _ j v 3 m 2 2 K - w y x i G 9 j w 1 5 G v w 3 s c 6 l z r W 8 8 s 1 U y 5 0 1 r B _ y r h a o 0 8 r i C u y w i W 4 x 8 n S 9 - w q j B & l t ; / r i n g & g t ; & l t ; / r p o l y g o n s & g t ; & l t ; r p o l y g o n s & g t ; & l t ; i d & g t ; 7 9 0 5 0 2 4 3 5 1 9 2 4 6 1 1 7 2 6 & l t ; / i d & g t ; & l t ; r i n g & g t ; - 4 5 8 _ u r p 3 K z 0 2 4 J n p v p q B i k w q l B 8 8 p _ v B x 9 k m S z i 0 x 8 B 9 4 l q 5 B 6 t j O 9 9 p w b 6 u i y 5 E & l t ; / r i n g & g t ; & l t ; / r p o l y g o n s & g t ; & l t ; r p o l y g o n s & g t ; & l t ; i d & g t ; 7 9 0 5 0 3 2 8 0 4 4 2 0 2 5 1 2 9 8 & l t ; / i d & g t ; & l t ; r i n g & g t ; 6 l z m 5 u o z z K 6 6 r p C j _ 3 p C 2 h t g C z y 5 3 D u 1 j n D - g y _ B w z p l o B & l t ; / r i n g & g t ; & l t ; / r p o l y g o n s & g t ; & l t ; r p o l y g o n s & g t ; & l t ; i d & g t ; 7 9 0 5 0 3 3 0 7 9 2 9 8 1 5 7 7 5 9 & l t ; / i d & g t ; & l t ; r i n g & g t ; g s m n z w 6 o 0 K 0 7 y v D 1 l z - B n 2 - b 9 5 2 5 C 2 0 5 6 H w v v j B r y z y E & l t ; / r i n g & g t ; & l t ; / r p o l y g o n s & g t ; & l t ; r p o l y g o n s & g t ; & l t ; i d & g t ; 7 9 0 5 0 4 8 6 4 4 2 5 9 6 4 1 1 3 6 & l t ; / i d & g t ; & l t ; r i n g & g t ; k h 7 p z l 0 3 1 K t p 3 P m y p h B 5 t o g I w t 5 i E x v j m B 7 v m q F q x n 5 C u 9 n O & l t ; / r i n g & g t ; & l t ; / r p o l y g o n s & g t ; & l t ; r p o l y g o n s & g t ; & l t ; i d & g t ; 7 9 0 5 2 2 6 1 8 1 0 2 7 7 8 6 3 4 2 & l t ; / i d & g t ; & l t ; r i n g & g t ; t q t 6 q x t i x K m x - 2 k D 5 u m g - F x q v k F k k 6 0 j D - t g g 6 F j m r _ 4 C 9 - w j V 8 q v r C m 7 6 u r C - q 8 l W t x 9 8 X s n 0 E 1 s n s w B u _ 6 l 0 M r 8 h g K m y 2 s 5 F q 3 1 9 _ F 1 6 4 z 1 B h n g _ - D & l t ; / r i n g & g t ; & l t ; / r p o l y g o n s & g t ; & l t ; r p o l y g o n s & g t ; & l t ; i d & g t ; 7 9 0 5 2 2 9 0 3 2 8 8 6 0 6 9 7 9 0 & l t ; / i d & g t ; & l t ; r i n g & g t ; m 8 y x _ n 2 v z K h g x 8 E - p t f y o 3 y C q 1 i J v v w S v s u 9 J t 4 4 e & l t ; / r i n g & g t ; & l t ; / r p o l y g o n s & g t ; & l t ; r p o l y g o n s & g t ; & l t ; i d & g t ; 7 9 0 5 2 3 2 6 0 6 2 9 8 8 6 0 0 7 4 & l t ; / i d & g t ; & l t ; r i n g & g t ; h _ 7 j o y - r y K 6 o l p J y q 8 3 O v 4 o o B 3 4 x o L y l 6 i B o 8 w 1 D t s w 9 B & l t ; / r i n g & g t ; & l t ; / r p o l y g o n s & g t ; & l t ; r p o l y g o n s & g t ; & l t ; i d & g t ; 7 9 0 5 2 3 3 0 8 7 3 3 5 1 9 8 4 3 5 & l t ; / i d & g t ; & l t ; r i n g & g t ; u 5 9 9 1 4 i s y K 8 5 _ w D j x n 9 B z 3 9 h E v i q z W 4 g w u F & l t ; / r i n g & g t ; & l t ; / r p o l y g o n s & g t ; & l t ; r p o l y g o n s & g t ; & l t ; i d & g t ; 7 9 0 5 2 3 3 1 2 1 6 9 4 9 3 5 6 9 5 & l t ; / i d & g t ; & l t ; r i n g & g t ; q y 0 s j m x y y K 9 _ l 4 B z - s - B 5 o z w T 8 6 m 9 B p 2 z q G s x m 7 K & l t ; / r i n g & g t ; & l t ; / r p o l y g o n s & g t ; & l t ; r p o l y g o n s & g t ; & l t ; i d & g t ; 7 9 0 5 2 3 6 1 7 9 7 1 1 6 5 3 0 8 8 & l t ; / i d & g t ; & l t ; r i n g & g t ; r _ r m n 7 n q 1 K n q _ y B 1 u y l F q r k u R z - _ Z 4 w k _ N p 0 j x E 6 z s l B _ h x v Y & l t ; / r i n g & g t ; & l t ; / r p o l y g o n s & g t ; & l t ; r p o l y g o n s & g t ; & l t ; i d & g t ; 7 9 0 5 2 3 6 1 7 9 7 1 1 6 5 3 0 8 9 & l t ; / i d & g t ; & l t ; r i n g & g t ; 0 8 j 7 1 h k m 1 K _ - 9 g B 4 - i n G 1 9 6 y D n 2 q T t j z q V v 5 5 L & l t ; / r i n g & g t ; & l t ; / r p o l y g o n s & g t ; & l t ; r p o l y g o n s & g t ; & l t ; i d & g t ; 7 9 0 5 2 3 6 2 4 8 4 3 1 1 3 0 1 2 2 & l t ; / i d & g t ; & l t ; r i n g & g t ; z 8 r _ t x _ h 1 K 9 8 y w H 2 5 q m G g k z p D j 5 6 q G h l v 2 C u j q u T z l - t B & l t ; / r i n g & g t ; & l t ; / r p o l y g o n s & g t ; & l t ; r p o l y g o n s & g t ; & l t ; i d & g t ; 7 9 0 5 2 3 6 3 1 7 1 5 0 6 0 3 9 8 8 & l t ; / i d & g t ; & l t ; r i n g & g t ; 7 y 9 k n y 7 y 1 K r v 0 m E 4 z 9 0 E t 0 - u C 8 o z 9 S t m h _ D i m 9 s D h j _ 2 M 3 l q k L q 2 y _ l B & l t ; / r i n g & g t ; & l t ; / r p o l y g o n s & g t ; & l t ; r p o l y g o n s & g t ; & l t ; i d & g t ; 7 9 0 5 2 3 6 5 2 3 3 0 9 0 3 4 1 7 1 & l t ; / i d & g t ; & l t ; r i n g & g t ; y n o l g 6 o 1 1 K - q 0 p D l q 5 3 D 5 3 4 g E 6 i 5 o F & l t ; / r i n g & g t ; & l t ; / r p o l y g o n s & g t ; & l t ; r p o l y g o n s & g t ; & l t ; i d & g t ; 7 9 0 5 2 3 7 6 2 2 8 2 0 6 6 1 9 8 1 & l t ; / i d & g t ; & l t ; r i n g & g t ; 2 4 r 6 g x 6 p 1 K 9 1 2 8 D 8 p i 4 D u 7 j l C z y 9 G 9 z u 9 G 3 v p 7 B 1 h r 5 I t 5 r 7 X 4 9 w e z _ - 0 B u 8 7 _ R 7 s h 8 B & l t ; / r i n g & g t ; & l t ; / r p o l y g o n s & g t ; & l t ; r p o l y g o n s & g t ; & l t ; i d & g t ; 7 9 0 5 2 3 8 0 3 5 1 3 7 5 2 3 7 8 6 & l t ; / i d & g t ; & l t ; r i n g & g t ; 2 o 6 1 7 s w n z K 8 k 1 6 H 5 _ r w G w o o 9 C 8 p w 6 J - w x 6 f l m 1 j P m x i 5 I 5 w i l V l s 1 z B 1 v 4 3 G r 6 6 r d n 1 - 4 5 B & l t ; / r i n g & g t ; & l t ; / r p o l y g o n s & g t ; & l t ; r p o l y g o n s & g t ; & l t ; i d & g t ; 7 9 0 5 2 4 1 2 3 0 5 9 3 1 9 4 1 7 6 & l t ; / i d & g t ; & l t ; r i n g & g t ; n q 0 h i _ 6 z z K 9 g w l D g j y z K q s g 1 c 8 4 q y I 6 z k i c l i 8 3 B n j _ x B 0 7 o m i C 9 l j m M t t 2 x X p 4 6 q B & l t ; / r i n g & g t ; & l t ; / r p o l y g o n s & g t ; & l t ; r p o l y g o n s & g t ; & l t ; i d & g t ; 7 9 0 5 2 4 2 6 0 4 9 8 2 7 2 5 2 6 0 & l t ; / i d & g t ; & l t ; r i n g & g t ; p r 1 r p 6 1 s v K 2 h z l T i r h t _ B i p _ i i E x 1 3 q 0 G n u s q Y m w s v x C j _ h k h B - 9 u o Q - x o 8 9 B 4 v t 1 C h h _ h B u n 2 v G 5 j 6 g 2 F l h 9 n m H 0 0 q 5 2 K o 3 4 p 7 B 5 5 9 y X j k i 9 m B v 8 1 t h D s 4 4 s S l j 9 o Z j i 2 6 b j 9 q v j B y n y o j B o 4 g w - F z y 4 r q B q o h 2 k B g 8 7 s r D 4 u 0 l _ B 7 q y y V 2 - q l J u j 8 x o D z v w z y C 3 m _ 4 b 0 g w 5 w M 4 1 9 p g B z i j v B k v 4 9 i B 3 v 0 r W v 3 - - i D l 0 v w Y y 3 m 9 i B r 4 x 2 4 D r g y _ h B z g h 9 j B _ k 1 l 6 C 0 r y t L m o x y x C 0 z 7 h Y _ 7 0 o p D 5 8 h i 3 C n v 3 r H 5 4 q 0 2 B l 1 2 9 x D h 4 t g Y m l z 1 v B 1 n k v j B _ z r r r B 9 s j 3 U h v o u q C 2 o 3 4 6 B v w w 5 c y 3 4 s Z s v 4 h H 8 m o p l B i s 1 n J 2 p x _ 7 D z 5 3 1 M l 1 - 4 - K - l s u t G n 4 2 _ c q v - 9 c x - _ 3 M p l p l 7 C - s r 5 B 5 z w l K k n s r 6 F i z g 4 D - 8 _ 5 p J 9 5 8 j 1 B u k h v 4 C 0 n _ p p D p u p 4 X 9 q i _ 0 C 2 u k 1 W 3 2 m m t I 2 w - 9 _ C w n 1 p Q m k 8 m j B 0 p _ 9 b k s 3 7 m G 1 o 4 n p B 8 0 h 0 l B z 8 r N 1 2 0 i P j l m 8 R k 0 u 8 I 6 9 z 9 2 I 8 y n p 1 C 1 o m w O w y k p 1 E u - 0 n j E r 2 5 3 3 B t _ w i y C & l t ; / r i n g & g t ; & l t ; / r p o l y g o n s & g t ; & l t ; r p o l y g o n s & g t ; & l t ; i d & g t ; 7 9 0 5 2 4 3 1 5 4 7 3 8 5 4 1 4 6 5 & l t ; / i d & g t ; & l t ; r i n g & g t ; i t l s u 4 3 8 w K j i 9 m F i s w r T _ q 7 K q 7 0 8 d & l t ; / r i n g & g t ; & l t ; / r p o l y g o n s & g t ; & l t ; r p o l y g o n s & g t ; & l t ; i d & g t ; 7 9 0 5 2 4 5 3 1 9 4 0 2 0 6 2 2 0 4 & l t ; / i d & g t ; & l t ; r i n g & g t ; 8 g - _ u 6 u m y K k 1 y K l g n 3 C l 4 0 9 G t m 0 v K 2 5 2 N m g 4 9 C g q h o D 0 n 7 _ B x q 4 o D q q j 7 C & l t ; / r i n g & g t ; & l t ; / r p o l y g o n s & g t ; & l t ; r p o l y g o n s & g t ; & l t ; i d & g t ; 7 9 0 5 2 5 5 9 7 0 9 2 0 9 5 2 4 9 6 & l t ; / i d & g t ; & l t ; r i n g & g t ; 3 l 1 m 1 t h v x K l 5 u n I y w 9 l F x p t 4 K w 8 t l E 3 w 2 p E s u s k C n - 8 0 E 8 r 3 y M 4 u 2 i C q 6 4 n D 9 w 0 g H 5 x h l B o t v q G y 5 8 0 D k v 7 - H 9 x 3 p B 9 6 r y K 9 i s w B l p p v H 8 0 1 p E 4 8 z o D - 8 t 9 C p 1 - 3 E h 4 w 9 C & l t ; / r i n g & g t ; & l t ; / r p o l y g o n s & g t ; & l t ; r p o l y g o n s & g t ; & l t ; i d & g t ; 7 9 0 5 2 5 9 3 0 3 8 1 5 5 7 2 1 1 8 & l t ; / i d & g t ; & l t ; r i n g & g t ; 7 0 g p l 4 k q x K r t 4 h H i - t l F 0 - y 2 N y y g g b - 2 t r C z v i c q u 8 P h i x h B t v h h G 1 y p W v w n t B r q l V n - 1 B 4 k 0 Y 9 n g 1 E g k 6 c 9 m _ 9 I u v w i C 3 3 8 6 M n i 0 n C g g o 2 G & l t ; / r i n g & g t ; & l t ; / r p o l y g o n s & g t ; & l t ; r p o l y g o n s & g t ; & l t ; i d & g t ; 7 9 0 5 2 5 9 8 1 9 2 1 1 6 4 7 8 0 6 & l t ; / i d & g t ; & l t ; r i n g & g t ; s i 7 m 8 x i r y K 7 i x 1 O k w p 2 R g 0 2 w B p z 0 t X o 2 _ j F 6 g y o C _ r v 8 C & l t ; / r i n g & g t ; & l t ; / r p o l y g o n s & g t ; & l t ; r p o l y g o n s & g t ; & l t ; i d & g t ; 7 9 0 5 2 6 1 0 5 6 1 6 2 2 2 8 7 8 0 & l t ; / i d & g t ; & l t ; r i n g & g t ; w x y 2 - - p 2 1 K 7 p l 9 C n p 5 8 C _ m l 6 I _ n r t n B m 1 w _ L x h s r L v u k j J l 4 4 w E 7 4 g g K & l t ; / r i n g & g t ; & l t ; / r p o l y g o n s & g t ; & l t ; r p o l y g o n s & g t ; & l t ; i d & g t ; 7 9 0 5 2 7 0 9 1 7 4 0 7 1 4 5 4 9 6 & l t ; / i d & g t ; & l t ; r i n g & g t ; 0 2 m s 4 k q 1 4 K - x g q C j p r a 7 4 k _ B t z z k I 8 0 w C m z o t B h p i t F 5 o 0 q C & l t ; / r i n g & g t ; & l t ; / r p o l y g o n s & g t ; & l t ; r p o l y g o n s & g t ; & l t ; i d & g t ; 7 9 0 5 2 7 1 0 2 0 4 8 6 3 5 6 1 8 8 & l t ; / i d & g t ; & l t ; r i n g & g t ; 5 u g y 0 s 3 s 4 K _ _ 4 i G z - 2 t H k 7 y j O l o u 7 B p p 0 w D g - - t g B 5 p n h E 1 6 r 7 C 1 z n k G g n _ 4 B i o 2 t I y u h h B 6 7 g 7 C u u k _ B y q n s C _ j g l J q 9 w 4 M 8 w 9 3 E h q x r W l 9 6 o B _ o n m F x 9 u f & l t ; / r i n g & g t ; & l t ; / r p o l y g o n s & g t ; & l t ; r p o l y g o n s & g t ; & l t ; i d & g t ; 7 9 0 5 2 7 1 3 6 4 0 8 3 7 3 9 1 4 7 & l t ; / i d & g t ; & l t ; r i n g & g t ; w 0 i q 7 5 v 7 4 K v - 2 n E t h t k E l _ o r K y 4 8 y D z q z o B k 6 l 0 B x n 2 o S 3 7 p 1 V x g r h C l s 6 4 P g 8 g b v z k s B k l 7 y F w k t S o y y v K 5 _ y 1 H z o 3 n I l p u y K 7 8 i o B r p k i D z q 8 n C 8 1 5 v E w 7 s x V & l t ; / r i n g & g t ; & l t ; / r p o l y g o n s & g t ; & l t ; r p o l y g o n s & g t ; & l t ; i d & g t ; 7 9 0 5 2 7 2 2 2 3 0 7 7 1 9 8 3 8 8 & l t ; / i d & g t ; & l t ; r i n g & g t ; 9 x g 8 j k s m 4 K - 0 n s H s s o 0 E - s m v J u - - e i 0 g h E z l 1 _ X & l t ; / r i n g & g t ; & l t ; / r p o l y g o n s & g t ; & l t ; r p o l y g o n s & g t ; & l t ; i d & g t ; 7 9 0 5 2 9 8 3 7 0 8 3 8 1 0 0 5 9 1 & l t ; / i d & g t ; & l t ; r i n g & g t ; g _ 4 m i k g n w K u y - t D m s x 5 H p l v h E s 1 _ j F & l t ; / r i n g & g t ; & l t ; / r p o l y g o n s & g t ; & l t ; r p o l y g o n s & g t ; & l t ; i d & g t ; 7 9 0 5 3 0 6 6 5 1 5 3 5 0 4 6 6 4 7 & l t ; / i d & g t ; & l t ; r i n g & g t ; i u j p y n g _ x K o 6 8 6 B 1 v 8 2 D w w u X r n i Z l y l C 5 l w j F & l t ; / r i n g & g t ; & l t ; / r p o l y g o n s & g t ; & l t ; r p o l y g o n s & g t ; & l t ; i d & g t ; 7 9 0 5 3 0 7 0 6 3 8 5 1 9 0 5 3 8 7 & l t ; / i d & g t ; & l t ; r i n g & g t ; x v 5 j 3 l o i y K h p y X t q r 6 J o u k u E k z j l F k 4 t q E 8 g r x G 5 1 7 3 O y y l p B r 6 v p D u 1 x _ G p 8 v 3 4 B & l t ; / r i n g & g t ; & l t ; / r p o l y g o n s & g t ; & l t ; r p o l y g o n s & g t ; & l t ; i d & g t ; 7 9 0 5 3 0 7 6 1 3 6 0 7 7 1 7 6 2 3 & l t ; / i d & g t ; & l t ; r i n g & g t ; 1 z n h 3 g 0 7 w K q k 8 3 X 7 h u m B 0 l g r L n r - 2 B 9 1 7 7 J p 1 5 w E 5 r n m Z j 7 p n H l k z h Z t i l o F & l t ; / r i n g & g t ; & l t ; / r p o l y g o n s & g t ; & l t ; r p o l y g o n s & g t ; & l t ; i d & g t ; 7 9 0 5 3 1 6 7 1 8 9 3 8 3 8 5 0 3 8 & l t ; / i d & g t ; & l t ; r i n g & g t ; w u o h 5 s w v u K o l - N 9 p 2 I - g 5 m B 8 r 9 d 1 t p 9 C s m r w J & l t ; / r i n g & g t ; & l t ; / r p o l y g o n s & g t ; & l t ; r p o l y g o n s & g t ; & l t ; i d & g t ; 7 9 0 5 3 1 8 9 5 2 3 2 1 3 7 8 9 8 2 & l t ; / i d & g t ; & l t ; r i n g & g t ; w 8 w 9 9 6 _ t s K 7 y k o E o 5 t t E z q z q C 5 g 5 3 F i 0 z 3 C 8 0 q y C 7 n l 8 H k v 4 v C _ 0 l s J w _ _ l F & l t ; / r i n g & g t ; & l t ; / r p o l y g o n s & g t ; & l t ; r p o l y g o n s & g t ; & l t ; i d & g t ; 7 9 0 5 3 2 2 4 9 1 3 7 4 4 3 0 7 6 6 & l t ; / i d & g t ; & l t ; r i n g & g t ; g v 1 y s p p x v K 7 w i m G o t x 9 H v g u s F _ l h S 1 8 x 9 U & l t ; / r i n g & g t ; & l t ; / r p o l y g o n s & g t ; & l t ; r p o l y g o n s & g t ; & l t ; i d & g t ; 7 9 0 5 3 3 2 7 9 9 2 9 5 9 4 1 8 2 4 & l t ; / i d & g t ; & l t ; r i n g & g t ; x o t 4 r r n k z K 6 s 8 k C h z 1 v H g 8 7 g B n 5 z y D 2 r _ 5 C 3 o h j B j 4 - 1 D 8 7 - j L 3 9 m p B 6 m 1 o C & l t ; / r i n g & g t ; & l t ; / r p o l y g o n s & g t ; & l t ; r p o l y g o n s & g t ; & l t ; i d & g t ; 7 9 0 5 3 3 3 7 9 5 7 2 8 3 5 6 3 8 9 & l t ; / i d & g t ; & l t ; r i n g & g t ; y o x h r j o 8 y K 8 t 2 2 F v g - N s 9 i w J s h 7 t B 8 t 7 0 G _ 4 r _ D - y l 6 I p h 8 x D & l t ; / r i n g & g t ; & l t ; / r p o l y g o n s & g t ; & l t ; r p o l y g o n s & g t ; & l t ; i d & g t ; 7 9 0 5 3 3 4 0 0 1 8 8 6 7 8 6 7 8 3 & l t ; / i d & g t ; & l t ; r i n g & g t ; i 7 t 1 - i h - y K r l w s I u k 1 k C 1 j v y J 4 o 9 o D v t n m C & l t ; / r i n g & g t ; & l t ; / r p o l y g o n s & g t ; & l t ; r p o l y g o n s & g t ; & l t ; i d & g t ; 7 9 0 5 3 3 7 9 1 8 8 9 6 9 6 1 3 5 7 & l t ; / i d & g t ; & l t ; r i n g & g t ; x o 5 u v l y 3 y K t p w 2 D k u y g H p 1 k _ D 0 u m n K 9 h n 1 C g x z 4 G 2 i h 2 F 0 8 6 5 J g 2 p l I s 0 _ q E & l t ; / r i n g & g t ; & l t ; / r p o l y g o n s & g t ; & l t ; r p o l y g o n s & g t ; & l t ; i d & g t ; 7 9 0 5 3 4 0 4 6 1 5 1 7 5 9 7 3 1 8 & l t ; / i d & g t ; & l t ; r i n g & g t ; v x l u 6 l - x z K n t 9 q D m y s 4 E y 7 7 0 D i 1 s k F u 1 i O h p 4 i D & l t ; / r i n g & g t ; & l t ; / r p o l y g o n s & g t ; & l t ; r p o l y g o n s & g t ; & l t ; i d & g t ; 7 9 0 5 3 4 4 8 9 3 9 2 3 8 5 7 7 5 6 & l t ; / i d & g t ; & l t ; r i n g & g t ; 9 w i g q v - 6 y K g s v o G w 2 g y E o 2 s z E u m - l D n n 7 1 B 4 6 4 g E 0 o g y D 5 r z _ C z x w n K 7 8 x - E r w _ 5 D x o p 2 C 8 4 l u H k 7 2 g L p - g _ C k s x x D h 8 1 2 J p u 5 2 C j g 3 9 X 4 r r 5 B u 6 2 _ B w 3 0 r Q _ p v z D y j l j C k p k 8 B l o 2 g Z & l t ; / r i n g & g t ; & l t ; / r p o l y g o n s & g t ; & l t ; r p o l y g o n s & g t ; & l t ; i d & g t ; 7 9 0 5 3 4 9 2 5 7 6 1 0 6 2 0 1 7 8 & l t ; / i d & g t ; & l t ; r i n g & g t ; m p i z y t p k w K 1 0 x q t C n l r w o C q 6 t j d 9 h u 3 m C 3 1 4 r 2 B k g 5 6 n B x 2 t j J v j 4 v 1 E v r x p g G 6 1 j _ C 9 _ 4 p P 1 r g g 8 I n o l _ s K 2 - 2 J i 3 1 6 h B o 1 i q s E s 6 q 7 w B 0 1 r l e & l t ; / r i n g & g t ; & l t ; / r p o l y g o n s & g t ; & l t ; r p o l y g o n s & g t ; & l t ; i d & g t ; 7 9 0 5 3 5 6 8 5 1 1 1 2 8 0 1 0 5 7 & l t ; / i d & g t ; & l t ; r i n g & g t ; v 6 6 9 0 j z 4 y K 2 0 6 i D - _ k z C y - s P q x o E 3 v r m D g k 4 s C y 0 2 S 3 v h 6 C _ 9 t 5 F & l t ; / r i n g & g t ; & l t ; / r p o l y g o n s & g t ; & l t ; r p o l y g o n s & g t ; & l t ; i d & g t ; 7 9 0 5 3 5 6 9 8 8 5 5 1 7 5 8 0 1 7 & l t ; / i d & g t ; & l t ; r i n g & g t ; n 3 u h 8 p 3 l y K m q 1 3 S 5 1 8 p o C 0 8 4 q E u 1 r s H 5 u 7 Z 7 p x p Q 2 j s s F z r k 9 q P y 8 i 7 g D k q w o G u g o n w K 8 q x N 6 1 i 7 B y 9 s n P 1 _ m u B 5 5 x 3 S 2 p z 1 n B q q n O p 3 v o B l l 3 l O p v - g J j s h 6 M & l t ; / r i n g & g t ; & l t ; / r p o l y g o n s & g t ; & l t ; r p o l y g o n s & g t ; & l t ; i d & g t ; 7 9 0 5 3 6 1 7 9 8 9 1 5 1 2 3 8 3 4 & l t ; / i d & g t ; & l t ; r i n g & g t ; x s 2 0 6 h n n y K 2 z 4 q J o w z - G w 0 w y B 7 y k 4 D 3 8 r i B 3 9 j 0 R 1 n 2 w C & l t ; / r i n g & g t ; & l t ; / r p o l y g o n s & g t ; & l t ; r p o l y g o n s & g t ; & l t ; i d & g t ; 7 9 0 5 3 7 2 0 3 8 1 1 7 1 5 7 4 3 4 & l t ; / i d & g t ; & l t ; r i n g & g t ; 7 j - 4 x s h y 4 K - 8 v V 9 s o y B z l 7 q D n o r v I v v g P v w 5 R & l t ; / r i n g & g t ; & l t ; / r p o l y g o n s & g t ; & l t ; r p o l y g o n s & g t ; & l t ; i d & g t ; 7 9 0 5 3 9 6 4 6 7 8 9 1 1 3 7 7 7 5 & l t ; / i d & g t ; & l t ; r i n g & g t ; w 0 _ 2 p r _ 2 4 K 8 q k a r 4 h 2 F 1 w r j L 5 - 9 2 b & l t ; / r i n g & g t ; & l t ; / r p o l y g o n s & g t ; & l t ; r p o l y g o n s & g t ; & l t ; i d & g t ; 7 9 0 5 3 9 6 7 4 2 7 6 9 0 4 4 3 9 7 & l t ; / i d & g t ; & l t ; r i n g & g t ; s _ 0 6 _ h 4 s 4 K 1 p 2 u H y _ 8 l C t j m w E - l 3 1 K g s s z B n 9 z X & l t ; / r i n g & g t ; & l t ; / r p o l y g o n s & g t ; & l t ; r p o l y g o n s & g t ; & l t ; i d & g t ; 7 9 0 5 4 3 9 8 2 9 8 8 0 9 6 1 4 1 5 & l t ; / i d & g t ; & l t ; r i n g & g t ; 8 8 r m j w - g 3 K 4 2 9 k C q x h - C s 3 5 r E 3 h u 0 B 3 8 w q B r l 7 o E y 2 j 7 F & l t ; / r i n g & g t ; & l t ; / r p o l y g o n s & g t ; & l t ; r p o l y g o n s & g t ; & l t ; i d & g t ; 7 9 1 0 1 5 9 0 7 1 2 2 6 3 2 5 5 1 1 & l t ; / i d & g t ; & l t ; r i n g & g t ; g t 1 r j 1 2 z 8 I x w v 1 K p 8 9 3 H n 4 w t K l v 9 p E 2 7 m q O 3 v 1 k D 4 t v g F o y n 0 N 0 j l 9 G l 2 4 v B p 8 j o E q u w j D u q 7 l B q 4 w b r 2 t 1 I & l t ; / r i n g & g t ; & l t ; / r p o l y g o n s & g t ; & l t ; r p o l y g o n s & g t ; & l t ; i d & g t ; 7 9 1 0 1 6 1 4 7 6 4 0 8 0 1 1 2 8 1 & l t ; / i d & g t ; & l t ; r i n g & g t ; q i k 4 n n - l _ I v r 1 i l B j h u _ C 6 n 3 u v C g y m 4 I x o j u D 4 r 6 6 C 7 s g x G 8 q z r M r 2 n t R i 1 h q B 3 m 4 n H z 1 y i R j 3 g y M s q z o B u - 1 6 V x o y w C w w u 7 O r r 2 u D & l t ; / r i n g & g t ; & l t ; / r p o l y g o n s & g t ; & l t ; r p o l y g o n s & g t ; & l t ; i d & g t ; 7 9 1 0 1 6 1 6 1 3 8 4 6 9 6 4 8 6 6 & l t ; / i d & g t ; & l t ; r i n g & g t ; o 6 - i w 7 y 1 _ I _ p u - S 5 g i g t B v 7 0 6 _ B j 1 z u 3 C 7 t x h r J z z u o 5 B w x z - r B l i j 8 g B 1 s k 4 7 F 8 u u q m B l n 1 8 w B l s g t g D j 6 8 4 h D t t 4 i t G q x u p k B t 3 g h 3 B 1 - 9 _ B g - 2 m 6 D n w r i a k 9 h 9 S v q 8 1 g B o 6 4 h 0 C z 3 0 4 J 1 l 5 v q C u - n i p B j h u s q F m x 9 - M h 5 1 3 2 C 5 n x 3 q B 0 n 9 0 T k v u 6 a l 5 1 6 l B y 1 - q s C q h p U s r 4 7 P w h k o v E l _ s 0 I g 9 o 4 9 F 0 g 7 j 2 B 6 k 3 4 2 H _ 3 7 - M x s g _ t B x 7 x o p B x _ y q F t l 8 5 E r w l 9 2 B u j z _ h C n 0 h 4 W z v 8 s t D 0 x - 1 h C 5 3 y 5 h B x n 4 s G k _ 8 7 D 1 3 j s o D 3 - 9 5 - C r 0 y p 1 I m j 5 l H i q 3 h R r q u 1 Q p 4 p u N 2 l 6 z a w x 4 k 8 C s o p k e p 1 s 3 s B v w z r j B i l o - i E _ p - l 4 D l 9 s o 5 B 4 s r 5 o B 9 i u 9 0 B 4 p i k S y 1 u x G n t j 2 R z q t o 9 B m 2 i 3 K 4 1 y q u F p j r t w J 7 k i 5 k G r 6 0 s J z 1 k t X 0 w k 6 q J 6 k _ 0 U z w w x K 6 m j i v L 8 z i 3 i C 2 s 4 w U h i q 5 k C m p 4 2 y B i g p i Y - s i u i B 7 l 2 1 a 8 5 s n M 3 g g z o B 7 k 2 v 0 C v 8 m r 1 C s m q 6 x K 8 s y z e m u j i K z 8 t J n h k p l D i l j o f q x o o m B 5 o 5 v M q 2 z 1 l C o 6 p n K s l - n k C l t _ q 9 C t j t z H w 2 k 5 8 C 9 n y j X j i n p U z 5 y _ Z p _ u h p C 5 g - l F 2 w u m _ F _ g h y T - s 1 2 V _ s 3 n h D 8 _ g 8 3 B k 8 8 h E p 4 g 1 u B g y _ h 1 D p 4 l y Y 7 z 3 5 d 4 z h y p B t _ v x 4 C 6 l w o D 1 l m p g C z l z n c 9 v n _ v B 4 g 5 6 9 C z 7 h l Q l h r n B k t 3 9 P s k 0 l z E x 5 2 - b o 0 _ 9 v B n z _ 3 t C - v h l U s t q u v B 3 u t y s C 1 i 3 s F 7 w h u V 8 w t 5 k D 1 y - 2 O r t p j d x 8 r _ X 4 9 u n m B 3 _ w r 5 D o x 0 h s B t 9 - u _ F t z 4 l 7 B 8 u t q v C 1 u 0 z Z l u p 2 s D n v k r b 1 8 g m o B m p i x U m 3 2 8 k B h 1 8 0 g D h 7 5 k B _ x 7 z Z y 0 7 5 j B 9 l s l m B 2 v 1 0 6 B 8 p 9 t g B q h v 2 w F z p 3 3 l B t z - g P 3 l y z 3 D 5 1 4 - o E r o m l h C u 3 k o M u 8 k o T 2 t z 7 0 B 7 k 0 y C 7 _ y z w C q _ - i v C - h n s a g u x - o B s k v l P - x z p C i 1 m j o B j r 1 h d 5 o u 1 5 E u y l 3 _ C 3 r w r d l 5 0 8 1 D 7 w 4 3 e j g 1 o x G 1 1 - n K h - j 2 n E w g 4 7 B y q j l R k 6 o l b w 8 h E m r r B t n t v j D y 3 p i o B 1 j - 1 W j 4 _ o Z 5 p 9 m S h u r x f u 1 7 g G s n l 2 N x m n w X m 5 6 t T t v 0 p _ B _ - j k r C x q 2 1 6 B v 7 k j p B o j 5 x v E i r i q 3 C m m x m r B i o w w S t 4 8 2 L j 2 7 7 r B 5 y s q j B p y 7 - z E 7 o g 1 v C 8 m g j 3 F 1 s q - z B 3 x o l o B r o v h L s s j 2 B j 1 h z F x k g r K w k 4 x u E 2 w i 0 N q 9 m y n C s 8 4 o X g _ q n q B p l v 8 r I 1 6 3 8 b 8 q 7 8 N 4 4 l _ S k i 9 w g B 6 6 4 3 1 F v x x u s D 3 3 q k u C g p x w j B o p q k g D n l o u B 9 z l 3 9 J 0 y s i s C u 2 6 i B g 8 s 7 N 0 0 w x - D 0 p 9 2 O - i 2 g t B i h r 7 Y 7 6 t u k C 4 t n 4 N m - 1 k O u r 1 _ z E 5 8 2 - j D z g i u y B 3 p h p x D n v s r 0 C r u p h B - 9 n 6 M _ 3 1 9 Y z v 3 c w 9 4 C p p 9 m n B z k 5 p l B w t p j a 7 p n x j C y 2 n g s B s x q 1 P i 0 m g U p m w v g C 7 0 o 2 - B z x u o g F - - 2 8 n L 1 p 6 w L j p y H 2 n s z B o j x - k B - u _ m q B s 7 7 6 o B q r p o X r l 0 2 e v v 9 j r E r _ o g S y i z q h D t 3 m u g B g x y g W u g r q r F y o h 1 _ B h 4 - - 4 B i h q h 0 B 3 u 4 b 5 v 6 R n h q Z u 1 p n I w 1 4 1 G v y r 9 K i 6 t g U 5 p i 5 p B k 3 i 4 s C o l r g W g 4 h s P 1 k y l 3 D n i 9 8 j C m 9 u l X u _ i 9 I t n i p t E v m l 6 z B 1 6 p m B o 6 x 7 - D m - i p o B l 5 l q U & l t ; / r i n g & g t ; & l t ; / r p o l y g o n s & g t ; & l t ; r p o l y g o n s & g t ; & l t ; i d & g t ; 7 9 1 0 1 6 3 9 5 0 3 0 9 1 7 5 5 4 4 & l t ; / i d & g t ; & l t ; r i n g & g t ; h h v q - 3 0 2 9 I 6 r 5 y G w - h u Z p p h z J k k _ q I q j 6 0 N t 5 4 4 F 9 g o i K & l t ; / r i n g & g t ; & l t ; / r p o l y g o n s & g t ; & l t ; r p o l y g o n s & g t ; & l t ; i d & g t ; 7 9 1 0 1 6 4 9 8 1 1 0 1 3 2 4 8 1 7 & l t ; / i d & g t ; & l t ; r i n g & g t ; w m 4 u o s 3 1 9 I 8 0 n o b m 7 t s G p z m o M p u 1 6 Q 2 1 o _ O l u 0 N i g s m M o p 5 s D w s n s N & l t ; / r i n g & g t ; & l t ; / r p o l y g o n s & g t ; & l t ; r p o l y g o n s & g t ; & l t ; i d & g t ; 7 9 1 0 1 6 5 2 9 0 3 3 8 9 7 0 1 4 2 & l t ; / i d & g t ; & l t ; r i n g & g t ; 9 2 w z _ q h t 9 I 5 j 2 - B q n y - G l l 7 5 F j - q p E 9 i _ 5 J & l t ; / r i n g & g t ; & l t ; / r p o l y g o n s & g t ; & l t ; r p o l y g o n s & g t ; & l t ; i d & g t ; 7 9 1 0 1 6 6 2 1 8 0 5 1 9 0 6 0 5 6 & l t ; / i d & g t ; & l t ; r i n g & g t ; g p k 1 m i x s _ I 6 l p 4 6 B 0 l w 7 M x k y i u B - h - - i B m p 0 5 i C o y 0 x q B l 4 r w g B 8 k l t x C 9 9 y 4 O s l y p m C & l t ; / r i n g & g t ; & l t ; / r p o l y g o n s & g t ; & l t ; r p o l y g o n s & g t ; & l t ; i d & g t ; 7 9 1 0 1 7 6 9 7 2 6 5 0 0 1 5 5 8 3 & l t ; / i d & g t ; & l t ; r i n g & g t ; h v 2 0 o 8 9 g 9 I 0 o 5 g E 8 s g T s s i n B z s 2 q B 4 3 x J t t x 1 F l o n - B & l t ; / r i n g & g t ; & l t ; / r p o l y g o n s & g t ; & l t ; r p o l y g o n s & g t ; & l t ; i d & g t ; 7 9 1 0 1 7 8 0 3 7 8 0 1 9 0 4 8 3 5 & l t ; / i d & g t ; & l t ; r i n g & g t ; g q v 1 p - 7 t 7 I 9 z t s r D j _ n n X - 3 v 9 _ B l y i - v F q 3 q Y 4 y _ Y v r - 8 B i p 5 m H r t n 6 o D r 8 9 E m y t p h E 7 k i 3 O 3 0 w 0 x C 2 7 k g b o j 7 1 _ C 0 4 5 h y C s 9 i 3 w C 4 q w - 6 B 5 w - s 0 I 1 l 4 x N & l t ; / r i n g & g t ; & l t ; / r p o l y g o n s & g t ; & l t ; r p o l y g o n s & g t ; & l t ; i d & g t ; 7 9 1 0 6 1 7 1 8 9 6 1 7 9 8 6 0 6 6 & l t ; / i d & g t ; & l t ; r i n g & g t ; r 0 g - m h x y 1 J 8 8 z L y 9 l 6 V s 6 h o F h 3 2 u I n 1 h 7 H & l t ; / r i n g & g t ; & l t ; / r p o l y g o n s & g t ; & l t ; r p o l y g o n s & g t ; & l t ; i d & g t ; 7 9 1 0 6 1 7 3 6 1 4 1 6 6 7 7 9 0 1 & l t ; / i d & g t ; & l t ; r i n g & g t ; x u w 2 3 g _ s 1 J 1 z p l O i o o _ L l r 4 _ T k 8 5 7 D u 6 0 4 B j v g k G s x 2 r N m t o i V i 7 p w C & l t ; / r i n g & g t ; & l t ; / r p o l y g o n s & g t ; & l t ; r p o l y g o n s & g t ; & l t ; i d & g t ; 7 9 1 0 6 1 8 4 2 6 5 6 8 5 6 7 3 1 2 & l t ; / i d & g t ; & l t ; r i n g & g t ; j l 4 8 n 0 n x 1 J y n p v D 6 j 7 8 B h 9 2 z C r t p o E 4 t 4 2 E & l t ; / r i n g & g t ; & l t ; / r p o l y g o n s & g t ; & l t ; r p o l y g o n s & g t ; & l t ; i d & g t ; 7 9 1 0 6 1 9 0 1 0 6 8 4 1 1 9 6 0 1 & l t ; / i d & g t ; & l t ; r i n g & g t ; m _ u _ 5 8 r k 2 J l 6 g z N l 0 u j D y g 9 - B s x w n E u q g o G k p 7 l C z i g g J g 9 5 x B m 5 s n H 2 g v q D v j 8 s O & l t ; / r i n g & g t ; & l t ; / r p o l y g o n s & g t ; & l t ; r p o l y g o n s & g t ; & l t ; i d & g t ; 7 9 1 0 6 2 0 4 1 9 4 3 3 3 9 3 1 3 8 & l t ; / i d & g t ; & l t ; r i n g & g t ; k 6 x z r 5 1 1 1 J u n p q B l 9 7 x F g m n o B _ 1 o - D s i m g C 4 3 2 9 C l w p p C 5 q p x C & l t ; / r i n g & g t ; & l t ; / r p o l y g o n s & g t ; & l t ; r p o l y g o n s & g t ; & l t ; i d & g t ; 7 9 1 0 6 2 2 7 9 0 2 5 5 3 4 0 0 5 0 & l t ; / i d & g t ; & l t ; r i n g & g t ; k 0 j 6 - p y y 0 J 8 t u 6 B n k 4 w a 2 q 8 j C l 0 o - E 5 w z 4 B w 7 _ l J u t v _ H - p i j F 0 s 0 u B i i - q D h x m k B u y x 4 G x 6 2 n C 8 8 s n O w v q 4 C g 8 r 9 D v j w p P r k 2 2 C & l t ; / r i n g & g t ; & l t ; / r p o l y g o n s & g t ; & l t ; r p o l y g o n s & g t ; & l t ; i d & g t ; 7 9 1 0 6 3 5 0 9 1 0 4 1 6 7 5 8 6 6 & l t ; / i d & g t ; & l t ; r i n g & g t ; n x w h - h 7 r 0 J 2 q u x I 0 q l 1 E u 7 r 9 D 9 _ p t C n 2 _ k B & l t ; / r i n g & g t ; & l t ; / r p o l y g o n s & g t ; & l t ; r p o l y g o n s & g t ; & l t ; i d & g t ; 7 9 1 0 6 4 0 1 7 6 2 8 2 9 5 4 2 6 7 & l t ; / i d & g t ; & l t ; r i n g & g t ; 7 2 _ u 4 i r 9 x J 1 - r k K 9 q q p F h _ 2 9 G 4 z q 1 D 0 7 s i B 8 v z C p o 5 i C y y j m E 1 4 5 y M 0 q 0 J m w g k J x x 5 o E n o q h E v i 8 w I q - 0 n C g p y l D t 1 j n B 2 x q l F z w g j T o u s 4 C y 1 j 9 C & l t ; / r i n g & g t ; & l t ; / r p o l y g o n s & g t ; & l t ; r p o l y g o n s & g t ; & l t ; i d & g t ; 7 9 1 0 6 8 0 9 6 1 2 9 2 3 9 7 0 8 8 & l t ; / i d & g t ; & l t ; r i n g & g t ; 7 k n x j z 3 q x J l m t 3 I s 8 k u E 4 3 z p Q i p t 1 C r x o i F 4 u 3 1 E y 0 o m C & l t ; / r i n g & g t ; & l t ; / r p o l y g o n s & g t ; & l t ; r p o l y g o n s & g t ; & l t ; i d & g t ; 7 9 1 0 6 8 1 4 7 6 6 8 8 4 7 2 6 5 7 & l t ; / i d & g t ; & l t ; r i n g & g t ; 3 7 m g 0 0 q 3 x J s 9 z 1 H s - p 8 C 2 n o 8 B l w m v D n u 1 g E & l t ; / r i n g & g t ; & l t ; / r p o l y g o n s & g t ; & l t ; r p o l y g o n s & g t ; & l t ; i d & g t ; 7 9 1 0 6 8 1 6 8 2 8 4 6 9 0 2 8 1 5 & l t ; / i d & g t ; & l t ; r i n g & g t ; z 1 j p p 5 x 4 w J r p r y C w t h i C t 5 q v F p h j x C 0 r l j K & l t ; / r i n g & g t ; & l t ; / r p o l y g o n s & g t ; & l t ; r p o l y g o n s & g t ; & l t ; i d & g t ; 7 9 1 0 7 1 4 0 4 9 7 2 0 4 4 5 4 7 0 & l t ; / i d & g t ; & l t ; r i n g & g t ; l 5 h w i k 7 u 3 J p 0 1 4 M g o 7 _ C h v q 4 C x 4 q u G 7 3 4 x F t m u x B & l t ; / r i n g & g t ; & l t ; / r p o l y g o n s & g t ; & l t ; r p o l y g o n s & g t ; & l t ; i d & g t ; 7 9 1 0 7 1 4 2 2 1 5 1 9 1 3 7 3 2 0 & l t ; / i d & g t ; & l t ; r i n g & g t ; 3 4 x _ 8 v y 5 3 J o 7 _ 3 R 1 z r j I 4 o 8 J p 0 _ 0 P i 7 1 n C i 6 l q B u r o i M & l t ; / r i n g & g t ; & l t ; / r p o l y g o n s & g t ; & l t ; r p o l y g o n s & g t ; & l t ; i d & g t ; 7 9 1 0 7 1 4 7 3 6 9 1 5 2 1 2 8 0 9 & l t ; / i d & g t ; & l t ; r i n g & g t ; 4 2 q y s _ y 3 2 J p 2 _ _ C y z 0 r E m h j j B w 7 l n F 0 4 g u C - m j k E g o z 0 B y o u - F - g z - M 1 i o x G g - w u E v m t j C v _ l 0 Q j i j w F p n z v F u t m v I t w m 0 F 0 w u k K 5 w l j R & l t ; / r i n g & g t ; & l t ; / r p o l y g o n s & g t ; & l t ; r p o l y g o n s & g t ; & l t ; i d & g t ; 7 9 1 0 7 1 5 1 1 4 8 7 2 3 3 4 8 6 6 & l t ; / i d & g t ; & l t ; r i n g & g t ; j y h 5 w y y s 2 J s n h 5 P n u k r L h p r x C 4 6 r h E z 8 2 w V q 7 0 t F 7 p 8 6 E r q q x D w 2 r 6 Q w z z p C n l j Y v n x h D y t y i G w p l 0 V q i n f m p l _ O 3 2 q 5 C y y r r E 0 t 1 w N v h p z G y w 8 i F g v h 2 N i n 3 k S 3 3 x 7 B 1 1 9 u D z 5 t b r 0 l 5 E & l t ; / r i n g & g t ; & l t ; / r p o l y g o n s & g t ; & l t ; r p o l y g o n s & g t ; & l t ; i d & g t ; 7 9 1 0 7 1 5 5 6 1 5 4 8 9 3 3 6 9 8 & l t ; / i d & g t ; & l t ; r i n g & g t ; 7 - k 9 x x o h 3 J k 5 g g D j i r j K n 7 j - B u 9 4 - C 5 2 n 1 L r n x 4 C 0 3 2 6 G 2 j 5 6 C s - 0 l C n - r 8 G t 5 t l C & l t ; / r i n g & g t ; & l t ; / r p o l y g o n s & g t ; & l t ; r p o l y g o n s & g t ; & l t ; i d & g t ; 7 9 1 0 7 1 8 6 5 3 9 2 5 3 8 6 7 7 4 & l t ; / i d & g t ; & l t ; r i n g & g t ; s 4 5 w o t - 3 2 J s m u u F 0 2 0 k F 2 _ x n K 0 1 0 j J j l 2 r B u g g 4 M t m 6 7 J k 2 p u B & l t ; / r i n g & g t ; & l t ; / r p o l y g o n s & g t ; & l t ; r p o l y g o n s & g t ; & l t ; i d & g t ; 7 9 1 0 7 1 8 6 8 8 2 8 5 1 2 5 1 7 9 & l t ; / i d & g t ; & l t ; r i n g & g t ; p 8 z 0 l _ i 8 2 J w g w 0 I l - - - B j m q 5 C h 0 9 w E s j 3 v B v 2 l k C 1 j g 9 C y 6 l m K 3 1 8 5 B & l t ; / r i n g & g t ; & l t ; / r p o l y g o n s & g t ; & l t ; r p o l y g o n s & g t ; & l t ; i d & g t ; 7 9 1 0 7 1 9 7 8 7 7 9 6 7 5 2 9 1 4 & l t ; / i d & g t ; & l t ; r i n g & g t ; q y m - 8 u 3 v 2 J 0 u 4 p I o 8 6 7 B v _ 9 1 F m 7 7 2 H x 9 v P & l t ; / r i n g & g t ; & l t ; / r p o l y g o n s & g t ; & l t ; r p o l y g o n s & g t ; & l t ; i d & g t ; 7 9 1 0 7 2 0 4 0 6 2 7 2 0 4 3 6 0 1 & l t ; / i d & g t ; & l t ; r i n g & g t ; 6 8 t 0 m 1 4 9 2 J n v q Y t z m 1 E g m w 3 I 1 8 n 2 B m j v 7 O & l t ; / r i n g & g t ; & l t ; / r p o l y g o n s & g t ; & l t ; r p o l y g o n s & g t ; & l t ; i d & g t ; 7 9 1 0 7 3 1 7 1 0 6 2 5 9 6 6 6 1 8 & l t ; / i d & g t ; & l t ; r i n g & g t ; 5 p m p t _ 0 2 1 J 5 q 6 m F h i o j J 9 v m x H & l t ; / r i n g & g t ; & l t ; / r p o l y g o n s & g t ; & l t ; r p o l y g o n s & g t ; & l t ; i d & g t ; 7 9 1 0 7 3 1 9 8 5 5 0 3 8 7 3 6 7 6 & l t ; / i d & g t ; & l t ; r i n g & g t ; n 9 o h _ n z v 1 J 6 0 4 4 K m i x l D _ 5 p 6 H n r r g C 8 4 y 2 C k x 7 g C & l t ; / r i n g & g t ; & l t ; / r p o l y g o n s & g t ; & l t ; r p o l y g o n s & g t ; & l t ; i d & g t ; 7 9 1 0 7 3 6 2 8 0 4 7 1 1 6 9 5 7 8 & l t ; / i d & g t ; & l t ; r i n g & g t ; x 5 q g - t m m 1 J x m m i N 3 s 3 w D m p y i H 4 3 t v G 7 5 j s G s p u m G & l t ; / r i n g & g t ; & l t ; / r p o l y g o n s & g t ; & l t ; r p o l y g o n s & g t ; & l t ; i d & g t ; 7 9 1 0 7 3 9 4 0 7 2 0 7 3 6 1 0 3 3 & l t ; / i d & g t ; & l t ; r i n g & g t ; r q t 6 k 8 s 0 0 J 0 k k 4 6 D 0 7 - o a l 9 7 z P u h y 9 W 2 3 3 q F 6 t q r l C 5 r y x P 6 t x g B 6 - t 8 B j z _ n m B u 1 6 - w B 1 p 8 8 a t t 2 7 Q 6 3 h 0 N p _ h 5 r B - s w g y B 2 1 l y r B t g 6 8 e t i 9 j M 4 - k 8 I u g l q q D t i 8 m c 4 z m - c 6 6 1 9 G 8 u _ p 9 B 7 1 w 3 w B 1 t m 4 C w g q g 9 C y z j i o B m 2 l z u B & l t ; / r i n g & g t ; & l t ; / r p o l y g o n s & g t ; & l t ; r p o l y g o n s & g t ; & l t ; i d & g t ; 7 9 1 0 7 6 0 4 0 1 0 0 7 5 0 7 2 1 8 & l t ; / i d & g t ; & l t ; r i n g & g t ; 4 4 p 3 z 0 k 3 9 J - - y n B 6 r h R y i v j D m 8 0 f n w 1 k B 3 t 9 I 6 x y 5 B 4 l o f y 6 m _ B k _ 7 q I & l t ; / r i n g & g t ; & l t ; / r p o l y g o n s & g t ; & l t ; r p o l y g o n s & g t ; & l t ; i d & g t ; 7 9 1 0 7 6 3 7 3 3 9 0 2 1 2 7 7 9 1 & l t ; / i d & g t ; & l t ; r i n g & g t ; 6 o - 4 p t h t 7 J x 3 1 7 F 0 s - v G w 6 h 0 C w s 6 3 H & l t ; / r i n g & g t ; & l t ; / r p o l y g o n s & g t ; & l t ; r p o l y g o n s & g t ; & l t ; i d & g t ; 7 9 1 0 7 7 0 7 4 3 2 8 8 7 5 2 6 8 4 & l t ; / i d & g t ; & l t ; r i n g & g t ; 7 n j x v w t 9 3 J 9 1 q 7 C s u 9 h D m q i - C k o y g D 1 2 g u C 3 u 9 j E & l t ; / r i n g & g t ; & l t ; / r p o l y g o n s & g t ; & l t ; r p o l y g o n s & g t ; & l t ; i d & g t ; 7 9 1 0 7 7 1 7 7 4 0 8 0 9 0 3 7 0 8 & l t ; / i d & g t ; & l t ; r i n g & g t ; 7 g j y p 9 7 z 3 J h x x a s _ i v G o 9 w i D x s z t E n s 0 9 B i 1 3 j H l g 2 j J - s x v B j o i 7 B & l t ; / r i n g & g t ; & l t ; / r p o l y g o n s & g t ; & l t ; r p o l y g o n s & g t ; & l t ; i d & g t ; 7 9 1 0 7 7 9 2 9 8 8 6 3 6 0 6 2 8 0 & l t ; / i d & g t ; & l t ; r i n g & g t ; g - 7 6 0 - h l 7 J h 2 s n C 3 3 6 y E y s 2 9 E u r j l G 6 y 3 V & l t ; / r i n g & g t ; & l t ; / r p o l y g o n s & g t ; & l t ; r p o l y g o n s & g t ; & l t ; i d & g t ; 7 9 1 0 7 8 6 0 6 7 7 3 2 0 6 4 8 1 0 & l t ; / i d & g t ; & l t ; r i n g & g t ; t s w 6 z 4 0 s 0 J k x 9 l J 4 1 - k E l i p 4 G g p z t E & l t ; / r i n g & g t ; & l t ; / r p o l y g o n s & g t ; & l t ; r p o l y g o n s & g t ; & l t ; i d & g t ; 7 9 1 0 8 7 9 4 5 7 5 0 0 9 4 9 0 2 0 & l t ; / i d & g t ; & l t ; r i n g & g t ; t 2 m 2 - o 7 s o J g p n v F 4 _ 7 t E - 4 t u D w 2 0 g E o - 0 9 C - 5 u h F _ 6 i 2 F h i p z G - l 2 9 G & l t ; / r i n g & g t ; & l t ; / r p o l y g o n s & g t ; & l t ; r p o l y g o n s & g t ; & l t ; i d & g t ; 7 9 1 0 8 8 1 3 8 1 6 4 6 2 9 7 6 1 6 & l t ; / i d & g t ; & l t ; r i n g & g t ; k m r k 3 j q n q J n 4 6 o E y j _ u K 8 5 r 9 B 2 v g 9 B i i o 7 F h 3 p _ B 7 4 - g G & l t ; / r i n g & g t ; & l t ; / r p o l y g o n s & g t ; & l t ; r p o l y g o n s & g t ; & l t ; i d & g t ; 7 9 1 1 1 3 6 8 8 0 6 6 0 8 0 2 3 5 0 & l t ; / i d & g t ; & l t ; r i n g & g t ; 3 2 j t m g j r 9 J q o n j E g n n 5 I y x 4 s I 8 j 6 5 D n y 7 l E i x _ 3 P x 2 y 5 E 2 w k 2 F i h s q B 6 i 3 6 L & l t ; / r i n g & g t ; & l t ; / r p o l y g o n s & g t ; & l t ; r p o l y g o n s & g t ; & l t ; i d & g t ; 7 9 1 1 1 4 0 4 5 4 0 7 3 5 9 2 3 5 1 & l t ; / i d & g t ; & l t ; r i n g & g t ; y x s q u y 3 x 8 J t _ z o D 2 v t l E 0 w i 9 P w u n j F 0 4 z m C g g u m H & l t ; / r i n g & g t ; & l t ; / r p o l y g o n s & g t ; & l t ; r p o l y g o n s & g t ; & l t ; i d & g t ; 7 9 1 1 1 4 3 9 9 3 1 2 6 6 4 4 2 4 1 & l t ; / i d & g t ; & l t ; r i n g & g t ; 4 q z 3 6 0 _ 5 9 J k k _ x I t _ 7 Z u j w v G 6 y y r D w 5 n v J & l t ; / r i n g & g t ; & l t ; / r p o l y g o n s & g t ; & l t ; r p o l y g o n s & g t ; & l t ; i d & g t ; 7 9 1 1 1 5 3 5 4 5 1 3 3 9 1 1 9 0 1 & l t ; / i d & g t ; & l t ; r i n g & g t ; w z j 6 w v k j 8 J 1 y h x H q g 9 z B g i w u F y 4 g s D 4 5 o u B z 5 8 6 E s 1 n t F m 8 j 6 H 6 i 8 j F x h y p D j l 2 6 L w 7 7 0 B i r 9 9 R 4 p p J r 4 1 a 3 r y 7 D 3 w 5 3 G _ y v k B - _ y z D n 5 k h J 4 4 x w B n _ z x U r z 2 n H j 9 7 z F 9 t 7 9 G - 3 x k B s x 7 y C 0 l i v D o p 2 w B o j n r F & l t ; / r i n g & g t ; & l t ; / r p o l y g o n s & g t ; & l t ; r p o l y g o n s & g t ; & l t ; i d & g t ; 7 9 1 1 1 5 4 4 3 8 4 8 7 1 0 8 1 1 9 & l t ; / i d & g t ; & l t ; r i n g & g t ; 4 p u n 9 4 - 7 7 J - 8 - y H 2 1 7 i D h x z r C m 8 r - K x 7 1 v C m - u p B k s z 1 B & l t ; / r i n g & g t ; & l t ; / r p o l y g o n s & g t ; & l t ; r p o l y g o n s & g t ; & l t ; i d & g t ; 7 9 1 1 2 9 2 0 1 4 8 7 9 5 4 3 8 2 2 & l t ; / i d & g t ; & l t ; r i n g & g t ; y 9 6 h 1 k o 4 _ J 5 h r j o B 5 3 z l c - r o 0 t D k q z w y E 3 0 i 4 s C n x 5 _ 1 C l 8 x p g F 4 8 6 m j B w p r r 7 B 2 0 o 2 c m 9 j 1 L r o 0 4 B 6 x v l 3 B 9 i 5 3 s B 0 r 8 h 1 B j _ _ h n C t p u z 9 B z - i 5 R _ j s m x C 2 o h 2 w B - 4 l y W h 2 5 h L k m q 8 T j s i 5 g B t y y _ _ J 1 h - k i B _ n l Z o t n k 8 C 6 _ 4 5 z C 5 t 6 5 1 B 5 l h 7 U x n 9 9 Q 6 x w l h B 4 o x o O 4 5 2 y 5 B m x q m S 2 t 8 w T g n o h i B x w 3 0 N s m h k 6 B z 9 i x b 2 0 p 6 0 C v 2 m r h B s w 5 1 B z v q _ S z l k p X _ p r i r D q y s 5 s B v x g 2 N 1 h v n O 4 z - t L 4 m 9 k Y t u 1 1 k B 1 w 5 5 q B x n q 5 g D - i g v V 6 w 8 z 0 B 5 _ t w W u _ 5 p Q 6 - 7 n Z p 8 r 4 m E i 9 g 7 f i g m q j E o s 2 0 g F 4 s t x 6 E p 9 1 o n D r 9 g 0 o C l j y t H 8 5 4 s e n 9 8 t 9 D n g 9 - j E o 3 t 8 k G h r 2 x E p 0 x o i J x o 6 I h 7 r 0 O k 0 r v Q s s 1 1 x B l 2 0 2 g B m 4 _ s p C s q p u 0 B 5 4 v n 0 B 8 4 l h g H x q k u j B t 5 r l f x q q h i E q k z 6 m B p l j x G i 5 o i q B u y 3 9 g B l p 6 q 5 D i g y h F 8 6 u 2 B _ x y - B 4 6 k s 2 K y r s 3 3 C i i x - Q z 2 p w j B 2 4 - 5 D y 7 p i w F 3 q u 5 W 3 0 l u T h 4 3 3 K _ x g 3 W 3 _ 3 p i B t z r t m F 6 j i 1 q D g r 5 x m B t p 2 n k B 7 3 v m 7 C 8 m 9 0 M m - - 2 y D l n 9 t 2 B 9 r l 2 s B 9 t o z 8 D g j 5 4 k C 6 n g k R q g 7 _ s E 8 z - r B 7 r 3 g V - q 3 s 6 B w 0 s g i C u q 8 m z C h y w s o C 0 8 7 k 0 D 7 q 3 k Y 6 t z 6 l B - k z o T 6 j 4 i U j 1 0 7 e w 4 s m r B 4 g n 2 d 7 4 z 1 q D h - 2 4 0 B l p 6 7 F 7 3 q t N o z 2 z m B l n q 6 8 J t 3 p q h C n v 3 9 q E j u 3 v _ C p o 0 _ H t m 4 s c w r - j 7 J - 5 l l - B h w h 0 c x 2 - 2 w B 9 5 _ k t C k n 4 6 3 G o s u s a i l u v L 7 n 4 5 t B 5 l 3 p 2 C 3 h 1 n v E & l t ; / r i n g & g t ; & l t ; / r p o l y g o n s & g t ; & l t ; r p o l y g o n s & g t ; & l t ; i d & g t ; 7 9 1 1 3 0 6 6 8 6 4 8 7 8 5 9 2 5 1 & l t ; / i d & g t ; & l t ; r i n g & g t ; 1 3 l _ h 4 y m 9 J 5 3 n 6 m B y 7 - w X u k 0 j y D u _ 8 6 b o 9 6 k o C 8 x 0 - K q 2 _ 8 U 9 9 u 5 c y k 6 - _ I r v x 7 0 L 4 g q _ r B n p 1 3 v B 2 m v n x E q l 1 5 r B 7 s l 5 n C 4 1 y v D 8 4 g p 3 D 3 8 i 2 a i x q y j B y n n h a r z l t r G 2 h 8 u V p 4 u u b k l w 3 - C _ y o k h E 2 i r l b 6 p 9 t l B 0 u l T - g s g P i 5 7 4 h B x i x k 8 R n o 3 s H s z r o 3 B r i z 1 m J v j z _ W 1 p 6 9 s B x 7 t t w E l g _ 0 j C s u 5 q e m 4 9 q l B 8 k 6 8 - G n h r - p B 3 n y - Y x 3 6 0 k E z _ t y P 0 2 1 0 G k r m 4 y B q - k o 8 J 3 j k j P 7 3 n _ v B 8 8 2 6 G m v s s j D l _ g 9 c 0 j v 7 g B u z 7 o X q 6 1 m u B s 5 o n i B 3 v 4 5 V k 5 7 q P i 1 n q Z l h y s V x k v s k D x 4 g 5 U _ 5 4 y p C l n s 3 w E 0 7 3 l 9 E z 3 g 5 7 B y l l s k B 3 n 0 - _ G 8 4 i 4 W u 0 x u D o i z p x F o n 2 9 E 0 o 6 4 o B 3 q h h 8 B 1 8 m 8 L s o _ w j D 8 t y 3 G y l i p l B h o _ j o B r k 4 1 - C p _ z t j I 9 x y n V - q i 1 B y 5 4 x w B 5 p _ s 4 B u h l i 3 B n q i p 7 C g - s u o C j 9 v n 8 D 3 6 9 - P r 1 m 6 g D 1 p h k P z y x z t B o y o 8 h C j q i 4 c v n r 3 g B x s x j 1 B l h y - n H g x 8 7 9 B s 5 l r 9 B y 7 t n e w h k z y G 9 1 q y g E m r - 5 8 C 6 j 9 x k G 9 _ i i P x y 9 6 p C x 1 8 n n E t 3 q - U x x h u 6 D 9 t - 8 W t h 8 u Z m x i h h C g 6 i z s C 0 y j r T g y 7 i r D i p 4 u J 8 7 7 u q M g g r v H - p g g q E i x m 6 I 1 p 0 n F k 9 v w y J 9 i _ g t G n 8 n p u C j g 3 t n I - j 2 2 a v m _ n n F s k 3 2 6 H & l t ; / r i n g & g t ; & l t ; / r p o l y g o n s & g t ; & l t ; r p o l y g o n s & g t ; & l t ; i d & g t ; 7 9 1 1 3 1 2 1 8 4 0 4 5 9 5 5 8 4 0 & l t ; / i d & g t ; & l t ; r i n g & g t ; t i k r 1 w 5 o o K s t g 4 F v p 9 2 I u q u 5 C 0 2 2 4 H r p 4 2 C x j k t F j 7 u 2 B i 8 q 2 E l 8 1 7 H & l t ; / r i n g & g t ; & l t ; / r p o l y g o n s & g t ; & l t ; r p o l y g o n s & g t ; & l t ; i d & g t ; 7 9 1 1 3 1 2 3 5 5 8 4 4 6 5 1 9 6 6 & l t ; / i d & g t ; & l t ; r i n g & g t ; x t s p v k 9 5 o K - w i v F m 4 m g E p w j - E j m p p E & l t ; / r i n g & g t ; & l t ; / r p o l y g o n s & g t ; & l t ; r p o l y g o n s & g t ; & l t ; i d & g t ; 7 9 1 1 3 1 2 3 9 0 2 0 4 3 8 7 0 5 5 & l t ; / i d & g t ; & l t ; r i n g & g t ; n u k 3 _ n 5 s o K 1 s s n O y r z y F 4 4 k x B u 1 n 9 J x i 7 u F 8 y 8 v L u 1 t 0 B & l t ; / r i n g & g t ; & l t ; / r p o l y g o n s & g t ; & l t ; r p o l y g o n s & g t ; & l t ; i d & g t ; 7 9 1 1 3 1 3 3 5 2 2 7 7 0 6 1 7 2 7 & l t ; / i d & g t ; & l t ; r i n g & g t ; 5 5 p h 0 0 6 1 n K g _ q r J i 0 2 3 D 1 0 3 n D 0 l 6 j a 2 7 - h E 5 j 3 v C 2 s j 4 C 9 _ x i D k p 8 g F k 5 - 0 Q r 7 q 6 C 6 k m w F & l t ; / r i n g & g t ; & l t ; / r p o l y g o n s & g t ; & l t ; r p o l y g o n s & g t ; & l t ; i d & g t ; 7 9 1 1 3 2 3 2 8 2 2 4 1 4 6 1 7 1 6 & l t ; / i d & g t ; & l t ; r i n g & g t ; x i q 5 0 7 9 m r K z t p 2 T 0 y z 1 x D l q _ _ 7 B - 6 2 8 d n v s f r r n s U 2 z g 9 r D 8 z k z o B p y n y h E 8 2 u 9 f y _ 2 R q o m 9 m B & l t ; / r i n g & g t ; & l t ; / r p o l y g o n s & g t ; & l t ; r p o l y g o n s & g t ; & l t ; i d & g t ; 7 9 1 1 3 2 4 2 4 4 3 1 4 1 3 0 5 4 6 & l t ; / i d & g t ; & l t ; r i n g & g t ; l n u x q 6 0 h q K 7 1 h y K _ 3 t m K r _ x n C 4 v v l B r w 0 v C - w v v B v h - x D 7 7 k 2 C & l t ; / r i n g & g t ; & l t ; / r p o l y g o n s & g t ; & l t ; r p o l y g o n s & g t ; & l t ; i d & g t ; 7 9 1 1 3 2 6 7 1 8 2 1 5 2 9 1 5 3 7 & l t ; / i d & g t ; & l t ; r i n g & g t ; z 3 - g v l x i p K q 5 5 v I o v 7 k C _ t 0 5 C w l 6 - I & l t ; / r i n g & g t ; & l t ; / r p o l y g o n s & g t ; & l t ; r p o l y g o n s & g t ; & l t ; i d & g t ; 7 9 1 1 3 2 7 2 3 3 6 1 1 3 6 3 4 2 8 & l t ; / i d & g t ; & l t ; r i n g & g t ; 1 2 0 r _ v _ 8 p K k s 2 k D u s z 9 B y m q 0 C - 4 7 7 D o 0 6 X & l t ; / r i n g & g t ; & l t ; / r p o l y g o n s & g t ; & l t ; r p o l y g o n s & g t ; & l t ; i d & g t ; 7 9 1 1 3 4 9 0 1 7 6 8 5 4 8 6 7 6 1 & l t ; / i d & g t ; & l t ; r i n g & g t ; t o l w s l 4 s h K n _ - s m B n o m 5 t B 5 3 1 z S 6 h i m o B 4 p 6 7 7 B x z 5 j K q k s _ n B 1 3 r h T j _ r o J o m 1 p C 1 k y k h F s n n w 0 H j r h p U _ - h y g B 4 o 4 v 0 E l 8 r 8 w B 2 m i _ E l h n 7 y E _ u n i Z q m q n t B 8 s 8 g m B _ s 9 0 B 2 4 6 j c l _ 6 w Z 5 g 0 g J h m 3 7 3 B y o 2 4 p C & l t ; / r i n g & g t ; & l t ; / r p o l y g o n s & g t ; & l t ; r p o l y g o n s & g t ; & l t ; i d & g t ; 7 9 1 1 3 5 0 5 6 3 8 7 3 7 1 4 8 0 6 & l t ; / i d & g t ; & l t ; r i n g & g t ; r 5 v 7 s 2 w y h K l 2 l 4 B _ h 8 p K l x n k C 3 0 h 3 B 7 n 7 h F i m m 0 D 3 2 n g I y i s q E & l t ; / r i n g & g t ; & l t ; / r p o l y g o n s & g t ; & l t ; r p o l y g o n s & g t ; & l t ; i d & g t ; 7 9 1 1 3 5 1 0 1 0 5 5 0 3 1 2 0 7 2 & l t ; / i d & g t ; & l t ; r i n g & g t ; x z 9 s z 6 v 5 h K z i j t B j 7 v g E q i m p B _ 3 4 n D _ k 6 t D h h x u N 7 9 i q C & l t ; / r i n g & g t ; & l t ; / r p o l y g o n s & g t ; & l t ; r p o l y g o n s & g t ; & l t ; i d & g t ; 7 9 1 1 3 5 5 9 9 2 7 1 2 3 7 4 8 1 8 & l t ; / i d & g t ; & l t ; r i n g & g t ; 1 t t 0 v k h t i K 9 k r P q y r s F 0 w y s G u q - e u 2 x 0 E o o n y U t o p 1 B 2 5 0 g B 8 k v h D 6 1 j v I i 0 9 n D & l t ; / r i n g & g t ; & l t ; / r p o l y g o n s & g t ; & l t ; r p o l y g o n s & g t ; & l t ; i d & g t ; 7 9 1 1 3 9 1 2 8 0 1 6 3 6 7 9 0 2 3 & l t ; / i d & g t ; & l t ; r i n g & g t ; p j n i - x x 9 l K w z q 0 n B 9 0 y g E i 3 z 1 D w 5 g 9 W - i n 3 N q 6 m p B & l t ; / r i n g & g t ; & l t ; / r p o l y g o n s & g t ; & l t ; r p o l y g o n s & g t ; & l t ; i d & g t ; 7 9 1 1 4 0 6 9 4 8 2 0 4 3 7 6 8 5 7 & l t ; / i d & g t ; & l t ; r i n g & g t ; u 4 y 4 _ r 8 t g K y v v q 4 B g 6 0 5 i H 1 o - I 4 _ q u w C g 1 5 h g D 2 w g r 0 B 7 r k g q J w 6 2 g X _ w s g 3 B 8 z n 2 w B x z r u V o 5 l v W 4 y i g C o y t _ o C h u w z M w l v r 8 C i w g x 4 B n 1 o 4 y H 9 1 l q l B n q 8 p T t l y _ 9 F x x 5 p m B u v 6 G 5 5 0 h E 0 n g 7 R u 0 m p m B o z x x c l o i u h C 8 w z 8 Y 9 5 s 3 X j 5 _ t v C 2 h 4 w S 6 2 5 j M 6 t 5 u e o 1 7 v n B u s m w T 8 o i y j K 1 _ i 8 x B t k - t 6 B 5 9 9 o 6 B 1 k p w p L g h s z t D n t g j Z z g v 6 s D 6 5 p w Q n 5 o 9 H s 5 x 9 m N g p 5 i w D o q u m o C 4 n 8 6 g C 6 _ k 3 j C x 7 g t l D k 5 q f n q 5 9 Z o u m z 6 D o t 9 2 N r 2 q 8 S y h q s 8 D 0 y u y T x 0 k 7 p B x 5 l r 7 B 9 x 1 g m C 4 s 8 8 i B p _ k i _ B 3 w u m t E q 3 0 9 n D t q r 9 i B t n r i w G u 7 q l i G m v 9 1 Q o g - i W w 5 m 1 P 0 w v 9 6 F n j g j H 0 4 n i L 4 z r o i H s h r Y 9 8 n v 7 B t t i 5 i B v 0 u l 3 E n 9 n z t C 3 9 o z t D u 4 1 l c 0 s v n n C l 4 9 l i J h n y s B i y 1 o p B l i p n w L 3 w u g O 9 1 o o b u y o - t B g x y 4 Z i z i i F k g 1 r l B y 4 l 6 3 B 2 n i z h B 6 o r u u C w 5 - y P 6 x l g N 5 x t 4 N w 5 m s y B 6 p 9 _ q E 1 o 2 z h Z g n v 2 9 B q v l x D h 5 _ t y C j k m z B & l t ; / r i n g & g t ; & l t ; / r p o l y g o n s & g t ; & l t ; r p o l y g o n s & g t ; & l t ; i d & g t ; 7 9 1 1 4 0 8 2 5 3 8 7 4 4 3 3 3 0 3 & l t ; / i d & g t ; & l t ; r i n g & g t ; z h z 8 z j p g j K _ n 8 u F t - y k B m n 1 u F 6 1 7 h C & l t ; / r i n g & g t ; & l t ; / r p o l y g o n s & g t ; & l t ; r p o l y g o n s & g t ; & l t ; i d & g t ; 7 8 9 3 4 4 2 1 6 5 1 5 7 0 9 5 9 9 2 & l t ; / i d & g t ; & l t ; r i n g & g t ; 1 j m p 4 p x m z L 9 v 5 3 E y i q q C s h m w G & l t ; / r i n g & g t ; & l t ; / r p o l y g o n s & g t ; & l t ; r p o l y g o n s & g t ; & l t ; i d & g t ; 7 8 9 3 4 4 4 7 4 2 1 3 7 4 7 3 5 7 8 & l t ; / i d & g t ; & l t ; r i n g & g t ; y v t 8 l 9 v 9 y L m v 3 i B p _ g H _ g i S 1 4 k Y 8 s 5 x C & l t ; / r i n g & g t ; & l t ; / r p o l y g o n s & g t ; & l t ; r p o l y g o n s & g t ; & l t ; i d & g t ; 7 8 9 3 4 5 8 3 8 2 9 5 3 6 0 5 6 6 5 & l t ; / i d & g t ; & l t ; r i n g & g t ; u 4 s g 5 x 2 h y L n 0 v s D 7 s i 9 B t u u 5 C y _ 3 o E & l t ; / r i n g & g t ; & l t ; / r p o l y g o n s & g t ; & l t ; r p o l y g o n s & g t ; & l t ; i d & g t ; 7 8 9 3 5 0 9 3 0 4 0 8 5 8 6 7 0 5 0 & l t ; / i d & g t ; & l t ; r i n g & g t ; n 8 q r _ t i s v L i z o b 7 n 4 k F 1 r o d v - z q F & l t ; / r i n g & g t ; & l t ; / r p o l y g o n s & g t ; & l t ; r p o l y g o n s & g t ; & l t ; i d & g t ; 7 8 9 4 1 6 1 1 0 8 3 2 2 7 0 7 9 8 4 & l t ; / i d & g t ; & l t ; r i n g & g t ; s o x n y p x p 7 K j 9 7 3 D m g t y C t 4 7 4 C & l t ; / r i n g & g t ; & l t ; / r p o l y g o n s & g t ; & l t ; r p o l y g o n s & g t ; & l t ; i d & g t ; 7 8 9 4 2 1 3 0 2 5 8 8 7 3 8 9 2 2 5 & l t ; / i d & g t ; & l t ; r i n g & g t ; 1 j p 9 i k h 9 5 K u n w k G p 9 M u 9 9 B y j i S 1 o 0 6 H & l t ; / r i n g & g t ; & l t ; / r p o l y g o n s & g t ; & l t ; r p o l y g o n s & g t ; & l t ; i d & g t ; 7 8 9 4 3 2 1 5 3 3 9 4 1 1 4 8 1 7 6 & l t ; / i d & g t ; & l t ; r i n g & g t ; h 7 3 2 q w l i l L 9 _ h 4 G i 7 5 n D m u 8 _ D 4 7 h y C 0 w m l D q k 4 g F & l t ; / r i n g & g t ; & l t ; / r p o l y g o n s & g t ; & l t ; r p o l y g o n s & g t ; & l t ; i d & g t ; 7 8 9 4 3 5 5 3 0 9 5 6 3 9 6 3 9 6 9 & l t ; / i d & g t ; & l t ; r i n g & g t ; o n l x l r m o o L o r 9 z C 8 k - w B v p y 1 C & l t ; / r i n g & g t ; & l t ; / r p o l y g o n s & g t ; & l t ; r p o l y g o n s & g t ; & l t ; i d & g t ; 7 8 9 7 2 9 3 7 8 8 7 4 8 9 3 3 8 1 2 & l t ; / i d & g t ; & l t ; r i n g & g t ; 5 w 9 n p g - m u K y 1 5 k B r u q m E 3 5 r 4 D 0 - 9 Y k 2 0 M & l t ; / r i n g & g t ; & l t ; / r p o l y g o n s & g t ; & l t ; r p o l y g o n s & g t ; & l t ; i d & g t ; 7 8 9 7 3 0 5 3 3 3 6 2 1 0 2 8 3 3 3 & l t ; / i d & g t ; & l t ; r i n g & g t ; 0 n v l 2 z 3 x t K 0 2 - t D x x p k E 3 y t j C - _ 4 5 D u 1 z k G & l t ; / r i n g & g t ; & l t ; / r p o l y g o n s & g t ; & l t ; r p o l y g o n s & g t ; & l t ; i d & g t ; 7 8 9 7 5 6 5 6 7 7 3 5 8 6 3 9 6 8 4 & l t ; / i d & g t ; & l t ; r i n g & g t ; t w 6 _ w q g 7 q K g x 0 z D 3 8 p Q u z 1 V t 3 8 S x - w P _ n 2 6 C & l t ; / r i n g & g t ; & l t ; / r p o l y g o n s & g t ; & l t ; r p o l y g o n s & g t ; & l t ; i d & g t ; 7 8 9 7 9 7 3 4 5 8 7 3 3 5 9 1 1 3 0 & l t ; / i d & g t ; & l t ; r i n g & g t ; z g 6 l o _ m y 0 K 6 y x h C 3 i i r C 3 6 i _ B & l t ; / r i n g & g t ; & l t ; / r p o l y g o n s & g t ; & l t ; r p o l y g o n s & g t ; & l t ; i d & g t ; 7 8 9 7 9 7 4 1 4 5 9 2 8 3 5 8 4 4 2 & l t ; / i d & g t ; & l t ; r i n g & g t ; 1 r 6 k j z k o 1 K 7 k w o F k z o w B k o 8 w C & l t ; / r i n g & g t ; & l t ; / r p o l y g o n s & g t ; & l t ; r p o l y g o n s & g t ; & l t ; i d & g t ; 7 8 9 7 9 7 4 5 5 8 2 4 5 2 1 8 8 9 0 & l t ; / i d & g t ; & l t ; r i n g & g t ; 2 p 3 6 6 w t _ 1 K p h z n C 9 w 9 6 B n 9 _ y B & l t ; / r i n g & g t ; & l t ; / r p o l y g o n s & g t ; & l t ; r p o l y g o n s & g t ; & l t ; i d & g t ; 7 8 9 7 9 7 6 1 0 4 4 3 3 4 4 5 4 8 7 & l t ; / i d & g t ; & l t ; r i n g & g t ; y 5 r 3 p l t 2 1 K 7 5 m M 1 h h K s n l X h h t j J w z 3 3 K & l t ; / r i n g & g t ; & l t ; / r p o l y g o n s & g t ; & l t ; r p o l y g o n s & g t ; & l t ; i d & g t ; 7 8 9 7 9 8 1 2 5 8 3 9 4 2 0 2 8 0 1 & l t ; / i d & g t ; & l t ; r i n g & g t ; _ u 9 g u 4 x 8 t K 7 6 k n W - h p 3 J w p n x C & l t ; / r i n g & g t ; & l t ; / r p o l y g o n s & g t ; & l t ; r p o l y g o n s & g t ; & l t ; i d & g t ; 7 8 9 8 1 7 6 0 7 8 1 1 0 7 4 7 4 3 2 & l t ; / i d & g t ; & l t ; r i n g & g t ; 2 - k p n l q p 2 K j _ k 4 D w g 3 i C 8 u i l D & l t ; / r i n g & g t ; & l t ; / r p o l y g o n s & g t ; & l t ; r p o l y g o n s & g t ; & l t ; i d & g t ; 7 8 9 8 1 7 6 1 4 6 8 3 0 2 2 5 0 5 1 & l t ; / i d & g t ; & l t ; r i n g & g t ; i 8 n 1 s s n j 2 K q 8 _ v C 6 0 2 i E - l o z C & l t ; / r i n g & g t ; & l t ; / r p o l y g o n s & g t ; & l t ; r p o l y g o n s & g t ; & l t ; i d & g t ; 7 8 9 8 6 0 5 6 0 9 2 0 0 0 8 6 5 9 8 & l t ; / i d & g t ; & l t ; r i n g & g t ; u g 1 0 u q v 5 3 J 6 r 0 L w n r q F _ i w 9 D 9 v 7 0 B n v l v F u l 1 N & l t ; / r i n g & g t ; & l t ; / r p o l y g o n s & g t ; & l t ; r p o l y g o n s & g t ; & l t ; i d & g t ; 7 8 9 8 6 0 7 8 4 2 5 8 3 0 7 9 9 3 2 & l t ; / i d & g t ; & l t ; r i n g & g t ; x y 9 l n k 9 p 2 J q t z S 1 h j y E 2 _ l 1 B u t v y G 5 k 5 E & l t ; / r i n g & g t ; & l t ; / r p o l y g o n s & g t ; & l t ; r p o l y g o n s & g t ; & l t ; i d & g t ; 7 8 9 8 6 0 8 2 8 9 2 5 9 6 7 8 3 0 7 & l t ; / i d & g t ; & l t ; r i n g & g t ; k s m - h s p h 3 J 1 k q 7 G q h v q I _ j g m C & l t ; / r i n g & g t ; & l t ; / r p o l y g o n s & g t ; & l t ; r p o l y g o n s & g t ; & l t ; i d & g t ; 7 8 9 8 6 0 8 8 7 3 3 7 5 2 3 0 5 6 2 & l t ; / i d & g t ; & l t ; r i n g & g t ; w h 0 i o j y 0 3 J i r 7 N 0 1 9 c - v 4 n B 1 _ q x F & l t ; / r i n g & g t ; & l t ; / r p o l y g o n s & g t ; & l t ; r p o l y g o n s & g t ; & l t ; i d & g t ; 7 8 9 8 6 3 1 7 5 6 9 6 0 9 8 4 1 0 3 & l t ; / i d & g t ; & l t ; r i n g & g t ; 9 l q h 9 4 4 l 9 J 8 - i r G 1 u x n C i h 8 g C & l t ; / r i n g & g t ; & l t ; / r p o l y g o n s & g t ; & l t ; r p o l y g o n s & g t ; & l t ; i d & g t ; 7 8 9 8 6 3 1 7 9 1 3 2 0 7 2 1 9 3 8 & l t ; / i d & g t ; & l t ; r i n g & g t ; y m - i 2 5 g 4 8 J h v 6 r H 5 s 9 g B t m j q E & l t ; / r i n g & g t ; & l t ; / r p o l y g o n s & g t ; & l t ; r p o l y g o n s & g t ; & l t ; i d & g t ; 7 8 9 8 6 3 4 9 5 2 4 1 6 6 5 5 9 3 7 & l t ; / i d & g t ; & l t ; r i n g & g t ; o 5 q q l 3 5 3 8 J i s 1 2 B h s _ h E 1 6 _ O - 4 7 V - 6 k a 1 8 _ 8 C & l t ; / r i n g & g t ; & l t ; / r p o l y g o n s & g t ; & l t ; r p o l y g o n s & g t ; & l t ; i d & g t ; 7 8 9 8 6 4 1 3 7 7 6 8 7 7 2 7 0 5 1 & l t ; / i d & g t ; & l t ; r i n g & g t ; q p r g m z p _ 8 J 3 o 9 U l p o T n p z G m 1 n Q t 3 Q h 8 j D z n P 0 k 0 C m j _ P - h t G & l t ; / r i n g & g t ; & l t ; / r p o l y g o n s & g t ; & l t ; r p o l y g o n s & g t ; & l t ; i d & g t ; 7 8 9 8 6 4 1 9 9 6 1 6 3 0 1 7 7 3 6 & l t ; / i d & g t ; & l t ; r i n g & g t ; 3 x i k h 0 l z 8 J 6 p _ v C v y 8 w J m _ r i J & l t ; / r i n g & g t ; & l t ; / r p o l y g o n s & g t ; & l t ; r p o l y g o n s & g t ; & l t ; i d & g t ; 7 8 9 8 6 4 2 1 3 3 6 0 1 9 7 0 8 4 4 & l t ; / i d & g t ; & l t ; r i n g & g t ; 5 0 0 y 7 l 5 3 8 J w k i k D n _ 8 5 C j r m 7 L & l t ; / r i n g & g t ; & l t ; / r p o l y g o n s & g t ; & l t ; r p o l y g o n s & g t ; & l t ; i d & g t ; 7 8 9 8 6 4 2 8 2 0 7 9 6 7 3 8 0 7 1 & l t ; / i d & g t ; & l t ; r i n g & g t ; 8 j g r _ - l 9 8 J _ k 8 o G k i h s B r i x v J & l t ; / r i n g & g t ; & l t ; / r p o l y g o n s & g t ; & l t ; r p o l y g o n s & g t ; & l t ; i d & g t ; 7 8 9 8 6 6 4 2 2 6 9 1 3 7 4 1 6 2 1 & l t ; / i d & g t ; & l t ; r i n g & g t ; x h n m 9 w v 8 _ J u 1 m 8 D u 2 z r D n v x 5 E & l t ; / r i n g & g t ; & l t ; / r p o l y g o n s & g t ; & l t ; r p o l y g o n s & g t ; & l t ; i d & g t ; 7 8 9 8 6 9 2 5 7 3 6 9 7 8 9 5 0 3 5 & l t ; / i d & g t ; & l t ; r i n g & g t ; o m x l q q o 1 8 J y n z 0 B i 9 x 0 D 4 3 4 w B u m k S u 8 u v C & l t ; / r i n g & g t ; & l t ; / r p o l y g o n s & g t ; & l t ; r p o l y g o n s & g t ; & l t ; i d & g t ; 7 8 9 8 6 9 2 9 5 1 6 5 5 0 1 7 6 0 4 & l t ; / i d & g t ; & l t ; r i n g & g t ; k 7 3 _ 8 k q y 8 J 3 5 m p C 2 u o l B j x i g C t 4 w 3 B & l t ; / r i n g & g t ; & l t ; / r p o l y g o n s & g t ; & l t ; r p o l y g o n s & g t ; & l t ; i d & g t ; 7 8 9 8 6 9 3 8 7 9 3 6 7 9 5 2 9 4 9 & l t ; / i d & g t ; & l t ; r i n g & g t ; u m o 0 8 n _ u 7 J 8 l _ 7 O v q 2 5 B x q 7 p G & l t ; / r i n g & g t ; & l t ; / r p o l y g o n s & g t ; & l t ; r p o l y g o n s & g t ; & l t ; i d & g t ; 7 8 9 8 6 9 4 3 6 0 4 0 4 2 9 0 1 9 3 & l t ; / i d & g t ; & l t ; r i n g & g t ; 4 - o n j k i j 8 J m 0 I q v - 7 G t j p y D u m s D 4 8 s Z & l t ; / r i n g & g t ; & l t ; / r p o l y g o n s & g t ; & l t ; r p o l y g o n s & g t ; & l t ; i d & g t ; 7 8 9 8 6 9 5 4 5 9 9 1 5 9 1 7 9 9 2 & l t ; / i d & g t ; & l t ; r i n g & g t ; u p j 3 z u x x 7 J 9 n T 6 q a 2 l p P 8 q 2 B r s x G 9 y X q t x I z h l L 9 k 3 C j y S v 9 q L 2 4 w C 5 v 1 I w t n B u 7 s G r i w G p 6 S 0 o 1 S s 4 Z 5 9 9 B 2 v w C _ r p B r r z B w 0 k B p g O n h j B k 7 6 B - 1 4 B m 2 u D g _ h B 3 x o G - _ 1 B - v t F y w 8 C & l t ; / r i n g & g t ; & l t ; / r p o l y g o n s & g t ; & l t ; r p o l y g o n s & g t ; & l t ; i d & g t ; 7 8 9 8 6 9 6 2 5 0 1 8 9 9 0 0 3 5 2 & l t ; / i d & g t ; & l t ; r i n g & g t ; 8 4 w 4 w - z i 8 J u y r i G 5 v v l H u - w 5 C 6 3 6 z D & l t ; / r i n g & g t ; & l t ; / r p o l y g o n s & g t ; & l t ; r p o l y g o n s & g t ; & l t ; i d & g t ; 7 8 9 8 6 9 7 1 0 9 1 8 3 3 5 9 8 8 5 & l t ; / i d & g t ; & l t ; r i n g & g t ; n t v m 6 i n j 8 J q 3 j p C 1 F 8 o 7 U w r t I 9 j - 1 B 9 1 z h B & l t ; / r i n g & g t ; & l t ; / r p o l y g o n s & g t ; & l t ; r p o l y g o n s & g t ; & l t ; i d & g t ; 7 8 9 8 6 9 9 7 8 9 2 4 2 9 5 2 2 6 6 & l t ; / i d & g t ; & l t ; r i n g & g t ; i 5 3 v h o 4 4 4 J s - v 0 C _ k 4 i C 1 v 5 - E & l t ; / r i n g & g t ; & l t ; / r p o l y g o n s & g t ; & l t ; r p o l y g o n s & g t ; & l t ; i d & g t ; 7 8 9 8 7 0 1 1 9 7 9 9 2 2 2 5 3 8 1 & l t ; / i d & g t ; & l t ; r i n g & g t ; 6 w 5 1 i o y h 6 J 7 s 1 u C v 7 r h D 7 m k s B 6 7 1 3 B & l t ; / r i n g & g t ; & l t ; / r p o l y g o n s & g t ; & l t ; r p o l y g o n s & g t ; & l t ; i d & g t ; 7 8 9 8 7 0 4 6 3 3 9 6 6 0 6 2 1 1 4 & l t ; / i d & g t ; & l t ; r i n g & g t ; 9 _ j n _ 9 j 3 4 J 3 m 8 0 G x q 5 c y s w y D & l t ; / r i n g & g t ; & l t ; / r p o l y g o n s & g t ; & l t ; r p o l y g o n s & g t ; & l t ; i d & g t ; 7 8 9 8 7 0 5 1 8 3 7 2 1 8 7 5 9 8 5 & l t ; / i d & g t ; & l t ; r i n g & g t ; v 0 0 q 9 u x j 5 J v l 7 8 C o 5 8 z D t 4 z h D & l t ; / r i n g & g t ; & l t ; / r p o l y g o n s & g t ; & l t ; r p o l y g o n s & g t ; & l t ; i d & g t ; 7 8 9 8 7 0 6 9 7 0 4 2 8 2 7 1 7 1 5 & l t ; / i d & g t ; & l t ; r i n g & g t ; _ k z o - v g 1 6 J g w g g C t s 6 5 F 1 0 9 p C m 1 6 2 F q 5 3 o B & l t ; / r i n g & g t ; & l t ; / r p o l y g o n s & g t ; & l t ; r p o l y g o n s & g t ; & l t ; i d & g t ; 7 8 9 8 7 1 1 0 5 9 2 3 7 1 3 6 9 4 3 & l t ; / i d & g t ; & l t ; r i n g & g t ; _ 2 r q h y v _ 6 J x 3 s 9 F 5 2 s p B k 9 x 6 B o 3 m g D j - k R & l t ; / r i n g & g t ; & l t ; / r p o l y g o n s & g t ; & l t ; r p o l y g o n s & g t ; & l t ; i d & g t ; 7 8 9 8 7 1 6 9 6 9 1 1 2 1 3 8 8 2 8 & l t ; / i d & g t ; & l t ; r i n g & g t ; 6 8 _ i r 9 s z 9 J h - o 5 J 5 r r x B 5 8 w k G t s r 9 B 5 u 5 - E & l t ; / r i n g & g t ; & l t ; / r p o l y g o n s & g t ; & l t ; r p o l y g o n s & g t ; & l t ; i d & g t ; 7 8 9 8 7 4 5 6 5 9 4 9 3 6 7 3 9 2 7 & l t ; / i d & g t ; & l t ; r i n g & g t ; j j r o 9 1 u 9 9 J o w 4 S 8 - 2 3 O 0 q x g E 0 t y o D & l t ; / r i n g & g t ; & l t ; / r p o l y g o n s & g t ; & l t ; r p o l y g o n s & g t ; & l t ; i d & g t ; 7 8 9 8 7 4 5 7 2 8 2 1 3 1 5 0 3 0 0 & l t ; / i d & g t ; & l t ; r i n g & g t ; 2 m z 5 s m 4 n _ J q p j 3 C 3 2 3 1 D g n 7 - G & l t ; / r i n g & g t ; & l t ; / r p o l y g o n s & g t ; & l t ; r p o l y g o n s & g t ; & l t ; i d & g t ; 7 8 9 8 7 4 7 4 4 6 2 0 0 0 7 1 1 4 9 & l t ; / i d & g t ; & l t ; r i n g & g t ; l i 4 z 8 l _ q 9 J 6 9 o _ N 3 y 9 m B s l j o L & l t ; / r i n g & g t ; & l t ; / r p o l y g o n s & g t ; & l t ; r p o l y g o n s & g t ; & l t ; i d & g t ; 7 8 9 8 7 7 2 8 0 3 6 8 6 9 8 4 8 8 6 & l t ; / i d & g t ; & l t ; r i n g & g t ; 5 k 6 n _ 4 g _ o K l n 1 2 E h - 0 v C j 9 v 9 H & l t ; / r i n g & g t ; & l t ; / r p o l y g o n s & g t ; & l t ; r p o l y g o n s & g t ; & l t ; i d & g t ; 7 8 9 8 8 5 9 7 3 3 8 2 5 0 5 5 2 8 4 & l t ; / i d & g t ; & l t ; r i n g & g t ; z x x l - 9 y 1 r K g 3 q m B 9 i r Q 1 9 2 D v _ 2 l C _ 4 j 3 D & l t ; / r i n g & g t ; & l t ; / r p o l y g o n s & g t ; & l t ; r p o l y g o n s & g t ; & l t ; i d & g t ; 7 8 9 8 8 6 4 5 7 8 5 4 8 1 6 5 1 3 8 & l t ; / i d & g t ; & l t ; r i n g & g t ; u 4 1 o i j 1 i r K k 5 v 2 C l y 8 u C u t o w E o i h y D & l t ; / r i n g & g t ; & l t ; / r p o l y g o n s & g t ; & l t ; r p o l y g o n s & g t ; & l t ; i d & g t ; 7 8 9 8 8 6 4 9 5 6 5 0 5 2 8 7 1 8 6 & l t ; / i d & g t ; & l t ; r i n g & g t ; l 7 g l 6 t q n r K - o 6 g B 0 k 0 0 B x 0 7 r C q n - r C & l t ; / r i n g & g t ; & l t ; / r p o l y g o n s & g t ; & l t ; r p o l y g o n s & g t ; & l t ; i d & g t ; 7 8 9 8 9 0 5 8 7 8 9 5 3 6 8 3 4 7 3 & l t ; / i d & g t ; & l t ; r i n g & g t ; - p 6 x z o m g z K 8 p 4 l B n m u z E w - 3 m F & l t ; / r i n g & g t ; & l t ; / r p o l y g o n s & g t ; & l t ; r p o l y g o n s & g t ; & l t ; i d & g t ; 7 8 9 8 9 2 7 5 2 5 5 8 8 8 5 5 4 6 4 & l t ; / i d & g t ; & l t ; r i n g & g t ; 9 8 9 v 2 y l y 2 K o 0 u - E 6 v s 0 C 0 9 r 5 B & l t ; / r i n g & g t ; & l t ; / r p o l y g o n s & g t ; & l t ; r p o l y g o n s & g t ; & l t ; i d & g t ; 7 8 9 8 9 3 6 4 5 9 1 2 0 8 3 1 0 9 8 & l t ; / i d & g t ; & l t ; r i n g & g t ; w 4 6 k h j y 6 3 K o n p e 7 4 5 z D _ i w u E h _ m t F y t - H & l t ; / r i n g & g t ; & l t ; / r p o l y g o n s & g t ; & l t ; r p o l y g o n s & g t ; & l t ; i d & g t ; 7 8 9 8 9 5 5 0 1 3 3 7 9 5 4 9 7 5 0 & l t ; / i d & g t ; & l t ; r i n g & g t ; v 7 3 s i r 7 k 2 K 9 9 9 y B 4 m 7 9 C s i 8 s B w 3 5 3 D & l t ; / r i n g & g t ; & l t ; / r p o l y g o n s & g t ; & l t ; r p o l y g o n s & g t ; & l t ; i d & g t ; 7 8 9 9 0 3 1 4 9 8 1 5 7 1 5 8 0 3 0 & l t ; / i d & g t ; & l t ; r i n g & g t ; t 0 9 _ j 7 k - x K 3 7 _ i P o o k z C l l r l F & l t ; / r i n g & g t ; & l t ; / r p o l y g o n s & g t ; & l t ; r p o l y g o n s & g t ; & l t ; i d & g t ; 7 8 9 9 0 5 9 5 0 1 3 4 3 9 2 7 1 9 7 & l t ; / i d & g t ; & l t ; r i n g & g t ; i v y u 7 n l 8 k K r v z v B j u y i C j 4 3 i D & l t ; / r i n g & g t ; & l t ; / r p o l y g o n s & g t ; & l t ; r p o l y g o n s & g t ; & l t ; i d & g t ; 7 8 9 9 0 6 0 4 6 3 4 1 6 6 0 2 4 6 4 & l t ; / i d & g t ; & l t ; r i n g & g t ; k p n 7 m n u 5 k K g x l 7 B 1 u l k C s 7 m z E & l t ; / r i n g & g t ; & l t ; / r p o l y g o n s & g t ; & l t ; r p o l y g o n s & g t ; & l t ; i d & g t ; 7 8 9 9 0 9 5 3 7 2 9 1 0 7 8 3 1 6 9 & l t ; / i d & g t ; & l t ; r i n g & g t ; l 1 g y 2 r w w n K 4 o 5 _ C 7 y z u E o 7 4 i B & l t ; / r i n g & g t ; & l t ; / r p o l y g o n s & g t ; & l t ; r p o l y g o n s & g t ; & l t ; i d & g t ; 7 8 9 9 1 5 5 5 7 1 1 7 2 4 0 3 8 5 7 & l t ; / i d & g t ; & l t ; r i n g & g t ; 1 3 o x z 2 z l j K 8 g r l B x h j H 4 2 s 1 F z u y 0 B h v y w B m s r g C & l t ; / r i n g & g t ; & l t ; / r p o l y g o n s & g t ; & l t ; r p o l y g o n s & g t ; & l t ; i d & g t ; 7 8 9 9 2 1 5 1 1 6 5 9 8 9 9 5 6 1 3 & l t ; / i d & g t ; & l t ; r i n g & g t ; _ 9 - w 9 2 p 6 u K i j 2 g F _ 9 s d 9 i 3 R 4 3 i 2 F & l t ; / r i n g & g t ; & l t ; / r p o l y g o n s & g t ; & l t ; r p o l y g o n s & g t ; & l t ; i d & g t ; 7 8 9 9 2 4 9 3 3 8 8 9 8 4 1 2 4 2 0 & l t ; / i d & g t ; & l t ; r i n g & g t ; r j l u p r x 5 m K k j - z D v 9 5 v E 9 y x 2 E z 5 0 x B & l t ; / r i n g & g t ; & l t ; / r p o l y g o n s & g t ; & l t ; r p o l y g o n s & g t ; & l t ; i d & g t ; 7 8 9 9 2 4 9 3 3 8 8 9 8 4 1 2 4 2 1 & l t ; / i d & g t ; & l t ; r i n g & g t ; w z v 5 p y o 6 m K 0 5 q r D z 4 p - B y u 4 g F & l t ; / r i n g & g t ; & l t ; / r p o l y g o n s & g t ; & l t ; r p o l y g o n s & g t ; & l t ; i d & g t ; 7 8 9 9 2 4 9 3 3 8 8 9 8 4 1 2 4 2 2 & l t ; / i d & g t ; & l t ; r i n g & g t ; y h t n 1 3 h 7 m K m k k - C 0 z 8 u D 7 - o h C & l t ; / r i n g & g t ; & l t ; / r p o l y g o n s & g t ; & l t ; r p o l y g o n s & g t ; & l t ; i d & g t ; 7 8 9 9 2 4 9 4 0 7 6 1 7 8 8 7 2 5 0 & l t ; / i d & g t ; & l t ; r i n g & g t ; 4 0 j w 6 8 y 5 m K m j t U h h p H 5 9 l o B u n 3 2 C 8 u 5 C m _ _ z G & l t ; / r i n g & g t ; & l t ; / r p o l y g o n s & g t ; & l t ; r p o l y g o n s & g t ; & l t ; i d & g t ; 7 8 9 9 2 4 9 7 8 5 5 7 5 0 1 1 0 2 0 & l t ; / i d & g t ; & l t ; r i n g & g t ; 5 _ g 8 4 3 4 5 m K 2 0 3 q I 4 8 u 1 D z m d 8 0 _ I n m x i C & l t ; / r i n g & g t ; & l t ; / r p o l y g o n s & g t ; & l t ; r p o l y g o n s & g t ; & l t ; i d & g t ; 7 8 9 9 2 8 9 8 8 3 3 8 9 6 8 4 2 4 8 & l t ; / i d & g t ; & l t ; r i n g & g t ; 7 m t v n h _ g u K t 0 8 1 B w 5 7 w D s i p l I & l t ; / r i n g & g t ; & l t ; / r p o l y g o n s & g t ; & l t ; r p o l y g o n s & g t ; & l t ; i d & g t ; 7 8 9 9 2 9 6 8 9 2 7 7 6 3 1 4 9 9 7 & l t ; / i d & g t ; & l t ; r i n g & g t ; 3 q 5 - s 5 - u q K o _ 8 2 G u t 8 r E _ 9 m t D & l t ; / r i n g & g t ; & l t ; / r p o l y g o n s & g t ; & l t ; r p o l y g o n s & g t ; & l t ; i d & g t ; 7 8 9 9 2 9 8 3 0 1 5 2 5 5 8 8 3 0 2 & l t ; / i d & g t ; & l t ; r i n g & g t ; h n - j t l 2 y p K - 3 2 p F h s 3 o B 8 0 w u D & l t ; / r i n g & g t ; & l t ; / r p o l y g o n s & g t ; & l t ; r p o l y g o n s & g t ; & l t ; i d & g t ; 7 9 0 4 9 4 5 0 1 5 2 8 8 7 2 0 0 3 4 & l t ; / i d & g t ; & l t ; r i n g & g t ; j 2 5 w 1 - v v 5 K 1 0 g h B k i w t F s 2 u - F & l t ; / r i n g & g t ; & l t ; / r p o l y g o n s & g t ; & l t ; r p o l y g o n s & g t ; & l t ; i d & g t ; 7 9 0 4 9 4 7 7 9 8 4 2 7 5 2 7 7 1 9 & l t ; / i d & g t ; & l t ; r i n g & g t ; 2 k _ u t 9 g 4 4 K 1 i m s G l t z h C 9 r q 1 P & l t ; / r i n g & g t ; & l t ; / r p o l y g o n s & g t ; & l t ; r p o l y g o n s & g t ; & l t ; i d & g t ; 7 9 0 4 9 4 7 8 3 2 7 8 7 2 6 6 1 0 1 & l t ; / i d & g t ; & l t ; r i n g & g t ; s 4 x h q 2 u 9 4 K j l m h F 1 m v q C v k y k C & l t ; / r i n g & g t ; & l t ; / r p o l y g o n s & g t ; & l t ; r p o l y g o n s & g t ; & l t ; i d & g t ; 7 9 0 4 9 4 8 2 7 9 4 6 3 8 6 4 9 0 1 & l t ; / i d & g t ; & l t ; r i n g & g t ; 1 h i n o k u 9 4 K w h s y G h 1 p r B m r j u C & l t ; / r i n g & g t ; & l t ; / r p o l y g o n s & g t ; & l t ; r p o l y g o n s & g t ; & l t ; i d & g t ; 7 9 0 4 9 4 8 4 8 5 6 2 2 2 9 5 1 1 7 & l t ; / i d & g t ; & l t ; r i n g & g t ; 8 g 8 t 7 p o 5 4 K s 1 x q E l l p 0 D u w 6 o I & l t ; / r i n g & g t ; & l t ; / r p o l y g o n s & g t ; & l t ; r p o l y g o n s & g t ; & l t ; i d & g t ; 7 9 0 4 9 5 5 3 5 7 5 6 9 9 7 2 8 6 1 & l t ; / i d & g t ; & l t ; r i n g & g t ; 5 k - s k 3 z 1 7 K i l w 7 D 6 k k m C v l 9 l C & l t ; / r i n g & g t ; & l t ; / r p o l y g o n s & g t ; & l t ; r p o l y g o n s & g t ; & l t ; i d & g t ; 7 9 0 5 0 4 8 7 4 7 3 3 8 8 5 3 4 1 0 & l t ; / i d & g t ; & l t ; r i n g & g t ; 4 v r w s p g 5 1 K _ p 2 O l x 8 q C 7 y j g C p r x g G r p y W & l t ; / r i n g & g t ; & l t ; / r p o l y g o n s & g t ; & l t ; r p o l y g o n s & g t ; & l t ; i d & g t ; 7 9 0 5 2 3 0 7 1 6 5 1 3 2 5 0 7 2 0 & l t ; / i d & g t ; & l t ; r i n g & g t ; g 8 - 3 h y 5 g x K t 7 k 1 E x - x o D 5 8 u 3 P & l t ; / r i n g & g t ; & l t ; / r p o l y g o n s & g t ; & l t ; r p o l y g o n s & g t ; & l t ; i d & g t ; 7 9 0 5 2 3 2 6 7 5 0 1 8 3 3 6 7 8 5 & l t ; / i d & g t ; & l t ; r i n g & g t ; 1 6 j 1 s m p p y K 7 g w U 1 m s W p 8 2 O x x n Z 9 o g 4 D & l t ; / r i n g & g t ; & l t ; / r p o l y g o n s & g t ; & l t ; r p o l y g o n s & g t ; & l t ; i d & g t ; 7 9 0 5 2 3 3 0 5 2 9 7 5 4 5 9 5 8 8 & l t ; / i d & g t ; & l t ; r i n g & g t ; 8 _ n 8 z 3 h q y K v 7 8 o E 4 9 9 4 H m h z Y & l t ; / r i n g & g t ; & l t ; / r p o l y g o n s & g t ; & l t ; r p o l y g o n s & g t ; & l t ; i d & g t ; 7 9 0 5 2 3 4 6 3 3 5 2 3 4 2 4 1 0 8 & l t ; / i d & g t ; & l t ; r i n g & g t ; z u q 7 i 9 j 3 z K t t n 3 D 2 - t z B t p z n E 3 o 4 j F & l t ; / r i n g & g t ; & l t ; / r p o l y g o n s & g t ; & l t ; r p o l y g o n s & g t ; & l t ; i d & g t ; 7 9 0 5 2 3 5 9 0 4 8 3 3 7 4 4 5 6 5 & l t ; / i d & g t ; & l t ; r i n g & g t ; _ o 7 1 u g 6 t 1 K q p t B 2 t t v C r s v L g 0 o 7 B j 3 F 4 8 4 1 D & l t ; / r i n g & g t ; & l t ; / r p o l y g o n s & g t ; & l t ; r p o l y g o n s & g t ; & l t ; i d & g t ; 7 9 0 5 2 3 6 2 8 2 7 9 0 8 6 7 4 3 2 & l t ; / i d & g t ; & l t ; r i n g & g t ; y s i 3 n w j u 1 K 2 - 1 v D 3 w 5 5 C _ _ v z L & l t ; / r i n g & g t ; & l t ; / r p o l y g o n s & g t ; & l t ; r p o l y g o n s & g t ; & l t ; i d & g t ; 7 9 0 5 2 3 6 3 5 1 5 1 0 3 4 5 5 8 0 & l t ; / i d & g t ; & l t ; r i n g & g t ; w m j r t s z p 1 K 1 6 o p C 1 x k F h u y F 9 5 4 y B 4 z _ Q & l t ; / r i n g & g t ; & l t ; / r p o l y g o n s & g t ; & l t ; r p o l y g o n s & g t ; & l t ; i d & g t ; 7 9 0 5 2 3 6 4 2 0 2 2 9 8 2 3 8 1 8 & l t ; / i d & g t ; & l t ; r i n g & g t ; k _ m o q g - 0 1 K q x 5 n C y m l - B h 7 k n D & l t ; / r i n g & g t ; & l t ; / r p o l y g o n s & g t ; & l t ; r p o l y g o n s & g t ; & l t ; i d & g t ; 7 9 0 5 2 6 1 1 2 4 8 8 1 7 1 9 3 7 0 & l t ; / i d & g t ; & l t ; r i n g & g t ; v 3 r 5 s p p y 1 K 4 _ t d k k 8 n E t t l q D m 7 n j O & l t ; / r i n g & g t ; & l t ; / r p o l y g o n s & g t ; & l t ; r p o l y g o n s & g t ; & l t ; i d & g t ; 7 9 0 5 2 7 1 9 1 3 8 3 9 5 5 4 0 5 8 & l t ; / i d & g t ; & l t ; r i n g & g t ; o v q r 5 q q h 5 K k v z 0 B r n 9 9 B 7 1 i x B h x 5 z E & l t ; / r i n g & g t ; & l t ; / r p o l y g o n s & g t ; & l t ; r p o l y g o n s & g t ; & l t ; i d & g t ; 7 9 0 5 2 7 2 1 8 8 7 1 7 4 6 1 1 5 4 & l t ; / i d & g t ; & l t ; r i n g & g t ; v 7 4 3 u r y t 4 K q _ 3 c y r 2 5 G i u k B p _ E 5 m l T 4 s x s I & l t ; / r i n g & g t ; & l t ; / r p o l y g o n s & g t ; & l t ; r p o l y g o n s & g t ; & l t ; i d & g t ; 7 9 0 5 2 9 7 2 0 2 6 0 6 9 9 4 7 8 4 & l t ; / i d & g t ; & l t ; r i n g & g t ; p 1 i o 3 v - g v K 8 x 3 y C h m i i B m t m z B j 6 0 s C & l t ; / r i n g & g t ; & l t ; / r p o l y g o n s & g t ; & l t ; r p o l y g o n s & g t ; & l t ; i d & g t ; 7 9 0 5 3 2 6 9 9 2 5 0 0 1 7 4 0 5 8 & l t ; / i d & g t ; & l t ; r i n g & g t ; 9 5 u 5 4 - r 2 t K i i q 1 B 6 v 7 0 B 5 1 _ x C x w 3 n C u 8 r 1 B & l t ; / r i n g & g t ; & l t ; / r p o l y g o n s & g t ; & l t ; r p o l y g o n s & g t ; & l t ; i d & g t ; 7 9 0 5 3 4 3 8 9 7 4 9 1 4 3 3 9 9 1 & l t ; / i d & g t ; & l t ; r i n g & g t ; 3 9 g 1 7 w x q z K _ t o - R n v v S g g o r X & l t ; / r i n g & g t ; & l t ; / r p o l y g o n s & g t ; & l t ; r p o l y g o n s & g t ; & l t ; i d & g t ; 7 9 0 5 3 5 7 2 2 9 0 6 9 9 2 7 5 3 3 & l t ; / i d & g t ; & l t ; r i n g & g t ; x 9 l 4 s w v 9 y K j g 5 C s t 9 W m 5 u E 2 v g i B 9 n m I 4 y t C i v 9 s D i x 6 C q j h D _ - q h B w u g B & l t ; / r i n g & g t ; & l t ; / r p o l y g o n s & g t ; & l t ; r p o l y g o n s & g t ; & l t ; i d & g t ; 7 9 0 5 3 6 5 2 6 9 2 4 8 7 0 1 8 2 5 & l t ; / i d & g t ; & l t ; r i n g & g t ; g w r u i 0 7 j y K 1 x x m C 2 7 x y D n g i o C 5 0 v i I & l t ; / r i n g & g t ; & l t ; / r p o l y g o n s & g t ; & l t ; r p o l y g o n s & g t ; & l t ; i d & g t ; 7 9 0 5 4 4 4 5 0 2 8 0 5 3 7 9 5 4 7 & l t ; / i d & g t ; & l t ; r i n g & g t ; 0 p t 5 u x i g 2 K n o i 3 G i 5 9 9 B 2 z r q N & l t ; / r i n g & g t ; & l t ; / r p o l y g o n s & g t ; & l t ; r p o l y g o n s & g t ; & l t ; i d & g t ; 7 9 0 5 4 5 6 3 5 6 9 1 5 1 1 5 8 7 7 & l t ; / i d & g t ; & l t ; r i n g & g t ; 3 g 9 l - 2 _ 7 1 K x i v F j o u B n 4 s O j t 1 C 8 h h M o n 2 E 8 r m F - g B s i B s p T 2 1 j B g 8 p E w t m P 1 w l C m t l C 6 8 p I & l t ; / r i n g & g t ; & l t ; / r p o l y g o n s & g t ; & l t ; r p o l y g o n s & g t ; & l t ; i d & g t ; 7 9 0 5 4 6 3 8 1 2 9 7 8 3 3 8 3 8 1 & l t ; / i d & g t ; & l t ; r i n g & g t ; 5 n z - x l 1 p 1 K n l _ o D r x s y D w v 6 0 D & l t ; / r i n g & g t ; & l t ; / r p o l y g o n s & g t ; & l t ; r p o l y g o n s & g t ; & l t ; i d & g t ; 7 9 0 5 4 6 8 2 1 1 0 2 4 8 4 9 4 3 3 & l t ; / i d & g t ; & l t ; r i n g & g t ; 4 h 1 6 i n 1 s 0 K _ x 4 j D m 7 p J i 6 3 w E p w 2 l C z v 1 E j 8 8 l B & l t ; / r i n g & g t ; & l t ; / r p o l y g o n s & g t ; & l t ; r p o l y g o n s & g t ; & l t ; i d & g t ; 7 9 1 0 1 5 8 0 7 4 7 9 3 9 1 2 8 5 9 & l t ; / i d & g t ; & l t ; r i n g & g t ; w j s 0 _ 2 k k 9 I 2 n 3 S r n q 2 H h 9 n u D m t 1 6 C & l t ; / r i n g & g t ; & l t ; / r p o l y g o n s & g t ; & l t ; r p o l y g o n s & g t ; & l t ; i d & g t ; 7 9 1 0 1 6 5 5 6 5 2 1 6 8 7 7 1 0 6 & l t ; / i d & g t ; & l t ; r i n g & g t ; m _ w u _ x 0 j _ I x v l h B v o l E t 4 g E _ 9 p i B r i 6 G 1 u 6 U x t h c q v m K & l t ; / r i n g & g t ; & l t ; / r p o l y g o n s & g t ; & l t ; r p o l y g o n s & g t ; & l t ; i d & g t ; 7 9 1 0 1 6 5 5 6 5 2 1 6 8 7 7 1 0 7 & l t ; / i d & g t ; & l t ; r i n g & g t ; - y 2 m m k w 9 9 I 6 o z y D l i 5 o F 1 3 l 0 B & l t ; / r i n g & g t ; & l t ; / r p o l y g o n s & g t ; & l t ; r p o l y g o n s & g t ; & l t ; i d & g t ; 7 9 1 0 6 1 7 6 0 1 9 3 4 8 4 6 4 9 5 & l t ; / i d & g t ; & l t ; r i n g & g t ; j 1 y w p v z 3 1 J 7 z 1 t J q 8 q 1 F u m 5 5 B & l t ; / r i n g & g t ; & l t ; / r p o l y g o n s & g t ; & l t ; r p o l y g o n s & g t ; & l t ; i d & g t ; 7 9 1 0 6 1 8 2 8 9 1 2 9 6 1 3 8 5 4 & l t ; / i d & g t ; & l t ; r i n g & g t ; x q o o s 0 - l 1 J - p _ h E w j n 4 B u 1 k l L & l t ; / r i n g & g t ; & l t ; / r p o l y g o n s & g t ; & l t ; r p o l y g o n s & g t ; & l t ; i d & g t ; 7 9 1 0 6 3 9 4 2 0 3 6 8 7 1 0 1 5 3 & l t ; / i d & g t ; & l t ; r i n g & g t ; 6 j t u u - - r z J h s m s D 1 9 m 4 B t y z j E 2 m m r B & l t ; / r i n g & g t ; & l t ; / r p o l y g o n s & g t ; & l t ; r p o l y g o n s & g t ; & l t ; i d & g t ; 7 9 1 0 6 7 8 0 7 5 0 7 4 3 7 4 2 2 9 & l t ; / i d & g t ; & l t ; r i n g & g t ; t j h - l 6 o l t J g p i B 5 1 y I r t z K 5 3 - l B y t - B y q i H 1 _ G 8 y h C 5 2 y F _ 4 h E - w 1 I t n f m g I v r j I 2 3 z K r k m D - h m E w 4 x Q - t 1 M 8 r R 8 w y n C p _ 1 B 6 7 8 D & l t ; / r i n g & g t ; & l t ; / r p o l y g o n s & g t ; & l t ; r p o l y g o n s & g t ; & l t ; i d & g t ; 7 9 1 0 6 8 0 1 3 6 6 5 8 6 7 6 2 6 6 & l t ; / i d & g t ; & l t ; r i n g & g t ; n h 4 5 n t h 5 w J p l w y D 7 7 y y B x _ 9 t D & l t ; / r i n g & g t ; & l t ; / r p o l y g o n s & g t ; & l t ; r p o l y g o n s & g t ; & l t ; i d & g t ; 7 9 1 0 6 9 3 3 3 0 7 9 8 2 0 9 5 6 6 & l t ; / i d & g t ; & l t ; r i n g & g t ; u o 8 g 2 x 9 z x J 4 u 6 R x t k u B 4 l 1 t C n 0 R o w 6 j E & l t ; / r i n g & g t ; & l t ; / r p o l y g o n s & g t ; & l t ; r p o l y g o n s & g t ; & l t ; i d & g t ; 7 9 1 0 6 9 3 3 6 5 1 5 7 9 4 7 9 3 9 & l t ; / i d & g t ; & l t ; r i n g & g t ; 0 3 t 2 z j _ q x J m o 6 u C 6 k t p F s 1 o k D & l t ; / r i n g & g t ; & l t ; / r p o l y g o n s & g t ; & l t ; r p o l y g o n s & g t ; & l t ; i d & g t ; 7 9 1 0 7 0 1 1 9 9 1 7 8 2 9 5 8 2 7 & l t ; / i d & g t ; & l t ; r i n g & g t ; o s 5 - j v h g u J 7 h n s C z s s G r - o 0 G 7 i 4 n C u i l j B & l t ; / r i n g & g t ; & l t ; / r p o l y g o n s & g t ; & l t ; r p o l y g o n s & g t ; & l t ; i d & g t ; 7 9 1 0 7 1 3 8 4 3 5 6 2 0 1 5 6 2 6 & l t ; / i d & g t ; & l t ; r i n g & g t ; m l o j r - i 3 2 J _ m _ z B g 1 u j D y - n o B h h 2 v F p o 6 e & l t ; / r i n g & g t ; & l t ; / r p o l y g o n s & g t ; & l t ; r p o l y g o n s & g t ; & l t ; i d & g t ; 7 9 1 0 7 1 4 1 8 7 1 5 9 3 9 8 9 4 4 & l t ; / i d & g t ; & l t ; r i n g & g t ; k 6 n s 9 h m 5 3 J 2 v h 6 D v 2 o n C 2 6 q 1 B & l t ; / r i n g & g t ; & l t ; / r p o l y g o n s & g t ; & l t ; r p o l y g o n s & g t ; & l t ; i d & g t ; 7 9 1 0 7 2 0 1 3 1 3 9 4 1 3 6 6 0 6 & l t ; / i d & g t ; & l t ; r i n g & g t ; r 4 n r 3 7 6 m 3 J j h o 8 B u 2 j D 4 4 z 3 D v u o U 9 6 p f i w 9 S & l t ; / r i n g & g t ; & l t ; / r p o l y g o n s & g t ; & l t ; r p o l y g o n s & g t ; & l t ; i d & g t ; 7 9 1 0 7 3 1 9 8 5 5 0 3 8 7 3 6 7 7 & l t ; / i d & g t ; & l t ; r i n g & g t ; w q n z g 5 t y 1 J o m t t E j g 4 y C 1 - 1 m B u u 2 l D & l t ; / r i n g & g t ; & l t ; / r p o l y g o n s & g t ; & l t ; r p o l y g o n s & g t ; & l t ; i d & g t ; 7 9 1 0 7 3 6 0 3 9 9 5 3 0 0 1 0 0 2 & l t ; / i d & g t ; & l t ; r i n g & g t ; k 1 4 j q i o h 1 J 4 h s x C h 8 2 v C y n p p H & l t ; / r i n g & g t ; & l t ; / r p o l y g o n s & g t ; & l t ; r p o l y g o n s & g t ; & l t ; i d & g t ; 7 9 1 0 7 3 9 0 9 7 9 6 9 7 1 5 7 6 7 & l t ; / i d & g t ; & l t ; r i n g & g t ; j 5 q o y i 0 9 0 J w t t r D 0 0 m r B j o n u C & l t ; / r i n g & g t ; & l t ; / r p o l y g o n s & g t ; & l t ; r p o l y g o n s & g t ; & l t ; i d & g t ; 7 9 1 1 6 1 0 3 9 2 2 1 5 2 5 1 5 4 6 & l t ; / i d & g t ; & l t ; r i n g & g t ; _ 5 l 3 n x 3 q j K x j 3 1 V z _ _ 6 1 E y w m p p B l 3 4 3 l C u w 3 v 0 E i z j n h B j 6 u 4 E s u z j g B q g _ Q x 1 - u P & l t ; / r i n g & g t ; & l t ; / r p o l y g o n s & g t ; & l t ; r p o l y g o n s & g t ; & l t ; i d & g t ; 7 9 1 1 6 2 7 7 7 8 2 4 2 8 6 5 6 7 3 & l t ; / i d & g t ; & l t ; r i n g & g t ; m 5 0 8 z 7 q n g K 3 l i 6 k B k h _ y V 7 3 9 8 f 5 t x m c u s y n D 4 m 5 5 I o j 7 n M _ y r 4 v B 1 j w w k C 7 0 w s 3 B 7 0 u 3 b s 3 w s y B 9 j 2 - H _ v 7 z c l j 1 o m D t 4 2 y u D v m u l g B n 0 1 t 8 B 9 w p t j G 5 i s z r C z w u w 7 B & l t ; / r i n g & g t ; & l t ; / r p o l y g o n s & g t ; & l t ; r p o l y g o n s & g t ; & l t ; i d & g t ; 7 9 1 1 9 8 2 9 8 9 2 1 8 1 1 4 0 7 8 & l t ; / i d & g t ; & l t ; r i n g & g t ; k 9 1 1 0 j s s _ I y m o l x D o _ r j C o r m m O j g u j f y 4 o l B 1 k w K 8 u y 3 C o 6 8 - I t p t 5 D s u 5 0 O 2 9 y o g B 7 x h k p C p _ 9 l S & l t ; / r i n g & g t ; & l t ; / r p o l y g o n s & g t ; & l t ; r p o l y g o n s & g t ; & l t ; i d & g t ; 7 9 1 2 1 8 9 4 2 2 5 2 6 2 2 9 0 1 6 & l t ; / i d & g t ; & l t ; r i n g & g t ; w q p g z t o r m J - 3 m M _ k 5 v P _ j _ g C _ w 1 u L & l t ; / r i n g & g t ; & l t ; / r p o l y g o n s & g t ; & l t ; r p o l y g o n s & g t ; & l t ; i d & g t ; 7 9 1 2 2 1 8 2 8 4 7 0 6 4 5 8 1 1 7 & l t ; / i d & g t ; & l t ; r i n g & g t ; p 3 t g 0 u 8 p g J m i t 2 G w l 8 2 B 0 - 4 g B h 5 m q D i g y l E i _ x r D g l j 7 C & l t ; / r i n g & g t ; & l t ; / r p o l y g o n s & g t ; & l t ; r p o l y g o n s & g t ; & l t ; i d & g t ; 7 9 1 2 2 1 9 8 6 5 2 5 4 4 2 3 0 5 7 & l t ; / i d & g t ; & l t ; r i n g & g t ; s 5 g p k z u _ g J v h 9 m F 7 j 7 5 F 2 1 j m M 0 7 8 h B v 1 4 0 G y y 6 o B q x h x W n m 8 9 0 B & l t ; / r i n g & g t ; & l t ; / r p o l y g o n s & g t ; & l t ; r p o l y g o n s & g t ; & l t ; i d & g t ; 7 9 1 2 2 2 0 9 3 0 4 0 6 3 1 2 4 7 6 & l t ; / i d & g t ; & l t ; r i n g & g t ; y 9 u 3 0 q n x g J k w 9 I x n i 6 K l _ _ Z 8 k h j E 2 l j l D & l t ; / r i n g & g t ; & l t ; / r p o l y g o n s & g t ; & l t ; r p o l y g o n s & g t ; & l t ; i d & g t ; 7 9 1 2 2 2 9 1 4 2 3 8 3 7 8 4 6 5 6 & l t ; / i d & g t ; & l t ; r i n g & g t ; u q r w 0 8 5 q k J j w 5 1 4 B q 4 h 0 o C w h 8 q O 0 l s 7 F i s s z J i 5 9 u 1 B 8 _ 4 h W 7 _ i 3 I _ 0 m 4 V 2 t i j w B s u 9 g I x m 8 u V y - l s 2 B i 1 _ p g B w 6 x 6 M 0 l 4 4 p D & l t ; / r i n g & g t ; & l t ; / r p o l y g o n s & g t ; & l t ; r p o l y g o n s & g t ; & l t ; i d & g t ; 7 9 1 2 2 3 0 1 0 4 4 5 6 4 5 6 7 3 4 & l t ; / i d & g t ; & l t ; r i n g & g t ; t 1 0 l 2 g j v j J i 5 i g E 0 6 7 9 M 7 _ v i D h s 6 _ B g u i z J g t 2 3 F & l t ; / r i n g & g t ; & l t ; / r p o l y g o n s & g t ; & l t ; r p o l y g o n s & g t ; & l t ; i d & g t ; 7 9 1 2 2 3 3 6 0 9 1 4 9 7 7 0 2 6 6 & l t ; / i d & g t ; & l t ; r i n g & g t ; 1 k o 3 x x l 7 j J 5 s k y D 4 w x n O _ y 2 - B i v 6 o I & l t ; / r i n g & g t ; & l t ; / r p o l y g o n s & g t ; & l t ; r p o l y g o n s & g t ; & l t ; i d & g t ; 7 9 1 2 2 3 5 4 3 0 2 1 5 9 0 3 8 0 0 & l t ; / i d & g t ; & l t ; r i n g & g t ; m i t u h r - 6 k J h 4 6 q M _ h 0 6 L 0 x g - H v 0 h 6 h B i 8 _ h C h 0 4 w L & l t ; / r i n g & g t ; & l t ; / r p o l y g o n s & g t ; & l t ; r p o l y g o n s & g t ; & l t ; i d & g t ; 7 9 1 2 2 5 6 0 8 0 4 1 8 6 6 3 1 3 9 & l t ; / i d & g t ; & l t ; r i n g & g t ; h v - v 6 3 j l m J h p 2 l h H g r w q O p t j _ V g h z v J z u s q j B i l u 7 D k p z v L 5 r - l u B y r s w d i j g h p C t w 7 h m B o 9 x 0 D - 9 l n 2 F 6 _ k 3 m K n z y q m B p j g s 1 H 1 3 9 s Q - 6 n p g B g s 6 0 i C k q z q K 5 v v q q C n q l k K 7 m g 9 T w 5 0 w g B o _ 7 j g D u y t x G w 7 1 y X _ v g - t F u 4 i 0 5 C h v n x 6 D 3 q x q D 3 5 g t 6 E s y 1 7 u B h j _ m Z v 5 2 7 R v y - 7 _ D p n 6 V & l t ; / r i n g & g t ; & l t ; / r p o l y g o n s & g t ; & l t ; r p o l y g o n s & g t ; & l t ; i d & g t ; 7 9 1 2 2 6 1 0 6 2 5 8 0 7 2 6 4 0 1 & l t ; / i d & g t ; & l t ; r i n g & g t ; h o q o 0 s p _ i J 8 j z 7 K p p 0 j J 2 j 1 9 C n x q 0 C 8 w l 5 N _ q l z E m 3 l 2 E v l 4 5 H l 8 x 7 T 3 9 0 h H p _ - - k B 9 8 n g a w r - s C q m w m C & l t ; / r i n g & g t ; & l t ; / r p o l y g o n s & g t ; & l t ; r p o l y g o n s & g t ; & l t ; i d & g t ; 7 9 1 2 2 6 1 0 9 6 9 4 0 4 6 4 8 3 5 & l t ; / i d & g t ; & l t ; r i n g & g t ; 9 m 7 5 r 5 r v j J x h n 2 G 2 n 3 g K 0 6 9 q K j _ l v D _ r z o I j q _ u F x x l 1 F v m l i J 4 i z g E u 9 i p T v 9 1 i F p 3 r i M & l t ; / r i n g & g t ; & l t ; / r p o l y g o n s & g t ; & l t ; r p o l y g o n s & g t ; & l t ; i d & g t ; 7 9 1 2 5 0 0 7 9 0 4 7 5 3 1 9 9 3 3 & l t ; / i d & g t ; & l t ; r i n g & g t ; z i h t p n 4 9 z J i o - p 4 C t v 6 m Z i q _ q o C p g 3 w x B 2 7 w p 5 B h v k z V v y 1 q m B i 3 4 p 4 D 9 q j 5 5 D z n 4 q G h i 2 1 G 5 s 0 _ d 2 3 h 7 o C 8 x 2 q P 1 u l g 6 B l 0 x r m B k 0 8 g Q 7 2 j u T h k h p m B & l t ; / r i n g & g t ; & l t ; / r p o l y g o n s & g t ; & l t ; r p o l y g o n s & g t ; & l t ; i d & g t ; 7 9 1 2 5 0 9 4 1 4 7 6 9 6 5 0 2 1 0 & l t ; / i d & g t ; & l t ; r i n g & g t ; _ 2 o s 1 u q 5 2 J k j u 4 D k m h p H z _ r u G 4 y u x D m 8 j 6 9 B & l t ; / r i n g & g t ; & l t ; / r p o l y g o n s & g t ; & l t ; r p o l y g o n s & g t ; & l t ; i d & g t ; 7 9 1 2 5 5 8 6 8 6 6 3 4 4 6 9 9 0 7 & l t ; / i d & g t ; & l t ; r i n g & g t ; z 3 s k 1 y u 2 r J 1 9 t X - 5 x l J 9 q m y B r v s p C x g j j U & l t ; / r i n g & g t ; & l t ; / r p o l y g o n s & g t ; & l t ; r p o l y g o n s & g t ; & l t ; i d & g t ; 7 9 1 2 5 5 9 0 9 8 9 5 1 3 3 0 3 3 2 & l t ; / i d & g t ; & l t ; r i n g & g t ; m 8 x y 6 r k 6 r J s i m 9 F g - r t E t 5 v o B 6 - t t I & l t ; / r i n g & g t ; & l t ; / r p o l y g o n s & g t ; & l t ; r p o l y g o n s & g t ; & l t ; i d & g t ; 7 9 1 2 5 7 2 3 6 1 8 1 0 3 4 0 5 3 4 & l t ; / i d & g t ; & l t ; r i n g & g t ; 9 2 h t 5 m - n r J t g 5 _ I o m w o M 2 t h 6 G j w i u D z z x q B r 7 x V 5 g t J m o m 2 D 3 x p 9 B 2 z - m M 6 u k n B 5 p 9 g F 3 v 2 p E r z _ n C - w x _ H & l t ; / r i n g & g t ; & l t ; / r p o l y g o n s & g t ; & l t ; r p o l y g o n s & g t ; & l t ; i d & g t ; 7 9 1 2 5 7 2 5 3 3 6 0 9 0 3 2 3 8 0 & l t ; / i d & g t ; & l t ; r i n g & g t ; 7 v r y q 3 - - q J x _ 7 5 C 7 k t u D j - o g B - 6 6 _ L 1 2 v j I & l t ; / r i n g & g t ; & l t ; / r p o l y g o n s & g t ; & l t ; r p o l y g o n s & g t ; & l t ; i d & g t ; 7 9 1 2 5 8 4 2 5 0 2 7 9 8 1 5 6 9 9 & l t ; / i d & g t ; & l t ; r i n g & g t ; i l 8 u l 6 z 0 r J s n w z J s t t 5 L k l s j C 4 g i 5 C 8 t w _ E 9 3 t T h m s u W 8 3 x Z & l t ; / r i n g & g t ; & l t ; / r p o l y g o n s & g t ; & l t ; r p o l y g o n s & g t ; & l t ; i d & g t ; 7 9 1 2 5 8 8 6 4 8 3 2 6 3 2 6 8 0 9 & l t ; / i d & g t ; & l t ; r i n g & g t ; _ n 7 y 2 n h q u J v h v 3 E 6 h v g J 0 i 6 i B n y 2 f 7 2 r 5 C & l t ; / r i n g & g t ; & l t ; / r p o l y g o n s & g t ; & l t ; r p o l y g o n s & g t ; & l t ; i d & g t ; 7 9 1 2 5 8 9 1 2 9 3 6 2 6 6 3 9 6 5 & l t ; / i d & g t ; & l t ; r i n g & g t ; w z i h i o l 6 u J 9 t 9 t M p x 4 z D 4 8 8 y N w z - 4 G 7 4 q 5 C & l t ; / r i n g & g t ; & l t ; / r p o l y g o n s & g t ; & l t ; r p o l y g o n s & g t ; & l t ; i d & g t ; 7 9 1 2 5 8 9 6 4 4 7 5 8 7 3 9 4 7 1 & l t ; / i d & g t ; & l t ; r i n g & g t ; 0 8 6 l 4 5 v m v J k - p 2 D l u - 0 K v w l s D l 4 y 5 C m 4 6 k P 5 p x 4 E s r g - B 1 9 8 3 I 7 _ z 8 B 4 p w 5 L u 8 x w F r 6 l 4 B v r m z X 7 9 x - U k 4 g 0 E 8 l 9 i L n k x k C 9 z r s J v t 8 w I 8 t 9 s T k j 0 v s B t 6 g u D 4 y j o C & l t ; / r i n g & g t ; & l t ; / r p o l y g o n s & g t ; & l t ; r p o l y g o n s & g t ; & l t ; i d & g t ; 7 9 1 2 5 9 1 1 9 0 9 4 6 9 6 6 0 4 4 & l t ; / i d & g t ; & l t ; r i n g & g t ; y x 3 9 1 2 k v v J r t x y K _ 4 k m G v 6 y x C g - 0 l R & l t ; / r i n g & g t ; & l t ; / r p o l y g o n s & g t ; & l t ; r p o l y g o n s & g t ; & l t ; i d & g t ; 7 9 1 2 5 9 7 7 1 9 2 9 7 2 5 5 9 6 8 & l t ; / i d & g t ; & l t ; r i n g & g t ; l q i 7 y 1 2 1 r J o 7 p 9 J 0 0 7 i B z 6 o v D 3 4 u t F & l t ; / r i n g & g t ; & l t ; / r p o l y g o n s & g t ; & l t ; r p o l y g o n s & g t ; & l t ; i d & g t ; 7 9 1 2 6 0 2 7 3 5 8 1 9 0 5 7 6 9 8 & l t ; / i d & g t ; & l t ; r i n g & g t ; 1 6 9 0 t 4 r q r J 2 k m l I j y z v G 2 7 5 0 F x g q 7 B & l t ; / r i n g & g t ; & l t ; / r p o l y g o n s & g t ; & l t ; r p o l y g o n s & g t ; & l t ; i d & g t ; 7 9 1 2 6 0 4 5 5 6 8 8 5 1 9 1 2 1 2 & l t ; / i d & g t ; & l t ; r i n g & g t ; 5 p l r x z 4 s r J k 8 l 3 F k p j - E 4 0 q 3 B - s x _ B r r 9 s J v 6 6 m K & l t ; / r i n g & g t ; & l t ; / r p o l y g o n s & g t ; & l t ; r p o l y g o n s & g t ; & l t ; i d & g t ; 7 9 1 2 6 0 7 0 3 0 7 8 6 3 5 3 6 7 0 & l t ; / i d & g t ; & l t ; r i n g & g t ; j z y 0 y 2 x j s J _ _ 2 _ 6 G q q t v 7 F k i 8 x N 6 3 l q 9 I r 1 _ 9 n H 8 5 g - k B 9 t s x p B k h l z d n 2 7 2 4 B i o z _ k G t w y 0 C r 9 h 2 p B x k j 8 r B u 4 - 0 z B - p _ h t C 0 4 _ h f 2 w j k w F v t q k E 8 l 5 3 m D s p 9 4 x C - 1 g L 6 - l F t o w h u F h t 4 y V g 5 4 3 m B y w u 9 Q 1 w - s 9 B z m 5 y X 2 q n h J l s 0 0 l B z 6 6 w Y _ i n 0 i D n u p n W 6 4 1 2 x B i j j u J u 3 k 6 l B & l t ; / r i n g & g t ; & l t ; / r p o l y g o n s & g t ; & l t ; r p o l y g o n s & g t ; & l t ; i d & g t ; 7 9 1 2 6 2 7 6 8 0 9 8 9 1 1 2 8 5 0 & l t ; / i d & g t ; & l t ; r i n g & g t ; 1 v - 7 m 1 l 2 n J 5 u s n O i z i 2 E j 6 y 5 E j j 1 5 E 4 p l j F & l t ; / r i n g & g t ; & l t ; / r p o l y g o n s & g t ; & l t ; r p o l y g o n s & g t ; & l t ; i d & g t ; 7 9 1 2 6 2 8 6 0 8 7 0 2 0 4 8 8 0 8 & l t ; / i d & g t ; & l t ; r i n g & g t ; q w 2 g l n h p n J l g w 8 F s l 7 w C z j g j C g y k g I q k n u B k 3 j q J m v u h H _ v 6 0 G u 1 r 2 E w m v 7 J n g h i I h v 3 i D & l t ; / r i n g & g t ; & l t ; / r p o l y g o n s & g t ; & l t ; r p o l y g o n s & g t ; & l t ; i d & g t ; 7 9 1 2 6 3 0 7 7 3 3 6 5 5 6 5 9 6 6 & l t ; / i d & g t ; & l t ; r i n g & g t ; g l 2 p 9 q o 6 n J k j g l L 0 9 3 u C j 5 q v J q k 0 a 5 9 - l G u l v o B i r 0 6 B - j 4 3 E t t h u J k 1 2 y k B l o l n C & l t ; / r i n g & g t ; & l t ; / r p o l y g o n s & g t ; & l t ; r p o l y g o n s & g t ; & l t ; i d & g t ; 7 9 1 2 6 3 0 8 7 6 4 4 4 7 8 1 0 8 4 & l t ; / i d & g t ; & l t ; r i n g & g t ; o x 2 n t t t 3 n J 8 _ q 0 g B l u 3 9 B 5 q s 2 J 7 i p G l v s z C k - n I j k q 1 B k 4 k S y 7 9 9 L 9 g o 7 C 6 s 9 8 B 6 - 6 - F & l t ; / r i n g & g t ; & l t ; / r p o l y g o n s & g t ; & l t ; r p o l y g o n s & g t ; & l t ; i d & g t ; 7 9 1 2 6 3 3 1 0 9 8 2 7 7 7 5 0 0 9 & l t ; / i d & g t ; & l t ; r i n g & g t ; _ 0 t i 2 5 z h l J 6 5 v h G n z 9 _ C k - 1 n D u 5 6 j E 0 l z g B & l t ; / r i n g & g t ; & l t ; / r p o l y g o n s & g t ; & l t ; r p o l y g o n s & g t ; & l t ; i d & g t ; 7 9 1 2 6 3 4 5 5 2 9 3 6 7 8 6 4 8 2 & l t ; / i d & g t ; & l t ; r i n g & g t ; 7 4 4 8 4 9 y j l J i u u t J 2 i m 7 E z p 1 y I j l x a 4 _ x _ C i w _ 5 C _ n m z L v 2 m r X l n 2 8 C q r x o H 1 n k h 2 B 6 s m 4 R i m 9 6 I i 9 5 0 C & l t ; / r i n g & g t ; & l t ; / r p o l y g o n s & g t ; & l t ; r p o l y g o n s & g t ; & l t ; i d & g t ; 7 9 1 2 6 3 4 9 6 5 2 5 3 6 4 6 8 8 5 & l t ; / i d & g t ; & l t ; r i n g & g t ; x x j _ w 2 0 3 l J 3 1 q g W 9 7 0 h B n r 1 p K 1 m l 5 B & l t ; / r i n g & g t ; & l t ; / r p o l y g o n s & g t ; & l t ; r p o l y g o n s & g t ; & l t ; i d & g t ; 7 9 1 2 6 3 5 0 6 8 3 3 2 8 6 6 9 7 0 & l t ; / i d & g t ; & l t ; r i n g & g t ; n - 7 z h 4 r j m J - v 2 i D u s i s B u j n g C 3 s y s B 8 2 _ n F y o x n B & l t ; / r i n g & g t ; & l t ; / r p o l y g o n s & g t ; & l t ; r p o l y g o n s & g t ; & l t ; i d & g t ; 7 9 1 2 6 3 5 9 2 7 3 2 6 3 2 1 2 0 5 & l t ; / i d & g t ; & l t ; r i n g & g t ; g 6 v 8 x v s j k J h g 4 7 G 0 4 x m I 1 r h 1 F j 4 0 1 H 9 t k 9 D & l t ; / r i n g & g t ; & l t ; / r p o l y g o n s & g t ; & l t ; r p o l y g o n s & g t ; & l t ; i d & g t ; 7 9 1 2 6 3 6 7 5 1 9 6 0 0 4 2 0 0 1 & l t ; / i d & g t ; & l t ; r i n g & g t ; t 3 s z h k k 8 j J - 6 l q B u 6 v l p B m 7 s 8 D y _ g 6 T & l t ; / r i n g & g t ; & l t ; / r p o l y g o n s & g t ; & l t ; r p o l y g o n s & g t ; & l t ; i d & g t ; 7 9 1 2 6 3 7 1 6 4 2 7 6 9 0 2 4 2 0 & l t ; / i d & g t ; & l t ; r i n g & g t ; w o _ 6 7 0 9 - j J r _ 0 z E r 1 6 o S p y w m F j 9 1 x C 6 p 5 i M 7 0 p _ G s o 5 y I z - 0 y E 8 q 9 y Z & l t ; / r i n g & g t ; & l t ; / r p o l y g o n s & g t ; & l t ; r p o l y g o n s & g t ; & l t ; i d & g t ; 7 9 1 2 6 5 1 4 5 7 9 2 8 0 6 3 5 0 7 & l t ; / i d & g t ; & l t ; r i n g & g t ; i 9 o z q j 7 i r J k i 2 q B n 3 6 3 D 4 2 q g E h u 1 0 D 5 v - n G & l t ; / r i n g & g t ; & l t ; / r p o l y g o n s & g t ; & l t ; r p o l y g o n s & g t ; & l t ; i d & g t ; 7 9 1 2 6 5 1 6 2 9 7 2 6 7 5 5 4 0 2 & l t ; / i d & g t ; & l t ; r i n g & g t ; g 7 z 0 w j r o r J 2 t j r B l - - _ C 9 _ j Z u 9 g N 7 y o y F u 0 t y M 6 v y 8 E p 3 k n E 2 q 0 i L 3 _ 4 b - 3 o s F & l t ; / r i n g & g t ; & l t ; / r p o l y g o n s & g t ; & l t ; r p o l y g o n s & g t ; & l t ; i d & g t ; 7 9 1 2 6 5 1 9 3 8 9 6 4 4 0 1 9 8 1 & l t ; / i d & g t ; & l t ; r i n g & g t ; i l w h p n v o q J 1 1 0 v H p z 8 5 D 8 x p r D 2 4 4 m D 9 y 0 q I & l t ; / r i n g & g t ; & l t ; / r p o l y g o n s & g t ; & l t ; r p o l y g o n s & g t ; & l t ; i d & g t ; 7 9 1 2 6 5 3 5 1 9 5 1 2 3 6 5 5 8 5 & l t ; / i d & g t ; & l t ; r i n g & g t ; j 2 x l n w r g p J m j i m E v n j x G w 6 6 S 7 z m a 6 o u j C m j t v E & l t ; / r i n g & g t ; & l t ; / r p o l y g o n s & g t ; & l t ; r p o l y g o n s & g t ; & l t ; i d & g t ; 7 9 1 2 6 5 3 7 6 0 0 3 0 5 3 7 8 3 8 & l t ; / i d & g t ; & l t ; r i n g & g t ; x n h h y 9 x 4 p J 3 h t w D p x 1 c m s o f s w 6 4 G t o p l C 9 i m y N _ o x r E 7 l 7 n D 2 w r _ O z 1 p v F m u h u C & l t ; / r i n g & g t ; & l t ; / r p o l y g o n s & g t ; & l t ; r p o l y g o n s & g t ; & l t ; i d & g t ; 7 9 1 2 6 5 5 2 7 1 8 5 9 0 2 4 8 4 0 & l t ; / i d & g t ; & l t ; r i n g & g t ; 5 y t l w y k 4 p J - w r m I r i y l K u 8 - 0 L 7 w i l e - l 3 g E 0 v x y C & l t ; / r i n g & g t ; & l t ; / r p o l y g o n s & g t ; & l t ; r p o l y g o n s & g t ; & l t ; i d & g t ; 7 9 1 2 6 5 6 5 7 7 5 2 9 0 8 0 5 8 7 & l t ; / i d & g t ; & l t ; r i n g & g t ; 8 0 2 9 1 1 o r p J 7 x _ l N j t p 9 L v 8 u q F k 2 9 k D o z o j K 3 k t N q - 9 v F t 6 u p Q 9 i 7 u N q g p y 5 B j 6 t v P y 3 7 x M k r w s C _ n 2 r L l 5 _ 1 S z k 3 g W _ n 7 s E j - u 7 E 3 h g 6 D 3 9 t v T k u 9 u F & l t ; / r i n g & g t ; & l t ; / r p o l y g o n s & g t ; & l t ; r p o l y g o n s & g t ; & l t ; i d & g t ; 7 9 1 2 6 5 6 9 5 5 4 8 6 2 0 2 4 0 4 & l t ; / i d & g t ; & l t ; r i n g & g t ; y o p 3 i 9 p 2 p J 0 - n 0 F - 6 2 z W 1 g m s E 6 0 j m B 7 n l 4 I h y u j C n 8 h p E z p p z L y i i u K & l t ; / r i n g & g t ; & l t ; / r p o l y g o n s & g t ; & l t ; r p o l y g o n s & g t ; & l t ; i d & g t ; 7 9 1 2 6 5 7 5 0 5 2 4 2 0 1 6 4 4 0 & l t ; / i d & g t ; & l t ; r i n g & g t ; v t 6 l _ 2 g m r J n t i 2 B q q z 0 E r - i j P m t 8 x B n v s v C - u 1 _ E y 7 9 w P & l t ; / r i n g & g t ; & l t ; / r p o l y g o n s & g t ; & l t ; r p o l y g o n s & g t ; & l t ; i d & g t ; 7 9 1 5 1 9 3 3 2 2 6 5 3 0 5 1 5 4 3 & l t ; / i d & g t ; & l t ; r i n g & g t ; 8 8 v j t 3 m - 4 I 1 x m 4 R w k y z D 7 3 3 5 F z z t 3 e 9 k s U & l t ; / r i n g & g t ; & l t ; / r p o l y g o n s & g t ; & l t ; r p o l y g o n s & g t ; & l t ; i d & g t ; 7 9 1 5 1 9 4 3 8 7 8 0 4 9 4 0 8 1 5 & l t ; / i d & g t ; & l t ; r i n g & g t ; n 3 n o v q h g 4 I 1 w v z C z - 3 p C o 4 4 y C 2 o 3 0 2 B u m 4 0 2 B 8 l 5 w O k i l h B z 8 _ 9 J q q q Q p i 4 r I q 2 v 8 C h - z 5 C j 6 5 w B i 0 y _ L 3 w s 1 E n m h - H p p g i B k l z r D y 5 s j C & l t ; / r i n g & g t ; & l t ; / r p o l y g o n s & g t ; & l t ; r p o l y g o n s & g t ; & l t ; i d & g t ; 7 9 1 5 1 9 8 2 3 6 0 9 5 6 3 8 4 7 1 & l t ; / i d & g t ; & l t ; r i n g & g t ; 3 z 1 m v z v k 4 I 8 g 0 n X k r r s 4 D 1 8 m - 1 B q r 6 l 1 D u j v 9 9 H v j 2 1 H x v x 9 u H w r 5 h 9 D l 9 6 5 v F & l t ; / r i n g & g t ; & l t ; / r p o l y g o n s & g t ; & l t ; r p o l y g o n s & g t ; & l t ; i d & g t ; 7 9 1 5 2 3 4 3 1 3 8 2 0 9 2 5 3 0 1 & l t ; / i d & g t ; & l t ; r i n g & g t ; 0 r 5 _ 7 9 p 7 _ I 5 p 0 h G 6 r - 0 G 4 9 7 z B 3 8 x h C n m r 7 F 8 u u h C w i 6 y E i 5 s k E & l t ; / r i n g & g t ; & l t ; / r p o l y g o n s & g t ; & l t ; r p o l y g o n s & g t ; & l t ; i d & g t ; 7 9 1 5 2 3 4 5 8 8 6 9 8 8 3 1 4 3 5 & l t ; / i d & g t ; & l t ; r i n g & g t ; 2 g 2 3 _ g - 0 _ I h y _ w B 6 j t u B 2 o 2 y C w 4 y - B - o - m C 1 5 1 h I m 2 s x F n g i C & l t ; / r i n g & g t ; & l t ; / r p o l y g o n s & g t ; & l t ; r p o l y g o n s & g t ; & l t ; i d & g t ; 7 9 1 5 2 4 1 5 9 8 0 8 5 4 6 5 0 7 1 & l t ; / i d & g t ; & l t ; r i n g & g t ; s r 3 l r 3 x n 7 I _ _ v v M 5 j 5 1 C 9 w i v G 9 1 9 j D 7 0 5 s H 1 n 5 - M - g g m N k j 9 x D q p k w C 3 2 4 o G l p r - G j h 6 6 G l 9 m p F k 9 0 - V w w t 4 K q v l m 6 B l 3 6 7 L 0 m x X z w m x B & l t ; / r i n g & g t ; & l t ; / r p o l y g o n s & g t ; & l t ; r p o l y g o n s & g t ; & l t ; i d & g t ; 7 9 1 5 2 4 1 7 3 5 5 2 4 4 1 2 4 3 2 & l t ; / i d & g t ; & l t ; r i n g & g t ; _ u y i 7 v i t 7 I p 8 _ 5 F 1 m 5 4 I y r t h D 4 3 s m H u 3 1 j C & l t ; / r i n g & g t ; & l t ; / r p o l y g o n s & g t ; & l t ; r p o l y g o n s & g t ; & l t ; i d & g t ; 7 9 1 5 2 4 1 8 0 4 2 4 3 8 8 9 6 0 2 & l t ; / i d & g t ; & l t ; r i n g & g t ; w 2 4 s u 8 v i 7 I j v 9 l E u g s x I 8 z 3 2 H 3 t k g C u m 0 r B m - 3 r U q 9 o 2 G p i m 4 C & l t ; / r i n g & g t ; & l t ; / r p o l y g o n s & g t ; & l t ; r p o l y g o n s & g t ; & l t ; i d & g t ; 7 9 1 5 2 4 2 0 7 9 1 2 1 7 9 6 7 0 7 & l t ; / i d & g t ; & l t ; r i n g & g t ; 3 v 7 8 z t p 2 7 I h h x 1 O 6 l j s l B t 2 7 w t C w p g _ x B w - n 2 t B 0 i o - Z o g 0 r O 5 x w 4 x C z 1 8 _ 5 C n s _ 2 7 B w - j g M l y z q v D _ j g h V 7 9 6 m O 5 8 4 p h C j y 9 i c u k 6 k B v t o t t B 4 m p V _ u l 1 S v s t v U z - r i o B 9 n 2 x i B g 2 0 p 0 S t 5 w p y F x 5 3 k j B n m r 4 _ C n o z 6 5 B 2 4 2 _ W p 5 - V 0 9 p s r B h m m u r B h 1 _ n J 8 j l 3 n B t 1 u 7 7 B & l t ; / r i n g & g t ; & l t ; / r p o l y g o n s & g t ; & l t ; r p o l y g o n s & g t ; & l t ; i d & g t ; 7 9 1 5 2 4 3 3 1 6 0 7 2 3 7 6 9 1 7 & l t ; / i d & g t ; & l t ; r i n g & g t ; w 5 9 i 6 s k 3 6 I z - u t l B u 1 q v B r k v 5 O 0 x i 2 Z 6 x r Y u 5 3 t F l j o z B 7 u 9 h E 9 7 7 o E m g r v B _ i 1 C y 3 1 w H 6 m g n B 5 n 9 1 C 2 q 2 - R g 3 m n q B w 2 2 g D & l t ; / r i n g & g t ; & l t ; / r p o l y g o n s & g t ; & l t ; r p o l y g o n s & g t ; & l t ; i d & g t ; 7 9 1 5 2 4 7 4 0 4 8 8 1 2 4 5 4 6 7 & l t ; / i d & g t ; & l t ; r i n g & g t ; x l i u w g 4 5 9 I j m 9 k B o r h 8 B n - 6 5 G o 3 0 1 C 1 q v 3 C u s t 8 C o m q r C q i h Q 8 y 1 v C 9 2 2 x E - h u s D j 8 o 3 E t v p 9 O n y 6 l K 6 o o v i B 5 3 1 l E m h 7 - B n z 2 2 B 2 x p r J m 7 t _ G t 4 0 y H & l t ; / r i n g & g t ; & l t ; / r p o l y g o n s & g t ; & l t ; r p o l y g o n s & g t ; & l t ; i d & g t ; 7 9 1 5 2 4 9 5 6 9 5 4 4 7 5 9 8 3 9 & l t ; / i d & g t ; & l t ; r i n g & g t ; y 5 z 1 _ 4 n g 8 I i z x 1 G h 9 8 9 Q m o 4 s B y w y 5 J t v 0 0 I g s g 5 C 1 8 t y B 6 u 1 2 G q u 8 9 B n l m 2 E s x 3 t H n _ w - E 7 u 7 s H & l t ; / r i n g & g t ; & l t ; / r p o l y g o n s & g t ; & l t ; r p o l y g o n s & g t ; & l t ; i d & g t ; 7 9 1 5 2 5 1 1 1 5 7 3 2 9 8 6 4 8 9 & l t ; / i d & g t ; & l t ; r i n g & g t ; - r - 6 p q _ n 9 I r 7 q 4 X 1 7 j 3 D u v k i F 7 y 9 j o B h 0 _ g F 2 k k h G & l t ; / r i n g & g t ; & l t ; / r p o l y g o n s & g t ; & l t ; r p o l y g o n s & g t ; & l t ; i d & g t ; 7 9 1 5 2 5 1 3 5 6 2 5 1 1 5 4 9 8 9 & l t ; / i d & g t ; & l t ; r i n g & g t ; y l _ v w z 3 5 8 I l 6 r t F 1 z 8 1 E k 6 n 4 k B h t 3 5 C l z i j U q 0 n w G & l t ; / r i n g & g t ; & l t ; / r p o l y g o n s & g t ; & l t ; r p o l y g o n s & g t ; & l t ; i d & g t ; 7 9 1 5 2 5 7 1 2 8 6 8 7 2 0 0 9 0 0 & l t ; / i d & g t ; & l t ; r i n g & g t ; 0 o 6 g 8 q t o - I x g s m I t 8 g 0 F u 4 q o E u 9 8 2 D 1 i h f r x 2 q I v w t p C 9 v 3 - D n i z 1 H & l t ; / r i n g & g t ; & l t ; / r p o l y g o n s & g t ; & l t ; r p o l y g o n s & g t ; & l t ; i d & g t ; 7 9 1 5 2 5 7 6 4 4 0 8 3 2 7 8 4 5 4 & l t ; / i d & g t ; & l t ; r i n g & g t ; v 9 9 7 y z l 2 - I n 4 q i E n r o q D t _ n w E w r _ m F t m l v G k x 2 - E & l t ; / r i n g & g t ; & l t ; / r p o l y g o n s & g t ; & l t ; r p o l y g o n s & g t ; & l t ; i d & g t ; 7 9 1 5 2 5 9 6 0 2 5 8 8 3 6 3 2 9 9 & l t ; / i d & g t ; & l t ; r i n g & g t ; 4 m 6 h - q 4 9 g J x 0 v 4 K l 7 o V m i n 3 C w x 8 g E 7 1 x w B y 1 7 L & l t ; / r i n g & g t ; & l t ; / r p o l y g o n s & g t ; & l t ; r p o l y g o n s & g t ; & l t ; i d & g t ; 7 9 1 5 2 6 3 5 8 8 3 1 8 0 1 4 0 4 0 & l t ; / i d & g t ; & l t ; r i n g & g t ; i 8 5 p 2 j 6 g i J i n s k C 0 5 3 p D 8 r h 7 G h h 8 q 2 B j - j x B 2 - 4 s J t 0 o o a q j l v E t g r o C t r 2 o M o l _ j D _ x u v U h h 9 g G & l t ; / r i n g & g t ; & l t ; / r p o l y g o n s & g t ; & l t ; r p o l y g o n s & g t ; & l t ; i d & g t ; 7 9 1 5 2 6 3 8 9 7 5 5 5 6 5 9 3 9 3 & l t ; / i d & g t ; & l t ; r i n g & g t ; u p o 5 i z _ 6 i J y z t _ F 7 u m o C h 4 z B u n 9 4 D n 5 s l B 3 8 t 8 B 2 h j K _ 3 i W i 0 w 6 B 6 9 9 W & l t ; / r i n g & g t ; & l t ; / r p o l y g o n s & g t ; & l t ; r p o l y g o n s & g t ; & l t ; i d & g t ; 7 9 1 5 2 6 5 0 6 5 7 8 6 7 6 4 0 6 1 & l t ; / i d & g t ; & l t ; r i n g & g t ; 4 t 3 g h 9 p u i J 1 s 8 z 9 D 4 3 t 9 q H z 9 9 m 3 B r l 3 2 T o 9 r z u D v j z k Y & l t ; / r i n g & g t ; & l t ; / r p o l y g o n s & g t ; & l t ; r p o l y g o n s & g t ; & l t ; i d & g t ; 7 9 1 5 2 6 5 5 8 1 1 8 2 8 3 9 3 1 0 & l t ; / i d & g t ; & l t ; r i n g & g t ; o v q o 4 3 w 3 g J p 9 r 1 J 8 2 y l B i n 4 h M r n m R n w 3 l W 5 8 x _ B 5 t k p E g v 9 q B k 7 0 s B k 3 y P u 1 8 0 D t i 1 u G x _ p v C p i m u B & l t ; / r i n g & g t ; & l t ; / r p o l y g o n s & g t ; & l t ; r p o l y g o n s & g t ; & l t ; i d & g t ; 7 9 1 5 2 6 9 9 4 4 8 6 9 6 1 2 0 5 2 & l t ; / i d & g t ; & l t ; r i n g & g t ; m 8 9 7 3 0 q o _ I s s 0 p C 9 j x p E q g o 2 J u k r l G u - p Z j p k i P l j 3 V 9 - q r D y 7 - 1 C o y n v B & l t ; / r i n g & g t ; & l t ; / r p o l y g o n s & g t ; & l t ; r p o l y g o n s & g t ; & l t ; i d & g t ; 7 9 1 5 2 7 0 0 8 2 3 0 8 5 7 1 3 1 8 & l t ; / i d & g t ; & l t ; r i n g & g t ; 9 o x m l g j 1 _ I 7 1 t g Q x m 0 8 D s o p p F - j 5 y C y x v 1 E & l t ; / r i n g & g t ; & l t ; / r p o l y g o n s & g t ; & l t ; r p o l y g o n s & g t ; & l t ; i d & g t ; 7 9 1 5 2 7 0 2 8 8 4 6 6 9 9 5 7 3 7 & l t ; / i d & g t ; & l t ; r i n g & g t ; n s 7 i n t 2 n _ I j z - p I 2 x _ o e 3 o 2 n J 0 8 2 l I t q q t D l u j l D _ y j z G i 5 2 o B 0 i r q H o m 8 z G g g o t t B x u 7 h I i k 2 2 K _ p k 4 B z r v u D o u 4 0 H 2 g z 7 C u 0 h n H m s v W & l t ; / r i n g & g t ; & l t ; / r p o l y g o n s & g t ; & l t ; r p o l y g o n s & g t ; & l t ; i d & g t ; 7 9 1 5 2 7 0 4 6 0 2 6 5 6 8 7 5 8 9 & l t ; / i d & g t ; & l t ; r i n g & g t ; u 5 7 3 g q 3 7 _ I y h 1 l C u 3 n 6 R p 7 n 7 E x r p _ D 7 j r 4 J & l t ; / r i n g & g t ; & l t ; / r p o l y g o n s & g t ; & l t ; r p o l y g o n s & g t ; & l t ; i d & g t ; 7 9 1 5 2 7 0 7 3 5 1 4 3 5 9 4 5 5 4 & l t ; / i d & g t ; & l t ; r i n g & g t ; z w 0 v t o y 0 _ I - l 2 z E r s t q J r n t q B 1 n 8 l B n 7 m k C h y _ r E y t 7 8 C 0 8 o t H _ h q x F 8 w j y H s w 7 5 F & l t ; / r i n g & g t ; & l t ; / r p o l y g o n s & g t ; & l t ; r p o l y g o n s & g t ; & l t ; i d & g t ; 7 9 1 5 2 7 1 4 2 2 3 3 8 3 7 3 0 0 3 & l t ; / i d & g t ; & l t ; r i n g & g t ; 0 o l 7 5 r k 8 9 I i - g i L j v 6 q U 3 4 9 p H s 7 1 6 E r w q 0 T g 5 z y K x 4 2 o I 5 n v o J & l t ; / r i n g & g t ; & l t ; / r p o l y g o n s & g t ; & l t ; r p o l y g o n s & g t ; & l t ; i d & g t ; 7 9 1 5 2 7 1 5 9 4 1 3 7 0 6 6 4 6 1 & l t ; / i d & g t ; & l t ; r i n g & g t ; 5 n g 0 n u - o _ I 6 x _ 7 E 3 4 y t I j g r 4 L - j 1 l N l l z 8 P 3 1 1 3 N & l t ; / r i n g & g t ; & l t ; / r p o l y g o n s & g t ; & l t ; r p o l y g o n s & g t ; & l t ; i d & g t ; 7 9 1 5 2 7 3 7 9 3 1 6 0 3 0 9 2 9 5 & l t ; / i d & g t ; & l t ; r i n g & g t ; p t j n y z 5 m - I w _ o k F 6 v 8 k L 0 7 v k I h 1 x 1 B y 2 j z K j 6 v - H & l t ; / r i n g & g t ; & l t ; / r p o l y g o n s & g t ; & l t ; r p o l y g o n s & g t ; & l t ; i d & g t ; 7 9 1 5 2 7 4 3 4 2 9 1 6 1 2 3 3 2 3 & l t ; / i d & g t ; & l t ; r i n g & g t ; h _ t x j p 8 1 9 I 8 s 0 6 J n m j _ C g k i v G o n z 2 Q w o 4 v G & l t ; / r i n g & g t ; & l t ; / r p o l y g o n s & g t ; & l t ; r p o l y g o n s & g t ; & l t ; i d & g t ; 7 9 1 5 2 7 9 0 1 5 8 4 0 5 4 1 4 4 4 & l t ; / i d & g t ; & l t ; r i n g & g t ; i q o r 8 - 6 7 - I q 4 y o L l u 8 y K x p o u C 7 w y y D x h g n B i w 5 O 0 2 g 4 C & l t ; / r i n g & g t ; & l t ; / r p o l y g o n s & g t ; & l t ; r p o l y g o n s & g t ; & l t ; i d & g t ; 7 9 1 5 2 7 9 0 8 4 5 6 0 0 1 9 0 4 3 & l t ; / i d & g t ; & l t ; r i n g & g t ; s 7 5 4 8 6 m k g J q u q g D 6 0 y _ B 0 r n 8 E m m y 1 E 5 l n x D & l t ; / r i n g & g t ; & l t ; / r p o l y g o n s & g t ; & l t ; r p o l y g o n s & g t ; & l t ; i d & g t ; 7 9 1 5 2 7 9 1 1 8 9 1 9 7 5 6 3 3 9 & l t ; / i d & g t ; & l t ; r i n g & g t ; 9 n 5 p 3 n j o g J w v h g C v v g y G 9 8 6 u G n _ x k T & l t ; / r i n g & g t ; & l t ; / r p o l y g o n s & g t ; & l t ; r p o l y g o n s & g t ; & l t ; i d & g t ; 7 9 1 5 2 9 1 4 1 9 7 0 6 0 9 2 0 7 0 & l t ; / i d & g t ; & l t ; r i n g & g t ; 0 n z 7 o v m x 6 I 4 n 7 z L s - 9 9 E 2 u 9 s V t v g q F o j s 9 E k 5 u _ D t l 4 2 C q 1 r m M 9 2 w 5 G & l t ; / r i n g & g t ; & l t ; / r p o l y g o n s & g t ; & l t ; r p o l y g o n s & g t ; & l t ; i d & g t ; 7 9 1 7 3 2 8 5 7 4 2 3 4 1 9 7 2 6 6 & l t ; / i d & g t ; & l t ; r i n g & g t ; _ q t h k 4 m x r K i j v 7 D i 7 0 0 E l r i n C j - p 8 E n 6 m z G & l t ; / r i n g & g t ; & l t ; / r p o l y g o n s & g t ; & l t ; r p o l y g o n s & g t ; & l t ; i d & g t ; 7 9 1 7 3 2 9 1 5 8 3 4 9 7 4 7 1 4 3 & l t ; / i d & g t ; & l t ; r i n g & g t ; 8 0 2 j _ o h - r K - w g S x h u h I 3 9 r 7 B q p w w L & l t ; / r i n g & g t ; & l t ; / r p o l y g o n s & g t ; & l t ; r p o l y g o n s & g t ; & l t ; i d & g t ; 7 9 1 7 3 6 1 1 8 1 6 2 5 9 0 5 4 4 3 & l t ; / i d & g t ; & l t ; r i n g & g t ; 6 w i - t k v g r K _ l 1 1 l B w z g v p C y h 2 q i D - s m l x B v k p 3 N _ 5 t j v B 5 g v 2 8 F 3 4 s g D n 4 8 - f & l t ; / r i n g & g t ; & l t ; / r p o l y g o n s & g t ; & l t ; r p o l y g o n s & g t ; & l t ; i d & g t ; 7 9 1 7 3 6 2 8 3 0 8 9 3 3 5 1 3 0 1 & l t ; / i d & g t ; & l t ; r i n g & g t ; t 3 8 4 9 j g 1 r K o 7 l i - B m 3 1 z G 6 5 7 x 7 C o 1 k 7 O p h 1 s x E i n r 4 F 3 j 7 9 k D x i 6 h h C & l t ; / r i n g & g t ; & l t ; / r p o l y g o n s & g t ; & l t ; r p o l y g o n s & g t ; & l t ; i d & g t ; 7 9 1 7 3 8 2 2 0 9 7 8 5 7 8 8 4 1 9 & l t ; / i d & g t ; & l t ; r i n g & g t ; 9 o p 2 x _ z 0 s K w m h s G h u q r T i j 0 2 u B z 7 w 1 E 8 y 2 2 H m t 6 - B m z 9 u D 5 0 m 6 f 6 h y 1 N i v - H s _ n 0 w B w s j u G s m 8 4 K & l t ; / r i n g & g t ; & l t ; / r p o l y g o n s & g t ; & l t ; r p o l y g o n s & g t ; & l t ; i d & g t ; 7 9 1 7 4 0 3 9 5 9 5 0 0 3 3 1 0 0 4 & l t ; / i d & g t ; & l t ; r i n g & g t ; p i u r _ r 4 o n K w s p o F 5 5 z Y y k g t H 3 7 1 q B - w g j K k g g x H & l t ; / r i n g & g t ; & l t ; / r p o l y g o n s & g t ; & l t ; r p o l y g o n s & g t ; & l t ; i d & g t ; 7 9 1 7 4 0 5 3 3 3 8 8 9 7 1 1 3 9 2 & l t ; / i d & g t ; & l t ; r i n g & g t ; i g q 3 p g q x n K 3 o t r P 9 o _ 3 E z m 9 j D w 5 l 4 I 7 5 1 3 B z z l h C 6 i 0 v T i z j - N 9 8 u z C 6 6 1 w N z _ h Q 5 k g 0 r B q 3 7 v D 8 i q h L y 6 8 v C v l 0 j x B z 9 - p Q y u 7 t F 6 u o n J 5 k - r L k v u m I i q l 7 K & l t ; / r i n g & g t ; & l t ; / r p o l y g o n s & g t ; & l t ; r p o l y g o n s & g t ; & l t ; i d & g t ; 7 9 1 7 4 0 6 8 1 1 3 5 8 4 5 6 8 2 9 & l t ; / i d & g t ; & l t ; r i n g & g t ; 3 w l 1 s 0 5 g o K 0 o i 4 B - q 4 - P _ v _ v P 7 3 y o D k v 4 x E z g v w E p h h 6 D 7 n j r B m x 2 q O v 7 5 7 N x - 7 6 L y 2 h w G 4 6 8 n G & l t ; / r i n g & g t ; & l t ; / r p o l y g o n s & g t ; & l t ; r p o l y g o n s & g t ; & l t ; i d & g t ; 7 9 1 7 4 1 3 3 0 5 3 4 9 0 1 3 0 0 6 & l t ; / i d & g t ; & l t ; r i n g & g t ; k 8 z r j 8 h p o K 5 v 9 1 E y _ v q B y o m I 5 k u 8 J n - 2 z G m 6 _ H x o i K & l t ; / r i n g & g t ; & l t ; / r p o l y g o n s & g t ; & l t ; r p o l y g o n s & g t ; & l t ; i d & g t ; 7 9 1 7 4 1 3 7 5 2 0 2 5 6 0 6 7 7 1 & l t ; / i d & g t ; & l t ; r i n g & g t ; i u w u 1 w h w o K k 5 1 y R 8 h j h C 9 g i 3 B m 6 6 4 E v 5 g L r r - F p o w 8 F _ 2 4 t B v s u h E z q m 6 M 6 9 a k u o B 1 9 k 5 D g y n W 5 8 o 0 D l g h 6 C z j 1 t C n m s g G v 9 p u G & l t ; / r i n g & g t ; & l t ; / r p o l y g o n s & g t ; & l t ; r p o l y g o n s & g t ; & l t ; i d & g t ; 7 9 1 7 4 2 1 9 6 4 0 0 3 0 7 6 6 6 3 & l t ; / i d & g t ; & l t ; r i n g & g t ; t p 1 2 m y v 5 k K 8 7 1 3 E t h _ 9 Z 8 y y o F 7 n g g M 1 5 p t W & l t ; / r i n g & g t ; & l t ; / r p o l y g o n s & g t ; & l t ; r p o l y g o n s & g t ; & l t ; i d & g t ; 7 9 1 7 4 2 2 2 3 8 8 8 0 9 8 7 4 4 0 & l t ; / i d & g t ; & l t ; r i n g & g t ; j _ 8 k p 8 i n l K 2 5 g p E s i r u D i j m 5 O s 1 u 1 O 9 _ s u M o 1 0 6 E o n l x Z & l t ; / r i n g & g t ; & l t ; / r p o l y g o n s & g t ; & l t ; r p o l y g o n s & g t ; & l t ; i d & g t ; 7 9 1 7 4 2 5 5 3 7 4 1 5 8 6 7 0 3 3 & l t ; / i d & g t ; & l t ; r i n g & g t ; l k 0 t 5 y z n o K n y 2 7 U l j s v D p h n r E 4 0 8 9 H w p z v K & l t ; / r i n g & g t ; & l t ; / r p o l y g o n s & g t ; & l t ; r p o l y g o n s & g t ; & l t ; i d & g t ; 7 9 1 7 4 2 7 6 6 7 7 1 9 6 4 6 7 8 2 & l t ; / i d & g t ; & l t ; r i n g & g t ; v 8 n k 7 o 6 m p K s 1 5 7 c 4 g 6 1 F o z 1 - E 9 v 7 t L j z z g D _ w h g C k w h x D & l t ; / r i n g & g t ; & l t ; / r p o l y g o n s & g t ; & l t ; r p o l y g o n s & g t ; & l t ; i d & g t ; 7 9 1 7 4 2 8 8 0 1 5 9 1 0 1 3 6 6 7 & l t ; / i d & g t ; & l t ; r i n g & g t ; y g 8 7 t h t h l K r p k y E 3 1 h t 7 G v n 6 p d z q x 1 C q n n j o C k y 3 k n B o 1 7 h 0 B 4 i n 7 L p _ 2 9 i B i l z s s C m w w s q B 9 j l v E s m x t 3 B y n m 1 K g 4 1 1 m B z y l r 3 C 8 t 0 2 g C r w k 5 d y j v u p B h t q 9 X q 7 5 9 J q r w 5 H v r w t i D 1 1 q r 4 B 1 g _ 7 k B 4 q x _ J 3 u j q 0 B h s w j O u 8 u x h C l h 4 o 1 B y o z 3 a j o v 8 p B p r w q t B i g l q p C y l 0 q N n 9 1 k l B z 9 j w P z 4 k 9 7 B - - m i g D r 1 4 8 j B k v 5 j 4 D g t u o I q w q t q B _ v i p 1 D x t r 3 t B w z y v P o w q x S 6 s 3 2 g G 3 w v s Z 3 5 _ t y B h 3 6 5 r B 0 u w 8 k I i t h 0 w I u w 9 l 5 B l x q 6 p B 9 5 r w u B 8 v 0 p 1 B x q h i 2 B l _ w q g D v z m n b m w v _ m Q s u 7 p h I & l t ; / r i n g & g t ; & l t ; / r p o l y g o n s & g t ; & l t ; r p o l y g o n s & g t ; & l t ; i d & g t ; 7 9 1 7 4 5 2 9 5 6 4 8 7 0 8 4 7 3 8 & l t ; / i d & g t ; & l t ; r i n g & g t ; q m 5 0 w z s w p K 5 7 0 7 D s - _ q H v x l 6 E _ r u 0 J y 3 p 8 J q - z g c m 2 m k B 5 z p h E n r 6 m C 5 9 _ r E j k 8 0 G n - 5 1 C o _ m 1 H 4 5 7 h F p 8 s 1 C w q u 0 F 6 k 4 j C 4 m k v D 0 8 j s J v x s 3 B 2 x 4 t D v l x k O 1 t 8 m C n j m 7 B 9 1 l p D 1 u _ 7 E t l z h L 0 n 5 k G _ s 3 p C z z j 0 E 3 _ _ m K 1 3 2 i F 3 j l 4 P & l t ; / r i n g & g t ; & l t ; / r p o l y g o n s & g t ; & l t ; r p o l y g o n s & g t ; & l t ; i d & g t ; 7 9 1 7 4 6 4 3 9 8 2 7 9 9 6 4 5 8 0 & l t ; / i d & g t ; & l t ; r i n g & g t ; 3 u _ v z 5 r r s K 4 p 1 3 0 B 8 g 7 y k D s t n 9 R g z z 1 s E 8 o p t o I 8 w 9 o u B p 9 x 8 G 0 9 h y w B 1 6 0 0 D 2 q o h o B 0 l _ k 7 C t 7 u _ R 9 6 l w c s o y o p I 2 z 1 r E u 5 j q u D & l t ; / r i n g & g t ; & l t ; / r p o l y g o n s & g t ; & l t ; r p o l y g o n s & g t ; & l t ; i d & g t ; 7 9 1 7 4 6 7 1 4 7 0 5 9 0 3 1 3 7 3 & l t ; / i d & g t ; & l t ; r i n g & g t ; o _ m 7 v p t r r K 1 j _ _ B 6 t g 1 C 2 6 i 1 I n 0 t 5 i B g z 1 j D 2 t z j s B - z w i B o 1 0 z M g n 7 j D & l t ; / r i n g & g t ; & l t ; / r p o l y g o n s & g t ; & l t ; r p o l y g o n s & g t ; & l t ; i d & g t ; 7 9 1 7 4 7 8 2 1 0 8 9 4 7 8 9 8 3 9 & l t ; / i d & g t ; & l t ; r i n g & g t ; _ 4 w r n n 6 l 0 K h h l r h B q t i n o B g 4 1 2 z L g l h 3 q D p 6 5 - j G k 1 6 0 G 7 n h _ k C x g 8 5 _ B 9 y 3 t r D m q t 6 0 B y j 4 t C h 2 t 4 z B 9 s x w 5 B v 8 - i 9 B l o 5 i d 0 5 6 k I m n q y x B 4 6 h _ N - 6 j x j G s q 9 8 F o l x s F v 2 g g R 0 l m i E _ x r 4 J - v u s D n w 4 o g C n 0 5 n x B y 0 m n Q p t z z R p 0 0 4 C 7 s - p G g y 7 u 3 B u s j j U 3 5 i p z B u _ 5 j 6 B 2 w 7 - v C m w 8 s T 4 5 m y o B v x l r h B l 2 w v Q 6 v 9 v d p 3 g z 1 C l - 0 g S 5 h 0 3 2 B q z o w X l 2 l j Z 3 w k 7 s F 8 8 0 - v D w 6 - j k B r 4 _ k S n 9 6 9 X y w 4 h N 0 3 8 8 T q s 2 t b 9 x _ 1 3 B x 6 z R p k w j M 1 s v 4 D y 6 j 9 x D r u _ 9 b z k p 6 i C 3 v g g l B s n x v e r g 7 s w B i r g t K k i 4 e u 1 k C k 4 5 r Q k 3 y k R z 9 u B 4 n s D v h _ m n B j 7 l 9 G 4 9 o - G g 6 8 0 0 B 4 0 1 - K 0 j i _ a h 0 u n u B v h y l y B 1 _ g m j C s j w v m B x l o 3 y B q 8 t 5 U p 9 i p m D p r g v T 3 h u x H 0 r i o l B u i h n x B 5 9 2 p j B r i 1 y 3 B 1 q y 0 m B o z r t 2 B z 1 7 s n B q m 9 8 g B 8 q n x 2 C i r r z O t m 7 u e t k v 7 q B m 6 4 n F p z 0 o C 7 0 - g _ E 6 5 o w u G k w _ h s F u n x 8 u C r k m s 5 B 1 _ 1 p L y v _ l N v 4 1 o t D 7 h _ 1 G t z u p m B m x 7 q q B j j 3 5 J t q s w z C j r i o w C i z w x q B _ s v w d - m v 2 6 E i k 3 _ m D p v 5 j 8 B 4 o r 9 D 5 g m k x O o 3 j o r G y 1 m f 7 - 6 8 7 B u 0 j l k I i _ 4 8 z C - s m 0 2 B - - u 9 n G h v 1 g m B 0 t r 1 H 9 g p h r E 7 2 0 r m C y 0 y l Z _ 8 5 0 J u 7 v 7 V 3 k 1 7 N 6 t s 9 P u 8 z r N r m u o l B 1 x 6 s M 9 1 z 8 i E j 5 k 1 Z x h h m y D n 4 j 6 t C 5 r w t o C u q p i p C 1 8 p k 1 E m v 8 j q D 1 i r p f k z r _ H t w n m L s l 3 6 o D _ l 5 n x B t 2 t - f t j v 9 w B s i _ - 6 C x 7 o 2 i C h _ x 4 c 8 w r m m B - _ 2 0 _ L h z w - 8 C v h z w u B n s 6 s b n z 9 _ h B p u j 2 u E 1 n 5 l 2 B _ i j n 6 B z p k 0 F 3 u r w B 7 x k y i F i i m v _ F j - 1 g b 5 2 t 6 t B - j 4 y 0 C i h n 8 m B 0 3 _ m m B v 6 m t j G y 8 y q i B w g 4 v V 1 y 3 8 - B t w i e u t 5 y 1 C l 1 v 5 n C i o p v k B _ p y _ j I k 3 6 t R n j - l Z k 8 7 k d v z w 5 v B g _ 7 u l E & l t ; / r i n g & g t ; & l t ; / r p o l y g o n s & g t ; & l t ; r p o l y g o n s & g t ; & l t ; i d & g t ; 7 9 1 7 4 7 9 2 4 1 6 8 6 9 3 7 9 5 6 & l t ; / i d & g t ; & l t ; r i n g & g t ; 1 4 6 w 9 y v 4 z K 4 7 1 o E l 1 s z D l m 7 n D p 7 1 s F & l t ; / r i n g & g t ; & l t ; / r p o l y g o n s & g t ; & l t ; r p o l y g o n s & g t ; & l t ; i d & g t ; 7 9 1 7 4 7 9 8 6 0 1 6 2 2 3 0 0 9 5 & l t ; / i d & g t ; & l t ; r i n g & g t ; o 3 3 z y s z m 0 K m 6 z S 0 7 4 g E 1 t z u B m o _ t D 9 k s y H g 9 o o K & l t ; / r i n g & g t ; & l t ; / r p o l y g o n s & g t ; & l t ; r p o l y g o n s & g t ; & l t ; i d & g t ; 7 9 1 7 4 8 3 0 2 1 2 5 8 1 6 3 4 7 6 & l t ; / i d & g t ; & l t ; r i n g & g t ; j 7 n h s 4 o v z K 2 2 m q J l u 3 n D _ 8 0 v E 2 i x 4 L u v 4 x E 7 k 8 o C 6 p 1 1 G u 9 3 v G & l t ; / r i n g & g t ; & l t ; / r p o l y g o n s & g t ; & l t ; r p o l y g o n s & g t ; & l t ; i d & g t ; 7 9 1 7 4 8 4 3 6 1 2 8 7 9 6 2 3 7 6 & l t ; / i d & g t ; & l t ; r i n g & g t ; p o v t o z 5 h 0 K j 0 0 p Q t l 1 5 J q j r _ K y h 2 o W g y r m B & l t ; / r i n g & g t ; & l t ; / r p o l y g o n s & g t ; & l t ; r p o l y g o n s & g t ; & l t ; i d & g t ; 7 9 1 7 4 8 5 1 1 7 2 0 2 1 9 7 6 5 0 & l t ; / i d & g t ; & l t ; r i n g & g t ; z n 0 i s y q n 0 K g x r 1 E _ 2 r k h B t k 7 5 D v r 7 3 M n 8 _ w M x o 5 n N h y o 9 N - 2 3 v B r v w w E l 6 j r I i y 7 w J t w y n h D n m p m K & l t ; / r i n g & g t ; & l t ; / r p o l y g o n s & g t ; & l t ; r p o l y g o n s & g t ; & l t ; i d & g t ; 7 9 1 7 4 9 7 8 3 0 3 0 5 3 9 4 7 6 5 & l t ; / i d & g t ; & l t ; r i n g & g t ; 7 4 w r t m s 0 y K 4 v n _ s B 4 r n n r B 7 - s u 7 B z z m r y C v 8 x - O z 1 5 i h C 8 8 z g z B i p 8 o f - 6 2 1 y B v s y q S t i _ 4 f 4 l s n - F & l t ; / r i n g & g t ; & l t ; / r p o l y g o n s & g t ; & l t ; r p o l y g o n s & g t ; & l t ; i d & g t ; 7 9 1 7 5 2 3 3 9 3 9 5 0 7 3 9 1 2 8 & l t ; / i d & g t ; & l t ; r i n g & g t ; m t g g s z q - z K p y q 6 B x 5 8 3 S 5 s 5 x J p 2 r r K w l s 1 N & l t ; / r i n g & g t ; & l t ; / r p o l y g o n s & g t ; & l t ; r p o l y g o n s & g t ; & l t ; i d & g t ; 7 9 1 7 5 4 0 8 1 4 3 3 8 0 9 1 5 2 7 & l t ; / i d & g t ; & l t ; r i n g & g t ; p _ k h y 4 5 3 r K p w 3 g y C 2 2 w - J w y y 4 s C q 4 3 k 9 B j 0 j 6 O y 9 s x l B 3 w 9 j s M k 2 h g J t 7 x j 8 B z 6 _ 5 u D 5 r _ i m C v x 9 l p D 8 s z y c k 7 - 0 - B 5 x 1 2 K 8 4 7 x N 8 w s 8 y C 9 5 h 7 T n 4 m 2 U s o r m 7 D 0 l p s z B 5 j j _ 3 B r s t 2 s D g k 9 0 r B n s o 7 U 7 4 r p n D m p i s 9 B x k 1 x 0 D j v m k b p 7 g w L i 9 4 o c 6 g q p 0 B v w u 8 k E q o - h b _ _ v 8 v C s 3 8 p T 2 7 y _ 2 C - 0 p 9 y F q 7 7 - 1 B z j x k E 2 5 q 5 q B 6 s 0 9 s C k x - 8 x E t l _ i Z u k g 0 h B u s m 2 m B j i 6 u r B x n v m o B t 1 5 r R 7 l 1 w R q i 6 H 1 7 7 2 d k y u 3 3 F n r x s j B z 6 k 3 N m 1 q y x B u z x s p D 2 - u l a 8 g i s Z l 2 h s k E u z 6 h 2 B x 2 5 O u j w p o I r 4 9 k l D t 6 v 8 y C t 5 j 6 n B 5 x 8 6 R q i x - k C t m i w t K g y - 2 1 C _ l i 8 k B v - 8 x i B l y k 7 m B h l 4 i t H k 9 z r 2 S y 4 s s v C - k 6 t d x h 9 2 - G s h h q c y m t i a g p r u o B 6 r g r q B 8 x m t k C x _ q 7 0 B r t 7 p B l 7 z s s C u 0 m g w D k q 3 o o C v 4 7 n Q w p u - 0 C 9 0 4 u l C k _ n 5 _ C 8 u p - K h 1 4 y U - t 0 o b w 1 5 w H 4 p y g g B v 0 t 4 Q 3 3 h X _ y 8 4 a _ t 7 x l C h u m 6 O w z 5 8 q B u k - j o B 9 i 5 _ p C h r z s r F - w 0 0 u I 0 p 9 u i B q s p z 9 B _ i 6 _ S h 8 0 9 7 G i w v t 5 C 6 g - 1 z K x k k o u B p t _ v 7 D s x _ n R 7 w 2 r B _ l 2 i s B 7 0 z j w B 6 m l s H 0 3 u u r D h n h o d n 5 r i v B l 6 t 3 0 B u i 4 l R j 2 u u r E 0 v o y T h p s 9 K o 4 v v D x 9 l q 2 D x 4 w 9 N i h w p f h o - k n C 6 3 z w g B 1 - i 6 g B 1 k v 9 _ E - - v p j B & l t ; / r i n g & g t ; & l t ; / r p o l y g o n s & g t ; & l t ; r p o l y g o n s & g t ; & l t ; i d & g t ; 7 9 1 7 5 4 3 2 8 8 2 3 9 2 5 6 0 4 5 & l t ; / i d & g t ; & l t ; r i n g & g t ; u 4 x 1 t 1 9 h w K r h i x D h 9 1 x I 1 z s v P 8 5 7 w G g v g o D y 8 4 i I q 4 q n B w _ r i J p _ 8 n G & l t ; / r i n g & g t ; & l t ; / r p o l y g o n s & g t ; & l t ; r p o l y g o n s & g t ; & l t ; i d & g t ; 7 9 1 7 5 6 4 1 7 8 9 6 0 1 8 1 8 6 9 & l t ; / i d & g t ; & l t ; r i n g & g t ; v k m z 9 k 2 8 t K 0 4 q o E 7 s s z B 1 h z 1 B o 2 m y H 3 0 p 1 B j m y l D v i 7 t K & l t ; / r i n g & g t ; & l t ; / r p o l y g o n s & g t ; & l t ; r p o l y g o n s & g t ; & l t ; i d & g t ; 7 9 1 7 5 6 7 0 9 9 5 3 7 9 4 3 1 4 0 & l t ; / i d & g t ; & l t ; r i n g & g t ; 0 z 8 w 1 h k i u K z - u w D _ 0 9 t G 9 z - s C u 6 2 g W y p y y C 4 k y u G & l t ; / r i n g & g t ; & l t ; / r p o l y g o n s & g t ; & l t ; r p o l y g o n s & g t ; & l t ; i d & g t ; 7 9 1 7 5 7 0 6 0 4 2 3 1 2 5 8 6 0 7 & l t ; / i d & g t ; & l t ; r i n g & g t ; q 8 7 r s s o h u K 9 p 9 x 3 C 9 u j v N 3 1 9 4 r B 1 l s 7 r B i h 4 x K 8 - u r Z 0 o n r o D _ x 2 8 o C z j w m g B - 7 l 6 Y s l 7 _ X 5 n g 4 u B 4 - q r h C v y h 4 V 1 m h h m C 5 v 6 1 m B q 9 - T z 9 6 9 n C 4 0 o 7 i B h o z j c 2 _ r h s I 4 r q 9 Z n 2 q j i E 1 7 n z l D w t - - 6 B s _ y g l B n w u w _ B j w 5 m j D _ s 2 7 n B _ v u r u E l 7 w 6 g C z i 0 r G y p s - H - g 9 9 G 2 4 t n B g 4 m 8 O w 0 k t c u l z _ f 4 u q k F 4 9 0 q s B 6 l q i y F h v w p l B g i i 9 l D 8 0 q 4 h B 2 u z o h B p h v u 9 B p _ 6 0 0 C 9 2 1 u 4 B n - v l p B & l t ; / r i n g & g t ; & l t ; / r p o l y g o n s & g t ; & l t ; r p o l y g o n s & g t ; & l t ; i d & g t ; 7 9 1 7 5 7 1 3 9 4 5 0 5 2 3 9 2 3 7 & l t ; / i d & g t ; & l t ; r i n g & g t ; q - 5 8 s l h 0 t K 3 j x 8 E 6 s i s b 8 u - s D 4 o i j I v n 0 y D 5 l t 1 C 6 1 9 m f z x r i K 1 j p i F & l t ; / r i n g & g t ; & l t ; / r p o l y g o n s & g t ; & l t ; r p o l y g o n s & g t ; & l t ; i d & g t ; 7 9 1 7 5 7 1 5 6 6 3 0 3 9 3 1 0 4 7 & l t ; / i d & g t ; & l t ; r i n g & g t ; r q n l q v r 3 t K g y 9 p F 3 n y 1 E h y 7 s L 3 3 m q C 3 z 7 m E 5 5 0 x F & l t ; / r i n g & g t ; & l t ; / r p o l y g o n s & g t ; & l t ; r p o l y g o n s & g t ; & l t ; i d & g t ; 7 9 1 7 5 7 1 6 3 5 0 2 3 4 0 7 6 1 9 & l t ; / i d & g t ; & l t ; r i n g & g t ; l 6 - k 6 9 z x t K n s r V l 6 0 z b p p 2 h D k q i v G 3 k 2 n K u v j y E - m 2 i F 4 i t 2 Q m 7 5 9 B k v 9 o D n 4 j i F & l t ; / r i n g & g t ; & l t ; / r p o l y g o n s & g t ; & l t ; r p o l y g o n s & g t ; & l t ; i d & g t ; 7 9 1 7 5 7 2 0 1 2 9 8 0 5 2 9 6 8 9 & l t ; / i d & g t ; & l t ; r i n g & g t ; j k 3 w k _ _ - t K j g _ z b u i z y D _ 0 p _ M 2 h v k B m v 3 j U - g 5 2 G & l t ; / r i n g & g t ; & l t ; / r p o l y g o n s & g t ; & l t ; r p o l y g o n s & g t ; & l t ; i d & g t ; 7 9 1 7 5 7 2 0 4 7 3 4 0 2 6 8 0 4 8 & l t ; / i d & g t ; & l t ; r i n g & g t ; - g r l 0 2 j w t K 5 - 4 u E q i h n C p j g 1 H z v n - B 7 4 y 1 E x 8 _ 4 B v 7 4 1 C u 6 m - C v 3 j - L v - 1 9 I - 3 u s B j 0 g q F g y k y D o x g 2 E t y x k M u o v z C 2 j 0 9 F _ q v q H k u i 0 Z 9 8 2 - B 8 j j o D 0 m s 7 D w w k x H m v x j J 8 t r N 5 3 2 k D u z h s B n v 5 j D _ - t s C q k 0 j Q o v s z D u 6 9 i C i 1 6 o E k n 1 i B q p 4 m F & l t ; / r i n g & g t ; & l t ; / r p o l y g o n s & g t ; & l t ; r p o l y g o n s & g t ; & l t ; i d & g t ; 7 9 1 7 5 9 7 6 4 5 3 4 5 3 5 2 7 2 3 & l t ; / i d & g t ; & l t ; r i n g & g t ; 3 6 v i 8 u z t v K l o y h B - 3 1 - E 8 w p k H z 1 l t B 3 s 1 z D r o g h H & l t ; / r i n g & g t ; & l t ; / r p o l y g o n s & g t ; & l t ; r p o l y g o n s & g t ; & l t ; i d & g t ; 7 9 1 7 5 9 7 7 8 2 7 8 4 3 0 5 7 3 2 & l t ; / i d & g t ; & l t ; r i n g & g t ; 0 r n v 3 w 2 u v K 2 1 p s V r y 5 s P p i o 6 T n u 4 6 C 5 y 1 j C 8 4 x 2 F 7 2 7 n B 6 k _ - D 9 6 3 x F j 7 m i E _ 8 g 0 F s x 1 y K & l t ; / r i n g & g t ; & l t ; / r p o l y g o n s & g t ; & l t ; r p o l y g o n s & g t ; & l t ; i d & g t ; 7 9 1 7 5 9 8 3 6 6 8 9 9 8 5 8 8 6 6 & l t ; / i d & g t ; & l t ; r i n g & g t ; h 9 6 t y j t w v K u 0 8 - E 5 r 8 u C 8 _ s m K 6 o 0 v U k w o 8 H & l t ; / r i n g & g t ; & l t ; / r p o l y g o n s & g t ; & l t ; r p o l y g o n s & g t ; & l t ; i d & g t ; 7 9 1 7 5 9 9 9 1 3 0 8 8 0 8 4 6 7 3 & l t ; / i d & g t ; & l t ; r i n g & g t ; t q n n i 8 l 4 v K g o s 0 b 2 j 5 z x B z - o 6 j C 1 o w 4 L r j u 9 a i 4 t s R l p z z C w n j G v y k 8 c r i o w 2 B z o u h z B x g 3 n Y k 4 9 v U u _ i s g E t v p u V r 6 v p N 7 z 3 r k B q 6 g i V m h _ u p E x _ 6 q J w z 1 o O t i - - T r t s _ N t 1 h t V m 3 k l c i 6 7 r 2 B 1 r - V 6 i x 3 v C q 9 1 m o F y n 5 3 1 C & l t ; / r i n g & g t ; & l t ; / r p o l y g o n s & g t ; & l t ; r p o l y g o n s & g t ; & l t ; i d & g t ; 7 9 1 7 6 0 9 7 7 4 3 3 2 9 9 8 4 0 6 & l t ; / i d & g t ; & l t ; r i n g & g t ; g 6 u t 0 3 m 8 k K l m v F o p 2 p J i u h o I r t o i D o 8 m 3 D 6 g p y F o 4 1 1 C & l t ; / r i n g & g t ; & l t ; / r p o l y g o n s & g t ; & l t ; r p o l y g o n s & g t ; & l t ; i d & g t ; 7 9 1 7 6 7 0 8 6 5 9 4 7 8 2 4 2 7 2 & l t ; / i d & g t ; & l t ; r i n g & g t ; g k k 4 s o 6 7 l K p v 0 5 l C 6 u h x j B 1 l s h _ D y w y z k F 2 o v t a q g w m e q g g s q B 4 4 i 0 X 8 z t 0 o C 6 3 o s L r x 0 v d j k j - u E 7 0 2 u t B & l t ; / r i n g & g t ; & l t ; / r p o l y g o n s & g t ; & l t ; r p o l y g o n s & g t ; & l t ; i d & g t ; 7 9 1 7 7 6 0 2 0 1 2 6 7 5 7 2 6 1 1 & l t ; / i d & g t ; & l t ; r i n g & g t ; 1 l o z t 0 y w t K 4 m 8 8 G 9 - z 4 B u p h o I 6 v 4 o N 9 k 2 x E 2 h m d t 2 w h J 2 h 9 2 I - l u v F w 9 u m G & l t ; / r i n g & g t ; & l t ; / r p o l y g o n s & g t ; & l t ; r p o l y g o n s & g t ; & l t ; i d & g t ; 7 9 1 7 7 6 1 0 2 5 9 0 1 2 9 4 8 5 8 & l t ; / i d & g t ; & l t ; r i n g & g t ; k - q i v r 6 i t K u u 6 9 B 6 6 q l E x t z h E 1 r 6 z D v - o m I 8 u w u L 6 4 h n G u j j Z t q y n E 3 t 7 1 H g t - o D x g g 4 D s y 4 x C 0 u 1 6 C v v 0 t G s 0 u 5 K l 9 k 9 P _ p i l G & l t ; / r i n g & g t ; & l t ; / r p o l y g o n s & g t ; & l t ; r p o l y g o n s & g t ; & l t ; i d & g t ; 7 9 1 7 7 6 1 0 9 4 6 2 0 7 7 1 2 8 6 & l t ; / i d & g t ; & l t ; r i n g & g t ; 9 9 u m x 7 7 h t K 6 l w y C y s y w B 7 u 2 5 B 1 u 0 u E 9 l r 6 B & l t ; / r i n g & g t ; & l t ; / r p o l y g o n s & g t ; & l t ; r p o l y g o n s & g t ; & l t ; i d & g t ; 7 9 1 7 7 6 1 6 7 8 7 3 6 3 2 1 0 3 3 & l t ; / i d & g t ; & l t ; r i n g & g t ; n n 3 2 s g n 8 t K 4 q y x D - _ 2 _ W k s o t D r y 0 9 D i v x o C i 7 j p C x _ 9 t E - o 5 t E 0 s y 8 C k n h p D o u j R r z j 5 I o x h i E r s 6 k G 6 l 9 w B 9 q x 0 B & l t ; / r i n g & g t ; & l t ; / r p o l y g o n s & g t ; & l t ; r p o l y g o n s & g t ; & l t ; i d & g t ; 7 9 1 7 7 6 2 4 6 9 0 1 0 3 0 8 1 4 5 & l t ; / i d & g t ; & l t ; r i n g & g t ; s g - t j 6 n 1 t K 0 8 m g B q q o 2 K 1 i n v P 7 8 p r F y 7 n W t i n 9 C & l t ; / r i n g & g t ; & l t ; / r p o l y g o n s & g t ; & l t ; r p o l y g o n s & g t ; & l t ; i d & g t ; 7 9 1 7 7 8 6 1 4 2 8 7 0 0 3 9 3 5 0 & l t ; / i d & g t ; & l t ; r i n g & g t ; 2 8 j r m _ 1 t v K h v 0 l G h r o D x s j u B 3 r n n D r q o r E q s z s B & l t ; / r i n g & g t ; & l t ; / r p o l y g o n s & g t ; & l t ; r p o l y g o n s & g t ; & l t ; i d & g t ; 7 9 1 7 7 8 6 1 4 2 8 7 0 0 3 9 3 5 1 & l t ; / i d & g t ; & l t ; r i n g & g t ; o 1 m l h u g v v K u x i 6 J 5 8 n k D r o g H x - h u D 4 y u J 2 l 5 k C t i - x E x 2 y 3 C & l t ; / r i n g & g t ; & l t ; / r p o l y g o n s & g t ; & l t ; r p o l y g o n s & g t ; & l t ; i d & g t ; 7 9 1 7 7 8 7 4 4 8 5 4 0 0 9 7 5 9 1 & l t ; / i d & g t ; & l t ; r i n g & g t ; v o k h s p 7 9 u K 3 6 0 m E 0 r y _ K r 9 - i J 7 h 2 m H v 4 u _ E y 0 x y F y s h l I s k n g O x h x 7 G s w 6 n L u x 7 n K k 2 3 r C s 4 8 9 W n g r 3 B & l t ; / r i n g & g t ; & l t ; / r p o l y g o n s & g t ; & l t ; r p o l y g o n s & g t ; & l t ; i d & g t ; 7 9 1 7 7 8 7 5 8 5 9 7 9 0 5 3 2 7 4 & l t ; / i d & g t ; & l t ; r i n g & g t ; t r 9 v o t 8 _ t K _ - q 7 T k p k 6 i C s s r k i B 7 r t 6 h B q j i y S 8 m 5 r l C - u y m V - 7 8 v V r i y q 3 C k 3 q o - C x p - o m E y q 4 h v B s z 9 _ r B & l t ; / r i n g & g t ; & l t ; / r p o l y g o n s & g t ; & l t ; r p o l y g o n s & g t ; & l t ; i d & g t ; 7 9 1 7 7 8 7 6 2 0 3 3 8 7 9 2 6 9 9 & l t ; / i d & g t ; & l t ; r i n g & g t ; n m 7 x 3 u z 8 u K 6 g 5 7 L 1 x s _ Q 1 v 2 P w r n w H z o 9 l B _ u p w F m 3 q v C o 4 t 9 D 6 j v v C 1 1 9 r C z t 9 w G 1 t h j D & l t ; / r i n g & g t ; & l t ; / r p o l y g o n s & g t ; & l t ; r p o l y g o n s & g t ; & l t ; i d & g t ; 7 9 1 7 8 0 3 6 6 6 3 3 6 6 0 6 7 4 5 & l t ; / i d & g t ; & l t ; r i n g & g t ; y 5 8 p 0 8 n l t K r i s n D r x 4 1 D 2 7 0 p E r 3 y z C 6 8 6 t G i z - 0 B & l t ; / r i n g & g t ; & l t ; / r p o l y g o n s & g t ; & l t ; r p o l y g o n s & g t ; & l t ; i d & g t ; 7 9 1 7 8 0 4 1 8 1 7 3 2 6 8 3 7 9 0 & l t ; / i d & g t ; & l t ; r i n g & g t ; t z g z j p j x t K - 0 y 2 F s u y h G 3 j o p D i x y w J 3 w m 6 R p u s 1 B 8 v i 0 D & l t ; / r i n g & g t ; & l t ; / r p o l y g o n s & g t ; & l t ; r p o l y g o n s & g t ; & l t ; i d & g t ; 7 9 1 8 5 4 4 8 7 4 6 1 2 6 8 1 5 5 1 & l t ; / i d & g t ; & l t ; r i n g & g t ; o p y y y l m 2 5 J w k r v Y _ t p 3 G 8 n q u G h n n h X m v u 2 M w k 9 c q w 2 8 B 8 1 - i D - p h 0 Q 5 l k g T w 5 r z B p m l 7 N j 7 r h L h s - q D & l t ; / r i n g & g t ; & l t ; / r p o l y g o n s & g t ; & l t ; r p o l y g o n s & g t ; & l t ; i d & g t ; 7 9 1 8 6 9 8 1 5 3 4 0 5 5 4 4 5 9 6 & l t ; / i d & g t ; & l t ; r i n g & g t ; v m 2 g j _ 4 j g K 2 k 3 p 8 C 2 h h 7 p C r o x 2 t B o x y o n C 8 5 r l k B v z y k g F y 3 8 y O 9 y q y V h t w i O h 9 - 6 R 9 p 5 2 1 B t 3 o o g B 4 q m 7 m B s - u g d 9 t v 2 e 7 0 l 2 C u n o 7 4 C 2 o l 4 5 H & l t ; / r i n g & g t ; & l t ; / r p o l y g o n s & g t ; & l t ; r p o l y g o n s & g t ; & l t ; i d & g t ; 7 9 1 8 8 8 8 4 7 1 9 9 6 3 6 6 2 2 8 & l t ; / i d & g t ; & l t ; r i n g & g t ; k q n q i 4 g 8 - J x 9 o 4 E l - 9 3 I y s - 6 G 8 - u 1 B x q 5 t Q 6 o 6 i K h 4 t w O p m h k k B w h - p B 2 j x u F p 0 q v M & l t ; / r i n g & g t ; & l t ; / r p o l y g o n s & g t ; & l t ; r p o l y g o n s & g t ; & l t ; i d & g t ; 7 9 2 1 9 7 5 1 4 4 7 3 2 9 1 2 9 5 6 & l t ; / i d & g t ; & l t ; r i n g & g t ; x _ g x h w 4 z 3 J r 8 j l a i 1 9 0 Q z n x h z B 2 g 5 p p E t 2 y g S w 7 j o 1 D y z y g J z - g h Y - 5 y i Q v s g z m X s v z q R 3 l z r 5 I 2 6 h 6 h B g 8 h R 3 8 n s 4 P u i g i I k i - m p B 0 2 y 6 n D 5 4 m 5 w I 5 z x 0 c 3 y 5 h f _ x 9 - 9 C j o 2 o t D z 6 0 7 t B _ k 0 s e s m 4 _ O w 5 j u 6 B 0 m h 9 n B h s 4 z B y j l z b _ j 0 0 Q 7 3 m h E 3 k s j 5 C - 0 7 g 8 C i k m j 0 D 1 k 0 x o E m 1 n p 8 B t 9 o 1 q B j j r 4 x B 7 _ 4 p k J t 5 g k Q g r 7 7 n C k v o _ o C _ 0 p 5 q B _ l y i r B s 1 k j D - 1 o z v D x g w q 5 K 9 y s y V 9 s 6 k 1 D - q 6 _ f s v 2 y R 4 s h 3 j C 1 t h n G s t y 4 k C 9 _ 1 x v J m r 4 z Z n p v - 0 I w x 5 _ y B k m p 4 U t h j 4 r C 7 i g 5 l B v 1 u i u C h 2 6 l 5 C s k u o H w _ 0 _ i C k g q D t h g 3 b m 4 j m t C w p k r L _ 2 l g 2 C g l m p _ C 7 9 3 5 x B p y l 2 g F v y x v h B s z i 7 q B m x v 8 J w 3 v g b w 0 0 9 5 F g 6 w p i C j k l 2 z C l s y 5 _ H k z - q q B i 4 1 g N n 7 i s z B h 4 7 z C v 5 j o t C q 5 z 6 O n n m x h B y w 0 z 8 C g g v m Q l 4 r j a 5 4 n j - E 6 i u j W 8 o k p s H l g 1 w x C r g 7 w T y 1 l p p C 8 r x l y H 9 s v 3 _ B 4 u j p s E - 5 3 g V - 0 u k m B r m 0 7 l B m z i M 0 k o y n D 0 3 x s p C - 0 r s i B x l h 5 b _ 9 w _ z B u j t h y B 7 l 4 j 1 B 8 s o o q F 3 g 2 h c l 8 s _ j B 2 y 7 - 1 B m - z 4 v B _ m t w Y l m m s h D v 9 s s h B y x 5 - W 3 m k 8 F 2 z s 1 X q l 3 n w F y l 6 3 O 0 r - m - F l i m l S z 1 z s F y i 5 8 F k y m 0 h D w q 0 g P w t 0 p b v v 0 W 1 i s 2 J q u q 7 I 2 9 w 9 E v u 1 r Q 9 w w n U o l 0 5 E u 0 u B 9 s j m Q n t x o D v 7 7 U w m h 1 s B i w h M 8 v i t V y 6 2 v s C r l g g 8 C v m x - U g y 4 e m r m t B o 0 z t Y 7 v s v Z p 7 n o K r 4 1 l k F x n 0 r m B 0 t l m D o 2 n u Y n 2 6 h z F - 8 w 8 w B p h i h W m h t j c w p l x 9 B 2 j 8 6 9 D n p 7 r H z 9 u p l C 6 y z v w B m h 8 3 x C q q 8 u e o 0 7 7 D 9 j m q 9 D q 5 9 8 o D 2 n s 8 m G l x 3 6 s B k w 2 r e q 1 h t V s 0 p t f p 9 w 3 u D 4 z k o Y z 8 h h W 9 j s o 4 B 9 k n 5 p E 3 o _ _ i B - v j k P s 9 r v E x s z q Y t 2 s 2 a 4 9 _ k Y l i m g k B z z z 5 S 3 j i 8 n E k 2 o w y B k q _ w t B l h m v L p 5 z 6 b m 9 7 4 R h q 1 4 K v z j g 9 C i _ 2 2 G 1 y g 1 o B 5 _ r x n B 2 y w y _ B 4 s 9 v m B w z i t j Q - v v o K p 0 n 3 G q k 4 0 t B p 8 k n X q s y p H 6 7 p 0 l E j j t o B v g 1 9 P m 9 p j 1 B 8 o o k x C 7 3 r u 8 B 6 j - q v B _ o 5 1 y C l 8 8 n y I 5 1 7 e p 1 y 1 b 6 u 0 r a - 6 q l W q o 9 v n B p 6 z v P y l t g o B y - y 1 j G 3 n 8 l P l t i l r B q y 2 t 6 C q r _ s 1 B p z j m x C j 1 x 8 w B p x t u j I n x o g 2 C 8 n 8 g c i k i 1 t E z z h z g C 1 7 3 v U 1 7 - q m B n 0 _ v N g - 4 n Y t 1 7 4 z D s u z 3 E i h o 5 M t y m O k i i F _ 3 l 4 0 C 0 y 0 H 1 7 0 7 j F z p j h 9 B p h 3 6 N 9 g q y K 2 m 3 1 w B h u l l 2 B 3 n 9 x 6 B n 9 k h t B 8 5 j y x E 5 h m 3 K 0 0 3 v x B s _ g k M i v k j J u g z y R 9 l w x l B v 4 o m m B q 4 v k V h x 8 4 l C m - i t k J n v z 7 w b 1 9 1 z O q 7 5 v y B 5 y 3 4 E p q 5 z u C t 1 l u I 5 2 9 s s G q x q U 3 s 3 4 H x 2 7 3 B 4 x w C r 8 q j _ C t l 2 t c 5 5 r n M o 9 5 l L 7 3 h 2 7 B s o i 6 i E k 1 v w D s z z h 9 G 9 - t q x E 2 5 n l t D 1 p 7 h S r m 0 u 0 H z l r j N s 6 i m 6 B 0 g k u h B o u m u P 4 y _ y w D m 9 g q 9 B s s y s 4 C q y _ 8 B x j h w v F p o t 8 h B 5 q j 8 q E x j 5 g G l p 5 g o B o k w p x E 7 t 3 z q B t w x j 7 B h _ 8 g 2 B w 7 z s S s - r p i C y 1 k j 0 G u t s 8 4 B j 9 5 t q B m _ 8 9 d 1 n j p - B o u m w i B 8 9 r 5 _ B x v 1 g T w p j k 2 B j u 3 4 7 C z x k v o C 0 z m 8 o E g m 3 - k B h j 8 4 I m h k 1 4 C 9 - 6 5 b g 4 j 8 S q - m p _ M v v j v c r 2 q 6 M j u h x B 4 z - z l J 7 5 w 1 j C _ 3 j r N k p y 1 n I 4 r i x N 0 r 7 o m B n t 3 6 S k p v t q D 6 g 8 k u C 8 6 - l y G 2 r o q 8 D 4 v w m _ C z j 5 t p D 4 t h h 5 F p v v 3 r B t j y 8 p B - _ 1 i 6 C h t h p N 9 n 1 n X 7 q n k B h t g l k D j i p p Y t - 2 x h C y t l u D 0 w w g r C r q m 9 s B t v m v L y 2 z - p C z 6 _ s l D 6 4 k 0 _ B h h 0 H 3 m j p t C g u 0 a 9 i 4 1 F 4 k 3 _ h E t 7 9 3 D g 2 z g h C u 2 9 r 3 C 7 j l m X v 8 1 w k C - x 5 u L 6 p w p l B 7 u 0 0 5 E j 7 7 2 C m l i 0 R 6 l p p K 3 q l i n D t _ h x N w s q 4 m D 9 5 g p 7 B x q h p k D o y 2 0 k B o 0 4 q X 6 _ z o I i z k o i B 1 8 3 5 l B - h o y j B t l n 5 - C m t j _ i B u 2 g _ O 4 8 h 2 0 B 0 t 7 0 G 0 y 4 g 8 C h w y 1 v B _ s w 3 Q o n o w i B h l p h t D x t 0 - l B x 4 t k C u 9 n t R p 3 3 u t B 4 7 - 9 p B q g h u Y t n - g D u 0 r 5 e 1 9 0 p P n l p z 4 H 1 l x 3 r B w 1 p w d 4 3 6 j r F u _ w w t O 4 y w m M g m x i Q 6 9 j t g D 2 8 i m C n v o 0 n B r 8 7 z o D r 0 s s f 1 k v 6 4 B 6 - x 8 p D z 3 s u i B i u z l w B j j y 7 w L 8 u 7 j q B 5 5 t k - D 3 w v o 8 G n 6 7 p E 0 _ 1 8 U 7 y x - f 7 _ y k - D t y _ 9 u D 9 z 1 4 I 5 y t 1 q D n z r u u B w u h h o C k k 6 8 p D u y n _ J h j i w 6 F t p j 8 C 3 7 p 1 h F y n 1 z j B 9 r 8 u e 1 n s 0 j F q u 9 o 5 C 0 8 0 t 5 H n 8 n y G 6 5 o 8 M g v q 0 7 E 6 3 j n r E r 2 l s Z r 5 0 k R i u 4 w f 1 - s o 7 F z j 4 8 y C 0 g k v x C j r p r E 7 t - o P q g x p a u 2 l o c j z z j h B j n - - o B t q 2 k F o 5 i 2 M _ 5 z o P h l g 3 6 E 1 5 h y n E 2 m o j i D j 1 p q h C 9 q 4 - 3 B 0 n 2 t _ B 9 p x x O y r - w S 9 9 q x 8 B 3 2 7 _ 1 H 3 9 u _ 7 D 5 l q r G q 9 x y t B p u h z q B v t 3 g 4 B p o p o L 1 1 z k O - 6 3 u l D 5 3 m 7 c s z j 9 X j 5 3 k Z o w z q 6 D 1 3 4 5 n F t q 6 p T q i 9 1 y B m p 9 1 C h 0 q w K 8 l j g l E 9 r x z F p 3 v k i B k - g 3 y B l j y w k B u z m _ - C - p _ 3 t D h v w m P x q g j 2 C z i x j G 2 s q y 4 C u h r 3 s C w 7 u l h C 6 p 3 t l B l 5 r 3 5 B y w p 7 X 3 2 n 4 N n 4 m j j Q r k g 0 k D q 9 7 5 j C 9 z u y 2 C - 3 4 6 B m 5 q _ l D v 6 j p h D n 2 1 8 E v 4 4 - B h s 7 6 9 D x _ 7 v x B p p 1 q u B p h 4 5 0 C z _ q 3 m B i q 0 r a 5 w 8 v n B h s q 9 P 0 3 i 9 X t t 9 - U 5 l s 5 q B p - s 1 x F 9 5 4 2 j B - 1 6 p f u r - 6 W 0 s 8 l 3 B v h 6 w L i 5 1 t _ B x s t - N q u 0 z g B l 9 y - a 1 k 2 0 O 1 3 m 1 w D 3 x u y _ C 3 2 1 z K k 2 7 x I m x - 4 B h 4 z x f 5 w - b j 5 m D 1 6 g - y B 9 t p z 2 D 4 0 2 g f k v r 1 T z u 0 k b - 0 i 8 9 E 3 r 0 0 7 B t 8 r o f 6 4 q y 3 B o t p 3 l B r 7 k 0 y B n 1 g p - C h l v 3 e i t m i l B x v i y i B n _ u q g C 8 g 6 p K j 6 t y m E - _ 8 8 3 D n 5 4 j g C w u 3 j q B 3 o 1 5 l B _ x u s S 4 r y q O z z l m F s m i _ x C 7 3 - 6 B g 0 0 8 V v y 2 k X n v 1 o S u 5 z i 3 B p n 4 L 7 l n s l B g o 1 - b m g l u l C l v _ 6 H s _ 7 s b m j 6 7 Y y j y x u B j s 7 j G j r y 3 Z 4 i s n q C u r 5 1 _ B i h y r p B s 7 r n F s 0 t 9 _ E g 8 7 5 t B 9 8 u w e h v r o m H w g o s f i 8 p l o B t _ t v 2 H r i 9 0 z B 5 y 9 t r B p z x 2 R 8 0 W 1 _ p k B y k - k B w 2 o U 2 - 1 G 0 x g 9 c z 0 i n p C 7 m g 6 g C 9 w n o x B v m 3 2 i D 1 p o 4 t B o l r i O 0 w k h t J q t 5 y 2 D h 7 t t i B w g k l o E j x v z J v _ m i n B 9 w i m L v h 3 1 X 8 - y 2 g B z z v 5 I 2 n s n g C 9 m y s C 5 l t - T n 0 x q o B s t w l c m _ w k - B o 0 9 m o G r y w 8 R 5 t s 0 3 C g s l 3 D h 1 z 4 a _ t 7 t 5 C w j m l _ H 2 n v k F g n 9 0 H 4 u 2 u 3 C u s k h X 5 t o w t B 6 1 7 p r B k p r - J 8 2 7 j c n u z h 7 D i 8 w n Y j h 8 v K r 5 j k r C 5 z k 6 i B - y g 2 w C 7 v i u 2 F n v w l n C x _ p 5 k B g 0 i 0 Z 8 s 3 m Q x _ x 4 - B x x i 4 t C s 2 g q - C s 7 - 0 I j y y - m D u i 6 J 2 q y - j H y u j - C j 5 2 x 4 D 4 8 s j 2 G 6 0 x n b o 7 p y 2 E u u _ v Z k u l g 9 C z h 9 _ K i l - w m C z 4 j w t G q _ 4 q h C h s z t s C 0 v 9 p Z t u 9 6 F j k 2 l E - y k z y H q v y t u F i k m W m o 3 3 W o n n t i C 1 _ 3 _ g D p 7 m z 9 C y l r l v B 7 s u 3 i B p 0 i 5 V r v 9 7 Y l y l j n B 1 o t 9 x C h _ w 7 4 C v w i o l C 6 - 5 5 O 5 k w O 4 l k s N s j 8 y 8 E 6 0 z x k C 6 g z s b 9 0 3 m k C s 4 n m B v 0 _ 1 2 B k 4 8 _ P 7 y 8 - p B l v p 5 o B w n k h T 2 g i j - B _ p j j R l u 9 i o B 4 v j p v B z 0 0 1 T 6 2 8 3 d u 6 6 9 p F q 2 7 g 5 E 7 h y m l B 7 0 0 9 6 D & l t ; / r i n g & g t ; & l t ; / r p o l y g o n s & g t ; & l t ; r p o l y g o n s & g t ; & l t ; i d & g t ; 7 9 2 1 9 7 9 6 1 1 4 9 8 9 0 0 2 7 8 & l t ; / i d & g t ; & l t ; r i n g & g t ; k - 7 o x 0 p k 3 J i h w h G 0 _ g t V s _ z z C w 9 j 5 D g k w v G 4 - k 6 B 6 y r y Q o 6 h u G 9 u l 6 F 3 0 q k Q 7 i g z D n u p x H k 0 n 7 D 5 3 u 0 D w l u 2 D 7 4 j v C n j l m H 5 h 1 g C s 2 9 j H v i 7 l M y v t 0 D k i g 6 B & l t ; / r i n g & g t ; & l t ; / r p o l y g o n s & g t ; & l t ; r p o l y g o n s & g t ; & l t ; i d & g t ; 7 9 2 1 9 7 9 6 8 0 2 1 8 3 7 6 8 3 6 & l t ; / i d & g t ; & l t ; r i n g & g t ; o m v v z i 6 v 3 J k 3 p g C g v 5 u m B p x - p C 8 u 8 8 J i u - r X 5 1 g 5 F 7 1 h m J 4 0 y f h k 4 q G s z o 8 D l 2 1 q D l p 1 g F k z y 9 C 2 0 i s B y s z w L 6 2 5 8 C s h p 3 E 5 s 1 z B 3 g v 0 C v j j k C j 4 i r G g 0 1 h C 8 0 z y g B z q r x F q 4 7 1 E & l t ; / r i n g & g t ; & l t ; / r p o l y g o n s & g t ; & l t ; r p o l y g o n s & g t ; & l t ; i d & g t ; 7 8 9 3 2 5 3 0 1 4 7 9 7 3 8 0 1 0 7 & l t ; / i d & g t ; & l t ; r i n g & g t ; k 5 2 s y r v n 0 L r h k - F 6 v _ C v h 5 r B h g - M 0 l l Y 7 g p l D n g _ B & l t ; / r i n g & g t ; & l t ; / r p o l y g o n s & g t ; & l t ; r p o l y g o n s & g t ; & l t ; i d & g t ; 7 8 9 4 3 2 1 5 6 8 3 0 0 8 8 6 6 6 2 & l t ; / i d & g t ; & l t ; r i n g & g t ; m 6 s r g q 2 n l L 1 p z q B t 5 2 H 6 9 t C 2 3 x t D 9 7 o 3 D & l t ; / r i n g & g t ; & l t ; / r p o l y g o n s & g t ; & l t ; r p o l y g o n s & g t ; & l t ; i d & g t ; 7 8 9 8 6 2 4 4 3 8 3 3 6 7 1 1 2 3 2 & l t ; / i d & g t ; & l t ; r i n g & g t ; 2 3 o k h 1 r m _ J _ o l N 6 _ k 9 F w n t 5 B 7 j j d i r 2 q E i v g f & l t ; / r i n g & g t ; & l t ; / r p o l y g o n s & g t ; & l t ; r p o l y g o n s & g t ; & l t ; i d & g t ; 7 8 9 9 2 5 8 6 5 0 3 8 7 5 0 8 3 3 9 & l t ; / i d & g t ; & l t ; r i n g & g t ; i j t u o m v 9 o K 7 9 s 5 E l 1 l 6 D 2 y h Y & l t ; / r i n g & g t ; & l t ; / r p o l y g o n s & g t ; & l t ; r p o l y g o n s & g t ; & l t ; i d & g t ; 7 9 1 0 1 8 2 3 6 7 1 2 8 9 3 9 2 7 9 & l t ; / i d & g t ; & l t ; r i n g & g t ; x _ 5 3 h g l s 8 I 3 p k 1 D g V 7 g B 6 2 z 3 D y t 7 5 B & l t ; / r i n g & g t ; & l t ; / r p o l y g o n s & g t ; & l t ; r p o l y g o n s & g t ; & l t ; i d & g t ; 7 9 1 0 5 4 9 2 2 6 0 5 5 4 9 4 1 6 8 & l t ; / i d & g t ; & l t ; r i n g & g t ; i h 8 1 7 p n p 5 I z y l - B g m g B o w M s h i B j 7 x q B m 5 k k B 8 4 5 N & l t ; / r i n g & g t ; & l t ; / r p o l y g o n s & g t ; & l t ; r p o l y g o n s & g t ; & l t ; i d & g t ; 7 9 1 0 7 5 8 2 7 0 7 0 3 7 2 5 0 9 4 & l t ; / i d & g t ; & l t ; r i n g & g t ; w p u h 0 8 7 5 8 J k 4 u 8 D t y v h B g y w o B & l t ; / r i n g & g t ; & l t ; / r p o l y g o n s & g t ; & l t ; r p o l y g o n s & g t ; & l t ; i d & g t ; 7 9 1 0 7 6 4 4 8 9 8 1 6 3 7 0 9 5 6 & l t ; / i d & g t ; & l t ; r i n g & g t ; i v 6 0 w 5 4 i 8 J h r s 3 F w 3 h q B 4 i u i F _ 5 m f & l t ; / r i n g & g t ; & l t ; / r p o l y g o n s & g t ; & l t ; r p o l y g o n s & g t ; & l t ; i d & g t ; 7 9 1 0 7 8 4 8 6 5 1 4 1 2 2 1 9 2 3 & l t ; / i d & g t ; & l t ; r i n g & g t ; v t 3 7 _ r g q 0 J n s n 7 F 6 3 t n C h 0 _ x B & l t ; / r i n g & g t ; & l t ; / r p o l y g o n s & g t ; & l t ; r p o l y g o n s & g t ; & l t ; i d & g t ; 7 9 1 0 7 8 6 2 0 5 1 7 1 0 1 8 9 0 5 & l t ; / i d & g t ; & l t ; r i n g & g t ; 9 l 3 m _ 8 3 2 0 J t l m k H 9 w 4 3 E 9 m h z E n 1 v o B 8 k 6 a & l t ; / r i n g & g t ; & l t ; / r p o l y g o n s & g t ; & l t ; r p o l y g o n s & g t ; & l t ; i d & g t ; 7 9 1 0 9 2 4 9 4 9 7 9 4 5 4 8 2 5 7 & l t ; / i d & g t ; & l t ; r i n g & g t ; 9 w 2 s n g s p m J t z j _ D u t p v C 8 s g m B & l t ; / r i n g & g t ; & l t ; / r p o l y g o n s & g t ; & l t ; r p o l y g o n s & g t ; & l t ; i d & g t ; 7 9 1 1 0 6 3 3 5 0 8 2 0 6 9 5 2 2 1 & l t ; / i d & g t ; & l t ; r i n g & g t ; 5 2 z 5 s u y 6 z J p _ z u F 9 w l t K 5 s r k B & l t ; / r i n g & g t ; & l t ; / r p o l y g o n s & g t ; & l t ; r p o l y g o n s & g t ; & l t ; i d & g t ; 7 9 1 1 1 3 6 2 9 6 5 4 5 2 4 9 8 0 8 & l t ; / i d & g t ; & l t ; r i n g & g t ; x k q n s x q q _ J _ 7 y x C - 1 v n B q g y 4 E & l t ; / r i n g & g t ; & l t ; / r p o l y g o n s & g t ; & l t ; r p o l y g o n s & g t ; & l t ; i d & g t ; 7 9 1 1 1 3 9 1 1 4 0 4 3 7 9 6 1 5 9 & l t ; / i d & g t ; & l t ; r i n g & g t ; _ 2 x y y 5 o m _ J y i 1 j B 0 6 v C o 5 3 C 2 3 6 D 4 n 4 D t p w H 9 y o E 2 2 5 T x t 1 R & l t ; / r i n g & g t ; & l t ; / r p o l y g o n s & g t ; & l t ; r p o l y g o n s & g t ; & l t ; i d & g t ; 7 9 1 1 1 4 2 1 0 3 3 4 1 0 3 4 0 2 2 & l t ; / i d & g t ; & l t ; r i n g & g t ; p 2 - 4 2 i 2 2 8 J _ p 4 i B r i - t C 4 g 0 2 E & l t ; / r i n g & g t ; & l t ; / r p o l y g o n s & g t ; & l t ; r p o l y g o n s & g t ; & l t ; i d & g t ; 7 9 1 1 1 5 5 6 7 5 4 3 7 6 8 9 3 9 8 & l t ; / i d & g t ; & l t ; r i n g & g t ; x s r v g 5 r q 9 J z p T l m v l D 7 7 x h E x k h U 9 n y s B u 8 h x D & l t ; / r i n g & g t ; & l t ; / r p o l y g o n s & g t ; & l t ; r p o l y g o n s & g t ; & l t ; i d & g t ; 7 9 1 1 3 2 4 5 5 3 5 5 1 7 7 9 0 2 2 & l t ; / i d & g t ; & l t ; r i n g & g t ; 3 0 x h 3 9 9 p q K w v 5 7 C 6 3 i - B z j 0 y D 7 t o u B & l t ; / r i n g & g t ; & l t ; / r p o l y g o n s & g t ; & l t ; r p o l y g o n s & g t ; & l t ; i d & g t ; 7 9 1 1 3 2 4 6 9 0 9 9 0 7 2 1 5 5 2 & l t ; / i d & g t ; & l t ; r i n g & g t ; r m p y 8 u 6 z q K p k 8 e y 2 5 o C z 0 o h B 9 y 5 i C & l t ; / r i n g & g t ; & l t ; / r p o l y g o n s & g t ; & l t ; r p o l y g o n s & g t ; & l t ; i d & g t ; 7 9 1 1 3 2 6 7 5 2 5 7 5 0 2 4 0 3 8 & l t ; / i d & g t ; & l t ; r i n g & g t ; l 3 t x 7 8 p 3 o K v j k u B r 3 h 0 B 1 z 2 0 D k x o t B & l t ; / r i n g & g t ; & l t ; / r p o l y g o n s & g t ; & l t ; r p o l y g o n s & g t ; & l t ; i d & g t ; 7 9 1 1 3 5 5 8 8 9 6 3 3 1 5 9 6 8 9 & l t ; / i d & g t ; & l t ; r i n g & g t ; 8 h q 4 6 k 3 4 i K n j - h E y w l o F z 0 i 1 B & l t ; / r i n g & g t ; & l t ; / r p o l y g o n s & g t ; & l t ; r p o l y g o n s & g t ; & l t ; i d & g t ; 7 9 1 1 4 2 1 9 9 7 7 6 9 7 7 9 7 2 1 & l t ; / i d & g t ; & l t ; r i n g & g t ; i 5 h s n 1 o q 2 J 9 p 9 g E s _ 6 r F t _ 4 w C 5 p 7 6 B & l t ; / r i n g & g t ; & l t ; / r p o l y g o n s & g t ; & l t ; r p o l y g o n s & g t ; & l t ; i d & g t ; 7 9 1 1 4 2 4 7 4 6 5 4 8 8 4 9 3 8 8 & l t ; / i d & g t ; & l t ; r i n g & g t ; 9 j g g n s r s 3 J s h g 4 c m 7 y 0 N t 5 p v B n 7 _ m K y - 6 w V & l t ; / r i n g & g t ; & l t ; / r p o l y g o n s & g t ; & l t ; r p o l y g o n s & g t ; & l t ; i d & g t ; 7 9 1 1 4 2 5 0 5 5 7 8 6 4 9 6 7 0 2 & l t ; / i d & g t ; & l t ; r i n g & g t ; j o g m r - 5 - 2 J 3 3 _ n H y 2 w N o 9 g I 7 6 j B u h 3 1 H 0 p n t B 5 m 9 o F 2 s 1 q G q u o 3 N - i 6 y R 9 5 n _ D m p j y O 4 9 7 1 B 2 3 j k L 3 n y _ B k m o T j u o r B & l t ; / r i n g & g t ; & l t ; / r p o l y g o n s & g t ; & l t ; r p o l y g o n s & g t ; & l t ; i d & g t ; 7 9 1 1 6 6 6 0 8 9 3 5 1 1 4 6 2 4 7 & l t ; / i d & g t ; & l t ; r i n g & g t ; 9 g x z v x g z _ J k n j v B n 0 6 q D 0 - l 3 C & l t ; / r i n g & g t ; & l t ; / r p o l y g o n s & g t ; & l t ; r p o l y g o n s & g t ; & l t ; i d & g t ; 7 9 1 1 6 7 7 8 4 0 3 8 1 6 6 7 9 6 6 & l t ; / i d & g t ; & l t ; r i n g & g t ; 7 p z m y m 7 n _ J 8 _ m _ E l m _ c 0 g 6 - C & l t ; / r i n g & g t ; & l t ; / r p o l y g o n s & g t ; & l t ; r p o l y g o n s & g t ; & l t ; i d & g t ; 7 9 1 1 6 8 1 8 6 0 4 7 1 0 5 6 9 2 1 & l t ; / i d & g t ; & l t ; r i n g & g t ; 8 y i - i m t 4 8 J r t 7 D 6 1 7 B 2 - o K 2 k 1 F p 3 _ O w q 3 H t o y B p w 9 I l 8 p J l 5 g G l n o K & l t ; / r i n g & g t ; & l t ; / r p o l y g o n s & g t ; & l t ; r p o l y g o n s & g t ; & l t ; i d & g t ; 7 9 1 2 0 5 7 4 4 6 7 7 1 1 5 9 6 6 1 & l t ; / i d & g t ; & l t ; r i n g & g t ; 6 j r _ x 9 y u 5 I h l x o E r 4 z 7 K r w n _ B & l t ; / r i n g & g t ; & l t ; / r p o l y g o n s & g t ; & l t ; r p o l y g o n s & g t ; & l t ; i d & g t ; 7 9 1 2 1 8 7 7 3 8 8 9 9 0 4 8 9 7 4 & l t ; / i d & g t ; & l t ; r i n g & g t ; u - h _ 6 9 u _ l J m i 5 p E r v m 1 K i v - l C & l t ; / r i n g & g t ; & l t ; / r p o l y g o n s & g t ; & l t ; r p o l y g o n s & g t ; & l t ; i d & g t ; 7 9 1 2 2 1 8 4 9 0 8 6 4 8 8 8 4 0 4 & l t ; / i d & g t ; & l t ; r i n g & g t ; x h 2 - 2 5 2 r g J i q p F z x o H h o Y i q n B _ o l B k 3 I p i u B h x 9 C 5 u u J 9 _ r D n 0 r C 6 o Y 2 i j B 1 m H z k Z r 9 x F u 5 Y n m G i z a 1 l H _ 7 o G m j q C j 1 N 3 2 I h 4 h B - t 7 I h q P x 5 z B k 5 d k m z B v 0 1 C 7 - K i n s D y o Z p s 1 H 1 7 8 C t n e 4 t s F 5 g 4 B w w 0 F 4 l f 1 t 8 C 4 _ X v 3 4 B k n P i - G 4 1 K u 3 D o j Q s m p C u v d u g s C m i G 3 o I n 7 p B n k k B g o G x k i B - g d 9 o h B k - T i n W k k Q q h u B 0 x E v 9 r N l q d m 9 Q q z l B p n 3 B 6 - L _ m F o k - B - p 7 E & l t ; / r i n g & g t ; & l t ; / r p o l y g o n s & g t ; & l t ; r p o l y g o n s & g t ; & l t ; i d & g t ; 7 9 1 2 2 1 8 7 6 5 7 4 2 7 9 5 2 8 0 & l t ; / i d & g t ; & l t ; r i n g & g t ; _ r g 1 1 6 8 8 - I 1 4 1 9 F p z i k E 4 - 4 k C r o 2 _ Q & l t ; / r i n g & g t ; & l t ; / r p o l y g o n s & g t ; & l t ; r p o l y g o n s & g t ; & l t ; i d & g t ; 7 9 1 2 2 1 9 9 6 8 3 3 3 6 3 8 2 0 3 & l t ; / i d & g t ; & l t ; r i n g & g t ; _ _ 2 r p 9 _ k h J u l 9 6 B _ 8 4 9 B 0 y 0 F 6 l w k B l z m J m q _ u F & l t ; / r i n g & g t ; & l t ; / r p o l y g o n s & g t ; & l t ; r p o l y g o n s & g t ; & l t ; i d & g t ; 7 9 1 2 2 1 9 9 6 8 3 3 3 6 3 8 2 0 4 & l t ; / i d & g t ; & l t ; r i n g & g t ; 6 o j 9 t w h k h J i i m X r m 1 2 E y k 2 _ C k 8 g 6 B & l t ; / r i n g & g t ; & l t ; / r p o l y g o n s & g t ; & l t ; r p o l y g o n s & g t ; & l t ; i d & g t ; 7 9 1 2 2 3 3 1 6 2 4 7 3 1 7 1 4 7 3 & l t ; / i d & g t ; & l t ; r i n g & g t ; y 4 0 - i l 3 z j J n n m 1 D z 4 l 7 E t q j 0 B & l t ; / r i n g & g t ; & l t ; / r p o l y g o n s & g t ; & l t ; r p o l y g o n s & g t ; & l t ; i d & g t ; 7 9 1 2 2 3 4 2 9 6 3 4 4 5 3 7 6 3 6 & l t ; / i d & g t ; & l t ; r i n g & g t ; w p 6 1 _ m 5 n j J k p g 4 E 3 7 s v C 4 g w 5 C & l t ; / r i n g & g t ; & l t ; / r p o l y g o n s & g t ; & l t ; r p o l y g o n s & g t ; & l t ; i d & g t ; 7 9 1 2 2 3 7 9 7 2 8 3 6 5 4 3 0 1 2 & l t ; / i d & g t ; & l t ; r i n g & g t ; s m x 8 n 0 0 k m J o - 4 t I 2 v 0 5 B - p 0 s C r l _ q B k 4 v s B t v 7 x B p s i m B & l t ; / r i n g & g t ; & l t ; / r p o l y g o n s & g t ; & l t ; r p o l y g o n s & g t ; & l t ; i d & g t ; 7 9 1 2 2 4 6 1 8 4 8 1 4 0 1 2 9 5 1 & l t ; / i d & g t ; & l t ; r i n g & g t ; s 3 s 4 9 i o 2 h J o t i j C i z 8 x D y j k 4 C & l t ; / r i n g & g t ; & l t ; / r p o l y g o n s & g t ; & l t ; r p o l y g o n s & g t ; & l t ; i d & g t ; 7 9 1 2 2 4 9 8 9 5 6 6 5 7 5 6 6 8 6 & l t ; / i d & g t ; & l t ; r i n g & g t ; p o s q m y i p g J m w 1 i F - s 2 I k 4 2 h E _ o q Q v j _ t D & l t ; / r i n g & g t ; & l t ; / r p o l y g o n s & g t ; & l t ; r p o l y g o n s & g t ; & l t ; i d & g t ; 7 9 1 2 2 5 6 3 8 9 6 5 6 3 0 8 2 5 0 & l t ; / i d & g t ; & l t ; r i n g & g t ; q 9 0 3 j w 6 x j J - 4 9 j G i h 3 p B w n 2 4 B q n y _ G v l i b & l t ; / r i n g & g t ; & l t ; / r p o l y g o n s & g t ; & l t ; r p o l y g o n s & g t ; & l t ; i d & g t ; 7 9 1 2 4 8 2 0 6 4 4 1 7 9 0 9 2 6 6 & l t ; / i d & g t ; & l t ; r i n g & g t ; p q l i t j 7 _ 1 J w k u 7 C - 7 s 9 B 7 n v h B s r s h B z 7 s r F & l t ; / r i n g & g t ; & l t ; / r p o l y g o n s & g t ; & l t ; r p o l y g o n s & g t ; & l t ; i d & g t ; 7 9 1 2 5 0 0 8 9 3 5 5 4 5 3 4 9 6 9 & l t ; / i d & g t ; & l t ; r i n g & g t ; i k u p x 3 8 9 z J r l x 8 L u 8 j M s n _ x J & l t ; / r i n g & g t ; & l t ; / r p o l y g o n s & g t ; & l t ; r p o l y g o n s & g t ; & l t ; i d & g t ; 7 9 1 2 5 0 0 9 9 6 6 3 3 7 5 0 0 4 7 & l t ; / i d & g t ; & l t ; r i n g & g t ; 2 2 t t 3 g g - z J k z 5 j D 6 3 m v B 1 u 7 x C & l t ; / r i n g & g t ; & l t ; / r p o l y g o n s & g t ; & l t ; r p o l y g o n s & g t ; & l t ; i d & g t ; 7 9 1 2 5 1 8 0 0 4 7 0 4 2 4 2 2 5 7 & l t ; / i d & g t ; & l t ; r i n g & g t ; i 1 o y 7 - y u 4 J w 7 i 9 B i 5 6 m D 2 5 n x C & l t ; / r i n g & g t ; & l t ; / r p o l y g o n s & g t ; & l t ; r p o l y g o n s & g t ; & l t ; i d & g t ; 7 9 1 2 5 5 6 0 4 0 9 3 4 6 1 5 5 6 6 & l t ; / i d & g t ; & l t ; r i n g & g t ; 8 6 k s v o y o s J i t 2 C _ g Q p n g B m r 9 C k w u x B 9 8 N 8 8 8 c y _ s C 4 0 9 C s y t E x w a 2 6 M p 8 6 B p k h F k _ r B 4 w 1 C g 9 9 D m s m B s p r G s s 5 B o _ F s z x B s 2 w I s g r n C 7 5 x 3 B n 5 9 B & l t ; / r i n g & g t ; & l t ; / r p o l y g o n s & g t ; & l t ; r p o l y g o n s & g t ; & l t ; i d & g t ; 7 9 1 2 5 5 8 0 6 8 1 5 9 1 7 9 2 9 0 & l t ; / i d & g t ; & l t ; r i n g & g t ; p - 1 3 h q i 9 q J _ w 0 1 C 9 m _ q B s m 3 k C & l t ; / r i n g & g t ; & l t ; / r p o l y g o n s & g t ; & l t ; r p o l y g o n s & g t ; & l t ; i d & g t ; 7 9 1 2 5 5 9 5 7 9 9 8 7 6 6 7 4 7 3 & l t ; / i d & g t ; & l t ; r i n g & g t ; 1 7 2 h r 3 - _ q J 6 8 h 7 F s t i r E j o 3 T o g t K n s 1 U & l t ; / r i n g & g t ; & l t ; / r p o l y g o n s & g t ; & l t ; r p o l y g o n s & g t ; & l t ; i d & g t ; 7 9 1 2 5 7 3 4 6 1 3 2 1 9 6 8 1 7 1 & l t ; / i d & g t ; & l t ; r i n g & g t ; q 3 2 o 2 8 h 7 q J g 5 y D h j 7 S z r 6 v B 4 6 q f x m 0 O 3 _ j N p z - m B x 5 5 D 3 h 8 E j 7 0 D 7 1 y E 2 g E g 8 m B 0 z t n B n z 9 Q s p T g 2 R w 3 j M x 1 8 D 1 r J p n q C s i 5 b u l 4 D n z - D u 0 0 B v 6 U u q l B o k 5 E _ u w P _ 3 7 D _ 9 6 O 4 v l J 6 - - 7 C 9 0 r 7 B s _ 7 C & l t ; / r i n g & g t ; & l t ; / r p o l y g o n s & g t ; & l t ; r p o l y g o n s & g t ; & l t ; i d & g t ; 7 9 1 2 5 8 6 9 3 0 3 3 9 4 1 0 9 1 9 & l t ; / i d & g t ; & l t ; r i n g & g t ; z 3 8 v 5 4 w l t J 0 i _ v P n p u 1 C 5 8 w _ L 6 o q m J i 3 3 z J v 4 u 5 B x 9 s t G z 0 w 7 D 5 4 u l E 9 r 8 6 P & l t ; / r i n g & g t ; & l t ; / r p o l y g o n s & g t ; & l t ; r p o l y g o n s & g t ; & l t ; i d & g t ; 7 9 1 2 5 9 5 3 8 2 8 3 5 0 4 9 6 0 3 & l t ; / i d & g t ; & l t ; r i n g & g t ; 4 o u o x 2 x 0 u J j 1 2 n E q n - I - 7 h M h j 6 L 5 z y p C & l t ; / r i n g & g t ; & l t ; / r p o l y g o n s & g t ; & l t ; r p o l y g o n s & g t ; & l t ; i d & g t ; 7 9 1 2 5 9 6 8 9 4 6 6 3 5 3 5 1 4 1 & l t ; / i d & g t ; & l t ; r i n g & g t ; u h z o z 2 g 3 r J 4 5 0 Q _ 6 p O _ l s P 4 x N r 8 M m 2 i I z r 3 F w q j C 0 k h E k y o S l m s E & l t ; / r i n g & g t ; & l t ; / r p o l y g o n s & g t ; & l t ; r p o l y g o n s & g t ; & l t ; i d & g t ; 7 9 1 2 5 9 7 1 0 0 8 2 1 9 6 5 3 4 1 & l t ; / i d & g t ; & l t ; r i n g & g t ; 4 p 8 u 8 6 h o r J z y 4 4 O t - _ 8 G p h m r C & l t ; / r i n g & g t ; & l t ; / r p o l y g o n s & g t ; & l t ; r p o l y g o n s & g t ; & l t ; i d & g t ; 7 9 1 2 5 9 7 9 9 4 1 7 5 1 6 2 9 1 8 & l t ; / i d & g t ; & l t ; r i n g & g t ; i 4 z z t n 5 s r J 6 6 6 H 7 k u M r 4 u H v y n J 5 v 9 C 6 v w p C y h - B 1 t 3 H 1 7 q C & l t ; / r i n g & g t ; & l t ; / r p o l y g o n s & g t ; & l t ; r p o l y g o n s & g t ; & l t ; i d & g t ; 7 9 1 2 6 0 4 5 5 6 8 8 5 1 9 1 2 1 1 & l t ; / i d & g t ; & l t ; r i n g & g t ; - 8 7 4 u 8 h x r J g x g n F 5 g - x B 6 3 k r D i 1 z l E 9 u h n B & l t ; / r i n g & g t ; & l t ; / r p o l y g o n s & g t ; & l t ; r p o l y g o n s & g t ; & l t ; i d & g t ; 7 9 1 2 6 1 0 5 3 5 4 7 9 6 6 7 5 9 5 & l t ; / i d & g t ; & l t ; r i n g & g t ; x s q q m o y 3 r J r 8 3 g G l r u q D - 1 - r C & l t ; / r i n g & g t ; & l t ; / r p o l y g o n s & g t ; & l t ; r p o l y g o n s & g t ; & l t ; i d & g t ; 7 9 1 2 6 1 4 7 6 1 7 2 7 4 8 6 4 6 9 & l t ; / i d & g t ; & l t ; r i n g & g t ; 7 q i m 0 7 6 l m J 5 r g - C x 7 6 8 F 3 h 2 0 E r _ 2 h M g z s i F & l t ; / r i n g & g t ; & l t ; / r p o l y g o n s & g t ; & l t ; r p o l y g o n s & g t ; & l t ; i d & g t ; 7 9 1 2 6 1 5 1 7 4 0 4 4 3 4 6 9 0 6 & l t ; / i d & g t ; & l t ; r i n g & g t ; 3 i w - 0 g v w m J v h i i D n r h k D x v 4 7 D & l t ; / r i n g & g t ; & l t ; / r p o l y g o n s & g t ; & l t ; r p o l y g o n s & g t ; & l t ; i d & g t ; 7 9 1 2 6 2 1 0 8 3 9 1 9 3 4 6 1 9 4 & l t ; / i d & g t ; & l t ; r i n g & g t ; k u 0 m t 4 - - m J u m l _ C 8 z p - C r t 4 0 B & l t ; / r i n g & g t ; & l t ; / r p o l y g o n s & g t ; & l t ; r p o l y g o n s & g t ; & l t ; i d & g t ; 7 9 1 2 6 2 7 8 5 2 7 8 7 8 0 4 7 1 3 & l t ; / i d & g t ; & l t ; r i n g & g t ; q h s l z k h _ m J 1 9 1 8 G n l h w D h 6 y x D & l t ; / r i n g & g t ; & l t ; / r p o l y g o n s & g t ; & l t ; r p o l y g o n s & g t ; & l t ; i d & g t ; 7 9 1 2 6 3 0 0 8 6 1 7 0 7 9 8 6 1 7 & l t ; / i d & g t ; & l t ; r i n g & g t ; r j o s 3 z i - n J w w 7 B i r g I _ 3 p J n h j D q j l B s 0 t 5 B z 6 3 G 6 5 7 b l z m B s o 9 K & l t ; / r i n g & g t ; & l t ; / r p o l y g o n s & g t ; & l t ; r p o l y g o n s & g t ; & l t ; i d & g t ; 7 9 1 2 6 3 2 9 7 2 3 8 8 8 2 1 5 4 1 & l t ; / i d & g t ; & l t ; r i n g & g t ; - v r n k 5 _ 3 k J n n v C - k k X _ q s E k 6 - H 7 t l B m p 2 G 7 n K r n 5 C 3 2 x G o 1 7 J q y F i 7 l d 2 9 4 F 8 l h l B 3 q y D j - h C & l t ; / r i n g & g t ; & l t ; / r p o l y g o n s & g t ; & l t ; r p o l y g o n s & g t ; & l t ; i d & g t ; 7 9 1 2 6 3 5 2 7 4 4 9 1 2 9 2 7 2 1 & l t ; / i d & g t ; & l t ; r i n g & g t ; p 8 o l 8 w x v l J s 1 m u E 5 m s h C s z z - D i h 4 q H & l t ; / r i n g & g t ; & l t ; / r p o l y g o n s & g t ; & l t ; r p o l y g o n s & g t ; & l t ; i d & g t ; 7 9 1 2 6 4 0 7 3 7 6 8 9 6 9 2 7 5 5 & l t ; / i d & g t ; & l t ; r i n g & g t ; 9 g 5 _ t z t 2 m J 0 r _ 9 D n k i 3 C h - u D y 6 s I i 4 p M & l t ; / r i n g & g t ; & l t ; / r p o l y g o n s & g t ; & l t ; r p o l y g o n s & g t ; & l t ; i d & g t ; 7 9 1 2 6 5 3 3 4 7 7 1 3 6 7 3 7 3 8 & l t ; / i d & g t ; & l t ; r i n g & g t ; s 7 i 5 2 t 0 5 o J v 3 0 _ C s 4 n c z o t 3 B 4 o h o D & l t ; / r i n g & g t ; & l t ; / r p o l y g o n s & g t ; & l t ; r p o l y g o n s & g t ; & l t ; i d & g t ; 7 9 1 2 6 5 4 5 1 5 9 4 4 7 7 8 2 7 8 & l t ; / i d & g t ; & l t ; r i n g & g t ; 1 9 g 2 m 4 _ t o J 4 2 0 0 D - r l g C i 7 r P t w j - H x 9 0 y F 0 1 o g G & l t ; / r i n g & g t ; & l t ; / r p o l y g o n s & g t ; & l t ; r p o l y g o n s & g t ; & l t ; i d & g t ; 7 9 1 2 6 5 4 5 5 0 3 0 4 5 1 6 6 2 5 & l t ; / i d & g t ; & l t ; r i n g & g t ; o x g x y 0 k y o J o 2 k Q l 1 6 5 C h u y 8 D & l t ; / r i n g & g t ; & l t ; / r p o l y g o n s & g t ; & l t ; r p o l y g o n s & g t ; & l t ; i d & g t ; 7 9 1 2 6 5 6 9 2 1 1 2 6 4 6 4 0 1 6 & l t ; / i d & g t ; & l t ; r i n g & g t ; v x 7 5 x i w 6 p J u q 3 1 L 4 9 u 7 L z h y k B & l t ; / r i n g & g t ; & l t ; / r p o l y g o n s & g t ; & l t ; r p o l y g o n s & g t ; & l t ; i d & g t ; 7 9 1 2 6 5 6 9 5 5 4 8 6 2 0 2 4 0 3 & l t ; / i d & g t ; & l t ; r i n g & g t ; 2 o j y - v l 1 p J 0 v s M p x 6 5 E h 9 8 m B 9 1 v w C 6 r t o E & l t ; / r i n g & g t ; & l t ; / r p o l y g o n s & g t ; & l t ; r p o l y g o n s & g t ; & l t ; i d & g t ; 7 9 1 2 6 5 7 5 7 3 9 6 1 4 9 3 0 7 0 & l t ; / i d & g t ; & l t ; r i n g & g t ; 0 - - i 0 i 0 2 r J i j 1 j B x 3 z 5 B k h w p B h q 0 w D m z q I 0 s g q B & l t ; / r i n g & g t ; & l t ; / r p o l y g o n s & g t ; & l t ; r p o l y g o n s & g t ; & l t ; i d & g t ; 7 9 1 2 6 8 4 0 9 9 6 7 9 5 1 3 6 1 3 & l t ; / i d & g t ; & l t ; r i n g & g t ; r 4 g q 8 j k o w J n x 9 4 B m t y q D 8 - i t D & l t ; / r i n g & g t ; & l t ; / r p o l y g o n s & g t ; & l t ; r p o l y g o n s & g t ; & l t ; i d & g t ; 7 9 1 2 6 8 8 6 0 0 8 0 5 2 3 9 5 3 1 & l t ; / i d & g t ; & l t ; r i n g & g t ; 2 3 r 7 r h v p v J 7 4 4 r H j h n h B 6 q u _ D j 0 - m C o z 6 - C & l t ; / r i n g & g t ; & l t ; / r p o l y g o n s & g t ; & l t ; r p o l y g o n s & g t ; & l t ; i d & g t ; 7 9 1 2 6 8 9 5 2 8 5 1 8 1 7 5 2 6 7 & l t ; / i d & g t ; & l t ; r i n g & g t ; 5 t 4 n t j p r v J m w 2 o B v k v l H s 4 i m F 8 t 6 5 F & l t ; / r i n g & g t ; & l t ; / r p o l y g o n s & g t ; & l t ; r p o l y g o n s & g t ; & l t ; i d & g t ; 7 9 1 5 1 9 3 3 2 2 6 5 3 0 5 1 5 4 4 & l t ; / i d & g t ; & l t ; r i n g & g t ; l 9 8 n s y r 8 4 I h q q k K 6 m k 4 C _ j t _ E & l t ; / r i n g & g t ; & l t ; / r p o l y g o n s & g t ; & l t ; r p o l y g o n s & g t ; & l t ; i d & g t ; 7 9 1 5 1 9 8 5 1 0 9 7 3 5 4 5 0 6 8 & l t ; / i d & g t ; & l t ; r i n g & g t ; 0 r t n v 0 k 3 3 I h u h _ D r 0 y - B 5 3 g o B & l t ; / r i n g & g t ; & l t ; / r p o l y g o n s & g t ; & l t ; r p o l y g o n s & g t ; & l t ; i d & g t ; 7 9 1 5 1 9 8 5 4 5 3 3 3 2 8 3 6 2 7 & l t ; / i d & g t ; & l t ; r i n g & g t ; q 8 y 4 t 4 8 6 3 I 3 3 1 h C 4 i k 5 E 2 8 1 3 B & l t ; / r i n g & g t ; & l t ; / r p o l y g o n s & g t ; & l t ; r p o l y g o n s & g t ; & l t ; i d & g t ; 7 9 1 5 2 4 5 3 7 7 6 5 6 6 7 9 0 2 4 & l t ; / i d & g t ; & l t ; r i n g & g t ; j 3 u j n i m k 9 I h l h r B 5 _ t j D p i w h D & l t ; / r i n g & g t ; & l t ; / r p o l y g o n s & g t ; & l t ; r p o l y g o n s & g t ; & l t ; i d & g t ; 7 9 1 5 2 4 8 0 2 3 3 5 6 5 3 3 3 6 6 & l t ; / i d & g t ; & l t ; r i n g & g t ; l l j 0 1 w l p 8 I 2 i - l C 2 o r 2 E r w h n B & l t ; / r i n g & g t ; & l t ; / r p o l y g o n s & g t ; & l t ; r p o l y g o n s & g t ; & l t ; i d & g t ; 7 9 1 5 2 4 8 4 3 5 6 7 3 3 9 3 9 0 4 & l t ; / i d & g t ; & l t ; r i n g & g t ; v l l h i 9 5 y 8 I n q n x C 3 z q n B r B h q m t C j u 9 k B & l t ; / r i n g & g t ; & l t ; / r p o l y g o n s & g t ; & l t ; r p o l y g o n s & g t ; & l t ; i d & g t ; 7 9 1 5 2 5 5 6 8 5 5 7 8 1 8 9 3 3 0 & l t ; / i d & g t ; & l t ; r i n g & g t ; 3 2 w g s 9 s w g J p 8 l h B g 5 q u H t k _ X t p j 3 H & l t ; / r i n g & g t ; & l t ; / r p o l y g o n s & g t ; & l t ; r p o l y g o n s & g t ; & l t ; i d & g t ; 7 9 1 5 2 6 0 9 7 6 9 7 7 8 9 8 0 2 0 & l t ; / i d & g t ; & l t ; r i n g & g t ; t l u - 0 m m l g J j 3 v y B x - h x D 2 k 8 s D r o u q B & l t ; / r i n g & g t ; & l t ; / r p o l y g o n s & g t ; & l t ; r p o l y g o n s & g t ; & l t ; i d & g t ; 7 9 1 5 2 6 3 2 1 0 3 6 0 8 9 1 9 8 5 & l t ; / i d & g t ; & l t ; r i n g & g t ; 3 w w z y v 9 z h J m i p d u 4 z h D y 8 z 4 L 8 h z 9 M _ m n T t y x U & l t ; / r i n g & g t ; & l t ; / r p o l y g o n s & g t ; & l t ; r p o l y g o n s & g t ; & l t ; i d & g t ; 7 9 1 5 2 6 5 3 4 0 6 6 4 6 7 0 7 9 7 & l t ; / i d & g t ; & l t ; r i n g & g t ; h r t 7 _ w v 1 i J 6 q 4 s B 3 y v R w - l u E z 1 u l B u r 9 6 B x 8 4 M l j 2 c r h v C i u v G - x s L u 7 D 7 q y O 3 1 z E z q i B g r z D k z 9 D 3 v 8 D v g T n l y U z x l R 2 2 g t C z 5 i n B j 2 w Q t 9 4 a u y 6 P 9 i 3 6 B 7 j j g C y 5 _ B w v Y g 7 Z s 9 i z C _ 8 y r C o 1 i D & l t ; / r i n g & g t ; & l t ; / r p o l y g o n s & g t ; & l t ; r p o l y g o n s & g t ; & l t ; i d & g t ; 7 9 1 5 2 7 0 0 1 3 5 8 9 0 8 8 8 7 9 & l t ; / i d & g t ; & l t ; r i n g & g t ; m 8 u o s 4 5 3 _ I m 0 l 0 B n j h o E 2 w B k O j 8 w n G & l t ; / r i n g & g t ; & l t ; / r p o l y g o n s & g t ; & l t ; r p o l y g o n s & g t ; & l t ; i d & g t ; 7 9 1 5 2 7 0 0 1 3 5 8 9 0 8 8 8 8 0 & l t ; / i d & g t ; & l t ; r i n g & g t ; s h 9 n k 0 3 1 _ I w l - v F 8 p y 2 B 9 l 2 6 D & l t ; / r i n g & g t ; & l t ; / r p o l y g o n s & g t ; & l t ; r p o l y g o n s & g t ; & l t ; i d & g t ; 7 9 1 5 2 7 0 3 2 2 8 2 6 7 3 6 3 2 2 & l t ; / i d & g t ; & l t ; r i n g & g t ; 0 h 6 w r 0 - x _ I 9 k 2 F v k c t o r P - 1 q F h 7 9 G 3 8 1 C s y g C r y i B o x N j 4 8 K 9 y w L 2 9 _ O o t h J & l t ; / r i n g & g t ; & l t ; / r p o l y g o n s & g t ; & l t ; r p o l y g o n s & g t ; & l t ; i d & g t ; 7 9 1 5 2 7 0 5 6 3 3 4 4 9 0 2 7 0 2 & l t ; / i d & g t ; & l t ; r i n g & g t ; s j p r 9 3 x j - I _ w 2 U 6 5 k 3 B y i _ v F t 2 _ g G & l t ; / r i n g & g t ; & l t ; / r p o l y g o n s & g t ; & l t ; r p o l y g o n s & g t ; & l t ; i d & g t ; 7 9 1 5 2 7 1 0 1 0 0 2 1 5 0 1 5 1 6 & l t ; / i d & g t ; & l t ; r i n g & g t ; x 9 g p p q 8 k _ I q 7 k t C j 6 g _ D n 7 _ l B & l t ; / r i n g & g t ; & l t ; / r p o l y g o n s & g t ; & l t ; r p o l y g o n s & g t ; & l t ; i d & g t ; 7 9 1 5 2 7 2 9 6 8 5 2 6 5 8 8 7 4 3 & l t ; / i d & g t ; & l t ; r i n g & g t ; u 1 v u - _ t u - I - l 3 Z 2 i q i K m j t h C 1 5 j - G & l t ; / r i n g & g t ; & l t ; / r p o l y g o n s & g t ; & l t ; r p o l y g o n s & g t ; & l t ; i d & g t ; 7 9 1 5 2 7 3 7 2 4 4 4 0 8 3 2 5 8 8 & l t ; / i d & g t ; & l t ; r i n g & g t ; u _ v j m 8 x q - I 1 7 v r D - u 5 S r 8 5 P h o H q 5 O w t l F n x x m I & l t ; / r i n g & g t ; & l t ; / r p o l y g o n s & g t ; & l t ; r p o l y g o n s & g t ; & l t ; i d & g t ; 7 9 1 7 4 1 3 3 3 9 7 0 8 7 5 0 0 4 5 & l t ; / i d & g t ; & l t ; r i n g & g t ; p n y 7 o y t t o K j - 7 q D j m 7 y C w 6 7 x D r h 3 j D & l t ; / r i n g & g t ; & l t ; / r p o l y g o n s & g t ; & l t ; r p o l y g o n s & g t ; & l t ; i d & g t ; 7 9 1 7 4 2 2 2 0 4 5 2 1 2 4 5 7 3 4 & l t ; / i d & g t ; & l t ; r i n g & g t ; 9 2 2 3 0 r _ x l K 7 l t u C z 6 q 9 D 0 - 2 _ C & l t ; / r i n g & g t ; & l t ; / r p o l y g o n s & g t ; & l t ; r p o l y g o n s & g t ; & l t ; i d & g t ; 7 9 1 7 4 2 7 1 1 7 9 6 3 8 3 1 8 6 9 & l t ; / i d & g t ; & l t ; r i n g & g t ; _ 0 y 2 w p w 9 o K 9 k p X 1 1 - h B 6 o 5 H k o 3 R m - _ 6 B & l t ; / r i n g & g t ; & l t ; / r p o l y g o n s & g t ; & l t ; r p o l y g o n s & g t ; & l t ; i d & g t ; 7 9 1 7 4 5 2 2 0 0 5 7 2 8 4 1 1 7 2 & l t ; / i d & g t ; & l t ; r i n g & g t ; 4 r x g 2 h i 8 p K i 5 2 D 9 u y C h j v G l u k G v m k G j k z D 4 t 4 B m s x H 1 7 3 L 8 k 5 D g t w C t - r B r r 8 B t m l B & l t ; / r i n g & g t ; & l t ; / r p o l y g o n s & g t ; & l t ; r p o l y g o n s & g t ; & l t ; i d & g t ; 7 9 1 7 4 5 2 5 4 4 1 7 0 2 2 4 9 5 5 & l t ; / i d & g t ; & l t ; r i n g & g t ; - 9 3 1 h w 7 w p K - u t C w 8 8 C v l n B y u u I v i R t t - g B u x n R 7 3 i C k m o B 5 t 0 I 8 m h l B p u 3 H v _ o C k s k G & l t ; / r i n g & g t ; & l t ; / r p o l y g o n s & g t ; & l t ; r p o l y g o n s & g t ; & l t ; i d & g t ; 7 9 1 7 4 5 3 0 9 3 9 2 6 0 4 1 7 6 4 & l t ; / i d & g t ; & l t ; r i n g & g t ; 6 _ - p 9 n _ 8 p K g - 5 3 G g g 1 k D y p t t F m _ _ 4 C p j l X & l t ; / r i n g & g t ; & l t ; / r p o l y g o n s & g t ; & l t ; r p o l y g o n s & g t ; & l t ; i d & g t ; 7 9 1 7 4 5 7 7 3 2 4 9 0 7 1 7 7 2 8 & l t ; / i d & g t ; & l t ; r i n g & g t ; r l - 1 x y 6 0 o K n 2 w k C x 3 l v B o q 8 0 F - _ o 9 B & l t ; / r i n g & g t ; & l t ; / r p o l y g o n s & g t ; & l t ; r p o l y g o n s & g t ; & l t ; i d & g t ; 7 9 1 7 4 7 8 5 5 4 4 9 2 1 6 9 0 9 3 & l t ; / i d & g t ; & l t ; r i n g & g t ; q 2 4 s u 0 1 u 0 K r s 3 z C q 9 h j L _ o 7 j D & l t ; / r i n g & g t ; & l t ; / r p o l y g o n s & g t ; & l t ; r p o l y g o n s & g t ; & l t ; i d & g t ; 7 9 1 7 4 8 6 3 5 4 1 5 2 7 9 5 5 5 3 & l t ; / i d & g t ; & l t ; r i n g & g t ; _ 2 6 8 v m u l 0 K 5 t 7 D t 1 z I p s 6 E k 3 - B m 3 v m B 3 u r E u o s E u 6 q D h 5 0 C s _ x D u r n E 5 n l k F 1 y a w h 8 C z 8 y F m g s D 4 h Y & l t ; / r i n g & g t ; & l t ; / r p o l y g o n s & g t ; & l t ; r p o l y g o n s & g t ; & l t ; i d & g t ; 7 9 1 7 5 4 0 5 3 9 4 6 0 1 8 5 4 6 2 & l t ; / i d & g t ; & l t ; r i n g & g t ; y 8 7 l g g g 8 u K n r m W 5 n y P 4 4 z 9 D o o m n B i j 8 j D y q q B p h v m B & l t ; / r i n g & g t ; & l t ; / r p o l y g o n s & g t ; & l t ; r p o l y g o n s & g t ; & l t ; i d & g t ; 7 9 1 7 5 4 0 5 7 3 8 1 9 9 2 3 0 8 3 & l t ; / i d & g t ; & l t ; r i n g & g t ; 0 k r t 4 r 0 2 u K 0 _ s w B q h 3 h E j 3 m _ E & l t ; / r i n g & g t ; & l t ; / r p o l y g o n s & g t ; & l t ; r p o l y g o n s & g t ; & l t ; i d & g t ; 7 9 1 7 5 4 9 6 7 9 1 5 0 5 9 0 4 9 0 & l t ; / i d & g t ; & l t ; r i n g & g t ; r 7 l w 1 j q o w K g w b w z 2 o B t y p g C 9 v 7 q B _ y 4 C & l t ; / r i n g & g t ; & l t ; / r p o l y g o n s & g t ; & l t ; r p o l y g o n s & g t ; & l t ; i d & g t ; 7 9 1 7 5 7 0 3 6 3 7 1 3 0 8 8 0 1 8 & l t ; / i d & g t ; & l t ; r i n g & g t ; - k g v v p 3 j u K z y _ l K z 3 t t B x 4 x o E & l t ; / r i n g & g t ; & l t ; / r p o l y g o n s & g t ; & l t ; r p o l y g o n s & g t ; & l t ; i d & g t ; 7 9 1 7 6 0 0 2 2 2 3 2 5 7 3 3 9 5 7 & l t ; / i d & g t ; & l t ; r i n g & g t ; 8 7 x h l 4 z k w K o - 9 7 E i 9 n h C _ 9 2 n D & l t ; / r i n g & g t ; & l t ; / r p o l y g o n s & g t ; & l t ; r p o l y g o n s & g t ; & l t ; i d & g t ; 7 9 1 7 6 2 9 4 2 8 1 0 3 3 4 2 7 6 8 & l t ; / i d & g t ; & l t ; r i n g & g t ; g n l p 5 9 v 3 j K x 4 1 b h _ g O t j x F j 0 _ p B 3 o l l B j _ 1 U 0 m 6 l B & l t ; / r i n g & g t ; & l t ; / r p o l y g o n s & g t ; & l t ; r p o l y g o n s & g t ; & l t ; i d & g t ; 7 9 1 7 7 6 0 2 0 1 2 6 7 5 7 2 6 1 0 & l t ; / i d & g t ; & l t ; r i n g & g t ; 8 k z w 0 o p t t K 9 l n r B q i u R l w 4 x B t o q j B 5 y x Q & l t ; / r i n g & g t ; & l t ; / r p o l y g o n s & g t ; & l t ; r p o l y g o n s & g t ; & l t ; i d & g t ; 7 9 1 7 7 6 1 2 6 6 4 1 9 4 6 0 6 4 9 & l t ; / i d & g t ; & l t ; r i n g & g t ; 7 - x m z y 7 p t K o 0 q 4 B 8 z t x B 7 5 u r F & l t ; / r i n g & g t ; & l t ; / r p o l y g o n s & g t ; & l t ; r p o l y g o n s & g t ; & l t ; i d & g t ; 7 9 1 7 7 6 6 2 8 2 9 4 1 2 6 2 5 0 2 & l t ; / i d & g t ; & l t ; r i n g & g t ; r r i s 9 g y l t K n v 7 b w _ m C 9 4 1 s C x 8 y a p o 7 n B & l t ; / r i n g & g t ; & l t ; / r p o l y g o n s & g t ; & l t ; r p o l y g o n s & g t ; & l t ; i d & g t ; 7 9 1 7 7 8 7 5 1 7 2 5 9 5 7 3 9 6 5 & l t ; / i d & g t ; & l t ; r i n g & g t ; s g _ i 1 7 o 5 u K s - 6 j B g - l z L 4 2 5 n E p u r l C & l t ; / r i n g & g t ; & l t ; / r p o l y g o n s & g t ; & l t ; r p o l y g o n s & g t ; & l t ; i d & g t ; 7 9 1 7 7 8 9 2 6 9 6 0 6 2 3 0 6 1 5 & l t ; / i d & g t ; & l t ; r i n g & g t ; 4 r k 6 1 g s q v K - m 9 n C g _ m 3 G 2 q t x F & l t ; / r i n g & g t ; & l t ; / r p o l y g o n s & g t ; & l t ; r p o l y g o n s & g t ; & l t ; i d & g t ; 7 9 1 7 7 8 9 5 4 4 4 8 4 1 3 7 4 9 8 & l t ; / i d & g t ; & l t ; r i n g & g t ; 6 o m y k 1 s _ v K h s y r D l r v o G 5 x _ k E & l t ; / r i n g & g t ; & l t ; / r p o l y g o n s & g t ; & l t ; r p o l y g o n s & g t ; & l t ; i d & g t ; 7 9 1 7 7 9 2 9 1 1 7 3 8 4 9 9 7 3 4 & l t ; / i d & g t ; & l t ; r i n g & g t ; q n y l n _ g v v K 5 l u t F 3 g j Y 4 y r 7 D 5 8 p k C & l t ; / r i n g & g t ; & l t ; / r p o l y g o n s & g t ; & l t ; r p o l y g o n s & g t ; & l t ; i d & g t ; 7 9 1 7 7 9 2 9 8 0 4 5 7 9 7 6 9 9 4 & l t ; / i d & g t ; & l t ; r i n g & g t ; _ 7 g 1 w 4 t k v K w z z 7 K n w p v D t 3 q h C & l t ; / r i n g & g t ; & l t ; / r p o l y g o n s & g t ; & l t ; r p o l y g o n s & g t ; & l t ; i d & g t ; 7 9 1 7 8 8 8 8 7 8 4 8 7 7 5 9 4 6 9 & l t ; / i d & g t ; & l t ; r i n g & g t ; m g u q j 1 8 2 q K 7 - x S v q 9 7 B m 9 k 4 C q 2 o X 9 2 y v E x y z Z & l t ; / r i n g & g t ; & l t ; / r p o l y g o n s & g t ; & l t ; r p o l y g o n s & g t ; & l t ; i d & g t ; 7 9 1 8 6 4 1 0 4 7 5 2 0 3 7 3 4 6 2 & l t ; / i d & g t ; & l t ; r i n g & g t ; q - u n t j 3 u q K s q k 8 B r k 3 z D 4 z u J 7 m q n B v t m F z 7 8 v B & l t ; / r i n g & g t ; & l t ; / r p o l y g o n s & g t ; & l t ; r p o l y g o n s & g t ; & l t ; i d & g t ; 7 9 1 8 6 4 2 1 4 7 0 3 2 0 0 1 0 4 1 & l t ; / i d & g t ; & l t ; r i n g & g t ; _ 0 - 9 u - 7 g q K t 9 w l C g x 7 1 C z w 1 u D & l t ; / r i n g & g t ; & l t ; / r p o l y g o n s & g t ; & l t ; r p o l y g o n s & g t ; & l t ; i d & g t ; 7 9 1 8 6 9 5 5 4 2 0 6 5 4 2 5 1 2 1 & l t ; / i d & g t ; & l t ; r i n g & g t ; w y 8 y w 9 - n i K 7 0 t 6 F g v 9 R 7 p 8 w E t h g T & l t ; / r i n g & g t ; & l t ; / r p o l y g o n s & g t ; & l t ; r p o l y g o n s & g t ; & l t ; i d & g t ; 7 9 1 8 9 2 5 1 3 3 8 3 7 1 9 9 9 0 9 & l t ; / i d & g t ; & l t ; r i n g & g t ; 6 9 w 3 4 3 o g i K l 3 5 n B n v r u C p i n q E 0 o h l P & l t ; / r i n g & g t ; & l t ; / r p o l y g o n s & g t ; & l t ; / r l i s t & g t ; & l t ; b b o x & g t ; M U L T I P O I N T   ( ( 1 1 6 . 6 8 6 3 2 5   4 . 3 8 3 3 2 3 3 ) ,   ( 1 2 6 . 8 0 3 0 9 3   2 1 . 3 2 1 9 3 8 ) ) & l t ; / b b o x & g t ; & l t ; / r e n t r y v a l u e & g t ; & l t ; / r e n t r y & g t ; & l t ; r e n t r y & g t ; & l t ; r e n t r y k e y & g t ; & l t ; l a t & g t ; 2 5 . 7 0 6 2 7 7 8 5 & l t ; / l a t & g t ; & l t ; l o n & g t ; - 9 9 . 2 3 9 6 7 7 4 3 & l t ; / l o n & g t ; & l t ; l o d & g t ; 0 & l t ; / l o d & g t ; & l t ; t y p e & g t ; A d m i n D i v i s i o n 2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1 2 8 9 2 8 4 6 9 9 8 8 1 4 7 2 7 & l t ; / i d & g t ; & l t ; r i n g & g t ; 6 4 g u g j t g 4 I s r p R u i j I 7 o - _ B 6 m n I h 8 u l B o i j I w s m E x n g Q t r 8 R i 3 9 D y _ t W 7 7 1 N h 7 p I x _ n K 1 k w H 0 9 5 h C n 2 5 N 9 z 3 C k 8 o D 0 4 5 O i _ u l C z q h D u p 7 n C k u 1 l C p s 4 V 6 9 x I 7 p 0 D n 4 8 K z r i l B 2 w g i B 0 r j i g h B 3 7 1 s j G - 0 r g 8 Z 9 k u 5 l B w 8 y C 2 h p K i w w C j r k r t M l h 4 7 v G l 5 s y L 0 z i - j B - 2 z 7 E 4 - 2 j t M 7 y 7 r p N 9 2 0 i O k l x t i B r h - 1 C 9 0 w m F 3 5 5 r M q 2 r t U 0 1 v Z 8 m 0 R n s 2 h B u 8 q N x w n z B l 3 n m C n 8 v 1 B m 4 q _ K x l 1 s H 1 9 w 2 G v k 9 8 - B n n w v B s t r j 6 B 5 2 2 2 D 1 v 3 x O 1 t 1 l B m w y H l 1 3 f 4 r j _ D v r n Z 6 q 7 n B 7 h j p C 1 t i 3 G 6 9 v L g l h b _ u 0 H x 7 3 q B 9 - r w H i p h n I z i h P l w 2 2 D s t l I 2 w l - L 5 h 3 v F 0 x o J w 6 t z B 4 1 3 D v n 7 G q _ p _ F w n x k B q t o 8 C 4 9 n r D 1 0 q 6 i B w _ 3 f v 2 6 7 I 6 1 4 i z G g 9 8 x 4 B l - m Z 5 5 6 3 S h s n l B 1 7 p k P 1 i h g m D p v r q G k 2 s 0 C i g i g H l 3 3 0 1 C 3 8 3 s Z h - p g G i y 8 D g 7 2 7 I z v g y C w o 8 C 8 4 0 p B r g k P 9 8 p h V - 7 1 N 3 g u E 2 j k l B z s q _ C s - 1 o E l 1 i N r 3 1 k B k w 9 0 D y q u t C 1 p 5 W n z 5 u B t 9 - 6 C m j 8 f n w r L r r v O x i - E _ _ o W z 1 y Z k h z C x w u c y - 0 e 5 y v Y 4 q l g B s m k 6 D n k 6 s B y 9 o k C 2 k x a v l j F 2 l r 8 D x 6 p V x w 7 V h 4 v 5 C v 7 q Z y 6 l C 7 i w 9 E v v t K t t 3 n G p 5 q I 2 2 4 o C h 5 5 H r 7 u s F l - h k D h h i g E _ y k - r C q 3 p 5 B r w w i u G u o 8 u Y n 9 i x d z 8 g z - D p n m J 0 z j n C i w h c 7 x _ D 7 r s k B g m s o B - 5 j K o m s H u 4 2 L h 7 n B q h z Q h s 4 s D m g t 1 B n i 6 p 4 E 0 z 3 i X _ j p 0 B z s 8 g B m j 2 - S u n 2 9 M s w g k x B x q 6 p j B g k m m B v 6 7 E x i 4 n B 5 g o l K u t - r h B _ 3 4 4 _ C - p k u N x 5 1 H y r v r P r r 6 i v B _ u x n B s n j n B 8 y 2 O u p u u G r 3 u S h i l W s 9 q n D u h o 3 D 8 n x t L 8 l x f _ 0 h T 8 2 m y p B 0 0 g n s B 7 2 w z K 6 t o o F o q 9 J 2 k 3 i E m r - 3 N n 1 q C k g z p T s o v 9 B k 3 5 t C n q _ s B 4 i 3 o L _ 0 s t T 0 _ 2 j G 5 u 5 4 N 2 6 x j D 4 z g 4 D 1 r t v T s k _ 5 D 7 u t t E q 0 j e 6 h z m B q g y g I 2 x x j B k h h p E u 4 r i F 8 _ 0 1 U n q v y 1 B 5 x 7 r 6 B q 6 1 5 P x 3 l 8 J 4 2 _ w E l k j x l D p 0 t z O o x x o w C u 4 j p x B h q g 4 f 3 _ l p B j u s Y m w t 3 F x i o N x q 6 k P q u _ s n D 1 - 7 B 7 q n r C 9 - t 6 B q k 1 9 B r h i j B v v g F 1 5 _ N 3 - l r E - 6 w g B 4 x p R _ h n T l n w s B v 4 - J 9 m 0 Q o r w d x s t T n u 9 g B _ 8 k b u w 3 v F & l t ; / r i n g & g t ; & l t ; / r p o l y g o n s & g t ; & l t ; / r l i s t & g t ; & l t ; b b o x & g t ; M U L T I P O I N T   ( ( - 9 9 . 4 6 1 2 4 5 3   2 5 . 0 6 7 1 2 8 4 ) ,   ( - 9 8 . 4 2 1 5 6 6 1   2 5 . 9 1 6 3 8 7 ) ) & l t ; / b b o x & g t ; & l t ; / r e n t r y v a l u e & g t ; & l t ; / r e n t r y & g t ; & l t ; r e n t r y & g t ; & l t ; r e n t r y k e y & g t ; & l t ; l a t & g t ; 2 2 . 3 5 2 5 0 2 8 2 & l t ; / l a t & g t ; & l t ; l o n & g t ; 7 9 . 3 6 3 6 7 0 3 5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- 2 1 4 7 4 7 5 3 0 0 & l t ; / i d & g t ; & l t ; r i n g & g t ; s _ x _ o k i 9 6 H h 1 D 9 5 O s v J & l t ; / r i n g & g t ; & l t ; / r p o l y g o n s & g t ; & l t ; r p o l y g o n s & g t ; & l t ; i d & g t ; - 2 1 4 7 4 7 5 2 9 9 & l t ; / i d & g t ; & l t ; r i n g & g t ; 9 2 i v 6 s l x 7 E t 5 h l h B z z y y W h 2 6 x N & l t ; / r i n g & g t ; & l t ; / r p o l y g o n s & g t ; & l t ; r p o l y g o n s & g t ; & l t ; i d & g t ; - 2 1 4 7 4 7 5 2 9 8 & l t ; / i d & g t ; & l t ; r i n g & g t ; j 7 - k y w x n 7 E k _ o m d w v y k C s 7 1 y k C n h 7 o L w t y p l B w w v x G 7 0 r s Z u w 7 t Z y g j p G 5 u o 4 f g u u k U n o x t J g x z o f & l t ; / r i n g & g t ; & l t ; / r p o l y g o n s & g t ; & l t ; r p o l y g o n s & g t ; & l t ; i d & g t ; - 2 1 4 7 4 7 5 2 9 7 & l t ; / i d & g t ; & l t ; r i n g & g t ; 9 m z k 8 u k _ 6 E 7 1 x 9 m B p m 0 l h C u - h m w B n 7 3 n D m 6 m i S r x w k J h 3 j 5 1 B z g u 3 g B n y 3 1 G 0 q 9 j J s 6 h 3 J 1 q v 2 E 2 z u j J 9 y l w M m g z z L 1 x k p M & l t ; / r i n g & g t ; & l t ; / r p o l y g o n s & g t ; & l t ; r p o l y g o n s & g t ; & l t ; i d & g t ; - 2 1 4 7 4 7 5 2 9 6 & l t ; / i d & g t ; & l t ; r i n g & g t ; s 6 0 6 j w g n 6 E 6 4 k v Z v 0 - 8 F 8 0 3 g r B v t k v G g m p v G & l t ; / r i n g & g t ; & l t ; / r p o l y g o n s & g t ; & l t ; r p o l y g o n s & g t ; & l t ; i d & g t ; - 2 1 4 7 4 7 5 2 9 5 & l t ; / i d & g t ; & l t ; r i n g & g t ; 7 9 q 0 p j 9 y 6 E u 1 p 4 M i z 1 k x C i 5 o 3 D 7 s w h K y j x 7 o B n 1 p o K l t 3 x E 0 - 0 g H t g 2 x E w g 7 8 H h x 4 7 W 2 y g m O y x h K 1 1 p I 0 h - Q x g 1 5 m B _ v u 8 h B 6 q v k Y 3 4 6 8 G v _ 4 r P l o 2 o b u g 1 k G m y q p R & l t ; / r i n g & g t ; & l t ; / r p o l y g o n s & g t ; & l t ; r p o l y g o n s & g t ; & l t ; i d & g t ; - 2 1 4 7 4 7 5 2 9 4 & l t ; / i d & g t ; & l t ; r i n g & g t ; p 8 0 p v 7 9 y 6 E s k q v N g m 2 u _ B j 2 - 4 I p n o r P - y 6 9 F q 1 1 2 B _ 1 l z Q r q 8 g K 3 p 5 0 w B 4 8 8 p H 1 z 4 8 U 5 s 5 y e r w g 0 c & l t ; / r i n g & g t ; & l t ; / r p o l y g o n s & g t ; & l t ; r p o l y g o n s & g t ; & l t ; i d & g t ; - 2 1 4 7 4 7 5 2 9 3 & l t ; / i d & g t ; & l t ; r i n g & g t ; 8 i z w 0 t u 3 5 E p u l h L y 5 r 8 C w x x 2 g D x p 8 h J w r i u k C m 3 0 5 E - o s w d n 6 w o _ B l m n 9 k B n m t 5 H x 6 9 - Q u x x t Y v w 6 6 k C 1 u k u k C 7 l - g O n 3 u v I t o h h E r g j Y p 5 q h B i _ 5 X 2 r 3 7 P 7 8 _ 0 I p y 6 m I k r l 6 N 1 m n q L 8 2 9 o X 8 4 j o z B 2 i 1 _ F h m n 6 B j 7 7 7 E u y 8 4 B 2 l w 3 M r p 0 h d 8 6 r g z B 1 u 3 p K 5 6 q z M t j m 3 g B h 3 2 0 K 1 6 2 j x B z w p h v D o z x j X & l t ; / r i n g & g t ; & l t ; / r p o l y g o n s & g t ; & l t ; r p o l y g o n s & g t ; & l t ; i d & g t ; - 2 1 4 7 4 7 5 2 9 2 & l t ; / i d & g t ; & l t ; r i n g & g t ; p 7 m s k 5 s y 5 E 1 _ 3 m O o 0 k n F o j w 0 L 8 2 8 G 7 3 1 f - j w x O u y i x s C m x 8 h m H u r l w f 6 q l r b 4 p q t M q g w v m B 2 q 2 7 I w o l l D 7 - q w 6 B n n 7 1 C - _ 3 p P o h o s H v v s g x K s 3 q l m B l 8 7 g K u p _ o K 9 l x - X 1 3 k g L p z 6 g g C l p i 0 B y g 0 x L 8 k u j F t u 6 0 R & l t ; / r i n g & g t ; & l t ; / r p o l y g o n s & g t ; & l t ; r p o l y g o n s & g t ; & l t ; i d & g t ; - 2 1 4 7 4 7 5 2 9 1 & l t ; / i d & g t ; & l t ; r i n g & g t ; l g y m v l 5 w 5 E w 8 2 5 C 3 r o f 7 5 w i H & l t ; / r i n g & g t ; & l t ; / r p o l y g o n s & g t ; & l t ; r p o l y g o n s & g t ; & l t ; i d & g t ; - 2 1 4 7 4 7 5 2 9 0 & l t ; / i d & g t ; & l t ; r i n g & g t ; o h 2 6 w 8 y t 5 E y y s 7 X 0 o y o B _ v u j O & l t ; / r i n g & g t ; & l t ; / r p o l y g o n s & g t ; & l t ; r p o l y g o n s & g t ; & l t ; i d & g t ; - 2 1 4 7 4 7 5 2 8 9 & l t ; / i d & g t ; & l t ; r i n g & g t ; l 8 j i 6 s 3 r 5 E k 3 i i e 0 o s o L y u n - p B 4 t n y F & l t ; / r i n g & g t ; & l t ; / r p o l y g o n s & g t ; & l t ; r p o l y g o n s & g t ; & l t ; i d & g t ; - 2 1 4 7 4 7 5 2 8 8 & l t ; / i d & g t ; & l t ; r i n g & g t ; o - w 5 p q h 5 5 E l t 7 v V 1 w q 4 B x _ z 7 N & l t ; / r i n g & g t ; & l t ; / r p o l y g o n s & g t ; & l t ; r p o l y g o n s & g t ; & l t ; i d & g t ; - 2 1 4 7 4 7 5 2 8 7 & l t ; / i d & g t ; & l t ; r i n g & g t ; r l w j p p 2 q 5 E n 5 3 2 K 3 - m z d z 6 q 6 L 4 r 3 0 R 2 x s 6 w B n o w 9 o B 3 0 0 n P 9 n _ r D & l t ; / r i n g & g t ; & l t ; / r p o l y g o n s & g t ; & l t ; r p o l y g o n s & g t ; & l t ; i d & g t ; - 2 1 4 7 4 7 5 2 8 6 & l t ; / i d & g t ; & l t ; r i n g & g t ; 2 x g 1 8 y l j 6 E l z 5 y j B u v 6 x M z 1 l _ B x z o 8 D j 3 w y D 9 u u s C t h 4 o Q y 6 6 x 4 B 8 j m 4 F 9 u 8 n t C & l t ; / r i n g & g t ; & l t ; / r p o l y g o n s & g t ; & l t ; r p o l y g o n s & g t ; & l t ; i d & g t ; - 2 1 4 7 4 7 5 2 8 5 & l t ; / i d & g t ; & l t ; r i n g & g t ; 2 j y - n o s p - G q 0 u n a j s 9 o Q h 8 v 5 T o 9 5 w h B l x k 0 M o s 7 4 w D y u 4 - h B j v - m j C w q i 2 F m t t - f & l t ; / r i n g & g t ; & l t ; / r p o l y g o n s & g t ; & l t ; r p o l y g o n s & g t ; & l t ; i d & g t ; - 2 1 4 7 4 7 5 2 8 4 & l t ; / i d & g t ; & l t ; r i n g & g t ; s 8 0 u 0 w x 5 8 G z o 1 m E y g 4 - r B t k 6 z x B m j q r C q k r j I g 3 - 1 C & l t ; / r i n g & g t ; & l t ; / r p o l y g o n s & g t ; & l t ; r p o l y g o n s & g t ; & l t ; i d & g t ; - 2 1 4 7 4 7 5 2 8 3 & l t ; / i d & g t ; & l t ; r i n g & g t ; 9 o k 4 l u 2 y _ G o - 8 z m F m 2 9 1 g E m 7 4 r H i 6 x s d 7 l q r U n g - k F w 8 _ n Q h h 4 t L & l t ; / r i n g & g t ; & l t ; / r p o l y g o n s & g t ; & l t ; r p o l y g o n s & g t ; & l t ; i d & g t ; - 2 1 4 7 4 7 5 2 8 2 & l t ; / i d & g t ; & l t ; r i n g & g t ; 3 4 o _ 8 w p - 7 G 9 h i 7 e 4 3 4 p h D n 6 o n 0 E z n 1 l x E o y 7 _ Z p t 3 i h E n 7 3 y B & l t ; / r i n g & g t ; & l t ; / r p o l y g o n s & g t ; & l t ; r p o l y g o n s & g t ; & l t ; i d & g t ; - 2 1 4 7 4 7 5 2 8 1 & l t ; / i d & g t ; & l t ; r i n g & g t ; q o v q _ 3 x m 8 G p 2 k z T k r y h O q p t r P s j o h O & l t ; / r i n g & g t ; & l t ; / r p o l y g o n s & g t ; & l t ; r p o l y g o n s & g t ; & l t ; i d & g t ; - 2 1 4 7 4 7 5 2 8 0 & l t ; / i d & g t ; & l t ; r i n g & g t ; w k x 8 1 w 0 5 9 G 2 - x i E p 5 p z 1 F 7 v y g V j y 4 _ D 9 w r 5 W t s _ 2 0 G 8 m y 0 0 B r w 7 q a z z k w C y t s n M 8 0 z u U & l t ; / r i n g & g t ; & l t ; / r p o l y g o n s & g t ; & l t ; r p o l y g o n s & g t ; & l t ; i d & g t ; - 2 1 4 7 4 7 5 2 7 9 & l t ; / i d & g t ; & l t ; r i n g & g t ; h 8 g p k 8 7 p 8 G r l 4 y I - m z 0 O 9 g 1 r l B & l t ; / r i n g & g t ; & l t ; / r p o l y g o n s & g t ; & l t ; r p o l y g o n s & g t ; & l t ; i d & g t ; - 2 1 4 7 4 7 5 2 7 8 & l t ; / i d & g t ; & l t ; r i n g & g t ; o _ i y 0 2 k z 6 G u 7 q 2 x B 0 j x 4 Y 6 z o p E & l t ; / r i n g & g t ; & l t ; / r p o l y g o n s & g t ; & l t ; r p o l y g o n s & g t ; & l t ; i d & g t ; - 2 1 4 7 4 7 5 2 7 7 & l t ; / i d & g t ; & l t ; r i n g & g t ; u v 7 o 7 8 0 6 6 G v l k z T t l g m E t 9 5 l 0 B w r 5 b & l t ; / r i n g & g t ; & l t ; / r p o l y g o n s & g t ; & l t ; r p o l y g o n s & g t ; & l t ; i d & g t ; - 2 1 4 7 4 7 5 2 7 6 & l t ; / i d & g t ; & l t ; r i n g & g t ; u i 3 n y l y j 8 G 5 r 9 h B 8 8 r g r B 1 l m v d l y 8 x - B s 0 y i z B & l t ; / r i n g & g t ; & l t ; / r p o l y g o n s & g t ; & l t ; r p o l y g o n s & g t ; & l t ; i d & g t ; - 2 1 4 7 4 7 5 2 7 5 & l t ; / i d & g t ; & l t ; r i n g & g t ; k 9 - 5 q 9 x p 8 G 9 p 5 v q C 0 h y v d w 7 q y B _ k 9 s b g _ q 4 G r n 6 - G n 7 j u I i 7 5 g w B m i _ m b x n 0 q M y 7 m 8 h C i y w 7 N k p s 8 S 3 z t 9 2 B & l t ; / r i n g & g t ; & l t ; / r p o l y g o n s & g t ; & l t ; r p o l y g o n s & g t ; & l t ; i d & g t ; - 2 1 4 7 4 7 5 2 7 4 & l t ; / i d & g t ; & l t ; r i n g & g t ; 7 2 y 3 s 1 - x 6 G v i l o E 2 g - w O 7 8 s s P i 8 0 - L y v 5 l N & l t ; / r i n g & g t ; & l t ; / r p o l y g o n s & g t ; & l t ; r p o l y g o n s & g t ; & l t ; i d & g t ; - 2 1 4 7 4 7 5 2 7 3 & l t ; / i d & g t ; & l t ; r i n g & g t ; m 9 v w 5 j u g 7 G n 5 g q k B _ 6 j g U 9 _ t 2 n C y v j n e w v i s 7 D h _ 0 t x I 3 q z 9 0 J t - h 9 7 Q g q - q Q 2 k 8 2 T _ 1 s t l C & l t ; / r i n g & g t ; & l t ; / r p o l y g o n s & g t ; & l t ; r p o l y g o n s & g t ; & l t ; i d & g t ; - 2 1 4 7 4 7 5 2 7 2 & l t ; / i d & g t ; & l t ; r i n g & g t ; 7 y r 3 9 0 0 5 7 G w h 8 r X g k q w l B j 9 1 i c 2 t l 1 V l s k 5 S p 2 s 3 7 B z i u o r B o x 5 9 H t 7 n z C & l t ; / r i n g & g t ; & l t ; / r p o l y g o n s & g t ; & l t ; r p o l y g o n s & g t ; & l t ; i d & g t ; - 2 1 4 7 4 7 5 2 7 1 & l t ; / i d & g t ; & l t ; r i n g & g t ; x i y q 6 t 2 r 7 G 0 1 y x D 3 g 7 w o B _ 5 4 p V k w n n M s w s v M x g 8 u Y 0 4 m j V s m 2 v 8 B j u 4 r i H & l t ; / r i n g & g t ; & l t ; / r p o l y g o n s & g t ; & l t ; r p o l y g o n s & g t ; & l t ; i d & g t ; - 2 1 4 7 4 7 5 2 7 0 & l t ; / i d & g t ; & l t ; r i n g & g t ; y g j g 0 m w j 8 G s - 9 p F 6 1 - n Z k s l h E j u g 9 R w n k l C 2 y 2 x z C u 1 j g o C 1 l t v Q 6 t r i r B z 2 j v a y 9 j q d _ g j - Z n i y i u B v 9 k 8 1 B l 3 g g W - 4 2 1 D t y y v a k 6 2 8 h B _ 5 1 q f m 0 7 k B z 6 u 6 d k _ q x Y t y m 1 O n u 5 7 P 2 y q v P r t x m I y 5 8 7 w C o q p y y B 3 j g 3 I v m 8 n D h g 5 - E & l t ; / r i n g & g t ; & l t ; / r p o l y g o n s & g t ; & l t ; r p o l y g o n s & g t ; & l t ; i d & g t ; - 2 1 4 7 4 7 5 2 6 9 & l t ; / i d & g t ; & l t ; r i n g & g t ; l x g _ 7 o z w _ G 0 g p u K 6 n s m K 1 8 r j G v x n v C 7 9 - - H q n h w _ B 9 4 u u N u 9 v n N v 2 3 _ T z q l - p B t v 3 u q D j s j v b z k 9 h i E h 6 o j w T 0 t l 8 o D - h i z 1 B n t j z v C y w q - N z w 0 k j B z j n 7 X s 0 i o W 8 u z h g C _ z z q P u 3 z v 3 B i z 2 z 2 B q l 3 6 7 B _ l 0 n W p q t h D p 6 3 k E - t n z q B z 1 g 7 U s i i 4 D - - _ r K & l t ; / r i n g & g t ; & l t ; / r p o l y g o n s & g t ; & l t ; r p o l y g o n s & g t ; & l t ; i d & g t ; - 2 1 4 7 4 7 5 2 6 8 & l t ; / i d & g t ; & l t ; r i n g & g t ; y _ 6 - 7 8 k - _ G m 7 - u D 3 i w 7 G 8 7 l 3 B & l t ; / r i n g & g t ; & l t ; / r p o l y g o n s & g t ; & l t ; r p o l y g o n s & g t ; & l t ; i d & g t ; - 2 1 4 7 4 7 5 2 6 7 & l t ; / i d & g t ; & l t ; r i n g & g t ; 5 v t x i q 2 q 9 G - 9 y h M 5 h 7 9 C i z _ r U i n h _ M 9 _ u j k B 9 s z i g B p 6 y 5 C _ r q i Q 3 h _ u S s v j p E x 4 g 4 p B 4 n n h E 8 7 0 i f 7 0 r m X 9 3 w 5 - E 1 7 s y l D 8 n u r c 5 - 0 w Q l w 1 6 D 9 5 5 r H t o j 8 b 7 y i 8 p C y 3 n _ E m 7 3 j T - t v o V j v z n x B 0 t n 3 P 8 u 9 - L 2 6 s _ n H o g 6 h q C 1 u o 8 l D x g g - h B t i 6 i D 2 m w o U 4 7 i v w D 7 _ g t u B n - _ t N s q i w P & l t ; / r i n g & g t ; & l t ; / r p o l y g o n s & g t ; & l t ; r p o l y g o n s & g t ; & l t ; i d & g t ; - 2 1 4 7 4 7 5 2 6 6 & l t ; / i d & g t ; & l t ; r i n g & g t ; 8 n j 5 p o w i 4 G p 7 _ s 3 C 6 z 9 e 3 _ 9 _ k B y t r w G & l t ; / r i n g & g t ; & l t ; / r p o l y g o n s & g t ; & l t ; r p o l y g o n s & g t ; & l t ; i d & g t ; - 2 1 4 7 4 7 5 2 6 5 & l t ; / i d & g t ; & l t ; r i n g & g t ; l r 3 6 1 y x j 7 G r - p w G g t 1 4 l B q i r r F 0 7 1 h c & l t ; / r i n g & g t ; & l t ; / r p o l y g o n s & g t ; & l t ; r p o l y g o n s & g t ; & l t ; i d & g t ; - 2 1 4 7 4 7 5 2 6 4 & l t ; / i d & g t ; & l t ; r i n g & g t ; u 1 r 6 8 j j g 4 G g p x 8 Y 5 8 w p N s 0 - m E & l t ; / r i n g & g t ; & l t ; / r p o l y g o n s & g t ; & l t ; r p o l y g o n s & g t ; & l t ; i d & g t ; - 2 1 4 7 4 7 5 2 6 3 & l t ; / i d & g t ; & l t ; r i n g & g t ; q 3 g n j - - 7 9 G 2 x y u E l 9 8 _ O s 3 t u a u 1 8 m z B 7 y p 2 Q l h 9 5 i B - u 3 x k B & l t ; / r i n g & g t ; & l t ; / r p o l y g o n s & g t ; & l t ; r p o l y g o n s & g t ; & l t ; i d & g t ; - 2 1 4 7 4 7 5 2 6 2 & l t ; / i d & g t ; & l t ; r i n g & g t ; s i q y 5 2 x r 8 G 4 x 4 w C j 0 8 0 O l 6 4 8 G 1 s _ n W j l z r d y 1 x - J r 8 w s E q q _ u E q n q 8 p B 4 E n - 1 8 X y u u r F 2 s l _ H 6 t p x N q n 6 y e w t g k l C 9 0 8 s J n v _ 1 F 9 h x 0 J 3 p k 3 F - v r 5 N _ 8 j v J u 9 4 l F 6 l _ n d z 8 l 8 K s w 6 p m B w 5 _ g N 9 - y 7 - H j 6 _ g Z u m 2 r K u g r y X 8 u i _ E o w r w N 0 6 u 8 Q 5 t i 6 q B & l t ; / r i n g & g t ; & l t ; / r p o l y g o n s & g t ; & l t ; r p o l y g o n s & g t ; & l t ; i d & g t ; - 2 1 4 7 4 7 5 2 6 1 & l t ; / i d & g t ; & l t ; r i n g & g t ; 3 w n l 8 k 2 r 6 G i x t i T 4 z m 9 F z 7 9 1 p B w w o 2 W y u 4 - z B & l t ; / r i n g & g t ; & l t ; / r p o l y g o n s & g t ; & l t ; r p o l y g o n s & g t ; & l t ; i d & g t ; - 2 1 4 7 4 7 5 2 6 0 & l t ; / i d & g t ; & l t ; r i n g & g t ; z 4 z k q u 6 r 7 E q 1 p o C _ u i 8 B 6 y v g D z 6 o - D & l t ; / r i n g & g t ; & l t ; / r p o l y g o n s & g t ; & l t ; r p o l y g o n s & g t ; & l t ; i d & g t ; - 2 1 4 7 4 7 5 2 5 9 & l t ; / i d & g t ; & l t ; r i n g & g t ; 6 _ 9 0 n j q x z G s u g t G z n 7 j B 6 r p j I & l t ; / r i n g & g t ; & l t ; / r p o l y g o n s & g t ; & l t ; r p o l y g o n s & g t ; & l t ; i d & g t ; - 2 1 4 7 4 7 5 2 5 8 & l t ; / i d & g t ; & l t ; r i n g & g t ; 6 1 0 h - x 3 q z G j 2 i m C m 9 7 j B k g 5 w D _ y o 2 E & l t ; / r i n g & g t ; & l t ; / r p o l y g o n s & g t ; & l t ; r p o l y g o n s & g t ; & l t ; i d & g t ; - 2 1 4 7 4 7 5 2 5 7 & l t ; / i d & g t ; & l t ; r i n g & g t ; o h 2 o 8 1 i o z G 2 s q n B 0 h 1 W n g 4 r C & l t ; / r i n g & g t ; & l t ; / r p o l y g o n s & g t ; & l t ; r p o l y g o n s & g t ; & l t ; i d & g t ; - 2 1 4 7 4 7 5 2 5 6 & l t ; / i d & g t ; & l t ; r i n g & g t ; 1 6 p n 4 x l g z G g 7 y t M 2 n z _ E 4 _ p 2 0 C n h _ O 4 p x 5 5 B & l t ; / r i n g & g t ; & l t ; / r p o l y g o n s & g t ; & l t ; r p o l y g o n s & g t ; & l t ; i d & g t ; - 2 1 4 7 4 7 5 2 5 5 & l t ; / i d & g t ; & l t ; r i n g & g t ; h j u t p 3 r y z G - _ m 9 I 2 v x k D _ 3 8 4 G & l t ; / r i n g & g t ; & l t ; / r p o l y g o n s & g t ; & l t ; r p o l y g o n s & g t ; & l t ; i d & g t ; - 2 1 4 7 4 7 5 2 5 4 & l t ; / i d & g t ; & l t ; r i n g & g t ; 3 p v 5 p t k y z G t _ 2 4 C w 3 7 s B s m 1 i C & l t ; / r i n g & g t ; & l t ; / r p o l y g o n s & g t ; & l t ; r p o l y g o n s & g t ; & l t ; i d & g t ; - 2 1 4 7 4 7 5 2 5 3 & l t ; / i d & g t ; & l t ; r i n g & g t ; 8 n 2 z 8 v 7 q z G - t 2 h C k 3 u v B 6 k 7 4 B & l t ; / r i n g & g t ; & l t ; / r p o l y g o n s & g t ; & l t ; r p o l y g o n s & g t ; & l t ; i d & g t ; - 2 1 4 7 4 7 5 2 5 2 & l t ; / i d & g t ; & l t ; r i n g & g t ; j 0 - r 0 w _ s z G q 1 i l F s 9 n g C v 5 4 z F & l t ; / r i n g & g t ; & l t ; / r p o l y g o n s & g t ; & l t ; r p o l y g o n s & g t ; & l t ; i d & g t ; - 2 1 4 7 4 7 5 2 5 1 & l t ; / i d & g t ; & l t ; r i n g & g t ; n _ 5 h z z 1 - w G w - 5 e y 1 o z _ C s v k 3 t B r o w o r B p 9 0 6 4 B t w 7 6 B & l t ; / r i n g & g t ; & l t ; / r p o l y g o n s & g t ; & l t ; r p o l y g o n s & g t ; & l t ; i d & g t ; - 2 1 4 7 4 7 5 2 5 0 & l t ; / i d & g t ; & l t ; r i n g & g t ; 3 v 7 v n j k _ w G 3 u 6 r R 9 t o j E 1 4 o k O & l t ; / r i n g & g t ; & l t ; / r p o l y g o n s & g t ; & l t ; r p o l y g o n s & g t ; & l t ; i d & g t ; - 2 1 4 7 4 7 5 2 4 9 & l t ; / i d & g t ; & l t ; r i n g & g t ; t n p 3 4 w z 6 w G o 4 5 6 I 8 9 5 u D j y n z B & l t ; / r i n g & g t ; & l t ; / r p o l y g o n s & g t ; & l t ; r p o l y g o n s & g t ; & l t ; i d & g t ; - 2 1 4 7 4 7 5 2 4 8 & l t ; / i d & g t ; & l t ; r i n g & g t ; 1 t m l _ 8 z j u G g s l 4 K i l m 7 M p x l O & l t ; / r i n g & g t ; & l t ; / r p o l y g o n s & g t ; & l t ; r p o l y g o n s & g t ; & l t ; i d & g t ; - 2 1 4 7 4 7 5 2 4 7 & l t ; / i d & g t ; & l t ; r i n g & g t ; i q 2 _ k k 1 3 t G - z l 9 G v v 5 j s B k s - o G n p 1 1 D i 0 r 9 i D w 2 z 1 F & l t ; / r i n g & g t ; & l t ; / r p o l y g o n s & g t ; & l t ; r p o l y g o n s & g t ; & l t ; i d & g t ; - 2 1 4 7 4 7 5 2 4 6 & l t ; / i d & g t ; & l t ; r i n g & g t ; 5 _ g s k - z y 5 E 5 h 0 3 J o - - w B k t g t L u _ _ l G & l t ; / r i n g & g t ; & l t ; / r p o l y g o n s & g t ; & l t ; r p o l y g o n s & g t ; & l t ; i d & g t ; - 2 1 4 7 4 7 5 2 4 5 & l t ; / i d & g t ; & l t ; r i n g & g t ; 6 s l - v 1 u j t F r u g w s S h u 8 8 T z 7 - n p D 5 o 9 6 O 4 7 h 8 s D - 1 o q F n 0 x o F 4 0 t j E l t g 5 D & l t ; / r i n g & g t ; & l t ; / r p o l y g o n s & g t ; & l t ; r p o l y g o n s & g t ; & l t ; i d & g t ; - 2 1 4 7 4 7 5 2 4 4 & l t ; / i d & g t ; & l t ; r i n g & g t ; k 1 i v q g v 2 x E x g u z C k p 5 Y y 9 y n F & l t ; / r i n g & g t ; & l t ; / r p o l y g o n s & g t ; & l t ; r p o l y g o n s & g t ; & l t ; i d & g t ; - 2 1 4 7 4 7 5 2 4 3 & l t ; / i d & g t ; & l t ; r i n g & g t ; 5 j - k 4 8 8 _ v E q l h 1 B 3 s u 2 B q 9 9 u B & l t ; / r i n g & g t ; & l t ; / r p o l y g o n s & g t ; & l t ; r p o l y g o n s & g t ; & l t ; i d & g t ; - 2 1 4 7 4 7 5 2 4 2 & l t ; / i d & g t ; & l t ; r i n g & g t ; 3 p j 4 2 _ j 8 v E p n - Y r 2 l 3 B n 9 x _ D & l t ; / r i n g & g t ; & l t ; / r p o l y g o n s & g t ; & l t ; r p o l y g o n s & g t ; & l t ; i d & g t ; - 2 1 4 7 4 7 5 2 4 1 & l t ; / i d & g t ; & l t ; r i n g & g t ; k p z r - - s 6 v E q l h 1 B 4 2 q 2 B 5 v 6 u B & l t ; / r i n g & g t ; & l t ; / r p o l y g o n s & g t ; & l t ; r p o l y g o n s & g t ; & l t ; i d & g t ; - 2 1 4 7 4 7 5 2 4 0 & l t ; / i d & g t ; & l t ; r i n g & g t ; 3 5 8 _ u 8 h 1 v E 9 w 9 0 B 2 2 q 2 B s 9 9 u B & l t ; / r i n g & g t ; & l t ; / r p o l y g o n s & g t ; & l t ; r p o l y g o n s & g t ; & l t ; i d & g t ; - 2 1 4 7 4 7 5 2 3 9 & l t ; / i d & g t ; & l t ; r i n g & g t ; k 0 v p _ l s 1 v E x j 9 h C u 8 k u B 6 6 2 j B & l t ; / r i n g & g t ; & l t ; / r p o l y g o n s & g t ; & l t ; r p o l y g o n s & g t ; & l t ; i d & g t ; - 2 1 4 7 4 7 5 2 3 8 & l t ; / i d & g t ; & l t ; r i n g & g t ; h 4 5 8 o 0 2 0 v E x 4 2 e q i 4 l F g i g 7 C & l t ; / r i n g & g t ; & l t ; / r p o l y g o n s & g t ; & l t ; r p o l y g o n s & g t ; & l t ; i d & g t ; - 2 1 4 7 4 7 5 2 3 7 & l t ; / i d & g t ; & l t ; r i n g & g t ; k x m l 8 i g 0 v E 9 z u m G l 7 9 r B h k 6 x I & l t ; / r i n g & g t ; & l t ; / r p o l y g o n s & g t ; & l t ; r p o l y g o n s & g t ; & l t ; i d & g t ; - 2 1 4 7 4 7 5 2 3 6 & l t ; / i d & g t ; & l t ; r i n g & g t ; x t 3 7 _ l y k v E 5 t _ w B x 1 v 2 B 1 p _ t C & l t ; / r i n g & g t ; & l t ; / r p o l y g o n s & g t ; & l t ; r p o l y g o n s & g t ; & l t ; i d & g t ; - 2 1 4 7 4 7 5 2 3 5 & l t ; / i d & g t ; & l t ; r i n g & g t ; m h p 2 n o 3 0 u E n v z n B w h i e u j z 1 B & l t ; / r i n g & g t ; & l t ; / r p o l y g o n s & g t ; & l t ; r p o l y g o n s & g t ; & l t ; i d & g t ; - 2 1 4 7 4 7 5 2 3 4 & l t ; / i d & g t ; & l t ; r i n g & g t ; s z r t p o h w u E m k h 4 B 6 4 5 Y - v s 2 B & l t ; / r i n g & g t ; & l t ; / r p o l y g o n s & g t ; & l t ; r p o l y g o n s & g t ; & l t ; i d & g t ; - 2 1 4 7 4 7 5 2 3 3 & l t ; / i d & g t ; & l t ; r i n g & g t ; 0 _ 5 r 3 y h - t E 7 q 0 n D s x i a s u z s B & l t ; / r i n g & g t ; & l t ; / r p o l y g o n s & g t ; & l t ; r p o l y g o n s & g t ; & l t ; i d & g t ; - 2 1 4 7 4 7 5 2 3 2 & l t ; / i d & g t ; & l t ; r i n g & g t ; q s 9 x j n i u u E j 6 9 h B 6 j i l B u r 2 7 B & l t ; / r i n g & g t ; & l t ; / r p o l y g o n s & g t ; & l t ; r p o l y g o n s & g t ; & l t ; i d & g t ; - 2 1 4 7 4 7 5 2 3 1 & l t ; / i d & g t ; & l t ; r i n g & g t ; 7 3 j - g i - 9 t E 7 9 u 1 M s x s 3 P _ 7 g l J & l t ; / r i n g & g t ; & l t ; / r p o l y g o n s & g t ; & l t ; r p o l y g o n s & g t ; & l t ; i d & g t ; - 2 1 4 7 4 7 5 2 3 0 & l t ; / i d & g t ; & l t ; r i n g & g t ; x u 4 2 n 4 7 9 u G y 3 h h C r t n m 0 B x w k s w B 7 i t s J y q 7 q D 4 y 4 h T y l 2 s T & l t ; / r i n g & g t ; & l t ; / r p o l y g o n s & g t ; & l t ; r p o l y g o n s & g t ; & l t ; i d & g t ; - 2 1 4 7 4 7 5 2 2 9 & l t ; / i d & g t ; & l t ; r i n g & g t ; 2 q x 9 m u p g v G 5 k y p R 9 r 5 6 F - 3 p 5 G 0 r 9 5 M m y 8 m G & l t ; / r i n g & g t ; & l t ; / r p o l y g o n s & g t ; & l t ; r p o l y g o n s & g t ; & l t ; i d & g t ; - 2 1 4 7 4 7 5 2 2 8 & l t ; / i d & g t ; & l t ; r i n g & g t ; 1 i _ 2 r o x m u G g _ s l J x _ s u E 7 _ k i C 6 o t - N n - s J g x 7 J s k j y E & l t ; / r i n g & g t ; & l t ; / r p o l y g o n s & g t ; & l t ; r p o l y g o n s & g t ; & l t ; i d & g t ; - 2 1 4 7 4 7 5 2 2 7 & l t ; / i d & g t ; & l t ; r i n g & g t ; u r _ p 3 g y 5 u G t 9 3 Z 1 j 2 Q s 4 3 Q & l t ; / r i n g & g t ; & l t ; / r p o l y g o n s & g t ; & l t ; r p o l y g o n s & g t ; & l t ; i d & g t ; - 2 1 4 7 4 7 5 2 2 6 & l t ; / i d & g t ; & l t ; r i n g & g t ; x s y j m y y - t G i h - N 2 q 2 Y y 2 7 l B & l t ; / r i n g & g t ; & l t ; / r p o l y g o n s & g t ; & l t ; r p o l y g o n s & g t ; & l t ; i d & g t ; - 2 1 4 7 4 7 5 2 2 5 & l t ; / i d & g t ; & l t ; r i n g & g t ; 9 i i m 7 1 n 7 t G j w h 8 D u h 5 T o k _ o C & l t ; / r i n g & g t ; & l t ; / r p o l y g o n s & g t ; & l t ; r p o l y g o n s & g t ; & l t ; i d & g t ; - 2 1 4 7 4 7 5 2 2 4 & l t ; / i d & g t ; & l t ; r i n g & g t ; n k s - r 9 8 u u G - i t i C l j 7 L 7 2 q 0 B & l t ; / r i n g & g t ; & l t ; / r p o l y g o n s & g t ; & l t ; r p o l y g o n s & g t ; & l t ; i d & g t ; - 2 1 4 7 4 7 5 2 2 3 & l t ; / i d & g t ; & l t ; r i n g & g t ; 2 0 3 w p s x 8 - E n l x d i y 1 W 2 5 m K & l t ; / r i n g & g t ; & l t ; / r p o l y g o n s & g t ; & l t ; r p o l y g o n s & g t ; & l t ; i d & g t ; - 2 1 4 7 4 7 5 2 2 2 & l t ; / i d & g t ; & l t ; r i n g & g t ; 8 i w g - 5 j - y G i y 1 s t B z 2 s h 6 B y s 3 g I & l t ; / r i n g & g t ; & l t ; / r p o l y g o n s & g t ; & l t ; r p o l y g o n s & g t ; & l t ; i d & g t ; - 2 1 4 7 4 7 5 2 2 1 & l t ; / i d & g t ; & l t ; r i n g & g t ; v g 5 u h k 4 r t G l o j _ N y y l n D h 7 x l L j 6 0 n G s i z 1 F & l t ; / r i n g & g t ; & l t ; / r p o l y g o n s & g t ; & l t ; r p o l y g o n s & g t ; & l t ; i d & g t ; - 2 1 4 7 4 7 5 2 2 0 & l t ; / i d & g t ; & l t ; r i n g & g t ; u q l 2 0 l _ o u G m o r z D o x 7 b h i p _ B & l t ; / r i n g & g t ; & l t ; / r p o l y g o n s & g t ; & l t ; r p o l y g o n s & g t ; & l t ; i d & g t ; - 2 1 4 7 4 7 5 2 1 9 & l t ; / i d & g t ; & l t ; r i n g & g t ; _ 8 i q 7 v i r u G 5 y r y C m m p i B s k 8 Z & l t ; / r i n g & g t ; & l t ; / r p o l y g o n s & g t ; & l t ; r p o l y g o n s & g t ; & l t ; i d & g t ; - 2 1 4 7 4 7 5 2 1 8 & l t ; / i d & g t ; & l t ; r i n g & g t ; 9 n 6 4 i p - m t G 8 1 j e s w v 8 G i 1 h v C q s m _ D l - _ p W & l t ; / r i n g & g t ; & l t ; / r p o l y g o n s & g t ; & l t ; r p o l y g o n s & g t ; & l t ; i d & g t ; - 2 1 4 7 4 7 5 2 1 7 & l t ; / i d & g t ; & l t ; r i n g & g t ; 2 t 2 t r t r i u G - h _ h B 3 m w X 7 8 i I & l t ; / r i n g & g t ; & l t ; / r p o l y g o n s & g t ; & l t ; r p o l y g o n s & g t ; & l t ; i d & g t ; - 2 1 4 7 4 7 5 2 1 6 & l t ; / i d & g t ; & l t ; r i n g & g t ; z 4 o 9 j _ h k u G r 5 v 3 B 1 8 x Y l q 8 P & l t ; / r i n g & g t ; & l t ; / r p o l y g o n s & g t ; & l t ; r p o l y g o n s & g t ; & l t ; i d & g t ; - 2 1 4 7 4 7 5 2 1 5 & l t ; / i d & g t ; & l t ; r i n g & g t ; 4 w 4 x w i 3 k u G - j s T 4 u y M 5 4 s M & l t ; / r i n g & g t ; & l t ; / r p o l y g o n s & g t ; & l t ; r p o l y g o n s & g t ; & l t ; i d & g t ; - 2 1 4 7 4 7 5 2 1 4 & l t ; / i d & g t ; & l t ; r i n g & g t ; o w _ _ g t 3 g t E 0 _ - - C - j _ L i z 0 2 E & l t ; / r i n g & g t ; & l t ; / r p o l y g o n s & g t ; & l t ; r p o l y g o n s & g t ; & l t ; i d & g t ; - 2 1 4 7 4 7 5 2 1 3 & l t ; / i d & g t ; & l t ; r i n g & g t ; 1 1 p p 7 z - 2 - E 6 0 9 O m y 7 Y 8 r y l C & l t ; / r i n g & g t ; & l t ; / r p o l y g o n s & g t ; & l t ; r p o l y g o n s & g t ; & l t ; i d & g t ; - 2 1 4 7 4 7 5 2 1 2 & l t ; / i d & g t ; & l t ; r i n g & g t ; - h g v 2 r o k u G l h n Q o g o F _ m h E & l t ; / r i n g & g t ; & l t ; / r p o l y g o n s & g t ; & l t ; r p o l y g o n s & g t ; & l t ; i d & g t ; - 2 1 4 7 4 7 5 2 1 1 & l t ; / i d & g t ; & l t ; r i n g & g t ; 4 p w y 3 x s 1 - E o z v H r w 2 K 4 5 J & l t ; / r i n g & g t ; & l t ; / r p o l y g o n s & g t ; & l t ; r p o l y g o n s & g t ; & l t ; i d & g t ; - 2 1 4 7 4 7 5 2 1 0 & l t ; / i d & g t ; & l t ; r i n g & g t ; p y 5 t 6 o p j u G 6 m g L 8 o x G n r _ N & l t ; / r i n g & g t ; & l t ; / r p o l y g o n s & g t ; & l t ; r p o l y g o n s & g t ; & l t ; i d & g t ; - 2 1 4 7 4 7 5 2 0 9 & l t ; / i d & g t ; & l t ; r i n g & g t ; i l t x h u u 1 - E p m U z v u C j 7 V & l t ; / r i n g & g t ; & l t ; / r p o l y g o n s & g t ; & l t ; r p o l y g o n s & g t ; & l t ; i d & g t ; - 2 1 4 7 4 7 5 2 0 8 & l t ; / i d & g t ; & l t ; r i n g & g t ; l 9 j r p z k 2 - E 4 h k b r x 9 Q 8 z 6 F & l t ; / r i n g & g t ; & l t ; / r p o l y g o n s & g t ; & l t ; r p o l y g o n s & g t ; & l t ; i d & g t ; - 2 1 4 7 4 7 5 2 0 7 & l t ; / i d & g t ; & l t ; r i n g & g t ; u q v k x y w 6 t G y s j 1 T z y t 2 G j u 3 s D & l t ; / r i n g & g t ; & l t ; / r p o l y g o n s & g t ; & l t ; r p o l y g o n s & g t ; & l t ; i d & g t ; - 2 1 4 7 4 7 5 2 0 6 & l t ; / i d & g t ; & l t ; r i n g & g t ; 3 n _ x n j i 9 t G s - 8 n B 2 n k H 9 _ 9 X & l t ; / r i n g & g t ; & l t ; / r p o l y g o n s & g t ; & l t ; r p o l y g o n s & g t ; & l t ; i d & g t ; - 2 1 4 7 4 7 5 2 0 5 & l t ; / i d & g t ; & l t ; r i n g & g t ; k l i s 5 7 1 0 - E 5 i z n B - 0 6 a 4 9 3 0 B & l t ; / r i n g & g t ; & l t ; / r p o l y g o n s & g t ; & l t ; r p o l y g o n s & g t ; & l t ; i d & g t ; - 2 1 4 7 4 7 5 2 0 4 & l t ; / i d & g t ; & l t ; r i n g & g t ; g v 2 q q l 0 7 t G h i 6 x B 5 s 4 - D 9 9 7 v C & l t ; / r i n g & g t ; & l t ; / r p o l y g o n s & g t ; & l t ; r p o l y g o n s & g t ; & l t ; i d & g t ; - 2 1 4 7 4 7 5 2 0 3 & l t ; / i d & g t ; & l t ; r i n g & g t ; 8 s v 7 t 4 5 v - E q 6 S r o D 8 4 l B & l t ; / r i n g & g t ; & l t ; / r p o l y g o n s & g t ; & l t ; r p o l y g o n s & g t ; & l t ; i d & g t ; - 2 1 4 7 4 7 5 2 0 2 & l t ; / i d & g t ; & l t ; r i n g & g t ; h g h q 4 q h y t G u 8 v m B w 3 s p B 1 q 6 T & l t ; / r i n g & g t ; & l t ; / r p o l y g o n s & g t ; & l t ; r p o l y g o n s & g t ; & l t ; i d & g t ; - 2 1 4 7 4 7 5 2 0 1 & l t ; / i d & g t ; & l t ; r i n g & g t ; w j u g y y n _ s E 1 h p H w l l 9 D q 3 j t D & l t ; / r i n g & g t ; & l t ; / r p o l y g o n s & g t ; & l t ; r p o l y g o n s & g t ; & l t ; i d & g t ; - 2 1 4 7 4 7 5 2 0 0 & l t ; / i d & g t ; & l t ; r i n g & g t ; r u u 0 k - l _ s E 8 l 5 P 3 u p c i 4 y r B & l t ; / r i n g & g t ; & l t ; / r p o l y g o n s & g t ; & l t ; r p o l y g o n s & g t ; & l t ; i d & g t ; - 2 1 4 7 4 7 5 1 9 9 & l t ; / i d & g t ; & l t ; r i n g & g t ; 9 4 5 y 0 q 8 9 s E r m 3 P 5 u p c x u v r B & l t ; / r i n g & g t ; & l t ; / r p o l y g o n s & g t ; & l t ; r p o l y g o n s & g t ; & l t ; i d & g t ; - 2 1 4 7 4 7 5 1 9 8 & l t ; / i d & g t ; & l t ; r i n g & g t ; 1 w i 7 3 3 x 1 t G z 2 3 0 L u 8 g j J q 4 x 6 D & l t ; / r i n g & g t ; & l t ; / r p o l y g o n s & g t ; & l t ; r p o l y g o n s & g t ; & l t ; i d & g t ; - 2 1 4 7 4 7 5 1 9 7 & l t ; / i d & g t ; & l t ; r i n g & g t ; h s 4 v l y 5 u - E q 5 z 6 B z 0 j U l 6 h K & l t ; / r i n g & g t ; & l t ; / r p o l y g o n s & g t ; & l t ; r p o l y g o n s & g t ; & l t ; i d & g t ; - 2 1 4 7 4 7 5 1 9 6 & l t ; / i d & g t ; & l t ; r i n g & g t ; x 9 u 4 w k 9 6 t G m l h y T z 0 s r O 2 _ 2 s G 0 8 p w 4 C 5 8 r z l D 6 r x g N 1 9 1 1 W & l t ; / r i n g & g t ; & l t ; / r p o l y g o n s & g t ; & l t ; r p o l y g o n s & g t ; & l t ; i d & g t ; - 2 1 4 7 4 7 5 1 9 5 & l t ; / i d & g t ; & l t ; r i n g & g t ; p w m 4 _ x j 7 t G g 4 p a - w v W u p m U & l t ; / r i n g & g t ; & l t ; / r p o l y g o n s & g t ; & l t ; r p o l y g o n s & g t ; & l t ; i d & g t ; - 2 1 4 7 4 7 5 1 9 4 & l t ; / i d & g t ; & l t ; r i n g & g t ; v 3 3 0 r 6 3 u - E u u g 5 D q u k i B 3 8 2 7 I & l t ; / r i n g & g t ; & l t ; / r p o l y g o n s & g t ; & l t ; r p o l y g o n s & g t ; & l t ; i d & g t ; - 2 1 4 7 4 7 5 1 9 3 & l t ; / i d & g t ; & l t ; r i n g & g t ; r h v 7 _ m 9 x t G g x x P u o 0 J x v q l B & l t ; / r i n g & g t ; & l t ; / r p o l y g o n s & g t ; & l t ; r p o l y g o n s & g t ; & l t ; i d & g t ; - 2 1 4 7 4 7 5 1 9 2 & l t ; / i d & g t ; & l t ; r i n g & g t ; j m 7 0 4 7 h 3 s G 8 k 3 M l i v 6 E 8 7 7 2 F & l t ; / r i n g & g t ; & l t ; / r p o l y g o n s & g t ; & l t ; r p o l y g o n s & g t ; & l t ; i d & g t ; - 2 1 4 7 4 7 5 1 9 1 & l t ; / i d & g t ; & l t ; r i n g & g t ; u g r 1 6 9 u v t G 0 p l Q 4 - l C j r h M & l t ; / r i n g & g t ; & l t ; / r p o l y g o n s & g t ; & l t ; r p o l y g o n s & g t ; & l t ; i d & g t ; - 2 1 4 7 4 7 5 1 9 0 & l t ; / i d & g t ; & l t ; r i n g & g t ; r 5 - n y g 3 m s G 2 2 5 2 C w m 1 r C 1 4 j f & l t ; / r i n g & g t ; & l t ; / r p o l y g o n s & g t ; & l t ; r p o l y g o n s & g t ; & l t ; i d & g t ; - 2 1 4 7 4 7 5 1 8 9 & l t ; / i d & g t ; & l t ; r i n g & g t ; y h 1 j s 8 m t s G v l 6 Y g s x J i 7 5 S & l t ; / r i n g & g t ; & l t ; / r p o l y g o n s & g t ; & l t ; r p o l y g o n s & g t ; & l t ; i d & g t ; - 2 1 4 7 4 7 5 1 8 8 & l t ; / i d & g t ; & l t ; r i n g & g t ; x r t _ k 8 2 - r G 1 _ v O h 8 6 J l j 0 T o x 1 q C n m j p E & l t ; / r i n g & g t ; & l t ; / r p o l y g o n s & g t ; & l t ; r p o l y g o n s & g t ; & l t ; i d & g t ; - 2 1 4 7 4 7 5 1 8 7 & l t ; / i d & g t ; & l t ; r i n g & g t ; o 5 w n 9 v 4 - r G _ 9 0 z D n z o N 7 3 s y B & l t ; / r i n g & g t ; & l t ; / r p o l y g o n s & g t ; & l t ; r p o l y g o n s & g t ; & l t ; i d & g t ; - 2 1 4 7 4 7 5 1 8 6 & l t ; / i d & g t ; & l t ; r i n g & g t ; u p 2 s k h 1 w r G o 3 x m l B s u r - K - v 0 y R & l t ; / r i n g & g t ; & l t ; / r p o l y g o n s & g t ; & l t ; r p o l y g o n s & g t ; & l t ; i d & g t ; - 2 1 4 7 4 7 5 1 8 5 & l t ; / i d & g t ; & l t ; r i n g & g t ; w - 3 y 0 q 4 u s G 2 v y d s h n Q x s 8 b & l t ; / r i n g & g t ; & l t ; / r p o l y g o n s & g t ; & l t ; r p o l y g o n s & g t ; & l t ; i d & g t ; - 2 1 4 7 4 7 5 1 8 4 & l t ; / i d & g t ; & l t ; r i n g & g t ; t w 3 s h p 6 o s G k 6 g R x p p I 0 m m M & l t ; / r i n g & g t ; & l t ; / r p o l y g o n s & g t ; & l t ; r p o l y g o n s & g t ; & l t ; i d & g t ; - 2 1 4 7 4 7 5 1 8 3 & l t ; / i d & g t ; & l t ; r i n g & g t ; v _ 8 k 6 j l 4 r G z v q h E v w g 2 D - l n c & l t ; / r i n g & g t ; & l t ; / r p o l y g o n s & g t ; & l t ; r p o l y g o n s & g t ; & l t ; i d & g t ; - 2 1 4 7 4 7 5 1 8 2 & l t ; / i d & g t ; & l t ; r i n g & g t ; i z 4 _ s r x k s G 9 h p C 0 h x 7 Z _ 7 9 t R z - 0 7 L n 9 7 y C y j 1 i N m 8 5 J & l t ; / r i n g & g t ; & l t ; / r p o l y g o n s & g t ; & l t ; r p o l y g o n s & g t ; & l t ; i d & g t ; - 2 1 4 7 4 7 5 1 8 1 & l t ; / i d & g t ; & l t ; r i n g & g t ; w - r 2 l v p 7 r G j p - p D q q 0 1 D x u w 1 M v 1 5 t B p 9 7 5 B v 5 _ u D 4 4 i 2 E 1 9 9 9 c x s o z D k u m D _ y x g B 2 v 9 5 g C x x _ h B & l t ; / r i n g & g t ; & l t ; / r p o l y g o n s & g t ; & l t ; r p o l y g o n s & g t ; & l t ; i d & g t ; - 2 1 4 7 4 7 5 1 8 0 & l t ; / i d & g t ; & l t ; r i n g & g t ; 5 k n x n k o 5 r G l i 3 Z l h 4 W - p k T & l t ; / r i n g & g t ; & l t ; / r p o l y g o n s & g t ; & l t ; r p o l y g o n s & g t ; & l t ; i d & g t ; - 2 1 4 7 4 7 5 1 7 9 & l t ; / i d & g t ; & l t ; r i n g & g t ; x 0 o s l 6 7 _ r G 2 2 v s H v s r 1 B 1 v 4 4 G & l t ; / r i n g & g t ; & l t ; / r p o l y g o n s & g t ; & l t ; r p o l y g o n s & g t ; & l t ; i d & g t ; - 2 1 4 7 4 7 5 1 7 8 & l t ; / i d & g t ; & l t ; r i n g & g t ; g 2 h 5 i r 3 2 r G l 4 1 W m v - n B 4 - p V & l t ; / r i n g & g t ; & l t ; / r p o l y g o n s & g t ; & l t ; r p o l y g o n s & g t ; & l t ; i d & g t ; - 2 1 4 7 4 7 5 1 7 7 & l t ; / i d & g t ; & l t ; r i n g & g t ; h x q p k r 0 h s G 2 l u q O 1 l q o H 8 m u 4 o C t 8 y s K l - 6 7 B t 8 h 0 Q x z 8 h S k p 8 t M 5 7 w 5 B j 9 p j 9 B & l t ; / r i n g & g t ; & l t ; / r p o l y g o n s & g t ; & l t ; r p o l y g o n s & g t ; & l t ; i d & g t ; - 2 1 4 7 4 7 5 1 7 6 & l t ; / i d & g t ; & l t ; r i n g & g t ; 4 h g g 8 u 8 l r G z x - Q i m 2 T i q 8 Z & l t ; / r i n g & g t ; & l t ; / r p o l y g o n s & g t ; & l t ; r p o l y g o n s & g t ; & l t ; i d & g t ; - 2 1 4 7 4 7 5 1 7 5 & l t ; / i d & g t ; & l t ; r i n g & g t ; l i 5 q t 2 t l r G _ y 9 Q t 0 i O _ 3 6 O & l t ; / r i n g & g t ; & l t ; / r p o l y g o n s & g t ; & l t ; r p o l y g o n s & g t ; & l t ; i d & g t ; - 2 1 4 7 4 7 5 1 7 4 & l t ; / i d & g t ; & l t ; r i n g & g t ; l 8 y _ m q v y r G 3 _ m 2 G - 8 2 t Q 1 g w i L & l t ; / r i n g & g t ; & l t ; / r p o l y g o n s & g t ; & l t ; r p o l y g o n s & g t ; & l t ; i d & g t ; - 2 1 4 7 4 7 5 1 7 3 & l t ; / i d & g t ; & l t ; r i n g & g t ; 2 7 v 0 5 v i 5 r G _ 0 z y B y r q G 3 4 7 p B & l t ; / r i n g & g t ; & l t ; / r p o l y g o n s & g t ; & l t ; r p o l y g o n s & g t ; & l t ; i d & g t ; - 2 1 4 7 4 7 5 1 7 2 & l t ; / i d & g t ; & l t ; r i n g & g t ; m x _ - t x s h r G n v p 0 B 0 v 7 F q w g s B & l t ; / r i n g & g t ; & l t ; / r p o l y g o n s & g t ; & l t ; r p o l y g o n s & g t ; & l t ; i d & g t ; - 2 1 4 7 4 7 5 1 7 1 & l t ; / i d & g t ; & l t ; r i n g & g t ; t r 4 u u 4 9 l r G 3 y 0 K v y 2 K l 5 x T & l t ; / r i n g & g t ; & l t ; / r p o l y g o n s & g t ; & l t ; r p o l y g o n s & g t ; & l t ; i d & g t ; - 2 1 4 7 4 7 5 1 7 0 & l t ; / i d & g t ; & l t ; r i n g & g t ; 9 w g l u j q g r G 7 _ g n B 7 z y K 9 r i h B & l t ; / r i n g & g t ; & l t ; / r p o l y g o n s & g t ; & l t ; r p o l y g o n s & g t ; & l t ; i d & g t ; - 2 1 4 7 4 7 5 1 6 9 & l t ; / i d & g t ; & l t ; r i n g & g t ; 9 t l r 0 x 2 k r G 1 o v P 3 1 q L r 0 t T & l t ; / r i n g & g t ; & l t ; / r p o l y g o n s & g t ; & l t ; r p o l y g o n s & g t ; & l t ; i d & g t ; - 2 1 4 7 4 7 5 1 6 8 & l t ; / i d & g t ; & l t ; r i n g & g t ; r i 5 t _ 6 w - q G s 6 8 W i 1 r Q l k q X & l t ; / r i n g & g t ; & l t ; / r p o l y g o n s & g t ; & l t ; r p o l y g o n s & g t ; & l t ; i d & g t ; - 2 1 4 7 4 7 5 1 6 7 & l t ; / i d & g t ; & l t ; r i n g & g t ; _ x 4 m k g p j r G 6 u j q B 9 q g w B q y m 8 C & l t ; / r i n g & g t ; & l t ; / r p o l y g o n s & g t ; & l t ; r p o l y g o n s & g t ; & l t ; i d & g t ; - 2 1 4 7 4 7 5 1 6 6 & l t ; / i d & g t ; & l t ; r i n g & g t ; t 3 j q - j o 9 q G l 7 h q C r 2 k Q u - 9 U & l t ; / r i n g & g t ; & l t ; / r p o l y g o n s & g t ; & l t ; r p o l y g o n s & g t ; & l t ; i d & g t ; - 2 1 4 7 4 7 5 1 6 5 & l t ; / i d & g t ; & l t ; r i n g & g t ; 0 0 q h y n 5 0 q G g i 3 m j B w o z v E u 0 - 6 X & l t ; / r i n g & g t ; & l t ; / r p o l y g o n s & g t ; & l t ; r p o l y g o n s & g t ; & l t ; i d & g t ; - 2 1 4 7 4 7 5 1 6 4 & l t ; / i d & g t ; & l t ; r i n g & g t ; j j 9 j z v j y q G 3 9 y m C 8 u 6 6 R l i 0 z T & l t ; / r i n g & g t ; & l t ; / r p o l y g o n s & g t ; & l t ; r p o l y g o n s & g t ; & l t ; i d & g t ; - 2 1 4 7 4 7 5 1 6 3 & l t ; / i d & g t ; & l t ; r i n g & g t ; v j 5 6 _ m 8 3 q G z 9 r 2 C 1 s 4 N v w g z B & l t ; / r i n g & g t ; & l t ; / r p o l y g o n s & g t ; & l t ; r p o l y g o n s & g t ; & l t ; i d & g t ; - 2 1 4 7 4 7 5 1 6 2 & l t ; / i d & g t ; & l t ; r i n g & g t ; u - n 8 o 5 x o q G 2 4 5 2 F 3 6 _ y v B w o x o T k y 1 z w B 8 n o 0 J z 0 p i y J g 0 l - e t h o _ 9 N t y 9 k w D 8 9 v k J & l t ; / r i n g & g t ; & l t ; / r p o l y g o n s & g t ; & l t ; r p o l y g o n s & g t ; & l t ; i d & g t ; - 2 1 4 7 4 7 5 1 6 1 & l t ; / i d & g t ; & l t ; r i n g & g t ; 4 y o 0 9 g x n q G g g h w 7 C y s j l V 1 3 l o u B _ _ 4 q y E & l t ; / r i n g & g t ; & l t ; / r p o l y g o n s & g t ; & l t ; r p o l y g o n s & g t ; & l t ; i d & g t ; - 2 1 4 7 4 7 5 1 6 0 & l t ; / i d & g t ; & l t ; r i n g & g t ; y k u u 8 r m _ p G 0 h 5 t K 4 9 x x B _ r 9 8 I i 5 v l C v l v 4 K r p h I 4 x j E i p u j E y h 1 7 B 9 q 8 g F 3 h z i N w w 2 _ C j 8 4 m B o 4 q 2 I l z y 7 H g v y s O & l t ; / r i n g & g t ; & l t ; / r p o l y g o n s & g t ; & l t ; r p o l y g o n s & g t ; & l t ; i d & g t ; - 2 1 4 7 4 7 5 1 5 9 & l t ; / i d & g t ; & l t ; r i n g & g t ; 1 m 2 0 4 w 9 - p G r h y s D m g 6 j B k s h 5 F & l t ; / r i n g & g t ; & l t ; / r p o l y g o n s & g t ; & l t ; r p o l y g o n s & g t ; & l t ; i d & g t ; - 2 1 4 7 4 7 5 1 5 8 & l t ; / i d & g t ; & l t ; r i n g & g t ; 7 7 x x 8 0 v 0 p G u l 6 2 C 0 6 s r C 3 8 9 s B & l t ; / r i n g & g t ; & l t ; / r p o l y g o n s & g t ; & l t ; r p o l y g o n s & g t ; & l t ; i d & g t ; - 2 1 4 7 4 7 5 1 5 7 & l t ; / i d & g t ; & l t ; r i n g & g t ; t l 6 1 y s 3 n p G r m _ 0 n B 9 m y j F 1 z 2 k a k y x n g B & l t ; / r i n g & g t ; & l t ; / r p o l y g o n s & g t ; & l t ; r p o l y g o n s & g t ; & l t ; i d & g t ; - 2 1 4 7 4 7 5 1 5 6 & l t ; / i d & g t ; & l t ; r i n g & g t ; x i r 6 r w x - p G o h j o B i t m U x l 1 O & l t ; / r i n g & g t ; & l t ; / r p o l y g o n s & g t ; & l t ; r p o l y g o n s & g t ; & l t ; i d & g t ; - 2 1 4 7 4 7 5 1 5 5 & l t ; / i d & g t ; & l t ; r i n g & g t ; l 2 o w m - 7 u p G r n 8 p H y s 0 s F w l o h H & l t ; / r i n g & g t ; & l t ; / r p o l y g o n s & g t ; & l t ; r p o l y g o n s & g t ; & l t ; i d & g t ; - 2 1 4 7 4 7 5 1 5 4 & l t ; / i d & g t ; & l t ; r i n g & g t ; v 3 v 3 y p l w p G j _ 5 z W - 7 u C h g o n E 4 3 5 8 G g j i L s - h - P 5 7 q o D z z r x L & l t ; / r i n g & g t ; & l t ; / r p o l y g o n s & g t ; & l t ; r p o l y g o n s & g t ; & l t ; i d & g t ; - 2 1 4 7 4 7 5 1 5 3 & l t ; / i d & g t ; & l t ; r i n g & g t ; 3 k g p 5 2 y 0 p G u r u 7 8 B w 1 l p R x l x l E y v 2 2 K 4 w 6 s C j w 7 t P j v o o m B k v o p H & l t ; / r i n g & g t ; & l t ; / r p o l y g o n s & g t ; & l t ; r p o l y g o n s & g t ; & l t ; i d & g t ; - 2 1 4 7 4 7 5 1 5 2 & l t ; / i d & g t ; & l t ; r i n g & g t ; 9 j s k o n p v p G o 3 s w I r r 8 U h q l i I & l t ; / r i n g & g t ; & l t ; / r p o l y g o n s & g t ; & l t ; r p o l y g o n s & g t ; & l t ; i d & g t ; - 2 1 4 7 4 7 5 1 5 1 & l t ; / i d & g t ; & l t ; r i n g & g t ; 7 k m 2 q 6 t r p G 7 4 t S i g s Q w k t S & l t ; / r i n g & g t ; & l t ; / r p o l y g o n s & g t ; & l t ; r p o l y g o n s & g t ; & l t ; i d & g t ; - 2 1 4 7 4 7 5 1 5 0 & l t ; / i d & g t ; & l t ; r i n g & g t ; g _ y w 3 l l g q G 7 n 9 Z n o w 1 B h 4 4 3 B & l t ; / r i n g & g t ; & l t ; / r p o l y g o n s & g t ; & l t ; r p o l y g o n s & g t ; & l t ; i d & g t ; - 2 1 4 7 4 7 5 1 4 9 & l t ; / i d & g t ; & l t ; r i n g & g t ; q m y 7 8 - u m p G 3 r j 8 Z 7 1 8 x H u k m v H & l t ; / r i n g & g t ; & l t ; / r p o l y g o n s & g t ; & l t ; r p o l y g o n s & g t ; & l t ; i d & g t ; - 2 1 4 7 4 7 5 1 4 8 & l t ; / i d & g t ; & l t ; r i n g & g t ; t 0 - x y z 3 5 o G l 6 2 9 B 6 i v q B - y - 7 E & l t ; / r i n g & g t ; & l t ; / r p o l y g o n s & g t ; & l t ; r p o l y g o n s & g t ; & l t ; i d & g t ; - 2 1 4 7 4 7 5 1 4 7 & l t ; / i d & g t ; & l t ; r i n g & g t ; r y - r t p l 5 o G 5 v y u B 5 1 p J k n l O & l t ; / r i n g & g t ; & l t ; / r p o l y g o n s & g t ; & l t ; r p o l y g o n s & g t ; & l t ; i d & g t ; - 2 1 4 7 4 7 5 1 4 6 & l t ; / i d & g t ; & l t ; r i n g & g t ; q i x v 5 p 8 2 o G v 6 k g _ B p p x 5 E t 2 z j F h i 0 t F z _ l 3 T 3 y g 2 Q 5 w - 0 B y 5 4 y G 8 j s i G j s t j D z - q i J m k 3 9 L v y 7 q I 3 z o s G 2 m r i J 7 i 8 0 C 7 2 _ 2 C p v o s C g - z q G u i - 4 C z m 7 q D q j 2 s M 4 8 l 4 G - 4 _ 5 I r _ n 9 H 5 7 h t C 8 q g _ Q i g p U 6 l i r F k q 8 1 B o m y q G u m s l I h 0 n 6 T x o r w J p n o 5 H _ u t - S l 2 j k K h 6 o g I h x q y C 4 p j z F u u o v N 8 0 5 - C h 2 j m d q l 8 _ K 8 w s 1 D 6 r g o L w n 1 m D 1 4 v 4 E 5 k 1 _ o B 5 6 3 z J - o m m G 2 5 4 2 C i v 0 g C _ 3 t 2 U v k _ m L 1 5 u u B y u - t n C 9 v t s I _ x 6 u D - w 3 - H s z l i J u n _ j K p 4 9 D g m p m G 7 i 4 g J 5 k w q d u m w 1 T 9 p y t t B - l k k x C 6 8 _ 2 C r - 4 4 F y o g 5 I 1 3 c 1 k 9 5 o B 8 _ 8 1 I - t 9 8 P q _ l 3 C m i 4 1 M m z n u C n l t 4 L 9 0 3 y D x i x 0 l B z z m 3 I j _ 5 m F 9 n 4 t g B _ q j t H v i p n K 6 4 _ m C x t _ v K l j s 7 l D p v i k j D 3 m 6 z J 9 3 9 z B 3 7 w t T g v - _ L 6 4 o 1 c 9 z 1 r d - p 3 6 B 9 6 l 2 O 4 w s z D 1 8 w t B u 5 j z M 1 h s z O h k n 6 j C q q o j g B h u j u G 0 n i m S w k 7 p H _ j v v C 6 r g l I o j w h j B 1 w 1 s C 9 1 8 6 e q 2 q t C l w r g C i 7 5 t L u 6 o - M w 2 - 5 G m 8 w - J h _ _ - P n q 5 p K 5 z 5 t Y u n g - C h 2 k _ J - z r _ D 7 i 1 l F l n 4 0 N q g u u P 2 z 3 4 G w q 0 u f 1 k s 4 C 7 j 7 _ S i t 3 q D p l v g P r _ w l H p 6 2 m o B i 7 o h N h 8 8 p F 0 5 g W l 1 7 3 N 4 3 4 _ C w l x p R q 7 i g C o k - _ B 4 1 2 k K 9 o z 7 C w k w 1 T 3 w p i E 6 0 0 v B x i 2 o D 2 n 8 u H r y q 4 Z g l h 2 N g 5 y w D i s 2 j B 9 o 2 u G n s m g D 2 x g i D 0 x 7 7 B j z t m E w 4 n 2 f n 0 k z C i 9 p z I _ w 2 _ E z 2 5 q G 3 w p n F u y 9 u G g q v 4 N l 4 4 y b 3 0 9 6 B t 7 2 l F o y 6 u I 8 8 2 - E i l 9 o h B x g 9 _ L x o s 4 O l p v o E m g 6 w G x _ 4 7 T 1 t r p V 2 o t 5 F - p s - k B k x 0 8 t E - - n 3 D 7 x k j N _ 4 o r F z w r 4 G 2 v - y 5 B 0 8 6 p E x j 2 n a n g j l Z r 3 z m C n 1 1 t I l 1 o _ 0 C y - 7 w D 2 n 4 y R 6 x h 0 s H 3 s u l 6 F s 3 i 2 K z m w l F p x 6 6 d l y h h G w i 0 3 D 6 y 2 k O l 2 k 9 U - s 2 s U _ q q 4 E m _ v 6 G t 9 x m J 6 l r l y B - x s - 2 B l s u 1 W t 1 5 2 i B 9 j 0 j T 1 6 h u O 7 7 k t H z j 7 g L h n l 5 D 2 s 1 3 Q 5 r y m K t i 8 t J 9 8 9 6 B q x 2 t F 4 k z _ R 3 w o k C m o w 1 G 8 u g x G 8 4 0 4 E s l _ 3 J i v j k N p r u r D h l 5 5 M 9 w 9 z F k 9 u m J 3 u 6 y N 4 0 y q B v h 6 u w B j v x p X o 6 o 7 F 2 t - 7 B u u t - T k w 1 8 B s s v q C r - 8 w G j 8 w 5 Z r q p k H h y x k J y x 0 q I 9 9 h _ C p h j 8 3 C r 7 m p c 7 6 6 7 D h x 1 8 W 8 v 4 6 6 B 4 o _ o W m 0 3 o G u 5 _ - Z l y 2 s 6 C 0 i w k 6 B h 9 v _ C q z z n Z s s s v F l g 1 v M o g _ 1 C 7 t z s K g v l 1 o B l v o l g B 3 l k 7 E 9 u n p I n 7 w r W 3 p p x j B w v 0 h Z t 6 o m o B 0 y 8 k I g s t 6 G y p 6 5 I 6 g i u E m i x l F z 9 p x D i 5 9 0 L t z z i C - _ k s V 6 q - v e s x 7 n G h - 3 p D g x w l C u - 4 l B - y t n L l i g 6 G v h t s J 1 5 1 2 J 9 o z w Q k - i 9 B s y r n Y n x k m W n 7 2 1 k C - 2 y 4 N - o v 9 I 8 7 1 G p 1 g y a q 3 v - E y 6 m 6 K j 5 6 z C h n 9 z C o r 3 2 B l 4 i 3 C o 0 2 s r B j t 4 0 C _ k n P - h v Z h j h i Y 8 w 9 2 C w z z 8 G r x q u g B h 8 t 3 C w l w l M 0 s u 1 B r i j 9 5 D 6 r y 9 B i 1 l 7 K h z 8 9 Q 2 r q 0 P - v v o H 3 k z x K 0 q z 2 S s 7 t l D 9 0 r m F v 2 6 r I 0 z u m P s k 8 5 B 3 v 4 u G 8 x k o H h r g 3 E g x s 3 l B v q y t C v l 2 n P 9 m v 6 O k j m o D m 0 q u E g g w x I 2 n s u B 1 7 _ 8 B 4 4 8 r I y 3 t u R o 1 y 5 O r z k 3 D 9 9 r y f w 0 z v H z p w 0 U 1 r - q C r 2 w s N j k p w D 6 _ h x K j - 6 p G 2 g 7 9 C y k m l R s 0 p o H 1 j w z I i q 2 y C x j t s D i x 1 5 N 0 g 0 o g B - z v y D v v _ i Y n h y g C x v 0 n N 2 t o 0 C i 2 k u D o i w p I 9 1 0 w B g l p m o B x 4 q 4 h B m m 4 9 B n i 6 o N g 3 h 9 E n 5 g 1 E i i i t P m q n z K u w m z B 7 s v z X z t w 4 B 9 g m 8 C 0 2 i 6 Q m 1 9 p d 5 q r 7 U h u y h W y m v g D y l j r B s p l w D t s t 1 I h _ z 0 G g 1 t 0 H o 4 j y J h z 1 8 E _ 5 q l J v q y 7 I 4 5 1 2 C j 6 s _ s C t p 9 9 I m m m 1 M p 0 8 s E x p 2 r a 5 2 w u P 0 r 6 v 2 B 3 r 3 t C 6 4 y 4 F k n 7 0 G 1 5 2 2 F v r y r P n y 0 h y B y 2 w y B k 8 p 7 E x g h 6 K 5 3 k v I z z - m N 1 r q 6 W u m z w m B o s o l P 5 5 3 4 g B 4 m 9 q M 9 5 x t R v 2 p g Y m 9 p q Z 0 q h 6 N 7 5 2 t i B o 3 i p U v 0 w j o C _ 2 5 1 n H h 6 5 m 0 B 4 8 1 6 a & l t ; / r i n g & g t ; & l t ; / r p o l y g o n s & g t ; & l t ; r p o l y g o n s & g t ; & l t ; i d & g t ; - 2 1 4 7 4 7 5 1 4 5 & l t ; / i d & g t ; & l t ; r i n g & g t ; m x 4 u 6 k u 3 o G 6 5 h o C w m - B 2 g 3 9 B & l t ; / r i n g & g t ; & l t ; / r p o l y g o n s & g t ; & l t ; r p o l y g o n s & g t ; & l t ; i d & g t ; - 2 1 4 7 4 7 5 1 4 4 & l t ; / i d & g t ; & l t ; r i n g & g t ; 3 4 _ y l k q l p G h 6 m e _ 4 k S _ 7 i X & l t ; / r i n g & g t ; & l t ; / r p o l y g o n s & g t ; & l t ; r p o l y g o n s & g t ; & l t ; i d & g t ; - 2 1 4 7 4 7 5 1 4 3 & l t ; / i d & g t ; & l t ; r i n g & g t ; v l t x x l 2 3 o G 5 u _ G s 9 l J _ 5 1 I & l t ; / r i n g & g t ; & l t ; / r p o l y g o n s & g t ; & l t ; r p o l y g o n s & g t ; & l t ; i d & g t ; - 2 1 4 7 4 7 5 1 4 2 & l t ; / i d & g t ; & l t ; r i n g & g t ; 5 v r 3 y 1 m j p G 2 9 9 x B _ - 9 k B 9 l 1 o B & l t ; / r i n g & g t ; & l t ; / r p o l y g o n s & g t ; & l t ; r p o l y g o n s & g t ; & l t ; i d & g t ; - 2 1 4 7 4 7 5 1 4 1 & l t ; / i d & g t ; & l t ; r i n g & g t ; r 0 g 3 6 k 1 1 p G g 2 j j B x k q f 6 j r T & l t ; / r i n g & g t ; & l t ; / r p o l y g o n s & g t ; & l t ; r p o l y g o n s & g t ; & l t ; i d & g t ; - 2 1 4 7 4 7 5 1 4 0 & l t ; / i d & g t ; & l t ; r i n g & g t ; j v 7 9 v n 7 0 o G j 0 0 9 G - k - l F t w x i H o 3 t m H & l t ; / r i n g & g t ; & l t ; / r p o l y g o n s & g t ; & l t ; r p o l y g o n s & g t ; & l t ; i d & g t ; - 2 1 4 7 4 7 5 1 3 9 & l t ; / i d & g t ; & l t ; r i n g & g t ; h 6 i 0 u n 2 6 s G g r k 4 L t 8 _ y G n 2 - w I g 5 - _ M 5 - 0 u T & l t ; / r i n g & g t ; & l t ; / r p o l y g o n s & g t ; & l t ; r p o l y g o n s & g t ; & l t ; i d & g t ; - 2 1 4 7 4 7 5 1 3 8 & l t ; / i d & g t ; & l t ; r i n g & g t ; r m g v v v p v o G k 8 g u V r 8 q z E r m n 8 t B & l t ; / r i n g & g t ; & l t ; / r p o l y g o n s & g t ; & l t ; r p o l y g o n s & g t ; & l t ; i d & g t ; - 2 1 4 7 4 7 5 1 3 7 & l t ; / i d & g t ; & l t ; r i n g & g t ; q n i t 7 o z 9 o G 9 3 u - B 5 2 j L h z g x C & l t ; / r i n g & g t ; & l t ; / r p o l y g o n s & g t ; & l t ; r p o l y g o n s & g t ; & l t ; i d & g t ; - 2 1 4 7 4 7 5 1 3 6 & l t ; / i d & g t ; & l t ; r i n g & g t ; 0 i r 1 5 4 8 p o G y o p _ m D o 0 w j G x q 0 i 8 C & l t ; / r i n g & g t ; & l t ; / r p o l y g o n s & g t ; & l t ; r p o l y g o n s & g t ; & l t ; i d & g t ; - 2 1 4 7 4 7 5 1 3 5 & l t ; / i d & g t ; & l t ; r i n g & g t ; 1 n i 1 z - 3 j p G l 2 q 8 r C l j u 0 a h - i p e u 8 g z E j x 6 3 B 3 9 j 9 C 9 i u l F 6 v z n C k k p 3 H - p w q k B & l t ; / r i n g & g t ; & l t ; / r p o l y g o n s & g t ; & l t ; r p o l y g o n s & g t ; & l t ; i d & g t ; - 2 1 4 7 4 7 5 1 3 4 & l t ; / i d & g t ; & l t ; r i n g & g t ; t m q w _ - h t o G 8 4 l f w p 4 J 5 - s q C & l t ; / r i n g & g t ; & l t ; / r p o l y g o n s & g t ; & l t ; r p o l y g o n s & g t ; & l t ; i d & g t ; - 2 1 4 7 4 7 5 1 3 3 & l t ; / i d & g t ; & l t ; r i n g & g t ; p u w r v q y 7 o G n k o 6 T x z 5 3 U u l k o a _ 1 p y C k 8 q i M 7 q i v C y y n w I 3 9 j 2 f & l t ; / r i n g & g t ; & l t ; / r p o l y g o n s & g t ; & l t ; r p o l y g o n s & g t ; & l t ; i d & g t ; - 2 1 4 7 4 7 5 1 3 2 & l t ; / i d & g t ; & l t ; r i n g & g t ; v 5 q z 3 v u 2 p G l q 9 z 8 B q v 6 o B 6 p v o I z 6 5 z F 3 g h k L 7 p v r t B w l z 2 E _ 9 8 u d r q 9 h K h 7 y y P & l t ; / r i n g & g t ; & l t ; / r p o l y g o n s & g t ; & l t ; r p o l y g o n s & g t ; & l t ; i d & g t ; - 2 1 4 7 4 7 5 1 3 1 & l t ; / i d & g t ; & l t ; r i n g & g t ; w p n l 1 0 x g p G 3 0 1 4 B v r s 2 I u g 9 q C r n o u E i i i v H & l t ; / r i n g & g t ; & l t ; / r p o l y g o n s & g t ; & l t ; r p o l y g o n s & g t ; & l t ; i d & g t ; - 2 1 4 7 4 7 5 1 3 0 & l t ; / i d & g t ; & l t ; r i n g & g t ; p 7 w _ j z g 5 o G i t h z C r z - x B 9 u 1 6 C p - w 0 G & l t ; / r i n g & g t ; & l t ; / r p o l y g o n s & g t ; & l t ; r p o l y g o n s & g t ; & l t ; i d & g t ; - 2 1 4 7 4 7 5 1 2 9 & l t ; / i d & g t ; & l t ; r i n g & g t ; w 0 y y s 5 i n o G n o l l J 7 v h w I 1 l p g F 0 h o n Q m t i u G 6 t 4 4 g B r o w o F u u j r K & l t ; / r i n g & g t ; & l t ; / r p o l y g o n s & g t ; & l t ; r p o l y g o n s & g t ; & l t ; i d & g t ; - 2 1 4 7 4 7 5 1 2 8 & l t ; / i d & g t ; & l t ; r i n g & g t ; s j n g k _ o o o G 5 n u 7 J q 1 9 4 p B 8 y i n D k 6 0 x F n i - x Q v j y y M & l t ; / r i n g & g t ; & l t ; / r p o l y g o n s & g t ; & l t ; r p o l y g o n s & g t ; & l t ; i d & g t ; - 2 1 4 7 4 7 5 1 2 7 & l t ; / i d & g t ; & l t ; r i n g & g t ; 7 x m q z m s v p G 8 y _ x I _ 4 _ u G 7 0 t 7 D & l t ; / r i n g & g t ; & l t ; / r p o l y g o n s & g t ; & l t ; r p o l y g o n s & g t ; & l t ; i d & g t ; - 2 1 4 7 4 7 5 1 2 6 & l t ; / i d & g t ; & l t ; r i n g & g t ; 2 3 l u 9 i q l p G j i m g C s w q g B u t m m B & l t ; / r i n g & g t ; & l t ; / r p o l y g o n s & g t ; & l t ; r p o l y g o n s & g t ; & l t ; i d & g t ; - 2 1 4 7 4 7 5 1 2 5 & l t ; / i d & g t ; & l t ; r i n g & g t ; 1 r 1 x u x n 8 o G 7 l l y I m - 2 n T o j h y H _ 7 w 3 I x 7 j 3 B 7 t 2 3 V 0 h 5 y E u 4 2 9 D & l t ; / r i n g & g t ; & l t ; / r p o l y g o n s & g t ; & l t ; r p o l y g o n s & g t ; & l t ; i d & g t ; - 2 1 4 7 4 7 5 1 2 4 & l t ; / i d & g t ; & l t ; r i n g & g t ; 5 2 3 n j h j k p G 9 t i j E 6 n n v Z 6 8 y q B 3 3 q y d p h 1 m D 8 s v 6 P - k v r D v 2 7 n F 2 k 5 h V w u w k I 3 y v l B l i o m F p g 5 l o G g h p 4 I 7 4 z q L 0 7 y h E 4 r j 2 K y s 1 l i B & l t ; / r i n g & g t ; & l t ; / r p o l y g o n s & g t ; & l t ; r p o l y g o n s & g t ; & l t ; i d & g t ; - 2 1 4 7 4 7 5 1 2 3 & l t ; / i d & g t ; & l t ; r i n g & g t ; y 0 2 _ _ 6 l 8 n G r x k k L t g r 4 F h j i m a 1 0 z w G h o 8 g E 3 k l t G v 9 4 q B y h r 3 N 2 w q j h B t i u o J x k l _ U 9 k 8 o D u 0 g r G n i 8 1 Z q y r w G 8 q q e t u 2 n C g 6 0 0 N i q s 1 M o y w n C k z r - W - 3 s 6 m B x p 9 v b 5 8 t h Z z 0 6 f z s t j G 7 s _ r e p k g u K g s m N m u q j U p w 4 s D 2 3 j h i B r q n t W 4 u - x Q m x s t F 2 j 0 n O x m k o B v 0 l q Y i - o 6 U 2 3 _ p C 6 y 9 v K u p 4 7 E w 4 x 4 B 6 i h 2 Q v m - o P 4 7 j i E 6 z u r I n s r k p B h - w 0 L z j 4 g F 2 k 5 z C 6 7 k s E s l _ 9 F n n o 0 W p g h p D r s 9 6 L z k 4 _ C g s 0 i t B _ 5 4 g g C q m x l t D - g 3 1 E 8 z o n o B 3 4 s 9 i B & l t ; / r i n g & g t ; & l t ; / r p o l y g o n s & g t ; & l t ; r p o l y g o n s & g t ; & l t ; i d & g t ; - 2 1 4 7 4 7 5 1 2 2 & l t ; / i d & g t ; & l t ; r i n g & g t ; r 7 3 6 0 u j 2 o G w y q h 8 C t k 7 0 H j - i s L r w y j E p 7 - 0 G t x n 3 B o j 8 7 H s 4 4 g D 0 9 s 5 F 9 o 2 2 B i w 5 t Y & l t ; / r i n g & g t ; & l t ; / r p o l y g o n s & g t ; & l t ; r p o l y g o n s & g t ; & l t ; i d & g t ; - 2 1 4 7 4 7 5 1 2 1 & l t ; / i d & g t ; & l t ; r i n g & g t ; 6 0 3 z m 2 q 7 o G z 4 l z C o v 2 3 P x r g 0 s B p i s p B 3 1 5 l I x p s i I 6 j 2 4 U 3 0 n g C 0 r r u M 6 x s y u B v t r s y C 4 l k 9 L h - n 9 g B & l t ; / r i n g & g t ; & l t ; / r p o l y g o n s & g t ; & l t ; r p o l y g o n s & g t ; & l t ; i d & g t ; - 2 1 4 7 4 7 5 1 2 0 & l t ; / i d & g t ; & l t ; r i n g & g t ; z 0 u r 4 s v 2 n G s t p u C j p v - H h j 2 2 L i p y 9 S 2 p 2 j H j 0 5 o I 0 t 7 o I m v w o B n - v l N g 3 l 4 F & l t ; / r i n g & g t ; & l t ; / r p o l y g o n s & g t ; & l t ; r p o l y g o n s & g t ; & l t ; i d & g t ; - 2 1 4 7 4 7 5 1 1 9 & l t ; / i d & g t ; & l t ; r i n g & g t ; 6 s z m r n 2 2 n G y u 2 r B h z u W s l - c & l t ; / r i n g & g t ; & l t ; / r p o l y g o n s & g t ; & l t ; r p o l y g o n s & g t ; & l t ; i d & g t ; - 2 1 4 7 4 7 5 1 1 8 & l t ; / i d & g t ; & l t ; r i n g & g t ; l t m y t 9 u z n G p r n s C 0 2 7 2 B r m v h B z t 5 9 B & l t ; / r i n g & g t ; & l t ; / r p o l y g o n s & g t ; & l t ; r p o l y g o n s & g t ; & l t ; i d & g t ; - 2 1 4 7 4 7 5 1 1 7 & l t ; / i d & g t ; & l t ; r i n g & g t ; g q z 1 s s k 7 m G v 0 4 F l 2 k J 2 2 s O & l t ; / r i n g & g t ; & l t ; / r p o l y g o n s & g t ; & l t ; r p o l y g o n s & g t ; & l t ; i d & g t ; - 2 1 4 7 4 7 5 1 1 6 & l t ; / i d & g t ; & l t ; r i n g & g t ; m - - 0 g w 8 t n G t 4 v s C k - 4 n B 4 w z R & l t ; / r i n g & g t ; & l t ; / r p o l y g o n s & g t ; & l t ; r p o l y g o n s & g t ; & l t ; i d & g t ; - 2 1 4 7 4 7 5 1 1 5 & l t ; / i d & g t ; & l t ; r i n g & g t ; t h l r g 1 w v n G _ u r 8 E u h 2 g B m 5 i q C & l t ; / r i n g & g t ; & l t ; / r p o l y g o n s & g t ; & l t ; r p o l y g o n s & g t ; & l t ; i d & g t ; - 2 1 4 7 4 7 5 1 1 4 & l t ; / i d & g t ; & l t ; r i n g & g t ; w 7 i o n n m r n G i y o z L g 0 1 x D m j w 3 c r - w j E & l t ; / r i n g & g t ; & l t ; / r p o l y g o n s & g t ; & l t ; r p o l y g o n s & g t ; & l t ; i d & g t ; - 2 1 4 7 4 7 5 1 1 3 & l t ; / i d & g t ; & l t ; r i n g & g t ; s j 4 n o 4 n 1 m G r m g N 7 v z K l q g Z & l t ; / r i n g & g t ; & l t ; / r p o l y g o n s & g t ; & l t ; r p o l y g o n s & g t ; & l t ; i d & g t ; - 2 1 4 7 4 7 5 1 1 2 & l t ; / i d & g t ; & l t ; r i n g & g t ; g x 0 q 4 6 r o n G s x 2 h J 1 l r 8 B g i o w G & l t ; / r i n g & g t ; & l t ; / r p o l y g o n s & g t ; & l t ; r p o l y g o n s & g t ; & l t ; i d & g t ; - 2 1 4 7 4 7 5 1 1 1 & l t ; / i d & g t ; & l t ; r i n g & g t ; w k 6 i 8 v k 3 m G 3 k 8 o g B j 8 8 q J h 7 u n h C & l t ; / r i n g & g t ; & l t ; / r p o l y g o n s & g t ; & l t ; r p o l y g o n s & g t ; & l t ; i d & g t ; - 2 1 4 7 4 7 5 1 1 0 & l t ; / i d & g t ; & l t ; r i n g & g t ; 4 9 x o 3 6 n 0 m G 7 5 n j C q 9 8 H k 4 1 y B & l t ; / r i n g & g t ; & l t ; / r p o l y g o n s & g t ; & l t ; r p o l y g o n s & g t ; & l t ; i d & g t ; - 2 1 4 7 4 7 5 1 0 9 & l t ; / i d & g t ; & l t ; r i n g & g t ; r p n g g _ 9 i n G 9 4 h w L s r m 4 C 7 t j v Q & l t ; / r i n g & g t ; & l t ; / r p o l y g o n s & g t ; & l t ; r p o l y g o n s & g t ; & l t ; i d & g t ; - 2 1 4 7 4 7 5 1 0 8 & l t ; / i d & g t ; & l t ; r i n g & g t ; 9 w k y v w 1 n o G w 3 n 9 P 5 1 6 6 6 C k n i h 8 D 2 9 i j T 7 0 g p j B _ j l s D v v t b g o 6 u K x p 4 w 2 B 8 l z s S h z i n I - 5 m o S - _ y j m B p q l 4 S 1 n 1 1 D r w p v k E z z v 9 H & l t ; / r i n g & g t ; & l t ; / r p o l y g o n s & g t ; & l t ; r p o l y g o n s & g t ; & l t ; i d & g t ; - 2 1 4 7 4 7 5 1 0 7 & l t ; / i d & g t ; & l t ; r i n g & g t ; 8 y 6 _ 8 6 3 g o G 0 u 3 t p B h 5 t j s C k - 0 9 o D & l t ; / r i n g & g t ; & l t ; / r p o l y g o n s & g t ; & l t ; r p o l y g o n s & g t ; & l t ; i d & g t ; - 2 1 4 7 4 7 5 1 0 6 & l t ; / i d & g t ; & l t ; r i n g & g t ; m - i s q v 9 i m G r 5 2 S u t 0 R g 1 _ E & l t ; / r i n g & g t ; & l t ; / r p o l y g o n s & g t ; & l t ; r p o l y g o n s & g t ; & l t ; i d & g t ; - 2 1 4 7 4 7 5 1 0 5 & l t ; / i d & g t ; & l t ; r i n g & g t ; o v q t 8 0 r g o G g p 5 5 D i r m j B z u 1 n B & l t ; / r i n g & g t ; & l t ; / r p o l y g o n s & g t ; & l t ; r p o l y g o n s & g t ; & l t ; i d & g t ; - 2 1 4 7 4 7 5 1 0 4 & l t ; / i d & g t ; & l t ; r i n g & g t ; n j 8 8 - k t x h E _ 9 s r R 1 t u 0 B v y - p S n h 5 n F & l t ; / r i n g & g t ; & l t ; / r p o l y g o n s & g t ; & l t ; r p o l y g o n s & g t ; & l t ; i d & g t ; - 2 1 4 7 4 7 5 1 0 3 & l t ; / i d & g t ; & l t ; r i n g & g t ; l i n 1 u 0 2 s l G o i u g E v s x 9 I p m 3 5 G t i 5 8 D & l t ; / r i n g & g t ; & l t ; / r p o l y g o n s & g t ; & l t ; r p o l y g o n s & g t ; & l t ; i d & g t ; - 2 1 4 7 4 7 5 1 0 2 & l t ; / i d & g t ; & l t ; r i n g & g t ; p z - m 0 _ m n l G 9 h m o B o q 8 Q - 4 g i B & l t ; / r i n g & g t ; & l t ; / r p o l y g o n s & g t ; & l t ; r p o l y g o n s & g t ; & l t ; i d & g t ; - 2 1 4 7 4 7 5 1 0 1 & l t ; / i d & g t ; & l t ; r i n g & g t ; u y t n y u y i l G _ w 7 q j B w p 1 1 H l o 7 _ F i 2 m m J p 0 q 8 O h r z _ C s q 1 l F 0 6 l 5 M s 6 _ h D z t k 9 E & l t ; / r i n g & g t ; & l t ; / r p o l y g o n s & g t ; & l t ; r p o l y g o n s & g t ; & l t ; i d & g t ; - 2 1 4 7 4 7 5 1 0 0 & l t ; / i d & g t ; & l t ; r i n g & g t ; 2 x g _ _ p t r l G z r 7 b q n k M m 7 h W & l t ; / r i n g & g t ; & l t ; / r p o l y g o n s & g t ; & l t ; r p o l y g o n s & g t ; & l t ; i d & g t ; - 2 1 4 7 4 7 5 0 9 9 & l t ; / i d & g t ; & l t ; r i n g & g t ; 4 v 0 2 h 5 t m l G - _ o _ j B q s u v e z 4 z q B 5 w m 4 C & l t ; / r i n g & g t ; & l t ; / r p o l y g o n s & g t ; & l t ; r p o l y g o n s & g t ; & l t ; i d & g t ; - 2 1 4 7 4 7 5 0 9 8 & l t ; / i d & g t ; & l t ; r i n g & g t ; i 2 s n n h _ n l G v 3 j _ D _ u 3 1 J g h 2 a j w 3 o E v y h 2 B 4 - s v F & l t ; / r i n g & g t ; & l t ; / r p o l y g o n s & g t ; & l t ; r p o l y g o n s & g t ; & l t ; i d & g t ; - 2 1 4 7 4 7 5 0 9 7 & l t ; / i d & g t ; & l t ; r i n g & g t ; o 2 j u x z r m l G _ g h - E 5 1 2 p B 8 k x q C & l t ; / r i n g & g t ; & l t ; / r p o l y g o n s & g t ; & l t ; r p o l y g o n s & g t ; & l t ; i d & g t ; - 2 1 4 7 4 7 5 0 9 6 & l t ; / i d & g t ; & l t ; r i n g & g t ; 9 6 z 7 y 5 s 8 j G r g y 2 P 8 0 5 l p C i u t g - B n z h z C x 9 3 r J 0 9 5 v K q 8 u g a 4 i r o u B & l t ; / r i n g & g t ; & l t ; / r p o l y g o n s & g t ; & l t ; r p o l y g o n s & g t ; & l t ; i d & g t ; - 2 1 4 7 4 7 5 0 9 5 & l t ; / i d & g t ; & l t ; r i n g & g t ; 8 v w _ p n j h l G 1 h 6 y D 8 g 0 0 P o 8 8 _ R & l t ; / r i n g & g t ; & l t ; / r p o l y g o n s & g t ; & l t ; r p o l y g o n s & g t ; & l t ; i d & g t ; - 2 1 4 7 4 7 5 0 9 4 & l t ; / i d & g t ; & l t ; r i n g & g t ; y 6 i w m - w q - D p u q g M 5 w _ 9 _ G j 0 1 0 N j j p o t D u 3 l 2 T g 1 o k Y v 8 - y U & l t ; / r i n g & g t ; & l t ; / r p o l y g o n s & g t ; & l t ; r p o l y g o n s & g t ; & l t ; i d & g t ; - 2 1 4 7 4 7 5 0 9 3 & l t ; / i d & g t ; & l t ; r i n g & g t ; 6 4 3 2 x 6 6 u l G - 6 u 5 m O x 8 y i G p 6 w 3 Y 9 p v j C v w i 2 L 9 8 6 - G z s l o H g p _ _ N 8 g s 7 R n 4 j 0 H i _ z 9 O m 6 q n C 7 x g 4 O 4 8 _ p G 1 j 2 t M m 7 u u C n k x g E 8 6 h t I n 4 6 _ e w k 4 2 F m k z 7 D l s v i P h 7 4 6 F 5 _ 3 Y r 3 - y x B x k o v C l z _ o d s 6 9 9 E 7 o 3 4 h B p t t i L n 6 3 k J j 8 4 g p I z k 9 _ u E q q z 8 M t 8 r q c l 7 q 4 I 1 7 t q L 1 5 0 k E l v 8 m L s g 7 _ E q v 0 4 D j r j s G 2 j k o B l h j t E x 8 x i D p 7 n v C - v 6 p l H w p 8 j P w l 6 9 P 2 x h d i r x r D l s 3 x W v 6 s u G 0 2 i i H g 7 l m G s j 1 3 E k j - o G w - 0 p V 9 6 2 u E 0 z u _ f j o _ 0 V - 4 8 v I 9 z u j C _ w s z g B - i 4 u J - z x p N 2 v j n I z s p w G o 8 3 Y v 1 l i D l n t 6 R h 1 9 m I 7 t 6 l J o m 0 w e y s 5 8 K r 9 5 w K 5 _ 7 l D 5 y j z K h 3 5 k L 0 q w p B x 1 v z B y 2 _ 8 C s j q y C n q m z Z s q y _ H w s l h I 9 _ g 2 O - j 1 x S 0 l j v Y k 6 9 s J g q 0 o F s 5 k g t B - h i 7 M h q w 1 H 2 - y 4 B z 4 2 z 6 B x 4 1 y F 9 7 2 w E 8 7 g y g H q u _ 9 Q 8 1 z t C r z x h G p 1 j 3 o B 0 1 o j e y _ g 4 M 1 j 8 u r B k w q h P k u v 8 B _ 1 g 6 E 3 p w w I 9 g 2 3 E 7 h 9 h N m 9 m z B n h _ m B 3 m 4 4 K k y m j R p 2 n 5 G t 9 t n b 3 k w p I h t w z O 6 p 5 v K y 0 9 y y G 7 i 6 x D z o 0 6 e u l h q 9 B 8 8 p x H - 5 3 r T 2 s j 0 X w h 2 1 - E y 8 4 - N 0 1 - o f x t 5 i B i s 0 x i E j 9 l 7 g E k 9 0 g S - y 4 p D q o u 8 Z - j x - B 6 t g n R u 7 _ _ C 9 5 7 3 K 5 j q 7 P o y o 2 j C i 2 s o C q _ _ p I i z - h J 5 k j o F p n 2 6 H 7 v z i E 8 t x t d x t 3 u T 5 n 9 q G k 1 0 0 Y i g 3 j B p u l w P s r m h E z z 5 q h B 0 m r w C z 2 p 5 O 0 m t i T k k x o V 7 8 _ r F 9 8 g v q B z v w 0 B 6 r t 7 h B 4 8 x 1 I o - l _ C h t 6 p m B 0 _ _ 4 O o 6 7 u B n j g v C p s 2 4 B 5 1 - n M 4 y - v M i j n r W k 7 1 7 D g _ 9 8 x B y 9 z v D y o m - E s 9 6 m W x 8 8 8 L _ r k 3 B 1 7 o q N 8 p o 1 I t s 7 s L - w 9 _ F i m q y V j w 6 z M 8 9 9 6 W t i 7 x P 6 w l i G p i g s C s g w _ E 0 r 3 5 J p v w z V 8 k k 2 V p y o z l B & l t ; / r i n g & g t ; & l t ; / r p o l y g o n s & g t ; & l t ; r p o l y g o n s & g t ; & l t ; i d & g t ; - 2 1 4 7 4 7 5 0 9 2 & l t ; / i d & g t ; & l t ; r i n g & g t ; 5 z 6 q 2 n _ 5 h E g _ 1 j N v 9 k 9 L l w 6 y B j 3 2 0 t B & l t ; / r i n g & g t ; & l t ; / r p o l y g o n s & g t ; & l t ; r p o l y g o n s & g t ; & l t ; i d & g t ; - 2 1 4 7 4 7 5 0 9 1 & l t ; / i d & g t ; & l t ; r i n g & g t ; o - k 5 o 4 0 v k G 2 x 0 e 6 2 q Q 9 1 g P & l t ; / r i n g & g t ; & l t ; / r p o l y g o n s & g t ; & l t ; r p o l y g o n s & g t ; & l t ; i d & g t ; - 2 1 4 7 4 7 5 0 9 0 & l t ; / i d & g t ; & l t ; r i n g & g t ; 7 0 t y m - 6 w k G 3 z s p B l 2 4 I 2 o s 5 B & l t ; / r i n g & g t ; & l t ; / r p o l y g o n s & g t ; & l t ; r p o l y g o n s & g t ; & l t ; i d & g t ; - 2 1 4 7 4 7 5 0 8 9 & l t ; / i d & g t ; & l t ; r i n g & g t ; u u - m g z s x k G u k i s u C k t 3 t h B o 6 g s E 4 x x p O 0 6 y z F v o 8 u G - _ 3 0 H l 9 5 5 G y j g a l 7 1 v Y 2 o p n U 0 w n 4 0 C r h o p V l h j 8 E r z v w F 0 8 o v F o q w 5 6 C 2 5 y s 0 B y g u 1 R l 1 4 x h B m 3 y 9 K i 5 u v F 4 n k o L w s m o K & l t ; / r i n g & g t ; & l t ; / r p o l y g o n s & g t ; & l t ; r p o l y g o n s & g t ; & l t ; i d & g t ; - 2 1 4 7 4 7 5 0 8 8 & l t ; / i d & g t ; & l t ; r i n g & g t ; 1 q 9 5 6 4 v 5 k G - p - 6 E 4 k w l F z p l g U & l t ; / r i n g & g t ; & l t ; / r p o l y g o n s & g t ; & l t ; r p o l y g o n s & g t ; & l t ; i d & g t ; - 2 1 4 7 4 7 5 0 8 7 & l t ; / i d & g t ; & l t ; r i n g & g t ; h y _ u 1 3 r 3 k G v o 4 h D - _ z W t j 2 5 B & l t ; / r i n g & g t ; & l t ; / r p o l y g o n s & g t ; & l t ; r p o l y g o n s & g t ; & l t ; i d & g t ; - 2 1 4 7 4 7 5 0 8 6 & l t ; / i d & g t ; & l t ; r i n g & g t ; 1 0 g i u k r u k G 6 l u i S t 4 5 4 O _ j x s E r n 4 l K x j 1 - H & l t ; / r i n g & g t ; & l t ; / r p o l y g o n s & g t ; & l t ; r p o l y g o n s & g t ; & l t ; i d & g t ; - 2 1 4 7 4 7 5 0 8 5 & l t ; / i d & g t ; & l t ; r i n g & g t ; 0 _ 9 7 g 2 p q k E l s 1 h G i n v s Z - 7 - - N i g v 2 3 B n j 6 7 z F _ y 1 z h D s h x o N l 7 z l h B 2 q 9 1 U n o 2 k x D i 1 0 m 0 E n 9 h o o B & l t ; / r i n g & g t ; & l t ; / r p o l y g o n s & g t ; & l t ; r p o l y g o n s & g t ; & l t ; i d & g t ; - 2 1 4 7 4 7 5 0 8 4 & l t ; / i d & g t ; & l t ; r i n g & g t ; r 2 k g u v 6 l g E n x 3 y I t n l 1 h D u 5 x 1 B w j - l E i m z 8 2 C 8 v m v H & l t ; / r i n g & g t ; & l t ; / r p o l y g o n s & g t ; & l t ; r p o l y g o n s & g t ; & l t ; i d & g t ; - 2 1 4 7 4 7 5 0 8 3 & l t ; / i d & g t ; & l t ; r i n g & g t ; g h 7 x m _ r l k G 6 n 2 - C k 4 6 W 1 n u p B & l t ; / r i n g & g t ; & l t ; / r p o l y g o n s & g t ; & l t ; r p o l y g o n s & g t ; & l t ; i d & g t ; - 2 1 4 7 4 7 5 0 8 2 & l t ; / i d & g t ; & l t ; r i n g & g t ; - x p 1 _ 7 n n k G 1 n 9 Z t 3 w F t 3 1 R & l t ; / r i n g & g t ; & l t ; / r p o l y g o n s & g t ; & l t ; r p o l y g o n s & g t ; & l t ; i d & g t ; - 2 1 4 7 4 7 5 0 8 1 & l t ; / i d & g t ; & l t ; r i n g & g t ; 7 3 _ k 8 z l 7 9 D v o 0 5 L x m 6 5 o F _ p v g O 3 - 2 u i B u - o 2 8 C s k 9 y O t q u z 3 G s n 5 n I & l t ; / r i n g & g t ; & l t ; / r p o l y g o n s & g t ; & l t ; r p o l y g o n s & g t ; & l t ; i d & g t ; - 2 1 4 7 4 7 5 0 8 0 & l t ; / i d & g t ; & l t ; r i n g & g t ; 5 g q 7 6 i i 7 - D 8 j w r S 6 v 1 x B u j t g X 9 q 7 2 B & l t ; / r i n g & g t ; & l t ; / r p o l y g o n s & g t ; & l t ; r p o l y g o n s & g t ; & l t ; i d & g t ; - 2 1 4 7 4 7 5 0 7 9 & l t ; / i d & g t ; & l t ; r i n g & g t ; s y 9 q i i y r j G 7 7 5 t F _ 6 o 8 B _ h 1 h C & l t ; / r i n g & g t ; & l t ; / r p o l y g o n s & g t ; & l t ; r p o l y g o n s & g t ; & l t ; i d & g t ; - 2 1 4 7 4 7 5 0 7 8 & l t ; / i d & g t ; & l t ; r i n g & g t ; v i 0 x g 3 u 1 h G i 4 8 4 F p v y m D 8 9 i Z & l t ; / r i n g & g t ; & l t ; / r p o l y g o n s & g t ; & l t ; r p o l y g o n s & g t ; & l t ; i d & g t ; - 2 1 4 7 4 7 5 0 7 7 & l t ; / i d & g t ; & l t ; r i n g & g t ; 0 6 p 1 l l 7 l _ D 1 v i J 0 _ 3 B 4 o 6 J & l t ; / r i n g & g t ; & l t ; / r p o l y g o n s & g t ; & l t ; r p o l y g o n s & g t ; & l t ; i d & g t ; - 2 1 4 7 4 7 5 0 7 6 & l t ; / i d & g t ; & l t ; r i n g & g t ; y 3 0 l s o t l _ D z z 4 E _ 9 q F m i 2 G & l t ; / r i n g & g t ; & l t ; / r p o l y g o n s & g t ; & l t ; r p o l y g o n s & g t ; & l t ; i d & g t ; - 2 1 4 7 4 7 5 0 7 5 & l t ; / i d & g t ; & l t ; r i n g & g t ; y 6 z o i s 9 k _ D k i 2 K 7 5 - K q 6 m B & l t ; / r i n g & g t ; & l t ; / r p o l y g o n s & g t ; & l t ; r p o l y g o n s & g t ; & l t ; i d & g t ; - 2 1 4 7 4 7 5 0 7 4 & l t ; / i d & g t ; & l t ; r i n g & g t ; k r 0 0 7 7 6 i _ D p j w q J j s s t G - 5 3 S & l t ; / r i n g & g t ; & l t ; / r p o l y g o n s & g t ; & l t ; r p o l y g o n s & g t ; & l t ; i d & g t ; - 2 1 4 7 4 7 5 0 7 3 & l t ; / i d & g t ; & l t ; r i n g & g t ; _ 5 7 h v y 3 - 9 D k 1 g s E p p r 4 B 3 - 0 5 E l - h e & l t ; / r i n g & g t ; & l t ; / r p o l y g o n s & g t ; & l t ; r p o l y g o n s & g t ; & l t ; i d & g t ; - 2 1 4 7 4 7 5 0 7 2 & l t ; / i d & g t ; & l t ; r i n g & g t ; 0 9 k r _ 5 0 - i G 7 i s p K s r x W q g y _ F & l t ; / r i n g & g t ; & l t ; / r p o l y g o n s & g t ; & l t ; r p o l y g o n s & g t ; & l t ; i d & g t ; - 2 1 4 7 4 7 5 0 7 1 & l t ; / i d & g t ; & l t ; r i n g & g t ; g 6 7 g - v 2 u i G l y 2 l F u 9 t n H 0 q l k T & l t ; / r i n g & g t ; & l t ; / r p o l y g o n s & g t ; & l t ; r p o l y g o n s & g t ; & l t ; i d & g t ; - 2 1 4 7 4 7 5 0 7 0 & l t ; / i d & g t ; & l t ; r i n g & g t ; - y x 1 5 4 m r i G i j j q D p h 8 L - 7 r s E & l t ; / r i n g & g t ; & l t ; / r p o l y g o n s & g t ; & l t ; r p o l y g o n s & g t ; & l t ; i d & g t ; - 2 1 4 7 4 7 5 0 6 9 & l t ; / i d & g t ; & l t ; r i n g & g t ; x j 0 q u s 3 o 9 D t m 4 i x F 2 2 w U p r k k l F & l t ; / r i n g & g t ; & l t ; / r p o l y g o n s & g t ; & l t ; r p o l y g o n s & g t ; & l t ; i d & g t ; - 2 1 4 7 4 7 5 0 6 8 & l t ; / i d & g t ; & l t ; r i n g & g t ; h o 9 t q l 4 n 9 D n v q N k l o G j r o Y & l t ; / r i n g & g t ; & l t ; / r p o l y g o n s & g t ; & l t ; r p o l y g o n s & g t ; & l t ; i d & g t ; - 2 1 4 7 4 7 5 0 6 7 & l t ; / i d & g t ; & l t ; r i n g & g t ; y h x x g m g 5 h E l t u i B u h 7 z h B j 4 v 6 1 B z l 5 R & l t ; / r i n g & g t ; & l t ; / r p o l y g o n s & g t ; & l t ; r p o l y g o n s & g t ; & l t ; i d & g t ; - 2 1 4 7 4 7 5 0 6 6 & l t ; / i d & g t ; & l t ; r i n g & g t ; v 8 m t z o g o _ D k s v o B z 9 r C p 6 m 2 B & l t ; / r i n g & g t ; & l t ; / r p o l y g o n s & g t ; & l t ; r p o l y g o n s & g t ; & l t ; i d & g t ; - 2 1 4 7 4 7 5 0 6 5 & l t ; / i d & g t ; & l t ; r i n g & g t ; z t k y s v t p i G u 8 m y C n g p o q B _ r n 9 z B & l t ; / r i n g & g t ; & l t ; / r p o l y g o n s & g t ; & l t ; r p o l y g o n s & g t ; & l t ; i d & g t ; - 2 1 4 7 4 7 5 0 6 4 & l t ; / i d & g t ; & l t ; r i n g & g t ; 9 m y 0 4 7 k 5 9 D 8 4 o z 2 B 8 l _ r K o x k i l C & l t ; / r i n g & g t ; & l t ; / r p o l y g o n s & g t ; & l t ; r p o l y g o n s & g t ; & l t ; i d & g t ; - 2 1 4 7 4 7 5 0 6 3 & l t ; / i d & g t ; & l t ; r i n g & g t ; u 6 n _ n 7 q 3 9 D m w z B x k Q 1 o g B & l t ; / r i n g & g t ; & l t ; / r p o l y g o n s & g t ; & l t ; r p o l y g o n s & g t ; & l t ; i d & g t ; - 2 1 4 7 4 7 5 0 6 2 & l t ; / i d & g t ; & l t ; r i n g & g t ; 4 6 z 1 9 0 n g h G j t 7 1 Y k w j 4 5 F - n v m g B - _ g 5 F 5 4 2 l w C h k r 0 K i 2 o x K p - y 3 D 8 7 6 k R 4 1 g j q D 8 z 3 m Z p 4 u 8 E m h q 1 D y 3 y l R - i 1 v C 7 9 t s B v o j u s B r 2 o p D 8 w 2 j B i 5 9 z 3 B 7 0 t z y B 6 q 1 0 j B u z l l G w 4 2 x H i m g q o B y o 1 7 B v 9 i i P m g 0 y Q _ y h 1 G 2 s 3 o F 2 2 v 4 s D o j u q F 5 u 3 z g C 0 o 3 w F _ l r - h C v 2 z 3 U h 0 g g a g _ l 3 z B q 9 1 x J g 1 s t r C g 0 5 z K r 2 r k 6 G 6 y w m K g 7 v q 7 D m 7 5 2 v G 8 9 o 9 F r 9 1 i E x r r q j B n x n - 9 G & l t ; / r i n g & g t ; & l t ; / r p o l y g o n s & g t ; & l t ; r p o l y g o n s & g t ; & l t ; i d & g t ; - 2 1 4 7 4 7 5 0 6 1 & l t ; / i d & g t ; & l t ; r i n g & g t ; x - q 1 o 0 2 t - D g 1 r t g I i 3 0 8 u E h s k s n D & l t ; / r i n g & g t ; & l t ; / r p o l y g o n s & g t ; & l t ; r p o l y g o n s & g t ; & l t ; i d & g t ; - 2 1 4 7 4 7 5 0 6 0 & l t ; / i d & g t ; & l t ; r i n g & g t ; n i i t 6 8 1 h 7 D l q - g 1 E k 6 4 8 2 G u h 1 z 0 B 8 _ _ t B m r y - F y u j 4 o E y z o 2 G 7 l p q n B 4 q k s s B - - h n I & l t ; / r i n g & g t ; & l t ; / r p o l y g o n s & g t ; & l t ; r p o l y g o n s & g t ; & l t ; i d & g t ; - 2 1 4 7 4 7 5 0 5 9 & l t ; / i d & g t ; & l t ; r i n g & g t ; r t k u z v _ p u E u o h p E m 8 4 w D p 9 4 O & l t ; / r i n g & g t ; & l t ; / r p o l y g o n s & g t ; & l t ; r p o l y g o n s & g t ; & l t ; i d & g t ; - 2 1 4 7 4 7 5 0 5 8 & l t ; / i d & g t ; & l t ; r i n g & g t ; z 8 2 5 3 p 3 m u E 1 2 i m C w 5 q y C m 4 7 L & l t ; / r i n g & g t ; & l t ; / r p o l y g o n s & g t ; & l t ; r p o l y g o n s & g t ; & l t ; i d & g t ; - 2 1 4 7 4 7 5 0 5 7 & l t ; / i d & g t ; & l t ; r i n g & g t ; p 7 v 4 s _ t m u E v u w k B l s 4 q B o l 2 s B & l t ; / r i n g & g t ; & l t ; / r p o l y g o n s & g t ; & l t ; r p o l y g o n s & g t ; & l t ; i d & g t ; - 2 1 4 7 4 7 5 0 5 6 & l t ; / i d & g t ; & l t ; r i n g & g t ; 4 h u 6 j i u n u E 2 j 1 p C 3 k 1 j B _ n l b & l t ; / r i n g & g t ; & l t ; / r p o l y g o n s & g t ; & l t ; r p o l y g o n s & g t ; & l t ; i d & g t ; - 2 1 4 7 4 7 5 0 5 5 & l t ; / i d & g t ; & l t ; r i n g & g t ; o k 8 8 0 0 3 _ t E v 2 h m B 8 - - 5 D q x 4 0 F & l t ; / r i n g & g t ; & l t ; / r p o l y g o n s & g t ; & l t ; r p o l y g o n s & g t ; & l t ; i d & g t ; - 2 1 4 7 4 7 5 0 5 4 & l t ; / i d & g t ; & l t ; r i n g & g t ; g 8 y k 0 4 - 3 t E o v 7 w B g 5 9 i N 4 q z z B l 7 3 t V & l t ; / r i n g & g t ; & l t ; / r p o l y g o n s & g t ; & l t ; r p o l y g o n s & g t ; & l t ; i d & g t ; - 2 1 4 7 4 7 5 0 5 3 & l t ; / i d & g t ; & l t ; r i n g & g t ; 4 w p p 3 1 6 q t E - 9 n s C 4 k z g E i y 5 b & l t ; / r i n g & g t ; & l t ; / r p o l y g o n s & g t ; & l t ; r p o l y g o n s & g t ; & l t ; i d & g t ; - 2 1 4 7 4 7 5 0 5 2 & l t ; / i d & g t ; & l t ; r i n g & g t ; i r w 1 o n o l t E s _ 7 2 P 4 7 0 p B h r m 2 f 6 0 z 7 G & l t ; / r i n g & g t ; & l t ; / r p o l y g o n s & g t ; & l t ; r p o l y g o n s & g t ; & l t ; i d & g t ; - 2 1 4 7 4 7 5 0 5 1 & l t ; / i d & g t ; & l t ; r i n g & g t ; z 5 h w q t u v s E n n 6 l C i k u n B w 4 _ 7 B & l t ; / r i n g & g t ; & l t ; / r p o l y g o n s & g t ; & l t ; r p o l y g o n s & g t ; & l t ; i d & g t ; - 2 1 4 7 4 7 5 0 5 0 & l t ; / i d & g t ; & l t ; r i n g & g t ; l 9 t 3 z 3 8 5 s E i 7 x r F 5 _ t q C 8 - k _ B & l t ; / r i n g & g t ; & l t ; / r p o l y g o n s & g t ; & l t ; r p o l y g o n s & g t ; & l t ; i d & g t ; - 2 1 4 7 4 7 5 0 4 9 & l t ; / i d & g t ; & l t ; r i n g & g t ; 3 w 2 3 z l k t s E 3 w m h C n 7 t T z v u x B & l t ; / r i n g & g t ; & l t ; / r p o l y g o n s & g t ; & l t ; r p o l y g o n s & g t ; & l t ; i d & g t ; - 2 1 4 7 4 7 5 0 4 8 & l t ; / i d & g t ; & l t ; r i n g & g t ; u w q 5 _ g 7 y s E y 7 1 z B k 0 k r C 7 k k T & l t ; / r i n g & g t ; & l t ; / r p o l y g o n s & g t ; & l t ; r p o l y g o n s & g t ; & l t ; i d & g t ; - 2 1 4 7 4 7 5 0 4 7 & l t ; / i d & g t ; & l t ; r i n g & g t ; 5 k u 6 - 3 q v s E z m o s B w t y f 0 r h l B & l t ; / r i n g & g t ; & l t ; / r p o l y g o n s & g t ; & l t ; r p o l y g o n s & g t ; & l t ; i d & g t ; - 2 1 4 7 4 7 5 0 4 6 & l t ; / i d & g t ; & l t ; r i n g & g t ; - z p m q _ l 3 u E g 5 i r D 9 w h h C 0 2 t j C & l t ; / r i n g & g t ; & l t ; / r p o l y g o n s & g t ; & l t ; r p o l y g o n s & g t ; & l t ; i d & g t ; - 2 1 4 7 4 7 5 0 4 5 & l t ; / i d & g t ; & l t ; r i n g & g t ; z u u 4 _ i v r s E 7 p 2 b s m 3 S m h 2 0 B & l t ; / r i n g & g t ; & l t ; / r p o l y g o n s & g t ; & l t ; r p o l y g o n s & g t ; & l t ; i d & g t ; - 2 1 4 7 4 7 5 0 4 4 & l t ; / i d & g t ; & l t ; r i n g & g t ; h m h m o o p 4 u E i 0 r 0 B x p 2 _ E _ _ 1 k C & l t ; / r i n g & g t ; & l t ; / r p o l y g o n s & g t ; & l t ; r p o l y g o n s & g t ; & l t ; i d & g t ; - 2 1 4 7 4 7 5 0 4 3 & l t ; / i d & g t ; & l t ; r i n g & g t ; l 1 k q 2 k o 3 8 F 8 p l l B n 7 p 7 C 0 5 u n l C i o w s H w y 2 2 5 B 4 q h i e k g 0 9 N l t j 6 z C n 8 s u S 6 k n 5 D o h 8 2 O p 2 j 8 V x i y - B g y 4 t w C n g k 8 S 6 - 1 x C & l t ; / r i n g & g t ; & l t ; / r p o l y g o n s & g t ; & l t ; r p o l y g o n s & g t ; & l t ; i d & g t ; - 2 1 4 7 4 7 5 0 4 2 & l t ; / i d & g t ; & l t ; r i n g & g t ; _ v 3 _ 4 1 j 4 u E 5 2 8 - D v 2 5 g C n x u o B & l t ; / r i n g & g t ; & l t ; / r p o l y g o n s & g t ; & l t ; r p o l y g o n s & g t ; & l t ; i d & g t ; - 2 1 4 7 4 7 5 0 4 1 & l t ; / i d & g t ; & l t ; r i n g & g t ; p h _ 7 t t 6 4 u E g g n i D 8 6 j r C 9 o y d & l t ; / r i n g & g t ; & l t ; / r p o l y g o n s & g t ; & l t ; r p o l y g o n s & g t ; & l t ; i d & g t ; - 2 1 4 7 4 7 5 0 4 0 & l t ; / i d & g t ; & l t ; r i n g & g t ; k j z 5 h 8 z 2 r E p x p y C i m q j D s m _ O & l t ; / r i n g & g t ; & l t ; / r p o l y g o n s & g t ; & l t ; r p o l y g o n s & g t ; & l t ; i d & g t ; - 2 1 4 7 4 7 5 0 3 9 & l t ; / i d & g t ; & l t ; r i n g & g t ; 9 p 4 0 t m 5 5 r E v k u v F m h 8 2 B j 2 i v O h g j V & l t ; / r i n g & g t ; & l t ; / r p o l y g o n s & g t ; & l t ; r p o l y g o n s & g t ; & l t ; i d & g t ; - 2 1 4 7 4 7 5 0 3 8 & l t ; / i d & g t ; & l t ; r i n g & g t ; y m 3 6 6 z r w r E t h z l F 1 s k U z 1 j 5 G & l t ; / r i n g & g t ; & l t ; / r p o l y g o n s & g t ; & l t ; r p o l y g o n s & g t ; & l t ; i d & g t ; - 2 1 4 7 4 7 5 0 3 7 & l t ; / i d & g t ; & l t ; r i n g & g t ; z h m 4 z o 2 p q E p 8 h 7 C m l x j C l i r r B & l t ; / r i n g & g t ; & l t ; / r p o l y g o n s & g t ; & l t ; r p o l y g o n s & g t ; & l t ; i d & g t ; - 2 1 4 7 4 7 5 0 3 6 & l t ; / i d & g t ; & l t ; r i n g & g t ; n 7 y 7 t 7 8 _ p E - m - r C j z p n B 3 p y s C & l t ; / r i n g & g t ; & l t ; / r p o l y g o n s & g t ; & l t ; r p o l y g o n s & g t ; & l t ; i d & g t ; - 2 1 4 7 4 7 5 0 3 5 & l t ; / i d & g t ; & l t ; r i n g & g t ; _ 4 4 l r 1 j 6 p E i t q h C z 5 m l C 8 i s h D & l t ; / r i n g & g t ; & l t ; / r p o l y g o n s & g t ; & l t ; r p o l y g o n s & g t ; & l t ; i d & g t ; - 2 1 4 7 4 7 5 0 3 4 & l t ; / i d & g t ; & l t ; r i n g & g t ; u 1 y z _ u r g 8 F j j n z T z 0 p x V j 0 n 9 C & l t ; / r i n g & g t ; & l t ; / r p o l y g o n s & g t ; & l t ; r p o l y g o n s & g t ; & l t ; i d & g t ; - 2 1 4 7 4 7 5 0 3 3 & l t ; / i d & g t ; & l t ; r i n g & g t ; _ 3 w w 1 u r t p E 5 r 1 2 C 1 k 1 j B p 2 1 5 B & l t ; / r i n g & g t ; & l t ; / r p o l y g o n s & g t ; & l t ; r p o l y g o n s & g t ; & l t ; i d & g t ; - 2 1 4 7 4 7 5 0 3 2 & l t ; / i d & g t ; & l t ; r i n g & g t ; 4 1 1 _ o v y 9 9 F 4 - 5 B 9 v - c o l n T & l t ; / r i n g & g t ; & l t ; / r p o l y g o n s & g t ; & l t ; r p o l y g o n s & g t ; & l t ; i d & g t ; - 2 1 4 7 4 7 5 0 3 1 & l t ; / i d & g t ; & l t ; r i n g & g t ; k 1 2 1 _ k 3 q 7 F q 6 u m C 1 w r u J k 3 t 5 M v z g u V 0 t k 2 G k m _ h F & l t ; / r i n g & g t ; & l t ; / r p o l y g o n s & g t ; & l t ; r p o l y g o n s & g t ; & l t ; i d & g t ; - 2 1 4 7 4 7 5 0 3 0 & l t ; / i d & g t ; & l t ; r i n g & g t ; 1 l o 3 o z 0 r 9 F s r l 1 L 6 0 j l N y 0 6 p D 3 t h 9 m C y u 9 3 F 7 p k 8 - B 3 v y 1 Y g o h j 4 B h k 3 k 8 C t 7 x 6 J & l t ; / r i n g & g t ; & l t ; / r p o l y g o n s & g t ; & l t ; r p o l y g o n s & g t ; & l t ; i d & g t ; - 2 1 4 7 4 7 5 0 2 9 & l t ; / i d & g t ; & l t ; r i n g & g t ; p s 8 u q 1 o p 9 F 9 s 1 B j 9 2 J l 0 0 F & l t ; / r i n g & g t ; & l t ; / r p o l y g o n s & g t ; & l t ; r p o l y g o n s & g t ; & l t ; i d & g t ; - 2 1 4 7 4 7 5 0 2 8 & l t ; / i d & g t ; & l t ; r i n g & g t ; 3 g y q t y 2 p 9 F m 4 s E z r 8 E u n q D & l t ; / r i n g & g t ; & l t ; / r p o l y g o n s & g t ; & l t ; r p o l y g o n s & g t ; & l t ; i d & g t ; - 2 1 4 7 4 7 5 0 2 7 & l t ; / i d & g t ; & l t ; r i n g & g t ; j y - i _ h 7 q 9 F z m p i B k w 1 4 C 4 h 8 w B & l t ; / r i n g & g t ; & l t ; / r p o l y g o n s & g t ; & l t ; r p o l y g o n s & g t ; & l t ; i d & g t ; - 2 1 4 7 4 7 5 0 2 6 & l t ; / i d & g t ; & l t ; r i n g & g t ; j 0 l h t z y o 4 D x m j D 5 n k L n r p P 0 6 7 C & l t ; / r i n g & g t ; & l t ; / r p o l y g o n s & g t ; & l t ; r p o l y g o n s & g t ; & l t ; i d & g t ; - 2 1 4 7 4 7 5 0 2 5 & l t ; / i d & g t ; & l t ; r i n g & g t ; 0 5 0 3 z 3 m m 4 D 6 o w G j n - L 4 n i Q & l t ; / r i n g & g t ; & l t ; / r p o l y g o n s & g t ; & l t ; r p o l y g o n s & g t ; & l t ; i d & g t ; - 2 1 4 7 4 7 5 0 2 4 & l t ; / i d & g t ; & l t ; r i n g & g t ; 5 o w _ h r 3 n 4 D n p 8 e 2 l w 5 d r 6 8 u J u _ _ 9 R o s v X 3 w j Y u p r N 6 r z y G x h v u H q n t k R o u - i D q p s 4 C 2 l y n H l 3 4 Q 7 7 w t O & l t ; / r i n g & g t ; & l t ; / r p o l y g o n s & g t ; & l t ; r p o l y g o n s & g t ; & l t ; i d & g t ; - 2 1 4 7 4 7 5 0 2 3 & l t ; / i d & g t ; & l t ; r i n g & g t ; n p 1 q j l u o 7 F - w 0 V v n 2 - i B z 4 s 4 J h - 1 q J 4 3 0 r S & l t ; / r i n g & g t ; & l t ; / r p o l y g o n s & g t ; & l t ; r p o l y g o n s & g t ; & l t ; i d & g t ; - 2 1 4 7 4 7 5 0 2 2 & l t ; / i d & g t ; & l t ; r i n g & g t ; i - k p 4 8 w _ 6 F m p - s H x g p q H 5 8 x j 9 C n 5 r n j C s 7 0 g g E l q 8 4 L h 0 x 0 Y _ _ p y 5 D y z w m 7 D 9 r g 7 o C t z _ o g B & l t ; / r i n g & g t ; & l t ; / r p o l y g o n s & g t ; & l t ; r p o l y g o n s & g t ; & l t ; i d & g t ; - 2 1 4 7 4 7 5 0 2 1 & l t ; / i d & g t ; & l t ; r i n g & g t ; 7 y 2 _ n v j q l E g n u 1 Q i 9 x - I 7 x 4 W 4 t i q Q _ 6 x g o B g 9 q p z O y - 3 0 i F _ 4 4 9 U i - 6 u e - p 1 y k E q t x t k S 7 5 x 8 l K m s z n H t o t i I l 4 y r 6 B o t w 3 w H x _ z u O l s k 9 t E t x - h F 9 g o _ j B y v 0 g g E - h 6 l 9 C 5 s 2 k N 5 s - - C q w p k W x m - v O p 3 k o J z i 5 - K w q 4 k G - r z h e k p t w 3 E 2 3 8 _ 5 I w y n k k F n 3 q u o B l 1 2 s j B o z 5 7 L s t j w M j i 7 x B r k u 6 p S z g o 2 s F 5 q _ v 0 D s n p 1 M u p t k f m p 6 k _ B 0 w o q O p 6 s 6 F p 2 2 2 f z o 5 u l B w q v q C j 1 o C _ 6 _ B j 9 p p F 8 9 4 5 Q s s g m s R 2 h z z b p 8 p 3 Q l 4 o z s C o l _ 0 8 J l s - 1 6 C j 8 - 1 7 C h 0 n _ C 8 3 0 i M 0 v j u G h 6 l s E 6 q 3 _ t D v n 4 l s L l z k v y I 3 z u 3 5 C 0 r v 1 q B r w x r 6 C x j z m C m 9 p t C o 1 x u N w t 3 i B s j 0 - - B 9 g h 2 u B 0 m 2 q e 8 5 g y z B l y _ y J j p l z 2 B v s j k G o r y 3 6 D _ - y l c u n g m s H p n r 1 h S 2 t 0 r h I s _ s _ I 8 - x 9 F r p k 5 s B s 8 z y X 9 5 x 1 s B n u o i o B _ j i 1 z E 8 u t - 7 L 1 7 g 3 J i x h 7 r B 3 _ x m M l 6 - s x B 8 0 7 k P g y r q D 7 0 v 5 Y j j r z z B s q o h B r 2 0 v 4 L - 5 m z 2 D y 3 - l 2 B n s q j G k 7 p 4 k D 4 - 0 s x C j 7 5 j P 8 2 w x L k k m q G u o z 0 x C 8 8 x m 6 D r 0 j - D q x - x G l j v t o B 3 _ 4 o 3 B s u m k n F g x 5 u V k 2 p i d x - s n h D 1 u w m H i x n - H v s h 4 B _ u w v - B l _ j p V 1 z h s w D 0 8 3 8 p B z q v v z L 1 x s 1 c 9 k g r E 3 s 0 h T m u y u u D k 7 1 2 8 C t 8 4 - m B - p s k 2 H s m 7 3 b 7 2 s w M h i 8 _ k F z 9 u o T k k 2 w 2 F 4 k 7 i m I 2 5 9 - p b 5 z j 6 h Z y z p 1 7 g D y q v w r C - y 7 r 5 E q n 4 k S 2 h r 3 K n n h p U 5 7 4 7 B l l z r Y r o z 4 f - 7 9 y s B 6 5 8 w 3 J s t 9 h v C o r 2 8 3 S k 2 y 1 H 4 7 9 u E r r y i q D n y i x s n B t - y k 3 I o y 6 g h V 9 5 4 h q L q h v w t a j 3 6 - s C m z 3 p G k 6 i 6 G z 0 y x G s - 2 o B p 6 r m C i h x f 2 s y I s 9 k i 1 B y z 8 h k G g s m 3 v E 1 8 g n 2 N t 1 1 0 n F 7 v y 3 g R _ s 5 8 2 E 9 0 5 n g B y v l G q 2 9 q D j 3 z j D p 3 4 j D u k h t C g _ p 4 B k i 8 s B g t g w W s 7 w 2 B 5 - 8 k B i x y p J t k k l S x 6 8 Y h v j r t D t h g 7 o I 2 n u - l D g s w u C p 2 m z g E j 7 j 8 f 8 h - g P 6 2 z 2 F q m i h C s g l k N s m 1 2 c g i w t L z 6 y 8 L 8 o u p E w g r t L t 4 x G _ n - 1 J q 4 s y L v n _ q H i h s 5 I l x _ w E j 0 n y C 1 q u 6 I 9 h v Z 8 - z j I z i y h C h v 1 p Q w n x y D j 2 u 2 B 0 _ 6 p H 5 5 4 3 d u i 5 - B 8 - 0 m D w q y h F 8 w t r Q 0 7 _ s G m n 6 u B t u z m C - o 1 9 D l y y j F t - h 8 Q p 9 o 2 G q _ - q C - 4 N 8 0 k g D x t z u F 8 r w l L h 8 5 5 G m 9 n r D v 2 - l F 8 s p v B y 5 p k H s - k - D 9 - g h H w j v q G l m 2 r F o 3 5 p F n j m p G 4 5 k t S w w n 4 G k 1 z j E 8 l t o Q _ 2 j 4 t S _ 7 u u y G u n - t 4 J s p q u F r 7 j 4 G t 1 q l i k B v m y - P 4 1 u 8 _ B z r t 4 t E 2 q 0 3 l C 0 z w 1 u B z t v p E i 4 3 h W 4 m i o z C 2 5 9 o 2 B p h l 7 q B 6 5 q x 8 V 9 w t 7 h B h _ 8 4 m B i j 4 7 m B _ _ p _ t B 6 5 6 v M _ 3 h y F k r 5 y G s y u n J w y m h Y 1 4 h t n D m h v - t B x 3 9 k F 6 s 0 i l C n i v k s L h p k 5 J _ 5 j - 3 E y _ l g p J 5 o 6 l a 8 l s 5 X 4 i 9 t H z j o m 4 B 2 x o 4 C n 2 r o s C u 5 u 9 9 F 0 x w k m H m 1 9 u H q 5 z 1 k G p l 1 9 m B y 6 9 t C z 0 z 4 Y l 7 k 6 9 B 6 h g o X 4 m r l I 9 j y z B 9 0 w 7 I _ w i 8 C y m m n I h 2 _ w l D - 2 _ x s C t q _ l P 1 h w v 1 G m _ w 4 x I 6 j y v 9 L p m _ 1 k e 6 - 5 s u R 1 j m 4 S g p o 3 x F t p - p a s x h x a _ _ 2 n V m z 8 v G i l h u P x x i - M _ o r u g E 1 r y z B m 9 z w U p j 4 r - C - q _ 4 V g v v X k m 9 - K y 8 5 x _ K 0 4 y r C 6 6 w z 6 C 5 t i 0 C 0 i 3 w 3 C 6 u l 3 J g p r 3 R n x 8 m 8 D j n n s C x i y 6 f i 2 8 j Y 5 4 6 z o H w 7 j l j Q t s s o I t 7 1 i S h 3 l w I 6 3 q n m G z 1 h x 3 L v m 9 q f g m s 3 0 E h i 7 6 W n q x 3 c y w 8 y I t p p 5 G y i v 6 K 6 y v 8 e 9 m 7 1 4 B _ 2 0 j H - 8 1 5 L _ j 4 x h B - q w q S 2 h 5 6 M n x 9 m B k k l 7 G v 1 q 4 B 4 s - q 6 R k _ 6 q Y m 4 6 q R 4 m k n S y m q q H j n - v F g s g 2 5 F t - u g 9 B 5 _ l z L v 4 m 8 W 8 i 5 0 N 5 v 6 h _ V s 1 _ 7 j J 8 2 6 7 I u q v i G 0 k o _ p C j 9 0 q 0 W o 9 r i Y w 5 j u 2 B r p i z s B k g v t B h - o 9 7 I 6 0 h q n O j z q j o E r 8 v 2 5 B l 1 - r s B z 2 9 1 Q 1 n 3 o B - 1 - g Q h w 5 w X m 8 1 x U 4 s 0 7 T o t 1 m J 9 1 s 5 F 2 3 x o O _ l - g U n 6 9 h I o 1 s k p B 6 v - r s F r u w j D 3 n r v D p h h g J y y 4 4 K 1 7 4 8 C 9 9 8 - Q 5 y 2 o G y 6 j o q B 7 i x 2 F 8 v - - y C 2 g _ v U r x 1 n j D k j q n v B 6 n k x N y k m 2 t E z z y 2 3 B z h v m 5 C 7 z 4 k f o g n 3 Q h 7 - w D o r y h W g 2 m s M 7 3 g m C - h h 1 C n m 4 3 C k z z s N o 0 w 7 p B u t l 6 D r q 9 s p C - m j i K s m m v l B n m k m s s C k _ o t x K 6 z g l k t B n l r x i N r i j v 9 V 1 u _ 6 T m p r 1 X v n y k m I 8 p h l o B 0 n n z F 0 s 3 m m E 4 9 i - w F g p y i h B h o y g m D k 3 5 p l B _ j 5 y I 1 j 2 t F _ k r g C 5 h 3 9 F n q 5 - B o 1 7 l G _ o z g O v z y 5 F t 4 8 y I k v z w N - 8 9 Q i x 1 p C h o w r B 3 l 7 4 x D 5 u q n D o 1 2 2 W j 2 5 r n F 9 h 3 3 Y 3 s 5 y N 4 y g 5 w E l 4 6 8 N - y 7 g 7 I - j t 9 i D u 3 u t G x o n k G t x i - U 1 n 6 v q N k k s s H _ 4 5 t G 0 y t j _ O s x 0 2 o J i _ n t 4 B h 5 h - r B v 3 l j K 6 n u n d 3 3 p x d _ 7 n i 4 H j p o y e v 2 m l 7 C g o w j W 8 t 9 _ D n - 5 j i D 9 j s 7 3 C j 0 3 6 p C w 1 3 o m E o m 8 2 x E x n s 0 j _ B 5 v r o B o v 5 7 h I 8 s x i C j i p w s C _ _ m g H 5 x w 4 I z o r p F 6 q r n L n 7 u 0 N j w 7 q 2 B w u k V x o h 3 2 J v g v - D j w 1 7 _ H 0 7 9 n 4 H s y 4 m 0 C i g 5 p E 1 3 9 q M k s 2 g S s 7 j i a 1 6 0 1 1 U s s o h 5 B z h u u p D o 9 w z E j z p 1 b s h k w K _ t w 5 J o l s 3 E k 8 v y 2 J _ 8 3 2 j F w g t y _ V h x p n k l B - i r 0 J t l 7 0 n b j h 2 h k t B l 2 o 4 v s B y y 7 7 4 V p r x 6 v H u _ l q 4 E j _ u g y C y 3 _ 8 - q B w 1 v x q N 7 q v 1 E 2 g v g O y t v z Q r s 6 i G 6 _ u i j B q 0 z 0 w L j 0 n l Q 2 j q - F 1 1 g 7 D k 6 k 9 F 6 k h n C 7 h 3 v _ D w n g t m F w 6 0 t 2 H 5 l z 8 0 C l i m p h J l l v l h C 1 z _ t E 0 z n l v C q z 2 w C n x 6 9 F t _ k _ k G s m r 0 X 9 u i j C - 1 s - J k n 6 h D x o 8 r e n u j n D g 9 x v D x 5 n 3 R i j j 2 Z l 3 g S 5 x _ - C m 4 m o 1 D w t 2 q N j x 8 - T x 0 s 1 R 1 t w 7 O 0 z v 2 L r 2 m w 7 B s 0 - l p J x x 2 g n 8 B n x p p s C 5 l 5 1 d p o 0 o K 4 u i g M j 3 5 s x C p 2 x u l B m p 4 4 i C l u 4 p b z r g z T 1 v h v K p k h q Y j p s k i G r 7 p v y B 4 6 w s R q 7 4 w D 1 o g s B j l 6 9 B t o - t G o 2 r t D g 5 i - I j j - n I i h q p 5 D n 2 p s G _ y s r B l y l Z j 2 - s k E q 9 3 v O 3 g - 1 m C w j y 4 l d 6 l 7 u y M z p 1 7 q D - 3 0 8 4 B t 3 1 j u m B o 1 q 3 j E w 9 o w 5 C h z 5 _ 0 B t t 7 6 F r k s 1 I p 3 _ 3 t B 1 q 7 n 3 H 1 6 o t x C i o s n 0 J t 6 i - l B p w p n 3 B s 1 i 2 m B l 4 5 t F y g 0 l l B t u 1 g 0 E 9 x 0 g 6 B k 2 9 i D 7 y 0 o 6 n B w i 5 w h F 7 - 4 g j D 4 z g p s O 6 n l m B z s i l q B v 2 m 9 i K 3 q _ n V - i v r 6 K t 7 i 3 T 8 4 v w s O o g 8 z 5 E 8 x _ u v K s 8 g 8 G 0 l u b q n 2 8 6 B r q i w g B 7 k v p g H l g v 0 y B y 0 p 0 7 B 7 5 m 1 8 D l x u - t B 5 4 _ i q C - 9 4 s l B 4 r x - S 7 o h j 1 B l 4 w q Z 3 p n 3 k C l r s w R 0 _ 7 u Y 4 _ s r I i m g 5 U 0 s h k b z h z t Y p 2 v u h B q y 3 _ K 2 h v 8 B k p 2 v M j r 9 7 T t r s m I 4 k 0 n P 3 3 9 6 S 5 5 6 u O r t k y p D y k l w _ E h 6 _ 6 C 6 j z g Y 7 y 0 y B v 1 n n B l 2 4 9 U 8 u g V u - 9 k Y i 0 h s z B y p 0 o E w w 6 q J t k 0 k X j p l q Z j y 7 i 2 D q 8 3 u B 2 o w v g B 3 y u 3 O z z v s R 1 2 8 j D 2 q r v o B q i r 8 E 6 p n 4 g B 0 i n i Q 3 y g t N 9 p u s R z o - i L - j n y G n j v 9 C s z 8 y j C 1 u w u h D 6 1 _ q V y 1 y s f 3 l t g P y z h 3 j D l 7 r v J h z z - Y m u 2 - J - m p - k B s x y g f 4 y j 7 - E 8 2 r 7 x D 5 m _ z 9 D 6 w 6 k B z v n 9 8 D h o g p a - n 0 2 j D n _ x h u D 5 u t w U v s o j O t 8 i m i C - j j h X r k 7 s u J p m u 1 M s p 0 9 V 6 2 w 5 B z n q z P s 8 - - e 7 5 l - G r 8 o w 7 C o - g 2 p B 7 g z 3 L s u 5 3 i C 2 j z s b - v t t R s _ 0 3 M i r _ u m B k 0 s i w B x l k 4 i C j g g q o C 2 t i 6 D k k o t L w 1 5 8 p B 6 6 3 9 0 C t k 1 8 J 5 7 7 r G 8 t 6 5 _ B 3 5 v n T 9 x 0 w l B z r p k R t 9 p v t B 2 v 4 n w C h k y 7 - F y l q h D u 1 3 n M _ l 1 - C h r l l n B h 5 n k v B v v g u 1 B t j j 4 K v v _ 5 H 3 8 6 y L x y u 3 F s o l q I 7 h h o j B q o z u G 5 y n k 9 C s w v w K - h w j G 4 n 2 n O y 8 z l 0 B l h 3 k f u l j 5 5 B 6 r 8 7 U 4 - 6 t V w r 9 8 I n 7 u p J n 4 8 8 K 7 _ j j Q s _ y j Z 9 2 5 x j B s _ w k 9 D i y v _ S j w 6 y 5 C 5 q h x 6 B i 2 1 5 8 B 6 w 9 - J i 1 m q U j t j x U l 1 1 n L 0 l u 9 L v 8 j 3 J - s 2 i h B i 5 q 9 f - l p i D - z 4 m I p q 2 w O 7 0 6 g i B 9 m u 9 h B k u p 2 Q u j - p Q 0 z t - 0 B o 3 4 s E 3 o 4 3 B t j _ n a j 6 2 - 2 B 1 z k g L _ q l 8 H z q 7 r L w 9 x 1 L _ 9 1 4 q B 1 l 8 9 U x 0 t l F z o 5 i H i - 4 o C 8 s 3 j z C 6 j k o P 4 j r _ H r 1 8 8 H 5 _ n 7 N k q k 8 b g o 7 4 Q g x v 0 e q p _ l E r o w l 5 B 4 1 1 8 H u t m 9 v B o 4 w 1 P q _ x 4 J q w 1 9 H 9 0 1 6 M 3 9 6 6 F w v _ i F v r k r L x 2 - i j B x h g 6 j B z t 1 l h C 4 y g v H 6 3 8 u H 7 w h n M r k l 0 O w r 2 l B o q k z E z n n j R 3 h w p D i n u h H o k w y B 6 j w j E 2 p 3 r j B 8 h _ l g B v 7 v n U - - z n V 2 k 6 x 8 C i g y 2 E p u x q m C 0 k 6 5 B w g v i K 9 m 2 q L 1 0 l H 1 g q 6 R 9 4 2 1 c j 2 _ - 8 B g 2 h v 8 B m m 0 3 E g i j t T s 5 k t K p l q h E v 1 d y h h T 8 q 3 E k x _ k B g l k h B t v 0 t E o 7 _ x L y _ 9 s M x x h v D x 4 s y R o - u w H x q w q G l h w z V j 6 i - c r k y 5 F i 3 s 5 g C 2 r 5 0 B w 6 y u a l r 9 1 E 4 m w n C q u m - T 7 s x k U 3 q u 4 R l k p g I w v v 7 E s 5 1 - P t 9 0 g F 9 6 y _ Q p s v w X p 3 6 m G y z q i G 2 6 m u B 7 o r _ D v o 6 6 V k 6 0 i O r 6 t j L 1 o u w k B 9 j i 6 X 2 0 n 9 g B z 5 8 1 u G 4 - h j l B t 3 p 4 Y l x z - n B 4 x s n C 8 s 1 z 3 B 8 w _ w B g r i i E 9 x j n K x 9 - s D 5 0 x x L 2 v r 9 F u g 5 j r D 3 1 3 w w K g u j s 5 D x l l p 2 B 3 n m i h G t h 8 l 3 D 4 5 s 6 3 B k 2 j p 6 B 5 q 6 1 j E w j x l r E u _ u g _ B w y s 5 v C j m p 0 I 2 7 w l _ E w i 9 k z B p 6 g 1 p B u r 5 m G 5 5 t 2 q B 6 z q x O i - 7 w B s i v z X y _ 2 2 B n 4 5 t J 1 k 3 - d - g - 5 N h _ 8 - C - 3 9 2 J 1 o 1 p D w o z u 4 C o o j l _ G 7 t v 0 K g 7 m n t C 9 4 o - l B k - 3 j O 0 r s p p B j 0 l 6 E g p 9 i G 3 _ j 8 N i u h z F w p s p F u h t p D 0 t u h c 0 4 0 7 Z 6 1 h s X p 7 p o T r 5 7 r D z j u 9 H s g n w Y 5 4 n 6 C g _ 0 5 X 7 m _ q V r 4 v n p B s v s l s B p t 2 8 L p g t q t C x q g z R v t m x F 1 o v - J v w j 9 Q - n 9 6 V 9 l 1 m B j w 5 g D j s o t G h 6 m 0 C o l u z J z g g t E v k 5 - C 1 x q t S o h 9 n F _ 9 0 1 D j q 5 5 J 4 3 4 y 0 B z u s 4 K - u r r u B w 0 8 k 1 B 4 q w w R 2 8 _ n D t 1 y o U p 4 4 0 m B 0 9 k q C w 8 i g I r p 6 y I i h u u G g o 1 2 B 6 3 x l J - s w z H g 9 r 9 h B w 7 3 - N 1 l 9 8 C h n 4 1 F z m 6 y E o q t 7 a w 9 z o j B 6 3 w k 8 C o q _ l G w 0 7 t V - h 7 2 W 0 0 x v p B t y h h D 7 v _ n F o o s 8 Z o w 0 y K x 8 - q g E g k p s O 0 3 o U s 9 q p E 7 - z t W q h i - E - q j v N 9 j k p B r l 0 p D 4 3 o - Y j g 1 z R r y i v m B p q 8 w L 2 h k - P i 2 w 7 Q 1 5 z l U 6 l - 8 C 0 l 4 _ Z h 8 2 l U j z 6 q r C 8 7 p x I m - 6 w G _ 9 x y T s h p 1 I 4 u 1 o t B _ g 9 4 H p n z 1 X p p m w C n x 0 o r B g w i k I _ v y s U n s 1 4 N 8 8 l u B j - q v z C - s o l W o t 4 - I v o x k M x 4 5 g M 7 k g r E q y l h D 9 g v 0 E - h 5 z j D g n 5 r E 0 i w h H 4 7 - g m D j g r n N q 0 h 1 N z h w 0 V 9 p 9 m R n t t 7 B - w h p N 4 q z 7 - C 6 h q 3 G _ - 3 q X 4 j 6 p E u j 8 y D 1 m j v V l u 8 3 I 2 o r l E 8 n v h I 6 z x s G 7 7 j 2 G _ v m - a 4 o 0 5 j B k w 8 m N k 2 u - 0 B - r v u I 8 _ g p s B _ 5 w h X v v 5 z K 5 3 9 8 B k 5 w 8 Q t 1 i 6 K 9 5 o q R u 9 7 p Z 6 x w q i B 8 y g x G s x _ - 3 B 2 9 k h e k m o w g B l j r h F o 5 h h k B z 7 - 0 K x s 8 y L s o h 1 t B - h i 3 0 B o p z 2 T o y v h H w o y o T v q w h _ B x 7 p p G r 8 r 7 Y 9 l r k B o w 6 v I x 5 t - E n i 6 0 O 2 m o a r r y x J t z x 9 F 9 z 8 1 P 4 2 w _ D 3 0 5 k C k 1 6 r F h g y j k B z 0 u r D n - u 0 E g z o 1 Q 2 h w u G 9 h h t Q 0 - x x H v r 7 g M _ q w q F 1 m j 6 c q 9 v 6 c 2 8 r p B x 6 v s E - y 1 n E h u 2 x L - p i k h B j u l 2 5 H - h 8 s K w x h 9 F w 9 h t M 3 n i x H y 7 k g E _ h o x w E _ 7 3 i V 0 v z g J s s 3 o J 0 _ v x w B l h g o D 7 p v h H z l 1 8 H g 6 4 k j B r y h i i B u r z j P z r j n C 0 m 7 8 D j v x u I p j v 4 V z n s u I j x s v V _ 6 w a m y 4 6 e 6 u n p D s n l y E g 0 k t M v 0 o o N o v q q j C 2 m _ h 0 B 8 p s _ B w w 5 _ N w 2 r 9 C u 3 k m j B s _ 5 k W t j y j D 9 g n 1 K y i 2 4 E m t k l m B x u t 7 U 8 5 i g F z s j 7 J s q v p G s - u t E o q _ 1 B q i 0 h S 1 j 4 n M y 4 4 q C m u 3 y Z 5 m 2 2 S 8 p t l S z y n o X u g 5 o r B i p l z E g g g - C x w 4 2 L m q u 6 a 4 1 n w V u 5 g - j B j h 1 - o B 0 q 3 p - E q g m k - C m 3 0 r H r o 6 z K g p o g B p 0 _ k q B 5 w 4 5 I g 5 g 1 N 7 t z 9 M y x 2 k M j o i z D 9 7 _ w D 7 2 m 3 M 4 8 l n D t u m y D 1 1 k - F y - q l h B o j 5 0 E 6 7 t 7 H j l 9 g B j x h i E q z t o B u q 1 _ H k 3 1 o b g l v 5 e m l r i B y y 8 2 E z 4 1 p M 4 o w 7 F t - l 9 G 1 m v 7 J t v n 9 Z o g t t k B 0 6 y 0 E r 3 l k E 1 z o l C p 7 i j B v 6 0 5 D - 0 - g F 8 t k 4 F 0 3 n t h C 4 q h m l B s o 1 x E 4 u 3 9 Q t 8 z g I _ u h o J - v - t g B 6 7 z j Y 8 3 n 2 U 2 4 8 x F 7 t w o 9 D 7 s x u n B 4 8 h w T h y v _ P k p 1 8 a 6 - u u K t s 7 i 1 B u t 6 h y D r g 5 - N o g _ 8 K 1 3 _ 6 D o 9 4 g D o j s _ _ B k s z _ j C _ v l n c x 5 2 i D 9 - h q U 3 8 h 1 H 8 q 0 i O v h m w c o j 5 _ M p 4 r t F w _ j u j C k o u p C i j _ x U r h 6 o G t 5 p r H 3 w m _ E 1 2 2 y I w g 8 j H w p 3 k Y 8 p y l P p 5 7 l C 2 g k h B 8 u 0 g F 7 g j 0 L g 5 4 w P g n l i e 7 k q r M 4 p v n X l z y v a 3 m v x N v j n 6 E z k x z N u - x 9 E _ 1 m 1 E 8 3 g 2 E h n p q x B v k q l F m r y v M l i u q J 9 3 r 0 L p 4 q 1 I _ h w p O q y n 2 B h g 8 0 E - 9 8 h S g 5 0 i I _ 7 y z J 5 4 t 7 N _ l 7 q I p h g 2 D 7 l h v C p q 8 o N w i n 9 z B 2 s 0 4 E 1 n t 0 d o 1 w w F w j l l E o p h z V 4 k 3 m b v l z o L i 0 v - P r l y t M i m j q D l 1 7 t V g r 7 v G k - p _ C p r _ n L h g 3 v H i y 1 t D s 2 z t V y x i 7 h B - l u n W 8 m z 6 M 6 p i j H 0 9 o h C x 9 7 t D y - 9 3 G h - - j t B 7 s h m c z y i 0 G 7 q s k N 6 5 8 y H - n 8 3 k B m p v 1 h B x k k m 6 C k 1 0 n n B r k g i a z k l w L u 2 m 8 7 B u 3 5 m d p x 7 - Y x x z j F y 0 v w U p x q i i F 0 h n s G u 6 t h Z v l p s F r m 7 3 a 4 t j k L 8 0 8 5 I u h 8 h n C r - 3 1 5 F 2 n i g f h 7 y 6 i E 4 z 9 o J n o 5 8 s B 1 l 2 4 3 B m o 8 v Q v 5 - 0 l B u t p s L w s r j L 9 i 3 6 m E o t v 0 n E g n r 8 r B 4 w 2 4 r D 9 u g t T 1 h 0 4 q D 6 u 6 g T _ h t - s D m h s t q E 8 4 k l 8 E v 9 _ 1 l K 6 m m 1 c t i l r n B q t 3 9 H _ 2 u g Y 3 - 1 3 O 5 5 u 0 E i - 8 9 G 7 5 k l T m g i t E g o y 1 V 7 _ h 6 4 C - n 0 n L - y r g N n _ l i m Y 1 h k s F v n 5 w 4 B x 7 7 2 6 J n 8 k v E h m m x H m 4 2 2 N v _ u x d t 2 7 - P x 4 3 7 E i h m k R 8 s y 0 O v v 9 q F 3 6 7 k 5 B g t w y I h 5 n 5 F x 1 p z K 3 - _ 1 H q 0 y 1 _ B j j - - l B u t 7 g S 7 l t 8 C z u q _ N j 6 q y F h s 2 m M 9 q v _ H n - g 4 4 C j 1 u 9 N i y 7 0 q B h r p 0 M i j w g R m 1 3 o 1 K x q i 1 3 C t 3 3 t V 9 o 3 s M u _ l 8 8 C 9 o g g s G 6 q x g E k v 8 h s D 3 m 4 5 E 6 o l 4 4 B v s x u J 9 0 m 9 W h u 6 _ v G 0 - 4 w S 8 g z 1 F r n g q b 1 q 9 s - E n w 2 m 5 B y u 3 g J y t g y h B 9 y y l L y k t y D k u 9 2 V 1 h h 1 E y m o 5 Y x s o n f g 8 p p 1 B v h 6 z O 1 q l w S 7 z 1 g F l _ s 5 K q r 8 q g C 4 p y 4 D w m 4 y y B k 6 8 i K t r u j v D 0 _ 6 6 T _ _ n 1 U t r y l Q v p j h G o g x z P v _ w q R k 2 5 6 J 1 m w i H i m 2 y J 4 i 7 1 J l s l 0 j C o 6 q j O s 0 l r V 0 o 1 8 v B p 3 q 8 v B q 0 8 7 Y q k k q 3 D _ r v y B r 2 6 x t E l 5 1 - D 0 s 7 7 M u g 1 3 7 F 5 8 z i U t s 4 6 S z u 5 v Q 8 5 l 4 a m 0 i w m C 5 6 y h 4 B n t p q G m s r p F y 7 1 v r D i p i k F i s 1 y V 9 6 o o U 8 _ _ i 2 B s 0 v 1 9 D w 4 3 x s Q r l o x J r 0 z 3 j H 1 m i x N x g r 8 d x x h i M 2 n j m D v j i x h D i 0 s 4 b u m o - _ D n g i n t C o j y w D y 6 2 8 B 1 6 _ q 9 B m 9 o w O h v i 8 J p 6 4 8 V g x g 8 I n v 0 q G i 2 y 8 J - _ p w l B 8 0 y p b q n 3 s M y p 0 - O r 8 s 4 F 8 0 8 m I i z t 0 i G 8 k 1 s E z o r i l G q 1 j 4 N 7 s u 6 e x 6 6 z U t 7 k 7 3 C 6 i x r U _ 4 3 5 S x m l 6 M z o 7 4 K 7 h 2 p L k o g z Q j 4 6 k K x 8 3 g 0 B y 8 s _ Q u 1 l v h B 6 t 7 p D 1 w _ h G v m - x T v r p v k E x s 6 v k C 4 k i 7 g D - u t p Y _ o k 9 b i 3 k s T - j t j j B z q _ z q B 0 j u 4 i B 8 6 o j D i t 0 4 0 B o z r 1 t C _ v 2 2 I 8 k o t w C 1 _ v r E 0 z l l h B h k k 9 D q x u x F y v 4 i W p 3 7 0 x B i 7 8 y P t 1 g o 9 C s s o r C 1 u 7 9 C g 2 5 q B q u z s O u w 6 3 N 3 j 5 5 p C 3 x 9 v X j 1 j 1 L 5 m u y C 3 l u y F 5 q 1 r P 8 w m j D 4 5 v l D q 9 h 0 o B p _ 9 m e 6 x z m u K i w i s X 1 s u 0 D k p j - K z 1 n v q B F u x 5 4 B 9 y 4 T s _ l 7 r C r - v l c x m q 4 a h 0 0 l F 2 m l v J z m i a o v y M 3 k g 9 B n 2 h m E 4 l h j N l 7 x 7 W v i i 4 W 3 p 1 x D 9 8 g v B 4 l l - I p 0 q 2 L n 3 9 v M y t 1 7 G n h w 7 C w y 2 9 D y 4 6 5 P x m t u F j w k h O 4 4 s 8 X 0 6 p 0 J l k 1 5 N i 5 y r D w y g v V n m 0 z C 8 j o q H v 9 t q D k 7 o i D t 5 5 4 G g q j p E 3 p t m K n 0 n q L 2 7 k - B 3 n 0 r B h y 9 y B 6 w z t I n n t t U g k 0 o K 5 5 h v P 5 m l y B 1 v t 6 O z j g - g B 1 y z v U h 2 _ o F m 9 1 9 U _ i h _ I k o 9 h G - s 2 y n F - 2 j 8 D x k m - D 6 7 w 4 V m j u - T o o 3 q G l g j k B x t o l U i - g 9 F 0 r 2 6 v I w _ l k i B s m v 1 U s 9 s 7 M k g q 8 f t 7 g 6 x I v l i p M - 8 5 j W q k y o z B u _ r 2 z B q 5 h u d _ w i i k B h v w 3 J n q p 4 c o z r 2 F 1 8 p 0 n D m o m 2 3 G x m y p S 4 - 5 y K x 2 - 8 F k j 2 k R o g 8 i v F r k q 4 m B z u 9 9 e o 9 2 - Q 6 5 k t K 5 2 r x m C q h g 4 R s p q o f _ 6 t 7 V y 0 s x R 2 j 3 u J v y m - W 4 j n k G s 8 i h a p _ 8 - m B - s w q J 8 k p q F 8 8 t v o B 3 w 1 u G o 2 y l m C 9 u k q J p 7 u j I 1 4 n m M t 1 n u C u x x y I 0 h w 6 i C k _ s u G 6 p 7 4 6 B z z j p C 1 5 i 5 G 6 y 3 g a _ w j k I h y j n G j u w 5 E 6 5 0 z F q v 7 n W n z q l F 0 m j k a m 0 p l L l w x x e 2 0 w o F n j r 3 W g 6 n l E z x 8 3 b k v s 0 0 B 9 2 4 6 W t j l h 2 C i t y 4 F t i g k S 7 x l 9 O p 0 9 h C l 4 7 _ q B 5 i 4 8 o B 8 s 8 4 G 9 o 2 x W i 8 w 5 F 9 u j k c r q k 7 T m 7 x z F w 8 i h J s g - 5 j B y m h j F x 8 k 4 o C l w k 5 C _ k l 4 D 1 q h x B x 5 o z P m v 8 l n D l 3 0 w n B n p 2 n 6 H p y l 4 C o u 8 9 H 8 q r 2 H 2 w j k a i - 5 0 D 4 g 4 _ _ E h j t y p H _ i j 5 p H 2 y 9 0 b p t p 9 Z 4 s n j a 7 k 6 2 G h 6 3 o U m h 0 7 G _ 3 k 5 s B 5 w i 9 B r x - 6 Y s 4 2 - S o u 9 7 8 G n l _ 3 z B v h 9 r H x q 0 z G l 7 t p E v m l 9 V 9 t x 4 G i 2 t x M 4 5 t x P i k l 4 Z - 4 i w 3 C x 9 7 c g w n h W o p 3 6 - D q w k 3 V q 5 r g K l _ 0 u s B t 5 s w E v 1 h p 8 B g o x 1 q C k 7 z o K k 2 u k y B 1 i k i w B 9 2 h o 4 C q r o k g C u p 6 5 T m p 6 1 F 0 x 9 n E r n 4 t N z n h x x B z 7 w j I s x r k O 6 6 r p r D j w m n 2 C 6 0 3 g E q s - q E l 7 9 4 S n 2 j o Q w - s o Q q 9 w 1 B u u x b 2 _ p g g B k q 5 6 R q j q o C 8 u g n e h t p x r B 2 1 t 9 P 0 z m l W r 9 u 0 E j k y x M 0 v 8 o B 9 k o 9 S z p o k D p m n 3 a 4 z i 5 Q 1 q r o Z v _ 5 o H w t u a m n i j D o x z w B 1 t 5 3 E 5 n k x D 1 h 6 1 J i q r 3 T r 8 p o G 9 j 8 k K s 0 q 0 R v g n s j B k g w v Q x s h x I r w 4 9 M 2 0 w g G p x x m L 3 4 p q N i 5 3 q o B u 3 n i g B h u - z F n 7 s - G q g q 1 y B 1 6 l i G 2 u j x g B 4 u q W 2 s j - Z q 1 t v u C s y i t _ B l 4 8 y B t u 8 5 M j t y h E 2 0 j q H w w y w w D l q - j F t h 8 p H 6 9 k o M x t o 4 U g x i 7 H 7 p - x C p 1 k z I i 5 h 1 B j _ z y I y 2 l h K w 7 h j B 6 0 9 9 7 C - h 4 g q B 3 7 u z O 6 n t r J q m h p g F 8 x 3 v R n q p x C - g 8 6 J 7 n x h N _ 9 w x B g 7 q j m C p 9 u v B j 7 _ 7 B i 4 0 0 F i 6 y - D 9 r j u K x 0 4 Z z q p o Q 0 z 3 h W y 4 9 h M 2 q t q H 9 r h 1 V 6 4 0 n W z 8 9 j C 6 m 7 6 M u p v 6 k B n h n w B x u k 3 E w 3 _ o E 7 4 v j C n t y 2 C g 2 x u C p o 7 0 K 5 m i m C - j 2 x C u p 9 o B 8 y 0 3 D 8 n o 4 C q 9 l 6 g B h s y p d w r j 2 E p q i l S - _ 4 0 F 9 2 y z 8 B n w 2 l B z l u v Q i w 6 m D 5 q z n c h o 2 2 s B 4 9 r 1 P m n y k G m p x l B h 7 5 - T w w v C x g 9 i S s 3 n v N m 7 r _ i C 5 t 5 9 v B j p _ l L j 6 x q g B 8 z 9 l V 6 1 m i J - 4 h x U z n z z W p 9 _ - s C 4 3 t n L i w p u L w u 0 7 J - g i k D m i x 7 K r 5 w - m B 6 h 9 w F q o 3 2 C 3 m 9 - K 1 4 2 s B 3 n - 0 B 7 j - i E i m z 2 I 4 u y v C 6 x 9 g D l w 6 _ K s 7 0 x K y q 2 5 G 9 0 q g I w p p k H 8 9 q i C 1 n _ z W y n k - j B z 3 t s j C o _ 4 2 m B z u 7 z U 7 6 l g F o m 6 0 N - z _ - n C 6 j 9 7 E g v 1 h 3 D u o 0 - i B 4 q w p D 7 s n s c o h p u D m j w z I 0 m o u q H 1 4 - g E h 0 k u P n 8 0 n B 3 g p u l C 6 5 1 7 B 6 n p o s B k 4 u y j C w 1 6 8 z B u u _ 7 c o 0 - g X 7 q y z C n x 3 q 5 C m n 8 s i B 2 5 3 r E 3 7 9 r z B 8 x t h q B 7 2 g k E 9 7 9 n K 5 r h 8 J z r m y J v 0 x v 7 C 6 z l y L x q i l J k - 6 m _ D p - k 0 O 0 1 1 5 j B _ h i 8 X z o y 3 E 7 0 z n Z q v o r p B m 8 0 i r B 4 u 8 u K 0 7 j o M n o q 7 k B p 8 _ g Y p g 2 5 u B w m k k 4 B 0 k q w I k w 4 8 3 D 4 3 x y T 8 j 1 0 F 4 y u 5 V - x 5 z k B q v _ x 7 B n y 9 i W y x j r 6 H k k u r r D _ 3 6 v 7 D g j w 5 y B x 8 w 4 M 1 8 3 s H k z k 0 J 9 1 9 l L w w 3 q B v m w l F 1 1 j i V s z _ h K 4 v p z c y 4 0 i o B q r s n o B n 9 u l r B 5 i u i B - k _ x k C o 2 - j v B v t 6 q H p p m 1 h B n h w i P p s h o R i 6 x i h B i 6 w 3 v B s q r y z D m x h 4 u K x v h y Z q 2 w m F v _ 0 x L h g i x U 4 g w h l C z n 1 v 0 C - 5 - n j D k 3 x j d 4 8 y x W u p 2 h X 2 i 9 t G h u s h W x i p 4 l B m u s k s B v 7 i j L i h 5 3 G 5 l i 6 e _ o - t g D 8 y 2 6 j B x w 6 z p B s i 8 4 i B 7 z 2 2 M 8 p 4 9 T 8 g j p e 5 u h s Z h 8 _ o x E v 3 k x F x q t h 1 C p t g 4 5 C 0 j y v Q 5 7 _ 4 R t q g 7 j B n 1 r 3 p E h 1 3 p u C n 1 v y 7 G m 0 o o g B 2 w 7 x k E 8 1 - v Y u s s g H l 0 j 9 T h _ w x P 6 n y u S v 2 x z Q v _ u j j C o k 6 y G 1 n g j v B t h y v W _ z i t F m r 1 3 x B m h j l C h v n t Y n g o q H g w 6 8 c l m p 9 F m h t s c p y p 6 O x m p 7 n B s o y h K l j p y C q 3 p 6 - B 7 m x 9 p C n 5 5 i R - 5 4 - d 5 3 z 8 C h i g _ g B 8 t x k I t - 7 h H 0 i m 5 I u p r o E 5 z 2 0 f l z i - 4 E 5 1 0 1 K _ j - z V h x 3 m c j 3 y q v B 2 3 j 8 Q n m 0 8 I o z v r s E l t _ 9 L h x o i o B - 6 w x J 6 t g q 0 C l p x t 4 E r 9 q o n D 4 3 z t X r m v p v B 6 z w k G - n t 8 V 6 t k 6 H j v i h i C m w 1 v L 1 8 m t t B s 3 x _ c 5 x x 4 c w k x 4 t B q x 6 j J 6 p u 1 b w _ i n r B _ z 6 7 C 6 - 4 0 v F 7 i 0 5 - B l p q 1 z F h i q 5 v B t 6 t 1 w B i v h w l C 3 o 1 v 4 E o 4 5 g T 9 _ 9 q t D o 3 o w v B 0 y k s N u _ q q P p j r 7 Y l j o g y E s 3 0 0 K z - w t b k 9 q 2 J u m h o G 9 w g j c _ m m j m I x _ 4 o m B p 8 x z i B u l 5 t P 2 9 v s V 9 9 1 n U j l x u z B 1 l 7 _ Y h 8 8 _ Y q x k z z D _ t k h G 7 2 0 v n B k t 3 n P x m - 3 Y n 8 5 q l B 4 6 w 6 B y 5 r 6 x B i - 3 3 j B m 6 j s 4 B s 7 5 v 9 E x s 9 y j D h 2 r m n B u 1 u h w B _ v 9 h b i t s t G 3 z v n I 4 2 l _ G x k 2 k G 6 w 8 i Y g l 2 4 D 8 x s s 7 B r _ 8 w N x p 7 0 l C x 9 0 g C y n n 8 E 1 - 8 n R k i j 8 2 B o 5 p q U t k j z C k 9 6 8 B v w t h q B 8 p v h F 6 u u _ C 7 z 5 v F y 7 q t Y v 2 1 i T - h s 2 V q j m n H _ 0 z 0 h C o v q 8 C 2 x w j Q z s t g D r m 4 3 K 5 7 8 _ C 4 7 7 t E o 6 p p E w g h 7 P 7 h 1 j U n 0 s k 9 B k h 9 2 i B 8 9 _ 4 J i 3 0 4 l E m t 6 _ L y k z 0 G u g h h C y 7 z z E r _ 6 s D 1 _ 0 l F s u 0 u L 2 k v l C t w y Z v w g 1 V w s 9 u D _ w n Y x 9 x m R w 6 - T j o n W h _ z y C y 3 o 4 C 3 p q j o B k j 2 m B x 8 u n H p y 9 z 2 J x 8 i 8 x E m 6 j y X s x x g K j r u y D 9 6 x t e 9 1 7 4 O - n m j B u s 3 1 T i m 4 - F 3 5 l h G n _ m 5 C z - k 0 l B 3 0 r n S l _ r 6 F _ j k 7 D u s o z D j t 1 r m B z 4 l 0 J o r p g F 8 k i o B t 2 x w 2 B g v n y E v 3 9 C y 6 1 7 J n o 1 j 3 B 1 r j u H t l 6 o K 1 m w q I 0 5 7 k r B p o 1 v S l t i 7 X y _ w f v p u - 0 C 9 l g 2 F 1 v z Y _ i q m t B w 5 j 5 G k k y x Z r 3 y r h B _ x u q h B s n 8 m a s 0 h v S 1 p l 4 X _ x 7 6 p C 2 m v _ p B y 1 y j r C v 8 m 3 Z m 2 w 1 v B s i w _ 2 C p s q x T 1 4 x n L j 6 3 3 k B x n 2 s k B z n 1 5 H 4 j 0 v l E 4 0 l 2 g B 1 o k u F i 3 z 6 c u 6 4 j H p - u t q E 3 x z 2 x E 6 i i s 4 H 4 x t y Z 0 8 r - N x s 0 s K 9 6 g 3 D 1 p 8 u 0 C m 0 t h R - 4 j q M 4 u 7 w D 0 z 2 v d 0 m r z i C 0 t s 8 W h u 7 Z 8 m _ h i B z p h 8 9 T i 2 0 g X 2 u w y _ B l p x i m C p - r r 6 B t 7 0 2 Y j g 2 v W y k 0 9 L 4 g q g C 8 s u 4 - D s 4 _ n 9 C y 9 8 9 K - p k l 0 B - o m s u D 0 y v x l D u o o l f 6 l o o C t r 7 n H k k - 0 F t 7 p y k H x 4 w h b y j o 2 _ C n p 8 q W q 2 _ m r B s t 6 z O 5 4 l l 1 G w t p 5 n K y x z i p F - n 7 7 u C s 9 s 1 B 0 - - s 8 E v t v 6 K z r - 7 v H p h u 7 B 1 t 1 s H 5 g x - U n s 5 h P t 6 n 8 b o x 1 t S v 1 p u B x 1 n - q D o 7 k x l C r 9 g v w C m o j i u B 8 q h q 4 C r g n 6 L z v p 1 I m g z _ y F t t g m l B x o 5 9 C n v - 1 E t 5 9 z T t 0 i - O y j x 5 2 B 7 0 h 4 i B x z l - f t u 4 n j B s m 2 9 l B s s 0 5 N m t u w 9 D q z n u Y z h 3 3 b l h _ w 8 E l 3 1 2 w C 1 q 6 _ k C o i q g X n x i g 9 F k h 7 g I 5 0 r s D n 2 n i g B h m g l q E m t i n 1 D q i 7 x E _ - v k v B r j k q V 1 m j z w C - n x m E l - 0 8 o B 7 _ 8 w E 9 k 8 y h B t - s x k D k h z t K s r j 9 O j 8 _ 9 R r h 2 n N w t 1 w z B 6 s r Y m q w 1 E 8 _ 3 n n D r 0 _ 2 p C n l m 9 i E m 8 t u r C z _ 9 j a r 4 - w G 3 m 1 j w D j 5 5 1 j C j 7 o 2 g B j p x o O 6 s n 8 h B u 3 m u p D r n i 5 s C l 7 l v x B 3 j k t 2 C h i 4 7 o D 9 8 v 5 2 D i 8 v u b j w p 3 o B j x i 4 4 B q n y 6 y C m _ i r N r y x y 1 C r r w v I h m 9 v G n m t 7 E i 7 n q K k q o 5 m H u l 0 0 o P v k x h H v z 2 5 a 6 z - 7 i E u y l t N 8 6 p z Y p x 2 s X u q 3 s f x g 0 8 m D - t 7 l q C g s 6 o L 1 3 7 5 w B k v 7 h I m r m h v C _ u - 5 - L g o 9 2 5 F u p - n I h g j - C 1 i 3 h U r v 6 2 J y n 3 t r J k i l 0 j G 9 u - v q B g r 8 w N n 9 h r O 7 8 x v B l h q z R 6 i m x B w v g n _ B 7 1 0 x S r 2 4 7 x D 1 x - _ I 9 7 7 6 g F 1 x 3 l I g 6 w p 9 G z u 9 g v C 2 2 y o 7 O u z 3 t z E z 8 v y G 0 q w 3 a v y n r I u q 0 o N 0 1 k x B w 9 7 y m B 4 r 4 w 9 B r 4 p - y E h s r s g B 9 q - x P - r w m B i l 5 w c 7 3 g t d g p l - y B u j 8 m r D i u v t o B y w 0 p a w g 8 v B u o n t 7 C 2 5 6 q D v n - 2 y B x 5 w 7 K z g j y V g w j l 1 B 6 z - 9 i B 9 9 p j u B 3 p h w s D m v k - v B q q m y y C g v z 3 D - 7 8 q I j z u t T 4 5 l j 1 D 4 _ x o s B 1 4 i 3 8 D j u 1 o H g - w y B 1 1 4 q M 9 v 5 g B r 4 1 s C l q 6 3 B u 8 u x X p o 3 _ k O m - m 6 w E 9 r v _ p B p i 0 y 3 D z z - 3 K q t x t m P p k r s v E v 1 - o i G x q 4 y H n 0 7 o z B l 9 6 p E y p h 2 o E 3 i p w D k s _ y O - _ 0 u L p q t g c z r z 3 K s 8 8 k 0 E 8 q x z x B 9 m g k g D m r 8 r K s j l q 0 B 3 w _ y y J 4 l 8 u P 4 - j r y E 8 7 9 r h E _ 4 o y Z p 9 z p C 0 u j m U x q 9 q e 5 k w 8 I 0 - 9 n W 5 5 k h V 9 n v u y B v 2 0 w G w 0 - 1 I n r u 1 C t - _ m J y n h 8 C z - n u f k 1 w y 2 F _ 3 4 j j C y l _ w v C m g n w D 4 y y a n u _ 5 B 1 5 3 W y k h 8 C o w 2 3 B r x j h H h t p 7 C n 4 l y C j v q 3 C z z t 9 p B 9 v u n D o v 8 g W x 1 k 4 M _ g 0 v K 0 6 x o B k k m 3 C g g 0 4 W w m 7 3 K 1 7 2 t D j h h 0 I l - g g C 6 3 r H l x r q K l w g 4 D 2 - k o B z p 6 y G y _ - n s D u 1 v j k B o z p 2 B q 7 3 r R 3 - 5 i x D q i r s E y 3 9 5 k B 5 o k z Q 6 z u 7 B z 8 5 7 F 0 j t 2 U g h 6 1 O l k 4 x T o p 7 n I x o - g r B 0 w t 7 I i n 0 r k B s l 0 5 J _ n 9 q W 2 6 - 9 D v 8 i v G y 5 q w z B o 8 7 n O 5 2 r 5 T 6 l t y E w 7 0 v J 5 j 9 y N 9 v 2 4 B m 6 3 x c - 3 5 M q 8 9 u B 8 6 y r C 3 u 0 z G 2 x 8 t C p q w p H s 7 5 S _ 7 6 r Q w 7 x q K j g g 4 L h u 3 o H k 6 i 6 Y x 5 5 y m B j p w 8 H 6 g t _ C 3 8 3 g B _ - 5 V u j - o D x w i B 6 q x 2 H 4 3 z u G h s m m g B p 7 m 3 r B s 1 t M _ 3 5 j I 1 q t 4 Q h s 1 G o w - g E 0 7 8 w K s 4 3 n M q k s w G _ l k 1 C k w m - E h q r o b g n s r o C k p w - C 5 x u w C 2 h _ i H 4 4 4 9 L u 6 g y J g 1 x l Z 4 2 4 4 J 6 0 k g C 9 3 l r C 2 9 l s H 4 w - v J t k 5 y P 8 6 p j Q i r w n T _ 0 z j r C t 6 y t 5 D g 0 y j n C g s 7 9 p E r l 4 k r B r v t h 2 C y n 7 w i P p 9 9 x R 3 k k r F v 6 h _ 4 D r 8 l 6 u B y 5 q 9 y H 6 v 2 g V 6 1 x p J h n i 4 7 D 0 j _ s 8 B j n q 6 C k w 9 s 1 B h p 7 1 p B t v x g R n r j 5 J u 1 - 7 g L 0 w s 5 w B w - 8 7 S 5 i _ 0 i B 5 4 1 9 0 C s p i 3 4 7 B x 2 r 6 R 1 w 7 g Z i 0 l 9 Y 9 k 8 2 p D 7 - 1 Q _ m 7 v w l B h 1 u u l C v u w h Q n j q 7 j C m t x s k F 6 3 z s 9 B l 3 p j g B _ 0 5 W h l 8 k V i t _ y t U 5 5 6 6 y B k 0 m 8 k B s n h p 8 C 3 q 0 7 d t n 6 q J q s j m H j 3 9 k 2 C w p y 4 D t x l t K 2 y m z b u 1 n 3 H s z _ - n B q 8 6 q b 7 9 m x Y - h v i S w j 0 U j _ y R w 4 v v n B 6 1 v w y D n 8 - r W 0 o 5 r L k n 8 i K 9 9 y s x B z k z u O w g s t t B u _ i m Q _ x h 5 g B n g 5 o E k t 4 4 D m m 1 6 I 1 v q y m C 6 _ 1 7 L t w k l N _ 0 7 9 4 B _ s m 7 I j t z 7 w G u 8 k j E i q q z 1 C - u v 2 L 5 v z 2 1 B - 6 q 2 l C p m t y M 4 o 3 2 P k u r h K m i v h H r 3 2 2 n B 0 _ o 9 D l 6 r - q B x i 3 o j D 3 q 7 q _ B l 7 - y L k w 8 4 P u i x 9 u B s u r r l B i 6 n z J q q o n J l s 1 j X t r 6 8 u C 9 9 j x w D q j l 7 0 B v j w - m B q 6 m 6 5 B 8 0 2 o I 6 h g s G z p k r k B p w i u E u x 2 2 T 2 t k p O l 4 - 7 u B i i w 0 g B 7 z 3 9 s B 4 7 h 7 K h j v 2 D q n n k V 3 _ 9 v i B q 2 u m Y 6 o 2 3 G m 3 - 7 M 2 j i x M 9 v 1 7 p B 4 t y u x B m x 5 l G o _ 4 4 F h r s 8 1 D w 3 z r I h 6 4 9 Z 0 s l 3 O r 8 q w e v q r d t z 9 p m B o t 8 8 B 0 x _ m 3 B l 8 2 x v B 1 g - q y B v l _ o C 0 x j x V m z u 4 Q t k v m D t w k c h 8 3 K q h s i O u g n v l B o h q _ g B n 0 z q q B 8 q 9 s V l i 0 8 T y 0 y j b o _ 0 s E q m q s D x p s _ h B 7 i 2 h r B l q i _ 2 B n g t 8 z D i u z q B z w 7 h B 8 v k N r 0 p 0 P i o n 9 M 6 z 5 w I n s u 0 B 3 3 3 g D 1 q 1 3 H r p n 1 S p 2 i z m B 7 z k o d 4 y o u L 8 l p w E l 5 r k E g x 5 v D 6 l m 0 2 B 5 v 6 9 G w w 0 v B k k u 4 K i n l x y B _ 7 r o M 5 g - 8 T 8 2 _ n j C s 4 n v n B p 1 3 4 D r 7 0 Q x v x 2 I n m k k C l s 0 e y q 2 o g B t 8 8 0 B 7 u 8 5 D _ 8 7 P 5 t _ 3 C w i 1 J 7 g 7 w C o 1 o i B s p g 8 B n 8 - x D _ m 0 6 D u s u i r C g 0 3 h C q 5 - _ M t m 8 Q 7 z o 4 B 0 n 7 c x 8 2 2 W 2 q i z D x s i L s u 5 6 O - n s 3 B j 5 p 3 0 B y t s p d 4 y _ m I 1 p j m c 1 5 8 1 c u - n 7 s C q 1 q r W q 5 k 1 4 D m o w - k B 6 h 5 - h B - x q 3 J t t - 0 D q y l 8 W t k v 1 I 7 m w z l B h g 5 8 B n 0 k x s C j z t 0 L i 4 m u d 2 u q - N 1 3 q s f l q t w B t i 2 p Z j l 4 t L z 4 6 8 G _ 4 i p x E x y 4 h X _ 4 u 1 h B u o t t K 4 3 o z Z q 1 9 x j C u r 1 w H h k q 6 5 B l 2 5 g U u j p l X p _ w y R p - g y H r i k 1 N 7 o 0 g K s 8 7 C i i m 5 P 5 0 v 5 E y k o q M r h 0 p N 6 w s 9 h B t u h - Y p 2 h 4 o C i z 7 w Q w q q o e 0 t 4 3 F 3 4 1 n 7 D x 7 m k g C i q 0 9 z B j 2 i q W 2 5 1 x N i o 1 6 R 4 6 6 h I g k z 7 I 7 r - n J 1 s i k D 1 q _ t C o v 6 7 M _ 1 1 j 0 B g j 9 7 K 5 o 3 6 D y u k q F - h y _ r C k r 3 p n B v u 2 k b r p x 2 I 7 9 t 8 X 8 w k 2 I k i _ 8 R 0 p j o 1 B p v w 0 T x l v i J 4 o i k Q - x s 7 H k 4 y r r B k 9 i 9 D g _ l 0 e y l n z E 0 m y g S 3 u w x M o _ 7 o C 5 h n q k C g o v k B q z 5 r N k 6 s h S 2 w 2 2 G v s h w F p w u 2 D 1 t m l C p 7 7 4 E h j j v e 9 k 7 1 l B g g n v H 0 h k k b l m i 6 D p 8 m u f q q s i E - r m _ H r 0 o q E p k - 9 C k g 7 u R 3 r s - G j - 5 9 9 G 5 5 6 l 1 B 0 l 4 k i B 1 n 0 - Q 4 0 v 3 B g 7 9 0 N r m q u O 3 3 t r Q 4 5 3 5 x B i 0 v 1 D i j n D - 3 s 4 G m o r s L - h w s E 1 4 h l C 1 2 q n D z t w r f 8 w o n J 8 s - 3 D 3 - 9 h N n w w 5 B z 9 p y G 3 9 r 0 D 3 4 u 6 s H i _ o _ m O h 8 k r O 2 5 8 g E 3 4 t 6 7 C i x 1 v X 0 7 1 4 F 3 2 i x q B 9 y p 2 Q 6 5 g v a g u k v M q 1 7 8 g B _ 7 6 j W 4 v i i i F g i g t F t 1 q n B j u 0 s i B p m s p p B 4 4 z _ E 7 w z 7 o E m l g p a _ 7 6 i 0 B w o l 9 w D 6 h 9 6 T 4 r 1 y 8 D g o 5 5 l D 6 o v n C 7 _ 6 p O p y 4 5 B 8 h x v O 2 j 7 o D 8 r q w b 8 n l y I t y _ 3 N 4 8 t s j B h u z k B x h 1 7 B w w - 9 l B w q p Q k r t t E k 2 x 4 L 2 8 k 6 s B z r y p K n 0 7 z 1 E g o y w D z z 3 _ t B 2 4 - 3 M 0 y 6 _ h B 6 w 7 u P 6 l w v k B s 4 r t r H o 7 q g M 0 l u 9 x B q n z 0 v C y n o 3 k B 1 t m m h B v m 6 8 N x k z z E 6 q y 2 0 B m t q k C y p z o I x 2 k i v D - h y 0 j B l l t m M z h g _ D 8 n k s T i w 5 9 Q m 2 v s K 8 h y 3 O r _ j i C n p - l D g 8 x u D k 7 6 i q B k j q _ F n 3 o g F i u w v D _ q m x D 4 o u n B h z h T 2 g j l j B l 6 o k y B j 5 x 2 E _ n n 5 J q h h w T 1 k v 1 E p 6 n y p B j m 5 0 7 I _ p 7 6 Q o v 7 5 W w s g h D i j 6 2 E 6 4 m F 0 k n _ G k z p _ W 2 6 m 4 Y z s z _ h F 7 g 7 g L m 6 q r C x r 3 m C 1 0 z 4 C z - 1 k K x 4 9 p l B n 1 w m L u l o z W 4 j 9 u D 6 8 t o q C g w r s B j 4 y 4 E z t o - W x 3 j 5 R t x p l X y n j w z D g j x - o C m x y 0 B q y 7 E z j n n B w i 4 0 0 B 3 h i 9 S y 4 v U 6 q u l B n 2 6 F 0 3 h z U 5 y 6 5 T l x 6 p _ P 4 p v 9 I v l z _ 5 C u s p x C l h z q B q 9 l g 6 B _ y l o B 4 6 5 0 e 8 w 7 Y y 8 6 7 N g s z u - S 5 v 6 n 0 P h n g 7 F x 4 6 4 K v q - g w F 0 j q 7 Y 2 i r g 1 B v 1 o g F 9 0 0 h Q s u j S l n x x V 4 8 z 5 F r 7 q 4 H 0 4 7 t Q r 5 i - B 6 2 9 f h 9 l 4 X n p p 8 K _ 6 y p v C _ u 6 k R 0 m 1 - Z 5 4 6 s E g t u w J n 2 3 3 E k 8 q _ M g 8 t y D 6 6 7 - s C 2 h h 5 R p y x _ Z x z v 0 L 7 _ s t I _ k l x L g 8 y w J 6 v _ v r D v p s 5 W 0 7 i 5 V - 2 2 7 3 B z w t T i w l v k B x h t s x B s m n y s B 5 v h o r G k 0 i l C o 1 r p 3 c 4 _ j 9 l d u m q 7 C z - - y E 8 - 0 0 r B m j u h M 1 6 l _ C k u r P q g o u z F u q x p 1 C r 3 h 6 w B m 3 _ z K 9 1 3 9 I 9 w w 6 p B x i x 5 o B 5 v w 1 2 C 3 v 6 8 g L z t i 6 o G - w h 3 P v v l 7 R p r m k G h g 7 3 p B t k v q q B t j 3 g Q 0 2 0 7 p E y 2 3 p E q 1 8 m D w t 1 9 S i w r i 9 B n 8 q 5 G 3 8 Z s 8 o 3 G 6 p u x M m 7 v g I r l 1 u C 9 t l t E 0 - v s W 0 t 9 x V u o w m J z i 4 0 H - 0 k 7 n B 8 l 9 R - 4 z _ R u 4 l t G 4 n i 5 2 F 8 p w y R h u x o g D 3 6 q i h H g l q 8 N p k q 6 g N 6 2 x 5 P 0 w u p t C n k t z m B i l v - i D h k r m B 2 3 q D p j - p C - p j v v C 9 g g 1 x C h n q n i H 9 o 5 9 x F - _ p 3 G 4 6 5 l f 0 v x 8 z H 3 3 2 t C 1 7 i - s Y 1 z k s _ B p z p m L l s 5 0 j H _ 9 _ r y J x v r s Y x 1 o 4 K 5 h 8 l O u 9 h r M g k 9 i Y q x i y v B z y n 5 E z n 6 - M 8 v 1 5 8 C l o r _ R t y u x P n y t 7 N 0 9 8 u Q 7 l v 2 2 S 9 t n r l B 2 5 v 8 q B m 6 r 5 k J 9 2 - w i B 6 u 1 - r C 9 1 r k E x m h 4 O y t 6 h R p 5 p 4 I 5 v x y F 4 1 r g E k o x m F 8 r 2 y I 0 w u k P 3 - 0 x N q 5 v _ L 4 9 w s L x 4 m p G k 6 j z T 8 - o Y 4 g i l H z 6 t p K n j m t G u z 3 - k B m _ 2 r F 3 z p 2 D y m 1 x Q o t k 2 Y u 4 3 7 n B 9 - n z F 6 k j z N h x x q D 4 _ 8 9 a w l 6 q B 6 s m i n B - 1 m p F 2 p w n F v x j - I g 2 y p z B 0 j 3 _ d 3 u 8 i Z i x 6 k F - 7 q t C r g w z F - h i 2 L 6 h n i n B v 5 i l q D z 7 h r 5 C 3 9 l 7 Q l q 9 v K - 4 0 3 I s 2 y - o C t k p o H 9 k 3 4 C g 9 9 _ a 5 u v 0 k B n v 1 l i C _ w 7 j U v l 5 7 B y g q h m B h p 1 r f - - 7 8 t C z 3 x 8 L 0 u t m O o l r x G 0 7 6 g g C h o 4 m x F - 2 r v j B u l g p 2 C y t x g H g k z n x C 0 k y 6 2 F 3 4 s t F w 5 7 w L 9 s 3 i C k v 0 w B _ j u q C h p U u z n D n v v z C 7 7 k 5 D h 6 q l I 7 t p v b h i u t I 0 j i 3 6 B j t g - i C 9 z n 3 j B v 8 5 z I - y m 8 k C 8 7 i 0 R _ l 1 3 F n t q z O 9 k u 1 K j n u 0 o B h 3 z v C x 6 i _ D 9 k n z h B g r v y C t 7 k u _ B 9 m i 9 D l 9 1 8 N 0 t u i L g 8 2 1 E y 2 j i D - 7 u q F m 2 3 h E 4 t m i E s t j 8 K j 3 1 9 C n u v u R h j 3 9 d j m 6 1 m B 5 q y 0 F 1 s _ 4 G o y u 0 S 7 z i i O k p 6 q G 7 2 2 7 D m 3 x k 7 B 4 t w z J - 1 i 2 D 0 9 s s F 2 z 7 n 2 C 3 l g o i B h 2 r a l 8 1 8 h B w g l j G m 8 q 4 m B g v y k w C h 4 v 2 B 1 5 u 8 Q w l j g D 6 q p o P v 8 4 p b 0 m l q N 4 k 0 L 4 z 6 Z t 9 0 M z o i j B k 4 l H z y l L v v 7 K z 5 y Q h - u j C 5 4 u P 7 n k M - y p r D x 4 7 t F 3 r i G z 6 g r I w 8 j x t F o - 6 l l C g - m p M p 8 x w t D h k _ 6 T t 5 7 6 x B o l v _ 0 D 1 4 i Q 2 o j K r k x 8 B p 8 m 4 D _ n 5 t q B 8 o 8 u F h m y 9 m B t 9 r 0 v B n u 2 o a - 3 - y M y r r _ Z 9 j x 5 I j z 8 p P z s 1 u o C z 2 - 6 T l 4 j q J r j y s H x 6 - 0 M x h h l q C 0 t 3 g D t v 2 m x B 8 r k J y m 1 X y 8 S 9 s z q D 8 3 r z J k u x z I h 9 u 7 B z 9 6 y L t 2 1 9 C s t i 5 g B k 9 7 2 s B w 2 9 0 t L y v p t 1 C 9 x 3 k Z _ l 6 3 q C y 1 m x D h s v h i B 3 6 h 8 h C q g q m h B z r j 0 i D 1 8 2 g H j 4 4 v Q p o l 0 B 1 7 6 U u 2 s 2 C - w o r C w 1 t f z k 0 0 h D q h - 8 a v n 3 3 h C q h 1 7 L l 6 l 8 B 2 j m u F p 7 i 9 B 3 1 0 s Z 9 3 t l - B r 4 9 t K k _ v m p B j 4 8 8 D x x - s C u t u S 6 1 w 6 I 9 9 2 y D l 7 u j U j y g B v z 1 8 P l j l n B 5 k 8 l h B 0 1 r 9 g C k v h h 6 F l x r z k B 0 g r 5 d 2 t q i g B - 4 g t x C q g o 3 G 4 9 2 v t C u y 8 4 J t 8 g n o E n 9 g U p i 8 k q B r h 6 v L _ 7 7 y I h q n v 3 B t g 2 6 Q o o s v O s l z j - F x t 1 _ M y h k 2 e 5 u 0 i d p _ z v D p 4 - 7 E w t h 2 R o z k y 9 B - h q B z _ 6 3 0 E o y v 6 K 4 t u - H 5 2 k _ D s j z o q C 2 8 u i z E y o 0 x e v s x X m j - _ H 9 z i h D o u v 3 C p n z r I v g k 0 B 6 p 5 3 B 0 v - o J r u 4 - u E q m r t 7 B o 2 s r E i - q z u B n h n 2 J _ j m 6 P i 0 r _ x B 3 x v i R 7 _ g 9 I - 9 x g i B 2 8 p k H u u - h Q - 8 t q _ C w g z 3 U h m w 5 - C u h 8 t w C n s 8 r 8 C g z v k a i 7 s y q B s 9 - o B 9 h 0 u 1 B u y l - U w q 5 8 G 6 - w m B m 4 _ t D 7 w j _ I 2 6 q 2 d 0 r z n H k h j p E o w w 4 I 4 m t j Z t r w 5 - C x t k q c q t 0 p B 9 s q s C l w y g N - _ s x R 8 9 h - F o u n g h B 1 i t r d 9 n _ y G x h s 7 R p - 5 i w E h 0 p 4 c z i j z 1 B t 4 p C s x 6 _ H 9 h 2 1 m B 1 p i y W 4 z x y F 0 u i q H p 9 g u X 6 g q 9 d k - 6 u 3 B h h y _ G r - _ u F m m 7 h k B h i y k N s t q 3 B y z p x C y i i j C t _ n l B g i 4 _ Z j g 2 6 F - n g O 4 2 9 z 9 C _ p s 2 Y 9 y i 8 O h - 7 n X m k z 5 J y 7 i j t B 1 q 4 5 u B u _ t l Z x v 3 4 n E 3 _ s w z C n k w s J o 7 6 4 6 I 4 h s 3 4 I 9 p k s s P 8 y y x C 5 5 h 1 _ B 3 8 x t J 0 o 4 8 8 B m 2 2 j i D g m 1 v D i j r k M t t 0 9 i C k q y 0 J 1 p m d 2 _ g 8 K q i s 4 L g 8 s _ b 8 0 j - S l 7 8 h C p z y 2 B i r v 5 R v y 6 t M m y 8 v X o j 2 m M 6 - w o H t k t 6 W t g o 6 E w 2 m z k B o 0 5 s U j - x 5 I k n y 5 e 6 j k _ H h u l 0 7 B y u p 2 s B 8 n z 7 D h g 5 v C _ m 2 R 7 j m r x E - h r 5 l B 9 z 2 3 f x r 4 1 S 6 4 v j P o 4 2 f 7 7 r 3 s B y g y k k B o 8 k r T 8 v 6 3 E m - 3 m o B 5 _ u 6 8 I y z 7 4 r C l x 4 w V 5 l 5 o e r 2 6 0 0 B k r 0 _ i D o 9 8 j C u v o t d k 4 x y C l w 7 m F 3 o w g u C q m 4 h o C 2 u n h a 9 n 9 k D q 6 _ 2 L 0 4 i h G u 3 r s J 0 t 5 7 J o 2 8 h u B q q r x C u y _ F 8 r c 8 1 o B - p k m g C 3 y p 9 x C 9 5 o j F 2 s h 9 L 1 h j q C r 7 t C z k 3 l h C p 1 9 0 k E 3 - u 4 K l j n 9 E o k i g F q 8 s m E 5 h k u 4 F r 9 5 z m B 1 9 t - 0 C 6 v r 7 Q 9 8 y 5 - B - r z 8 7 B o k j y h D 5 t 6 2 H o 8 x 5 x G l _ r n H 7 q 9 8 2 B p s v j M o - j u j D 9 2 z - W w q v g 1 B k 7 5 7 l B t w 6 g s F - 5 _ n D o 1 4 v I 7 8 1 2 X q g p 3 G 7 r 8 z w B 7 7 n 9 S 6 2 6 1 C n 2 y h I x p 7 5 g C m 1 j 5 K t h 2 1 Q _ t 0 t P 1 u 0 h h F 1 o 4 4 9 E w - s o k S t 3 v p i K 9 o M 3 y 5 u B t l r x x D 0 6 j o u B _ v 4 O 2 _ s 3 D 7 y z 5 O 8 o 7 s J u l n 8 F 9 1 o s 4 B 9 q r 3 j F q z v k b m n t 5 o B 1 h 3 g p C s j g j K j p 9 6 L n n s 0 F 6 w n l J 1 - i v v B m o _ q O k i q l z D u r t s P z u j v u O 3 w m 0 w B s x v _ 7 B 4 h h g g D 2 4 s 6 u C u i 7 - W u 2 9 0 I g 1 - q k G 2 k k h n B g w 3 r _ C _ t 8 h 4 O l 1 v 4 M x k t o E p w 9 i m B 9 9 p i h C 0 x g 2 n G 9 o 4 k - C 5 5 o 0 W j q u s y C r 9 m w z C 0 u 3 u F t r q x X 4 x j h M v s 8 z 0 C k 7 v u z B n q g r u C 4 _ 0 8 t H 9 v - 2 r L 8 q h w Y 0 _ x m r I r w 7 8 k N 3 n - z G v 5 3 z C _ 1 i 8 U h s q n N 5 2 i v 0 B x 7 o 0 k E 3 u - z C m 8 _ p b r p z y p C y q 6 4 h B l l l t w F 0 o 6 j J 3 v s - p B w x u 6 7 H g o - 3 R 4 - 2 y G o v 1 g U p z 8 t V k t p p l C n g m 4 T m v t C n - j p f y 8 x h B 4 8 i j v D p j p 2 C j p j o C m o n P r 2 3 E k _ 4 9 D 7 8 v _ I z j v p W h i x n B z o r s F 8 j k 6 B 6 l y z D u q t y Q 9 0 - o e _ h t 2 s Y z 5 8 6 5 D x p - 4 u s C n x 1 6 t D i h m _ u C 0 l n u v B y 5 l 6 x V k 6 y t 5 K - 2 6 q 0 B j n m g g C m v p 1 G i t - - J t k p 1 Z s 5 8 i M n h z r i B i q i l l B 2 1 h q u H k i 6 i t G o m i 6 j B 2 1 w m H v 4 0 z X v g 3 5 r C s x w l g E 9 w 2 h T u p o q M l 1 h 2 I n k - 9 p H u _ q m m D g - k o w B m k l n 6 M v 9 s 2 p D m 9 i y J 6 x l q 8 B j q u 5 3 Q 1 z o q d t s _ u x D - - 4 y n C 9 8 w q 3 C 2 k s n P l k i n Z w 4 m s y B i r 2 5 f 8 9 m n 4 B 3 _ s 6 9 E 9 g q s o C y 8 8 8 y O q n 9 y q L 4 8 t 8 k F p 2 w 6 - B r i s z m B z 9 p 1 i F u z p j C 2 2 z i R u v p h L l s 7 _ k B k t - 4 7 D 5 2 q z v C 3 x l 0 9 B l 7 8 l K 6 6 r q 3 J _ s n 8 e o i x 4 w C 9 x 5 l _ U s h z q x C g k n g t F t n 4 6 4 B _ 4 5 6 L q 6 6 t r B x y r 8 r H x j s w B r k 2 q V 2 3 h 3 F 4 n i 1 K 6 3 v l B h s s g B u p s w d 4 m 4 2 k E - 5 k w u M t s 8 y z B k 5 _ i j B t j 4 4 H 9 i 8 r y B o 7 8 2 y C u _ z 3 b 7 1 g x n B 9 h t h 4 C h n h w M s 9 k u 3 D s 8 i - e v - 1 z S u 8 1 9 z C i k g - 6 K w m i 7 - B 4 1 n g D r t z 1 H 2 s l i g B v 4 0 h 1 B 4 2 g x 3 D 2 1 5 x b _ u 6 s o C p u 1 t j D o 4 6 _ S r 7 q o V p j 9 9 k D 0 s h 7 1 E q x o y M 3 - r q f _ s l w O 6 5 3 z T i g i l w G t v y 0 D s 5 2 q 9 G m 8 8 0 i B 0 q 2 1 3 B i 2 i 2 2 B q o u q i C 8 k 8 r 2 B g 6 6 6 x B g 1 y n n B - 3 s g 3 B k z 3 - 0 H i q n v y E 7 2 p 9 O 8 2 6 r L u 3 6 m Q n o 7 4 n C l o 8 g Z 8 q w s R v 2 g w o B o i x y p F 0 3 - 9 c z p 5 n c t _ q t X g g 5 y i B p 7 0 y z U 9 w j 0 R y v 0 k v B m y z w C n z k P n k m z G y n o 9 x B n _ q 5 0 I s s 3 8 f 0 o 6 r 7 C m z q 7 K t p r 3 U z m 2 x K q w i _ I o x 1 t 5 E t u z i - L g o p w k F 4 _ _ j 6 B t o p t 1 G l 1 m v N 2 4 x 8 S y r 1 q L u w l o v B k p 8 r L g o v r g B 1 u - 0 j C j h u 1 U m 3 r w Z x m g w x E 1 0 y 5 P g 7 s o 8 B i v w 7 Q m x 3 7 L l r z 6 D l 3 z w L v r - 4 N 6 q h 7 2 B 4 j 1 _ J g g j o B z 0 g w I 9 2 i i F g h z 3 I t - v g g B n g j D 3 4 t w n B 5 7 s m E i i _ h 1 B z p h r e - m p I p _ _ w s M 2 7 v z a - 8 3 1 s B t k z 0 2 B 0 k o 5 C j 3 x x L h i j g C g y _ - B m j k o C j w o 3 D z 8 m v Y 2 s g j F 0 4 0 u C z 6 m 5 G v 9 m o k B g i 8 h p B i _ _ k C 1 1 4 n J q k 3 p N z 8 6 7 p B z 9 q 2 e 3 v o n N h 8 t x E k s y o 9 C 0 8 z z B q u 8 s c _ z 8 o B 1 z n 2 F v w q - J z 8 z u e m 8 - y F o 1 s v S r g 0 g p B 7 4 5 k G 3 7 g 8 J g q g k a 2 i 9 4 r B n 9 2 g O g k h 0 m C y l r i F q 5 5 3 C g r 6 3 I u u 4 4 x B s p 7 u K 7 w 1 1 K v m 0 w D 5 k q R q j 8 p E p 3 j i G y 4 o 6 h B - l r i I i 1 g k L o q _ x P j 8 h 6 G t z 0 j J k h 9 m L 4 q - p Q _ 6 _ n I k t 7 m G l - p _ Y s x x j V 3 - v 0 C y n y s K l _ - _ H 6 n w h R i 2 4 i F i k t p c s w _ 1 P l - 4 q J k 2 _ o K 2 7 u d 2 1 2 1 G 4 5 _ s F 4 z 0 h K 3 h t - R k 3 2 u E 2 v i h 3 B l 4 h u D i x h 5 L s o k 4 P r q k 6 E x n 8 4 C 5 9 r p E 4 r 6 g B j _ t p G y 8 8 s Z s 2 p - L _ 0 1 - W 5 i m 8 X n m w - E w _ 2 q a 7 4 j 8 t B 5 y i u C l t v - e x - _ m E 5 i 1 6 Q w y y g C x j n 0 5 B 9 m r s J 6 q k l H y h p z i B - x m g L _ g - p P - l s l F 3 t n u W p h t q L 5 i 8 r Y _ r r q D u y 3 _ _ B r 6 q - G y q 3 h C 2 w k s F 1 _ q r E h l 3 4 L w g 9 - F 6 7 k 9 C 3 w m o K - 4 h 5 Q n y h q Q 0 g 2 8 D q h q _ R 3 r p 3 N 6 i g p I s 7 z u K u r x t D - 4 h 3 c _ 3 1 t J 6 k t g G 2 - m 0 B v i t l d o m 1 7 G q i 6 n f _ _ q k R 8 q o p E p 7 j 4 L 2 1 4 z l B z - n m a i 2 i h L 5 v z j 5 B 1 w 8 2 K o 0 y i S n 2 x 6 Y o 5 4 3 d s 0 l 4 B 5 l p s D s v 8 8 a - t 8 g W 1 7 y 8 D u v g 3 B 6 h s s I _ z m 1 H p l n x H 3 g v g M u 3 6 _ D y q x o b 4 q u 9 N - 8 p 5 V y 1 1 - B u t w 6 B z i x s V i w z 3 Y k q j l S o w x 2 J w 8 8 q y B j 1 i v Q w y 2 6 C p q l i E g 1 4 j C s s q q E p n h Q s j 4 F z r 5 h G z g s s V u h _ 4 H - s x w N 7 3 v _ C 6 w q n N 4 s t s K m 0 5 7 E z _ _ e w n w r 1 B z p h 6 F n l y i F p x 3 _ F k z 6 8 Y 1 x r 3 K g n m 3 R w z 6 s E x t 1 q K h h j j b y t 5 5 Z 8 5 3 q E z m g 9 e p t _ 2 D 9 w j x I h y 8 o O 6 g i i N v 1 h i H 5 4 t m C - h 7 1 O x 7 - s 7 F _ i r u S 0 r j w R h u 3 2 q C g k l _ F 5 h x l B s m t 4 L l 3 1 8 o B t 7 1 3 L 5 w r k f q 8 - 4 F 1 l y 7 E 5 j z x D r 6 v p i B r 6 0 5 F 9 2 i 9 E 2 9 m - J 1 r x 1 B 8 0 v v G v j 6 7 1 B w i 2 n L s k 5 i W q w r k T p r 1 s k B - 7 r v X t 0 _ _ j B q w p G 5 8 m 9 K 9 2 n r g B l q i i I 3 q - j l C k k n q z C y 8 3 w j B h p w 8 - J v g x i K n i t 2 Y l j 4 9 H 4 1 9 _ B 7 w 7 x C g 1 l x B 0 h 7 s K 4 n r 6 t B t j p g E g 6 o p C x 1 p q n B 6 v 0 q D u v 1 g K n u 3 8 M t q 6 w J t x h 9 C o q - - E w h m t N m q u j y B _ g _ p N 5 l k 0 G - 5 j m H j 5 s j J 1 v p n B 6 1 z 1 b i 0 j k N j 4 3 1 k B t r 0 g J i x u 1 w B l 2 6 7 D h k j 2 2 D o 9 z w V s z 0 _ h N m _ j 8 k B 8 - x v S 5 6 1 2 x b h m 8 w i E 4 y 1 4 t 3 B j o h s K x 8 2 0 o Z s _ r _ 5 K 3 h u m _ B m 8 v - p n B 4 i o 2 e v s g 9 k C l 6 s - z P v g q u j C p x u n j M g v 8 z w O 6 l 6 8 R 3 1 s 2 8 F p t m h - P 5 n 0 h g F - l r 9 G 4 5 1 8 3 a 3 k o 5 k 6 B j m v 2 - E 0 x z 6 o C k 1 8 3 8 V 4 o s m u B o 4 5 6 i C u 5 2 j R n p z 7 v k B l h w n F m k u v 8 O y 1 q _ x e x 5 n p a q 9 m 7 n I 4 o 4 x 3 M 3 z _ k U y 4 w 3 E i r l u h k B 9 p v 4 _ D k 6 4 v z l B 5 q 7 3 q P k u 4 _ 9 J 1 k r 8 0 F n o i h _ u B m 2 m 6 L 5 z - h p K o 0 j 3 g B m y i y i F u j x l I x 7 v p Q 7 6 _ n 3 G q l 5 w n O 5 o q q 7 D r 9 _ i g C j y _ g g O 8 4 x 1 N 4 3 8 8 4 E o g 8 o 7 L 2 0 m 2 w T h 2 i s d y 5 9 7 q j B 2 w v 0 F 1 n u r 7 B x u i q k M g 6 h 2 y S q 7 3 s H n 5 _ v o n B 4 n z 6 w T 8 1 6 1 Z i y u q 0 m B j h i l L 1 t 9 l u Y m h 9 w B 4 r _ l s E 4 z s 7 i E h k p 1 z g B z w u t k D h k 8 j e i r l y z F 6 w 6 7 6 T k w u e 7 w _ o F p j p 2 d q u 0 n s I 5 z 5 1 w D 8 0 4 j u C r 4 8 - a h 8 9 r U l g r k 1 D 1 o _ 9 0 B v 5 s 8 v B _ 9 g w r C m 2 2 _ o M j j w o k F w j 9 j k D 8 3 q 3 k S u u t i e 4 r 3 y b _ s x t m E - 4 _ v 1 B t o w l r C h 0 s o k G 3 4 1 u p N i j v 9 p H l k 0 p R m 3 4 w P v p s 1 9 B v j l u o B 5 s 4 k K l l 8 m 4 C 2 1 g 2 F o 0 6 _ 3 L p k 3 F k k l 3 v L g r m 0 J r k o h c p 3 s s g I z 5 0 y l C 5 1 4 v 8 E w 7 4 u 8 T - y 7 q z B - 8 o j _ B 1 j o y 1 W q x o 8 1 B i 7 p 8 g D j l h y 6 E - w 2 2 I _ 2 u u 1 J k r n n y B n i w l F q j 8 n H h n w j W s s m r Y q j 4 0 1 E 3 0 u 7 j B o q z 0 9 D 4 g w j U u 1 5 9 D 2 8 y 1 E 4 m - r s B 7 m m u r B 1 q 3 v O i m 4 9 W w 2 8 q P z 0 g 0 1 B 8 k y 2 j K 8 z 0 2 M w o y 2 g B 7 _ 8 7 m B 8 v k u H 5 _ t h j B 0 h g m m J w 4 l j r E p 0 w k i G 3 _ n 0 L o o 8 3 l G m 7 3 m W 1 z s - 3 B 0 0 j q B h g i q c g n 7 0 j B 1 v m r g B - l w p N 3 n 0 m l D n 5 - n r E _ 1 5 t v C o n 4 w i R 3 h h t G l q 3 h 0 D - z y u q K o 4 s o B 8 7 x o x C p r x - B w 0 m 3 G t z t y G x 7 6 m H 6 5 r 2 _ f v 2 j l m C 2 _ v u n J 2 4 m 6 4 C 3 u y 5 w K 9 y i 6 2 B z _ 1 7 y D l y k r w D k g q - - O 0 5 6 t 8 K w p v x g L 8 3 4 k V i - i q y B m v o t 8 B z 6 q j o C z z 5 p 8 E o o m w O t q w q p D q z z u x B _ k i 9 h F m n x p D y s k o O - u l g m Z 3 0 0 _ 0 C 6 i 5 6 E 6 8 o j z B 5 w q - I x q 5 o M k 3 9 s U i v 5 j C w - 0 6 B w q 7 9 B s - 8 x f z p 9 z m B j 2 4 w J z - o m b 5 1 p v F s p l h 5 C y 3 o n g B 0 w v 3 L m 7 m z W 2 n 4 s f h 9 5 6 M 0 z 5 - d _ v u q Y u _ w s 5 B 8 _ p t J r s l l r B 9 g s 4 n E y u m 8 r N 5 8 g y N z i 2 w n B 5 2 7 h G v 5 v 0 L 9 3 2 g 1 C 7 v m l w D v 3 l i D q _ o p O i v 9 0 N o 0 5 j Z 8 0 s w - B 7 w q 8 b j j r k m B 2 o 4 n W q 1 8 9 k E 8 3 w K t 1 w z i B o 0 x o Q j 8 k 3 e 9 w 6 p Y s q 9 o D l p 4 _ X u x 8 t B 0 v l i E 0 6 i o S n v _ 8 L _ r 5 g k F - 8 3 b l 2 o E 3 w s h C 4 t 4 5 E p 4 7 4 G j v z J k k w v C z z 8 7 1 B n z - g R i y 7 l T x u x t F 3 0 p g K p h 8 1 O k 5 k - n B j r u r 7 B u v n s F y n z t I y m q 2 E p - i r t E n q 7 q W y r x w H j o z z V g k g _ t B 8 8 h 6 j B 7 w 1 s J r z j k a o l i 1 E w w o t H 7 p 0 g K q 8 u 1 P p s j - 6 B 8 k t n 8 B x 2 - _ - C t x t _ n C x x y _ s D 5 7 h 7 C 4 x v z M j 1 1 3 X w 3 y o b 2 5 q 8 I x _ z g K 2 v x e s 1 v e r s - U 0 v i u B l j i 1 I 3 1 7 x D 8 o 3 4 F 4 w 3 - C o 5 n u V r p g g J 8 9 p 9 L j 4 g i e v 7 m g i B z o i y N q h 9 - F n m 0 9 j B 8 - 2 7 u B q 4 1 0 E p r i s C z x p - e s 9 w _ p B 4 z s v B u _ i o - b l j i 1 n B 4 6 w t 9 R p 0 4 _ 6 k B _ 6 v _ C m 4 5 5 B j l 8 q 8 C 8 g 6 6 m I m o j j i E u - 2 u h C 9 1 g 4 g K k g q n g C 3 z m d h 8 z h C 3 j q u P 0 q 7 3 X s r p g J 8 6 k 7 B 7 9 n t I x 1 k o E z n m 3 V x r k C 4 - h q z B j _ y 5 N - 1 x w C y n j j B w l k 8 D q 1 z M h n m q K 9 6 r v C _ t q p d y l x r E 5 m u - G _ p m v C - x j p C 9 u k 6 I g 0 n n n C _ u k 3 N _ 7 y p - B _ t s r B g 7 5 2 T t x - 5 B q t k 1 J 3 7 _ t G o 0 s l D m r 6 o s B g u 2 p N s 2 - n F 0 4 r 7 I o 7 2 g 0 B - m u 1 z N 3 p 6 r z C w g - 8 J v j u 9 w C q h 2 v z F 1 5 y q p E m s 8 i i C l _ n - k B h z 6 6 J k y r p C k 8 z 1 E o y 2 u n C n l y p j D s x 0 7 K g k 1 o E t 9 y u 8 B u 8 v n o B 9 3 h 3 g B u 1 - - o B 0 s t g R m 7 6 b 9 i 9 y c g r z 2 B p l _ r C 3 5 w x O k i g n U m 6 5 k T g g u z R - - g 7 V z y y o s C 7 i _ m _ B 4 u q 3 E 8 g 0 o C t x u 9 z H 9 v 1 1 d z 2 5 8 D i 3 4 j V i 3 k m Q v w 9 j i D 4 n 4 t B 9 4 x m i G w 0 1 s G 1 m o j 0 B i 7 0 w C - k 5 _ h D 9 h 4 g C 6 o y v Z k i 9 q t B 6 - 5 j 9 F t i y 6 1 B 2 m z y H u u k 8 z C y s q p m F r i w v N 7 y w y K m x 8 k l B 5 w 8 q w B u x 2 i g B 9 5 w - Q i l y j N q o o _ J l i k z S w w 5 6 L x 4 n q H 1 r z 2 5 B i 4 2 _ q B 0 q 9 2 U m 5 9 e o _ x j F k 8 t r - B x j j v y D n k y 0 L g g h 0 R p o 5 3 C q n 3 8 J o y q l S o q 4 0 3 B 6 l 2 g O 7 r 4 4 T m - t y i B 6 h v q g C z t s 3 J 7 2 j l I s g j u R _ - z g S 6 z m m G s t r 6 F 2 m w o B z q h 3 M w n 4 u G v g x 5 L 0 y 9 i R _ 5 7 x P 2 r q z H u 4 m x D j h t f - - 1 6 g B u o j z Q 1 w w 3 I 0 2 o l E n 0 p h P l _ 7 t o C - j 3 g E n m y 4 e - s l r F x g g y H 4 p 9 q y B 8 u t r 5 B r k 4 0 p B m 9 8 _ G 1 n p 9 l B 0 h 3 v Y x 9 7 8 B 1 o x q _ D j y 7 p h B x l t v q C w r t p N u 3 y 0 J x u j r J m 9 5 d u 8 - g G u - x 1 I y n t h B s q 8 2 S q r 1 1 C 4 p 3 1 O 7 u n x J 5 l 9 p B h j 4 4 x B 9 q p 1 D 3 v z z I x 1 1 k D t 0 5 0 B n 8 h h a t r x l d w 6 - 8 C v p h k x B 1 i q 6 t B 4 g v - R 1 u 8 h C 1 k 2 0 h I 7 2 y s p B u p _ 8 2 D 5 - x k C r z y - B 1 v k p B 9 j z g N _ m z p D 2 4 n o _ B u u v 3 G l 5 y n K 0 7 g k v D l i 5 b o m n 4 S m t m h b p m 0 i _ v C r v 1 - g a y 6 o v 7 U l y 9 2 M 8 z m v l o C z z j r s B _ n i y u B n v w w y H v 7 z i a _ 7 _ 7 C s j h z t e u 7 q l p - C x 9 p _ q c g k 6 1 w Y 7 2 v p u N _ 1 5 u s F l 5 v z C z k x x C w z 8 4 D p i x r 5 B s w u x u D 6 v v 0 x K i r _ 4 Y y o 2 5 d k 7 k k B r 4 9 u m B w 9 r v B 6 1 m l i E 1 z l 6 3 D s s 3 h 1 F v 6 3 z l K z 6 g w C - 7 3 t J g 6 l i Y s x o 5 Q 5 l l z J 7 p 6 b t q 0 m 1 C _ i l g a 8 k _ r G 9 q h 4 d g 7 p 3 i C q o q v I u 4 g s C 1 r p p U h s w 4 G l _ 7 x D j h 0 o J t 8 p x r C u o n s F 9 q 1 n C s 4 v s 0 E 8 q g 6 o Q t 5 1 5 8 C n v z z I 8 4 v 0 C 8 o h z 3 C j 2 5 y 5 C h w g 7 a s 3 s k E _ i p t I w 5 - i I 1 x 7 1 D 1 8 h s i B s o _ _ X q 9 g m 0 E u n o - B 8 z _ 3 R v o 3 t Z i 1 j s m C r 6 y x K z t s 0 g C v 5 k j F s p i w G 7 q t 0 C 8 i n k F u - h i J y 0 1 u D 0 z l 3 2 B r k m o N 0 l n 5 S q w 9 1 F 4 w 7 n C i 0 - 1 C o 5 j Y s g - 1 G y v w k B - y s x M i o 5 r D p - 4 i q B w w 1 3 Q g z 1 _ g F s t 3 y Z p 0 i k H u m l w M 4 9 t 6 X y q z 1 v B q l 5 r B 9 k z 5 C o j y 9 0 M g j 1 l o F n 7 - j G m s g _ O 3 y h s c i 1 m w K 9 z j _ N i v g n q C x r y n 4 B i m j 7 z Q v z _ v u B g i g o x E 1 4 t l 7 E 2 i y j E 8 1 v 9 0 C 5 v w 1 s B l 2 6 m I - v v p b 5 y o k D 4 o o m D z 8 j j D 0 o 1 i 4 F k 0 h g E 5 - 3 6 - B 9 l s 6 8 D q _ g y p B 8 8 o s P 3 l h m 3 B 7 8 p - Q z z z l J 4 6 4 q I 5 j 2 q d j g m t m D m m - 9 9 B n t 8 k F z 8 w _ x F q 1 t k H k _ k q B 9 z z 7 L 7 h 8 m U 2 x 6 s r G u h k v 9 C 7 i z g K k i g k Q 9 g 9 z 3 C x r 9 l m D r 0 u o q B 4 m w z R z x i n H 0 7 1 w s D 2 h 8 2 H 8 k 0 l l B n o u g C 2 y j j X j _ - i c z 1 r 1 C n 1 1 2 S 6 p _ v 9 B t x p i K z 7 9 v z B 0 l z 8 2 G n s w _ s D 0 o w m O 4 u x 8 T j r v 1 f u s p 4 l B h h x y s B z l o g i B x x u y - C x k m i a 5 k x w g B i o - 1 Z o n 5 6 u B i 9 j 2 o E o k x - C r 7 u - L k p m v C w z 2 i R g j p o N 3 9 v u C o m l j P j z z 6 H i 1 j 3 P 9 u 8 z V 4 h 2 7 E 8 9 - 5 D 8 v z n F v 5 5 t B 2 z s 2 C 5 k o x C 4 j j 5 B _ n 2 k L y g 0 4 B i 7 v _ C _ _ q w K w q 2 x C v 3 3 8 F u 6 1 w G 6 3 k x B y o r v h B k q _ 1 W l 3 1 p J _ 7 7 u D p k 9 h D n i 3 6 R u z 9 i M k 1 o 5 c 1 9 7 7 _ B 0 z o u B p 8 w v _ F n x - - g D r i h 5 S 1 8 p q Q h p 1 p G u g 3 t C w 4 z o R 5 h o s B o r 2 6 C 9 5 3 s D j 4 t 5 K m g v 4 I y v g p k B p h i 2 G 8 k 5 m S q i 4 1 v C o 0 3 7 j G w n j 7 7 B y 0 j 5 t B m - u h v C l n 1 m B p g 7 t s E x k t 7 C q u - 4 R 5 v 8 i O u s g 5 - C m j x 7 j C g 6 6 v I x z 2 o s B k u x m h B i 5 2 r 7 B _ h 7 t O _ j s - y E u j r j 9 D w 4 h m x N 9 z q p l G p 3 w s u G o p 9 s h C h r s v H 7 u j q J m y 3 g 4 B w m 8 h I 1 j i g U 7 q 0 s y C l 0 i v 0 D o 9 l y x C - 9 7 7 P 1 x z 9 L n v 1 _ H 4 2 g m e 9 6 n x U x k 5 q V l w p r - C k 2 p i Z h t i _ Q g 5 o p S 5 6 t i W k n p 1 X w 2 3 l D 6 7 s g E g - 5 g F _ o _ z O 6 n o l C q 7 u _ p B _ y v z D t l 1 0 X t g 2 t U k z 2 9 D 4 8 m q u B j z 1 8 I h r 2 q C 0 8 6 g e 9 g z 8 D p _ 0 k E 9 6 z y S q 9 q p L n m n m F n h 3 l E 6 7 r s J n x 0 p k B z 0 v 2 J t k 1 g K 2 v x u C x 3 n q K - j s l D 2 g l l J 5 y g 1 I - t 9 t s B x i 3 3 C z l 8 y F s 4 v z N w q p t I z h k - a k g g 6 V v 0 9 _ h B s - h s C u 6 7 h G j 4 6 v - B - 9 q 2 I i w 2 _ 1 B x q u _ q C s g z 7 F y r 7 g C 2 2 h y W 6 z 4 r Y v 8 m 2 K 4 4 z m J r h g z S 7 7 2 v w B j x 2 m y D 7 m 3 v p B n i g 3 R w 7 v 2 t K k y o 0 P 1 x m s N 4 k o q 5 N 0 8 n v J s 4 j r E 7 6 2 7 6 C r 0 9 6 b 6 2 o 5 x B k v u 1 H n 4 l h x I y 3 g - F m 6 m x L - y g 2 a 9 t 3 u K 9 - l x Q 8 3 x v I y u g 7 T 3 x k v R k j s y R 2 4 j u X k o 6 s P 5 g 6 q w B m s z 3 o F 2 v w l m B s 1 s 4 H 2 6 i o 8 D - x - g O z g y h h G 5 0 4 6 R w r 6 t _ B s k s l O p v j 0 I 8 t t s Q 0 m 0 2 7 B 6 h j _ 0 B w m 9 9 B 1 j l w M - 0 5 n T x w z 4 H w q 4 w O _ 3 _ x 1 B h h n 0 I n 0 g n g B t n i g D u h x w Y t u 5 o t B u j 4 l R x 6 s u H j m j n 7 B 3 j t i B s - n w U x 0 r h B z 3 i q E m h 6 x U w z m 9 L y g 3 2 w B 0 0 k t v E 6 u g l K 4 s q 1 w E 8 r m 9 j D 7 w u x S 2 6 - l i B p 8 4 g L u i j 2 G 5 s q s D 6 m x l K 5 9 j w F m z z u C 2 0 q - I j g y o N 5 3 o y s B n 4 l l 8 B g m 0 3 G j 6 z q K _ q m k C 1 9 9 h D 0 q r w K - - 3 k F r 0 r 7 f k 3 v g k C 6 g u 1 C 9 u s l Q i u 5 c _ n n l N i y w z G 0 9 j s D q m 7 1 B - l m t C 9 3 8 0 B n 3 s y G u r 9 o C t l x r 6 B - o 0 o B 5 v z 5 B r r 6 y B 7 n 3 p C 9 7 u s B 0 r r n B w 1 0 3 D m 7 t p E o 9 s i E g z 3 h S 9 k 9 O z - 6 t D n 0 s o C 8 r u U m 6 y e _ s x i B y - g 9 B v o j h D i v 4 h E 3 q 2 x G 0 x 7 h M y g h 5 F q g 2 q G 4 6 h 2 W g z 5 x T p m 1 h G w i s s F 0 s k r l B 7 s p 8 I k 8 g r R 5 m h p C z o l l C 3 t m k u B h y t u F r 3 x y D 1 8 x h C p 2 v m N p s v 2 G 3 2 o s L g r t _ C r j k p C r s 8 j B z r i 6 G p s w 9 c y 5 z x B g i o z S t z v g q C i 9 _ o I l h l z f v 5 1 t D _ 8 4 t H w h q _ e k q u z s C v 0 8 4 C y 4 4 t E s _ v 8 F w y p j C h 0 n z H j n l 9 N q x n k T 5 3 v x x C n l 8 - Y _ 3 v 6 r C 2 r l 4 3 C l _ z 9 u D r i j g I o o r 5 C x r z 8 b y g p l C 4 w i 7 o B x t j z c t q o k d 1 _ 1 3 O s l m 2 F h 5 q i G w p 4 o B q 4 k g q C x 8 9 r 3 B h k h p D 2 0 m _ M 9 _ g _ B y k n 2 C 9 0 9 q I 6 u 5 9 L r g 7 i U n _ 8 0 B u g x 4 B s y j 5 M u h q j K x 8 9 4 Q 8 t k y Q 5 w q p 4 G 7 o 7 v P 3 z x p b v 8 9 t E 3 y o n G j 4 0 5 G 7 r g 3 8 B z v - 4 M 6 n s 9 J 2 1 u p n B p j 9 9 x C - 9 8 o N n - j 9 6 E 9 k o 3 R j 3 u 6 J t 8 0 k E n 6 i l q B v 8 m u C s s s y L g y z y G q i r o G p - z r P h j l 9 O u u n t 7 B y p h x e k y p o M i - z - I p p k v p F _ r 3 _ D t v 0 _ r E n 6 5 v 0 B - x p _ G o h 8 r D q m n _ X q q - j b 0 t 0 x B s l j u m C 5 6 - _ H j 9 g 4 1 B 3 g o v k D 2 8 o s p D k w - 1 J y u q g K q 2 8 y E - z w w Q 5 x r o O 8 j m 2 a g j q y G - 5 t _ b j w 6 1 C 4 u 4 s C k 7 p j M 7 7 - x E s s y m J m r w 5 Q l t w i p B t h 9 8 y B p _ r w C 7 s 0 g _ E v q r m G 8 v 3 D k 4 o L 5 8 h m g E l o k m Z 2 2 5 4 D p - i k V z q 9 s B p v 7 p w B t 6 n i P q u g s T 0 8 _ i H k r x 9 O y r j E v 6 u C g q u 9 B g 1 r 5 E 3 x 5 y D q o 3 g I r v j u o B p k _ m O y l h j f o - y y M h 9 1 6 E m y m 3 K 2 5 t 4 C r 9 s i h B s s h 4 7 B _ j 3 7 w B 6 w 6 y - E 3 t g p K m x 9 _ U z w 4 1 T k g h 0 H y 8 g m J u s 2 y I 1 w 0 y I z j 7 z O 8 j m - E p - w z B 0 r 5 9 O k j v p S n k q t J 1 6 l r M s t x l H 7 5 g 0 I y q u t V l p g r B x o 5 - w P 1 3 1 p G 7 u s 9 D _ 7 5 d 1 t 3 K y g r w G i t i t F 2 x l 8 W s l s 5 D i p 0 2 P 2 v i _ J x m 7 8 K j o y 7 B u y 4 8 _ Q 6 i x N r - 8 N w 3 q 5 g I t 8 5 h q B x 4 r W 4 v w i l D x 0 o p B x h l u Q 0 t 7 r D w 6 0 3 t B 6 k h t s B 5 o 3 _ P j 9 x w W - 1 l g I p v n v c 0 0 1 s D 0 u 0 3 8 C u v 4 2 p E 0 6 s i B o 5 x 0 4 D - _ 7 1 s B p y m z P l j v u S z x 8 h k B t 8 u t F 3 s k 1 N r - u v j J o - 9 r e w t 5 v B o p j q O x w j 7 V 7 8 z - - B p r 9 r l E 7 6 r - E 4 8 o z H t g 0 m M g 2 m 3 F 2 x 5 8 F 1 0 5 3 G m q y _ Q 7 g k 4 E 9 w p m N 3 y n h P g o 2 s m B t r m x a p i _ g i B s v r 6 S n 1 4 P _ r s h E _ s 6 p N j k 1 h C 8 p u - G h q z q E y 3 k r C l 9 z t W 2 m l 2 D 7 m j 3 B 4 v h h t B 0 o 7 l j C 5 n t 0 U r 6 v x E j h p u u a z p 8 k s D p v m n B k 8 8 _ B _ t 5 _ J s - m q D r 0 j v Z j n h h E 3 9 9 t L k 9 l x E 0 g 7 y x B w u 5 6 H 3 _ l - F 5 v q g O 6 y s 6 2 C 1 g q 8 w C 0 8 x z 1 B n v 9 i g B m i z i K w s 4 n C h y 3 _ u C m q o y L v 2 g 6 c l v 9 c 2 y y C h 4 y r K 2 1 5 5 g C 1 n 4 7 B 6 5 9 u i B k 7 h _ E 6 s x u L z - 4 v D o _ 0 q K k 5 w o b _ u s k F 2 u i z F n r h x F p h v m M t 3 m m B 0 z q - D x x 0 i x C x o 6 h E y z r l e 3 q o 3 J g x s l D 9 3 v 8 d j 5 v u B t - i o V i x 4 8 O 6 v 2 7 W w k s 1 c l q 2 g S y _ 8 p T _ i y 2 a _ 1 h w B o i 7 E s 8 t 5 E z 6 w j D t r - 5 k D z j l i P w h h q c 4 y 9 9 K 8 5 k j G 0 g q x f i y u u E 0 k j o C w i 8 z j E h 2 o 3 W 5 6 y 4 H p r g w H n o 9 7 E x - 3 3 H s t 2 - M t r n 0 i B 3 z o l B r 4 z p F 4 n r 8 J t s 4 i F v h 1 y M 9 3 t m x I p 5 n p G 9 q o 5 I p 6 2 k u G 3 g n t l N 6 v 3 l C j s m r i K m n l 9 j B 8 v o 8 V i 5 y l S y o _ g H z 8 v v T o g 3 r n B m m h n C _ r g 7 D 5 h v y d 7 w 7 k v B 9 j _ p 2 B 3 6 s _ S m y _ m D j w j r D _ 9 o 4 J i 8 w 5 8 C j z l 1 4 P x w z 5 r B _ 2 0 h I 1 z i 1 D r x t m X x n 9 5 u B 1 6 z l P h t i 3 I u 9 j w V 1 4 _ u a 0 l w k B 8 s 7 l b - 3 t n v O 7 m r m E w s 5 h f k z p n C v y q h E 2 w s k F t z h 7 G v - l 8 J u w 2 x S i u w 1 E i g 4 w D w 6 6 2 E y t 6 y S 8 m q 8 Y n 0 r j N r 1 8 u C 0 6 v 2 V r 9 3 u m E - _ 1 w C p t o 2 K p 4 7 4 z B j _ 7 t 5 D 9 z _ l w T z l 5 n z M w j n o I 8 g 8 k C n _ 1 8 x B q l - g G 8 s o k n E 2 p 9 7 y E v j q k G 7 v k 0 C u u s 9 H y w i j D x o t w 5 F u h x 8 _ r B w t q j 6 D q 6 l l z R q 1 n 2 B 5 h v 4 B u i v o n B j _ 9 3 r D x w 0 s U 3 0 i 2 - o B x 0 s w 8 P 1 t 3 u w H v i y o p B r 9 h x s B l m 4 i 7 o B o 5 k y F m p y 2 q I q p h 8 P p 2 k m F v 4 h 1 B 8 r 3 5 E v 2 r n G k 3 s n j C s _ p 9 D h 1 h h n E i 5 w j u H w 1 r w _ Q 3 t 7 k Q 4 _ - t F w y 0 y g C l 9 k w o D 7 2 0 h 7 D n 0 y - J q 7 9 t E 8 t w 6 h F w z 4 i 3 C - 4 3 z z B 4 k 2 h C o t z 9 V 2 3 8 v F o y g 4 C s 2 g i J o s m g D p y h p I t o 2 p v C v r i 1 x I 6 t 7 q k j B g w 2 o W p r o 8 C 3 8 6 6 D _ r t _ 2 D - w z 1 l R v 8 i 5 y N 9 9 _ q J v r p 1 4 C 1 g h l B u 9 1 n u I 9 8 z 7 7 h B z 0 m p 8 B y _ 0 y D 0 i n z C _ j u 4 8 c 1 u t r Z j y 7 o F n k t x P n g s s 9 I g v y 5 F 7 9 2 k m B n x 4 6 h Y 9 v k h _ N _ v k w l I 7 u _ h w y B i y 3 i - y B i g j t j H n 3 w 4 - B s 8 m i F u 7 y 9 d m h 3 q z H l x j s 4 q C 2 r u t g 1 B r n 0 l r C t z w 4 a k 0 o _ E p v p k N 8 o 5 5 a 6 w 6 1 4 i B j t y w e p m 7 z u B 2 x 6 p o B 2 h 2 6 7 E 6 2 v j k B 8 m t 0 O 8 l x j 5 g B & l t ; / r i n g & g t ; & l t ; / r p o l y g o n s & g t ; & l t ; r p o l y g o n s & g t ; & l t ; i d & g t ; - 2 1 4 7 4 7 5 0 2 0 & l t ; / i d & g t ; & l t ; r i n g & g t ; 6 y 4 n m o n s l E 0 9 X j 4 T 6 v F & l t ; / r i n g & g t ; & l t ; / r p o l y g o n s & g t ; & l t ; r p o l y g o n s & g t ; & l t ; i d & g t ; - 2 1 4 7 4 7 5 0 1 9 & l t ; / i d & g t ; & l t ; r i n g & g t ; 5 l 3 v x s s s l E 3 i R 8 5 9 B i 5 l C & l t ; / r i n g & g t ; & l t ; / r p o l y g o n s & g t ; & l t ; r p o l y g o n s & g t ; & l t ; i d & g t ; - 2 1 4 7 4 7 5 0 1 8 & l t ; / i d & g t ; & l t ; r i n g & g t ; o x l 2 9 _ i 7 7 F v w m i C m l k y h D v o i 3 B t 0 5 i X p 9 v 0 M 7 o 4 w I l 9 8 h F 4 - i 9 q B s 6 3 w I 4 0 - 1 y B & l t ; / r i n g & g t ; & l t ; / r p o l y g o n s & g t ; & l t ; r p o l y g o n s & g t ; & l t ; i d & g t ; - 2 1 4 7 4 7 5 0 1 7 & l t ; / i d & g t ; & l t ; r i n g & g t ; q n i 2 t g y q 7 F 0 - x g B 5 7 7 l R 9 o j p G o q l t K m s n 2 C n x r 4 O u q u t x B g 1 x y L s i v z r C 6 s t 1 I 9 0 i k 9 C 6 0 _ n I 3 z 7 g H 6 p g g X 4 3 g y L 3 4 1 6 L 3 m 9 x Y 6 7 9 j G _ t 3 - O _ 6 i r Z o 7 4 o V s j t 5 K 0 t 0 0 C v r k p E 5 k z v D y g m 7 C 1 6 3 q D 9 5 4 s j B u _ l 7 C 4 2 v w O q u 7 1 S 1 2 h v D 4 v 0 2 f x s 2 t n C q 1 l m C 1 g p c h p u y D g - q 2 I x q - o F h r t q D 1 o v n C - g 0 x D v 3 - 1 M 2 u 4 t T _ 2 8 w O o - x o u B & l t ; / r i n g & g t ; & l t ; / r p o l y g o n s & g t ; & l t ; r p o l y g o n s & g t ; & l t ; i d & g t ; - 2 1 4 7 4 7 5 0 1 6 & l t ; / i d & g t ; & l t ; r i n g & g t ; g x z t x i - r 7 F o s u z l D 2 t x 9 U n o w 9 I i p x k Q k 3 q q C h 1 k 4 l B j y 6 2 J 1 t g 4 c g 2 3 m 6 J & l t ; / r i n g & g t ; & l t ; / r p o l y g o n s & g t ; & l t ; r p o l y g o n s & g t ; & l t ; i d & g t ; - 2 1 4 7 4 7 5 0 1 5 & l t ; / i d & g t ; & l t ; r i n g & g t ; r q s y s 4 3 3 6 F 4 8 j h R u p 3 9 j B n s _ k h D n g 8 k H h g 9 1 R u w y 5 V x y 6 3 C k x 7 y k B x 4 r g R y r v v J 3 h s 3 G g t 0 k H 8 v 0 j H u u y 2 P m 6 - 1 l B i u m j D 7 5 _ 2 C n v y v F 9 2 s k T v l 6 7 D 3 g s q B y j l j T k o 0 k L 1 - _ j T v 2 v 1 I l q x 5 P 2 m t j P q p k _ H 1 g s w U l 5 - 8 i B z 0 y v L & l t ; / r i n g & g t ; & l t ; / r p o l y g o n s & g t ; & l t ; r p o l y g o n s & g t ; & l t ; i d & g t ; - 2 1 4 7 4 7 5 0 1 4 & l t ; / i d & g t ; & l t ; r i n g & g t ; j p 1 q 9 m w 2 5 F 6 8 g 2 D t w 1 n E q i p i I & l t ; / r i n g & g t ; & l t ; / r p o l y g o n s & g t ; & l t ; r p o l y g o n s & g t ; & l t ; i d & g t ; - 2 1 4 7 4 7 5 0 1 3 & l t ; / i d & g t ; & l t ; r i n g & g t ; p r 5 v s 7 h 9 5 F v 7 m b k r 1 V w 8 p _ C & l t ; / r i n g & g t ; & l t ; / r p o l y g o n s & g t ; & l t ; r p o l y g o n s & g t ; & l t ; i d & g t ; - 2 1 4 7 4 7 5 0 1 2 & l t ; / i d & g t ; & l t ; r i n g & g t ; t q g q m p g _ 5 F y 9 h p B h r y I i u l 3 C & l t ; / r i n g & g t ; & l t ; / r p o l y g o n s & g t ; & l t ; r p o l y g o n s & g t ; & l t ; i d & g t ; - 2 1 4 7 4 7 5 0 1 1 & l t ; / i d & g t ; & l t ; r i n g & g t ; t 1 1 t n o u 6 5 F 8 4 q E 6 w t 1 F j _ 7 i C _ 1 q o B & l t ; / r i n g & g t ; & l t ; / r p o l y g o n s & g t ; & l t ; r p o l y g o n s & g t ; & l t ; i d & g t ; - 2 1 4 7 4 7 5 0 1 0 & l t ; / i d & g t ; & l t ; r i n g & g t ; _ x v i t 5 9 i 6 F g 0 - s B y n t y C i k 7 5 B 1 h 8 v C & l t ; / r i n g & g t ; & l t ; / r p o l y g o n s & g t ; & l t ; r p o l y g o n s & g t ; & l t ; i d & g t ; - 2 1 4 7 4 7 5 0 0 9 & l t ; / i d & g t ; & l t ; r i n g & g t ; 2 k p 3 5 y - _ 5 F 2 z m 6 B 7 t 9 i B s z o S & l t ; / r i n g & g t ; & l t ; / r p o l y g o n s & g t ; & l t ; r p o l y g o n s & g t ; & l t ; i d & g t ; - 2 1 4 7 4 7 5 0 0 8 & l t ; / i d & g t ; & l t ; r i n g & g t ; 6 r 1 m w p x j 5 F i u z x m I y p j r F 2 - j 7 3 E - j 6 9 L h i o o e 0 6 y 2 r C 7 y v 9 r B j 5 z 1 B q 4 r 4 H 3 m 5 0 F 6 8 _ s W 1 w q 4 B o u g m I 3 9 6 1 O z m 2 l L t x _ v k C 5 u z j E s 1 x - O _ v m l T - _ t j r B & l t ; / r i n g & g t ; & l t ; / r p o l y g o n s & g t ; & l t ; r p o l y g o n s & g t ; & l t ; i d & g t ; - 2 1 4 7 4 7 5 0 0 7 & l t ; / i d & g t ; & l t ; r i n g & g t ; h 8 g w 7 - _ o 5 F 9 8 u 5 W 4 q r s N j 1 6 n B & l t ; / r i n g & g t ; & l t ; / r p o l y g o n s & g t ; & l t ; r p o l y g o n s & g t ; & l t ; i d & g t ; - 2 1 4 7 4 7 5 0 0 6 & l t ; / i d & g t ; & l t ; r i n g & g t ; 7 j y 3 6 v y g 4 F m 8 9 h 7 B 2 n m 5 Q o 5 v w C - 0 h 4 o C u n q c z 0 m i C y l n 1 g C n j 7 0 H _ s 7 7 O i 1 0 _ D g - - r X z o h m H 9 t 2 5 J r n 5 w s B z s 2 p G 8 3 i - x D l 4 h i O y h o m E 7 2 s 1 F 3 4 h s B u 1 h 0 n B t l m i D u 9 v t F 4 - 0 2 3 H 7 _ 5 2 q G z u i p U 7 n h 1 G _ v h k K 4 2 s 4 K 7 w x - H 7 h l p J l j 5 3 I 7 1 0 v D 9 q q u B m s o o L - g n o M 6 k l 1 D r s 7 2 B i p j T j z i T l o 3 Y u t 8 B n k g j H x 1 m q 7 B y 7 v v W 3 v - 0 T o s _ j f p _ p x I t h r 6 G - 5 w g C n m 1 l N i w 8 p P 7 x m 0 G 6 9 l p v B z p p t D s 7 6 q H z l 1 m C x 3 z z N - 9 - o S s q 3 k C n n 9 W x 7 k 2 D r y l d l t _ 1 I k s q 0 B h r - o d 4 r r Z 9 l i i g B v _ 0 6 B 4 8 w 9 O 8 w y x E y _ j q c j 7 o y B 0 2 1 2 E x u m q F h q 9 s G y - 6 5 E n 9 6 v s B k y j 9 J 9 3 n h D z z 9 i e x x g v B 1 1 5 4 F _ 5 _ n E 2 r j p N u u v x C o x 0 r b h 9 1 u I & l t ; / r i n g & g t ; & l t ; / r p o l y g o n s & g t ; & l t ; / r l i s t & g t ; & l t ; b b o x & g t ; M U L T I P O I N T   ( ( 6 8 . 1 9 5 0 2 1 2   6 . 7 6 0 4 3 2 9 ) ,   ( 9 7 . 4 1 5 3 0 2 4   3 7 . 0 7 8 2 8 ) ) & l t ; / b b o x & g t ; & l t ; / r e n t r y v a l u e & g t ; & l t ; / r e n t r y & g t ; & l t ; r e n t r y & g t ; & l t ; r e n t r y k e y & g t ; & l t ; l a t & g t ; 1 2 . 8 4 4 3 5 3 6 8 & l t ; / l a t & g t ; & l t ; l o n & g t ; - 8 5 . 0 3 1 9 5 1 9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5 5 6 8 9 0 6 3 9 9 5 9 3 2 6 7 7 & l t ; / i d & g t ; & l t ; r i n g & g t ; 7 l 0 2 9 4 l q s F 8 8 2 T v 9 r E r 5 _ t G 1 v 0 n D 0 4 7 k D v z 5 J m 7 5 v B 0 s h v E & l t ; / r i n g & g t ; & l t ; / r p o l y g o n s & g t ; & l t ; r p o l y g o n s & g t ; & l t ; i d & g t ; 5 5 5 5 7 0 2 8 7 6 6 1 0 7 5 6 6 1 3 & l t ; / i d & g t ; & l t ; r i n g & g t ; 5 p o r j n 8 y r F p 7 k t J g 8 8 6 C i 1 t 3 g B v p g y J 4 r y 2 E n l r a z 5 u U 8 g l p N y 7 6 G v t v S n 0 1 K 6 2 s F 6 o l I 5 i u G 0 9 U m r 5 G t 6 r Q v z 7 U h y w S 7 5 6 Z 4 4 z K 3 0 7 G m y 6 G p - q D l 6 r s C z 4 7 m E _ m y l C y h 1 l B 3 q t R u o u y D y 6 r O 0 4 _ p E 6 2 _ I 5 t y z B 8 n z 5 E l k 5 l C 8 v m 7 B 3 y 1 q B & l t ; / r i n g & g t ; & l t ; / r p o l y g o n s & g t ; & l t ; r p o l y g o n s & g t ; & l t ; i d & g t ; 5 5 5 6 6 6 2 0 9 7 4 2 6 7 7 6 0 6 9 & l t ; / i d & g t ; & l t ; r i n g & g t ; j 2 0 2 1 l 9 g l F j - t M 6 o q L y m s P 7 g 9 y L z x 3 V s t _ 0 B _ 0 y 0 C r 7 t q B n 5 z 6 B v u p 9 B & l t ; / r i n g & g t ; & l t ; / r p o l y g o n s & g t ; & l t ; r p o l y g o n s & g t ; & l t ; i d & g t ; 5 5 5 5 6 9 0 5 4 1 4 6 4 6 8 2 5 0 1 & l t ; / i d & g t ; & l t ; r i n g & g t ; o 6 3 p 5 j i 9 r F w 7 o I q m t Q j p k G h 8 2 T 4 r _ K t 7 - H & l t ; / r i n g & g t ; & l t ; / r p o l y g o n s & g t ; & l t ; r p o l y g o n s & g t ; & l t ; i d & g t ; 5 5 5 5 7 0 1 1 2 4 2 6 4 0 9 9 8 4 5 & l t ; / i d & g t ; & l t ; r i n g & g t ; k p 0 8 y w i 5 r F 2 9 u E - 1 o D l - u C o 3 L g v y C 3 1 z l B i i v F 2 3 u Z n y l M t 0 6 o B 1 6 n n B & l t ; / r i n g & g t ; & l t ; / r p o l y g o n s & g t ; & l t ; r p o l y g o n s & g t ; & l t ; i d & g t ; 5 5 5 6 6 6 2 9 2 2 0 6 0 4 9 6 9 0 2 & l t ; / i d & g t ; & l t ; r i n g & g t ; x g h u 2 o l 8 k F s t _ X 3 5 1 h E m m y g C - g s r C n 5 1 7 F 2 _ t w G x z 3 M o 4 _ 2 F 9 x t D i 7 - n B h 9 g I 9 1 - C 8 u - C j z a g x s G 2 _ 9 J x g 5 a 0 0 w K 6 l r q B u h k M t 0 z c 2 o 1 w B & l t ; / r i n g & g t ; & l t ; / r p o l y g o n s & g t ; & l t ; r p o l y g o n s & g t ; & l t ; i d & g t ; 5 5 5 6 6 7 9 8 2 7 0 5 1 7 7 3 9 5 7 & l t ; / i d & g t ; & l t ; r i n g & g t ; i 8 h j h 5 7 m m F 7 s 4 R j 7 m n S 6 6 o 0 8 B z _ 6 o g B g 3 5 s I 2 h o Q p w - t C 6 o p z E x n 4 7 R h 1 3 u N q 1 - j F l 4 z j G t h s 8 E p 7 9 t C 2 o k u L m p 4 3 P & l t ; / r i n g & g t ; & l t ; / r p o l y g o n s & g t ; & l t ; r p o l y g o n s & g t ; & l t ; i d & g t ; 5 5 6 8 7 3 2 2 9 5 5 5 8 3 3 2 4 2 2 & l t ; / i d & g t ; & l t ; r i n g & g t ; j z 7 o 4 i i 9 i F - s j 0 O r - t h D v l 6 - O m q i j C z s 9 n Y l z 9 0 C - p 7 t C 9 m 7 0 I _ l 0 8 H p o z u M h r z k P n i l m Y - _ r T _ w z z D p u - _ C 1 i t X q 7 w p D j i x u I n 2 w v E v p z - C i 4 4 j D p x 1 2 C h r g j P 3 l r W 0 5 z 0 F k - 0 s C 0 t w X 3 7 v T u _ u _ C u v g i C h 3 x F 3 9 k r C 9 p o T o z o I q 8 j W n 5 w k M i 8 r K m 8 j - l B o 0 n h 3 D g 6 w 4 i E x m 2 v w G l - j 7 2 E p n v z x C 6 g 6 k H 9 x z 4 k E 9 n 8 t i C 2 o q 1 4 E - 1 n v C 4 t - s D v m z r I h k w 6 n B 2 x - U s s 2 p B r 0 n m t H g 3 l 1 b 8 n l j N z 9 z F 8 8 0 6 H o 1 3 r I _ p 0 v C h j p s D _ p 0 v C x u 2 - B i i w h L s s s s W - o _ 0 b 2 l r 2 R l 8 m 9 8 B r _ o l O g o 3 x X x q y - S n n y 2 t B n 3 7 z o B x y q x P - 5 s x P 2 o x x P p 9 _ y F s p j 9 G n 7 l 3 B 4 m q s D m h s _ J 6 o x u h B g 6 s s D o y l j E l q 4 n C 2 7 t _ J h 1 m h B 7 w y m r B h o s v e i z 3 u h B g w 2 2 B m 3 5 h U 6 8 m o I i l 2 u D p n q p H _ _ 0 7 B s - t _ V 8 - 3 n C n 1 k u C j 3 1 0 C 0 m 3 q M w r r m z B 7 i 5 i D q z y u B n t l y F q w - x C i 1 i q D o m w 5 M 5 y i v H 2 6 q 7 7 D z - 8 u t D 6 g g k 5 B y t w r p B 5 t 3 g 4 B s k q 8 S x n 5 8 i B 5 6 v 9 G x 4 j k I n o l y F s t l r V k v y v D 3 - v k D 5 u 4 C v j k k D l 8 z w K y q 1 j F q 7 p 0 B s h 3 8 J w p h o d h 3 2 j F n 8 8 l L h q 1 s B p k 0 t f u _ l y F 4 g - _ N 2 9 5 1 E y s x 8 B q 7 p 0 B o y w l B v 9 v 2 O 2 _ _ Y y g s r L 9 z 9 1 Z 8 v x h G 3 m s y F 9 r i l b p 8 4 5 i B 7 t z l C l r 4 _ N w s y s B s 3 _ k G t s _ 3 t B p t p 5 C l _ w v D 0 9 l m L r 8 1 j F h 2 w y H z x y j F p q y l C 6 2 z l C w 5 x C q 3 p z G 3 t 1 _ N l m 3 2 I 2 q y v D n 7 6 _ N _ 4 r 5 C h 5 2 v D 1 7 t 5 C k t q 0 B 7 s 5 e 4 9 - Y y v t k D g p u 5 C 2 k l P j i 4 8 B w 2 q k D - p 4 v D s t x s B 2 w 2 p J w 4 j k I 9 s q y F 2 v t y H i s h v e r 5 9 5 J h h t s m B v 4 o y H - w 1 v D g 8 j o Q 9 _ 1 w K r 2 7 7 D z j n 0 C l y y 5 H 6 p 6 o Q x 0 k v P - s r y H q 0 1 y n B 9 1 o m c y z 9 x F 8 k 6 T _ p 0 8 B _ 5 x 8 B 0 7 _ w K w l 4 v D v n 5 1 E p 0 3 h R v y 9 8 J - j 2 m C 6 - _ 7 N l s q 7 o B j h 2 1 E 8 g p v C 2 1 7 6 L 9 j 7 7 I g _ w 2 J j l 2 s b p i h - O m l 8 _ r E t p r _ J q j r 9 G k g i y P 1 m o z F - y 3 x P 3 v k z F j g 7 1 4 E 8 s 7 0 4 E r x 6 z z C _ 3 j h t F 4 k 3 w o D z 0 5 t i C n 4 n 2 0 C m q 0 r I w p 0 g v G 7 4 y g g D y t 1 w 7 K 5 8 k v 6 D 6 y v 1 0 C 0 n w 8 d w r g z D o 5 i 4 h B s g 9 z q D - 3 m t D _ i t h 5 C o h i 7 F h 5 5 k C i 1 8 l K 1 7 r 1 G q i r z - J i 4 i y P 2 i i y g H k 2 q _ y C i o w z E l k 8 1 H 6 8 i I z u 6 o z C 9 7 6 0 E q 0 0 6 T 0 j 2 i j C 8 k w u L 7 6 m u a 1 p x n u B 1 6 2 n v C g r 4 k m C k r 1 9 6 E - 2 2 z r R - 5 3 l 2 B 8 4 - z P 7 v g u m B 4 v q s M u y m - T g o 8 x k B 5 m v y k B 5 j u t i C m j 2 5 n B 1 k x y 5 C 3 5 h 9 6 F 5 z 8 t i C x 6 l 6 z F p 2 1 l 2 B x p 5 1 f _ r 7 5 Q q _ q 4 r C 8 7 y n X 7 9 h u G 8 g u w N o s i l f r 7 y 4 e 1 0 3 6 H s i 0 9 I x - 0 P s q 1 n C q h 7 n E w j 8 T y p 0 7 H p y r P 1 v o S x _ r t N x 5 5 g M 3 z p u E r v v p E 5 y 8 P _ y w x C 3 l g U 9 8 9 M 8 w 0 p B l _ u w B 8 t h o B 7 4 z 8 D z 9 n S s v h j B z j y 7 F w t x w B w - k G v t 8 u F 8 v 6 W h 9 4 p D m z 2 a i 3 8 k B h u t k B j 5 o n D z v 4 s N z v s p E m 8 r 4 O _ p x m B n l n y B z m p w C h v 5 e w v 3 h D u l - p E 6 4 u j E y 9 v h I v r y Y v j v i D 5 k 9 g D _ 2 i Q 9 0 v l C w j j 0 B 4 q 2 g C m 4 q U z l 7 1 F 9 l o - B i o 8 M 2 w p l G h 8 v J 8 3 v r D n i 2 Y 2 k w V j 2 j l E 7 p 8 J r p y i B k 3 n t E 6 8 h m B _ l x J m y p 8 B z 0 v J x s 0 7 B s 0 h K 8 u 4 y B 6 j n b _ j n W g 2 y L r o o j B t v 0 F 2 5 5 H 0 k k 8 E l p 6 i C t x 0 L v 7 w 9 B u v 7 b 0 g 8 g F 2 x i x D - g 0 S 8 3 z l C z 1 o 8 B i k _ e q n g 7 J x s 0 7 B 4 6 o k D - l - o P - i 4 1 D i 4 u L x h i u B 1 y 4 Q o v x J 3 g z c 0 j 9 t B 9 2 p q B w 4 q 1 H g 3 4 7 B i q x S 7 3 2 Y 6 g j m B m 3 t j B j o 6 4 C o 5 r 2 B o 3 1 N o - g 3 E - 2 u O y 1 u L 5 h 1 n J q p l G 5 g m o D 6 s w l C 9 l v a _ t _ - C m o l z H _ y n T - 7 k 8 B 2 s s o B v - m F 6 z k i F _ j x z C t r 4 b 4 0 n L 5 1 g h E x s t 1 I _ 7 i Q u j m l H 7 t y 9 L 3 l o v F m v z j D w 2 j n D 7 n - e y x t h D 2 9 u X 2 6 v 1 B n q 2 P 2 w j f 6 g 5 G n s 0 t F 7 - v L 1 i g l D i x r 4 E n h 4 k F o _ M 7 0 1 2 B _ i j y C k g - W 9 n v l L x j k b l s s s B h m o y F p y y O x _ p 2 Y x j 1 i U 7 r w L u k h 5 L 5 g h T r 7 m h I r i s m D v t n Q 7 r p H p n 8 h B s 0 h K 1 9 1 v b n j v T r h i Q 1 i 8 n C s 2 x i D 9 1 0 c k n 7 u E o t n 4 E 3 1 k 3 B h _ y x D z q v t U i - s l D k _ s z B i 4 s m B 4 0 1 N x i y 8 N w h 7 h I 1 s 7 7 D s h _ 4 d t r q u C 2 y 4 y J u x k 5 K 4 u x _ D w m l W 4 5 0 3 F 6 g i O 2 x h p D g x v V 8 1 9 8 g B g - g 3 B 7 y p j E w - 9 n S 0 k m s F r 2 t o D r p 1 R 7 0 - e 5 6 7 5 Z 7 n 4 - J l 9 o 2 B 2 7 q 4 D y g 8 l C g x t g C k y 4 7 B 6 - g m B w l _ 3 E n p t q F x y 2 b y x 3 4 K q i _ r D m n _ r G l o z b 7 4 i Y 4 k 2 4 F 6 u o n K - h l u u B n j p 4 C 0 j z 5 W q k 1 k N j _ 4 4 B 3 n 2 t D 5 i 5 J _ z s - X h w s B 8 t 8 c 6 _ z P o i 2 m B k r 8 O o 7 - h E v r l U 3 y w L - s 0 X _ s s - C y i 4 I 4 l q z C l x i m C n m i Q j z u l C 5 n - 1 B y z 6 8 C g k q q C x 0 o 7 E 9 8 r 6 E h o 8 6 E 6 4 1 u C g 4 u m B i z r w E i r 6 2 D - 9 p V u _ i e j s _ n B 6 5 s T 0 y 6 g J r 1 y w F j 7 3 3 C p r 4 Z 6 s - f h - 8 3 J n j u R i i k m D 0 2 w 8 B s _ g - B h o v g L 3 p i l D g 9 x b 7 0 s q b 2 g z j G 6 p 1 l D r g l I k r z B y h 5 t B 5 9 t 7 F g p s d s s t y C p 8 - C 7 5 x 6 B 7 x p k C q 2 i i C w 2 h j C n h t v o B l v j z F 4 o 0 - G r y p d s l _ t C n 2 4 g B 4 z h q E l s 5 x J 4 - 0 p W u y 1 5 K _ _ q u B r i i l D 6 i n W - j v j H 3 w 5 1 E w x m 8 P 4 5 x E 0 y 0 m B o 4 V x n h g E 0 8 x z L 4 x 6 9 Q k w 7 r D 0 t v w J n 9 4 j J 7 j 7 3 V o 0 j t B l 6 w Y j h 6 G _ n 7 _ K i 4 q - C z p g 5 B 5 h w z B x p y W 7 q n c k 5 3 6 O t y 9 0 D l 2 6 y B o o z z N 4 s z R s 8 o x E 9 3 g R r u o 6 u B 5 z o x J p h 2 o H 6 r 7 l C y r _ m G 8 2 1 T 3 h q v G x v 9 j M 7 v h r C x - 7 h B v _ s H v 4 7 h F h m p 9 C 9 p y U 4 r 7 _ P u 2 6 z D r 3 k u E j x 5 4 C 0 o _ V y 8 8 - C k 4 - m G l l 8 z E p u g y R k - 4 9 D v l q g g B p p s p C h - i r D q s y S h i s s D 7 3 v 4 E h h _ h G t o 0 y D q o n 9 B n z 1 q D 7 g _ 0 G 6 0 h W k y p 8 C n t p x C l 6 w Y 3 u 1 5 B 8 l l t C 6 6 6 s B k l h h B v q q 1 E g 4 g y I 9 w p f 6 g 7 9 q D 2 j 6 T w s r 5 D g 7 9 5 F t x s o E 1 j z 3 B _ 3 h Y - 3 i 2 G 4 s h l R k 4 1 _ B t p k - C 7 z - K h u x j F z o z _ B 4 l i u G q r 3 m D t 3 g i B q 6 r U - j x D m o 8 3 D 7 0 q h C s x q 2 B o t 9 T 8 i 2 i B 6 x _ t C 6 q 5 l C g 4 h m B i i m k C 4 3 q b v n z J w l 2 w B v y v y C j 3 w _ B i 9 w c l u y 7 e s 7 - h F 8 m n R v n 9 x C 3 9 p j B u n 5 C 3 1 p v D 9 7 2 q B 1 9 5 h B s 0 y 8 C r w y B 9 - y l B h 5 6 0 B - k k S g q 2 0 C u s n T 9 n 0 0 B p u s t B 3 p N j 3 7 w E 8 g p 8 B p 7 l N z h 6 O p h w S n s x 2 K 4 r 7 9 F - 8 0 a 0 x v 4 C h n j 5 D 0 _ k x F g 1 1 C y 1 y f 3 2 9 4 F 2 q 2 2 C m - q b i 0 2 w I g k n Y 0 0 9 a 3 o k p E _ 0 l D z 9 v J 4 i 7 c i 1 y _ G 4 6 4 f x p j - B 6 i z o B l 6 w n C t n m Z m y h h P z y n w C 9 y k U 0 r q 7 B 5 4 8 y I p 1 z t B 2 7 j R 6 j y z B w g 6 Y _ 3 4 k C j x v K p 1 t 5 C z r g 4 V m 0 6 b 6 q p 1 I t r i h F 5 4 _ w D j 9 1 r D w i 5 1 C y z 2 q p B l s n 4 H l u 9 8 D w 2 s T k r 5 3 H l u p 9 I x n t d 9 o k r B 0 p o 8 B l 4 6 u F 6 6 m Q 6 r o i G v 3 r h C u 6 x 5 C i q k v D m 1 g p I 6 n 4 9 B 3 y z i D x k k p B z x u x F i v z w J y 5 s x N z k p 9 F n 3 0 w G p g v 2 C 6 2 - g C 9 1 x R w p v _ D _ g m x B y 5 0 2 C y - 9 6 N 7 9 3 2 I g 8 i o a v 2 6 m v H z o p k K 2 v 0 2 B 6 h w _ F h r v 0 U z y w w J 9 8 v T p w k g C 5 _ j S r j _ X 1 k y l L s 7 v k R 3 9 2 x F o r t k F y q - O l 3 2 V 7 x 5 9 S g 8 g S 7 x 7 - E z 3 4 1 M h k 4 r D l x g i C 6 r p Y g z w t C r g i z B k - 4 U 0 2 l z C 2 k x s D x 6 x h C p z q s F - k w 1 B 8 0 i w B l r v X p l 5 t B 0 2 9 K p 7 n S s 3 u _ D 9 h _ b 2 k s i E o 1 7 l P q q j 9 K i y 3 _ I j n 7 l K 4 4 1 _ C h 8 l m S z t o j G z o 2 1 L - m 9 z C p k u 7 G p 0 4 4 D - 3 p j B 3 x k 6 G h 5 4 g P - 2 4 m L _ _ r g P r y w 6 D t 9 2 j B v u 4 q B y - u H l 9 j i I h t o _ E m 6 v v G 8 3 h o F 3 9 5 K 3 8 p u B 2 q - q H 9 q 5 g B n q 4 p Z 7 j m 7 C n h v j B 1 j t y B w 9 q i V 9 _ - B z y 1 h Q 7 z g f q p p v C y j i l C g 9 7 X q _ - 4 C r s h 1 C n p - q C _ o w 2 P _ l 5 9 J 1 1 4 p E t 8 x m D v q 5 v E y 0 8 8 5 B 9 z v w C - 2 s u O j u p _ B 0 t n 8 C y r 7 i B k h 9 p H v 6 m l Z s p 2 c g 3 0 U h j 2 o K 6 g x g b m _ i W n 6 1 q B 0 7 6 y C g n 7 s F h p t 1 I u x 0 M q 1 j t 3 C u - _ _ B w k 9 T k 5 l w K g _ m 1 F n r 9 k - B 2 y g v I 8 n 4 1 n B s t s h D 2 k x M 5 m l m B 1 8 _ o G 9 - 9 l J j r x i D g 1 v i G s g _ 7 B l 4 5 4 J z 3 x T 5 9 t 0 C l q k y f u 7 1 u F p 2 v l F 2 5 l 5 _ B 5 p u 6 D z 1 4 a s q j f 9 j o j i C y s u i Z i 4 l i C v 5 i j C 8 w t w Z u 3 v x C k o w 1 H o i j z v B p w m k B y y 8 N g 9 n v K 3 4 u T v 3 k j D 3 n j G k w n i C s p 6 j V o 3 v l B 4 m j y E h y s h G w 6 w h B u q m v B r l 2 J 3 8 4 h C o m Z z h 0 3 F r t 5 J p v w u E x n 2 V m - v W 5 o l k F o z x H u 7 t 4 H y 6 p 7 W m 8 z v I p i h z F 4 9 s j B 8 - z U 7 o g B m n i n L z z v G 2 - i T l i g w C 0 j _ 0 K - v m i D - k e n 5 o 7 C h 0 y H 4 r v o H 0 - u P u 9 l t H _ j 4 X o v w j I - y 2 8 m C 7 8 w 4 7 C k l 1 g 9 K q _ p 4 j E _ y w - D s 6 o 3 B 4 l i 9 G z 3 k 3 B k z v v e 9 m z m _ B o m _ 0 L o s x y N j 6 k v e j m 1 _ J 7 9 u x N o 1 5 4 M l z 4 k I w n 0 1 M s 4 t n S x u o E 3 m 4 x K 7 _ 4 1 R 3 8 i g J t m 9 k C 8 s 0 _ Y 8 v 7 9 Y 8 j p X s j l w H w p g p M i y t 4 b u n 4 2 l F 1 y o q r N 5 s n 9 Z 8 o m t o B z 2 n t D 6 u 5 z E 9 9 4 2 D w 7 g _ H _ g s w v B _ v o r G t z w - B 3 _ h 9 C w q i t B 2 x 6 1 B - l g Z l r 4 z 1 B _ v z 0 b v 6 x v e - 4 i t F r k l 7 u B p 4 5 2 _ B 7 l 7 p C u l z g E x w 3 d v t o w E 5 l 9 0 E q x 2 1 4 E s 5 _ 4 - D i m 2 m _ B n 3 9 _ D 5 2 u 0 S 4 1 - t C 8 v y - B 6 _ o l D r 4 o p i B s - k 1 C y m s - B g 9 j _ k B s n p r G 6 9 m g E r o 0 s Z o - - 0 M u 2 t n J o t j k L k 7 8 j x G r n x C 4 m p 8 U z v w x i B s 1 _ q g E r m 3 n q H 7 _ 2 w H j 3 w m s D 8 k h n o E 8 l q 3 6 C _ t t 0 3 B r j h m 2 B 2 8 u 1 m U 0 g _ s c 7 h 0 v e o y o l 2 B y w 3 f - v 4 l z B t l p r I 8 1 q 9 5 D 5 x g k p D 0 u m 6 n B k s t j Y y 2 0 o S z q 6 m D 3 i h o h E 2 t s - s C v r _ j l C o 9 u y 5 C k 8 6 2 u B _ - 6 i J s _ y o R 4 5 o s R 5 p i _ 9 C y q o - N g r i q 1 B o 1 - q B y 6 p i E j j 6 q E t x _ j P o k 0 c l 4 1 B 5 l z 3 V 1 6 m t 3 B u 2 q t P 1 0 6 m D 6 t l v Q 1 2 w v J i o h t R n i z - G 3 t v v B t 1 p 1 E 7 w q s W s 8 r t i C j y 1 6 M n 3 u y F 0 0 v x V p y y 8 z B r q u _ v B - g z x 5 C u h 1 y g H 7 5 0 z B 4 3 o g 4 B 5 m z 3 z C k 3 g 5 B y 7 9 3 1 T l i 5 9 C _ t j 4 E w 8 x _ B 2 0 3 0 l C i t j 6 E 8 9 s y k B h 4 4 j F n h 3 u v K m l n _ H v o h y _ B r o - y 7 E l h g 5 t C 5 m p 7 g D 5 1 r 9 k S m t 0 _ u I i 3 1 m 8 G 3 p 4 8 8 T t 3 g m 9 H r i 9 l m D t 5 - j I y v h i n F 5 - v o q B 9 u 1 - F 7 u s h E 0 7 o 7 C n v 3 4 E m 7 8 m j B 7 6 x k R q 2 r w 0 B 4 y j t H w q 3 v C m 0 o n G y q r y B - g v v D m w q k J 9 r g r J q x i j C n 6 6 g B v 2 - w N t 8 2 w C v q - x L o g 7 x B z v l C r 5 z 6 F m h m V 0 m z p F 8 x o 5 T y n 0 _ B 1 u n 9 I h i 2 1 B 0 j o g I 9 v y 0 B k 3 8 V 1 j 6 g B 8 o n k U 1 2 u i E - 2 r 5 J 6 m 9 _ G y s 3 t B 0 z 8 u G 2 9 k w H k y u H q 0 y 9 G s v _ o B p s 5 j C x s p m B q y q W x m 6 u B i p 5 3 D m i 7 s B t o y 1 C t i p i H w 6 j c 9 8 7 w D q y n _ d r z t Z 9 5 7 q B p g j 0 G _ 2 t p C n j - s F k q i 6 C g t 7 1 L _ 4 n m C 0 j t D y n j h B w x q g C n p h n E k r y v B _ 3 9 7 B g n r q F 4 - o K o 8 j i C 9 _ 7 q d 2 _ m t u B i n x p E j j 4 g C 8 8 u 0 T m r 1 i C m p o q C 5 q i m B & l t ; / r i n g & g t ; & l t ; / r p o l y g o n s & g t ; & l t ; r p o l y g o n s & g t ; & l t ; i d & g t ; 5 5 5 5 7 0 1 2 9 6 0 6 2 7 9 1 6 8 5 & l t ; / i d & g t ; & l t ; r i n g & g t ; v r s 5 r y u 5 r F s k 3 T 1 g r P w s q E x v q E _ l n 9 B & l t ; / r i n g & g t ; & l t ; / r p o l y g o n s & g t ; & l t ; / r l i s t & g t ; & l t ; b b o x & g t ; M U L T I P O I N T   ( ( - 8 7 . 6 8 7 2 4 6 2 5 8   1 0 . 7 0 7 5 3 3 ) ,   ( - 8 2 . 7 3 3 7 5 1 6 3 0 9 9 9 9   1 5 . 0 2 5 9 1 9 ) ) & l t ; / b b o x & g t ; & l t ; / r e n t r y v a l u e & g t ; & l t ; / r e n t r y & g t ; & l t ; r e n t r y & g t ; & l t ; r e n t r y k e y & g t ; & l t ; l a t & g t ; 1 4 . 8 2 2 3 5 6 2 2 & l t ; / l a t & g t ; & l t ; l o n & g t ; - 8 6 . 5 9 7 9 0 0 3 9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5 2 1 7 7 6 6 9 2 5 8 3 4 6 5 0 0 & l t ; / i d & g t ; & l t ; r i n g & g t ; 4 8 3 u l h k 6 6 F x y w y E 3 y p B 0 i z H j m 7 F m p 7 _ F t 0 j Q 3 - s 4 B l 6 x D u _ 6 0 B 5 8 i B n q W s r - w B 2 h 5 u B w t 6 g B i n i m B 5 m t u D o x z 0 C - o 9 G 1 _ g D 0 x _ u C n 3 y V m o 6 E - l 4 D & l t ; / r i n g & g t ; & l t ; / r p o l y g o n s & g t ; & l t ; r p o l y g o n s & g t ; & l t ; i d & g t ; 5 5 5 3 5 3 4 7 7 5 8 4 4 6 6 7 3 9 7 & l t ; / i d & g t ; & l t ; r i n g & g t ; i 7 s w 2 t 4 v g G z w 1 _ Y 2 g i p r C i 2 1 s w C m 6 q i G q l k s 0 B i w h 7 6 B _ 6 0 j m L k 4 q r R i v w 2 u B y 9 t x P m y l m 2 B r k y x N v p x 6 R i 1 7 r J _ 6 v i C z s 3 j G 2 t t 1 L - n g l v M s p 1 4 m C s r _ 4 v C z o m 2 b z q t _ g E h 0 3 8 V 2 1 9 9 r E j h r m _ B _ k _ 1 L - 4 4 r I & l t ; / r i n g & g t ; & l t ; / r p o l y g o n s & g t ; & l t ; r p o l y g o n s & g t ; & l t ; i d & g t ; 5 5 5 3 5 6 6 2 4 9 3 6 5 0 1 2 4 8 5 & l t ; / i d & g t ; & l t ; r i n g & g t ; s h r 3 m h g x _ F h 0 - 6 T p 0 m z F r n 5 0 D z n m Y u i 0 k I g 1 0 9 b _ _ x h C z v k 2 R z q o v h B q t 4 1 N 1 s h 6 O m 5 p - v B s y h 8 u B m r m - B q l u k K t 2 1 - G i _ 5 1 G h y y V - s _ y V g t g S 6 n m y B & l t ; / r i n g & g t ; & l t ; / r p o l y g o n s & g t ; & l t ; r p o l y g o n s & g t ; & l t ; i d & g t ; 5 5 5 3 5 7 5 1 1 4 1 7 7 5 1 1 4 3 1 & l t ; / i d & g t ; & l t ; r i n g & g t ; h 8 q 2 v 0 9 i h G j w z x P z v v t P g o s K v 3 9 4 G h 3 - s W v r y 8 U x h x r F z r v 4 O z 9 p 8 I m t i g L 3 r x r y B _ t p _ J t _ o i K 6 z y w F & l t ; / r i n g & g t ; & l t ; / r p o l y g o n s & g t ; & l t ; r p o l y g o n s & g t ; & l t ; i d & g t ; 5 5 5 4 3 1 4 0 8 9 0 7 0 5 9 2 0 0 5 & l t ; / i d & g t ; & l t ; r i n g & g t ; 6 o x 6 l 8 x j 5 F 3 r 0 x N i 0 4 m G m 9 y 3 H v 1 u x P h 5 t 2 R 4 l q _ J s 1 8 1 L 5 s w 1 L & l t ; / r i n g & g t ; & l t ; / r p o l y g o n s & g t ; & l t ; r p o l y g o n s & g t ; & l t ; i d & g t ; 5 5 5 4 3 3 9 2 4 0 3 9 9 0 7 7 3 8 0 & l t ; / i d & g t ; & l t ; r i n g & g t ; n s o 9 4 6 r g 3 F 7 s 6 - l M - - r 5 7 C _ y 2 8 m C n v w j I 9 j 4 X _ z t t H 0 _ w P 4 - 2 o H l g 0 H m 5 o 7 C z 0 e z u r i D k r n 1 K k i g w C 2 l l T 0 z v G u 2 r n L - 4 g B 0 o 2 U g 9 v j B t 4 n z F _ j 8 v I q r 3 7 W 2 3 1 4 H o - y H 6 o l k F n - v W y n 2 V q v w u E v - 6 J v 6 6 3 F w 0 Z 4 8 4 h C n 3 3 J u 4 p v B x 6 w h B i y s h G 5 m j y E o 5 y l B s p n k V s y r i C 4 n j G 7 2 p j D r - w T g i x v K z y 8 N q w m k B 4 y 2 z v B 8 i 4 1 H _ n 0 x C k 6 7 w Z z 8 m j C q 6 p i C x s u i Z 8 j o j i C r q j f v o 7 a 9 6 z 6 D _ m 8 5 _ B l k 2 l F _ u 8 u F m q k y f 6 9 t 0 C 0 3 x T m 4 5 4 J t g _ 7 B h 1 v i G - p 2 i D p y m m J x - l p G 1 p o m B 3 k x M t t s h D 9 n 4 1 n B 3 y g v I o r 9 k - B h _ m 1 F l 5 l w K x k 9 T u _ i - B y j _ t 3 C v x 0 M i p t 1 I h n 7 s F 1 7 6 y C o 6 1 q B u p l W q 3 - g b l l - o K 4 - 2 U k - 4 c w 6 m l Z 8 1 k q H i q _ i B s n s 8 C v s t _ B j v 3 u O x j 0 w C x 0 8 8 5 B u q 5 v E x _ 2 m D x x _ p E 9 l 5 9 J 2 v 7 2 P 7 z j r C - - l 1 C q 1 k 5 C o r _ X x j i l C p p p v C 6 z g f y y 1 h Q 8 _ - B v 9 q i V 0 j t y B z g y j B 3 8 q 7 C z x m q Z 8 q 5 g B 1 q - q H 2 8 p u B 2 9 5 K s n o o F l 6 v v G t 2 u _ E p _ r i I x - u H u u 4 q B s 9 2 j B q y w 6 D 2 9 2 g P j m i n L 9 3 j h P j _ r 6 G j 3 s j B l k _ 4 D q k u 7 G z 5 h 0 C - 9 - 1 L n t v j G l _ x m S w 0 6 _ C - n k m K i h g - I q 1 s 9 K g 2 m m P u 7 x i E x 2 g c s r 0 _ D 1 - p S 1 2 9 K q l 5 t B m r v X 8 j m w B j 6 z 1 B t l x s F l 8 1 h C u r 2 s D 0 o q z C k o 7 U 3 y l z B h z w t C 7 r p Y m x g i C l q 9 r D - 5 i 2 M 3 h t 5 E m n y V l u i o S t w _ Y y o h P w 4 z k F j z 9 x F r 7 v k R p z 7 l L 3 x g Y 4 _ j S o w k g C 8 8 v T v 7 n w J 9 v i 0 U i l p _ F 1 v 0 2 B 7 8 _ _ J x y 6 g w H - 7 i o a 6 9 3 2 I x - 9 6 N 3 3 m x C - h D m x p x B 7 2 n g E 2 h h R 5 2 - g C l 1 z 2 C m 3 0 w G y k p 9 F y s i x N h v z w J y x u x F w k k p B 2 y z i D 5 n 4 9 B l 1 g p I 6 y p v D _ x 2 5 C u 3 r h C 5 r o i G x x t S y m p o F k 7 q _ B 5 u z p B y n t d m u p 9 I l r 5 3 H g 9 u T 4 w k 6 D _ 5 1 8 H z z 2 q p B 4 2 9 1 C n j 7 r D 9 i k x D x 2 o h F q 1 x 1 I 2 o 9 b y r g 4 V 1 s y 5 C - k x K 2 8 8 k C o w 8 Y y z o j B l o w Y t h 3 t B l i l z I z r q 7 B 5 6 m U - h s w C m x s h P 5 3 o Z x h 1 n C 6 o 2 o B w p j - B g 1 7 f 6 j 6 _ G 4 4 9 c - u x J 9 0 l D 2 o k p E z 0 9 a - j n Y h 0 2 w I _ y t b 1 q 2 2 C r w k 5 F y v 1 f o v 2 C v g g 2 J 6 p m t B z x v 4 C _ 8 0 a o o i _ F m s x 2 K v z - Q h q j Q p - u N 7 g p 8 B 7 1 9 v E - 0 P l 6 v t B h 8 3 0 B 6 s y T l k z 3 C 8 l y Q t t _ 0 B 8 - y l B q w y B s u 3 8 C 5 6 8 h B x k 6 q B z _ u v D m i 6 C 7 8 s j B r 4 h y C 9 m n R t 7 - h F h l i 8 e y y z c k 3 w _ B 7 j 0 y C x l 2 w B j 5 0 J 5 3 q b j i m k C 4 6 k m B y w 9 l C 5 x _ t C 7 i 2 i B 4 0 - T s n u 2 B n 2 u h C u 3 h 4 D j i y D y i u U 5 0 j i B y t 8 m D w r p u G y o z _ B g u x j F - o h L x l p - C 8 2 5 _ B 4 j t l R _ 3 i 2 G 9 3 h Y h 7 2 3 B s x s o E o 1 k 6 F v s r 5 D 1 j 6 T 6 o 4 _ q D _ w p f h 4 g y I w q q 1 E k h k h B 7 6 6 s B s 5 g t C 4 u 1 5 B m 6 w Y o t p x C 8 r u 8 C 7 0 h W 8 g _ 0 G o z 1 q D y l r 9 B 5 z 5 y D 9 - k i G v 9 1 4 E 1 o x s D q x 0 S 1 k o r D t y w p C z l 6 g g B 0 y _ 9 D 1 p s y R 5 n i 0 E 8 5 m n G q 5 h g D 0 z g W k x 5 4 C s 3 k u E 2 i g 0 D 5 r 7 _ P x y 0 U 1 g u 9 C j k i i F j q u H w - 7 h B 6 v h r C w v 9 j M 2 h q v G 7 2 1 T q t l n G 5 r 7 l C t 1 9 o H t r x x J p 2 m x S h 9 x _ G p 2 7 I t 8 o x E 5 s z R o 2 9 z N p o _ y B u y 9 0 D l 5 3 6 O j 8 1 E v 6 s _ B g s s y B o 8 t 6 B h 4 q - C 2 z k - K k h 6 G m 6 w Y 4 - m t B - p o 4 V z u h k J 8 k 4 w J s 2 g s D o m m _ Q k x 7 z L t m w 3 C 7 s 9 F p t E k 2 3 m B 5 5 x E o 6 x 8 P z 0 - 1 E r 1 2 j H q u p W q i i l D _ r u u B t y 1 5 K o r i q W h k i y J 3 z h q E m 2 4 g B r l _ t C q y p d 3 o 0 - G k v j z F m h t v o B v 2 h j C q 0 _ h C 8 x p k C u 9 6 5 B i s j D r s t y C - o s d 9 4 0 7 F x h 5 t B j r z B 3 y j I y o w l D 1 g z j G 6 0 s q b - 8 x b 2 p i l D g o v g L r _ g - B z 2 w 8 B 6 j p m D j m w R 1 5 l 4 J 5 s - f l 6 1 Z i 7 3 3 C q 1 y w F 0 i j h J 5 5 s T i s _ n B t _ i e _ 9 p V y 5 - 2 D h z r w E - 3 u m B 6 m 6 u C g o 8 6 E 5 j y 6 E w 0 o 7 E g u u q C 6 t - 8 C t 9 i 2 B i z u l C m m i Q p r _ l C 4 z l z C q z 2 I 9 s s - C 7 6 2 X j p y L u r l U 4 x l i E j r 8 O n i 2 m B 5 _ z P 7 t 8 c g w s B 9 z s - X 9 0 6 J r v 7 t D 3 2 8 4 B y s - k N 8 z g 6 W z 5 t 4 C 7 q 4 u u B q w x n K o _ 8 4 F 8 4 i Y p 8 1 b l n _ r G p i _ r D y o u 4 K t _ z b m p t q F v l _ 3 E y i k m B 8 t 8 7 B w x x g C x g 8 l C 1 7 q 4 D k 9 o 2 B 6 n 4 - J 1 m q 6 Z - t i f s p 1 R s 2 t o D z n B 7 0 9 o F x - 9 n S n q v j E 4 1 k 3 B k 9 t 9 g B o 7 x V 1 x h p D 5 g i O g h u 3 F o 7 i W 3 u x _ D t x k 5 K 1 y 4 y J s r q u C s v t 5 d 5 _ g 8 D w i j i I w i y 8 N g w 3 N j 4 s m B 8 w w z B j - s l D 0 q v t U i _ y x D z s o 3 B 4 y t 4 E j n 7 u E 8 1 0 c 0 3 s i D 0 i 8 n C q h i Q m j v T p 4 k w b r 0 h K o n 8 h B 3 g o H j t l Q q i s m D q 7 m h I 1 m j T m 7 q 5 L n i y L w j 1 i U t g 4 2 Y o y y O g m o y F k s s s B 9 2 m b _ n v l L 8 s h X 9 i j y C n r 5 2 B w o N m h 4 k F h x r 4 E x j l l D 8 - v L j - 6 t F y q 6 G 1 w j f 9 6 q S u l 9 w B 1 9 u X y v y h D - g i f v 2 j n D _ u 4 j D 4 l n 2 H 2 h p k J t j m l H m 8 k Q k n 6 7 B o 3 p 7 M 5 0 n L 5 - 6 b 9 j x z C 5 z k i F j 6 m Q m z t V j 4 o 8 B 3 1 6 S g v o h J 9 t _ - C p 4 x a 7 s w l C l k r o D l 9 9 F 0 2 o p J 6 r w L j 6 s O 7 y 5 3 E w y 3 N p i 9 1 B - s o 5 C l 3 t j B 5 g j m B v n 5 Y j q x S 4 y 8 7 B x 4 q 1 H h - s q B k w g u B r 2 1 c 4 g z J _ v 0 Q n u l u B q u w L _ i 4 1 D 7 n q p P 3 6 o k D l o 4 7 B p n g 7 J h k _ e v 5 k 8 B 7 3 z l C j m 2 S 3 x i x D 0 r i h F _ j _ b w 7 w 9 B h o 2 L h s _ i C 0 s q 8 E u m 7 H u v 0 F s o o j B w s 0 L u v p W 5 j n b 7 u 4 y B r 0 h K l o 4 7 B - l x J l y p 8 B u 3 y J y - k m B l 3 n t E v n 1 i B n 8 9 J i 2 j l E _ u y V o i 2 Y 9 3 v r D t t x J 1 w p l G y h _ M _ l o - B 0 l 7 1 F n 4 q U w r 6 g C v j j 0 B 8 0 v l C m 3 k Q 6 k 9 g D w j v i D 7 6 0 Y x 9 v h I q w 0 j E u h l q E 4 t 8 h D 9 n 8 e y m p w C m l n y B 2 m u m B l 8 r 4 O n r y p E - 6 i t N i 5 o n D 1 u w k B q 4 - k B _ l 5 a 1 h _ p D s 8 8 W j h j v F o n m G v t x w B y j y 7 F r v h j B y 9 n S 6 4 z 8 D 7 t h o B k _ u w B 7 w 0 p B x 2 - M r t i U u j 1 x C 1 y _ P q v v p E 2 z p u E w 5 5 g M l q 2 t N 0 v o S 1 z p P 6 r s 7 H o 8 5 T p h 7 n E 8 x 5 n C 9 _ 2 P 8 w 8 9 I 0 0 3 6 H v x i 5 e n s i l f 5 s 2 r d v m 7 x B n m y x B 5 w k 3 r C n p 6 r y B k - - m o D 2 q 0 g z B 0 5 r 1 9 B x x f m i 2 s t C s v _ x k B j g t t i C 1 3 8 2 u B 8 g x v 8 L v g o u r F - u n s 8 K 7 x o m C w g - g 8 D n 8 g 6 n B q v y 0 4 E k _ v - 1 G 4 k 2 t r H 9 k 3 2 o M u s x l 3 S y i 7 r h g B i _ l n _ G z q q h D w 1 j _ r B g q o R 5 u t r g B l 5 1 9 l G u p 3 m c n z y 0 l M s 3 w 0 0 E _ 2 g z p B 6 m 3 q 2 C 4 n j v 9 H 9 9 r w 5 G m 3 7 j p D 4 1 p v _ B q g 0 1 B - - _ x E h 9 o n s F i q 5 g r B t s 9 s i C w j s j p D 4 t s 5 j D k u 7 5 z B - n 2 p L l q 2 x B l g h G p n 9 n p B _ l k 5 s F h y 8 4 - D l o t o y E g q s - y B m g 0 x q C g v y x 2 B t _ o j 5 C 7 4 q 3 R 1 z o 5 5 D - y m 9 5 D i x l h C u n y q p B - i x t i C p 7 s 3 K z 9 1 1 M 1 4 w g f u r y 9 i C 9 h h w S u g x 8 C 1 1 5 m u B h l 7 s i C i h v p j B q j 5 n B j x 9 v W 5 9 s x N 7 m x 2 u B 2 y y x k B y u _ 3 w B 9 k _ o G v h i l W q n n 5 n B z 2 y s W 4 1 l 1 U u r p k G 4 v v l N p n 8 z 1 E y 5 - D i w 3 x I 4 v y 3 Z o y o z E 3 v q 4 s B x q 2 w 7 B 0 4 v 9 m B 3 w s l g B n 5 u u g B v 0 g t B 7 k 6 i C 3 u h 4 E u z y l 2 B p - w 7 E u - - y o B r 3 7 x G g v 7 t 9 B _ t r R - 0 v x 3 D p m j 5 c 6 4 i - n B h y s g r B z o 7 w m C t t t j U l 0 p k r E _ g 8 9 0 D 9 k w 0 b 8 4 p 1 I v y w m E v g 8 Y h 4 v 1 F z u 0 3 M 3 6 3 1 L l w o _ Y - 6 p V 0 w 4 o 5 D z 7 2 6 L v w o 8 M - u 4 s K v 7 v o y E h h i u h B 9 r j s M g x p 4 l B _ t p _ J - m 0 _ J 1 u 6 1 U r 5 p 9 m B 6 4 s n I 1 w 8 g L 0 5 8 e 3 v 4 q J p p 3 i W h w o o I 2 0 v 7 B h i 1 2 H 3 y p x N - 8 2 g Q q _ i y J z o _ p e 3 v j 6 R o q o _ J 9 p q 3 B j o g _ B i z m w G t 2 x 1 F r u k 6 G n v r 9 G p s 2 i J u z - 1 r C r _ i i P v 3 4 8 M j x x i n B x m w i M v 8 g _ J u 4 q v e 3 u p 0 b p 8 q 4 m C u n 4 1 s B _ 5 m r B 0 - w 4 D 5 q l w B 7 m w S r _ 9 s D u o n V m q r o D _ 9 i W l 4 j j B r t q p B g j t q B 2 m v N s z h 8 C z 4 3 v B 6 v v h C 9 8 s C r u o 8 E 2 k s R m y v v G 3 0 m g B 4 w j q C 2 w 9 n I z w 7 z C u i q w B t n 0 k j B 2 6 q n R _ o 7 i j H j 2 z 8 p W g 9 3 h t D z 1 n v P v s 8 q B h 6 5 9 B 1 q g l D j - l v r C n 5 _ i 5 C 3 0 4 q J 0 z h k j E 4 7 u v m L p l z t B 5 _ _ h t H 2 n s l 7 G - o t l f 6 v g n h D 0 n w 7 t F 1 5 4 8 j B z i r k d w 9 4 u B q 8 x 5 F s n 7 5 R x 3 l m E 0 8 v u D n 1 2 m I 6 q i i B x x 8 c 8 l h z J 7 5 7 S 4 5 2 l c q _ r w C - o 6 - B i l g q J p v 9 2 B 2 i l v D h o y t X w t r 7 C 4 q i 7 C o u 0 3 f h 2 h p B h l 9 5 i B 1 r x v G 6 3 q 5 0 B k o g y B u y 6 z W _ l o t B y z u t B q 5 q t V x l o 6 C 2 2 n a - t l 0 a 5 u y w G 6 5 3 1 I 5 l m k F w s z O 4 7 q s L s k r y d - v h 4 E 3 0 p 5 E o 1 z 2 q B h o p o C 7 g o m F r h v t H 6 i o 4 D u 5 t r B h n w s T x z 1 0 F t 9 p u M j 1 o m D k h v 9 C j _ l m I y 2 q g M t 6 1 2 H i _ v U x j k 8 B 2 _ t p K 3 s r z F w u g M u x l n F 9 r 0 u G 1 v 9 h H s 3 u m T _ _ o - q B 6 p u o a r n y j M z w r x 8 B 4 - l 0 U n 8 j h m C s 6 h w t C i r 6 j z B 2 p - o w B r - y v E g p y n F m p m P z v o u D - t 9 z I q 5 o l F s 9 u 7 B p x 2 j j C u z z y g B 7 i o H g u z q B j x z h B 1 y 0 m C l - 2 p G 4 m 6 n C q l m 9 X y 6 8 f m k 9 6 D m w t J v p v G - g u q H m 4 g F 5 j n z D 8 _ v 8 C 6 0 4 g J - 1 4 h F u m - 3 G p 4 - E 0 u g 9 J - n 8 P x 1 7 p B 7 l 7 6 Q k r w 0 9 B 7 4 z u H 8 h w t C j j v n P s p u l D o 5 x q C l k x n S x s 8 p d i 6 9 7 B p m 4 D o s 3 o B k 0 0 I 4 8 0 i F v - n z C u w 7 f r 2 i t C z s m h B x h u s B k 8 n w Z 9 l m 0 D 0 8 t Q 6 l m 1 F o n _ 8 K n k 8 v D 8 y w m B 0 t 7 t B j t 1 7 D w y s Q p 6 z s e 6 8 r n H - n 8 t G 5 4 k p D x 4 q u G 9 8 x 8 B i k 3 P y o p H g 2 - D 3 4 z 3 4 B p 1 _ r B y r 1 9 B 8 v v - C g i 9 m L 8 q r C x 9 8 - D q 3 g 1 C 1 r 9 - B 1 o 3 H k s q 3 E x s 7 i F k s j I 1 q j 0 C 4 7 j 5 H 1 1 9 x F m 7 5 K i x 1 x t B 5 q 5 l d q g - i H w u t l C _ g 4 9 o B 9 t o g s B l 1 p h U r - t 6 m C x n t o H w 6 p p K 4 g y 2 C - 8 _ u r B 0 w p r t B t r i 4 g B t s q _ 0 F 6 _ t _ L x o - - I u r v o G k v r g D 1 2 h v I u 1 5 z O j k _ 2 D r - 4 o B 8 m l C w s 3 h I - 5 9 t Q 9 0 m Q w t i l D k k 8 W q _ W 2 l 0 k C 4 s q 5 E - 3 r a g s g w B - j h 7 C 5 3 3 h F - y s 9 E _ x l Q k j k 1 M j x _ - h B 6 x 5 z X u 5 s y D h _ j 5 I z j 1 q B 6 8 8 q J g s j h C k w i s E l 9 4 _ B g 2 5 i O o 4 3 o O l w o z G v s k D u y w 0 B 4 w x J 9 r l r E h - g R - l 1 p C u 3 _ - B m 9 n n K 0 r 8 g I g i x t D 4 q _ 5 a o x q 6 L _ 1 z u H v t 4 j D 1 k 3 4 K 8 2 k 5 B p 4 7 N v o l o D 1 m _ D v 8 h r B n 4 z 0 B 7 p u b l s 1 n B i s n x C 5 - 9 t D 7 - l l B q q s a 0 m q I 2 7 o 2 C 7 8 8 z B z s v Y - r n k E p 1 l y I r k 7 E 4 r g 0 B g u 1 F l q 7 v B 1 8 t 9 L 5 h 0 X k i k 4 C 0 j _ p O 2 p 2 H 7 0 9 m B 2 l m y E h k v a r 4 o u E 6 n 3 o G s u n 1 B p 4 h g M q z j i B p z o x D 5 3 9 2 c 2 1 s u 2 B w 7 l q D s 8 i p d q s 5 g C _ _ 3 u h B 6 _ s 9 G g n s 9 G n v 2 x P r u j k E g g s t B 7 9 r u B 2 q y s W h w t s W x y 4 1 L l o h 1 b _ l u h D 9 j v 2 G k 8 i v H 7 y 0 v C t 4 y _ P n x l t B 0 u r V p l 6 7 N q l j u b 2 y _ l K 0 y 4 n W o m 7 z M k j s I g l j S 4 - 8 k Y 8 3 6 8 U m 3 i v B s t _ n w C 9 8 2 w B 7 p v x C 9 r 3 j c t g s s W s y y q C k 2 _ g M n q r 0 b o 9 u 1 L 8 t y 0 a j q s o O z y q s D 0 3 i 6 n B 2 q y k h I 8 6 u y k B g 2 o 6 n B 1 4 w 1 L y 7 0 1 L 0 w g v h B l p - y F y x n v 0 C 0 t t t I 4 l 7 1 L 6 3 0 2 D 7 9 1 o K i j 2 j e & l t ; / r i n g & g t ; & l t ; / r p o l y g o n s & g t ; & l t ; / r l i s t & g t ; & l t ; b b o x & g t ; M U L T I P O I N T   ( ( - 8 9 . 3 5 0 8 0 2   1 2 . 9 8 3 8 9 9 ) ,   ( - 8 3 . 1 3 4 7 3 4 7 8 8   1 7 . 4 1 7 6 2 3 3 1 2 ) ) & l t ; / b b o x & g t ; & l t ; / r e n t r y v a l u e & g t ; & l t ; / r e n t r y & g t ; & l t ; r e n t r y & g t ; & l t ; r e n t r y k e y & g t ; & l t ; l a t & g t ; 1 . 4 4 1 9 6 8 3 2 & l t ; / l a t & g t ; & l t ; l o n & g t ; 3 8 . 4 3 1 3 9 6 4 8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7 3 4 5 5 9 0 5 8 5 3 2 9 1 8 8 8 9 7 & l t ; / i d & g t ; & l t ; r i n g & g t ; _ h - i y m n 1 b k k 3 w o C n g q i B h 7 4 2 O n g q i B 4 s 0 o I o s r f t u 8 d t k q g P l x 5 f h i g h P g 0 w h 5 C v v 6 7 p C _ 2 2 f 7 q m m w F u r 8 f 3 h l 3 5 B 1 6 n x r B 0 1 5 v I j x 5 f r l - h S r l 4 J t k q g P u r 8 f t p z m p C l x 5 f k j 1 g P s y t z W 3 9 q 5 B v k 2 z L 5 u n s p M 6 k k y B y 1 1 l M 2 z t 6 D y _ 2 1 D 2 z t 6 D 1 t x w J p 0 q 7 C m t 4 o I m j - 1 D m t 4 o I n - 7 o K r x p x _ E x 5 o 3 I h h q z t I o s w g C y l g k m F m g w z B 1 p r 8 c 2 3 l P p k 9 1 g B k w h 3 C x m 4 1 D k 5 8 I r v g u H _ s u r x N l q x 3 E 3 q p 0 u E 1 v 8 h I u j p b z u n s K 4 z m x D w m y v U w m r d 9 6 h h F 4 6 2 7 x C s h x t I i - _ u C x g u 3 k B o _ 5 2 8 C 2 0 - f m 2 t k p V v s r 1 S s 4 k s y B p _ r 6 q k C i w 9 - G 5 r h g 5 G x 9 y m 1 J 7 v o G g 6 j w R q h r d r 8 j j Y 4 1 g 1 y B q r s i 3 B k 7 4 n g B m 6 m 5 2 B o o 2 F & l t ; / r i n g & g t ; & l t ; / r p o l y g o n s & g t ; & l t ; r p o l y g o n s & g t ; & l t ; i d & g t ; 7 3 4 5 5 9 8 6 5 9 8 6 7 7 0 6 0 4 1 & l t ; / i d & g t ; & l t ; r i n g & g t ; 2 g 7 o p _ k u d x h 6 1 o E 3 - _ 4 m C r 5 z o W w t 3 4 S o 5 i x r B n 4 o 2 x C v p u f & l t ; / r i n g & g t ; & l t ; / r p o l y g o n s & g t ; & l t ; r p o l y g o n s & g t ; & l t ; i d & g t ; 8 1 1 7 6 6 2 6 3 3 8 3 1 6 9 4 3 8 8 & l t ; / i d & g t ; & l t ; r i n g & g t ; v z x r r 4 u k j B i g 1 g D 4 s z l V 6 _ 0 u C 6 3 8 i G & l t ; / r i n g & g t ; & l t ; / r p o l y g o n s & g t ; & l t ; r p o l y g o n s & g t ; & l t ; i d & g t ; 8 1 1 7 6 6 3 0 8 0 5 0 8 2 9 3 1 5 7 & l t ; / i d & g t ; & l t ; r i n g & g t ; h h y k 3 h 2 n j B g y q g C k m j s I z q t m C h k w 5 E & l t ; / r i n g & g t ; & l t ; / r p o l y g o n s & g t ; & l t ; r p o l y g o n s & g t ; & l t ; i d & g t ; 8 1 1 7 6 6 3 1 4 9 2 2 7 7 6 9 8 7 2 & l t ; / i d & g t ; & l t ; r i n g & g t ; 8 0 o 9 g 7 2 q j B 9 0 t m B m y 5 7 F 7 3 u u B 2 r n 9 J 4 5 - 3 B t _ j - B l s v t H n 6 u q B k h - 9 E 0 h p e p v z 0 C - k m 9 K & l t ; / r i n g & g t ; & l t ; / r p o l y g o n s & g t ; & l t ; r p o l y g o n s & g t ; & l t ; i d & g t ; 8 1 1 7 6 6 3 3 5 5 3 8 6 2 0 0 0 8 4 & l t ; / i d & g t ; & l t ; r i n g & g t ; q q 9 v s w 4 o j B x q n 3 C 7 _ 2 s C 5 i 5 s E t i g W r s - k F 1 y r q C & l t ; / r i n g & g t ; & l t ; / r p o l y g o n s & g t ; & l t ; r p o l y g o n s & g t ; & l t ; i d & g t ; 8 1 1 8 1 8 6 8 9 4 7 1 9 7 1 3 3 3 5 & l t ; / i d & g t ; & l t ; r i n g & g t ; j 0 k k r 4 q h i B _ 1 1 - D 2 1 4 h C g l h M y n 4 x C p y B h O r 4 6 4 B q 6 n w C x s g 5 B g 7 k v D 3 i y H k w - p C s z m p D & l t ; / r i n g & g t ; & l t ; / r p o l y g o n s & g t ; & l t ; r p o l y g o n s & g t ; & l t ; i d & g t ; 8 1 1 8 1 9 0 0 5 5 8 1 5 6 4 3 2 9 3 & l t ; / i d & g t ; & l t ; r i n g & g t ; _ 4 v i j x l i i B k w r 7 m E z w p u f 1 u j h k B & l t ; / r i n g & g t ; & l t ; / r p o l y g o n s & g t ; & l t ; r p o l y g o n s & g t ; & l t ; i d & g t ; 8 1 1 8 1 9 2 3 5 7 9 1 8 1 1 3 9 1 3 & l t ; / i d & g t ; & l t ; r i n g & g t ; 0 z j m 8 v 4 i i B m i i l N w u 2 n R k p z 5 M k 1 z n P 8 x 7 W 5 s s p o C s x x 3 O p - k 3 I & l t ; / r i n g & g t ; & l t ; / r p o l y g o n s & g t ; & l t ; r p o l y g o n s & g t ; & l t ; i d & g t ; 8 1 1 8 1 9 2 4 6 0 9 9 7 3 2 8 9 1 8 & l t ; / i d & g t ; & l t ; r i n g & g t ; 5 o 7 1 7 4 q _ h B w 4 m n H g v k v J q w _ s B v 7 j 6 G n n o x P t 4 1 x C k - 3 2 E _ 2 q q b & l t ; / r i n g & g t ; & l t ; / r p o l y g o n s & g t ; & l t ; r p o l y g o n s & g t ; & l t ; i d & g t ; 8 1 1 8 2 3 2 4 2 1 3 7 3 0 5 0 9 0 3 & l t ; / i d & g t ; & l t ; r i n g & g t ; 1 _ i h 8 8 6 7 h B 6 p t 6 j D g - 7 6 m C h j v i C 8 6 4 0 m D p w p o P h s 7 9 R q x o l F i o k 2 G m 8 _ 1 L g _ i j 9 B & l t ; / r i n g & g t ; & l t ; / r p o l y g o n s & g t ; & l t ; r p o l y g o n s & g t ; & l t ; i d & g t ; 8 1 1 8 2 3 2 6 6 1 8 9 1 2 1 9 7 3 5 & l t ; / i d & g t ; & l t ; r i n g & g t ; 3 w _ 0 q n 5 g i B l u p m X k j s q 4 E _ z q n v B x x w m C 3 v 6 x I i s 8 o S o 9 x _ D - 6 5 t F 7 r t 3 Y i 2 6 j D 6 p t t b 2 p 2 h J x h x k t B r r y y Z j m _ n 3 B 0 o t t L x 9 5 9 F p g i y M x 1 j l L i m n 7 j B r _ w o M & l t ; / r i n g & g t ; & l t ; / r p o l y g o n s & g t ; & l t ; r p o l y g o n s & g t ; & l t ; i d & g t ; 8 1 1 8 2 3 3 2 1 1 6 4 7 0 3 3 6 4 6 & l t ; / i d & g t ; & l t ; r i n g & g t ; t u n g 8 m r 7 h B z 3 l i M t p 3 _ D n k 6 3 s B n 6 2 t E n l v j N r 4 1 n E t 9 v 4 8 B 9 u t k L - v 6 m C 8 r 5 o S 6 n - 0 B v 8 - 5 G y x 9 6 E y 7 s u G & l t ; / r i n g & g t ; & l t ; / r p o l y g o n s & g t ; & l t ; r p o l y g o n s & g t ; & l t ; i d & g t ; 8 1 1 8 2 3 3 8 6 4 4 8 2 0 6 2 3 4 4 & l t ; / i d & g t ; & l t ; r i n g & g t ; 2 t w 2 4 6 v g i B 5 j _ 0 K 2 2 1 5 D 3 m z q D 8 2 w 7 R - 9 _ h f i o l s K r v v n C w z 1 t F t _ 3 6 V y 5 h 9 F z i 2 4 L p s 4 p H 1 w 2 0 D 6 4 y h C p m 7 m H h z m u B 4 o - 2 I w z h 6 d r w 2 q I 3 5 6 p F l t k x Y u z y i C z 5 7 h N 1 r _ o T o 2 q l C 1 u 9 0 N 8 i h _ S 9 q m 6 B i v k s G & l t ; / r i n g & g t ; & l t ; / r p o l y g o n s & g t ; & l t ; r p o l y g o n s & g t ; & l t ; i d & g t ; 8 1 1 7 6 6 3 4 5 8 4 6 5 4 1 5 2 0 7 & l t ; / i d & g t ; & l t ; r i n g & g t ; z n x p 5 q z r j B 5 1 j n C u t z t B h z q a w - z f 0 3 m 1 B & l t ; / r i n g & g t ; & l t ; / r p o l y g o n s & g t ; & l t ; r p o l y g o n s & g t ; & l t ; i d & g t ; 8 1 1 8 1 4 1 2 9 9 3 4 6 8 9 9 1 3 8 & l t ; / i d & g t ; & l t ; r i n g & g t ; 9 m i l 1 j 0 1 h B k y g W t 4 q 0 E 8 4 s e y 6 1 z C & l t ; / r i n g & g t ; & l t ; / r p o l y g o n s & g t ; & l t ; r p o l y g o n s & g t ; & l t ; i d & g t ; 8 1 1 8 1 9 0 6 0 5 5 7 1 4 5 7 1 0 0 & l t ; / i d & g t ; & l t ; r i n g & g t ; v 9 2 1 9 6 j i i B y q _ 2 Q h 4 n R 5 _ 3 o B 0 m y r D s - 6 r L & l t ; / r i n g & g t ; & l t ; / r p o l y g o n s & g t ; & l t ; r p o l y g o n s & g t ; & l t ; i d & g t ; 8 1 1 8 1 9 1 6 3 6 3 6 3 6 0 8 1 1 0 & l t ; / i d & g t ; & l t ; r i n g & g t ; 5 j j y 2 t 2 8 h B 5 t G g q 6 V 5 g x F h p 2 l B p g v y B q 8 6 0 B z _ x B x t 6 F j 5 x I i 8 V m 5 k E y 5 K q 9 q B x r S l 7 m C i j u C l j 4 G s r _ C 7 w w D j s e 3 m 1 H k 6 v I z 0 o M q w o R _ o S 8 u v B 8 m v B w g j C g p 6 E 3 6 z P & l t ; / r i n g & g t ; & l t ; / r p o l y g o n s & g t ; & l t ; r p o l y g o n s & g t ; & l t ; i d & g t ; 8 1 1 8 1 9 1 8 4 2 5 2 2 0 3 8 4 7 8 & l t ; / i d & g t ; & l t ; r i n g & g t ; v i 5 n o h 9 - h B j z 5 n I 1 5 j y B k v _ z C & l t ; / r i n g & g t ; & l t ; / r p o l y g o n s & g t ; & l t ; r p o l y g o n s & g t ; & l t ; i d & g t ; 8 1 1 8 1 9 2 4 2 6 6 3 7 5 9 0 5 3 3 & l t ; / i d & g t ; & l t ; r i n g & g t ; 4 9 _ k - 8 j _ h B - j g - F w 4 8 Z 1 v 8 K s 8 5 J g 5 o g G & l t ; / r i n g & g t ; & l t ; / r p o l y g o n s & g t ; & l t ; r p o l y g o n s & g t ; & l t ; i d & g t ; 8 1 1 8 2 1 3 3 1 7 3 5 8 5 1 8 3 2 8 & l t ; / i d & g t ; & l t ; r i n g & g t ; _ 5 x j r w 1 h i B 9 u t f l v 8 C 4 j s i B _ m w X z j h H 6 y 2 D 4 o S o y i F m z j B o o g B k t z E 1 p f g i p C 9 8 8 B 5 w Z r g x D i l o B 1 p s B k 3 6 B 0 z G - t X i 9 y B n 0 - B x _ g B 8 5 a n x l R 1 m t P 7 x i H 8 x l B t k X 7 4 k B 6 2 o B x k 5 C l o 2 I 8 r G j r 0 E v 7 8 B g t O j - y J m n n B - u U z q 9 G r n i C x x w F 6 n U 9 0 j B 5 _ L 0 6 0 E s l F _ k 1 L k 1 r G 6 y 1 B & l t ; / r i n g & g t ; & l t ; / r p o l y g o n s & g t ; & l t ; r p o l y g o n s & g t ; & l t ; i d & g t ; 8 1 1 8 2 3 2 3 5 2 6 5 3 5 7 4 1 9 4 & l t ; / i d & g t ; & l t ; r i n g & g t ; 6 8 6 7 7 1 8 3 h B u g u 2 B s 6 m E s o i z B 4 7 s n D u y 5 o B & l t ; / r i n g & g t ; & l t ; / r p o l y g o n s & g t ; & l t ; r p o l y g o n s & g t ; & l t ; i d & g t ; 8 1 1 8 2 3 3 2 1 1 6 4 7 0 3 3 6 4 7 & l t ; / i d & g t ; & l t ; r i n g & g t ; o j u h 5 w h 7 h B n q j l H o k 3 h E 1 1 r z C & l t ; / r i n g & g t ; & l t ; / r p o l y g o n s & g t ; & l t ; r p o l y g o n s & g t ; & l t ; i d & g t ; 8 1 1 8 2 3 3 9 3 3 2 0 1 5 3 9 1 3 5 & l t ; / i d & g t ; & l t ; r i n g & g t ; o 1 l 7 y i t - h B k 7 - z D y o h 9 F m g 7 t D 9 p v - H & l t ; / r i n g & g t ; & l t ; / r p o l y g o n s & g t ; & l t ; r p o l y g o n s & g t ; & l t ; i d & g t ; 8 1 1 9 1 6 3 3 6 4 1 2 4 3 9 3 9 1 6 & l t ; / i d & g t ; & l t ; r i n g & g t ; 0 s 3 - n j 3 h j B _ w u u l G y z 1 o L l 1 v _ u B 4 r 9 s m B m w n g 0 D u i 8 9 T 2 4 x m 6 B _ o s 7 v C 2 x y 1 g B z v v 2 o K 4 u j g W o k y h i C 1 _ 1 8 U i i p 5 0 0 B g 8 g 5 J 1 t i 9 6 Z p 7 x k J 9 l l x 7 C l 7 1 9 l E 0 y v 0 _ Y i s l t g R 6 i h 1 4 B 8 3 9 q n c r h g u 7 N 9 r p u _ i B 5 h h 3 x B v p w g p C s h 8 t v G u w 9 4 p B s 5 h j y C t p y u 1 J - l s o 1 B p 0 k w _ C 2 9 n g 5 F 2 i 1 p z C - w 1 l m C _ o y 4 l F g u r w 2 D h x i 0 o M l y _ r t X 6 x w 1 6 B u y 7 0 C h p 6 x 8 E n 4 s t i L 7 o r i p G s m _ 7 Q i w r z W g 8 w k - D o 1 2 t e 1 j o x Y _ o 0 z N h p x g 4 C u j n - 8 C l r p 1 l C i m 3 n X m z r 6 2 D 6 m m f v x 6 t v D w r x 3 G m 8 9 - - C p u j i d g - g 9 t D n s - g 6 K 3 o 9 z g D 8 1 m t h C 0 j p p 5 B 0 h 9 6 v B s 9 p 3 t B r q z q 5 B z v p t G 2 3 y 3 v C _ _ 4 k u C 6 o 0 m I t 0 x t m G r - k 6 y C h 4 z m 1 C v j l 5 Z 8 9 9 3 m L 3 h x z I 9 1 7 r 4 E m 6 7 i u B - u s 0 p C p g n 2 7 C 6 j k 4 g F p g t v 6 C 4 3 v w l 6 B x l 7 h u C 4 g s 8 1 i C p 9 v i o v S 4 t u 5 x v H t 6 7 1 7 X x j 4 6 h k D q 7 v m m i F k 1 p q j 2 B l q r 3 t S y 7 l v 2 x B 8 k n h 3 j H g v v v m 3 E o h m 5 E j p n 1 g 7 B w l h k v 9 B v h m v 9 4 H y 9 1 x - h C h r r 8 y 8 D 8 - g r u I 7 o _ t a 4 q 3 t P p m l i Q 7 8 p 7 t C s s m o v D j r 0 0 9 C q i 4 p y D k l 1 z S k 9 k q g G 0 j p 0 7 C u p n k Z v t m m d r r - p v B 3 k k 1 p D s y 7 j m C v w _ 9 P k z 7 _ Y i m j 1 4 G s u o _ g B u q j l i J 2 h p 6 8 I 1 l r 8 k E 8 x r i 6 D q m k i D 4 - h u i C 4 r q j g F w p 1 g T 6 _ 3 i Y v - 6 0 r K 9 4 6 v I u s s i z 5 B y t y 3 r C v 4 q 0 r X 0 w 4 q s B j g l - Y s 3 l 8 z 7 D 8 v j l 6 m B v 9 5 - t B t h 4 q J _ w g n - 4 B 7 _ - 4 P g 9 i n 7 J q m r g t B l n 1 u j D u p x j 6 D j 8 _ l G z y l o p B j n t y p B 3 1 3 g a q k m s y B _ 4 _ m l B o k - 1 h E 9 g l i p K h v p y V 4 5 m 8 u F _ q 4 m v D u x _ 4 H g q i r _ B g 3 o m 3 l B 1 o w q 1 D r k m 1 0 B p 3 p 1 x B u 8 6 o o B j h u x R h r n i m C - 1 y 8 O j 8 q 9 Q m 9 7 x 5 F z k 0 z k t B w 4 g x s D r w 2 p l o B 6 - w w e h t q q y G j 7 o - 5 9 B z z - r x n B j 9 8 g s F 6 q u y r l D k z n p l V m 7 w r W g u 1 9 m C n t t p Q - o l v - C y 3 6 r L s s 4 9 i D 2 2 0 1 7 T n 3 z x 0 R w m j r s B 7 g u w _ E 3 s 6 l F p 4 1 z l 9 B 9 t g v n V x x s u D p 1 g t 0 S k 8 x 6 r E 8 2 n - 1 G 4 h 0 9 - 5 I l i p m 0 k G o p 1 o u X n v 6 s - i I j 3 0 5 i I u s 6 v T u 9 n h i E 7 s t w 2 B h p w i d w h u l m G x j 8 0 P 7 - 0 j b w 1 j t h M o x i 9 r D n v l i l B k - l 8 N h 1 s l w B 7 w - z g B g o n 7 j C 2 1 1 q l C s g z n p B 5 y w _ - B i y s h e 5 y l _ m B k h s x 9 E l n 6 9 8 B x x 5 s 0 D j 2 j 1 l B 5 5 4 z 9 B o 9 v 3 _ B _ n - 6 _ D k v p n 5 C 9 2 t 0 u F h q z 7 z B 6 n n x i B 6 g 8 _ - B i 1 4 2 w B j o j x n B u q 1 t _ B 2 3 x 4 x D p w m x k H 6 8 t 2 4 D 2 s 8 z L j - x s o B q 9 9 5 h D v 4 9 5 r D p z 9 s O 7 2 q o 9 E p 7 q z g C j o r k 1 B q 7 1 m l B s 0 g l L 6 m n z _ B 9 w 2 t j D v 5 j D _ p l p k D s n 3 w x C k m i 1 y C _ h n y 2 C 6 x i 8 - B m i t z a 1 9 z 5 W l y 1 4 w E x h v l I i g 3 2 2 D v n p j k D 1 0 - p Y h w w w 9 Y k z q z s W 4 _ j l h D t 2 _ k c q l 8 1 i Y v z r 6 2 G 6 g 4 n 9 K p t g p p C x 4 p j G g p h 2 1 B 8 r 7 p 7 E 1 7 7 m r F o u s g C 2 j 2 q U r l m 3 Z v _ t l 1 F q p z g i B 3 9 x q - D _ 6 0 j c h 8 9 l v G m y h 0 H 2 4 v i n E p j r g j B q 7 k 6 5 B 1 4 2 x 9 B s r j q q F _ 0 q 7 6 C h 3 4 1 6 B 7 t m m y C w p u y h B 8 j s m 3 C p 6 i q N s 1 o 4 X l 9 u j f o t 6 _ 8 C w s u z u C g q q 7 3 B h m 1 m X k 9 0 z m B w m 2 p h C m 3 n q g G 3 h 3 s h E u w v v j B k _ _ x k C - t o m t G o h k 5 R g u n l 6 C l 6 3 k 5 C 6 z p j 4 x B w j o 3 C v y g h l K n l t q y S t 6 1 k 2 1 C 8 m t q 4 G 2 2 h n p p C - t h r 1 F s k r 0 r E u v l j o B w w x i O - z 7 1 g C g r n i z k V w 6 9 g 8 k H 1 5 j 5 o 7 E s o v o 6 l M 9 8 g v i f n s 1 m q 9 H j t q j 6 2 V n _ 9 2 t X 7 j _ 5 r Y m h p 5 t q B 1 v r 1 h y B 6 7 - 3 t D n t 3 _ G u m 8 v u P x v g 2 I - s z o Z w g j 1 s C x _ 5 n j D 7 5 q k k J h o 5 4 n D 8 v l x y E r i j 2 1 6 B 7 v 1 o Z r 6 9 7 - x C r 3 m w 6 5 D _ o l o m N l p i 7 t 6 D 9 2 y 0 k q I & l t ; / r i n g & g t ; & l t ; / r p o l y g o n s & g t ; & l t ; / r l i s t & g t ; & l t ; b b o x & g t ; M U L T I P O I N T   ( ( 3 3 . 9 0 9 6 7 8 8   - 4 . 8 9 9 5 3 0 4 ) ,   ( 4 1 . 9 0 6 7 6 0 2   5 . 0 2 3 6 2 1 ) ) & l t ; / b b o x & g t ; & l t ; / r e n t r y v a l u e & g t ; & l t ; / r e n t r y & g t ; & l t ; r e n t r y & g t ; & l t ; r e n t r y k e y & g t ; & l t ; l a t & g t ; - 4 . 6 0 5 7 9 1 0 9 & l t ; / l a t & g t ; & l t ; l o n & g t ; 1 2 . 8 4 4 6 4 3 5 9 & l t ; / l o n & g t ; & l t ; l o d & g t ; 0 & l t ; / l o d & g t ; & l t ; t y p e & g t ; A d m i n D i v i s i o n 2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8 0 8 0 9 1 7 8 4 8 5 8 4 6 1 8 2 8 3 & l t ; / i d & g t ; & l t ; r i n g & g t ; k _ h p t s i 1 F 8 8 C - 7 r C 4 v Q z 4 U i - p L u z C 7 9 y B p 6 h m B i j t E h i n B 3 u 7 G 8 1 4 D x v p B y _ 0 E x 6 4 M s v v K t g _ G 1 u x L 2 U w 4 B 5 9 Z y 3 F 8 p v I 1 4 I - y L y v L s r F 3 j s D k j I p m j C _ q 5 K 6 g p d x g 3 S q r v O 4 5 t H u j Y q 0 8 D 7 _ 0 U 1 u 0 K 8 p y F 2 y m B 6 q 1 I o l x B m q 0 D 3 s 2 B 1 t l T z 6 n F 5 x 9 B n s t S 0 t l M m n d n v w B y i m O t 1 m G 6 t i E q u r C h i 0 Q m 9 u D 5 v 8 B j 0 3 c 1 i k B w v t G p o m B n j v S v q 3 H _ h 4 G o v m B o 2 g L 8 w p F - 3 0 W q g 0 N 8 i g B t m p G j y k E _ k o K p 6 k C t 5 o 0 B q p y B p 8 a k 8 7 C 9 u W j t s C i k r B z m x F 0 2 Q 0 5 k H z p 3 C 9 k u D _ 1 i C 0 0 q E 4 1 6 D r z n R p 9 B _ Z t g D p i K n - H 4 1 a l _ n C i j F 8 5 G 1 n b i u N 1 i K w 1 T 4 k z b 2 4 h G q 0 j B j v E y r b l j E r 4 W k r 9 B x 9 m C g o 9 B z P q 3 H 8 v e h y 1 J u p S m 7 p R p 7 E i p 5 D z j B o x n B 7 4 S h 1 m B o y j B x m _ G r s 3 C r s D o q h Q r 6 6 P x v J 8 g F i i g B 5 k g G g 1 G 8 N y z v D 8 x o J k _ T 8 z I 6 l p K _ v U t z r B n 5 t B 7 9 C 7 Q g y W 5 7 F u 8 E _ 8 0 B z _ a 4 8 0 C h 7 2 B i 2 I x q j D h 2 h B _ p C u n 9 G p w x J s 7 0 B 5 h E i q r D 2 m K 1 0 5 B g 0 M 6 0 M w h e o k F 4 9 J l 9 u B m w n B 5 p Y s 7 x P t x 0 n B v 2 1 C 6 8 0 C i 1 G k - 4 B k j h G 1 p 0 B z w s B 6 9 X l x n C 5 w 6 E r h y D q z z B m - E 1 i L t h q y B h u G j 5 E v n j C r v 3 C n 5 p E n l l D v 4 E 3 c 7 1 V h z q M u 2 - B v 6 n I 0 6 1 K n 3 l F h 5 l J 4 2 u E 2 l i B 4 0 E y p m T 0 j I 7 w w B 1 u 4 E j x j C r r 0 D u 2 3 B o 2 5 O t v j D v j Z 0 _ C u 6 O s k Y 0 g L 7 w H j x H k - Q 4 o H - 9 w U q i F y j O 7 6 j l B n 3 3 C 8 j q C 4 5 8 B q t B p z J x i i B q s G s h p B x v H u v F g u N s i O u s u F p X 5 u C 7 t r B z q - D x 0 7 D m v L z w g M h s u G 8 n 0 L w l v D - 8 B 9 z F 7 B z L 5 8 O 6 q r D u 5 K 9 - v D t w x B l 4 H i z T j p O v l l D w - P - 0 F 5 0 f q w n B 6 w Y o z 4 B x 2 V z 0 t C t 3 g B y m 1 E 4 z C o n G 1 6 h C x i q D h g b i m D k p W 7 _ F g k i F u z G j i G 4 5 5 E 0 r 2 R 7 9 t B u 9 h Q x o M 3 - r B t l 5 F z l t B t y l G n g 3 B j 1 j W 9 0 e x n U 5 n O o k I z t v B n 7 y C q 9 m B 8 o 1 C - 8 l B j _ h S - l u B 8 p j B 8 3 l B v 3 W 5 c t q O n j B g g W q - p B s 8 m F - k s E v k u N k 5 T h t O y h l B k m h B q s W p s B r t u B - g r C 8 g B s v P z _ 1 D n 6 9 B j - _ P 1 - a i u p P 9 8 I - - l B v h r o B v x v I p m l E 1 w _ B h l - D j 2 z E l i y m B u x w E 6 4 T _ 0 g G 0 i k w B 1 o l V _ t q S 4 o h o B 4 l j J v 3 u R g 6 n 4 B t s h I 2 j 6 Z z o u g B - n w a 3 t - x C h u s o F s l n K h p m P 2 k z a z n k C h v r v F u p s B x p - c u 8 l k B 5 1 n O s 2 m z B x 4 6 4 D _ o 2 C h u m N 4 m s E h m 8 - B 7 k x X 6 w 4 B _ n k F t t n 0 B u 2 w B o - _ h B 1 8 x Z q j u C j _ t J g _ e s k 1 z B y z l G i k 6 G g 1 s D r l - z C - _ p K _ _ k C t 5 a 6 j o N k 1 9 L v p t C n 4 z K 0 - n M r m q Q 9 _ p Q 1 p p E v 6 j O o g i d 2 g t T p n 3 D s h q E 3 j l E t u e n 3 s E o _ t C k - 9 B o j o E 0 9 X 3 5 7 Z 3 5 u B y z 0 G m x 5 C 1 1 P n r 9 K g z 1 H 8 - y C p j 1 S s o _ G 3 0 k D 3 w m W 7 p z G o - 2 B g x l G i p k H q o 5 E r u V m 3 - f k k m J t u f h o p E x l q B 5 v g K q k u I q r s 2 B o 8 3 C g h 5 E m r s J n 0 y B t h w N 5 l 7 D s 6 U q 2 M w t p C y y U 8 9 j E 8 r i B o v i e v j X 9 k n E 7 h W 3 s y o D o 8 j W z v v j B v i g w I 8 6 - L h 3 6 w L k h 3 B v n 3 8 H j p y 2 G l g 6 3 P 0 7 2 c s y s U v h j H q w l g B s z 6 m D h 2 y r B o o 6 H 9 w 9 G y n w c i m y u B h _ r F o r r E o 4 i M 5 j o U y r k S n z 6 H 5 z 3 F u g 0 r B i 6 o H 4 t r I 3 8 q H r - o Q h 0 l B u h _ D 6 5 L _ u W 9 s 7 M s y s F 8 y p v R w k u x C g p z F z q z o E o p z D i k j - D 8 _ l Q h l _ D 8 j h D g t n C g 5 2 6 F 9 k 1 K y 4 q e p n 8 P 0 p t r B x n l R 0 7 m g D 8 7 f g _ q L y p r J y y 9 R 9 7 8 f s i z L z g 9 _ C g s j U 3 1 m G r 0 u R 6 m k B r n y B m 2 j F w 6 j D 9 j 8 t B 7 s y r B i 4 m Q 6 m 6 V l 7 2 p C 5 t i E 7 n 4 H 3 o 8 K m u 3 S v 1 Q 9 y 3 B k y d r 7 v B r j g F s r O _ m n E g r u M l p 6 B 8 t l J 6 v h C 2 r n W _ s _ J v 3 v C t 9 0 D 5 i 9 C 3 z c w t 0 B u 6 2 H u 7 f 2 k j C x i 5 B - x t G n 8 _ J s s 2 E 6 n L 4 l i I _ h f h s w q B 0 o y C o n v O 4 w x N 1 1 - J 8 5 1 I 6 s x F k 1 o C 5 l u C r u r C j 4 u e _ j v H 2 n O 8 x 8 G y 0 h s B q r s U 3 g m D 8 3 S 0 m k F t m g B 4 5 f 9 0 i e q g 0 B n k w O 5 j k H 1 i 3 B 8 3 9 D r g p B 8 s u B 2 - 3 B - 5 g I l _ u a 2 1 L r s 2 k C j 2 G n g x U k p j C o u 5 C 5 o 8 F z y m I 3 1 8 b 7 - S l q t E v - g C x t x E l t - G j l r G x h y B h z 7 C q k l K h 3 v B z j 2 T h m 6 D 1 l 6 C 5 y S 9 9 u B 4 g n B x g n x H x o 1 m C p u 8 p W j w 5 u H 0 q w m g B 3 8 - l J 7 - m 7 E o x 7 r B z w 7 x N 2 2 p u T 8 p 6 8 e p 4 z q G n y u n C 9 i u 9 2 B q s 1 _ V 1 z o q 4 B & l t ; / r i n g & g t ; & l t ; / r p o l y g o n s & g t ; & l t ; / r l i s t & g t ; & l t ; b b o x & g t ; M U L T I P O I N T   ( ( 1 2 . 6 4 0 3 2 5   - 4 . 8 1 7 4 4 6 ) ,   ( 1 3 . 1 0 2 6 9 9 9   - 4 . 3 8 8 0 5 3 4 ) ) & l t ; / b b o x & g t ; & l t ; / r e n t r y v a l u e & g t ; & l t ; / r e n t r y & g t ; & l t ; r e n t r y & g t ; & l t ; r e n t r y k e y & g t ; & l t ; l a t & g t ; 5 3 . 9 4 3 8 3 2 4 & l t ; / l a t & g t ; & l t ; l o n & g t ; - 2 . 5 5 0 5 6 4 0 5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4 6 8 2 4 7 7 8 7 2 2 3 6 0 8 2 0 0 & l t ; / i d & g t ; & l t ; r i n g & g t ; z m _ o 4 8 i m m C F j S m M p B N C H K Q K D f 9 D H w B & l t ; / r i n g & g t ; & l t ; / r p o l y g o n s & g t ; & l t ; r p o l y g o n s & g t ; & l t ; i d & g t ; 8 2 1 6 9 0 6 0 8 6 4 2 3 1 9 9 7 4 9 & l t ; / i d & g t ; & l t ; r i n g & g t ; x 7 - o w q i 7 w B p D w C s E 6 G v D x D - B - B 1 B i E o C h D _ D 9 C 6 D 9 C q D v C t E x C w D 1 C _ B j B 0 B p C - D w B _ E 7 D 5 D u C & l t ; / r i n g & g t ; & l t ; / r p o l y g o n s & g t ; & l t ; r p o l y g o n s & g t ; & l t ; i d & g t ; 8 2 1 6 9 0 6 2 5 8 2 2 1 8 9 1 5 9 1 & l t ; / i d & g t ; & l t ; r i n g & g t ; - l g 0 w - 8 9 w B q E w C s E v D v D 2 C 2 C s B 1 B z B o C h D _ D 9 C 6 D 7 C i C s D x C y F w D _ B j B 0 B k D n C g D _ C 7 D 8 C p D & l t ; / r i n g & g t ; & l t ; / r p o l y g o n s & g t ; & l t ; r p o l y g o n s & g t ; & l t ; i d & g t ; 8 2 1 7 1 0 3 4 4 8 7 6 0 3 8 5 5 4 7 & l t ; / i d & g t ; & l t ; r i n g & g t ; 1 w p l _ 8 m 1 x B 8 y I i l B 1 g D r 9 B j s C 6 S s F 1 N _ H - m K 6 B u D 1 C U h B S d u C & l t ; / r i n g & g t ; & l t ; / r p o l y g o n s & g t ; & l t ; r p o l y g o n s & g t ; & l t ; i d & g t ; 8 2 1 7 1 0 3 4 4 8 7 6 0 3 8 5 5 4 8 & l t ; / i d & g t ; & l t ; r i n g & g t ; v 0 j v o _ j 1 x B - h B _ x B 2 Q 8 7 C n I Z O o C t B g 3 C 8 n B i I _ F p H c v C l B n B p B N y B f w B j C j C & l t ; / r i n g & g t ; & l t ; / r p o l y g o n s & g t ; & l t ; r p o l y g o n s & g t ; & l t ; i d & g t ; 8 2 1 8 2 8 6 2 8 2 7 5 3 7 0 3 9 4 3 & l t ; / i d & g t ; & l t ; r i n g & g t ; q m z s v 3 q j 6 B D D D K D D M D K M D D D F D D F D F F B F I I B B F B F M F F F I B B B I B G t B I G G B R G G G B B B B B B B B B 6 p B n b B R B G I B G I B R B R B I B B B I E B B B B E B B C B B C B C C C C D C C C C C C B D C Q Q D H Q D H K H D D D D H D D D H D D C D D C C D C C B C C C D C D D D d K V Q V K d K p D p D D D K K D K K d K K H D D K D D K D & l t ; / r i n g & g t ; & l t ; / r p o l y g o n s & g t ; & l t ; r p o l y g o n s & g t ; & l t ; i d & g t ; 8 2 1 8 4 2 0 0 1 0 8 5 5 4 3 2 1 9 8 & l t ; / i d & g t ; & l t ; r i n g & g t ; v 5 h n 0 x l m 8 B 5 B o B Z 1 B z B o C 3 O t D 7 B y E i B i G v F g B h D m C e w F q C 8 3 E _ S z J l G w K w B u B V p D 0 B f d 8 C g F 7 D y J - D & l t ; / r i n g & g t ; & l t ; / r p o l y g o n s & g t ; & l t ; r p o l y g o n s & g t ; & l t ; i d & g t ; 8 2 1 8 9 1 7 4 0 2 4 2 8 0 4 7 3 6 5 & l t ; / i d & g t ; & l t ; r i n g & g t ; l 2 x r m o - l h C K X m B k B g B R B G c W C E C Q K & l t ; / r i n g & g t ; & l t ; / r p o l y g o n s & g t ; & l t ; r p o l y g o n s & g t ; & l t ; i d & g t ; 8 2 1 8 9 2 6 7 4 8 2 7 6 8 8 3 4 7 3 & l t ; / i d & g t ; & l t ; r i n g & g t ; h 5 3 1 _ 5 n 9 h C 2 G r D M F F G G L s D l B C D C & l t ; / r i n g & g t ; & l t ; / r p o l y g o n s & g t ; & l t ; r p o l y g o n s & g t ; & l t ; i d & g t ; 8 2 1 8 9 2 6 7 4 8 2 7 6 8 8 3 4 7 4 & l t ; / i d & g t ; & l t ; r i n g & g t ; w 3 2 x k y i _ h C k B m B p D w C r D w C j C 6 E 3 B p D 3 B k B 3 B k B m B m B K X X D M 9 E M O F B I x B R B G G P c 4 B L 4 B q D 5 E p E 5 E c B P 4 B t B 4 B l B W G E S C H Q d d K k B & l t ; / r i n g & g t ; & l t ; / r p o l y g o n s & g t ; & l t ; r p o l y g o n s & g t ; & l t ; i d & g t ; 8 2 1 9 0 5 5 8 0 3 4 5 4 1 9 3 6 7 4 & l t ; / i d & g t ; & l t ; r i n g & g t ; u x q 9 1 2 s p k C p c j 4 C 4 n C i o B v J y X w b x Y l M & l t ; / r i n g & g t ; & l t ; / r p o l y g o n s & g t ; & l t ; r p o l y g o n s & g t ; & l t ; i d & g t ; 8 2 2 1 9 2 0 0 9 9 9 6 4 0 2 6 8 8 5 & l t ; / i d & g t ; & l t ; r i n g & g t ; 4 5 6 1 v z - o h C X F b F I e P c E N S g D u C & l t ; / r i n g & g t ; & l t ; / r p o l y g o n s & g t ; & l t ; r p o l y g o n s & g t ; & l t ; i d & g t ; 8 2 2 1 9 2 8 8 6 1 6 9 7 3 1 0 7 5 1 & l t ; / i d & g t ; & l t ; r i n g & g t ; g - p 3 u h z m i C V 5 B M F F B B L B G G B C E H K & l t ; / r i n g & g t ; & l t ; / r p o l y g o n s & g t ; & l t ; r p o l y g o n s & g t ; & l t ; i d & g t ; 8 2 2 1 9 2 9 1 3 6 5 7 5 2 1 7 6 9 4 & l t ; / i d & g t ; & l t ; r i n g & g t ; 2 _ 2 l o 2 g p i C D M D M F X M M M M M M M F F M F M B F B B F B B B B B E B B B E B B B B E B G B I B B I B F B I B F B B B B B B E E B E n B L L C D H Q Q H f Q H D K Q V Q V d V H & l t ; / r i n g & g t ; & l t ; / r p o l y g o n s & g t ; & l t ; r p o l y g o n s & g t ; & l t ; i d & g t ; 8 2 2 1 9 3 0 1 6 7 3 6 7 3 6 8 7 0 9 & l t ; / i d & g t ; & l t ; r i n g & g t ; m q t 5 4 _ o u i C w C s C F F F i C C C C C C H h B & l t ; / r i n g & g t ; & l t ; / r p o l y g o n s & g t ; & l t ; r p o l y g o n s & g t ; & l t ; i d & g t ; 8 2 2 1 9 3 0 3 3 9 1 6 6 0 6 0 5 4 9 & l t ; / i d & g t ; & l t ; r i n g & g t ; 0 w o m k m y m i C D K D D F D F B G B E B C & l t ; / r i n g & g t ; & l t ; / r p o l y g o n s & g t ; & l t ; r p o l y g o n s & g t ; & l t ; i d & g t ; 8 2 2 1 9 3 0 6 1 4 0 4 3 9 6 7 4 9 7 & l t ; / i d & g t ; & l t ; r i n g & g t ; r 3 9 m m q i q i C k B K K V K D M Z F G W c 4 B W E K & l t ; / r i n g & g t ; & l t ; / r p o l y g o n s & g t ; & l t ; r p o l y g o n s & g t ; & l t ; i d & g t ; 8 2 2 1 9 3 0 6 1 4 0 4 3 9 6 7 4 9 8 & l t ; / i d & g t ; & l t ; r i n g & g t ; 0 n g 1 _ 9 h q i C K M M B I B C E C & l t ; / r i n g & g t ; & l t ; / r p o l y g o n s & g t ; & l t ; r p o l y g o n s & g t ; & l t ; i d & g t ; 8 2 2 1 9 3 1 3 0 1 2 3 8 7 3 4 8 5 7 & l t ; / i d & g t ; & l t ; r i n g & g t ; i o 9 o j s i z i C K M D D X M F e B G L L C C H D & l t ; / r i n g & g t ; & l t ; / r p o l y g o n s & g t ; & l t ; r p o l y g o n s & g t ; & l t ; i d & g t ; 8 2 2 1 9 3 1 3 0 1 2 3 8 7 3 4 8 5 8 & l t ; / i d & g t ; & l t ; r i n g & g t ; 1 v m o h k o z i C M Z Z b T T T g B z B T x B R z B o C z B z B z B T e B G E L E C H S f p C S f S w B w B w B f y B y B h B f y B Q & l t ; / r i n g & g t ; & l t ; / r p o l y g o n s & g t ; & l t ; r p o l y g o n s & g t ; & l t ; i d & g t ; 8 2 2 1 9 3 1 3 3 5 5 9 8 4 7 3 2 2 5 & l t ; / i d & g t ; & l t ; r i n g & g t ; r 1 9 5 n h s 1 i C D F M B F I O I I B C B C D C C H H C C D & l t ; / r i n g & g t ; & l t ; / r p o l y g o n s & g t ; & l t ; r p o l y g o n s & g t ; & l t ; i d & g t ; 8 2 2 1 9 3 1 3 3 5 5 9 8 4 7 3 2 2 6 & l t ; / i d & g t ; & l t ; r i n g & g t ; w 7 n 0 x 5 q 1 i C D D F F F B F R G B B E C H H D H D D & l t ; / r i n g & g t ; & l t ; / r p o l y g o n s & g t ; & l t ; r p o l y g o n s & g t ; & l t ; i d & g t ; 8 2 2 1 9 3 1 4 3 8 6 7 7 6 8 8 3 4 1 & l t ; / i d & g t ; & l t ; r i n g & g t ; 0 x s g y t 9 s i C D D M D F D F F I B I B B B B E B C B C C D C D D C D D & l t ; / r i n g & g t ; & l t ; / r p o l y g o n s & g t ; & l t ; r p o l y g o n s & g t ; & l t ; i d & g t ; 8 2 2 1 9 3 1 4 3 8 6 7 7 6 8 8 3 4 2 & l t ; / i d & g t ; & l t ; r i n g & g t ; g 9 k x u s q t i C D m B 3 B D m B k B p D m B V D D F k C i C e G W G P L P L L E Q & l t ; / r i n g & g t ; & l t ; / r p o l y g o n s & g t ; & l t ; r p o l y g o n s & g t ; & l t ; i d & g t ; 8 2 2 1 9 3 1 4 3 8 6 7 7 6 8 8 3 4 3 & l t ; / i d & g t ; & l t ; r i n g & g t ; u q v 2 h 0 k t i C M D M o B F F T G Y C N h B & l t ; / r i n g & g t ; & l t ; / r p o l y g o n s & g t ; & l t ; r p o l y g o n s & g t ; & l t ; i d & g t ; 8 2 2 1 9 3 1 4 3 8 6 7 7 6 8 8 3 4 4 & l t ; / i d & g t ; & l t ; r i n g & g t ; 7 g 1 2 p r i t i C D D M 7 B 9 B F B P G L E C U C D & l t ; / r i n g & g t ; & l t ; / r p o l y g o n s & g t ; & l t ; r p o l y g o n s & g t ; & l t ; i d & g t ; 8 2 2 1 9 3 1 4 3 8 6 7 7 6 8 8 3 4 5 & l t ; / i d & g t ; & l t ; r i n g & g t ; 6 i l r 1 0 i t i C D X D F I G B N C D & l t ; / r i n g & g t ; & l t ; / r p o l y g o n s & g t ; & l t ; r p o l y g o n s & g t ; & l t ; i d & g t ; 8 2 2 1 9 3 1 6 4 4 8 3 6 1 1 8 5 4 7 & l t ; / i d & g t ; & l t ; r i n g & g t ; 3 j o n - k y t i C D m B K 7 B X v F u E D F G P c p E c G B E B C C H C D C C J & l t ; / r i n g & g t ; & l t ; / r p o l y g o n s & g t ; & l t ; r p o l y g o n s & g t ; & l t ; i d & g t ; 8 2 2 1 9 3 1 6 4 4 8 3 6 1 1 8 5 4 8 & l t ; / i d & g t ; & l t ; r i n g & g t ; k 3 _ m m z 1 t i C m B 3 B k B X u C X V s E w C w C y C t D s E v D D 7 B F R B B G G 4 B t B t B l B B G W l B x C t E x C l B 6 B n B n B C D D H & l t ; / r i n g & g t ; & l t ; / r p o l y g o n s & g t ; & l t ; r p o l y g o n s & g t ; & l t ; i d & g t ; 8 2 2 1 9 3 1 6 4 4 8 3 6 1 1 8 5 4 9 & l t ; / i d & g t ; & l t ; r i n g & g t ; 8 n h w z 2 4 t i C D D M D M D M D M M D M D M D F D M D F D M M M M F B B G B B E B G B B B E B B B B L B B E E B C B C B C C C C C D C H H D & l t ; / r i n g & g t ; & l t ; / r p o l y g o n s & g t ; & l t ; r p o l y g o n s & g t ; & l t ; i d & g t ; 8 2 2 1 9 3 1 6 4 4 8 3 6 1 1 8 5 5 0 & l t ; / i d & g t ; & l t ; r i n g & g t ; - q _ q u 0 4 t i C D D M D M D M D M D M D M D F D I B F B I B B B B B B E B B E B B C E C C C C C H D & l t ; / r i n g & g t ; & l t ; / r p o l y g o n s & g t ; & l t ; r p o l y g o n s & g t ; & l t ; i d & g t ; 8 2 2 1 9 3 2 0 9 1 5 1 2 7 1 7 3 1 9 & l t ; / i d & g t ; & l t ; r i n g & g t ; o o 9 l 5 4 r 2 i C D M D M F M F F F F F F I I B R B W B E E N C J C H H C D Q F H K & l t ; / r i n g & g t ; & l t ; / r p o l y g o n s & g t ; & l t ; r p o l y g o n s & g t ; & l t ; i d & g t ; 8 2 2 2 0 2 5 9 2 7 9 5 8 2 0 0 3 3 6 & l t ; / i d & g t ; & l t ; r i n g & g t ; t j n - j h 8 3 i C K o B O g B g B m C m C v B e B g B z B x B g B g B G G B E E E N B B W B G L P C R I R G I E E C J C f f Q d M F F I F D m B K V Q K H Q D Q V V K Q H u B f g D w B d k B & l t ; / r i n g & g t ; & l t ; / r p o l y g o n s & g t ; & l t ; r p o l y g o n s & g t ; & l t ; i d & g t ; 8 2 2 2 0 6 1 9 7 1 3 2 3 7 4 8 3 9 8 & l t ; / i d & g t ; & l t ; r i n g & g t ; q - 6 5 j u - 0 k C n 9 B z X _ f s B 3 H z b l b g I o I j R p B r G k T y D w b 5 D & l t ; / r i n g & g t ; & l t ; / r p o l y g o n s & g t ; & l t ; r p o l y g o n s & g t ; & l t ; i d & g t ; 8 2 2 2 1 0 9 7 6 5 7 1 9 8 1 8 2 6 4 & l t ; / i d & g t ; & l t ; r i n g & g t ; - l 9 m y x h z l C D F M O T T T T T R G B B C J C S y B H h B H H K & l t ; / r i n g & g t ; & l t ; / r p o l y g o n s & g t ; & l t ; r p o l y g o n s & g t ; & l t ; i d & g t ; 8 2 2 3 9 1 3 6 5 1 9 8 4 1 3 8 2 5 4 & l t ; / i d & g t ; & l t ; r i n g & g t ; _ h 4 t q o j 2 - B 6 G z c i H l I F z H e 3 G - J p V i C b v B k C 6 B 0 D n C t F h M & l t ; / r i n g & g t ; & l t ; / r p o l y g o n s & g t ; & l t ; r p o l y g o n s & g t ; & l t ; i d & g t ; 8 2 2 3 9 1 6 8 4 7 4 3 9 8 0 6 4 8 5 & l t ; / i d & g t ; & l t ; r i n g & g t ; w 6 h 6 - 6 v 7 - B 6 U 2 G X v D k V l I w w G 1 G k I n G s H q H & l t ; / r i n g & g t ; & l t ; / r p o l y g o n s & g t ; & l t ; r p o l y g o n s & g t ; & l t ; i d & g t ; 8 2 2 3 9 1 6 8 4 7 4 3 9 8 0 6 4 8 6 & l t ; / i d & g t ; & l t ; r i n g & g t ; q n 5 u 0 2 p 7 - B v F 1 S 1 X v X 2 C R k C _ s D 2 P L w L 2 L 7 D 0 G 7 D & l t ; / r i n g & g t ; & l t ; / r p o l y g o n s & g t ; & l t ; r p o l y g o n s & g t ; & l t ; i d & g t ; 8 2 2 3 9 1 6 8 8 1 7 9 9 5 4 4 8 7 0 & l t ; / i d & g t ; & l t ; r i n g & g t ; r 4 u - j w g 7 - B l l C 7 g D Z i Q z L v H c s l C h f n K l B 6 F m F p U q K & l t ; / r i n g & g t ; & l t ; / r p o l y g o n s & g t ; & l t ; r p o l y g o n s & g t ; & l t ; i d & g t ; 8 2 2 3 9 1 6 8 8 1 7 9 9 5 4 4 8 7 1 & l t ; / i d & g t ; & l t ; r i n g & g t ; i _ 9 i z x w 7 - B 9 2 C y R Q m f 0 C i B m C i 0 K w Y W y D m I U 9 D m 5 B & l t ; / r i n g & g t ; & l t ; / r p o l y g o n s & g t ; & l t ; r p o l y g o n s & g t ; & l t ; i d & g t ; 8 2 2 3 9 1 6 9 1 6 1 5 9 2 8 3 2 1 1 & l t ; / i d & g t ; & l t ; r i n g & g t ; u 0 u - 0 z g 7 - B z 9 B q J 5 c 2 G y G 8 M q f t D T P j l B y O h 7 D 0 g D r B j U 0 K 6 E & l t ; / r i n g & g t ; & l t ; / r p o l y g o n s & g t ; & l t ; r p o l y g o n s & g t ; & l t ; i d & g t ; 8 2 2 3 9 1 6 9 1 6 1 5 9 2 8 3 2 1 2 & l t ; / i d & g t ; & l t ; r i n g & g t ; q 9 s z q 4 _ 6 - B y 5 B z h E o V t B t r B x _ E - G 2 W h G & l t ; / r i n g & g t ; & l t ; / r p o l y g o n s & g t ; & l t ; r p o l y g o n s & g t ; & l t ; i d & g t ; 8 2 2 3 9 1 6 9 5 0 5 1 9 0 2 1 5 7 5 & l t ; / i d & g t ; & l t ; r i n g & g t ; o m i 1 o z l 7 - B j L q f q V 2 C m C l K 6 I 1 G x R o X x J r B l C q K k 0 B 5 D & l t ; / r i n g & g t ; & l t ; / r p o l y g o n s & g t ; & l t ; r p o l y g o n s & g t ; & l t ; i d & g t ; 8 2 2 3 9 1 7 3 2 8 4 7 6 1 4 3 6 3 5 & l t ; / i d & g t ; & l t ; r i n g & g t ; s k _ v u p - 7 - B m m E u E 0 E n u B q G n K 5 R l B w L y F 8 F 9 Q w H x G j E j C & l t ; / r i n g & g t ; & l t ; / r p o l y g o n s & g t ; & l t ; r p o l y g o n s & g t ; & l t ; i d & g t ; 8 2 2 3 9 1 7 3 2 8 4 7 6 1 4 3 6 3 8 & l t ; / i d & g t ; & l t ; r i n g & g t ; - 7 _ _ 2 _ 4 7 - B z l C q B 2 J p F 4 P t B B g L s g D 6 B 8 B U s H n G Q 3 I 5 P 6 E & l t ; / r i n g & g t ; & l t ; / r p o l y g o n s & g t ; & l t ; r p o l y g o n s & g t ; & l t ; i d & g t ; 8 2 2 4 0 6 5 8 6 5 6 2 5 1 0 8 4 9 3 & l t ; / i d & g t ; & l t ; r i n g & g t ; v 1 q 5 s h o m h C K x D 8 C g H 9 O 3 B 8 G j D _ F q B t F i K k E t K m Q 4 C g E x C t C z V P w G 5 N 6 B k C n B m P s O _ E - K _ E 4 N N z G n C o I 2 B g D U l C & l t ; / r i n g & g t ; & l t ; / r p o l y g o n s & g t ; & l t ; r p o l y g o n s & g t ; & l t ; i d & g t ; 8 2 2 4 0 6 9 9 5 4 4 3 3 9 7 4 2 7 7 & l t ; / i d & g t ; & l t ; r i n g & g t ; l z s s l 3 o u h C t D 6 V x B 7 E p L k E 3 N Z p D 7 B m C g G t L i J v C m I h B j N 5 Q l R 9 I m D l C h G - T o E 5 I & l t ; / r i n g & g t ; & l t ; / r p o l y g o n s & g t ; & l t ; r p o l y g o n s & g t ; & l t ; i d & g t ; 8 2 2 4 0 7 1 3 6 3 1 8 3 2 4 7 3 8 7 & l t ; / i d & g t ; & l t ; r i n g & g t ; 9 n 8 0 0 o p 4 h C x F 7 2 B i s B 2 E _ D p E s g G y 2 B - D 8 C z d & l t ; / r i n g & g t ; & l t ; / r p o l y g o n s & g t ; & l t ; r p o l y g o n s & g t ; & l t ; i d & g t ; 8 2 2 4 0 7 1 3 6 3 1 8 3 2 4 7 3 8 8 & l t ; / i d & g t ; & l t ; r i n g & g t ; g 9 x s 1 l x 4 h C r - F i V - 9 B 4 C q C n K g L q X x J 4 c 5 8 C p D & l t ; / r i n g & g t ; & l t ; / r p o l y g o n s & g t ; & l t ; r p o l y g o n s & g t ; & l t ; i d & g t ; 8 2 2 4 0 7 1 3 6 3 1 8 3 2 4 7 3 8 9 & l t ; / i d & g t ; & l t ; r i n g & g t ; t - z 2 5 1 4 4 h C u J n - M p m C q C e 9 C x C 0 X i m C 5 y B 1 m D - D y G & l t ; / r i n g & g t ; & l t ; / r p o l y g o n s & g t ; & l t ; r p o l y g o n s & g t ; & l t ; i d & g t ; 8 2 2 4 0 8 3 1 8 2 9 3 3 2 4 5 9 9 5 & l t ; / i d & g t ; & l t ; r i n g & g t ; 3 - 6 z v n x 6 h C v D q N g B 7 B 8 J 7 O m R x B i C w F j f 6 D g B o C t B k L n N f 3 E w B N l C 0 B 8 N m B a w B g b & l t ; / r i n g & g t ; & l t ; / r p o l y g o n s & g t ; & l t ; r p o l y g o n s & g t ; & l t ; i d & g t ; 8 2 2 4 0 8 3 1 8 2 9 3 3 2 4 5 9 9 6 & l t ; / i d & g t ; & l t ; r i n g & g t ; 8 r m s 5 t o 7 h C y C j C 5 B 9 h D 4 y B t D z L 4 C h b t E _ F n B x q C o D _ C 2 B 6 o B _ N & l t ; / r i n g & g t ; & l t ; / r p o l y g o n s & g t ; & l t ; r p o l y g o n s & g t ; & l t ; i d & g t ; 8 2 2 4 0 8 3 1 8 2 9 3 3 2 4 5 9 9 8 & l t ; / i d & g t ; & l t ; r i n g & g t ; j k o 2 q s z 6 h C y E 3 B m B s N r F 2 E l T o C m R t H 1 H z G U v C 4 F l B 3 E 4 D t N 9 G 9 J u H n C 9 L & l t ; / r i n g & g t ; & l t ; / r p o l y g o n s & g t ; & l t ; r p o l y g o n s & g t ; & l t ; i d & g t ; 8 2 2 4 0 8 8 7 1 4 8 5 1 1 2 3 2 2 4 & l t ; / i d & g t ; & l t ; r i n g & g t ; r g 2 0 0 i t u i C t c s 5 B v 9 B l I i K g E 8 I h b z N 0 O 5 G g C m h E E 9 I 1 I & l t ; / r i n g & g t ; & l t ; / r p o l y g o n s & g t ; & l t ; r p o l y g o n s & g t ; & l t ; i d & g t ; 8 2 2 4 0 8 8 7 1 4 8 5 1 1 2 3 2 2 5 & l t ; / i d & g t ; & l t ; r i n g & g t ; 3 - i q 2 q v u i C s E o l B v X 4 f u G z O s B h 1 C 5 M - Z q L s i D l C 6 E & l t ; / r i n g & g t ; & l t ; / r p o l y g o n s & g t ; & l t ; r p o l y g o n s & g t ; & l t ; i d & g t ; 8 2 2 4 1 3 1 1 4 9 1 2 8 0 0 7 6 9 5 & l t ; / i d & g t ; & l t ; r i n g & g t ; 0 y v 6 j - z h l C j L 3 D j I m E w E 9 E 4 y B - B g B 3 G j f g T 7 M v 8 C y B 7 D x c u C u t B & l t ; / r i n g & g t ; & l t ; / r p o l y g o n s & g t ; & l t ; r p o l y g o n s & g t ; & l t ; i d & g t ; 8 2 2 4 1 3 1 1 4 9 1 2 8 0 0 7 6 9 6 & l t ; / i d & g t ; & l t ; r i n g & g t ; i 9 6 m 3 _ 7 h l C m B 3 F - H z i B 1 L 8 f t L X d 8 F y J x D g K x K 4 f 2 E 4 B u o B n K k T 4 2 B j C 0 J N t z C q _ B t C u B & l t ; / r i n g & g t ; & l t ; / r p o l y g o n s & g t ; & l t ; r p o l y g o n s & g t ; & l t ; i d & g t ; 8 2 2 4 1 3 4 1 3 8 4 2 5 2 4 5 7 0 6 & l t ; / i d & g t ; & l t ; r i n g & g t ; l l z p k u v l l C h 3 C w E 3 m B - l C t D w a z B 8 D t m E r B y F j B V k T j l B g C d 0 B x p B & l t ; / r i n g & g t ; & l t ; / r p o l y g o n s & g t ; & l t ; r p o l y g o n s & g t ; & l t ; i d & g t ; 8 2 2 4 1 3 4 2 0 7 1 4 4 7 2 2 4 4 5 & l t ; / i d & g t ; & l t ; r i n g & g t ; 4 8 x - k 7 5 l l C v i B t D o C t B 4 O g P w B h G & l t ; / r i n g & g t ; & l t ; / r p o l y g o n s & g t ; & l t ; r p o l y g o n s & g t ; & l t ; i d & g t ; 8 2 2 4 1 3 4 2 0 7 1 4 4 7 2 2 4 4 6 & l t ; / i d & g t ; & l t ; r i n g & g t ; q 4 j l l 2 i l l C 5 S l L 7 l C z B q l B p K i I m C W 2 c 2 F 8 9 B _ C & l t ; / r i n g & g t ; & l t ; / r p o l y g o n s & g t ; & l t ; r p o l y g o n s & g t ; & l t ; i d & g t ; 8 2 2 4 1 3 4 2 0 7 1 4 4 7 2 2 4 4 7 & l t ; / i d & g t ; & l t ; r i n g & g t ; k m n z 5 s 6 l l C m B p T 0 J 0 C 4 Y u F j B e 8 O i C r B w B m b n C & l t ; / r i n g & g t ; & l t ; / r p o l y g o n s & g t ; & l t ; r p o l y g o n s & g t ; & l t ; i d & g t ; 8 2 2 4 1 3 5 3 0 6 6 5 6 3 5 0 2 1 5 & l t ; / i d & g t ; & l t ; r i n g & g t ; 7 t q - p v 0 s l C 6 Z x O j o B q G v F F q B v H g G 7 9 C s D z E E w D y B j C m D u B & l t ; / r i n g & g t ; & l t ; / r p o l y g o n s & g t ; & l t ; r p o l y g o n s & g t ; & l t ; i d & g t ; 8 2 2 4 1 3 5 6 8 4 6 1 3 4 7 2 2 6 9 & l t ; / i d & g t ; & l t ; r i n g & g t ; 8 6 r x 1 i 8 t l C k H j u B x S n F 9 C h C w E s C h t C - C q D 9 e z 6 C z M g F x z B s K u C & l t ; / r i n g & g t ; & l t ; / r p o l y g o n s & g t ; & l t ; r p o l y g o n s & g t ; & l t ; i d & g t ; 8 2 2 4 1 3 5 6 8 4 6 1 3 4 7 2 2 7 0 & l t ; / i d & g t ; & l t ; r i n g & g t ; 0 j i p 3 4 x t l C u C _ Q 7 I 6 r B 4 C 8 D z C o G w E I z C w h D 1 C S & l t ; / r i n g & g t ; & l t ; / r p o l y g o n s & g t ; & l t ; r p o l y g o n s & g t ; & l t ; i d & g t ; 8 2 2 4 1 3 5 6 8 4 6 1 3 4 7 2 2 7 1 & l t ; / i d & g t ; & l t ; r i n g & g t ; i x v j u h 4 s l C h o B j I i B k J 7 X - o B b k C q c x h C w D h E x E _ W p M j C & l t ; / r i n g & g t ; & l t ; / r p o l y g o n s & g t ; & l t ; r p o l y g o n s & g t ; & l t ; i d & g t ; 8 2 2 4 2 5 3 0 9 1 8 3 9 4 7 5 7 6 9 & l t ; / i d & g t ; & l t ; r i n g & g t ; t i 2 1 _ n z g k C p L 3 d r F z X m J 4 I 3 M r j C 5 E 4 F i n B u H & l t ; / r i n g & g t ; & l t ; / r p o l y g o n s & g t ; & l t ; r p o l y g o n s & g t ; & l t ; i d & g t ; 8 2 2 4 2 5 3 0 9 1 8 3 9 4 7 5 7 7 0 & l t ; / i d & g t ; & l t ; r i n g & g t ; j t s 4 j l 0 g k C 0 y C 4 Z o H x D j O y M g R v H l B m M x C 1 C 5 C n Q 0 F i U 1 y B 7 J p G & l t ; / r i n g & g t ; & l t ; / r p o l y g o n s & g t ; & l t ; r p o l y g o n s & g t ; & l t ; i d & g t ; 8 2 2 4 2 5 3 0 9 1 8 3 9 4 7 5 7 7 1 & l t ; / i d & g t ; & l t ; r i n g & g t ; n j 1 _ 0 i 6 g k C h I - O 9 S g V l I q V j D k L 8 T y g E z H 7 k B n C q T 2 N z - B & l t ; / r i n g & g t ; & l t ; / r p o l y g o n s & g t ; & l t ; r p o l y g o n s & g t ; & l t ; i d & g t ; 8 2 2 4 2 5 3 0 9 1 8 3 9 4 7 5 7 7 4 & l t ; / i d & g t ; & l t ; r i n g & g t ; x 1 h k k _ 3 g k C 0 G v L 0 j H 9 B q C i e y 9 B u w B 2 O w D x J 2 K 8 F 9 D 3 T & l t ; / r i n g & g t ; & l t ; / r p o l y g o n s & g t ; & l t ; r p o l y g o n s & g t ; & l t ; i d & g t ; 8 2 2 4 2 5 7 2 8 3 7 2 7 5 5 6 6 1 5 & l t ; / i d & g t ; & l t ; r i n g & g t ; l _ u 6 - 2 l r k C 4 G i W 4 C y B k B n L o M 3 B l C K - E y C _ I 9 L x D 4 C t D m M p D z B _ T X q C 4 I x J i T _ X q d 4 H & l t ; / r i n g & g t ; & l t ; / r p o l y g o n s & g t ; & l t ; r p o l y g o n s & g t ; & l t ; i d & g t ; 8 2 2 4 2 5 7 9 7 0 9 2 2 3 2 3 9 7 7 & l t ; / i d & g t ; & l t ; r i n g & g t ; o n m z 5 5 l s k C _ Q 4 R 1 F o J g E v 9 D x C 2 F 5 G g F k D p w B C l C & l t ; / r i n g & g t ; & l t ; / r p o l y g o n s & g t ; & l t ; r p o l y g o n s & g t ; & l t ; i d & g t ; 8 2 2 4 2 6 3 1 9 3 6 0 2 5 5 5 9 1 8 & l t ; / i d & g t ; & l t ; r i n g & g t ; r h 5 6 1 v 9 n k C 3 S 9 1 B y G 5 B 1 B 4 Y o G 9 N z y B j V s L 9 D 4 N & l t ; / r i n g & g t ; & l t ; / r p o l y g o n s & g t ; & l t ; r p o l y g o n s & g t ; & l t ; i d & g t ; 8 2 2 4 2 6 3 2 9 6 6 8 1 7 7 1 0 1 3 & l t ; / i d & g t ; & l t ; r i n g & g t ; j _ h 7 1 s x q k C u C v D 0 U x i B v B 4 D v C 8 B 0 F i L 8 O 0 D y B - K t F l G w B & l t ; / r i n g & g t ; & l t ; / r p o l y g o n s & g t ; & l t ; r p o l y g o n s & g t ; & l t ; i d & g t ; 8 2 2 4 2 6 3 3 3 1 0 4 1 5 0 9 3 8 8 & l t ; / i d & g t ; & l t ; r i n g & g t ; o n k 4 u n g s k C 0 G 7 B i H g E 2 Y _ L u F 9 G h B 6 R g D 1 P & l t ; / r i n g & g t ; & l t ; / r p o l y g o n s & g t ; & l t ; r p o l y g o n s & g t ; & l t ; i d & g t ; 8 2 2 4 2 6 3 8 8 0 7 9 7 3 2 3 2 8 2 & l t ; / i d & g t ; & l t ; r i n g & g t ; 3 4 l x r w k - j C 5 B p L 3 F r X t I O w E g 8 C 6 G j P 6 D 7 C h l B w X t J 6 B 9 G p f n C p C 9 U 4 1 B H w B i 1 E & l t ; / r i n g & g t ; & l t ; / r p o l y g o n s & g t ; & l t ; r p o l y g o n s & g t ; & l t ; i d & g t ; 8 2 2 4 2 6 4 0 5 2 5 9 6 0 1 5 1 1 7 & l t ; / i d & g t ; & l t ; r i n g & g t ; s j s 3 s 1 j - j C 5 B 2 C l v B 5 g B n H 8 u B t C g O i b & l t ; / r i n g & g t ; & l t ; / r p o l y g o n s & g t ; & l t ; r p o l y g o n s & g t ; & l t ; i d & g t ; 8 2 2 4 2 6 4 0 5 2 5 9 6 0 1 5 1 1 9 & l t ; / i d & g t ; & l t ; r i n g & g t ; o r j k v o m - j C h i B 3 H r d m J k C 7 C 4 c 0 D j E x G n U & l t ; / r i n g & g t ; & l t ; / r p o l y g o n s & g t ; & l t ; r p o l y g o n s & g t ; & l t ; i d & g t ; 8 2 2 4 2 6 4 0 8 6 9 5 5 7 5 3 4 8 7 & l t ; / i d & g t ; & l t ; r i n g & g t ; 4 0 q q g _ - g k C 2 Q r L 3 D l I b i C g M t B 7 m B i C 2 P _ F s I n o C 8 N g O - F & l t ; / r i n g & g t ; & l t ; / r p o l y g o n s & g t ; & l t ; r p o l y g o n s & g t ; & l t ; i d & g t ; 8 2 2 4 2 6 4 0 8 6 9 5 5 7 5 3 4 8 8 & l t ; / i d & g t ; & l t ; r i n g & g t ; 9 r z h g _ 6 h k C r l F p I l f g L 0 c r V j G 7 L & l t ; / r i n g & g t ; & l t ; / r p o l y g o n s & g t ; & l t ; r p o l y g o n s & g t ; & l t ; i d & g t ; 8 2 2 4 2 6 4 0 8 6 9 5 5 7 5 3 4 8 9 & l t ; / i d & g t ; & l t ; r i n g & g t ; n 9 k i _ r h h k C 4 5 B 9 S o V F z G i B m B g B 4 B 6 d m M 5 R h b z C r N g n B 6 N r U 8 C & l t ; / r i n g & g t ; & l t ; / r p o l y g o n s & g t ; & l t ; r p o l y g o n s & g t ; & l t ; i d & g t ; 8 2 2 4 2 6 4 2 5 8 7 5 4 4 4 5 3 3 1 & l t ; / i d & g t ; & l t ; r i n g & g t ; s 7 - r 2 4 p - j C M o R t O 8 P 4 p B 8 G q C 3 _ C 9 C g C j Z o P y K w I 6 9 D m W & l t ; / r i n g & g t ; & l t ; / r p o l y g o n s & g t ; & l t ; r p o l y g o n s & g t ; & l t ; i d & g t ; 8 2 2 4 2 6 4 2 5 8 7 5 4 4 4 5 3 3 2 & l t ; / i d & g t ; & l t ; r i n g & g t ; 5 9 h o 9 h m - j C t X 8 5 B O - z B 1 G 6 D 3 7 B o c 8 h B y F r B i D s K i b j G v n C 1 I & l t ; / r i n g & g t ; & l t ; / r p o l y g o n s & g t ; & l t ; r p o l y g o n s & g t ; & l t ; i d & g t ; 8 2 2 4 2 6 4 2 5 8 7 5 4 4 4 5 3 3 3 & l t ; / i d & g t ; & l t ; r i n g & g t ; i - 3 - n h n - j C q V w r B g H O 1 7 B l V w D p J - G i F u C & l t ; / r i n g & g t ; & l t ; / r p o l y g o n s & g t ; & l t ; r p o l y g o n s & g t ; & l t ; i d & g t ; 8 2 2 4 2 6 5 4 9 5 7 0 5 0 2 6 5 7 8 & l t ; / i d & g t ; & l t ; r i n g & g t ; v 3 l w 7 0 t q k C 6 Q m a q N g N z H - C 6 D u F w v B u C p a 0 H & l t ; / r i n g & g t ; & l t ; / r p o l y g o n s & g t ; & l t ; r p o l y g o n s & g t ; & l t ; i d & g t ; 8 2 2 4 2 6 5 4 9 5 7 0 5 0 2 6 5 7 9 & l t ; / i d & g t ; & l t ; r i n g & g t ; k l 5 8 g 2 m q k C w C 1 9 B n P z H P v K 4 B k P 3 G U 9 D 0 L w B & l t ; / r i n g & g t ; & l t ; / r p o l y g o n s & g t ; & l t ; r p o l y g o n s & g t ; & l t ; i d & g t ; 8 2 2 4 2 6 5 5 6 4 4 2 4 5 0 3 3 0 9 & l t ; / i d & g t ; & l t ; r i n g & g t ; j l m 5 6 v m r k C _ Q j O 7 1 E 5 g B v J t C i 2 E 3 d _ R & l t ; / r i n g & g t ; & l t ; / r p o l y g o n s & g t ; & l t ; r p o l y g o n s & g t ; & l t ; i d & g t ; 8 2 2 4 2 6 6 8 3 5 7 3 4 8 2 2 9 8 8 & l t ; / i d & g t ; & l t ; r i n g & g t ; y 6 o 4 x 2 j s k C u C k q C h m C u N n F g E 7 E q D 6 O u I - D n f i T u S 8 N & l t ; / r i n g & g t ; & l t ; / r p o l y g o n s & g t ; & l t ; r p o l y g o n s & g t ; & l t ; i d & g t ; 8 2 2 4 2 6 6 8 3 5 7 3 4 8 2 2 9 8 9 & l t ; / i d & g t ; & l t ; r i n g & g t ; v z 7 h - p i s k C n i B i N t P 2 - B x J j B d 0 L 2 D - D 1 C p C k B & l t ; / r i n g & g t ; & l t ; / r p o l y g o n s & g t ; & l t ; r p o l y g o n s & g t ; & l t ; i d & g t ; 8 2 2 4 2 6 6 8 3 5 7 3 4 8 2 2 9 9 1 & l t ; / i d & g t ; & l t ; r i n g & g t ; _ w _ t k h 9 r k C l I z L 3 K 3 D q C 9 N 9 C p E i I s c 0 c 2 B 7 L y H 5 p B 8 R z P & l t ; / r i n g & g t ; & l t ; / r p o l y g o n s & g t ; & l t ; r p o l y g o n s & g t ; & l t ; i d & g t ; 8 2 2 4 2 6 6 8 3 5 7 3 4 8 2 2 9 9 6 & l t ; / i d & g t ; & l t ; r i n g & g t ; j s w 4 s 0 6 r k C k V 9 L 4 Q x D 9 F _ I 3 M w Y t K _ F l J v R y B z P & l t ; / r i n g & g t ; & l t ; / r p o l y g o n s & g t ; & l t ; r p o l y g o n s & g t ; & l t ; i d & g t ; 8 2 2 4 2 6 6 8 7 0 0 9 4 5 6 1 2 8 7 & l t ; / i d & g t ; & l t ; r i n g & g t ; 1 u 6 i x 5 l u k C z X w N q C k L k P z J 3 C i W & l t ; / r i n g & g t ; & l t ; / r p o l y g o n s & g t ; & l t ; r p o l y g o n s & g t ; & l t ; i d & g t ; 8 2 2 4 2 6 6 9 3 8 8 1 4 0 3 8 0 4 6 & l t ; / i d & g t ; & l t ; r i n g & g t ; v j 7 k 5 h j u k C s E u E z S 5 B z F i J p W n p E g 6 C r K y I q S j U - w B 4 R 1 I & l t ; / r i n g & g t ; & l t ; / r p o l y g o n s & g t ; & l t ; r p o l y g o n s & g t ; & l t ; i d & g t ; 8 2 2 4 2 6 6 9 7 3 1 7 3 7 7 6 4 1 5 & l t ; / i d & g t ; & l t ; r i n g & g t ; m _ 9 2 z n t x k C 0 C w G i R l D 5 F q C z H 6 V F o C 9 C v M 6 X i F h J j B 8 F s L U y B s H C & l t ; / r i n g & g t ; & l t ; / r p o l y g o n s & g t ; & l t ; r p o l y g o n s & g t ; & l t ; i d & g t ; 8 2 2 4 2 6 6 9 7 3 1 7 3 7 7 6 4 1 6 & l t ; / i d & g t ; & l t ; r i n g & g t ; x 5 i 8 o 6 g x k C x D M _ D 9 c i K r I e k L 6 I j N 3 B - D 6 n B J o E & l t ; / r i n g & g t ; & l t ; / r p o l y g o n s & g t ; & l t ; r p o l y g o n s & g t ; & l t ; i d & g t ; 8 2 2 4 2 6 6 9 7 3 1 7 3 7 7 6 4 1 8 & l t ; / i d & g t ; & l t ; r i n g & g t ; 3 2 i x t 6 q w k C 6 M h v B 7 g D 9 O j F 6 G i Q n W 5 M 7 h C - G 4 9 B 1 E i F 7 D & l t ; / r i n g & g t ; & l t ; / r p o l y g o n s & g t ; & l t ; r p o l y g o n s & g t ; & l t ; i d & g t ; 8 2 2 4 2 6 7 3 5 1 1 3 0 8 9 8 4 3 9 & l t ; / i d & g t ; & l t ; r i n g & g t ; 4 6 g 5 s - g x k C q 7 D z L 4 E 6 D m L - e 5 J w T u K h G & l t ; / r i n g & g t ; & l t ; / r p o l y g o n s & g t ; & l t ; r p o l y g o n s & g t ; & l t ; i d & g t ; 8 2 2 4 2 6 7 3 8 5 4 9 0 6 3 6 8 4 1 & l t ; / i d & g t ; & l t ; r i n g & g t ; k x i 2 1 y q z k C 2 J r v C T s j D 2 d r 8 C v G w B g t B 1 j D r F & l t ; / r i n g & g t ; & l t ; / r p o l y g o n s & g t ; & l t ; r p o l y g o n s & g t ; & l t ; i d & g t ; 8 2 2 4 2 6 7 7 2 9 0 8 8 0 2 0 5 1 8 & l t ; / i d & g t ; & l t ; r i n g & g t ; w r p 1 y 2 7 3 k C R l 9 B 5 O 2 E _ Y s B t n H 0 K 3 Q m D r E 2 R v G w H z P & l t ; / r i n g & g t ; & l t ; / r p o l y g o n s & g t ; & l t ; r p o l y g o n s & g t ; & l t ; i d & g t ; 8 2 2 4 2 6 8 2 1 0 1 2 4 3 5 7 6 3 9 & l t ; / i d & g t ; & l t ; r i n g & g t ; n 4 k h z i o q k C w Q 9 F 4 G o R z H o k B 4 I t E L y D 7 5 B p B L r C u s C - L & l t ; / r i n g & g t ; & l t ; / r p o l y g o n s & g t ; & l t ; r p o l y g o n s & g t ; & l t ; i d & g t ; 8 2 2 4 2 7 3 0 5 4 8 4 7 4 6 7 5 3 5 & l t ; / i d & g t ; & l t ; r i n g & g t ; p x v m k 0 j 5 k C m B u C l d p L i R y J T - C l K x H 5 F r K i I 7 J k L 8 O 2 B n N g F - K Q 0 D y B m W & l t ; / r i n g & g t ; & l t ; / r p o l y g o n s & g t ; & l t ; r p o l y g o n s & g t ; & l t ; i d & g t ; 8 2 2 4 3 5 0 3 9 8 6 1 8 5 3 3 8 9 3 & l t ; / i d & g t ; & l t ; r i n g & g t ; 6 - 7 p 0 x v 6 k C p L j F 6 I Z 2 g B 7 D q E _ Z s G y E m B 0 B V M 2 J 3 F 5 E _ I 3 z B W m D 2 d v J g D t B 8 B - j B w j B a _ E g C h M y G l G & l t ; / r i n g & g t ; & l t ; / r p o l y g o n s & g t ; & l t ; r p o l y g o n s & g t ; & l t ; i d & g t ; 8 2 2 4 3 5 3 1 1 3 0 3 7 8 6 4 9 8 2 & l t ; / i d & g t ; & l t ; r i n g & g t ; 9 6 u - 0 - r - k C 0 V p 2 E g U 3 b 0 Y y D 2 6 M 4 g B y G & l t ; / r i n g & g t ; & l t ; / r p o l y g o n s & g t ; & l t ; r p o l y g o n s & g t ; & l t ; i d & g t ; 8 2 2 4 3 7 0 8 0 8 3 0 3 1 2 4 4 8 5 & l t ; / i d & g t ; & l t ; r i n g & g t ; 7 m - y r _ o 6 l C m B s V u a m E 3 b 3 D h d o C w p B i I r k B g d h B o W t M 8 K y B & l t ; / r i n g & g t ; & l t ; / r p o l y g o n s & g t ; & l t ; r p o l y g o n s & g t ; & l t ; i d & g t ; 8 2 2 4 4 3 1 1 7 8 3 6 3 4 3 7 0 6 7 & l t ; / i d & g t ; & l t ; r i n g & g t ; 7 5 l 9 q t t g k C K p L j G v F l T o G y J r I s E 8 I 9 C - U i C 4 O g L n B j N - Z r B o E p G j L D l C u B s E g D & l t ; / r i n g & g t ; & l t ; / r p o l y g o n s & g t ; & l t ; r p o l y g o n s & g t ; & l t ; i d & g t ; 8 2 2 4 4 3 1 3 8 4 5 2 1 8 6 7 2 9 8 & l t ; / i d & g t ; & l t ; r i n g & g t ; 1 s n j 1 _ _ g k C 3 O Z i C 3 X s E S j I i G u E T c 9 B z X i R c m s E i C s C v i B p t B 4 D i L p B l J o S g F z E 3 E 7 P n G 8 E & l t ; / r i n g & g t ; & l t ; / r p o l y g o n s & g t ; & l t ; r p o l y g o n s & g t ; & l t ; i d & g t ; 8 2 2 4 4 3 1 3 8 4 5 2 1 8 6 7 3 0 1 & l t ; / i d & g t ; & l t ; r i n g & g t ; 0 y 1 g w w 6 g k C w C r o B w E h C 9 E t b l 0 B P y D p B q D i u B s K - H 7 D & l t ; / r i n g & g t ; & l t ; / r p o l y g o n s & g t ; & l t ; r p o l y g o n s & g t ; & l t ; i d & g t ; 8 2 2 4 4 6 1 6 5 5 4 5 1 3 6 9 4 8 9 & l t ; / i d & g t ; & l t ; r i n g & g t ; x q 8 1 0 o 9 i l C r X k a 4 C r n B l B v V g C w F g L 3 N B q w C 4 B h a J u C 3 O s J 3 j B f f 0 Z l C & l t ; / r i n g & g t ; & l t ; / r p o l y g o n s & g t ; & l t ; r p o l y g o n s & g t ; & l t ; i d & g t ; 8 2 2 4 4 6 1 7 2 4 1 7 0 8 4 6 2 3 5 & l t ; / i d & g t ; & l t ; r i n g & g t ; y 8 5 9 8 x u j l C 1 1 B 3 u B 4 G 8 J 0 a q l B k V o G l K n h C z J x f x s F 2 B & l t ; / r i n g & g t ; & l t ; / r p o l y g o n s & g t ; & l t ; r p o l y g o n s & g t ; & l t ; i d & g t ; 8 2 2 4 4 6 3 5 1 0 8 7 7 2 4 1 3 5 7 & l t ; / i d & g t ; & l t ; r i n g & g t ; j n 3 i 7 8 t z l C o N 1 K m G 2 C j D 0 - B t B 5 G 3 x B _ E z j B x O & l t ; / r i n g & g t ; & l t ; / r p o l y g o n s & g t ; & l t ; r p o l y g o n s & g t ; & l t ; i d & g t ; 8 2 2 4 4 6 3 5 1 0 8 7 7 2 4 1 3 5 8 & l t ; / i d & g t ; & l t ; r i n g & g t ; 3 1 7 u q j s z l C 2 G n I i R T n I g s B 1 W 9 C q D p f y D p G h N 1 Q 1 Z 3 C - D r - B - d & l t ; / r i n g & g t ; & l t ; / r p o l y g o n s & g t ; & l t ; r p o l y g o n s & g t ; & l t ; i d & g t ; 8 2 2 4 4 6 3 9 2 3 1 9 4 1 0 1 7 9 1 & l t ; / i d & g t ; & l t ; r i n g & g t ; r n 8 q 4 l z w l C z O 0 h C g R n v C q l B k N 9 E z N i C i I g T 9 G 8 F v w D w D h E _ N o I u B & l t ; / r i n g & g t ; & l t ; / r p o l y g o n s & g t ; & l t ; r p o l y g o n s & g t ; & l t ; i d & g t ; 8 2 2 4 4 6 3 9 2 3 1 9 4 1 0 1 7 9 3 & l t ; / i d & g t ; & l t ; r i n g & g t ; 7 - 0 m - x j v l C x F 1 F 5 S h T h h D v D 4 J q G p K q j B z h C 7 J C g Y 0 X r B 9 D r F & l t ; / r i n g & g t ; & l t ; / r p o l y g o n s & g t ; & l t ; r p o l y g o n s & g t ; & l t ; i d & g t ; 8 2 2 4 4 6 4 0 2 6 2 7 3 3 1 6 8 7 6 & l t ; / i d & g t ; & l t ; r i n g & g t ; i h - j o 2 r w l C - H _ M o a - s B x R 4 r E k L w D 5 P 8 x B m j C & l t ; / r i n g & g t ; & l t ; / r p o l y g o n s & g t ; & l t ; r p o l y g o n s & g t ; & l t ; i d & g t ; 8 2 2 4 4 6 4 1 9 8 0 7 2 0 0 8 7 2 9 & l t ; / i d & g t ; & l t ; r i n g & g t ; m 1 y z w s 1 z l C 0 Q 6 Q 1 I h v B 2 Q s e m q B t H 6 S t 7 D - U _ g B z C i D - D 8 E & l t ; / r i n g & g t ; & l t ; / r p o l y g o n s & g t ; & l t ; r p o l y g o n s & g t ; & l t ; i d & g t ; 8 2 2 4 4 6 4 6 1 0 3 8 8 8 6 9 1 3 2 & l t ; / i d & g t ; & l t ; r i n g & g t ; h m 6 8 7 6 4 5 l C s E n X 2 G n O h v F s C 8 D g t D g T 9 D 0 j C _ j C o b u C & l t ; / r i n g & g t ; & l t ; / r p o l y g o n s & g t ; & l t ; r p o l y g o n s & g t ; & l t ; i d & g t ; 8 2 2 4 4 6 4 9 1 9 6 2 6 5 1 4 4 6 9 & l t ; / i d & g t ; & l t ; r i n g & g t ; 4 p y 3 z h 3 z l C 0 m K 7 F v X 0 E g B 0 j B o j B y P n B s P 5 G 6 S u D a y B 8 C & l t ; / r i n g & g t ; & l t ; / r p o l y g o n s & g t ; & l t ; r p o l y g o n s & g t ; & l t ; i d & g t ; 8 2 2 4 4 6 5 3 6 6 3 0 3 1 1 3 2 5 0 & l t ; / i d & g t ; & l t ; r i n g & g t ; n 5 i g 8 o h 7 l C g N k E x B 3 g B _ F i U z G u F k d v n C k j C & l t ; / r i n g & g t ; & l t ; / r p o l y g o n s & g t ; & l t ; r p o l y g o n s & g t ; & l t ; i d & g t ; 8 2 2 4 4 6 5 3 6 6 3 0 3 1 1 3 2 5 1 & l t ; / i d & g t ; & l t ; r i n g & g t ; 6 o g 0 g 0 n 7 l C j L u f n I _ J v K t g B x r B z f 0 B 2 g B - F & l t ; / r i n g & g t ; & l t ; / r p o l y g o n s & g t ; & l t ; r p o l y g o n s & g t ; & l t ; i d & g t ; 8 2 2 4 4 6 7 9 4 3 2 8 3 4 9 0 8 5 7 & l t ; / i d & g t ; & l t ; r i n g & g t ; 4 o 9 u r 9 q 2 l C t u B z F 7 S 9 B i B y j B 6 h B P L B W W z C B E L E E 6 B H 3 p B & l t ; / r i n g & g t ; & l t ; / r p o l y g o n s & g t ; & l t ; r p o l y g o n s & g t ; & l t ; i d & g t ; 8 2 2 4 4 6 7 9 4 3 2 8 3 4 9 0 8 5 9 & l t ; / i d & g t ; & l t ; r i n g & g t ; j m w j 9 g x 2 l C 3 O u m D s R - C - N - C q G g M 7 E q D q I p C E B x E g S w D n U 4 L g D 8 C & l t ; / r i n g & g t ; & l t ; / r p o l y g o n s & g t ; & l t ; r p o l y g o n s & g t ; & l t ; i d & g t ; 8 2 2 4 4 6 7 9 4 3 2 8 3 4 9 0 8 6 0 & l t ; / i d & g t ; & l t ; r i n g & g t ; n 8 r 6 h z - 1 l C 8 Z 1 S g N o V 1 D p t B j S e - Z s P 1 Q J u D r B r M 6 E & l t ; / r i n g & g t ; & l t ; / r p o l y g o n s & g t ; & l t ; r p o l y g o n s & g t ; & l t ; i d & g t ; 8 2 2 4 4 6 9 1 8 0 2 3 4 0 7 2 0 7 1 & l t ; / i d & g t ; & l t ; r i n g & g t ; o g w _ g n _ - l C h i B q m B m f - O i K x K p F n K 2 3 C i L 7 E w P 1 Q z E 6 N h J 5 I & l t ; / r i n g & g t ; & l t ; / r p o l y g o n s & g t ; & l t ; r p o l y g o n s & g t ; & l t ; i d & g t ; 8 2 2 4 4 6 9 2 4 8 9 5 3 5 4 8 8 1 9 & l t ; / i d & g t ; & l t ; r i n g & g t ; 1 w o s 8 q s g m C o h C v 9 B o V 1 L k M q w S k I k D j G u g B & l t ; / r i n g & g t ; & l t ; / r p o l y g o n s & g t ; & l t ; r p o l y g o n s & g t ; & l t ; i d & g t ; 8 2 2 4 4 7 8 6 2 9 1 6 2 1 2 3 2 7 7 & l t ; / i d & g t ; & l t ; r i n g & g t ; m 6 l r v 0 q q m C w C z F 9 L 4 C g J g e r H h W g Q p b t g B 3 R 8 p B 2 d 2 j C _ g B z n C o n I k W & l t ; / r i n g & g t ; & l t ; / r p o l y g o n s & g t ; & l t ; r p o l y g o n s & g t ; & l t ; i d & g t ; 8 2 2 4 4 8 4 4 7 0 3 1 7 6 4 5 8 3 3 & l t ; / i d & g t ; & l t ; r i n g & g t ; 3 i 5 o l h 8 q m C y J 0 e 4 Y q q B v H q D 5 C k T 5 C u K 1 I q E w 0 B _ E & l t ; / r i n g & g t ; & l t ; / r p o l y g o n s & g t ; & l t ; r p o l y g o n s & g t ; & l t ; i d & g t ; 8 2 2 4 4 8 4 5 0 4 6 7 7 3 8 4 2 0 5 & l t ; / i d & g t ; & l t ; r i n g & g t ; h j - t n - 2 p m C x F y E 2 a _ Z 2 E z c 9 B m o F g e n N 6 F m O 9 q C 3 I j Q j C & l t ; / r i n g & g t ; & l t ; / r p o l y g o n s & g t ; & l t ; r p o l y g o n s & g t ; & l t ; i d & g t ; 8 2 2 4 4 9 6 1 5 2 6 2 8 6 9 0 9 6 9 & l t ; / i d & g t ; & l t ; r i n g & g t ; r _ g z 3 q x t l C g 8 C 0 y B r 7 B 6 I g L 8 B y 8 B & l t ; / r i n g & g t ; & l t ; / r p o l y g o n s & g t ; & l t ; r p o l y g o n s & g t ; & l t ; i d & g t ; 8 2 2 4 5 0 6 6 6 6 7 0 8 6 3 1 5 6 1 & l t ; / i d & g t ; & l t ; r i n g & g t ; t l n 1 q l t q l C o y B 5 T 0 G v D 0 V m J _ L 7 M 5 r C t B 7 M m d n C m K l J 7 D & l t ; / r i n g & g t ; & l t ; / r p o l y g o n s & g t ; & l t ; r p o l y g o n s & g t ; & l t ; i d & g t ; 8 2 2 4 5 0 6 9 4 1 5 8 6 5 3 8 5 0 9 & l t ; / i d & g t ; & l t ; r i n g & g t ; 1 _ l 9 - 4 r s l C j I 2 Z _ a 3 B p L - B j S 9 C 4 I _ D o X v r B r H w w B n B J m O 4 N h e - F & l t ; / r i n g & g t ; & l t ; / r p o l y g o n s & g t ; & l t ; r p o l y g o n s & g t ; & l t ; i d & g t ; 8 2 2 4 5 0 7 9 3 8 0 1 8 9 5 1 1 9 1 & l t ; / i d & g t ; & l t ; r i n g & g t ; _ - m 8 6 4 4 w l C q N s Q 0 x B - U 9 C y E w G d l M 5 D M t h B h D 7 G W 1 H B g I p B 1 4 B l p C y B n C 8 C w E m B h k B & l t ; / r i n g & g t ; & l t ; / r p o l y g o n s & g t ; & l t ; r p o l y g o n s & g t ; & l t ; i d & g t ; 8 2 2 4 5 1 0 7 8 9 8 7 7 2 3 5 7 2 1 & l t ; / i d & g t ; & l t ; r i n g & g t ; p 4 _ j 9 4 o 5 l C j u C w E p F n H o L 3 j C p K _ H g 2 B 9 G 5 p B n G 1 S g W & l t ; / r i n g & g t ; & l t ; / r p o l y g o n s & g t ; & l t ; r p o l y g o n s & g t ; & l t ; i d & g t ; 8 2 2 4 5 1 3 0 9 1 9 7 9 7 0 6 3 8 1 & l t ; / i d & g t ; & l t ; r i n g & g t ; i m p 5 2 4 7 9 l C 2 Q u V 9 B m E 3 2 B h D 0 I z J o F o v B 0 T s H & l t ; / r i n g & g t ; & l t ; / r p o l y g o n s & g t ; & l t ; r p o l y g o n s & g t ; & l t ; i d & g t ; 8 2 2 4 5 5 8 7 5 6 0 7 1 9 9 7 4 5 4 & l t ; / i d & g t ; & l t ; r i n g & g t ; v w w q x j y _ l C y G 9 S g l B 2 C o R 7 K l O _ P i C t f n g B k i B 2 F j B - D q K & l t ; / r i n g & g t ; & l t ; / r p o l y g o n s & g t ; & l t ; r p o l y g o n s & g t ; & l t ; i d & g t ; 8 2 2 4 5 5 8 7 9 0 4 3 1 7 3 5 8 5 1 & l t ; / i d & g t ; & l t ; r i n g & g t ; 4 3 k t _ k k - l C 1 S 5 S 4 J 4 E - E j b 4 Q b 5 N v g B v C k I 8 n B u H y m B C i I 3 C y H j G w g B & l t ; / r i n g & g t ; & l t ; / r p o l y g o n s & g t ; & l t ; r p o l y g o n s & g t ; & l t ; i d & g t ; 8 2 2 4 5 5 8 7 9 0 4 3 1 7 3 5 8 5 3 & l t ; / i d & g t ; & l t ; r i n g & g t ; j 0 i v 5 i 9 - l C 5 c 3 i B t _ B i B v B 4 D i 2 B 0 h E u b 6 N & l t ; / r i n g & g t ; & l t ; / r p o l y g o n s & g t ; & l t ; r p o l y g o n s & g t ; & l t ; i d & g t ; 8 2 2 4 5 5 8 7 9 0 4 3 1 7 3 5 8 5 4 & l t ; / i d & g t ; & l t ; r i n g & g t ; h i l h v j h g m C h I u M o 6 B n D _ L z G 4 u B z J n B 1 Q - G y W u B j C V 3 T t Y & l t ; / r i n g & g t ; & l t ; / r p o l y g o n s & g t ; & l t ; r p o l y g o n s & g t ; & l t ; i d & g t ; 8 2 2 4 5 5 8 7 9 0 4 3 1 7 3 5 8 5 5 & l t ; / i d & g t ; & l t ; r i n g & g t ; - - l 3 l 4 2 - l C r X j I n I i 8 D v W 4 B q o B 1 C t f n C t R k F H & l t ; / r i n g & g t ; & l t ; / r p o l y g o n s & g t ; & l t ; r p o l y g o n s & g t ; & l t ; i d & g t ; 8 2 2 4 5 5 9 2 0 2 7 4 8 5 9 6 2 5 7 & l t ; / i d & g t ; & l t ; r i n g & g t ; t 5 h 6 r y i 9 l C r D x D _ I p b z m B k q B 9 C l B g O 5 C p M 0 R x - B p D & l t ; / r i n g & g t ; & l t ; / r p o l y g o n s & g t ; & l t ; r p o l y g o n s & g t ; & l t ; i d & g t ; 8 2 2 4 5 5 9 2 0 2 7 4 8 5 9 6 2 5 8 & l t ; / i d & g t ; & l t ; r i n g & g t ; j - 3 j 0 1 6 8 l C 6 G 7 F v H x F g B B r K x C u X q S q K 7 L & l t ; / r i n g & g t ; & l t ; / r p o l y g o n s & g t ; & l t ; r p o l y g o n s & g t ; & l t ; i d & g t ; 8 2 2 4 5 5 9 2 0 2 7 4 8 5 9 6 2 6 1 & l t ; / i d & g t ; & l t ; r i n g & g t ; 1 - q x z q 2 7 l C s B g G x D g B 9 C j O 7 N i B 2 j B m G _ p B 2 X g D p D h R S 3 J r C l j D w r C v j B & l t ; / r i n g & g t ; & l t ; / r p o l y g o n s & g t ; & l t ; r p o l y g o n s & g t ; & l t ; i d & g t ; 8 2 2 4 5 5 9 2 0 2 7 4 8 5 9 6 2 6 2 & l t ; / i d & g t ; & l t ; r i n g & g t ; o x u p t _ h 9 l C z O Z i B k M z H s C h S 9 E e 2 I s F _ B r G p q B u K K x Y & l t ; / r i n g & g t ; & l t ; / r p o l y g o n s & g t ; & l t ; r p o l y g o n s & g t ; & l t ; i d & g t ; 8 2 2 4 5 5 9 2 7 1 4 6 8 0 7 2 9 7 8 & l t ; / i d & g t ; & l t ; r i n g & g t ; w z 1 8 k r y 9 l C t F v D 5 H u N m C - a m L w D _ B v G w H u g B & l t ; / r i n g & g t ; & l t ; / r p o l y g o n s & g t ; & l t ; r p o l y g o n s & g t ; & l t ; i d & g t ; 8 2 2 4 5 5 9 2 7 1 4 6 8 0 7 2 9 7 9 & l t ; / i d & g t ; & l t ; r i n g & g t ; u r 1 9 2 s 1 9 l C 2 G 1 l F _ G x T g Q o X x z C 1 6 B 0 B _ C & l t ; / r i n g & g t ; & l t ; / r p o l y g o n s & g t ; & l t ; r p o l y g o n s & g t ; & l t ; i d & g t ; 8 2 2 4 5 5 9 4 7 7 6 2 6 5 0 3 2 1 7 & l t ; / i d & g t ; & l t ; r i n g & g t ; u 3 j 7 g y _ _ l C u C x c t D p D m B 7 F k q B B 2 S i I z C p Q x C s K & l t ; / r i n g & g t ; & l t ; / r p o l y g o n s & g t ; & l t ; r p o l y g o n s & g t ; & l t ; i d & g t ; 8 2 2 4 5 5 9 4 7 7 6 2 6 5 0 3 2 1 8 & l t ; / i d & g t ; & l t ; r i n g & g t ; 8 n 2 t v 6 g - l C x F 4 f k K w E 8 D z G o L l N q I t C g F 5 I k B & l t ; / r i n g & g t ; & l t ; / r p o l y g o n s & g t ; & l t ; r p o l y g o n s & g t ; & l t ; i d & g t ; 8 2 2 4 5 5 9 4 7 7 6 2 6 5 0 3 2 1 9 & l t ; / i d & g t ; & l t ; r i n g & g t ; l 5 t r 6 7 v - l C 0 G g R m U i L k I x E p C 0 R & l t ; / r i n g & g t ; & l t ; / r p o l y g o n s & g t ; & l t ; r p o l y g o n s & g t ; & l t ; i d & g t ; 8 2 2 4 5 5 9 4 7 7 6 2 6 5 0 3 2 2 0 & l t ; / i d & g t ; & l t ; r i n g & g t ; 5 p i h 6 w r - l C v F 7 F u j B s F 5 C g F v Y & l t ; / r i n g & g t ; & l t ; / r p o l y g o n s & g t ; & l t ; r p o l y g o n s & g t ; & l t ; i d & g t ; 8 2 2 4 5 5 9 4 7 7 6 2 6 5 0 3 2 2 1 & l t ; / i d & g t ; & l t ; r i n g & g t ; j n h y 1 3 q - l C x c z D g Q _ L 2 o B - D 3 I & l t ; / r i n g & g t ; & l t ; / r p o l y g o n s & g t ; & l t ; r p o l y g o n s & g t ; & l t ; i d & g t ; 8 2 2 4 5 5 9 4 7 7 6 2 6 5 0 3 2 2 2 & l t ; / i d & g t ; & l t ; r i n g & g t ; 8 g 2 _ t l w - l C j L _ G o C h W s D v E i F 7 L & l t ; / r i n g & g t ; & l t ; / r p o l y g o n s & g t ; & l t ; r p o l y g o n s & g t ; & l t ; i d & g t ; 8 2 2 4 5 5 9 4 7 7 6 2 6 5 0 3 2 2 3 & l t ; / i d & g t ; & l t ; r i n g & g t ; u 1 4 t g j x - l C 4 Q 1 F v H t K r E _ B y X l G w Q & l t ; / r i n g & g t ; & l t ; / r p o l y g o n s & g t ; & l t ; r p o l y g o n s & g t ; & l t ; i d & g t ; 8 2 2 4 8 6 9 0 9 3 2 2 8 9 3 7 2 2 5 & l t ; / i d & g t ; & l t ; r i n g & g t ; _ 1 9 t p h v 8 k C z 1 B m f 8 p C m f 9 B p K s 3 B t r B 7 Z - M 6 S k D o H & l t ; / r i n g & g t ; & l t ; / r p o l y g o n s & g t ; & l t ; r p o l y g o n s & g t ; & l t ; i d & g t ; 8 2 2 4 8 6 9 8 4 9 1 4 3 1 8 1 3 2 1 & l t ; / i d & g t ; & l t ; r i n g & g t ; q t t g h i q _ k C q E n T v F l C m F j G n I 9 L l I s 6 B o C n H 3 n V 7 G p C Q w B 9 L j G 9 L 5 I & l t ; / r i n g & g t ; & l t ; / r p o l y g o n s & g t ; & l t ; r p o l y g o n s & g t ; & l t ; i d & g t ; 8 2 2 4 8 7 3 9 3 7 9 5 2 0 4 7 1 1 8 & l t ; / i d & g t ; & l t ; r i n g & g t ; 0 s 2 9 q m l m l C 5 B m R k V 1 v B g E j 1 C v B 4 B i J i G _ D l B 3 g C j M v E g F m S 9 j B & l t ; / r i n g & g t ; & l t ; / r p o l y g o n s & g t ; & l t ; r p o l y g o n s & g t ; & l t ; i d & g t ; 8 2 2 4 8 7 3 9 3 7 9 5 2 0 4 7 1 1 9 & l t ; / i d & g t ; & l t ; r i n g & g t ; q l z 2 s 9 3 l l C u J z F 1 D l F 4 Y 1 N y F 2 B l U 8 M d 7 G a d & l t ; / r i n g & g t ; & l t ; / r p o l y g o n s & g t ; & l t ; r p o l y g o n s & g t ; & l t ; i d & g t ; 8 2 2 4 8 7 3 9 3 7 9 5 2 0 4 7 1 2 0 & l t ; / i d & g t ; & l t ; r i n g & g t ; u 0 z r m j 8 l l C _ Z 5 1 B w 0 C k V v K 1 B 9 E 5 M u x F 1 f j B w B & l t ; / r i n g & g t ; & l t ; / r p o l y g o n s & g t ; & l t ; r p o l y g o n s & g t ; & l t ; i d & g t ; 8 2 2 4 8 7 7 9 9 2 4 0 1 1 7 4 5 3 3 & l t ; / i d & g t ; & l t ; r i n g & g t ; j 0 y - r 5 x _ k C r D - S j P q N v S j 7 D 6 L 6 p B v B z G 9 Z 1 C k D q _ C 3 5 C 0 R & l t ; / r i n g & g t ; & l t ; / r p o l y g o n s & g t ; & l t ; r p o l y g o n s & g t ; & l t ; i d & g t ; 8 2 2 4 8 8 5 3 7 9 7 4 4 9 2 3 6 5 5 & l t ; / i d & g t ; & l t ; r i n g & g t ; v m q q h g t u l C - S v p B n L X o C 7 z B m M 4 T T g N v K i C 6 S 5 N k E q D u P m b h E 8 C m F 2 g B 3 B & l t ; / r i n g & g t ; & l t ; / r p o l y g o n s & g t ; & l t ; r p o l y g o n s & g t ; & l t ; i d & g t ; 8 2 2 4 8 8 5 8 9 5 1 4 0 9 9 9 1 8 6 & l t ; / i d & g t ; & l t ; r i n g & g t ; 3 w _ x o 8 t t l C 9 _ F 5 u B 2 M y C b m C r 7 B 2 P 9 n D 3 Q q I i L r B 9 I 0 R & l t ; / r i n g & g t ; & l t ; / r p o l y g o n s & g t ; & l t ; r p o l y g o n s & g t ; & l t ; i d & g t ; 8 2 2 4 8 8 8 2 6 5 9 6 2 9 4 6 5 6 7 & l t ; / i d & g t ; & l t ; r i n g & g t ; v 9 5 r h w p v l C u E u E 7 H 9 S e m C q c 7 z B r m B k i B 3 G 0 H w K 9 H p X w 9 D k B & l t ; / r i n g & g t ; & l t ; / r p o l y g o n s & g t ; & l t ; r p o l y g o n s & g t ; & l t ; i d & g t ; 8 2 2 4 8 8 8 3 3 4 6 8 2 4 2 3 3 2 3 & l t ; / i d & g t ; & l t ; r i n g & g t ; j q m 8 1 - 9 u l C i a 9 T 0 N m 6 B z L 6 D s l C g L 7 E 7 N i v B 8 N 8 F i b & l t ; / r i n g & g t ; & l t ; / r p o l y g o n s & g t ; & l t ; r p o l y g o n s & g t ; & l t ; i d & g t ; 8 2 2 4 8 9 5 2 0 6 6 3 0 0 9 6 9 2 3 & l t ; / i d & g t ; & l t ; r i n g & g t ; 6 u x g h m 3 z l C 8 v D y E 4 M h D 2 I 3 D n K y F l D 8 D z C 8 D h D x C B o n C w o D n G D a J C 8 E J & l t ; / r i n g & g t ; & l t ; / r p o l y g o n s & g t ; & l t ; r p o l y g o n s & g t ; & l t ; i d & g t ; 8 2 2 4 8 9 5 2 0 6 6 3 0 0 9 6 9 2 4 & l t ; / i d & g t ; & l t ; r i n g & g t ; i 7 p 5 r 4 0 y l C y G j u C x F 1 b 9 K _ D s M i I o I 9 M 8 B q d k e L 2 B k O p D 8 R & l t ; / r i n g & g t ; & l t ; / r p o l y g o n s & g t ; & l t ; r p o l y g o n s & g t ; & l t ; i d & g t ; 8 2 2 4 8 9 5 2 0 6 6 3 0 0 9 6 9 2 6 & l t ; / i d & g t ; & l t ; r i n g & g t ; 3 q r 8 v 8 1 y l C t l C k l B 4 Z Z j F 6 Y c 5 J 8 O z H s B 6 Q t L i Z m Q o T t N z b 6 i B g 4 C 1 E _ a & l t ; / r i n g & g t ; & l t ; / r p o l y g o n s & g t ; & l t ; r p o l y g o n s & g t ; & l t ; i d & g t ; 8 2 2 4 8 9 5 2 0 6 6 3 0 0 9 6 9 2 8 & l t ; / i d & g t ; & l t ; r i n g & g t ; g l 0 n 3 6 2 y l C 7 B l Y q k B 6 x B p b m U L v V - f 8 H 4 R t k E 7 P & l t ; / r i n g & g t ; & l t ; / r p o l y g o n s & g t ; & l t ; r p o l y g o n s & g t ; & l t ; i d & g t ; 8 2 2 4 8 9 5 4 1 2 7 8 8 5 2 7 1 1 6 & l t ; / i d & g t ; & l t ; r i n g & g t ; 3 i i 0 n - z 0 l C o l D 1 O q B i m G t D - B 7 O T j 7 B c 0 B h f 6 T W r B - 9 C r E m G q D w p B 8 h B u F i b 6 N u K j - B & l t ; / r i n g & g t ; & l t ; / r p o l y g o n s & g t ; & l t ; r p o l y g o n s & g t ; & l t ; i d & g t ; 8 2 2 4 9 0 8 3 3 2 0 5 0 1 5 3 4 7 9 & l t ; / i d & g t ; & l t ; r i n g & g t ; 6 t 5 7 k h _ 4 m C 2 Q w y B o B x L 8 I E k G k G s B h y B y F 9 Q - I o I w B z u B U - G _ C & l t ; / r i n g & g t ; & l t ; / r p o l y g o n s & g t ; & l t ; r p o l y g o n s & g t ; & l t ; i d & g t ; 8 2 2 4 9 0 8 4 6 9 4 8 9 1 0 6 9 5 1 & l t ; / i d & g t ; & l t ; r i n g & g t ; 4 i v y 6 m 1 6 m C q 5 K k w D 9 B n F v B x Q i M z Q t l B q - F a 2 H q H & l t ; / r i n g & g t ; & l t ; / r p o l y g o n s & g t ; & l t ; r p o l y g o n s & g t ; & l t ; i d & g t ; 8 2 2 4 9 0 8 5 0 3 8 4 8 8 4 5 3 3 1 & l t ; / i d & g t ; & l t ; r i n g & g t ; z p 5 o t 5 q 5 m C m B s B u J X s E t j B l i B u B z u B m B O v D 2 G 9 N p H 3 N _ H r y E 8 I m C k C 7 5 B g C g F q H & l t ; / r i n g & g t ; & l t ; / r p o l y g o n s & g t ; & l t ; r p o l y g o n s & g t ; & l t ; i d & g t ; 8 2 2 4 9 0 8 5 0 3 8 4 8 8 4 5 3 3 2 & l t ; / i d & g t ; & l t ; r i n g & g t ; k z m r p l s 5 m C 5 u B 1 9 B j v B _ C g D k B t P j F G q D 0 X 7 R i C g _ B j i C N d & l t ; / r i n g & g t ; & l t ; / r p o l y g o n s & g t ; & l t ; r p o l y g o n s & g t ; & l t ; i d & g t ; 8 2 2 4 9 0 8 5 0 3 8 4 8 8 4 5 3 3 3 & l t ; / i d & g t ; & l t ; r i n g & g t ; u 8 n i 1 k n 5 m C v X k f y J D 1 g E q B 4 P u Y c 8 d z G x H s C t H w L 6 7 B j Q 7 G o o B 1 C p D & l t ; / r i n g & g t ; & l t ; / r p o l y g o n s & g t ; & l t ; r p o l y g o n s & g t ; & l t ; i d & g t ; 8 2 2 4 9 0 8 5 0 3 8 4 8 8 4 5 3 3 4 & l t ; / i d & g t ; & l t ; r i n g & g t ; u q 4 j p r q 5 m C o E 9 S 3 X v B q C 3 M 5 G m C i C x E - M Q 2 Q p M & l t ; / r i n g & g t ; & l t ; / r p o l y g o n s & g t ; & l t ; r p o l y g o n s & g t ; & l t ; i d & g t ; 8 2 2 4 9 1 9 4 9 8 9 6 5 1 2 3 0 7 9 & l t ; / i d & g t ; & l t ; r i n g & g t ; u 3 0 8 w g r o l C 1 t G y h C y E s M n K y O s s E k P x M & l t ; / r i n g & g t ; & l t ; / r p o l y g o n s & g t ; & l t ; r p o l y g o n s & g t ; & l t ; i d & g t ; 8 2 2 4 9 5 3 1 3 7 1 4 8 9 8 5 3 5 5 & l t ; / i d & g t ; & l t ; r i n g & g t ; _ _ n h s n o 7 m C s N s G h W 4 w B _ L 2 u B 0 S P k X h E g j H l C 4 s B & l t ; / r i n g & g t ; & l t ; / r p o l y g o n s & g t ; & l t ; r p o l y g o n s & g t ; & l t ; i d & g t ; 8 2 2 4 9 5 3 1 3 7 1 4 8 9 8 5 3 5 6 & l t ; / i d & g t ; & l t ; r i n g & g t ; 2 - h m n 8 m 7 m C w C s G g H 1 B 8 n C r H s Y p W 7 M 2 H 2 O 5 j B r F h M m K 1 n C m K & l t ; / r i n g & g t ; & l t ; / r p o l y g o n s & g t ; & l t ; r p o l y g o n s & g t ; & l t ; i d & g t ; 8 2 2 4 9 5 3 2 0 5 8 6 8 4 6 2 0 8 9 & l t ; / i d & g t ; & l t ; r i n g & g t ; 7 9 z x p _ m 8 m C t D _ G q M j I 8 J g 4 B x b 2 P g C x Q n V i D 5 I i Y k W i S j G t Y & l t ; / r i n g & g t ; & l t ; / r p o l y g o n s & g t ; & l t ; r p o l y g o n s & g t ; & l t ; i d & g t ; 8 2 2 4 9 6 6 5 0 3 0 8 7 2 1 0 5 2 7 & l t ; / i d & g t ; & l t ; r i n g & g t ; x i t u w s p q n C w C n T 9 O o H x D 5 1 D u l B i B s j B k L t E _ F k L g G 8 D 5 E l E - f 8 W n G 3 B & l t ; / r i n g & g t ; & l t ; / r p o l y g o n s & g t ; & l t ; r p o l y g o n s & g t ; & l t ; i d & g t ; 8 2 2 4 9 6 9 3 5 4 9 4 5 4 9 5 0 7 6 & l t ; / i d & g t ; & l t ; r i n g & g t ; v t r l n t - q n C q E l h E j P m U 8 L 0 I 2 g E 1 J 9 G h B 1 p B z w B & l t ; / r i n g & g t ; & l t ; / r p o l y g o n s & g t ; & l t ; r p o l y g o n s & g t ; & l t ; i d & g t ; 8 2 2 4 9 6 9 3 5 4 9 4 5 4 9 5 0 7 8 & l t ; / i d & g t ; & l t ; r i n g & g t ; g 0 4 6 o - 5 q n C r L 7 S h C 2 r B 4 C 5 R 4 D 6 B m F w D s D v C 8 O 7 J n C 0 N & l t ; / r i n g & g t ; & l t ; / r p o l y g o n s & g t ; & l t ; r p o l y g o n s & g t ; & l t ; i d & g t ; 8 2 2 4 9 6 9 3 5 4 9 4 5 4 9 5 0 7 9 & l t ; / i d & g t ; & l t ; r i n g & g t ; - l 7 i 9 x h r n C 8 Q l P v D 1 l C 8 Y 5 K 2 P i C 8 I 7 E l B m F 9 V 1 V v M _ C 5 D & l t ; / r i n g & g t ; & l t ; / r p o l y g o n s & g t ; & l t ; r p o l y g o n s & g t ; & l t ; i d & g t ; 8 2 2 4 9 7 0 4 8 8 8 1 6 8 6 1 2 1 3 & l t ; / i d & g t ; & l t ; r i n g & g t ; s 5 t 8 2 5 4 x n C _ U 0 J p S 6 7 E l B 2 F q 8 B l C y K & l t ; / r i n g & g t ; & l t ; / r p o l y g o n s & g t ; & l t ; r p o l y g o n s & g t ; & l t ; i d & g t ; 8 2 2 4 9 7 0 6 9 4 9 7 5 2 9 1 4 2 5 & l t ; / i d & g t ; & l t ; r i n g & g t ; i m v y - 6 v y n C t t G w E g B - a 9 v D n B j B n C 5 D & l t ; / r i n g & g t ; & l t ; / r p o l y g o n s & g t ; & l t ; r p o l y g o n s & g t ; & l t ; i d & g t ; 8 2 2 4 9 7 0 6 9 4 9 7 5 2 9 1 4 2 6 & l t ; / i d & g t ; & l t ; r i n g & g t ; - z k j 2 h r y n C n i B m N m M 8 d h F 6 D u F 2 F 2 O C h B h M 0 b 0 Z & l t ; / r i n g & g t ; & l t ; / r p o l y g o n s & g t ; & l t ; r p o l y g o n s & g t ; & l t ; i d & g t ; 8 2 2 4 9 7 0 6 9 4 9 7 5 2 9 1 4 2 7 & l t ; / i d & g t ; & l t ; r i n g & g t ; 1 o q y 2 w 1 y n C o E h T 0 G o B s B h D k C i C 3 M h N t B J 8 g B & l t ; / r i n g & g t ; & l t ; / r p o l y g o n s & g t ; & l t ; r p o l y g o n s & g t ; & l t ; i d & g t ; 8 2 2 4 9 7 0 6 9 4 9 7 5 2 9 1 4 2 8 & l t ; / i d & g t ; & l t ; r i n g & g t ; - 0 1 x v j u z n C 7 u B z c 0 V k g C t B y I y B s D 9 E _ S 1 C l J u I 7 D & l t ; / r i n g & g t ; & l t ; / r p o l y g o n s & g t ; & l t ; r p o l y g o n s & g t ; & l t ; i d & g t ; 8 2 2 4 9 7 0 6 9 4 9 7 5 2 9 1 4 3 0 & l t ; / i d & g t ; & l t ; r i n g & g t ; o m v 5 6 t x y n C - n B s E 0 y B s C 7 C 4 S n K j D P 7 Q s S g D & l t ; / r i n g & g t ; & l t ; / r p o l y g o n s & g t ; & l t ; r p o l y g o n s & g t ; & l t ; i d & g t ; 8 2 2 5 1 6 1 4 2 5 8 8 2 9 7 2 1 6 7 & l t ; / i d & g t ; & l t ; r i n g & g t ; s l 4 z j 2 9 i o C x F 5 F - N b x D m a s B r D 8 C q s B G y c r W R v C 8 O n K L k O r B l V S - T h J p Z 7 D y G & l t ; / r i n g & g t ; & l t ; / r p o l y g o n s & g t ; & l t ; r p o l y g o n s & g t ; & l t ; i d & g t ; 8 2 2 5 1 6 2 9 0 3 3 5 1 7 2 1 9 9 7 & l t ; / i d & g t ; & l t ; r i n g & g t ; k v p 9 q p r l o C 9 H - t G 8 Q 0 E o C 2 Y t 5 B 6 D 4 D m I v G k c d & l t ; / r i n g & g t ; & l t ; / r p o l y g o n s & g t ; & l t ; r p o l y g o n s & g t ; & l t ; i d & g t ; 8 2 2 5 1 6 3 2 1 2 5 8 9 3 6 7 3 0 5 & l t ; / i d & g t ; & l t ; r i n g & g t ; t 9 w k x 8 x o o C z O h L x F v I s C k C 1 Z o L 4 c j B 0 N & l t ; / r i n g & g t ; & l t ; / r p o l y g o n s & g t ; & l t ; r p o l y g o n s & g t ; & l t ; i d & g t ; 8 2 2 5 1 6 3 2 1 2 5 8 9 3 6 7 3 0 6 & l t ; / i d & g t ; & l t ; r i n g & g t ; 0 1 0 _ 1 y n o o C t F t D - H 6 G i G 1 K r K z N l B p x B u B & l t ; / r i n g & g t ; & l t ; / r p o l y g o n s & g t ; & l t ; r p o l y g o n s & g t ; & l t ; i d & g t ; 8 2 2 5 1 6 3 9 6 8 5 0 3 6 1 1 4 0 2 & l t ; / i d & g t ; & l t ; r i n g & g t ; 7 7 p 5 u 0 m q o C 3 1 B l I t X 2 C z B 0 - B t B 6 1 D k L v J z C a l C i j C & l t ; / r i n g & g t ; & l t ; / r p o l y g o n s & g t ; & l t ; r p o l y g o n s & g t ; & l t ; i d & g t ; 8 2 2 5 1 6 4 3 1 2 1 0 0 9 9 5 0 7 7 & l t ; / i d & g t ; & l t ; r i n g & g t ; _ 5 r 2 _ r x w o C n I j O 8 M T 6 d 2 I 9 N z J 0 S k D C 8 B s D C z n C - i D & l t ; / r i n g & g t ; & l t ; / r p o l y g o n s & g t ; & l t ; r p o l y g o n s & g t ; & l t ; i d & g t ; 8 2 2 5 1 6 4 3 4 6 4 6 0 7 3 3 4 6 4 & l t ; / i d & g t ; & l t ; r i n g & g t ; y n g 7 h r p v o C 9 O o y B v D g g B o C 8 T 2 u B k G 7 M o L r V 6 H q K 9 I z d & l t ; / r i n g & g t ; & l t ; / r p o l y g o n s & g t ; & l t ; r p o l y g o n s & g t ; & l t ; i d & g t ; 8 2 2 5 1 6 4 3 4 6 4 6 0 7 3 3 4 6 5 & l t ; / i d & g t ; & l t ; r i n g & g t ; 5 p - w n p m u o C 2 G Z x B v D z O n L w G 8 Q F 3 S o B k e p L q B h D v g B t H 2 O j B q W - J E u u C l a y D y B 5 I q H & l t ; / r i n g & g t ; & l t ; / r p o l y g o n s & g t ; & l t ; r p o l y g o n s & g t ; & l t ; i d & g t ; 8 2 2 5 1 6 4 3 4 6 4 6 0 7 3 3 4 6 6 & l t ; / i d & g t ; & l t ; r i n g & g t ; 6 - j 6 g 0 6 u o C t s E 5 H 7 S s C v K 6 D p E 2 S p o D s F x E 9 D 4 H q L i O k W C k t B & l t ; / r i n g & g t ; & l t ; / r p o l y g o n s & g t ; & l t ; r p o l y g o n s & g t ; & l t ; i d & g t ; 8 2 2 5 1 7 6 0 6 3 1 3 1 5 1 6 9 4 3 & l t ; / i d & g t ; & l t ; r i n g & g t ; j h 7 g 6 m w y o C 6 U 8 Z 7 L t D 7 B s C _ P 9 i B F 6 D x C u D z J 2 1 B - M 8 F g n B & l t ; / r i n g & g t ; & l t ; / r p o l y g o n s & g t ; & l t ; r p o l y g o n s & g t ; & l t ; i d & g t ; 8 2 2 5 1 7 6 0 6 3 1 3 1 5 1 6 9 4 4 & l t ; / i d & g t ; & l t ; r i n g & g t ; q j r y q u q y o C 2 C s f m V r L l P 3 K m q B 8 D s F 9 p C z C 3 q B p U 0 W & l t ; / r i n g & g t ; & l t ; / r p o l y g o n s & g t ; & l t ; r p o l y g o n s & g t ; & l t ; i d & g t ; 8 2 2 5 1 7 6 1 6 6 2 1 0 7 3 2 0 4 2 & l t ; / i d & g t ; & l t ; r i n g & g t ; p k k 9 t p p y o C - K 6 G t L 1 L 7 K z K 9 E - e s D y D i 1 B 0 K s H & l t ; / r i n g & g t ; & l t ; / r p o l y g o n s & g t ; & l t ; r p o l y g o n s & g t ; & l t ; i d & g t ; 8 2 2 5 2 0 7 7 0 8 4 5 0 5 5 3 8 6 8 & l t ; / i d & g t ; & l t ; r i n g & g t ; h 1 w i x 7 v o p C 2 G 1 F u J i N o N o U s F x H 7 z B 4 B x k B k P u H 7 T & l t ; / r i n g & g t ; & l t ; / r p o l y g o n s & g t ; & l t ; r p o l y g o n s & g t ; & l t ; i d & g t ; 8 2 2 5 2 0 7 7 4 2 8 1 0 2 9 2 3 2 5 & l t ; / i d & g t ; & l t ; r i n g & g t ; _ h t l 1 l q p p C p o B 1 i B 2 Y n K r B 7 M - G i D 9 G 3 d & l t ; / r i n g & g t ; & l t ; / r p o l y g o n s & g t ; & l t ; r p o l y g o n s & g t ; & l t ; i d & g t ; 8 2 2 5 2 0 7 7 4 2 8 1 0 2 9 2 3 2 7 & l t ; / i d & g t ; & l t ; r i n g & g t ; k t x s 5 s h q p C 0 y H m E 0 C i V 4 C g E 7 N v J r H k I 9 U - B 9 E v E t J - G 3 G r R i D p j B & l t ; / r i n g & g t ; & l t ; / r p o l y g o n s & g t ; & l t ; r p o l y g o n s & g t ; & l t ; i d & g t ; 8 2 2 5 2 0 7 8 8 0 2 4 9 2 4 5 7 3 1 & l t ; / i d & g t ; & l t ; r i n g & g t ; 6 j o o i 4 m t p C _ Z - h B i Z m Q 6 I q M r H g v B 2 I - G 3 J j x B 1 Y j I s H & l t ; / r i n g & g t ; & l t ; / r p o l y g o n s & g t ; & l t ; r p o l y g o n s & g t ; & l t ; i d & g t ; 8 2 2 5 2 0 8 5 3 3 0 8 4 2 7 4 7 0 1 & l t ; / i d & g t ; & l t ; r i n g & g t ; v l 2 2 8 v h r p C y Q 5 h B _ Q D x c o J 6 j B _ F m I n W g G x J n G y D k I _ B l J q H & l t ; / r i n g & g t ; & l t ; / r p o l y g o n s & g t ; & l t ; r p o l y g o n s & g t ; & l t ; i d & g t ; 8 2 2 5 2 1 8 4 9 7 4 0 8 4 0 1 4 2 0 & l t ; / i d & g t ; & l t ; r i n g & g t ; n p 0 m 0 l k m p C 7 O o i C p L x I k G y P q X 4 F 6 S 6 B a p f 1 E _ E o E s E 8 G - w B 3 I & l t ; / r i n g & g t ; & l t ; / r p o l y g o n s & g t ; & l t ; r p o l y g o n s & g t ; & l t ; i d & g t ; 8 2 2 5 2 1 9 2 5 3 3 2 2 6 4 5 5 7 8 & l t ; / i d & g t ; & l t ; r i n g & g t ; l 0 l s n 4 3 o p C u J - O 9 S y Q v D 1 B k 4 B 1 7 B 9 G 0 I _ H y D n E j U 8 W 8 C & l t ; / r i n g & g t ; & l t ; / r p o l y g o n s & g t ; & l t ; r p o l y g o n s & g t ; & l t ; i d & g t ; 8 2 2 5 2 1 9 2 5 3 3 2 2 6 4 5 5 8 3 & l t ; / i d & g t ; & l t ; r i n g & g t ; z k 9 z g g 3 o p C 5 O m N l O t F 9 B i E P n F x t B z g B 7 k B k P s b v M r q B 5 3 B & l t ; / r i n g & g t ; & l t ; / r p o l y g o n s & g t ; & l t ; r p o l y g o n s & g t ; & l t ; i d & g t ; 8 2 2 5 2 2 0 5 2 4 6 3 2 9 6 5 1 3 1 & l t ; / i d & g t ; & l t ; r i n g & g t ; l m - v s 2 k z p C w l B 1 v B 9 C n a 3 E u L 2 B _ C & l t ; / r i n g & g t ; & l t ; / r p o l y g o n s & g t ; & l t ; r p o l y g o n s & g t ; & l t ; i d & g t ; 8 2 2 5 2 2 1 2 8 0 5 4 7 2 0 9 2 2 9 & l t ; / i d & g t ; & l t ; r i n g & g t ; k i 6 6 l o h 1 p C 4 M y J g R y N i G y c - I g I m L 2 B u K & l t ; / r i n g & g t ; & l t ; / r p o l y g o n s & g t ; & l t ; r p o l y g o n s & g t ; & l t ; i d & g t ; 8 2 2 5 2 2 1 2 8 0 5 4 7 2 0 9 2 3 0 & l t ; / i d & g t ; & l t ; r i n g & g t ; 7 o 9 p 0 h - 0 p C l L h G j L p L h F i M 8 L 0 F g G z G 5 G r G t Y & l t ; / r i n g & g t ; & l t ; / r p o l y g o n s & g t ; & l t ; r p o l y g o n s & g t ; & l t ; i d & g t ; 8 2 2 5 2 2 1 3 1 4 9 0 6 9 4 7 6 0 1 & l t ; / i d & g t ; & l t ; r i n g & g t ; 8 - z 7 w _ v 1 p C y Q z D y N l n B 6 d r E y F _ W h Z - F - D & l t ; / r i n g & g t ; & l t ; / r p o l y g o n s & g t ; & l t ; r p o l y g o n s & g t ; & l t ; i d & g t ; 8 2 2 5 2 2 8 9 7 7 1 2 8 6 0 3 6 7 0 & l t ; / i d & g t ; & l t ; r i n g & g t ; g t j l 2 w l u p C i y E 1 F g E s j B i U 0 P 5 _ E l E - L p n C & l t ; / r i n g & g t ; & l t ; / r p o l y g o n s & g t ; & l t ; r p o l y g o n s & g t ; & l t ; i d & g t ; 8 2 2 5 2 3 1 1 7 6 1 5 1 8 5 9 2 7 0 & l t ; / i d & g t ; & l t ; r i n g & g t ; l p - s n x - u p C 5 F 3 H w C y E 4 C x B n K - U N 0 O w Y g L 3 C 2 T r B 3 M p G _ E k r B k b m f k _ C & l t ; / r i n g & g t ; & l t ; / r p o l y g o n s & g t ; & l t ; r p o l y g o n s & g t ; & l t ; i d & g t ; 8 2 2 5 2 3 1 1 7 6 1 5 1 8 5 9 2 8 1 & l t ; / i d & g t ; & l t ; r i n g & g t ; i r 6 x m u 6 t p C x g E 8 I i E 0 p B 1 H n K i I u w B 4 2 C q O - T x 5 C n t D & l t ; / r i n g & g t ; & l t ; / r p o l y g o n s & g t ; & l t ; r p o l y g o n s & g t ; & l t ; i d & g t ; 8 2 2 5 2 3 1 3 1 3 5 9 0 8 1 2 7 8 2 & l t ; / i d & g t ; & l t ; r i n g & g t ; 1 7 8 q l k z t p C 7 1 B 9 H w m B 5 O Z 2 P j O 8 P 1 N q D j W 0 I s D l t B 4 D s L U g t B n q B q K - F & l t ; / r i n g & g t ; & l t ; / r p o l y g o n s & g t ; & l t ; r p o l y g o n s & g t ; & l t ; i d & g t ; 8 2 2 5 2 3 1 3 1 3 5 9 0 8 1 2 7 8 5 & l t ; / i d & g t ; & l t ; r i n g & g t ; h _ o n 1 j u u p C t F 1 L 1 F _ k B z F 2 E w f m C j w D 6 I z G o L _ K r E n V 0 F Q g b s J V & l t ; / r i n g & g t ; & l t ; / r p o l y g o n s & g t ; & l t ; r p o l y g o n s & g t ; & l t ; i d & g t ; 8 2 2 5 2 3 1 3 1 3 5 9 0 8 1 2 7 9 0 & l t ; / i d & g t ; & l t ; r i n g & g t ; y 3 7 p o 9 z u p C j L s C o G 1 R i B w E x P 8 k B r z D g M 5 G n 1 C p W 2 F _ R j W 6 W 0 B w H 2 N u C 9 D U 3 G m D m _ C & l t ; / r i n g & g t ; & l t ; / r p o l y g o n s & g t ; & l t ; r p o l y g o n s & g t ; & l t ; i d & g t ; 8 2 2 5 2 3 1 5 8 8 4 6 8 7 1 9 6 4 1 & l t ; / i d & g t ; & l t ; r i n g & g t ; m 6 n s m x m y p C m R s V s l B n 1 C i L q P - 5 B m P 4 N s g B & l t ; / r i n g & g t ; & l t ; / r p o l y g o n s & g t ; & l t ; r p o l y g o n s & g t ; & l t ; i d & g t ; 8 2 2 5 2 3 1 5 8 8 4 6 8 7 1 9 6 4 3 & l t ; / i d & g t ; & l t ; r i n g & g t ; 8 5 3 n 8 w o y p C - H 8 Q y E 0 M i J 3 o D l W p Z r B 1 I j G j J k P 5 C _ E & l t ; / r i n g & g t ; & l t ; / r p o l y g o n s & g t ; & l t ; r p o l y g o n s & g t ; & l t ; i d & g t ; 8 2 2 5 2 6 3 0 2 7 6 2 9 3 2 6 3 6 9 & l t ; / i d & g t ; & l t ; r i n g & g t ; z y j v 5 3 u g m C 3 F - 4 C _ I 1 D o C 4 B x E c 1 D g E 1 F u Q g E 3 J 7 y B - l B 2 8 B j J j I j B q E m H v B l I x K y E n G u B u E S 2 L q S n C u B & l t ; / r i n g & g t ; & l t ; / r p o l y g o n s & g t ; & l t ; r p o l y g o n s & g t ; & l t ; i d & g t ; 8 2 2 5 2 6 3 0 2 7 6 2 9 3 2 6 3 7 2 & l t ; / i d & g t ; & l t ; r i n g & g t ; p m z 7 6 m q g m C 6 Q r h E 1 K 2 E 8 D v C u i B o F y F n N _ E 0 D f & l t ; / r i n g & g t ; & l t ; / r p o l y g o n s & g t ; & l t ; r p o l y g o n s & g t ; & l t ; i d & g t ; 8 2 2 5 2 6 3 0 2 7 6 2 9 3 2 6 3 7 4 & l t ; / i d & g t ; & l t ; r i n g & g t ; 4 5 o 6 p s w g m C 7 S X i E z I v D k Z 2 C h O L 1 C P z H P _ B m h B 4 L i F 3 E g F & l t ; / r i n g & g t ; & l t ; / r p o l y g o n s & g t ; & l t ; r p o l y g o n s & g t ; & l t ; i d & g t ; 8 2 2 5 2 6 3 0 2 7 6 2 9 3 2 6 3 7 5 & l t ; / i d & g t ; & l t ; r i n g & g t ; 5 z 9 r s q 2 g m C u f 7 T z X v O b x B 1 G 8 B 5 J P m G x C k p B & l t ; / r i n g & g t ; & l t ; / r p o l y g o n s & g t ; & l t ; r p o l y g o n s & g t ; & l t ; i d & g t ; 8 2 2 5 2 6 3 5 0 8 6 6 5 6 6 3 4 9 8 & l t ; / i d & g t ; & l t ; r i n g & g t ; 1 1 j h g m 4 k m C 7 g D h T 8 p B j h B l f y E q E O 2 - B W w D g S 1 y B s I 9 I v w B j M & l t ; / r i n g & g t ; & l t ; / r p o l y g o n s & g t ; & l t ; r p o l y g o n s & g t ; & l t ; i d & g t ; 8 2 2 5 2 6 4 9 1 7 4 1 4 9 3 6 5 8 1 & l t ; / i d & g t ; & l t ; r i n g & g t ; 7 9 _ g h r 6 u m C s E l D o H 4 G i E z F 1 D l L v 2 B v H 5 F X w B 1 F 7 O i B 9 N - B s G u v B n B o C Y h E 3 C m C 8 B x K 1 E k I n N 8 D w o B H t X y L i F v V z G _ B Q p D _ M h E V & l t ; / r i n g & g t ; & l t ; / r p o l y g o n s & g t ; & l t ; r p o l y g o n s & g t ; & l t ; i d & g t ; 8 2 2 5 2 6 5 4 3 2 8 1 1 0 1 2 1 2 5 & l t ; / i d & g t ; & l t ; r i n g & g t ; k j g i g j x u m C k V s B r z D r b q D q C z C e u G k 2 B - I h L 5 P h E 8 E u H 6 N y K & l t ; / r i n g & g t ; & l t ; / r p o l y g o n s & g t ; & l t ; r p o l y g o n s & g t ; & l t ; i d & g t ; 8 2 2 5 2 6 6 7 7 2 8 4 0 8 0 8 4 5 5 & l t ; / i d & g t ; & l t ; r i n g & g t ; 3 k j - r m 5 p m C - H _ Z - u B x b x 6 D 5 r F - F - n B 3 P & l t ; / r i n g & g t ; & l t ; / r p o l y g o n s & g t ; & l t ; r p o l y g o n s & g t ; & l t ; i d & g t ; 8 2 2 5 2 6 7 4 6 0 0 3 5 5 7 5 8 2 4 & l t ; / i d & g t ; & l t ; r i n g & g t ; 7 6 6 n h j g v m C i r B q E 7 B k q B 7 B v Y X o G m B g B 6 d o G 7 7 C q l C l C - L z C J 5 d y H 1 I & l t ; / r i n g & g t ; & l t ; / r p o l y g o n s & g t ; & l t ; r p o l y g o n s & g t ; & l t ; i d & g t ; 8 2 2 5 2 6 7 8 0 3 6 3 2 9 5 9 4 9 6 & l t ; / i d & g t ; & l t ; r i n g & g t ; 4 v x n 2 g v x m C r X m o C 8 h B 2 Y j J _ R y g B _ E & l t ; / r i n g & g t ; & l t ; / r p o l y g o n s & g t ; & l t ; r p o l y g o n s & g t ; & l t ; i d & g t ; 8 2 2 5 2 8 0 9 6 3 4 1 2 7 5 4 4 5 9 & l t ; / i d & g t ; & l t ; r i n g & g t ; i l k g u i r _ m C y C 4 C v S w 4 B m m B y q B w V i K t I 3 F m J z C n R 9 l B x l B q P 9 I 9 G u n B 9 D 6 B j E 4 s C j M & l t ; / r i n g & g t ; & l t ; / r p o l y g o n s & g t ; & l t ; r p o l y g o n s & g t ; & l t ; i d & g t ; 8 2 2 5 2 8 0 9 6 3 4 1 2 7 5 4 4 6 0 & l t ; / i d & g t ; & l t ; r i n g & g t ; 6 o _ k n r - 9 m C n L 8 G 6 C n T g E k M _ H B - M h K 3 J i S 0 R & l t ; / r i n g & g t ; & l t ; / r p o l y g o n s & g t ; & l t ; r p o l y g o n s & g t ; & l t ; i d & g t ; 8 2 2 5 2 8 0 9 6 3 4 1 2 7 5 4 4 6 1 & l t ; / i d & g t ; & l t ; r i n g & g t ; g w y q p o j _ m C i 6 B 8 I i B 8 D g Q t H 7 J i S x V _ C l I p G d & l t ; / r i n g & g t ; & l t ; / r p o l y g o n s & g t ; & l t ; r p o l y g o n s & g t ; & l t ; i d & g t ; 8 2 2 5 2 8 0 9 6 3 4 1 2 7 5 4 4 6 2 & l t ; / i d & g t ; & l t ; r i n g & g t ; z w m _ 3 v k _ m C w C t i B - B k C x J j F P z E 3 J n C 2 G k D & l t ; / r i n g & g t ; & l t ; / r p o l y g o n s & g t ; & l t ; r p o l y g o n s & g t ; & l t ; i d & g t ; 8 2 2 5 2 8 0 9 6 3 4 1 2 7 5 4 4 6 3 & l t ; / i d & g t ; & l t ; r i n g & g t ; h u w w 8 m q _ m C t D t L 3 L z v C 9 B k B o B n O 4 C 0 a o N g B W 6 r D N 9 l B h 7 B s h B 2 F & l t ; / r i n g & g t ; & l t ; / r p o l y g o n s & g t ; & l t ; r p o l y g o n s & g t ; & l t ; i d & g t ; 8 2 2 5 2 8 0 9 6 3 4 1 2 7 5 4 4 6 4 & l t ; / i d & g t ; & l t ; r i n g & g t ; n h r o 6 s o _ m C t D s M s 2 F w 4 B 6 F c g J W 2 8 B _ 7 B 0 t B u B - K & l t ; / r i n g & g t ; & l t ; / r p o l y g o n s & g t ; & l t ; r p o l y g o n s & g t ; & l t ; i d & g t ; 8 2 2 8 1 2 9 1 1 0 8 4 5 5 5 4 7 4 6 & l t ; / i d & g t ; & l t ; r i n g & g t ; i j u o v 7 k u p C y C 1 D r W g B - R b k q B k L 8 B u K h B n B P J h e - P u C 7 D m K & l t ; / r i n g & g t ; & l t ; / r p o l y g o n s & g t ; & l t ; r p o l y g o n s & g t ; & l t ; i d & g t ; 8 2 2 8 2 4 7 4 4 5 7 8 4 4 9 4 0 8 5 & l t ; / i d & g t ; & l t ; r i n g & g t ; 1 9 r n 8 w 7 t r C n L 2 Z z B 8 D i E c Y j D t B i E k C h F r E 2 B n E u H U w B 5 B Q h B & l t ; / r i n g & g t ; & l t ; / r p o l y g o n s & g t ; & l t ; r p o l y g o n s & g t ; & l t ; i d & g t ; 8 2 2 8 2 4 9 1 2 9 4 1 1 6 7 4 1 1 7 & l t ; / i d & g t ; & l t ; r i n g & g t ; 4 8 - h 5 2 w u r C s y B s r B g N n P z k C h D 5 E g M v C 3 V 3 l B x G h N m T H k B - F & l t ; / r i n g & g t ; & l t ; / r p o l y g o n s & g t ; & l t ; r p o l y g o n s & g t ; & l t ; i d & g t ; 8 2 2 8 2 5 0 2 9 7 6 4 2 7 7 8 6 3 1 & l t ; / i d & g t ; & l t ; r i n g & g t ; g w 6 x - 3 o s r C 2 M p L 3 B 8 J 8 I k C W o X o I k F _ E & l t ; / r i n g & g t ; & l t ; / r p o l y g o n s & g t ; & l t ; r p o l y g o n s & g t ; & l t ; i d & g t ; 8 2 2 8 2 5 0 3 3 2 0 0 2 5 1 7 0 2 3 & l t ; / i d & g t ; & l t ; r i n g & g t ; x 3 _ u 4 i t t r C - S s C z H 9 C m G x C m I z E n C o H j M & l t ; / r i n g & g t ; & l t ; / r p o l y g o n s & g t ; & l t ; r p o l y g o n s & g t ; & l t ; i d & g t ; 8 2 2 8 2 5 0 3 3 2 0 0 2 5 1 7 0 2 4 & l t ; / i d & g t ; & l t ; r i n g & g t ; h l 7 g z 6 9 s r C q E 6 J g J - B h O l D i i B 6 O Y 4 K n j D & l t ; / r i n g & g t ; & l t ; / r p o l y g o n s & g t ; & l t ; r p o l y g o n s & g t ; & l t ; i d & g t ; 8 2 2 8 2 5 0 3 3 2 0 0 2 5 1 7 0 2 5 & l t ; / i d & g t ; & l t ; r i n g & g t ; 7 9 l q 1 1 v t r C y Q r D p v B q B x B 7 l D 7 G j B _ C & l t ; / r i n g & g t ; & l t ; / r p o l y g o n s & g t ; & l t ; r p o l y g o n s & g t ; & l t ; i d & g t ; 8 2 2 8 2 5 0 3 3 2 0 0 2 5 1 7 0 2 6 & l t ; / i d & g t ; & l t ; r i n g & g t ; 6 1 j 7 7 9 u t r C w J u E b x K k G u X q X 6 B 0 B - F x O 3 I & l t ; / r i n g & g t ; & l t ; / r p o l y g o n s & g t ; & l t ; r p o l y g o n s & g t ; & l t ; i d & g t ; 8 2 2 8 2 5 0 3 3 2 0 0 2 5 1 7 0 2 7 & l t ; / i d & g t ; & l t ; r i n g & g t ; 1 4 u 6 5 7 v t r C t X u E y a 7 K v B v J o n C 4 B p B g S t G r U Q m K & l t ; / r i n g & g t ; & l t ; / r p o l y g o n s & g t ; & l t ; r p o l y g o n s & g t ; & l t ; i d & g t ; 8 2 2 8 2 5 0 3 3 2 0 0 2 5 1 7 0 2 8 & l t ; / i d & g t ; & l t ; r i n g & g t ; n 4 3 8 w 1 o t r C 8 Q m H h D s B r D y C h L 9 B F 3 m B q D t E 4 F x G Y h E 0 F n G V & l t ; / r i n g & g t ; & l t ; / r p o l y g o n s & g t ; & l t ; r p o l y g o n s & g t ; & l t ; i d & g t ; 8 2 2 8 2 5 0 4 0 0 7 2 1 9 9 3 7 4 3 & l t ; / i d & g t ; & l t ; r i n g & g t ; w l 9 - s y r t r C 1 c 9 d k a F _ M 2 C t B u F x p C z J o I _ C & l t ; / r i n g & g t ; & l t ; / r p o l y g o n s & g t ; & l t ; r p o l y g o n s & g t ; & l t ; i d & g t ; 8 2 2 8 2 5 0 4 0 0 7 2 1 9 9 3 7 4 4 & l t ; / i d & g t ; & l t ; r i n g & g t ; 5 i u 0 k p u t r C 4 M - m B O w C l C j C t X q C g G z g B 2 O w D t C l M 8 C n G & l t ; / r i n g & g t ; & l t ; / r p o l y g o n s & g t ; & l t ; r p o l y g o n s & g t ; & l t ; i d & g t ; 8 2 2 8 2 5 0 4 0 0 7 2 1 9 9 3 7 4 5 & l t ; / i d & g t ; & l t ; r i n g & g t ; t w y 9 m - q t r C u C p F 8 j B b R 5 G 0 0 B _ C & l t ; / r i n g & g t ; & l t ; / r p o l y g o n s & g t ; & l t ; r p o l y g o n s & g t ; & l t ; i d & g t ; 8 2 2 8 2 5 0 4 3 5 0 8 1 7 3 2 1 1 7 & l t ; / i d & g t ; & l t ; r i n g & g t ; l 1 2 p h 1 9 v r C s J 2 G u e m M 3 D h D - B m C 9 C r E v a i I a h J u K y m B & l t ; / r i n g & g t ; & l t ; / r p o l y g o n s & g t ; & l t ; r p o l y g o n s & g t ; & l t ; i d & g t ; 8 2 2 8 2 5 0 4 3 5 0 8 1 7 3 2 1 1 8 & l t ; / i d & g t ; & l t ; r i n g & g t ; 9 n 3 3 j 4 j w r C r X k a 6 k B g B _ L r b r E 1 C x E n l B U Q u C & l t ; / r i n g & g t ; & l t ; / r p o l y g o n s & g t ; & l t ; r p o l y g o n s & g t ; & l t ; i d & g t ; 8 2 2 8 2 5 0 5 3 8 1 6 0 9 4 7 2 1 4 & l t ; / i d & g t ; & l t ; r i n g & g t ; v z 8 2 6 n i u r C y C 4 C 9 L s E O 1 I y C O R X _ D _ F x D g B 7 N 2 I M i U e 6 B y Y w D h B g F G h K i D 4 N 9 T U 8 C & l t ; / r i n g & g t ; & l t ; / r p o l y g o n s & g t ; & l t ; r p o l y g o n s & g t ; & l t ; i d & g t ; 8 2 2 8 2 5 1 2 2 5 3 5 5 7 1 4 5 6 5 & l t ; / i d & g t ; & l t ; r i n g & g t ; - o j 1 o k n 4 r C m h C y J i H z B 2 Y 4 B 5 Q 6 h B o w B s D q L 0 B 7 D z P u 0 C & l t ; / r i n g & g t ; & l t ; / r p o l y g o n s & g t ; & l t ; r p o l y g o n s & g t ; & l t ; i d & g t ; 8 2 2 8 2 5 1 4 6 5 8 7 3 8 8 3 1 4 5 & l t ; / i d & g t ; & l t ; r i n g & g t ; h 4 q u q s y 0 r C x F v 8 H p P g E k C E 6 O - G i 0 F & l t ; / r i n g & g t ; & l t ; / r p o l y g o n s & g t ; & l t ; r p o l y g o n s & g t ; & l t ; i d & g t ; 8 2 2 8 2 5 1 4 6 5 8 7 3 8 8 3 1 4 6 & l t ; / i d & g t ; & l t ; r i n g & g t ; i 0 m i 1 m x 0 r C q E v 4 C o C 8 B n 9 C & l t ; / r i n g & g t ; & l t ; / r p o l y g o n s & g t ; & l t ; r p o l y g o n s & g t ; & l t ; i d & g t ; 8 2 2 8 2 5 1 8 0 9 4 7 1 2 6 6 8 2 6 & l t ; / i d & g t ; & l t ; r i n g & g t ; k 8 m 4 s _ 7 6 r C t c x D w C 7 B k G 7 E g B 6 I 8 L h l B z E t J h B N w B o H _ M 7 I 2 M & l t ; / r i n g & g t ; & l t ; / r p o l y g o n s & g t ; & l t ; r p o l y g o n s & g t ; & l t ; i d & g t ; 8 2 2 8 2 5 1 9 1 2 5 5 0 4 8 1 9 3 0 & l t ; / i d & g t ; & l t ; r i n g & g t ; m z 1 m q u x 4 r C y J 2 m D v 3 C p 2 B - C 1 G n l B R w G 9 E z 5 B h - E w B o E h 2 B j C 9 y E 2 D v j B & l t ; / r i n g & g t ; & l t ; / r p o l y g o n s & g t ; & l t ; r p o l y g o n s & g t ; & l t ; i d & g t ; 5 4 6 8 4 6 4 1 5 0 4 9 6 1 1 2 7 8 5 & l t ; / i d & g t ; & l t ; r i n g & g t ; z k t h z 1 u 1 h C 7 0 t _ 6 C w m x _ C 1 p 5 j P 5 0 _ s C v l p _ X 7 7 p t E o l 2 8 9 D x 4 r 7 c 3 3 _ n D g 4 x p 6 B i 2 7 m K _ y j z N o h 2 t C y y r 6 2 E t 9 _ 9 B z 2 l - E 7 n 2 v E 0 l 9 W 7 r z y C 1 l 0 q X 0 4 t M v _ u 1 M 7 i l j I u r h 5 F 1 m q i F 8 - p 4 I x 6 1 p D k 8 y 5 6 F 8 5 t 3 B m 9 h 7 P 5 4 l x H k x _ p G 5 h 0 a g 8 m w B _ l 5 2 D _ k o 1 f j g w l C k v j Y 6 n 6 z C l v p z E q l k H 3 9 _ I x q 7 L t l 7 m B w 7 u i C _ o z g B v 5 t v B v 3 o m B i r s 4 B 3 u j n C 0 0 9 x G x 5 g U l i 9 e 8 g w p E k u k 8 H y l 2 8 C o t 2 i Z 6 w 3 - K 2 1 z 0 G 9 m 3 r C s v 6 9 B n 7 2 6 B 0 r o 0 6 B z z - a n w 8 o E 5 1 m T y j k U x u z f 2 o t y B 5 x k 5 B u 0 w 6 C 7 2 - i B 0 l v y C 9 v q e q w q u K 7 r h o B i s 5 r C u i 3 k D z l n j D 4 m v - C m m z u V h 3 w k E 8 1 3 _ G o 9 9 8 G s 2 p - F i 4 u u F - y - z B j n o n K i x t i Z u _ 4 g S j j 3 u C 3 p 6 2 H k l h 4 B 7 p p S 3 g 0 W m 3 q - M 1 l _ w M _ h - - B q w 8 m J 6 t h x K o i t 4 O 4 t 6 M i 8 t j B t r - 2 H - 5 o q C m 0 7 s B k 8 8 l D h i 0 7 d - 3 p 0 G q l k r y B 2 4 x g D j r v n C t 9 6 v H 0 m o e 2 3 6 - H t w j W p 4 z e n 3 9 J 9 v p l v B 6 w - 4 S 1 z n r 8 G n - s i x B k 9 n o j D r l 7 o L q 2 9 w I 5 t 5 _ j D i l l y B h 4 v u j B 3 w y u M t o h j Z _ s 3 S 1 - 6 k E m 2 u 6 K l u 6 r S r t t r C j o r k T 2 - n 1 D o w s u R 3 _ m k C j 9 p r s C m s _ v - B k r q V h _ l 6 B _ i 8 y F r n 4 i B 7 g w r F y h 9 m r B y 6 k g F q v r s T 2 q h r E 4 0 l 4 Q g v s n h C p 6 w s 3 B m 8 6 t N 4 t 0 1 M l _ 1 3 D u 2 z 7 J 7 0 5 x E 9 s 1 _ F u r - V k 7 n j G 4 i r y B y o h u J 2 0 g - B w i 9 - I 6 8 q l z C n l j 5 M _ 3 o l B 0 1 0 _ D s t 0 9 F y h 3 h B 1 x x 6 l B p l v m I y h o v B 2 9 o c x _ x 5 K g - 8 9 J w l g w E - l 1 3 K u v o q B j x o 9 F j v 4 j C w 7 s m D 9 2 _ u m B - p s t B 7 o r v j B 1 y p 0 E g t g w V j 0 m 6 l D 0 q u o B p j 8 H p m y z k D 7 q g M k t k k M k l y v O n h 7 8 Q l v u v C 2 9 h s i B 0 2 r u E h q 5 3 D - n x o W w u 2 p R m 9 t 9 X 7 w y s B g q p m E 2 5 i N 9 7 j l I k n n X s - r n O _ g s 2 B s p 0 u l D 6 g 0 h g B q h _ r G 0 u i 1 D h j m I u y i X 0 _ v U y k u g q D 6 7 y r B 5 h u - C 5 v 5 Z q h k 0 w B o w 4 9 B w s w p j D x 0 m 1 0 D 8 t 8 9 i C i 5 - 8 E 6 l q g H j _ 0 7 e s 6 x 9 j C z h 5 e r q z l I w x 4 n E h 2 4 8 E 4 5 _ l F l - 7 k U 5 q j - H 8 1 u V x p m f l 8 9 1 B 9 6 o o B h o 6 b i 3 s x B 6 x h r l E 6 h 3 z L n 8 l s C y r r 9 b w - 6 n Y 3 9 - 2 E 6 z l p G h h t R 3 t 9 9 D 7 2 z I m 4 y p B j 5 z Q 1 n z w B k l i p C o p l p H x 1 x 2 C 7 k s U z y l l B s l 2 V l u q B t w i K l i F x _ u D h p h J k s J 0 s m e u i 5 I x 7 g J - v L r 3 w L z 1 l N j 0 r 3 G _ _ x s C q i _ k B - v 1 4 I u 5 6 B o z h E t 9 K 9 - g C q 1 - C q n q G 5 p 7 I u g g T z m n Z 3 2 n g B 6 t v V g 8 t D 0 i 1 M k x 2 3 B i r 8 C 5 m 6 B 9 p 5 K v x h X 0 - u H j u h z B n o d - 3 y F 0 n Y v r n S v g _ y I s s o D 1 g z y B 9 m V o w 5 B 9 1 p B 5 _ 0 B g 2 j N g q t X - g 2 C t z j j B x 6 p H j t o r B t _ m P r h l K v 2 m E k h o B r y o b u 0 q K 7 8 p B s x y C _ - y B 8 g Z 9 u r D i 2 - C v s V 4 _ z C r s i D y 9 Q s n u G h k 6 D w 2 h C t q 8 v C r k o 0 E 3 s 6 T 0 - p I u 4 g 3 B - g _ D 9 1 r N l 2 v G m 5 6 X 9 r u E q o s S r - w B l 9 - x V 1 5 i d z 6 w i E j 9 w P 0 s u J 4 o h S g u 6 c m 5 u q F o z o 8 C u s x K 2 7 9 C i r 6 P p - z - D n n y F i v 1 C i j n I h l m L n s u b - t k - C h 0 h x B 5 2 v K 1 n t G 0 9 j B s j r M k 7 b q p q K u y h L p k u d l k 8 t b 5 v 4 s k C 9 l 4 y d y w r m D 9 9 5 6 S 1 8 o 9 I - z k 4 I - 2 m j D 1 6 h y L m l 1 7 B v p 2 5 B 0 5 z q B 6 y 7 t Q j 1 m h O 9 0 h m 0 E o x l 5 F 2 9 0 u R k w 5 s P l 4 v s V 9 4 6 p I 1 _ _ t F g g l 9 O 6 8 2 8 I y j 0 t w D u q 2 m c 6 h 9 4 B i - y l S o w 9 6 O 1 q g k K v h 6 1 F o n 3 q i B x n o k M t z z k M l h l 7 M r t z w J 6 2 i _ F h o 6 m K 6 - n q G v 6 x 8 B g w 4 r D 2 q 9 - v B x 7 x 3 F 3 v y s D 1 m t r D 8 z j n w C q h 1 7 F o j u g B 0 q 1 k g B 2 t 5 9 C 1 m m h 8 B y z z 1 F s s y 3 b q 7 8 3 o C 9 p 5 s o B r j v - V 1 h 5 m M 2 3 l 5 F 7 t x k t D q - 9 g H g j p n q B 1 u o h D 5 s s t E m k 5 0 J t 2 l f r l x j x B m w r 6 F j l 0 w n B g 2 k y D t 7 o y D z 4 k g 9 I n r n g h C v k t - X s v x v T _ l l g D g q m 9 E q x v _ 8 B j 3 8 v K 8 7 7 g Q l 4 v 4 B 0 4 - u R z 6 p 6 E - u q i I 1 p 4 j M l 5 o 0 D 0 1 u y G l n 4 0 h B g z 4 k C 5 y j g 3 C h x 1 7 D 7 4 k u L 7 y g w Q _ l m z E u 5 s j U g x 2 k R 1 5 x r C 0 w 1 o S z s 5 t F h 8 _ n C w t q n m B j _ g w G l 7 k t L _ 5 l s d 9 8 x 1 J 5 _ 9 u J q z y l B 4 o 3 l C m y s p G n w 7 n E r 7 m 7 q B j m o t Q _ u m h e x x g g Y u o 6 i T r v 0 p B 0 z q t w B k x y m R n 0 x r B w p 5 w d v h 6 q X o y w 0 M 4 7 l i H q 5 g 7 K t 6 v 5 D z u 6 r D o _ 0 r C 8 - 7 i K v 2 r p v B y k 2 p C - 8 s n E 6 4 i 6 E 8 w z i G k s 2 m O h 0 6 z I s j 2 N 1 t k j D w y i j G k 9 s m R 1 r u g F s v u 5 R s 7 l s Q w y i 7 D 3 m h q K j q 9 r M x j 0 z E z r o 7 K j u j i B p l m r F g k 6 k B 1 2 r 3 F _ i t x I 0 h j u J 8 n 8 v H i 2 0 r L 1 _ 7 _ U 0 7 t - E 4 0 7 y F o 1 r q P y m 1 5 Z r v 6 k H _ 9 w s H 8 j v 8 0 B 4 u 9 p M x 4 i 0 H m 9 o y K 5 o v 4 D 5 m i x c o q - s 8 C 9 8 s z G u o o 0 _ B g l r o b 8 0 9 q Y 7 6 8 E 2 q t C w - m E u 4 a - o p O j s n E i i - B i o - L v 8 r B o 2 o B 1 m F t m r E 6 t a t _ d 0 7 y D 2 w 4 C m q J k 0 q C r h 5 G 0 4 t p C _ j r T r l J 6 n n D - 2 q E 4 s Q z v g G _ p Y x r 4 B x l x G y w X v z j D y - z L 9 g _ K q x D g z X 8 2 d u 0 j J x 7 k C x _ O 0 u i B i r 7 B k q t C u v x C 5 _ t F 6 z z J g v g B k v 6 C _ 0 N 7 r p F u h u P 5 8 k D i v 2 C s k s B _ 1 u I v 8 s G 6 g q D _ _ p U g 4 H 3 6 o E o x s B _ p 3 C g 4 y B p l p k D o j l P p 1 w B p p F h x 2 R - - x B 4 0 7 L 3 2 j D 9 r 1 B u i 7 D j s j R v h P 1 w y E - _ 3 B v h 3 B s 7 p P w 3 D 6 - o H 4 r p C - x O 3 6 P y t 8 C q m z B h x y G q m 7 D z k 0 I l - w K 4 y t B _ 5 i B q k X m 2 o E 1 r - D i q x B h 2 D 6 3 q B 3 _ B g k J y u 7 H g i 1 B 6 p h I t 8 5 U m 4 9 D l 1 a p j M w m t C 2 v v W 4 1 t I q s J h q H h 5 G o 7 I q y 9 D x z g P g 6 3 M s 2 0 D 7 t w D 9 w D 0 5 r B 0 1 2 I 8 p k g B w h 8 C y k s F t q q K 5 6 u G i 1 s Q k v t N _ 6 T u j v c 9 j u D p k P i g 2 B 0 - 4 B 5 1 z F l _ t C 8 5 i P 7 3 D y x h B t t u B t w m B w g v B p _ q C x w k P v - c z i 5 E u g h E h w n B 5 i D p - _ B g z H p i l C u 8 I 3 8 5 D o j o T 6 2 l C y n 0 C - 5 t u B v 1 s D - y - Y 2 1 q C m 2 k B r - L w r n C g 1 n C j 4 y D 5 w 0 C y w j B g 7 p E x r b l 6 F 0 r n L n 6 5 I m 5 l C v z 8 B 1 3 - E t l x E 3 k _ B r h M m 7 t D p h V q 9 n B w t _ G s h P h 1 H s 4 v E m p n B z p C 4 5 H 8 t p E 6 h l B n u 3 B v g r C s 2 L 7 5 D 0 n 6 C 0 9 h G y g m B _ 0 7 G s 3 h S _ w 1 D z _ 6 E q x T q 3 Q j u o H s 3 F 1 s p D t m X m k k K 8 t f m u E t 7 F t i H k _ M i s 5 D j i _ D n g k B r u y D m 3 - C n g w J j h o C 4 8 n B 8 t 8 V 3 8 C 5 j V l q p B w 8 J o t 1 F 3 v o B u u e z r P w 6 Q 1 i r B j 6 Y h 2 T z 2 F y i R m i y C u w n H 5 p o I z u p C v g j T k 7 T r 5 g P 8 g t L - h n P o 4 o C p t s C _ j p K 8 v z K 3 n W q l w B v i 6 L - h 8 b 7 _ 9 B p p p P y 4 k J _ m p C r m 7 C o g j C m w w B m l Y 0 4 z B n n g D p 3 j C 2 - x C 8 x f _ z x L n i v J l 8 9 B s 2 n K _ 7 7 B t i k C - n - B j h s B u _ 0 L v 2 m F - 5 y F 1 0 j C _ 8 S u v 9 H j _ m M q 4 1 z C 9 2 j Y u 3 _ B l y j C n 7 q B v w g N u 4 n F 5 t 8 B x v 3 B 1 8 r B v n j q C 8 8 j 1 C 1 2 7 J k t y I 8 i p I v r q F n 5 0 E z k l B y s 2 m C k _ 2 J 7 _ z P o 3 i R q z K p 2 u S l u y D 0 5 l E i r t C k 4 j O - p w E i n 4 l B s r w H r s t h B n q x T _ t 7 C u s Z _ o P j 3 4 C x 1 x J z s i G 2 q 8 p B z 7 w J 5 1 n C o j W l t y L n r i G v j - I q p 8 K y 1 8 F q _ u O o k 6 B n k s G o z r 1 B q q 4 I 0 _ 3 F 8 5 _ C 9 h R t p v B m y Z 5 1 q B m 5 g f j g g 3 B i p j l D 4 m v 1 E o 0 w P s n x S x 7 6 x C n i r k C n 2 m m D z 9 o B 9 2 j c u 7 4 V x 0 h z B 3 w t B p 7 X 9 - h B n 2 y E 0 h l I g 4 l B r r F i p I l x 7 B 4 z 6 C t q F 6 9 d h t F q p Z _ o a 6 9 t B l 8 D i 7 n C z i 4 C 2 g G 1 2 v C u 0 S 6 8 k B 9 9 F x 6 K y w G x 6 w B 9 s O r - E 7 j r F 6 u 1 D r g 8 F h s t C 9 s N 7 l 1 B r o J k q M n j F 1 5 u B - 6 Y - j _ B j s N g h H - 0 4 D j t g Q 1 w v m B 8 9 u k D x 8 7 F g u _ Q 2 4 t H u _ i C 6 0 k C l o y G r 8 - T j 0 t G 7 7 N 3 7 2 C _ v v C 4 2 g C - o w K 2 y u N k k 8 B 4 u t C k 9 T k 0 V x 2 3 C u p r E s 7 s C u y 4 C z g m D t 3 s E p r d k t u L _ i 9 E t l N u 6 c _ r x B o 3 r B g j u D g p M w m Z 7 j s B j 3 1 E q - 9 K 6 s J k m L z - 8 5 B m g z B 4 5 - R 9 8 y C 0 y g L 5 j 0 B - z 6 B i u q R w 9 s I i g p E t _ u E - z 6 N o u k J 1 0 F 1 h v Z 3 i 2 B q o M y _ 0 L q _ 1 H k r 9 B s n V k 9 - B 3 8 t B - 9 8 H v n z N 2 5 w M z 2 j D 6 3 k E t 7 m N - 9 n C o 3 8 K h g o B g - P n j v H i 4 w D _ 4 q a i - 8 B 7 w 9 D o 3 i F 7 1 y C _ m t C g s R i 7 u E 2 o 7 M t 8 k I k i g I n 2 n C j r g K 1 k 7 l B x z S _ 6 o U 6 2 w G 6 4 s I 7 n s G 6 3 O o y - a q _ 4 B n _ I x y r B l j t B k z n B w 3 m B t p h G w 2 U j v 0 q D v y j H 2 i - N i 8 Y 3 x _ P l 2 7 G 7 9 _ B i r j b 4 y 7 j C j 4 z Z q j q P x 1 8 C 8 8 q T w p I t t s H 0 5 o K 9 g U j v M _ _ 9 E 2 _ 7 K m x b _ 3 M n 0 r E t 3 r R 3 h k B r i 0 B z q g G 7 o Y 3 s 4 B 6 6 v 2 C 9 0 v U n x 5 B m 2 s Q _ p k J 7 8 t B 9 p 2 L 0 0 I 7 - i F x j h D k q r K g y P u z Y 9 7 _ D 0 x 9 E q 3 T t x h C 4 8 p B y u l C i g M w y L 0 u u C j t v G 1 6 5 G l w 7 J l h k B r h 0 C 4 6 - B y _ 3 E 4 t l F s h h D j y t C l i y N r - Z r u 8 G g u l F l y u D o p S j x T 7 s m B 0 y P l h J 3 q H w v F g z K 9 h c n 8 j C 6 w V 8 9 W q 1 h I o 5 Z 4 _ 3 n B j 7 v R x 3 5 B y 1 o B p v 7 D i 0 9 O 3 j m E r 8 5 I l h n Q 7 z u L 4 v 6 F 2 _ v X v p v G u r - J l _ k C - 4 g q B x w 7 F 7 j s D 8 j T z g m C 7 8 k C j 8 q D 0 j 4 F 8 o 9 w F u h h G p 6 n C 5 _ 6 F r l b l g G 7 w H 6 o E 5 s n f t m 8 C 8 o o Y y q 1 P 3 _ 4 F y v - V 2 p 3 W - 2 u F 5 r - F - z 6 S g x O s y 8 B 4 - 5 D k 3 k R 1 8 h B i 8 0 B m g _ D 9 8 R 0 v M m o K h r S q g k C m 1 l G h p J z m - I q q N n h F - m F r 4 z H 0 5 I s j 6 C q r G 7 5 - I t 6 W _ u j B q v h B r m 2 I _ o K 2 v s N 6 9 C 8 8 6 G _ w 6 B j s O - v L v 4 j B o 3 r D 4 0 M k k s B j m g Q q g 1 D 5 k r C x x w E h _ s E m 2 6 C _ - w J 5 1 w N 7 w r k B 9 w 0 E 2 4 z h C x 8 e o - y K k m r t D 9 t l J s m 6 G w l i B - o l o C h v H 1 r y C p - i B 6 4 1 O _ o s B i 8 _ C 7 s r 6 B 5 o t h B 8 q m 3 B j j _ Z 5 n k r E i q 1 L k 1 x l M m k 1 v c u y i - D 6 o 5 l M 2 w k v 6 B 0 8 5 p G _ g m u T n w p - b h 5 p 6 M 3 s q x F p 2 p t J 1 2 m _ D 5 z 0 i G i p j k B & l t ; / r i n g & g t ; & l t ; / r p o l y g o n s & g t ; & l t ; r p o l y g o n s & g t ; & l t ; i d & g t ; 8 2 1 5 4 0 8 8 9 5 1 8 3 5 5 2 5 2 0 & l t ; / i d & g t ; & l t ; r i n g & g t ; g p 0 h q 3 j _ w B z w 0 l - E 6 w x l 3 B i k l k K n u x - C z s m 8 W 0 2 8 1 h B 8 x j i l B t 4 v I x g 9 t Q 5 8 j 3 B u 0 - w G 3 h x U 7 2 q 2 B z n l t o B h 5 p T _ h 3 m B l 9 i 8 G n i i p D p k 0 c w 4 w r G o 4 u 3 S 7 t g t C 7 h l q C v 9 t v E n 4 i _ E 2 p 7 l M 8 g s q B v h h U z 6 _ 3 B t z x O 6 0 i R y i x R 6 _ 1 g 4 C n - 2 y B 2 8 y 7 L 5 6 9 2 g D 0 s 0 x I s 5 p 8 B 0 v 7 v D q 1 3 _ z B 3 _ 6 z F y x 9 h u C v v k h N q z _ x p D n 4 w h Y r l 0 g H v k y 4 B h q q 9 B s y i q G q i m 3 L l l x s B 8 l s n I x g h p C p m - o t D o - v 4 Q 3 s h 3 l C j n 1 5 x B i 7 y y O 0 - 0 j m D 1 l k p 2 C & l t ; / r i n g & g t ; & l t ; / r p o l y g o n s & g t ; & l t ; r p o l y g o n s & g t ; & l t ; i d & g t ; 8 2 1 6 7 8 7 9 5 7 6 4 2 6 9 0 5 7 1 & l t ; / i d & g t ; & l t ; r i n g & g t ; w 4 p r g p n r 3 B 9 s i o F 5 4 7 v E 8 x y x D w k _ j S n u v k F v n 7 k Z 7 4 0 x B 1 v z p D 7 r _ 4 N 4 6 v h E w x i o B 8 x 0 q F z m u 1 a k g w 2 G w 8 u y C u o 3 7 C w x w f 8 4 9 x L 2 l - l J g t n z R 3 w v o E h 2 x n b 0 2 j z 0 B 3 _ r g G 7 h z l B i m q E u j z T 3 _ 6 M s w 7 8 G w p q z D 4 8 s X 6 j i g V p z h j D _ w x _ S 6 v 8 r E z 0 r 4 C y k j j N l 3 x z B w - 6 1 T 3 t g h E 9 t g l H m m k u B w j p V t q - U k 3 q P r 3 - 9 E _ i w 9 F 6 n g 2 N 4 5 s i O p 4 1 6 F i - 3 t C l y l v C p w m l G y _ 6 k Y _ 9 z t D 9 v w 8 E s 5 u i D v w 5 6 B n u 2 k C w 7 _ h D u h r 0 C v - y 3 C _ r l U 8 - v _ L g 2 k 4 C q w 1 - E - w o W y 7 0 8 N 1 p m v B _ y i 1 Y r i l 2 B k p w 1 I 5 l g 5 C y t n i B y z 3 s G p 9 g h G 8 n u 8 B 8 u q o B p 9 8 8 g B g i u h B 5 x q r F l l y - D 2 7 x b k y 0 l D 4 y 0 Z 4 2 2 - G 7 h x 3 R 3 u 3 h E z g k f _ w k 2 E x l 7 3 K w 3 7 3 X 9 1 m q B l v x s F 1 u t 7 1 B 6 7 l 7 G 4 w t d z g l n C - l q y M 5 g 0 h C p s y 0 a j 9 0 3 L r 7 7 v B o 8 n P n 4 i m G x o z i B 1 t _ g c 8 _ 4 5 C 8 9 m u B r s h z D - v n z E x _ 5 6 F o k m r 5 C 3 w 9 u L p 3 j g J g t 4 j G 1 h 2 4 F k 5 q m O l 3 5 x L r 2 o P 8 r j - C l 5 s 8 R - s l 8 b i 8 n t B l 6 _ 1 E m p _ j - B 2 n p 0 j B 4 y v y C s _ n z O 2 h k j B w 8 1 6 S z j 1 i C t r 1 u H n l 2 l - B x j 4 s S 7 t p n q B j u h 3 g B s h - v g D 9 n 8 _ I 8 5 9 _ B 0 p 9 Y 8 j z f 1 n 6 o B y z H k o F w R v 3 B o 2 F _ y 0 C w y H 7 n F o j s 0 X t p p i P 7 s 7 l f 6 s w w C k w 0 x K v i 0 z D u i m h K q o r b w 3 - U o 1 w j C t 4 y p D - 4 _ 0 B r 3 1 n K _ g z t K 9 - s 5 D x 1 i 8 F _ q z 9 C k r 5 5 D 3 u q c 0 r m 2 D 3 k 5 4 F w w 3 5 V v q 3 T 2 1 t 4 M p h l f r 7 y z a 9 t 3 T s 5 k u J 7 m m n I y 9 7 9 B - t k 1 G z z 4 0 B j h 9 1 D m 7 p v N 6 5 z 6 U h q i 4 K n k 4 i B v t - x q B g 1 m 0 H 7 u 3 3 B s w m x V 8 7 6 u i B 8 w x t C p t 6 t J 2 x 4 t Y k 9 h y C 5 t r 1 F y i s x T n h 2 1 B n x v 1 I 5 o 8 m D z x o 0 9 D m 3 l w Z 0 _ u S x w u l B 6 r w u C z 0 _ 3 P r m 3 j C i y g t P - 7 - q D g p n u B l 3 i o B h r 1 _ C z 1 r 3 D 2 _ 7 j D m 7 g l E 5 o p 1 B 1 6 g l E _ 8 5 n K 8 p q - u C w 4 m 3 B z 5 k j n C i 6 l r P y q h 2 I v u 6 3 M 9 k 2 0 B u 7 3 1 i C q m 9 p 0 C h 7 8 o 0 B 4 1 3 - G y h 5 8 G j - 2 _ B 4 1 s 0 C i y q 3 E 3 g z n M 7 m h x K p 5 g n Q j 4 o z B k l 0 g j B m t m u E y y 8 Y 5 y h g F y x v m C z k 0 c w 0 x i X z u z p j D 9 7 g v s D g 3 8 s 8 D p z q s D t 4 5 3 f n t q s o B i 8 k q C 3 v 2 v o B m r y v a _ 8 u o K q g q 3 D t r j k B l m w h C j 1 7 o M - p p h F u v v d z 2 4 Y 7 k i T o q q o B 6 y 1 S 3 r w 7 D r 2 _ n G 1 r 2 o D p g h i C o - s Y s _ 6 c y 9 9 M - g _ z B g 3 9 l B o r 4 k C l u 3 J 5 5 t U y o 3 i B 8 p h s B 8 z _ h C v n 7 o B _ 8 v f g h h v C k w u m C o q 7 n C 6 q z 0 y B 0 u q i O q r p r B m _ 8 5 b 3 5 0 o O k 4 t y U z r 7 _ K 7 h o y Z 2 w t 7 7 G k o _ 9 5 C 1 8 z 5 D 3 y t 0 P j q q s 2 B y 2 v x l H 4 - y L 0 v w - b g _ u o 2 H j t z _ G 6 h - t w a l - 4 r v I 1 _ s x 6 C j s t k u G w 3 w 1 M s r 4 k Q m k 7 7 y D 3 j o w S h j s p B k t r p F j w 6 5 B 7 9 h s C z l v P - x h R n v 0 3 K r 6 4 g H s i 8 k Y 9 z 9 J j q o k H 5 o x _ F g l h p B 5 h p t E z q k l E v k 8 - H v 4 s 9 S 8 j n 7 D l _ 7 5 G x 5 z t y C 8 _ v l E 1 g _ F l m h 7 C 0 u - B x 2 w 9 3 F 3 x m j Q o y 9 x H h g y O i n s 9 Q 9 n 9 9 F 5 l s g H - 6 1 _ L - r 9 q t C j 5 u 2 C q z 5 5 C x t 2 g g B 0 1 p w g E k j l i B p 8 x 2 F s q 7 x D t u u y B s s y 7 E 9 p 0 s J 1 - y 8 J 8 y g m H q 4 1 m M 4 p j n T w x m 3 E 1 8 q 7 3 B 6 m x r i B r w h 6 8 E 8 h u j s C g 2 t x I u 6 x 6 L 0 k m h l C m v i w k E t g w l G z 8 6 - V 8 6 7 p O w 7 j i H 9 u u s E v 6 j u 4 C 5 q v 8 q E _ - m 2 x B 9 r 6 0 J k y 0 7 C 7 i i g Y 5 j _ 0 Y i x 0 8 O _ 4 t o X 8 t j o B z 2 5 4 I s 5 s 3 F u t v z E s - - j k B t 3 r i I p x 1 i G g l 7 P q l 2 q u G u - h 3 Q g k _ z F v 0 v q V g j q k e 9 v n w I o z 4 r M s - p v N m - o 5 H - g 0 6 k C 0 x 0 c 2 y 9 X 6 p 1 k E m 7 4 6 O 2 1 2 x B n v 2 0 J w _ 9 0 m H o i j 9 h G y x q q 7 D q 7 z t v B x 5 n Z p v p k S j z p Y j s h u K p 2 l 3 l F m g y 0 z K g m 3 n B t 0 y n s M 8 p i o s K 8 r z 8 o I s q - 0 w C t 4 i l E u 2 g z K r t n 6 D x s p w y H l v q t k D 1 _ 5 1 B w j p w D 2 2 w x 3 D y 8 y 7 M - 2 - u B o 2 2 w 2 D 8 k 0 h f i 2 o 8 F g y o 9 i B 7 l i w F 2 p 6 _ l C v q 2 x j B 7 t 8 9 H t 2 t 5 E h 2 n 2 q E 1 s _ g _ C z 3 n h 0 B l z o m 5 D g _ m l 8 F 2 - - 3 2 F y y q 7 i C p t y 8 I g y 9 w h W p 5 u z C 6 _ v 2 G t x n n 4 C g o p 0 H 9 z x 4 9 C 1 j _ 1 n B v h n 7 j D 3 5 8 2 t G m z t z B 0 n _ 4 J 0 m j M 4 w p x J 8 z h k e h 5 t h 4 D 4 6 _ _ F 4 l z 8 F _ 7 l y B q 8 i o D y 5 q o O l j g O t s p 6 B o m m U k x r 0 B o y q 7 T x z g t v B 4 - k 6 G y m 9 5 T q y s 5 C 8 a k R z - D b o i 8 T u v n o F 7 j 4 w 8 B - q x 3 Y y x v t H 2 7 r Y z v n n J i u n g L s h - m R i q 3 S 8 6 9 u H - m x z S v 2 5 g d 7 k y X y u 6 i U k m _ q M 0 w 5 1 I 6 - z g U u n 7 l L j 3 y r K y z 5 8 v B w l i 6 g B 0 o l n v G j _ v 2 d n p w 4 v B 5 n r p B 7 n y c 5 4 u p o B l 5 w j Q 4 0 p j B 2 1 9 5 D v 0 2 2 G 0 v 1 3 1 B k - j 7 C l m u n 1 B r m 6 s g E 1 j 6 1 U x 4 t 1 b - 0 4 4 t B 8 m s s F t x t z C n r 0 6 u D o o 1 r W u u 9 0 P t o o y C k 6 3 g E 4 - q K n v q _ K u s 9 g C o h r 5 W 8 i m q B 7 t 2 L n w 6 2 D n 7 k j B _ - 3 v B y y r T 1 r j w B 5 1 h - B 3 k 7 k G 5 p p 7 B 3 8 t P x y g 7 B 4 6 _ 3 D u y s q F i 2 6 b h g h M z t _ M n 0 - p D h 4 m k F _ u 9 h E o _ h 1 E q z 7 U 3 u v H l y y m G 5 o 5 t C 5 w h h B v 2 8 X h 5 3 w C 5 8 w 7 I o j i o B t p t O 3 g 5 o B 2 l 4 h F q g u w B l r h p C w 7 7 8 C z y 0 7 D r l u m B 2 y s h B _ g u _ I 9 4 o 0 C k _ v a w 4 x t B p k m v J u 6 i 7 F h g 8 U z o o - E y k 0 o B 5 u g h E u s q i C 2 1 w 4 H j 0 m 2 F i j - 8 H j r r u a 8 q 0 w E 3 u s i B 6 i 9 2 B v 0 y V m m u 1 E - s z p B g 5 k c 7 t _ _ C 2 x 0 o B 0 0 v J i _ q W 8 r 8 8 G 2 h 3 3 J 3 0 s u H q 7 l - e 2 - - 5 O m 8 m Z o t 0 T s z r q U r j 8 r H 5 z o 0 C 9 p x w T 1 m 9 t B - u x o D i u _ v H v j k o C 5 t 3 v J h 2 o m J r 2 w 0 E 5 h y l C k h n e 9 q y g D v t v t B w 7 k x C 5 p u g T m h 4 p L j g u h d p _ u l J j l p u B 7 _ i w L u 4 3 6 s B 8 0 0 Q 3 t l 0 G i p q - H m 3 _ u D q 4 h Y 3 n x s F 2 z 6 l H 7 p l z a 9 h j 2 o C 5 _ 0 n F 7 w v 5 J s 2 p z g B x 0 1 6 F v s _ t X o r y k C y x 8 6 N x r s u C w 7 u m B v x w i F 4 t q k C 3 1 w 4 I p 1 0 v B 7 x u 3 G o q v w C v 0 - P n n x r D v u j w E r v o - C 2 z 4 e _ h o u C i - 4 h B h u t q I l x 5 o B 2 r q m J t u z r p E 1 9 m s h F s l i 0 Y k q n g B 2 k k _ a h 1 l g n C n s i - E 7 4 5 p T v w 6 _ f g - - y n B 3 x x q O 9 3 r s m C o 2 n n P 2 9 - g I 6 4 0 h w C _ 0 0 0 8 B 9 2 g d 6 x s w Q 6 o g D 0 7 h b u n 5 8 E g _ m N s 4 - T k z l s L 4 z y W o n p h a m r m n L 1 n j z c j i 6 _ 8 G w m m 9 o E 2 7 8 q y C 5 6 2 k x E r z 7 3 F 0 m - 8 i B 6 8 0 j B 6 s 3 M x 8 1 n G _ k m t F 9 1 7 0 E v 9 s t b v s n 4 E r h 4 T v g 5 g D 5 m _ w p D _ 7 i b 8 o y t i B v w l 8 F 0 6 w i R t 6 3 x T j g 5 J r g 1 t C w t q 8 D p 4 y 8 s B 8 1 s q U 4 9 8 2 o C z 6 p 4 R 0 - h g i C z k w o s B 0 9 p l 5 K v 0 1 m j I 7 1 g w L u i n 7 E h 7 i s 1 E j o _ 6 Q g v 5 w h B t 2 2 b s 0 2 p 0 B 4 5 u - w E h w 8 k F m h y 0 E s w 8 1 O q - g y 0 C j w 4 9 g B 4 n 7 O t j s 4 w C n 6 q V r v 6 3 D n p s 9 H 3 y l U h 9 _ 5 G 6 _ n x Q _ - 4 w q M _ 5 v 1 o D t p 7 6 _ H 7 v 7 u x t B 3 2 9 m 8 L k 1 6 4 9 C l t x v 6 G 8 9 1 0 o a 4 5 y w I 9 _ h e 5 k p o C t i p 4 D 0 n i r h B u 2 2 - F q r 5 k Q y i 3 2 B j v 0 h D t o 0 J p x 4 z Z i x 2 x T m 9 o n D 7 k l t F s k - Y y r r r G 1 4 6 K 7 8 h p F j 8 o t B 7 q 7 m s R j l w x b t 7 m 9 C 6 4 9 4 d m 7 0 r a y w 7 v u B 9 z w w u B r x w - m C t 7 y l a 5 t 3 j b g g 0 w C _ 4 5 S 0 x q 0 h B i 6 j O 6 y l 7 Y k i 1 1 B - - t _ F t u o 8 C 3 r s t B i 2 z 8 G p 3 w o S h 6 s z E r m j v G n q 1 w G j 5 9 y H 8 r 1 n N 3 5 m o G t l z r C w j n m H q 3 9 w L r 3 u g D 7 7 j o d g 4 4 7 E m n k 0 M l 5 k j J 7 j 2 r J i g z l G 2 7 w n t B u y - z E 7 0 p 6 C i 4 9 5 p B w - s r E - 5 n 0 E i - z g K t 8 7 8 Z v n u 4 T 9 t 7 v B 0 9 n i U j j m z J 9 n 9 2 D n u x 5 E y j n p J 0 n o g D 0 w 5 j W x _ x 4 O o u g g D q 8 t y V u v _ z B u u k r k K 1 s i 0 M m h x g F t o m 3 H x y 0 n B r 8 w y F v x s U 2 _ 4 - 6 B 0 h v v v B 1 9 m 5 E 6 j r 5 B 2 l g 0 J k 6 - l m B i i n n P t - j h G 3 h v g G u 4 8 u K w u 1 8 i B u 9 p h 2 F 6 k z p 3 E h j u 6 z C _ 3 n t u D 5 3 i o l B w v _ M q x k 3 C n x g p K 7 0 u s j B y h 2 y 3 B 4 8 l g G l j 3 k Q 8 _ h o M 7 _ x o B g r _ 5 j C o s z v b 2 z 6 h V m p k j L o - z y h F m 8 8 u p D o h j s n D _ j 4 V 0 3 l - S s 0 u Y 6 g k h 6 B j 1 i w D k q 7 y - B - _ 3 _ g B g 7 n y s C - m w t 5 B h m g v b 7 i s k W 1 q 3 t R n i p q v B m p h J w u 4 _ F y j 2 h N t 2 i J 3 8 g - q D n - q P 1 9 q g 4 C 4 i x _ - F j l m r z F 6 i 5 r 3 C z p 0 4 N 4 n 2 o u G g 7 q m l C 6 0 6 m E g x 5 x B 8 i 1 3 D - u j 4 n B 5 i 1 s E s 4 6 i 6 K z j 3 3 c r z t m B l u h 1 n D _ v 4 7 o L l h o - L w - 0 j L q 1 l v Q 2 p 6 r B g 6 p q x I 0 j j r g F o x n k B q i 2 W k 2 z 7 G i 8 m - C 7 7 k u B l m m H t w n c r 0 w R 0 z 1 Q w 9 6 m G 1 y 2 f m 3 o 5 M p i g X n p u 2 4 C z 6 p y 2 C y 8 7 6 p C 6 t - s h U i t - g n E x 3 n 0 _ J 9 3 - l 5 D 6 r k 5 r N 7 4 u y n B t t o 0 d z z y u I x j s b 0 y x _ T n n j z Z o 1 9 r d s j m r U z 5 2 x E h q 4 _ 2 H h j k r o C 8 - - 0 m B u 9 v q V 7 i x n L w _ 6 - B j o 8 r D 7 r v g H t x r x D z 3 o J k p 2 z k C r s v 6 E 5 6 u P 8 n y w J s 2 v a 7 v 8 V t 6 5 L j 1 r - h B _ l 3 g B u m y u D w 4 m I n h w p g B x _ v r I o 4 q 0 B s n v y B o x 1 i G 0 l 3 k D p z h 0 D x 6 2 r L w x l 0 B 3 l 2 u E k 2 3 y B o z 1 Z y z 9 g R 6 k n u G 8 6 y u z B _ z 9 J 0 w x p J r p 8 2 B p i _ K z 7 5 Z 8 g 5 J k p n 5 R 7 3 6 4 D _ k m t B w p j M _ k 5 Q p o q h B x y m v K u - 8 t N m 4 - o S 1 9 6 - Q j j 1 K w 9 3 k B j 1 9 j F 9 u 7 O p o j 8 r F i y k 0 E z k g o B i z 5 q E z 1 4 v E _ 2 r 0 L s 2 9 i F i s k L l 9 n k Q q n i j B 0 g o u B y s z s U z 6 3 O o p k 9 O g 3 q 5 T 2 - n 6 5 B w m 2 w g B 2 x v r c 4 6 n l R i 6 j L o 0 7 3 I j _ j u 3 C _ u j t 0 B 7 y 9 w B 7 q 5 q D g y 6 l F 5 w k n G i n - o F g u h h C g y q Q h r n R l s 7 _ Q v _ v r 7 C 2 6 s t B q 6 o _ T n j 1 l R - 5 z l k B - z 7 v B s t 1 i J l r i s F i u 6 3 o F 6 8 4 s 0 D l 1 v u Z 6 s v r H u 7 y y D k v t s W g 6 p 4 B q h x 4 H o t 0 9 S - 9 t S j 2 6 4 I v w j p N r 9 o s G w w 0 s E 4 w l R i _ v M 2 5 2 3 B m v x i C o r w m C z k 4 0 F 4 n j j F i m p c 8 8 5 7 B t n y 5 C g m g 0 D 9 w 7 p I q w j - T u 7 r I 6 1 0 w n B r y j 6 C x z 7 a _ o 1 6 B - 1 8 2 B 5 x y n E 1 k n _ H w n h s K r w v _ B x 3 5 U y 4 k X j o o 9 F 3 2 x M y 3 4 _ F u v t V 9 t 3 p B 9 i i f t z t v E o l t k b g 4 i n F n 7 l i B _ n y - N l h - O x 2 6 U 7 - 0 2 R 1 1 k 8 G q n m R 4 7 z P w y w j B q s r m J q s x 1 C 2 i y y T 1 p z x I 9 v l s E r 9 q T - q 1 l B k 2 h 1 G j 0 h y D _ 8 y W 5 u - _ F l 5 h y d 0 t w 7 C h o y 4 J 3 3 s s C 5 t 6 3 d y u i - C o y _ Q 6 k z p J _ l x 1 P v j k N 3 5 8 V i 8 y n E o k - r B 0 g m S 2 6 q G u 1 z k D 3 v o Z m g v J 6 0 2 M n z 2 K h s z m B v 7 0 a s i j Y g v n r l C 4 g g p a r h 3 0 L 9 6 x 3 D r q 2 p F 3 7 g a u 1 k 7 L 1 6 h i B m x s s B i 2 j f 0 m t L j j h U r _ 0 h B k w j 7 B u 6 w z B q 2 h v B 7 p j t B 3 6 p Z x 7 u p C 2 3 m k E 3 i g N n 3 r - B r 9 u 9 C 3 n u - F k n w q B y 2 t 2 N y h n y C _ y _ i S 6 j - v B x l 9 N 5 s 3 N 5 t w k E 3 m j p C l _ 3 l C 6 j 2 _ E 8 9 m 1 D t g v 6 C t i - t C 9 x 4 g H i x j s C y 1 6 l G v u 0 k B 8 l l N p n 8 V y 4 g Q s s 3 J 2 r o c 5 3 v l E m l l P x y g 9 G n t r 2 C 1 4 2 y D - 8 1 N - y q s C x _ - L l t r j t B t z - 8 D u k g q _ C j m h v 0 B z - k 0 I v n t q F 7 q q 3 G g w i Y r 5 m Q - k l n B 5 5 u L 0 z h _ C 0 5 k O o 7 r W 3 t t v G w w p b 1 n _ t C m t 0 w R 3 g x 5 D 6 9 2 k D r 1 _ p C 1 k 1 J w m 6 u B u j t J 0 h - j C k 6 v S o 7 u v W l z 7 3 I p u r _ E q v r z k J 7 w 3 j h C k 4 z z 5 B 4 - 5 _ B s t o v B y y q o B o x 9 s B _ _ 3 N - 5 6 L s 7 l R 4 r x w B l o m h C r i n Z 2 t t _ c z i g 3 E o y 0 h B j u x s O 4 _ 1 u T t 2 o n G x p 6 m B u u z q I w 4 z h D m k w x E t 5 h 3 C w n z J w z _ 4 C p 4 7 g P k x o N m p 3 o D - v o 8 C i 3 k w C z 1 n 8 B 8 v 2 u I 9 p r o R _ l v 8 c - - 8 y H k i 5 1 F s 9 l u h B t o l p q E 1 k 7 K m j h j D g u m L q n 8 0 5 B q x z n H w j h P 2 v x W 5 x 9 U 2 s v m B o g u y M 2 r j p C 7 v 2 x S r n o L 8 v l h K o j 0 w E 7 1 1 t B w p z 4 U _ t B s 3 W v z C 5 7 i L - t u r D 3 - 1 N s w 9 - d 3 x 9 t G y r p 9 I r w t x R p 5 q w J v s x J v l w j c x n o L x g 3 x K _ q m u B 5 r 3 6 T 7 4 j p J i n x w S s - 1 J 3 2 5 1 T 7 5 u w H n 6 t i n B w j 0 N n k 8 J n h v t 0 B r u i 1 J n o l m L t 6 - M 9 h w 2 z B m - l j C 9 0 r i C _ - k 8 E z 8 5 k U l q w b s 7 5 3 8 B 5 p l l C n 7 - 1 s B 4 n n 8 Y 2 v t 0 P i v i N v z s t L 7 u 3 x m G q 2 l K 5 p s r U r y y l L s g g o I w o u z B v z y x 8 B _ 7 y 0 Q 0 8 j i F - z 1 L 5 s 5 b 1 j 9 N t o j 1 B v 7 z o C 6 j g K n i k 9 B r g k W 0 z o a 0 u g j C q p i N i u 7 l D z u 2 w J z 0 r y J t 9 2 y Q r z k d x z 1 u B u x 1 Q w v m V s 8 y k D m p j - C _ y j x J y h - c w m 5 h D o z 0 m C y m O 2 - 2 r i Q i g t V 5 h n 8 M y v g q L u 0 4 b - n r m D p x u n i C 7 7 m o U _ 6 h 1 m B 6 7 6 G r o w j D t 2 0 2 C k g v h w B m 4 v - T n 3 i p l B 1 k x 4 E y 9 2 _ - B 1 q w N - p i n i B 7 o 8 U t i h p C h 3 - N 5 m 3 3 4 H - - q 1 E m 6 h z k B m y 2 8 C s u 9 8 K s y u y C g 3 p 0 H k t x 2 I 0 n r 6 o B p 4 0 q B 8 6 i 1 L 0 l u c _ 5 s 8 N i g g l B 2 k o z Q l h v 7 y B m v 7 m E 6 3 g 2 I p _ 2 k c k m w h H j 3 4 t J - q 6 3 g B 8 s x k h B n p 7 l C w m 6 w 9 C m m y v B v p l h j F v w s 5 l B j - w J m 1 v 7 h D _ _ h l B 0 r m h z B _ j z g G 1 6 r i H m m q B h 1 5 s w B _ _ a o o j I l k W u s 3 B i 1 3 B 3 y N 8 8 F j v q C l - 7 9 i E r 7 3 M - y r n D 0 g w P 1 i _ Z 4 8 3 n h F v _ j u C p i v V m - r _ N 2 4 w h d w m - p H u 2 y K r q 6 5 I 3 1 w v f y p r i M l 8 0 c 0 s q 4 e 5 - q k p F 3 p 6 P m t y 9 S y s t m h B k 1 s _ B m v 0 g G 6 y 0 8 E s 6 s 3 B i w p h D o 1 u X 9 k v g X k k q V x _ n g I t - l _ g B z 0 9 b i o n i B 1 x k n I 2 - p h E 5 - 3 n E n 3 h Q 5 k s g G p 2 x g B 9 - 7 j I j 5 z 4 C 9 z r Y r n 2 9 C 3 n p t B w 9 3 K r q 1 s B 1 6 p n O 9 r y T t 2 z 4 E k h n P n 3 y 5 B 5 u y o P 5 - r k 1 H 4 z m p E 8 m o z B n y n 7 t C h x 8 O q 4 7 v o B z o z r E 1 l t k H 5 q w 0 y C _ t w q d i _ m v F k 3 5 f 8 q w t h E r 0 4 8 q J k 0 3 I k z n s B 0 y j - c 1 _ z u v D u x 9 0 R 9 2 1 K n w g 8 Y 8 z m r D z 7 l g D 2 2 4 V t t 0 4 B 9 5 6 z H y 6 8 e 0 k 6 6 L t 1 j q F 2 y _ v U t v s _ u B m _ w z B u j n 8 v B - p 9 T 2 q - 0 E w 1 1 J m 6 - R n v m B 1 i i j J 8 g q r D n s y g D w g 3 H q 0 5 h N h 9 x m E 9 2 t g B s 3 2 K _ w 9 h F g t l q C _ 1 6 g F y k 0 u B 0 j r o B n 6 5 W s g 1 R - g 0 w E r l x 5 F w _ t u B q u 0 4 B l z x x H x 0 4 3 E j 0 x g F 8 8 o p X 1 6 p V y 4 6 N t m r g B 8 t s s Z r s z k G 2 - o I l n _ I t 8 9 j B n u j 1 C y v u o b k - i V v 3 j x S 8 k 2 u N m 8 5 n 5 C 1 u j 5 K 2 8 x y k C q - v 7 B u w 5 _ C 4 5 K 6 _ F h 6 q j B y 9 o K p j 8 i D 7 1 o 1 F 1 j 0 0 - F y 5 k j t B 2 n k k P x 2 i M k 3 3 1 E o z 6 h N x s _ r m B m z l l C h x 7 3 g B 5 s q _ H k i 3 F s r s - m C 1 5 2 O u p m L x _ q T 4 7 i 4 Y 9 6 i X 0 s w r L - - t _ x B u 5 7 t N 8 m i m E - v j 8 R h x u 2 H z 9 u n G v t 6 K n - h w Q t 9 5 r E z y y r B n y n p E - z v y K q 2 z h H u o 8 u e q h 2 N 3 p v g F n o p K - t j P t t t _ j B u 3 w l M v 7 u 7 P y 9 s n M 9 5 t J j r n 4 E 4 w 3 k T 6 _ w R g u r n L 3 0 i _ C y 3 g g D z 3 j 4 C w _ 6 k C x 4 x y G 1 - 6 g G z i g 4 Q t 4 h v c n _ 9 o B k n 0 x D p k u Y n 4 3 i H l 9 w e i l 1 u B t 7 w w H j g s e y 6 z I 2 4 l K 2 6 k i B z z v R j q h t B k t j h B 7 3 q R 9 3 y p B t j m f 1 w s r C y _ - 3 B v h 2 g C 4 l v - B - z 9 V u w 1 r B g m h k B 7 1 i k B l p y 8 h B 0 k 6 T k k - 9 P y 9 m y C j p 6 S i k 8 W 6 m g _ M _ 0 3 S r x u r M m k y J n 0 o i H 4 q n Y 0 n y o Q 5 u k J g 8 v 0 I _ i 9 5 B g 2 4 t S m p u 8 G p z - d x u 9 l b j 5 y 4 i B 7 - 9 g I s y _ i F j 1 v v N o k w 6 K x v w 6 P j _ z m P 1 x h x h C q 7 g m z G q 1 q u K 4 1 9 h M x u 4 j V 5 h u L 6 2 1 - r B 7 n g t L v q h J k 4 1 m q E 7 u q x B l s 4 j B n w s S 5 p 8 v G k t h 5 D g 5 y 9 F m x q c z 1 1 z Q 2 z 5 G 7 6 1 b m n q S u l j I g 5 r P 9 p 4 h i B 2 _ - S j n _ w P 8 l w X s 9 w I v 8 m P u s 8 O i h x u C g q _ 5 C s i - F 4 8 m g O _ g _ r F h 3 p z E 1 1 z 9 C _ - v h C g j n G - 6 s x B q 2 x h G r p l R q 4 x r B m r 3 Q 9 3 l t D x - l N s y o c q 0 4 7 n B 0 1 3 p G w q 5 z H n x q 4 C z s q 6 B p v k k D w n o i S m m s 6 K n - 7 g F g 2 - w B 7 h 1 g B r g n v t B _ - - N 4 7 j m f p t q x Y 5 2 w x I 0 6 l 4 C j s n N t q l i a 0 n 5 J j 5 s q U i j j p M 2 0 q t H i k q g C 2 n 4 g C m v z p q B m h 8 r H 9 g x I 4 g s t U o z w m R _ x l H m 2 x p C 6 x 9 w h C k u h d x 5 1 h U o t q z Z r v p 3 k C u l w J v x s z M i k 6 e 3 y k 9 B z w m 4 f m 2 k g C h z n v S z 1 x x G z 1 8 - M 5 g l 8 s B y y x p M v g i 1 s B t p s B - 9 t C y m v o F z m 0 h D o h t b z 8 g 2 I 6 h m 4 S y v h j C j o p q L 0 8 p 3 B v 3 r t G 2 j g s f g k m K j x q 1 N u _ z k H t u v 2 B g i g m R 1 x o 5 K - q t s E 1 l g b g 4 y 2 q B i 4 3 L z - 8 5 S s 5 m g E _ m p 7 M y _ 4 u C w n y 8 5 B 7 i - s M 8 u p u J _ x z - x I p z j g _ F r n j x 6 I p 9 7 g B 1 r o 1 i F 5 3 j P 6 m - h T p _ r 8 r B y 9 h m n D 7 g x z B 5 8 u - s B g 4 - i n B 0 i - L l r w L 5 k h q H l 8 t w O i k v g W t m p 1 n B n z - k m C 1 n 1 K i o 2 _ I 2 x m 7 D o k 8 1 m D 5 i p 9 E 1 l v u P 9 7 2 r I s v x h C 8 i 0 h E t 2 l J 1 i n s I u y m j i B m p 0 y J y y - _ I o n j p l B 6 - l a 9 j h P s o j K 5 q 9 s b _ u v r d 1 p m 2 Q s s l T 8 y i x b j n p v C l h 9 g j B 7 4 q q f n 4 k 0 B 8 n 8 l B x j k I y k k K u u m B l l 0 5 H p t 0 N 9 t g t v C n 9 6 h s D y z r - I k y q k F 7 o h g H j 9 j _ O 2 2 r w F 1 n p h K p s F t q S q s 8 0 9 B 2 q l i a 7 i z t D 9 u 6 _ B 3 p n 9 p F s - w q v B h 4 w 2 C 6 h q u b 1 k 9 y z B g _ 6 2 D h 2 l C 0 4 n H 5 0 4 d 7 s l h E r _ i h B 1 v z t B y y 6 J k 1 n F 2 s l i M 9 q 6 j O s y k t U q h q 7 B g 3 9 d l y b k w w 4 B o n 2 C m 3 8 I i _ 3 l E _ l j B 4 4 V 1 r w r F 1 8 t t B r o 1 G 4 u 8 Z 5 s 4 S r n o L 9 z 2 5 F w z s 8 N o h 4 X - l P m 8 n M 2 k 2 I w t g G n 1 r T m 7 2 J z w P r 9 l n B 2 p l G y t 6 I _ 5 v P o p 7 R j p p 6 B x u x D 7 o v W t j s G 9 l 2 Z 2 1 9 u b s 4 v C k n 0 F 9 g 6 z B j p g H s - o s K u x 0 I o m 2 4 B 4 5 l 8 G t i q 8 I i - w I s 9 p 2 F p 5 6 - E 1 j - 1 C n 7 8 X - m 8 y H 3 z 3 h D s x 5 m C 7 s 0 G x q j K m q s N 9 9 i D r i 8 D v t r C g l z C w p 2 Z p v v D 1 v 9 B _ p v H 7 - n D v t p E 7 j 5 E 3 q K q o 5 Q 5 - 1 G 7 n x c _ p 6 E 9 m f 3 o n T 6 o 2 L h _ 4 n B 2 p a 1 9 m - I q u v _ B w h i B 3 w _ g B v s x D o j 8 3 B y n 6 p O v - z Q i 2 w w E w h 4 X k z 2 5 F w - 6 j b p 0 r D l 8 g o N 0 0 h z B r g q 1 G j 4 w 3 D t k o 1 U 7 k n R 7 l m 6 T o v 0 o J q 5 5 y h B g p j k v B 8 m q 4 N i q l w C 6 4 p u G x g - 9 B j n u 8 8 I 3 o 3 h L n w n 0 S 7 8 k 4 h B 7 m o I k p 9 L g p 6 G x u 6 n C 6 w v g B x 4 1 l l C q 0 5 u X 4 4 4 2 K m _ x O h z 2 l D _ t 9 O h w l m B 1 - x S 1 z i y x D g r k s t C 2 8 k 8 P _ r 7 u Y 1 l q x H 9 0 v h h B t _ n k C 2 y w W y t j h B s 0 n 8 B _ 3 v 0 B v 7 2 E p i u O 3 k 2 H l s p D _ g j S u m v 8 B s y m B q 8 m r B i x 8 H n 9 j H s 2 3 C l p 0 E h n x r H l w k C i _ 6 K h 0 n E l 5 p B y 1 0 l D y w l C y 0 s F r z 3 C 5 q k - C - p 3 v E l w n C 7 o 7 L _ o b 6 3 e v _ 1 E x _ 3 J 5 5 s r D m n k N r v 8 M v 0 9 t B h t r b n 6 5 N x z s 0 B q 6 m E s j h 6 C 1 v q I p 4 v s C g o 4 j B p 9 6 t D v 8 j x D q 9 t T y k u d x r _ 9 B _ l 0 l D 5 v s g P 0 n 5 k B r w h h B v u t _ B 1 p m x C m y v M 5 h B z j D t P n 4 r r O t q o 2 G 6 3 x w Q u j 9 5 b y 7 m r d 1 j z e y 8 4 v B 3 j _ 0 B 1 6 i n v E l x 7 N 2 - 7 l W - g v _ H 8 2 1 m B v l 6 j R 2 y 5 w C m s r x B k w y r C 4 m _ r C _ y g m B t v w g u B z z i s J s u x 4 l D r 7 _ 0 Z 9 9 r d s m q 6 n C z 3 4 0 j C s h 6 _ 0 F j 6 o _ J - y 3 R p q 1 t E y y o r W q z q q H 5 s r p X i r 7 n l C 6 s j q p C 0 q 7 8 L 4 u z 7 U 1 v i r j E 1 p r S z i - H l l 2 3 D p l h R k u z w K s 3 x 6 E m l y P q t 2 t B l u 2 t B i v 6 u B 5 4 6 K t y s p E g o y U 6 g k 1 D y 1 w J u k 8 c z 8 3 P 8 n 3 z N 3 n - z g C u h o Z 9 g z r E 4 s z j 4 B m u s Y 9 w i w X g 9 - p r B 1 j w y c x q i u H 7 r l T r m k T u 1 k I - u 2 N 7 n 4 8 C r p p g B 2 l i y c z 6 9 V x m i 3 g B x h 0 2 J g q q u C w i s m C y 4 4 - G - j j k L 2 1 2 _ X 5 z m Y p 5 4 p B i 5 w _ D 4 0 n V n 8 x G y 3 7 B 3 s j g B u w x v r B 3 u 0 L s _ t s E l - 9 P 5 v g N 4 7 z H z 1 _ 4 S l v 6 v G j u n t B k 6 3 q B k s k C r _ 8 1 D s v - v _ B 1 5 h 5 _ B z k i a x u 9 J 9 p r t B w 0 9 t B 5 y 2 h x B 1 - 6 l E x n m K 0 q 8 c r j 1 q H 7 9 k k D _ i i i D 9 5 s H 0 - 5 M j o 2 - B w m q u F s 4 j r B u k s k B j 5 5 z K z l g 8 D q 7 s v M x r g k C u w v q B _ 7 k 9 D w 4 - s B 8 n 0 K y m m p p B g t - t g C _ 0 t j _ B j 7 _ I x h - 4 G u - i w X 0 v t v r B t 3 w y H t v 5 j l B m s m - G z 5 1 P 2 y o 3 F w u 4 K g 9 1 i J u g 9 x G r 8 u x C 7 - y R 5 g 5 1 I 0 t i 1 q C t q s h B i r 9 p v B u j g Q l k 7 p 9 D 1 y 0 p Y h i 6 1 m B n u 6 t - C 7 k w 8 K 3 3 3 p g B w 0 z l M 6 - 5 4 E 5 z k l a 3 y 4 w g B h g 6 _ l B x 5 q W q m v 6 B y r q S 5 l - g d 3 - 8 e h k 6 k Z q t 0 0 e 4 g 5 t s B l h p G p m 6 i _ B 0 s l I q j 9 1 F p 1 z J 8 - 0 - y B 2 k o K 6 t n r E y 0 j W r n q 6 B k n 3 H _ 1 4 q J s k - Q m i y g C u - 0 R g 4 o m D r 2 s 4 C g o 0 F j 4 s o B k 5 0 O q 7 p v B r 7 z T 2 5 y U x 9 x Q r 2 q 0 C 0 _ x J 8 3 6 v I p t l 6 K q 3 h 8 B 4 x 1 k D 8 p 7 3 B 1 6 q G 5 0 5 N h y 9 P m 0 k W s n 4 K - l z I 2 2 r Y 0 g 1 3 I g y x V 3 p n r k C z _ m v R x v l 3 Q 6 h 1 5 E t y 8 j I r i s 0 G t u y j 6 C 9 o 0 s B y 6 u x G g h 0 t K q 9 w i W t 3 m H i i t p G y 4 5 L m m 1 H h 6 l a q h k e t j 6 n E o i l 4 I j _ g G m j p U j 3 0 0 Z m 7 9 C s v 7 h e 6 7 1 8 r B g v p v Q 9 t v s F _ 0 y 9 N z k - m e k p 7 c p 2 2 u D 9 7 s 0 k B 4 s _ I h 3 r k f v _ w H x v q o W s _ w L r 9 2 M g 5 - r L q 7 4 s S j p 4 i o B 3 u - y K 2 1 9 - r B k 1 t l B _ 3 2 g I 0 i 4 l C q 4 0 x N 5 z s w B h 3 t 2 F v t j v 6 B y - i v B 0 w j q C l j l j l B z 8 6 k x B g q 6 5 B 9 s r 2 X 9 9 v O 4 m j U s j - Z 6 s 4 L 1 1 n O 7 x j X y 6 4 I x s g 3 F u h p y 7 E h g 5 G r 8 v j V x 1 y w C x k 0 0 K 1 u 1 l D q s 0 f 4 g 4 q t B v _ D 1 t x 7 0 B v h 0 q Z i 5 h U 9 2 - 2 D t n u S q s s 7 _ D 5 _ 8 4 X m 8 r n G 6 0 0 v B 7 g 2 1 C 3 n g s B 7 o _ z E 8 k g t I n l 7 X g o j 6 s B r - g h D m - v d u 1 4 7 C x i s m B 3 k n M 8 h t T r o v i B 5 m - m E n s g K w 6 x H z s l s B o w j 3 G 8 u x d p j n u B j g z i B 7 6 m 4 C 7 m 2 r T 9 h k j C 6 2 n i C t _ h x D u u w p C 1 y x N y s w 0 E 1 1 g R h 7 q Z 4 q x 0 E r 0 h R n 9 - l C 5 2 q u D v 7 y s H s x q J 4 0 l o B 2 9 z y G i - q b m v v J _ p z o B 0 _ y l C _ g k M o 2 t 2 T j 6 0 K _ j h r E _ s 2 9 D k k n v C r - j C k z M x G z C i F t C v s L x j V h 5 s 0 C 6 i q 2 B L f t C r g w 9 M _ x _ 7 B 0 m q k B 9 v 3 j G l x 1 h D p 6 8 i m B 8 s _ I 6 v r g H v 1 5 R - u 3 w P 7 m 2 l O z r z 4 j B 8 9 p y C v s 5 p B w m i x r B j 9 m k F t s 5 o S m 9 u l D y l k k F t 9 9 v F l s p _ C 3 2 u P 2 - - Q 4 2 q Q x 6 s z F 0 5 r g C t 8 w o B h r 1 l C p 1 x g E _ 8 q Q 6 0 p K u s - _ C 1 w s z D 0 2 4 z B q 4 u 9 B s t 6 q G 2 t k q E w 7 _ P 0 u n q E r 4 v l E 1 k 8 o B 1 q 9 o B 4 i q z B 0 8 p j D - x 2 z G i g l O j 5 g 5 T s p v h B 7 _ t K x 3 k S w _ 4 4 B y j m b z 5 k O 8 o - e z 0 7 R j p r J i 7 z L 2 y 7 N n _ 8 x C q t l i Q j 8 o o B w h g i B z 3 j j H x h s w C x t 0 h C r 1 1 p b n z 0 k O 5 0 l - E j x l J p i 5 n D h 0 h 6 I h y i t N m q i O 7 9 i d k o g q B l 0 j z C 2 9 l 4 B o 7 o k B 0 1 p p D 8 i h - C 6 4 8 u D 0 s 4 y C 4 _ n q B z u t 4 C 5 w 1 s C 7 q n K 8 l u 7 E o z p p D 7 g 1 Z 0 m j Y u q r M g 3 z d t 8 q r C s u j n i B x 5 y 2 C k o o j x B p 9 6 8 U y 7 s 0 C r 5 g i H r 7 x K x 4 u n F y r 5 r B i p 2 S 4 l 6 Q 8 - u w D 4 j s g F 4 g 4 x D 2 9 g s B p u y l B r y k 7 D s x g k C r - 4 n C j r 2 4 C j y 8 E g o x P 9 4 h y N 6 v 8 s T 4 6 1 7 C 4 x 1 - B 1 4 r p B p 5 v j F g n 2 o a 5 0 5 w C 9 - h - J 2 7 6 6 B n 6 i t O y o 4 2 G m 4 9 p C i v 3 U z s 1 N g s s 9 Y 8 t j 4 Z u 2 6 5 n B q l k N 2 m 8 8 D 0 m 9 L j 4 y q D 4 7 p V i r i 0 K 3 - p 2 C t i 1 j C h s h i D r l j w i C 8 0 x 3 B x m r d j 7 h 1 D r s 4 1 B 0 h q q B 3 q s l G i z 0 - F g 6 3 i B q l 4 - B 3 m h x C j 9 3 o B u g s a x 8 z s B l 4 4 6 C 0 n C w z l b q o k P 3 6 o Z r r 8 6 R 9 6 3 8 I 4 n s T z s x i F - 4 l 0 B n 5 5 5 K 9 z i g B r g p n B q 3 p 1 F u _ s v B 1 - o 0 B 6 l 0 V 0 v r Q n 1 k m H g 3 n m E i 8 m H u m r O 0 5 5 j D i t s 5 B 5 5 _ x T y 3 2 P s s v K _ g i J z w 1 H t r n k B z _ o _ B n q o c v 0 w b h 1 0 - B j r i r E _ _ r 1 E h 8 r D s n t L 1 x s J 9 - 4 4 B 4 - 2 U 6 g q r B w 6 h b x 5 0 8 o B v t 5 x g B y 4 2 V n y g x E 3 5 4 5 G v 7 z r C - 8 i s D k i k l L l s 3 1 D w o 4 j F 9 z p s G 6 t x t B 0 8 r S u 7 r Q 8 - - u D s i v 6 G - _ i P o 3 z - F w 4 l S _ n n R 4 5 5 u j B j p 3 n u C k s q q C s 3 i n b k i u j b l z 5 1 M l i l w C g t 7 d m r u m B 2 p n O z 4 o q B 3 p 0 _ D o q 0 c 5 9 m 2 B 0 4 w o B u z 5 j P 5 t 5 w B 9 m i u T _ o - i W _ 6 h w I 3 n v H 0 x z y n B 6 j n j B q w x Z t g m o D k o - g B 7 q x n D 6 r q W u y n P 3 v - g C 6 4 i l B y q g k H n _ 0 P 3 s g 3 B 8 g 6 4 D 8 r g c p y 1 p R u j p 9 C 7 v 9 M o 4 j 4 N 6 1 l 6 W k 8 6 p B l p 0 6 r B m r 7 s B 7 2 6 N 4 y y j W 8 0 7 k E l x i o H 9 j 4 S t l m S w z 7 1 w C z h 1 r V q 0 1 i K j r x l D _ 7 4 9 Y 8 q m - H y 1 7 i R t h v S k 7 j x D h - 1 g B 6 0 0 V l g 2 i C y 7 q K 5 4 r u E s m w I h 7 o u H 5 q g 1 B 3 s - 4 i B - t q u L 3 9 3 u U 3 9 - a g s s 7 I o 4 6 - F y n 8 - I j x u j P x 4 9 u G 1 n g 5 B x - 4 P j s q s W - - k 9 F 2 w k g X 7 u m 6 W 0 4 _ m H k - v S o t 7 J 5 7 l c o s r _ C 5 p w h B x r 9 _ B u 3 6 J k 4 o Q - u v 6 B i 3 v U 7 8 1 L - l s k H - h 0 m B o x i j X k n h R k 8 s 0 S y o h 8 B z s g R 1 i 3 p B 4 j k S 9 - 8 x C t 4 r P j k h u B i 2 p 8 D l r i K 8 1 w o B h i m 0 i C v g 6 k Q x p p 9 R o t _ f v 2 p 5 D n h 9 m B i u g 3 G 6 q 1 g C 5 - g x K v w k 7 D w q 4 V h y 5 k B 8 y u 4 D 3 k t Y y w q y G _ 9 v i B 3 q 4 - I s i 7 J p _ n _ B 8 _ v u G 7 s 9 q B o 8 6 m H 9 q 4 p K 1 1 7 K 4 o - o B r _ t 7 E 0 q 8 5 C 6 s 0 o H j t h k B w 5 s 0 D s t z m G x k i x C 2 k m k C _ 3 x n P - o z d m k i 2 D 8 q 7 x B s r r u m D u x h 1 G p 6 r t E 6 6 p 6 C u u 5 m D v v x l H m i g 1 B h 2 8 1 x B 0 s 2 j a y p 4 t M 9 m t z m C _ j 9 q F k 7 8 s y C 0 i z z B _ h 5 t M v o s K h k s k B v _ q 0 W - 7 q j J 5 l y 2 M u z 6 n B p 0 - 9 G s r t i E p 8 t S 4 r h k F _ q 3 R l m n r E 0 w s m E _ x 7 q C 0 o l m 0 C 8 5 h M q g u p B g o s 9 D g - 4 g B x s z 5 H 2 r - r B o n 3 8 B 9 y 7 3 C s j 2 3 B 0 9 i 0 B 3 j z q C r 6 g g B s 6 6 o B g u v 3 N _ s y u D x g _ y J x m z h B - x - k B 6 q 2 j K h i s z H g h x j I 4 1 r r P 9 h w - C g 1 h P z - v x I s q j I 1 l v p B h v l I s 5 x S m n i 9 C w z u 9 H 7 y 1 V y x w T h v - g B g r t U i 3 _ T 0 h s M 5 8 1 I p _ r l G w 8 k 7 C 9 5 y j Q w 3 z i E v h u O r 9 4 9 J n v g 9 B u p m x B 9 t 1 Q u 6 x v I v i 7 x X 3 w r M u 6 k y I 4 _ h 4 H o i _ M _ 8 l z P m 5 - z D v 4 4 3 S 7 s j 1 E l 6 g c y 0 j _ b r 0 i r B t 2 o h D 8 v 7 P n l 9 5 J p _ 8 k c q i y k H o 2 _ _ F h o 4 q C t p 6 o B i o _ f l k 8 g D n 3 i K x x - 7 D 0 g r 2 J o u 1 w F 3 m z l C 1 2 _ l B z 5 1 j c t m k 9 R u 0 l 6 C o o 5 o I 1 1 0 7 D 5 5 - G 2 j v y J m _ m o V 2 n v 8 B n k o q B n o z w D 4 v w h B k n v o E x r _ U n 2 3 1 E g r w 4 H 5 5 g s D 4 1 q a g 9 r m F 6 1 n s R o s j v i B z n q g E g j w r F - 2 8 h D _ p 0 o C y l x Q 0 w 3 0 D 4 u v t D 8 p r y B _ h y i G 5 w t w C g j j f 6 y 3 v D _ y m x B 5 2 9 2 E 9 j 2 y C 4 0 8 w C z 6 l 7 E p 4 z _ B - p x H 5 v t h F 6 7 q 2 O 8 j r V 1 0 l L r 7 j r D l g v 7 F 2 u 8 5 B m 8 4 y B l 5 3 v F o 5 u T g 6 5 9 J 6 o l 2 B _ h 1 s Q q k j 2 F v w 1 n B 8 m l n C g g s d 0 n 4 k C - 8 8 H j s h g B i n o m C 3 p y 9 D 5 u l Z w 0 g l B - v o y E 1 q s 1 e v - v p F r l 1 r B 2 i 9 s E 8 - 0 i C y j t w l B 4 2 1 k D p 5 8 r R l y h 9 B g s k o E 7 g 6 o O v 4 k t B 4 o D u 5 s C x s i 8 S i m h t C g h u p z D - m o 1 D 1 9 2 8 1 B m 1 n 7 B w g h e 9 o _ 3 D u g 2 u B t x 2 4 C n _ 7 I w p z Q t h o n C s - z i B 2 6 o 7 B u 7 8 8 F g g s _ B 3 z w Z m 8 m w P h 9 t q o C 2 8 6 z G 3 g s R i t x j D 3 7 t i F 3 u - h I 9 s 6 9 E x m 7 l D l i l k f g n v P j 3 8 - L v 1 j n B n x o _ N 8 u r L 8 n l n B n _ k v B o p 4 p C 7 3 7 3 1 D v k s S 6 m v I p 0 6 h O g _ z x K 9 g w 9 M k 6 g v r B m 0 7 u O 6 l y Y i g s 7 l E x p v y 7 B 1 x o p C z - 3 g F 8 u l g C h 2 7 q B q 1 s 3 S s 2 y q D 0 z g 3 G 0 7 n 0 B 1 z 6 6 j C n 3 3 x m B p j i X 3 t h p C 2 8 7 i 4 D 4 j h d 5 z v 8 H 1 s 9 p C n u l r x H n m 5 w K 1 q j j t E i j z h R h 8 l i E 8 g v j N 5 z i m B i v i j E t m o e l p q 1 C k 6 1 X i 6 6 v B i z 2 d i v 9 V r q j o D o h g z G 7 m 7 k B 6 3 u m j D 7 1 u G n x k h B n u 3 e 1 4 q q I p z s h C y g g v D h u u k D o r l 2 E x - 7 z H w v k k H u 3 s K 4 v p v C i o 4 _ F p o 3 _ G 8 7 u 9 B 2 9 v g D y 1 0 4 M j s t W 3 j 5 y H h r _ k F q h v 1 C h 3 i 5 I 7 t 3 Y x 3 2 2 C 7 0 x r C v _ 6 u E 9 4 6 P u n y - R o h k i B 1 5 - l L y i 8 _ J q s r w N _ k q 0 F q v 5 V 8 o i R u v 4 l S 7 - 0 2 C l 9 o n D 0 w 1 8 G g l 5 w P j 3 1 K q w t v E 4 j 2 g C _ q z 5 N s s j 1 n B m _ l r J 1 4 s i E l v p Y 5 _ 8 y C 2 x i o I u _ 9 m F 0 8 6 h C p 9 r 0 D 6 p g g B z q 2 a m 3 x c 3 h 9 5 G s p z q J h 9 r R s t - 7 J l 9 i z B x 6 q t D 9 s _ l V z h k 4 L 2 j m x e - k s P k n j P r 3 _ 3 F 1 o j 1 F 5 q z o j B m 9 m i H i t 0 w L i 0 m y B q 5 - 4 G x p g t E l h i r I v 7 g m d v 0 _ z 8 B h 5 n 3 G 2 x i n C s r 3 0 B v 8 0 l E g - h 8 E v l 1 j B 7 - t u B r 3 i 7 E _ _ 7 5 B 4 r h N x w t - M 9 m 5 - K m 0 _ v B l z p L - 7 n X r 3 m h R w - o u J h 8 5 v I 3 k _ u D l l 8 k r B n u - V 2 t 7 k D 6 6 k m D r y s u 3 B w w k 1 t C 2 m j l B - i 1 7 L n 1 6 g p B x t i 7 D v - 3 0 C 5 s 6 x F 8 8 4 7 B q 7 7 q J q p g S o _ w 4 J 4 q h S 1 t n 3 K _ p y 1 F 4 v 1 R o _ 7 u C _ - D 6 B y n B x v S _ z r B p V - L t k g h B o 4 t D u r q h D x - _ S 4 9 9 M o v l h E o 1 7 H m j 1 4 O z 7 m r D x w 5 o G 5 o 6 V 8 0 5 F 5 4 2 W v 7 - G x _ x F 3 p r C v h O 4 6 u B i 8 l B q t y S k y 9 n C 6 0 j X 9 h 6 R i 4 n V u 7 v B r s 4 5 B n j z E p l h I 7 _ l B g 7 p H 6 y n I 3 8 2 J q o Z t x 1 F g z o D j m v N 1 h o U p t 6 M 7 o 8 N 5 _ 5 Q u 2 2 D 0 s q G v k k a v h k C x - n g C 0 8 k D v z w t C n j k C g x h d x w 9 I 7 v m C 1 7 x U p 3 h Q w 5 8 E h r 0 M v x 3 U z v s w B 3 i _ z B 0 j i e o - 7 E 6 j l B 9 s l T k k n B u s L s z h G k w w u B 5 z 5 K 9 m - d 4 6 r c r x v z C j 7 x P 7 q j P w k 9 1 I m 4 u T - h s z C 9 7 r L 4 h y 2 B r v x g M w 7 r R l 3 q p E q h h b 9 z x 2 G 5 h s r I r 2 n m D i 5 9 1 I o s w o B 1 z - r B w y 9 o B k n o v D o o r - C j 7 p h C 1 6 n 1 D t u m O y s 8 7 C j - l l O 8 u n s H w w _ 5 C z y v 0 B 2 n z g K z k g M j o r y D 1 t - M 6 k y o E 0 i y 8 B 4 - p 7 F g 3 o n M y k n r D _ 7 p b g m h n D 6 g 6 F - 7 w r F j w 5 P x u 2 W _ i o l B 0 7 o 4 D z 0 2 y C z m 0 k C 0 - p q M w u s u e t g 9 l D - p m t B v u s 6 B i - k w D n _ m 5 L h 5 y y D 4 4 3 3 C 3 n 4 v U w 8 4 s D 3 o 5 z H h m 2 5 B - q h n B 2 g z t H r 3 8 n B n s w e l y _ c s 9 3 i C p 3 m O k 9 m w D w 4 0 8 D q u q Y l y k n E t - y j G 7 8 3 s C _ o 0 6 B - r q m C m o - u F p w 4 3 R q q 4 2 0 C m p u 7 k C u k - y u E j 9 t B w 0 m C w - y E s 5 g D y g p B 5 g n a x o h G w 2 m G w y 8 H p i 3 X 4 k 9 Y m z f - 6 8 I r i g Q p 5 o E z x N 1 _ t G m q n 8 B u _ m B 3 r 7 7 B 9 l s 0 B 9 r i q B v h v 4 E z y 4 z E 4 h 1 j B r J 5 G h Q 1 g 9 r G n q k F 9 y z w B - 4 k r E 5 r 3 J h 1 i w I 1 5 y m G 6 r p - B 0 j n B w 0 Y r w m B s 4 i h B g 8 6 I 8 9 9 B 2 9 h 4 B 1 t t 4 I 3 v 4 F j l s e q t 6 w B q 0 i C 4 3 q y E 2 m u m C m l l H n 6 z c w _ 9 B 7 2 _ o C p t r P q z 2 D z 4 o E 3 j j B 3 n n B x t h L s 2 3 F - 6 t o C x g v 9 C p 0 5 G r q z C _ o z C 8 g n l B 5 n 1 c o w 0 l B 4 w 7 L _ l U s 1 1 G 9 n l B u 6 8 s C 4 z s x B w g m h C k o 9 D l 6 j e v l l K r l 2 R 1 j j j C r t s k H p h j p C o k 5 2 B z o 0 s C j u s t B 9 h - C - w p T 3 w 4 S - _ t O _ t i G r 5 v w C q t v g D j r 0 u S j _ 0 3 C 6 p z j D 5 8 4 B i t r z B r 7 z g H i 3 2 I t l l J v o x B y x U - o o C x i x D u _ 2 d 4 o q o M 6 5 3 y E t 3 v 6 B k 1 9 g C r k s V 9 8 r 7 B 1 4 y M 5 u 3 0 P v 4 7 6 B m g 8 I r o p s D _ p o 9 L i h u X 1 x 1 - D 8 9 q c n p j R g t _ 1 J u p p c h l 2 k E o g i r C w g x H 5 h 6 8 D w 8 n w E - l x x D t 1 t v v E 1 s 5 k M 7 4 x 1 C u q 7 n F 4 3 - V m l v d 3 k 3 N _ 1 o C 1 5 w K m 5 _ F 5 p n p C 3 k s J z w j X 0 u o x B m 3 w F 2 - k C m r 2 R w 4 4 d t w 2 B 6 l 1 D 5 9 8 m D 9 1 v C l 4 q Q 3 h z 2 B v z h n D v 9 V l y u B 9 - j F k t 1 D 9 r 0 v B i 8 s Y v l v N _ 2 q I 6 q 7 M s t 5 D 8 i 8 D 8 8 z 1 B v y 3 - B z 0 k I p 3 p g B l 2 z U v g j Q z 5 _ i C t j v T 1 - 8 - G y u 7 h F m n 9 D 5 u _ K 9 j 4 p B 0 6 r i B q y 3 E m - 0 t D u 0 n 0 C q 1 z B h j i E 5 l s K y 3 k g B v k m X 1 3 h _ B _ 5 q N 4 n q d j t h G q r 9 h B i 5 8 H x _ x i B x w 8 B j i t k B k u m e o z k I j m r B 3 q m C 7 3 i q B v _ j v B 8 q 3 R 8 q 6 O x 3 3 7 C g i w a i 6 3 q B j v k T g s r v B r _ 6 2 B w _ _ k C w t z K g 7 t 3 B o x X s o y 7 C o x 2 Z - z 6 m Z z _ s G 1 k t C m j r E 8 7 k F - 9 2 8 B v w 3 d 3 o _ L 0 x m H x 9 y 6 C s x _ E v 3 i O v 2 4 J 6 7 z F o 5 y S t 8 n Y p 4 n B h - u B z w q E q 0 c 8 z l Y u r x 3 B 5 6 _ E p m o h R s o h p D m v 3 o D 2 m i F v g j t H 8 y 0 F i x - E 6 5 t x B i y Z k s k H 0 u z B k j g X q z p C x 7 7 0 H n m h I x 6 5 C 6 k 1 J 9 9 r C w j z I k y q M x p 5 C _ 5 x D q h h v B h n s v C 4 4 m p E - 5 z e s n k v D 1 o 8 j B u s j Z s 3 u X y 5 4 p B 5 7 o V y 3 3 D t z w i E q 5 v l B 8 o x 8 C v 0 1 7 Z p 0 y t B v o g 5 O n s z t D m 2 n q M t t 7 i i C k p i 5 V 0 - p 1 C x y o r C y r i 6 O j - m r Q j z y n U 5 w x 6 E 9 6 v m D j y u B s y m G _ 9 9 B - v h 5 C 9 4 k g B - v 9 L _ i _ W s k k G z m e 1 1 j Q - j u B 3 t 0 J r 7 s e - l y J r _ 6 V p s 7 2 B p k v H 4 n 1 k B q h 0 O g o n X 0 q m P r 5 j 2 C u x m - C y n o b 0 n m N y l 5 J 0 n l p I 2 1 7 u B 7 u 3 F z m 3 b 1 _ h C l v - Q v h 3 X t i j h D p i 7 q C x - j P j u 8 E _ s i g I r u s n E 9 0 6 6 B o t z G 1 j t 2 C 9 m l 1 B v j s c v h T - k n D q 0 s F m l _ C _ 8 z f p - 0 t B u 0 9 - F k q i J n 9 p z C v y t 0 B 8 9 2 Q g 2 v C 9 u v o B p g q 9 B 3 p q 1 C n g i g B j 0 i K y 8 4 x D 9 2 h 3 C s o s U s s 9 T x o q - B 7 _ - V 4 t x Z 7 q h B 6 _ p Q t 3 k G q s 9 F 5 _ r J 0 2 5 G j n 6 B k g 7 D - x 4 C o n _ C j k X p x - D 6 p n T 3 t 9 B o u h P i 4 _ J l 6 - B s s 1 J p r 9 B i v v 3 B q 3 0 - C x q n Z m r q F _ w 4 4 C o 9 j C p 8 x P n k 6 J w t r B u u 7 J s q m N v g w X u 7 _ K 0 q n d i w r D p 4 t D 0 3 2 I i s _ k B q j k 2 C 1 h l r D v v 9 w H o y r o G 1 v 4 0 K y 0 7 9 r B r - v 2 d l s 7 u I n 7 x g B 8 r - L r 8 z 3 I 2 t q R 9 u 8 s b m l w n Q t 4 3 Y 8 9 g 0 B x y r 4 N m 5 z c q t s W k u j 6 G n 3 s 0 C t 0 y l D 0 4 h V - y 5 9 E 2 t m - G 7 z _ Q 7 5 t y V 6 1 8 9 T u 3 k h C - q p R - u g u C 2 m m 1 s B - - p x S 4 4 m V h m n 2 F - k h k C k 6 - G l q v 1 D p g 3 G v 5 0 i B 4 s j r B g 7 2 C 4 3 k f h n u E w z k r B w z 1 f t i 2 8 D s u j Y 4 2 k j B p p v 3 B i q 9 O - q 3 G 9 4 p J w p x D q 1 2 z B p 0 K q 4 0 i B n v j y C u 2 x y G z 7 y 9 C m 0 u z D s x _ S r - 2 4 D p 0 p I 3 r s M m p 4 p C t 5 s s B 0 - j T 5 i m B y 1 h a - 8 p k J w h k K 6 j n 4 B 9 w n d k 4 u 7 R y _ o 9 E j 1 q m w B 9 s i l n B n m 2 k 9 F 9 8 x 4 B 0 i s V q 5 1 O j p 6 O y _ 4 J 7 l 9 O 8 m 5 x C p q s k B 1 t y l L 7 x j H r i 0 9 F 0 p 4 T r o x t B y 0 n 3 B k 1 m z C t 0 _ z D p i v 4 C 2 0 _ p E 2 g 6 d i p i l B s 2 l a 3 l - k B i q 3 4 J 1 q h v L w n _ _ B 1 j 5 4 P 1 y r t B 4 v p 9 K p 3 o a j x k s B k 2 9 P u s v 1 N p 1 h v E 9 7 2 x F 3 o 3 c 6 2 p y T x s - - C r k w Z z n r - C s i p p B 4 u w 5 C s 0 y s G o 4 n - V u z i 6 E 9 4 g 8 R i z 7 - B o 6 n m B r r 4 7 B 4 p 8 y u B x 9 n 9 j B m x 1 a q u r _ C _ v j 4 I 2 m o 7 B - 9 2 d 0 5 n l L 2 7 y q k C g i u m B - l p u P v q h v X o w r M s 0 s l D y 0 k r G _ 3 8 I l k t p B o 4 3 k n B j q 6 p C z 9 8 W z h 7 p B m o _ 2 F t g p g L j 0 j w E _ 3 u _ D i h _ w s B n p n 3 U s 4 _ j I j - 2 1 H g h k w L n v l M v l 4 J t g o 4 H t s - u D 3 w 6 r M _ g y 8 d t i o e o 2 m Q 6 2 j 9 O _ h 6 z B 2 p u o J l q 3 S _ 0 k o E o 5 _ 5 D s g 2 j z B u i l 7 B 0 5 l v O i h w 7 B 9 n 6 6 C j v 1 z E - z u L s 9 h i F l j i w W q 0 u l W g 7 _ l S 3 t 4 u G j i 9 0 E p u 3 i B r - q n K 0 v q K h 1 n p B o s v _ H l z 2 p O 2 5 w z D 3 q j u B 8 _ _ 4 q B 3 0 9 z O u u w a _ 0 m Q w q 5 W 9 i 8 s C 7 4 l I p y o o f 0 h 4 U n v t h d 1 q _ N - 9 i 3 D i l 3 O j j 7 9 R 6 z n 6 C 9 0 5 v w C 9 2 4 O 7 6 n m F 3 j o 0 C w z t 2 H 1 j r g B 5 m j e j u q j H g 1 h a 0 3 4 W w r n Q 1 8 6 2 F 9 j y q H - 4 n U m h h y B - 7 k Z k z s 0 E l 9 5 7 B 6 8 2 X 9 j 1 n B m s 3 O _ w r 8 h B 0 q j n N t k y h 1 B g 6 o y a u j 2 N _ 7 h 5 M r 7 y 5 D s x m l W k o u x V 4 _ 7 n q B 1 p 9 P t 1 k z H v j y l C 0 y h 4 B 4 o g L n 2 j 7 C o 7 w r B k 1 t n B 8 5 j 5 C 2 h 2 T 5 9 y 3 D z x k e 4 n 0 g f m p o 1 X 9 h u r F s v 5 q D s q h 9 o F 6 - 7 8 B i i 7 j D w _ j x 5 B i _ 6 n 2 B - 2 6 L k x n k K t r w g C 4 m 6 u k B l j 7 8 C h r r t C m l v z B g j h I h l 6 I j m g h B q - 1 q F 9 u 7 J k 4 u L 7 _ z 4 D z v y Z k _ p 1 C k v y L o 5 l B g u 0 n F h g 0 u m B y t y X z p o y H i w 8 v Y 0 3 x 0 Q x 5 o k J g n 2 g T j j y i S u _ 6 g n B 1 i n 2 J i g n o i D u 3 v h C z x 1 p O h o 6 h C 6 9 y w C q g 9 1 u C m i r Y i x 5 g 5 C l x _ x C g o k f m q s w F h u i Y 2 j 7 6 C l 2 u 9 G 2 s 8 x D o w 2 S q t 0 p B - t x r B n w j k B j w 7 8 J 8 g 9 7 k B s 6 j 9 G 1 1 n g T 5 s 2 z G 4 s 0 6 f m 2 g h B 8 k s i F 6 v 1 2 C l 6 x p j B p g i p C - 0 p M _ - 3 M 6 3 5 y Q _ r l u s E s 4 1 _ e 4 8 2 Q 5 s 4 h o E l h 5 r S s 1 6 w S l v 7 g I s g 8 X v h s 2 B u p p z E 4 g 0 z B u l _ p I s 8 y i c y k 2 _ E h z 6 o G n r t 7 j B 6 n 6 o F x 0 _ h B j 4 n q 5 D 8 r 8 J q - - 2 D 6 7 n 4 C s 6 4 Q q 1 v o D o 0 o c k 5 r r D 2 p 2 B u 8 1 4 K 2 x y J 2 4 o M l 3 m M 5 u _ 0 B s 6 j J 7 q y E k 2 h p E 1 q v x K 4 m w h G l n l 2 O g 1 v K h k w t B 4 i u C x - m Q 5 7 Z 7 0 0 y F y 8 u M k _ o 3 C i 5 t G r 9 u B 5 - r p B i r 6 u G k k h l B i p l V v r p H x 2 0 4 B u u - l C s g h Q 8 m k t P j 9 w W z v 6 J s 6 v j B p h m 3 D - j 8 F 3 8 s F 8 t w v B y 6 3 W v 9 7 r B s v i R s 0 _ M 1 h k y D u v _ L m m 2 R w n t B o y 1 o E s p 3 8 E - r 6 S _ u m X 4 3 9 c u u l l B q 2 6 _ C q u 1 K r - m D t y r n D w _ 2 m B g q z B z v - E j o 7 - H v v r d 3 t 1 7 D r y y E 2 h 8 F l t q C - 7 g K g m t N 7 p q i B t 1 0 F 5 5 n H 7 o 2 B 1 1 r N h k 6 N o z 3 5 C 5 k 8 I 6 2 l T 2 p h 4 D m 3 v - I i o j h B u g n c 1 _ e 7 k q 4 C 3 r 6 d x o 5 V v 0 s G 7 - 2 w B p g y D x w q y M y u t D z m o D m j j I s h 2 - D 0 l 3 5 B 0 3 p L l 8 5 l C w r j j B - 9 7 0 F q u m x E 1 v V 1 2 W x m t v O n z j 5 B n y m V u 5 r J 8 n q J k 0 5 K v t 3 _ I k 2 6 G 5 7 2 t B l i 8 M l l - u C z 6 x B o 9 l J x 7 m V s s - B 0 l j F z v k C t 2 o D o l k 7 a i v g 6 D x g 3 o J x v 2 r I g 1 h S 7 _ 9 3 C 0 x m c _ y n 4 E x q t C q n x l H u 2 g j C 1 l u u B 6 h 3 k H t m m _ H h 5 h u C 4 m h d 3 r k q B 5 y l V p k v Q l 8 m 8 B 9 w 7 l D j 9 p m Y o - y w B r g 6 D y m q u C h z 3 D g r r v B l y - 7 B 0 4 s p o B x w y a k 4 l - C s l 2 1 C 6 1 i B g 0 1 e n 4 5 C 7 _ u 4 C i 7 s j C t h u s B z 2 p G q g R 3 t j R 9 l p t C g j k l E 3 t s c h g 4 t C 7 7 n B 1 8 - G i 7 2 O v 2 O 0 - 3 M 3 n 0 x D j x y T s h g 4 M g 9 l o C l x g w Z _ 7 w b _ y v U 7 9 r B 5 g y C 5 r z B j 5 h F _ 2 8 E t 8 - E 5 r 6 x H 6 g 2 4 C 9 u u 2 B q 7 l o B p _ s t G n l h v R q r h t C l 4 v C w n 3 8 B 5 p l B t l 9 C r 6 h H x m s B s _ i Y j 3 2 Y k - z J w 8 k y E z - Q 9 z 5 C j v v K 5 5 - D - r 7 d m u z J y s o 2 B o s i z B x x o Z g v y I z 9 1 i C 1 u i o D 7 n 3 _ B 6 _ s I i t g c h 5 5 E s g - m D u j - N n 2 u M 4 j 7 B k 1 k W 9 _ w E _ 6 w G 6 y 8 D o 7 i X 7 2 n B 1 t r M g u g I u 7 y G i m 5 _ B v m 6 H 2 2 q - D j 4 0 B s u s 9 I 2 4 l 2 C q - z a l - v 7 B x 7 - t E s k w n C - v 4 O 0 1 x g B 5 t m v B i 5 _ x B i 6 w n D i v 7 H y o o m D t q 5 M w z v 2 C 5 x o l G o x o B o v p E p o 8 C q 0 a j u Z w w 9 2 K t 4 r Q s m s L 8 r - d i 5 7 r B w 4 p F 1 t n F h w 6 G 2 l k C v 6 y 9 b l 4 x s B h 2 z 0 D u v l z I 8 n y E z 8 - T q 4 u q Y _ w 5 H t n 4 y H - 6 w r B g w 6 g D k z g e y j t e p - _ C h h 9 D _ 1 h O l h h G 8 w y I z h k 3 B k i g P q 7 7 B 0 1 8 C p k k B g s t x B s 2 x c 1 z 9 u B m 7 _ J g j r w E o - _ j D _ - y z B k 6 h z M 4 x q Y 1 w h X y l 4 6 C j 2 2 v E 5 p s y B w z 0 E u t m G t s h N x i y m B n s - m C 3 6 4 i B 2 0 i t B 9 0 p B j r m g B q o 9 h B 8 k o 0 B o o t r e i 9 p u D x s o I 1 l x P k 8 o Q x 1 7 P 5 v b y r l R 4 7 _ 6 B t w _ L m m 5 M 6 j q _ O v o v H n 1 8 K 0 7 0 2 K r p x u c l g w X m 5 i C 2 g 7 J - m m 7 J h 1 j C l i r 9 B n n l C l m x F 0 1 d - 7 l l B m 6 k L v y v G 7 k i R g w p M l 1 - B y i - F m u 1 Y s g h F j o v j B 3 q n B v 4 3 W - 9 r B 9 4 t R 6 r l C u s h E p x o B 6 t s q B 2 6 n R 4 1 3 I m i 4 B g q W 2 w m H w 1 r C n 4 5 r C 4 s w t B i x s B w 9 i v B 0 i w a 8 s r 2 C 6 3 8 B j 4 3 N x 6 7 3 I j m m V j j o E 0 2 6 S t v t T z x l C q t y H t _ l J z i l F 9 i 6 D r s n p B 6 9 - C g w j J n l l S 9 l x J g h - c 5 p y B 2 q 4 G 2 8 o w L 5 v t r B 8 i _ q B z 2 o C 2 - x I y l k 5 C r 5 w b n l s a s i h g D n - x t C s s l F 5 k 2 B 7 - 1 t G z 6 Z k n 9 x B z h k w D g - j G 4 z w r B j 7 n C _ r w F z 1 y p B 1 0 t v B h u n C 6 o o S i 0 k f v 4 6 L m w o D q k - B h _ p Q 2 n 4 7 B k i _ r C n l 1 C _ n s o B z i 3 h F g v n E _ 4 r D l l y U o o n - Q o q h j D - o 0 g D g i u E - n 8 K 8 1 _ B u t o O z i q J j z _ F 1 4 m F s p h L 3 _ u e m p x 6 B q 3 y N 9 - h - B _ z i B p 6 k W z 5 g z B 2 3 s D z r p v B 6 z 8 y C 7 4 5 J r z 3 - C 8 r l g C - 1 8 F j s 5 m C v 9 5 4 B u t r I r h g o B 6 3 7 F g v 2 q B 3 _ p v B 4 x 0 B 2 l 6 g B u 2 1 0 F t 5 o C 4 x 1 v B 2 3 k p G w y p 1 F m o _ C 3 9 m F p x u j F s w s D w - 7 k E 6 4 s o B 5 i 7 E _ 2 4 u E u p m D r r k E q y q 2 B u n w B 0 7 _ P x g 0 z C h v 3 O 7 8 p C 1 i 8 M p z k v H y 9 1 H 0 _ b l 2 5 B o r n N 3 7 w 1 B 8 8 Y 0 v 6 W 7 - 4 p B t r 0 v H j 2 w p C 1 v w T j 9 u x C o s v 6 B o t - x B 6 q z 4 B m m 2 w G k j h Y 4 r 1 r C r p v z B 8 7 p Q l x m k L m 2 4 d r 5 4 8 D w 6 j 3 B k 0 j r B 7 1 x p B l n 5 L 2 h 7 - B l u u H 5 l m x B x 8 h 5 C p 0 7 P q 3 o N v i g E 9 w x u D 4 0 s Q s - a p - 6 Q q s w m C v 8 g H 4 i q P u - w 8 D v k i G z k 4 e - q 6 s D s 9 n 3 I t p 9 F h _ t o B v 9 t q B 9 p t Y 3 8 i G 5 m w 3 C m r h h B s r x s B 7 _ l h B y 9 s K p 0 4 E _ 7 y h I k 9 0 B g 2 u I x i 5 2 B t h v U - g _ g C 8 o m L y m v I w 7 r B y h 4 W o h m O s 9 q X i y i E y 4 u R _ 2 6 h C u 7 1 B i o z M o 9 9 x C 9 6 q D u o 5 K 6 8 k o D 5 - 2 P z m 1 Q _ l g F 5 h z L j 5 v 1 C g 6 6 U r t 4 R 5 7 k C q 6 7 T t j g i E 0 q i g C _ 8 6 p G 5 6 l - B 3 z 5 I j 4 m s D i 3 2 C i m u 6 B 0 m 5 K w s x E j n i B h t 3 H l z q B p k o F i n k B 8 v y B v s r C g 0 j J j g 4 B x j t Y n w n f 5 z t G r n 6 R v l r C j r v G j i o C z 6 5 _ B 1 x q v B g j m o B p 1 x r C v l w f g 1 p G 3 p 1 Z p i l F 5 7 0 C 4 7 u h C 6 1 t m B 7 o 6 D i x q I g q - E 4 l 8 _ E g 3 5 N v l u C z r r x C w 2 h V 7 j l K 7 x v h C 2 _ w z D 5 4 9 C 1 t l R 3 v T p m 1 G - j 3 E y 1 z D 6 x _ G w 7 m r B k 5 p B 1 7 p C o _ 2 D 3 y 6 D m _ 0 8 B q l u y D w x 8 q D y w 5 B l 2 l K w 4 q C 6 x x e 9 t k N 3 r g t D v 8 e 3 w 8 n B 0 5 9 8 F 3 v 3 E u h x l C 4 v 2 L w n 5 l C m v j N 0 g r _ C i 5 5 G _ - v O 9 q k D p s 6 Z 1 _ 1 R 8 j 2 Q y k 1 J 8 h 5 B 3 4 i C 0 y n B 8 u m C n y v M w 6 2 c t o m r Y 4 8 g Y o h 5 B z q t D j k j J 5 i 1 t B _ g 7 c s z q Q 4 1 _ h B 4 3 w C h i l E 4 8 x J k i n d s 0 9 V s p - u B g i k C 1 n 1 a 7 9 z L 4 0 5 l D 7 1 v H h 4 q W t 3 h D 4 8 l B o g 0 F i 2 o J s z 8 D z _ 7 h B w g 8 Q w p z B 5 g n X r y r B 8 9 2 Q 9 w 7 F k v g u E k 1 r Y m k u 9 B w j z 6 B k _ - g B 7 q u W 7 4 0 w B _ r 0 U q l k M 4 6 k N 9 z r 6 E k y k B i y j N p m i p B - 1 _ I _ l 5 K 3 w 6 B 9 t g V - 5 2 V 3 9 r B 6 - s v B m - - F m l 7 m F p u 6 y B w 3 x D k u 2 B m y m e q x r W l s z G - p 5 K k y - L 2 4 r E z - 2 B z t q O r 7 o E g k 6 C i l 3 H y 4 i M w m 1 0 B 7 1 u D n g t C _ 9 2 J u x 1 L n x 7 B w - 0 R 1 g l P t 1 p W u p 8 5 H 7 6 i K g o 8 I l y 5 e x m 0 S t k r F _ t j 3 E j m m E o s l 6 C 8 0 o U g g m B u 8 - B w 9 r C 5 j w N r w l D 4 1 u G 7 s 1 j B 9 0 x W n 1 4 5 D 1 q y U 3 w 1 R 4 v x C k i m F _ k i u B 2 4 g w B 8 i l D o q u G r i o K 9 i 2 S 6 g 5 P 7 v f 3 s r 2 C 6 m q v E g r Y l m t z B 6 2 7 L z 0 1 T k n p w D k t h T - 2 0 o D _ k z 0 B k l m C 1 o T 1 4 0 F y y k B y _ 2 B 4 i - Q j m 2 n B n y 3 t K i w z 8 C l 5 y 3 F w 8 x 6 B 5 n 8 o B y 5 u 9 H k m j J - 3 6 e _ 2 p B k i m o B r h P 7 g u O g 9 s G 5 j q F 5 o 9 g B 9 r g t D n 7 m J q n n 3 C v k 8 o B - h v E 8 1 l B n j y i B u q 5 6 C 1 y p B u 3 c 1 v m C 3 s _ r B w - x E s n l C 8 6 - n B g p 8 B m q t C i 0 2 D m u r c 5 - 5 D u q 3 C m - x 4 G m 2 t H 5 w 5 B w - z L 6 - q T 2 _ o Z 4 l 0 R g 3 5 T q 0 8 L y _ l c l w r M _ 3 2 q E 5 x u I - m 0 D n l 8 6 F 7 o x a 1 g t F u n 6 x J y z r z D v g 5 T s 2 1 x C u - 1 K 7 l y D r r v x C r z 0 O m 0 i G 4 2 x l B h 7 r L h 9 5 l C t w 5 f 4 8 p N _ w s O 3 - 8 6 F 0 2 k C j 2 v - C 1 i 3 T u t y Z 7 6 l w B k 0 4 I 7 y g l F n 7 u 4 w B p k 5 3 B 4 p 5 s E u 6 j s E 5 l - v D 2 k m K r m j n B 0 v 3 U r 5 y j C i j 5 a _ - 9 h C l m j 8 D m 2 4 z x C s 9 2 j B 9 2 2 r T 3 r 9 - B u u 6 9 F v 6 8 8 E l 6 6 t k B h t l n C u 0 x u J t s 0 O l - 0 7 D i x 1 v D s 6 o w 5 C o k z p S h s w x Y m _ 8 a 2 j 4 q J p q l m G m 0 2 k O q - k q B j w q m _ B h l h y 2 B 3 m 7 m B s w v P u s 7 n D t 8 w Y 5 - l t C 1 t 2 z F _ 4 6 1 D - k i q H 8 8 o y I 8 5 w 5 u C 2 l 0 N u n 3 s G 1 k s p C y w t g P h 9 i s B 0 2 n n F u y 6 M w v t n I 1 6 j n C v 2 2 h o B 1 m 6 0 P z l v g B j g m 2 v B m u 9 O 8 m p 5 M 1 g w p K g - 1 1 H 4 g 6 j P p y _ l J 4 6 o h B y 8 n 2 E x n k s k C o x 7 h I n m k 4 - B r n v o G l _ 7 o W 7 7 t B m 5 y 5 M _ u - p I 0 9 t w S 0 3 0 j C q j l v l B _ e 9 p p - Q m - s r F j 9 d i 7 B h - - t E u q _ _ o B v g s t F 0 6 l 4 l C 9 u z 6 D l i y R 6 h y Y - z p 0 J l t n w C t 9 k i W 6 n 0 o - B k j 6 h C 7 i 3 m B 9 o p i b z z g n J 6 o 2 s G z l p x J v x j 8 h B k o - n n D v - n w Y v x 2 3 D q 9 6 G i 5 6 u D 3 o u 8 D w m w o F p 6 8 5 B 5 5 p R 1 j k T w 9 u m b g _ j 7 D t 8 j e 4 k r q f 6 - m v P w w 3 x K p 7 v - B 8 r j R r 0 g K 1 l z K l n 0 2 v C v 0 8 c - x w 1 B o w 9 U p 9 g O v h l T 5 u j q d x z p _ W s r v 3 C 3 m w o S 4 z _ t I w g s p d n y o z E t t x u I l 3 h n B v h r g C 7 z n h B 7 g r 2 F n 9 0 5 C - r n s B r r _ t H n 4 0 O z _ v o B 2 i i - K 9 5 4 s B j u t m D q 8 0 O 6 8 r o O i h p 5 B 1 z 3 o 5 C 5 v 4 h i B n x _ 6 E g y i r O v l n 1 B l o 8 - H 7 y y u M 4 5 k 3 G z g r 0 B t r r o r B 8 i 1 d r _ s 9 I o _ _ M j u 6 v d u h x 3 C p 8 g - 2 B 6 _ 6 6 H j - 8 p R 7 o g Q r s k 5 N 0 7 8 f o l l v i C j j x - I v 9 s x 3 B 4 o m w N l 8 4 4 L r g h 1 F q 8 4 n E 1 u _ 6 C 3 j r S k p 9 1 E i 8 s j I 9 m g w S m k 0 m C x x 0 t k B i g z 9 R 5 z h k K z o y 8 D o u _ p B u i - k i B n 9 8 g L u y - 5 X s i m a n j q 2 r B m n z t L g 9 8 9 B z 5 0 w D j 8 v v B s 5 n v C i t p 7 E k 3 l o C q 2 3 g D i g o l C q l z q D 2 u 5 i B o 5 h 0 F h q 1 - F u 2 o i s B g 7 8 n p B m n _ l m B r r 3 i c r 8 t 7 R 0 n 8 0 B 0 z o x D t l 5 t l C y v x _ C m u 1 4 I 2 r k p _ B o w h g g B 2 4 1 n Q 9 s 6 l B _ j - - C h o r p H s 5 - t B g 3 l t U q 6 3 w B y q k t G y v 4 p S 7 r 9 h B 4 2 - h K w 1 m p g B m k k w B r k 8 6 L 9 y 6 3 D 9 m t W o 4 - y B 6 w v 1 j C h - 2 R u p t d 4 g 1 v C 0 t 1 5 B l m 8 v F 8 q 8 1 C r 9 z 4 E 0 w h 6 C y y k 7 C q 1 m m C q z n p B k o 4 4 D y w t 5 B l o 6 9 F 8 x z v G q x t l D 9 k q K j t _ 8 B v z 8 s F _ _ t T p 7 4 T v 7 n j I y g 2 1 M g 7 k W 3 2 - g Q v 4 n _ J z h 1 q d i 1 7 W 2 2 6 t E o _ u l G g _ 7 P 7 v 7 p 9 B m j 2 i m B 3 0 0 m r C t z h 2 H i v l 7 V 5 q 0 m J s y i x l B p _ r 5 O - _ s u y B m w 4 x N 1 n 5 7 C g _ p v D s y 6 w C 7 l x z W v w n h C v 1 v 8 C - j t Y m p 6 h D 3 9 z t C 7 q 3 7 p C y n w 9 B o 5 i w J r o 2 9 B x v k b v w 4 7 B i y 9 _ I 0 h n r C t p 9 n C r k 4 2 B 3 w 4 x D j 0 y _ D _ 1 u q K i - s Z k m h j F j q u b n h 1 J _ - 5 k B 3 3 - h C s 1 9 9 P 6 9 n k B s 2 8 t H h l 8 v F p _ - l H - z 0 y J h q i 1 D g n - m C 6 i _ U l j 8 g D m n 6 6 M 9 l 9 i I 3 5 4 1 G u j s o W g 8 y a y h 5 n C 4 5 3 s B 6 p _ m S 5 r k 5 2 C w u - q z B w o l i l B 2 2 s p G 6 3 g s E l y o o D p - v g C 2 g p d m l k 6 G w w h 6 C h k s h J o i j n F t 4 7 4 O 3 4 2 c r p 3 0 C i l v 8 9 B y 2 5 1 O s 7 8 y J i o o o F 5 5 7 l P i j h l B _ w K 1 v n C 3 l w B y - l i B x 7 Z k v t U u - k L m g n a 6 m 8 B t y m 5 I 4 q w D q x h C j i 4 E n 7 w D k 1 j B l 5 o C p g z E 6 p q q C t 0 w L 3 k y s t B g o 5 y p C y 4 i 9 2 B u i 1 w q B g n 3 j B i i o 8 4 F 7 5 2 0 D y q v 8 y B 7 1 i 5 D g z 3 I q p u - B o v 7 R z s k p C i i 2 t n J m 4 r 9 q B 9 l z N z v i y V m n 7 - U 8 5 7 9 B u x t R y j 9 N _ w l K y s o t C 3 n g 9 C n - 6 w F o x 7 k F 4 7 2 h B 0 m v y K g r z t V k u v k B q x 3 i E - i 4 - B 4 _ h 0 E l _ r - C 6 u - i D n 1 9 e o p - 3 B o u q h D k 2 j P 0 8 t q C w r 4 q B z m 2 R _ v q h D q 4 j g B 4 w 6 s B w 5 7 j C 0 t m _ B v 5 7 g B 6 2 i y H 4 y g w B w k i 7 N k 5 l x B s o o q d s 8 6 a 4 w 2 o Q v n o y G h 7 8 - G m p z 7 W v 3 _ M g x l _ z C 5 o w 3 B 4 _ 9 1 a 9 z 5 z B _ h i w U i r y m F 9 9 v x D 5 q v u D 9 5 p a 8 w - m C s p i 0 F w z 5 k E v p 3 Z l u p Q i k 9 n D 5 2 v q t E _ r 7 y Z v r o y B u v t r i B j o o 0 Q m j g 9 i B o m g 1 c m h g s E j 4 7 0 B o s u z m B 1 l 3 t 7 B n 2 - 0 c - 1 q v B s k 7 2 H 1 2 g 1 G k 6 4 v F s o y s E 2 m 8 8 t D w w j h O s x w p B _ v 8 O 6 2 m g K 1 3 7 6 x D o p - t C y s _ Z j 7 x x J w n 3 k D r o 9 y Z l 3 o r M k - 7 j B u x g s D 4 g 7 7 z B q v 3 r B k k 3 g E 3 o 1 i H 2 4 6 h C 1 y l z i B l s y x h D h z 9 3 B q 0 6 8 y B g l 7 y H g 9 i q B q x s y E l 6 v - V o _ x q H j 7 4 t o B _ q 7 i M j 4 p r Q y _ 8 1 M u m 0 h m B l m 7 a 5 j o 0 L 7 y t r v E 5 7 w O l 3 t N 9 z x b t 5 p Y r 0 u y V z n 3 e 0 q 8 w B _ t 2 d 4 i _ w P m y m 3 p E y 3 v 7 N 4 m 7 r S 1 r 1 v x F 3 w - 5 B r 1 3 w E u q z 2 Z w 9 t u M 6 s 4 j C o k x k L x 2 k s Z s 0 q r p B g 3 _ s D p k s _ B 5 s 4 p D z r y j H g u 0 S 7 m t 7 I 5 j r w j D 4 u s v I n _ 1 y B g t 4 u D l - 0 q D u - 1 o D x q s 7 0 C m i t 4 C o o k 7 J 5 i 2 j D h j q 5 a r t 5 p Q g s 5 z T g 4 n p H 7 h l M t g 3 o 9 B i u n T x q 3 k I u 4 _ o D t y 3 i D y 8 1 l H h k q 1 D y 2 y m Q 5 9 1 o E t 1 y q U n t q r H i o n m r I _ s n _ I x z h 4 B 4 o 4 k B 8 q u i 5 D 1 n 0 6 C 3 9 o i C i 9 _ - J k j 2 s C p h t f k z 7 3 D u j u S i t r 9 H g _ g h B k g j l G 1 h 9 r o B q u z m O 9 y m 3 J i v q p B 2 q 3 h C q 9 s u D r p l n D x w u O - y u i B r w n u B x g 4 Q 2 7 _ r C - 7 _ h B k l g m N s v - j D u x z k B 1 s - s B - r 4 4 C m m t Z 2 w 1 g C j 4 v P 4 4 h m B n j o m D 1 2 _ y C 2 0 0 9 I 7 5 j f s w g r B 9 k y d 8 w 3 9 I h j x 2 j C z q 7 k C t m 8 5 B 6 h 7 o v C i i - o B - 7 w j E m p _ d y 1 6 4 V s 7 n i F x 3 v 6 w E 6 g s k V o k 0 5 R 5 1 w 6 J 3 6 n O h z 6 7 B 1 q j 7 G m 4 3 i H j 5 7 y B 0 h j l B t p 6 9 M 9 t t 1 F - r 3 q T y 1 z _ I 3 _ m o F 1 j 7 4 E l k l X _ z 6 6 F j p _ x E 8 4 1 w B 5 g 5 y T n 7 n j i B u 7 h h Q 2 n u 6 9 B 6 r _ x S k z o 4 O 9 v 1 m B o z m t D z r i 9 7 B 6 j o w B h h u _ F - m l x B h w w k q B 1 2 w j E i 8 q 1 F v _ 9 e o i l x H x _ u h E h 3 _ q K g 2 3 z I 3 9 l s I _ g 9 6 0 B z x l 2 V h n y q h C p r 9 l C i n o 3 g C o j 6 y D z 6 v r B x 5 y l P 3 3 8 k C 4 - n u F q z 3 t J 8 h 6 0 j C t 3 8 g B h k q g L 8 3 - u I h g 0 m L n 8 s i V 3 u u b 9 s l k B _ j - 9 c 8 p 9 4 B r v _ o E 4 9 y x G 7 o j 4 q B l j x p B r l g T 9 8 o e l l 6 g 7 B r x j R t t i g B m 8 9 3 Z 8 j z n G 5 4 5 9 E 3 - _ m B u - y 8 B x l 8 l Q x t h 8 P h 7 2 z D h u m 7 G h x h x D 5 m 7 l 7 B 9 s 5 n H s i t x E 4 v s 8 D q 6 v P y 7 s j B u v w L 8 n _ - J l 9 7 r B v l v w O i m k k a z k u 2 8 E k y 7 l B 5 - h w J r - l e r r h 9 B 2 m B h T r F p p t j Q g m 8 6 S 5 5 q p E j i y v R k v t _ G _ y v D 2 h C 8 2 3 t B w g v r g B x w k s I j 8 i r B - g _ a x - g i C 3 g g m I p 0 z h H s 7 v x g B z m 1 O 0 7 8 0 C s g s 0 a i s 3 4 f 2 2 o p H 4 m z n B 4 q 7 y C h 5 p y 3 C j y 2 3 c 0 v 9 7 D 2 w 9 m N o g - 6 L u o 5 w I i k 4 5 F 9 q 7 M 7 g x 1 K k 5 h k B s u h 7 p B l 4 k l E w 9 k s B w o 8 4 i B 7 m v s B 9 2 0 0 j B 1 t x a 3 q t l B 4 w y s B 2 6 g l I l 8 h 2 F h n 5 v K 6 s 6 v j F p 8 8 j D l m t L q u v 8 P o 1 u Q y - j 5 H 3 s g I l r j 8 E 3 t 3 3 c 1 p p x C - - 3 j Y u q 6 0 - B h h y u 1 B u 5 p 5 3 E o 2 n 7 n B 0 6 w O t x r r N 2 - u l H i 1 i h E p q 0 - F j l _ d 7 - j u E x w m s C 8 n s _ D z u v I 9 g x t k B _ 4 y 1 r C r s y m u B s 2 1 r E j h z g p B j q g 0 B v _ q w B w 5 n 1 H x v 6 8 C 2 1 t n C i g 7 2 E h t u n E t 3 s 3 M 3 1 v 9 B - g j 6 C m z k m E 5 k _ j C 0 n 6 t G z i 3 u C 3 o t 5 8 C s t k s B v j j z B _ e 3 - l 5 B g m n W 0 u g i R n 5 5 r B j l 4 g H 3 1 s W m 6 z 2 B o q u C k 5 9 G q u y D i 4 j C l u Y 1 2 L l 2 q x B 8 v 5 S l z h x D p x 9 r B v l 4 9 L 2 l i 8 C 3 y w 6 z F 6 j m l N r p l 1 I n h s m B u j i z F t w h z 7 C y - g 0 B n 2 7 r B m 1 2 j E 2 y 9 U i s 4 x B o 7 _ k B 1 v l u G j 2 q m B g _ s s B 6 2 v o B n 4 p l B w 2 2 n F z q 2 i C o - _ K n y 8 y C w - 4 N n r v 7 H t - t V 6 h 3 4 s B 7 6 9 w Q 3 y 6 0 D u p r o B u i m p D h x y d i 8 l o J - s t S j z u 6 I 1 - p o G r k 6 u Q 6 n l 4 D j 9 z 1 M u g s i v C q q 5 0 U m _ 2 r T 6 k 6 8 z C 2 4 o y D - r j 8 I 7 2 h 7 S o h w s G m p x O n m p u J 5 t j m B 2 2 y 0 N u z j m o B v 5 q 0 Q y g h k M p p n x B m m - F o x j J p 6 l q 7 C _ g u t v C k 5 2 l 8 H 6 i _ 2 L r s r 0 G 8 g i l X 9 3 3 u E j - y K 1 9 s h D y m g 5 c j w 4 k C n g k l W n 0 g t n B m o m l C p y l m C u 9 s m T t 5 6 r T v m w r V n v 3 m B 4 6 p - S 3 k i o J 7 v _ 8 e x - u z D m y n P q 4 u z J x m t _ B o 5 z 7 Y 9 3 u k 5 B z 3 h Y j u o x P n h o z c p 3 v i o C s q p _ C o p u m L q o h l B 5 w _ _ M 9 9 6 1 C z q 0 t n B l 1 5 Z _ 5 j s P m r n j F n 5 q 3 - C t o 4 K y _ y 2 L v p q y g B j r p m H g 5 _ k C u l o _ B 0 2 3 1 S _ x p o G k y u r K 5 o _ n E p 9 0 q B s i 7 l B h p - w B 2 8 n 5 D q 1 r D 3 p w k D n t g P i 5 t s N w q u e - j 9 9 C u 6 z l B p q y h M o 5 2 8 D 3 o 1 p D 1 z l v J x 2 4 j D 5 p 4 u t F h 2 2 3 S _ 9 m r 5 B n y _ - M q 5 k h L t 3 z n y B 6 q 0 p D j v r y E 3 w 2 w P z s 1 l I m 7 0 R 2 l k o S y 6 5 q n B n 4 3 T o 1 w h i B 0 5 6 _ R 6 5 q r M m i k i g O - i y y r B 1 3 _ R k w - 4 k D o 9 - t z B j j t w H s - y p m C _ 0 7 g 5 G 7 o 9 z Q g s 6 M 6 p k _ E - 5 2 Q i 2 2 P 5 1 h Y r g 2 n B u 4 t s F - 0 _ R k q _ g D 3 g - R 2 n m T 5 z o o B n r 2 4 B s j 5 M v g _ 9 B _ - w d 6 x m o K h o l R 6 0 - H q j 3 T _ v 6 s D 1 8 8 v B l g 0 3 C r 4 6 x R j 7 t - I w r o x q H - i 3 w H t 9 p u V o p 5 x i B o 3 8 6 D w k i s D 0 2 t l S 6 t t 7 H s m i 2 I r 5 j u L i x 2 7 Z 1 p u 8 K 3 8 4 5 N 1 y k u N z q g k K 1 5 i _ Q _ l 7 7 4 D - 2 5 n J 0 y q 3 S y w - e u 8 w o Z 7 6 i 3 F 2 4 j 0 Q v o 2 v G 5 w g j C q x n 2 b m i y 4 U j t u v G 3 2 j 4 Q v u h i G w 6 3 1 B p 7 1 q j B 7 s g l n C u g h x E h 9 8 s E q 0 t 2 D s s t 3 h C l 2 p q B - g w m m B q o 8 s I m 1 _ r d 7 g o 9 3 B 3 i 1 m B i 1 g p B - 4 o p Q h 5 8 X o 1 l o C h v - 2 C 5 w p z f z p 8 1 D l j k 9 F k 6 j m Q 8 2 q h W _ 5 j l a p p y g D 3 2 r x F l m r h P i 6 r g M 8 p g e s 9 x z D x j s 1 C u 6 1 m C _ 9 r v x B n s 6 7 7 C z 4 m a n - j 7 w B n t y x t E p w 1 _ B s 1 p s n C 8 9 5 x B g v m u J o 3 h 0 C o 7 2 3 I h s r g B s i u i F i m v x N h u z w B - 6 g n N w r g u F l 9 0 l B i z s E m 0 g z D o _ g 7 D m n 9 s K 2 q j 1 Y 0 w 9 y W _ 3 1 g 9 C p j x 7 D i q o n D _ s x v C l s 1 L s z w 0 B y s o y L w 2 4 n m B k 0 o 1 O _ 3 v 0 i C m x h k a n x 1 4 z E w w k 1 D y 0 q r C 8 y j x W r s 0 n F 5 r h 0 D t n 2 S 4 u l g B q x 2 u g B m y p t K x 5 h i C i 1 y 1 B 4 - m 3 C r p l n B - v q X r 3 k W 8 - 2 E i 2 t R t j u 2 D x o n 6 F 0 u 6 j D v v v s H i m 7 c p w u 9 H g k k 0 D 1 q 3 3 C r v w q B g 2 l v I u s 6 s Z 7 5 p 2 w B i w j 0 h C m l 6 o F j - s t v F l y x n 5 B 2 s 4 t B 7 j y k B 3 5 y 6 C 8 z z V _ m 1 x G q l 9 6 F 3 - - _ E v p s 9 P g r s - B 0 7 r w C 9 r r Y - j m p C n y k r F 5 w 8 X w q 1 c g m 1 0 O n q q o B 6 5 8 T l y u a 4 q _ g B k 0 z y C i u k 3 B 0 8 u y M p l t 8 D - g 7 j C y 4 p v C 7 2 w 1 G u 0 j 6 G 0 9 s y E 9 3 p t P u y g 7 J x r 6 r e r x 3 q 6 H j 7 4 z B 6 j v j t D k n 3 O n m r j q B s s 6 m z E v 2 5 s s D v j 5 w u B g j - 2 D g q 8 h - B 3 3 t 4 t B n p n w G i o p q k B s s g x E w h - O l 6 2 9 G 2 3 1 4 B s y _ b k h k n C 1 g v P 7 2 - r C x v w h C h w j 0 I 7 l 9 n B j 4 5 p G w 1 v O j 1 s w Z j - 4 t j B 2 p t a p o m u B - 6 w s g B z 7 8 n L _ o - p C 8 w y x N g z - 1 1 B 4 p w l o C 8 - u z 1 F u r g I 3 2 x z E g w 7 q C k 6 1 n J j t 4 6 H v - 9 p C s 4 r _ H s l q X g _ 7 9 H 5 l x o I v 3 k o D j 1 l O - 7 o w C v _ r j d j u n k k B _ o 7 m i B j r s 9 M y - r 9 D 9 8 3 - F x q u 5 V 0 4 n 0 m D w 9 i L 5 7 h t l C r _ n m C 1 h s s J p q s 3 D h r x e 9 i u k B i 0 y i O 2 s 5 w j B u l q q C p 6 g u F p 0 o 1 j E t v r y U u 1 s s e j y h t M l _ y 9 C 1 5 l g S v - u m a 2 n 8 7 f 9 9 h y B w m o W q q y l C m x h _ C y q h b s - s s j B 0 - w x Y 8 1 2 w E j j r l d 3 _ 5 L n 9 u _ F 9 s 0 t D 5 n n 7 J w 9 i 3 e 3 w q t G p 2 h r P j r 4 Q 7 z j 1 J r 5 g g C y k 1 z E w 4 n r D p - w m p B n - k l R p r j i K 4 n 2 6 G z v - _ C t p p 1 R w i 1 d 6 h p q B x 6 5 4 N t y l i N n s 2 x n B g m t 8 l B l 8 l a g - 7 _ B s x y 8 E - m 2 u I y t y x E r 8 v w D - q r 6 L 6 r 7 w E k 5 p W k j r _ T h 4 g h M 1 _ v v W 2 9 x 0 B w o v o S 0 g h 6 r D 2 k 7 _ B n x o 9 L g 1 4 q 5 B v m m u D p 2 i 5 a m 2 k 9 S u q n 3 w B r z t w u D h t i M n s o z C m g 1 K m y l h F m - w Q v 1 0 9 9 B 1 u 1 - F l v i n O 8 i 6 h Y l x 2 y H - m 1 0 r J l t 6 3 i B i 9 g N _ j t _ B r j 8 k B y i z x B u z - g C 7 r 5 3 B s u 2 q B 9 u n k B 4 i x v H i 9 y j B 2 3 8 0 9 B s p s 9 j B m g j 5 s B o 1 t 5 K g w g 7 m D v 4 l - T l z m n P n q 7 r J m j 3 Y w u m _ B y _ 1 3 8 B 7 0 m u E g 9 w g b w 1 u Q h 2 h K g 3 0 6 h B w m _ 3 B k 1 q 3 F s m g v y C u k y q N g x 7 y m C p 7 i q D k z p o G j o 6 4 E q n z o p B j g r n L _ 3 r o m C t 4 z k B 2 _ _ k 0 E g h p L o k o j K v z q 2 H 5 j u 4 F _ m w q W z 0 1 m 2 D n 0 6 w I 9 o 4 M q n u r B k p k y x C 2 6 3 n o B _ l 0 x F j l o _ G i n 2 h C r 6 g 4 p C 3 l x O r x 6 6 t B 2 5 h 0 F h 0 0 r D n 4 _ 5 B 9 p g S 3 v - z J 2 - k r R i _ n g E 1 l 3 5 F 0 9 q q B l n p g e t h r 0 y B u 2 z 4 3 B p i 8 P z t n q J 2 u q 9 D - l k j I i t y x R m w v 7 H 3 j 4 h B 0 5 h j B 6 u 5 2 E i h 0 D r w 6 i D o _ j g D i n o h F y x y Q g q 4 s w B _ n T 4 x C j n y B 7 p t g B h r 7 H h q x x B y w r Y x l g F 8 m n D 4 j M z s 5 2 B s g 9 2 C q r j w G g 9 0 u E v i x y I j 5 2 d g j h p I 9 p z i I 9 9 _ q B 1 8 _ 7 c s - l k B l 0 B g P 6 L 6 j D 0 T k _ y p D u g 7 k B v 1 v 7 S 4 n l w E n v 9 m B z w 7 z B s 0 q 0 C 1 5 l x K 1 8 y v C j k h T - y m v D j i n n D 3 k p x C r g 7 3 B l 2 n 0 G i l w y B o 4 s i J t z 2 x D k v k v E l v 6 o B _ 4 9 2 H t t j a _ l q i m B m 5 - R - _ i n B 2 0 p N 7 o 9 x B - 5 n h B t - j q E l 2 h n B y g 8 j f i 2 - - K 8 m 4 h Y j y s 8 g B y o 3 g H - q 2 2 B m - 9 p J p - i v G 2 w u j N _ 0 m o N r t _ s B k 8 m 5 f - u r - I m z 3 r B s 5 2 i P 7 _ o 9 B 8 9 4 y E l 4 p z I x w o Y x w 7 r p B v 4 y 5 r B 1 p w 5 B q j n l C q 2 v z N z 5 5 8 Q g x n g E t y u n o B q u 6 z j B x m 4 t I - - g r D r 1 5 6 D 0 1 g 2 k B l w w P n v g p W 5 4 0 p C 6 - o _ D 8 z 7 t O 2 3 6 W s k h r K x 6 l t C 7 y h p C _ 5 5 Y p g q h L o 0 1 p B v y i Z g v q y G 3 p l e 3 0 y t C - 8 o 2 B 3 n 9 y B - 4 - h K h l j W 5 _ 9 l t B w h 3 O u u 1 4 R y x j n K j j p i L 7 s 3 4 B 2 s q M n u h 2 C q n 8 e w 7 k 6 B w _ n 0 T l n v l r C u q 4 p t C g j 5 r D h 2 t 5 G 5 x t _ C 5 v 5 v K h p o w B 4 y n m K _ y 6 7 N t 2 3 6 O u t x r Q 1 u z w B w t 4 - V 2 0 n k I y v m s F 9 _ - 5 D r q u z E x o v w E g p x u D w k - q I 9 y u i G 0 z 2 3 i C 0 6 l 4 F 0 n 5 9 E g _ _ s B p p j t b k w 1 5 h B 3 6 p z D m s x Z - x _ l B h q g v K n 5 8 e g 1 o t m B n - t z B 1 i z i I v 6 r h F z 1 m 2 B z 3 1 n D x 5 s m C 3 g 9 7 f y l 6 m l B m - 0 W l - z o B 2 _ 5 5 E r _ h v C 1 _ r 3 w C n l 6 s T n u o i U h r _ i T y t 5 P n i t m I g q y n G - 3 5 r D q o 0 r G 1 6 n 5 n B z o 8 h B _ _ u u c g 7 w y I _ o q I - h u k S - w u o C 1 j u g K 2 m z h B p _ 2 o C x s 3 y m B 0 r g T n q 8 u Y r y l q D q q 4 8 F s _ 3 9 N 1 4 u o P 3 j 4 2 M 0 x u j 3 D l r x 8 5 B 8 l _ l 4 F t k j 6 K 3 6 i l u C x _ - s B n 5 _ s H 2 l y v B 6 - m Y h 3 g o N 7 n v 8 x B - u p i F - 7 l m K 4 y v p D 8 n v k C g r 4 5 H z s j Q t 8 k 5 D j t g l K 9 1 u 9 I y g 2 k C 5 x i 2 E _ r k w S 4 6 3 3 T 8 l 1 X k t u 3 D s 5 r l C w x g i B 4 3 u _ C 4 6 3 0 D o x z f u i t 6 2 C 2 9 n 0 P 5 x 7 _ N i q o X i p s 4 G _ 6 u 5 m C v 9 1 u O 7 j p 4 D k - p o D g 0 - 7 D 4 p s _ C _ q - - B p x 7 8 B 1 p l v I 3 i - 2 V l - 1 m C 6 j w 5 N - 2 i y - C _ 5 3 0 G n 8 l z Q 9 y z i C 4 - 3 n M 0 k y w M j k q 8 W 6 o q l H r 6 5 3 o F 2 0 C 4 j G x d _ u 5 2 H v w r j B 8 3 y i C z u k 7 0 B 9 i m 1 C 5 x y 4 J 8 m 6 z S j m l r L 1 3 j w p C y w p L 2 n y n N 0 t u s F i t h h F 5 2 7 0 I 6 s _ p Q l x 0 r L n 6 8 v F g w x 2 N - 2 h 9 K z 5 8 l g B 2 z 5 p c 9 s 7 T 1 6 _ g I 5 y h g B 2 3 v 3 L 1 j 6 4 J r t - p q B u t 6 5 B l k u U l 0 l k O k 4 x 9 I y s y o 1 D o 9 8 N v w n l o D 7 h i m i B u p 9 1 C 9 p h 1 K n g n y K 0 i x 4 v D j 0 3 y w C p 1 6 m O h v _ s F 8 6 m k g J 3 s r 4 E m 2 q j j D 9 t 6 _ V p 2 2 n e - z t k v C s x g g E m x n 8 M y l n Y y x 3 _ G - m q h H k m g 1 C p 6 g M g p k l B p s v 9 S j 6 q h W x y s M 9 s h 8 D l x n 0 v C m 9 3 v h P z 3 t 0 4 B 7 o h 8 a x i s D m o 6 t E 1 4 u T x z s j C 8 n l p C m x 6 z F 8 m 8 g b 8 0 j r k B k z n Z t - z x C t 8 _ j D 9 g 8 g F v j l i R w 7 g v B h y m 2 W _ k r 2 C j 9 m N w r _ 4 I 0 0 2 J 6 4 3 w T 9 q 8 O q 6 8 x t B v 0 5 j R 9 v q _ H n 1 z I p i 0 o M 7 s k 0 D t q 6 _ 8 C k w 6 t G o r 3 _ I j - t t C t y q l B 6 q j j B 3 x q K j 3 6 t B y - s B k p s F l 7 x s E _ v w o E k 2 r f u 2 q x D j w z t G m v v 9 B 6 2 6 L t w i - B k h j h Q - s 8 8 1 y D 6 s x Y _ u 5 l C u j p _ C y 7 2 0 j B p 8 z 7 B o u 3 s F 9 1 p z B l k h y 2 W t 5 j h p H z 5 n p 5 B r v l r 8 D 7 z h j C r 7 h 3 o B z n t f 6 6 z n 3 B - s l w G 9 o 0 8 E 3 x t - 6 C q t 3 4 f k z u 5 L j i 2 4 L 5 6 y w M t q 9 l b m 4 g p U 3 p g 4 V 4 3 0 7 D 7 2 y m G r 9 r 7 B r 3 s y Q s w j z Q g r 4 o R 6 4 8 _ w C h q 8 3 v B z j - e g o x q B l 4 i 8 C h y r v N 1 t t j _ K u 1 1 p i E m - l x h K y 8 s x W j y v 0 k B 7 j v s H 9 x 3 p i B u h h x 3 B o 1 j u a p v p m G 2 p t p e r 2 j 0 I 3 y m 3 y M h m 1 v M 9 8 r 8 d 2 y p t i B g m 7 x 5 B 0 o h q f 2 - g i S k 2 p y g F 1 0 1 - K 9 2 i p Z m m y 2 D h 2 0 _ D q 1 y p W 1 l k x k C v h m f i 4 x z G m j s r O s o 3 7 E m 5 k o G i y u x F x r o q I 0 v y s F i x n 3 a q r m l O 5 y 7 _ C y 9 h z I m k n 8 Z i v 2 W z l o w Q x - 6 w Y k u 7 P i u r t C y 8 3 h K p q m C 6 m D q k D i m p i N 6 q 1 3 B 5 r p o d v h - 5 E 6 3 7 n m E i x t x 7 B n 0 w 6 P 0 3 8 6 V - k t 0 R 0 p j t - B s 3 n - p C u 6 t v B 9 o g P 5 l i h F g t u g B x i 1 n B t 2 h x B n g 0 k D h 5 v X h x 5 M g m s p B y s 8 5 D x t 0 w P - 8 - j B 2 w m z F 0 r r 5 E x g s 4 D n 4 - Y g i s k I 3 2 1 x B 2 0 v x C 8 t n X 2 u m h F l u j j B 2 r v l C 5 v 3 h _ C i y h - G k j 8 9 Q x g g 1 2 C y - 5 6 B x 6 9 x N z q 8 g B i u s 4 H q q r O l p n q T 1 v k p d u l 6 d 5 s x l L y u y v B t j 5 7 C r u p O v r u z R t h 0 3 B j s l w G 5 1 g i L m v 7 Z 7 k g 8 G y n t 8 B r o 3 9 b t y j 5 p B q 0 w 0 a i h _ 8 R z m k - C p o s u D s y 4 V 7 6 3 w M 0 x q i W p 1 1 a 0 _ 2 h B p g 0 Q n t h r H m 4 h z J 1 8 i 0 K j g 6 z L g y 5 U s 2 l 0 E v m k Q q 2 u T x y t 3 D n - 2 4 C v 9 k o D x w o N n o 2 i J n 8 y 0 N j _ l s d g t x Q u y 8 n N z r x 0 F 5 6 8 5 N x j 8 x X 9 t x 1 C 4 n 7 o H t s _ k r B x 1 l r M 9 t h x Y 0 m x k K 0 x 8 o E l q j p J t k s Q u u 0 i D g y r u B u 6 1 1 B u 4 0 U 7 s s U r 5 i - J 9 j y m F p h k m B u 2 l m B l 4 h m m B r y x l L l x 9 a _ p k _ T o i t 4 c 2 6 - 6 B 7 m y p o B v _ 3 9 x B l 6 3 h r E u w 9 q R x j 9 u C 6 w r l I 6 0 n 3 D n x i h O h i p o a _ n k g B n - t N r t N 4 q y v S z n p 6 H i o _ x B g _ u 1 z C o j i x M 1 - w V 5 y 7 7 F y j g j C 4 m r Y 0 l 5 q B p 6 k M r - p v F v g 1 O u 6 9 x F i _ 8 T r j x f 9 4 _ m K u v r y y B h s m S g m g u Y q - o p C v j 4 1 E y j q V h 3 5 6 D v k 0 y E s i o m B q w - a m 9 8 2 C y t 1 m D 7 p r 1 D - 6 y z Z w y 7 x F k p y z I 4 q 8 X v u x w B 8 s k k B w 2 _ v R 5 7 9 v c o 7 1 z C j t _ 5 F _ 1 5 r C 8 9 j g E w o l m 2 B h 2 o J 9 8 w j C z z _ 7 x B k g - s V h i 2 i B 3 1 1 e n m j 7 S n - 4 Y q m l q s B 8 u 2 1 C - l t w B y 1 l t K k 0 9 t I q 0 k u B 6 h 4 l B n z 1 g Z - o p U y i s i f y 9 7 t m B l - y t T 5 k g 8 H m q 4 c x 2 l R y 0 9 _ z C j h o o B k g x v C 4 y r 2 P w m 3 X r h r x G 3 0 7 h N x y 8 g B x t v i L 7 i j c v w v x E 6 l l x B t r 3 n e m i 4 l D v m 2 w C 2 n 1 M & l t ; / r i n g & g t ; & l t ; / r p o l y g o n s & g t ; & l t ; r p o l y g o n s & g t ; & l t ; i d & g t ; 8 2 1 6 7 8 7 9 5 7 6 4 2 6 9 0 5 7 1 & l t ; / i d & g t ; & l t ; r i n g & g t ; 4 q h q q k - 0 1 B g v o m D 7 z 5 2 D k y k p E _ l 0 0 H 3 n 0 f 6 5 z 9 C r 0 u j D 2 7 t _ G o - 6 W k 5 t j G & l t ; / r i n g & g t ; & l t ; / r p o l y g o n s & g t ; & l t ; r p o l y g o n s & g t ; & l t ; i d & g t ; 8 2 1 6 7 8 7 9 5 7 6 4 2 6 9 0 5 7 1 & l t ; / i d & g t ; & l t ; r i n g & g t ; t x z n u n r v 1 B s i k 3 o D - v 4 v f 0 u z p B v 4 s j o B l 5 - u C h - j i R k u n 8 G 1 6 u j L v 2 0 v D r h g h B 6 z j u S 2 j t q D z 5 v _ V 4 o 1 I v 0 l R & l t ; / r i n g & g t ; & l t ; / r p o l y g o n s & g t ; & l t ; r p o l y g o n s & g t ; & l t ; i d & g t ; 8 2 1 7 9 3 7 7 3 7 5 6 7 6 9 8 9 6 1 & l t ; / i d & g t ; & l t ; r i n g & g t ; g 7 - t t - t 3 _ B m m g B 3 p x B r v 4 M y n 0 f 6 8 5 K m 3 v L s 3 u B l 2 8 F 7 _ 4 H x x u k B 4 l g F 4 r w D 6 8 3 a k y r W m _ _ D - n V r y n h B z 0 z B - o h q B s i Z 2 z l - E & l t ; / r i n g & g t ; & l t ; / r p o l y g o n s & g t ; & l t ; r p o l y g o n s & g t ; & l t ; i d & g t ; 8 2 1 8 2 5 4 6 0 3 0 7 4 9 2 8 6 5 0 & l t ; / i d & g t ; & l t ; r i n g & g t ; v t 3 y 8 1 l 2 4 B n p 8 4 B h n 0 q B 4 j o c g x n Q n n x p B 3 p y P 5 i 0 F u y r w B 4 k q q B 3 5 8 F v w 7 G _ - o C l 3 3 2 B 9 3 r H t - g D 8 n t B u i l B w z 4 B m p z 2 B z i i D m i 7 D - w q r B 2 p 9 K k w j E 2 9 o E j x u B g 1 4 B v - p B r 1 q B 9 z m J 8 n 8 N o h U 5 s n D s 6 k B 6 q 2 B p v n H j i 3 B - 7 S l v 3 d k _ 6 B m u 0 Y - - s E 6 h h H h h j G 8 u 9 D 1 q z L _ w q B j y 0 G 4 y 2 E u g r j B v 4 z B 9 h 5 E 1 u U 6 p 4 L 8 7 k B y 7 z B & l t ; / r i n g & g t ; & l t ; / r p o l y g o n s & g t ; & l t ; r p o l y g o n s & g t ; & l t ; i d & g t ; 8 2 1 8 2 8 1 6 4 4 1 8 9 0 2 4 2 6 4 & l t ; / i d & g t ; & l t ; r i n g & g t ; w s q l 9 x 7 1 5 B i t 8 n B r 1 U m m s p C h s 6 C 2 j i G l - q a 1 t 8 f 6 8 r e 3 1 j S 1 k t l B y o x 2 B v u x L j l 4 b s 1 2 O o s o C 7 w k Z i 8 v 2 B w 2 u F y t 5 B 2 4 7 B v x t V o g 9 J z n w v C t l j G i r 6 D 6 0 7 h B & l t ; / r i n g & g t ; & l t ; / r p o l y g o n s & g t ; & l t ; r p o l y g o n s & g t ; & l t ; i d & g t ; 8 2 1 8 3 5 6 8 5 7 6 5 6 3 1 1 8 1 6 & l t ; / i d & g t ; & l t ; r i n g & g t ; h 1 k 3 p 3 j h 7 B 9 h l J 8 6 k F t l x C x q r J 9 - o B - w y L y o n J m x o C o g 1 F n o x B 7 - 9 a 6 6 p Z r x 0 D u t 6 B 2 2 y f 7 g - C s 4 h B t t o B m z 7 5 C - z 0 H s j 0 C x o _ y C & l t ; / r i n g & g t ; & l t ; / r p o l y g o n s & g t ; & l t ; r p o l y g o n s & g t ; & l t ; i d & g t ; 8 2 1 8 3 5 6 9 9 5 0 9 5 2 6 5 2 9 0 & l t ; / i d & g t ; & l t ; r i n g & g t ; i s 6 g 4 5 s k 7 B 1 l z I - 6 T h i i V j 6 n F 7 r u i C 3 i 1 I o 5 9 G o x q E v u x D m p t B q 0 u D 8 7 2 C u 1 Z 3 h r C 2 8 p D x m 5 G i i h D 9 z 3 K j 7 _ i B v o 6 Q q n 7 F i q 9 L 9 _ n I t s 0 _ K g 0 7 F 2 _ w F v 2 x l B z t 0 B m 2 1 N 8 z 9 C y h 1 W 0 7 6 C v v p D 5 r l I 4 l 8 I z w 1 U o s q R u y 5 D - 6 q d p w 0 C 5 n V r 1 s W 0 6 h V - p t z B k w 7 D & l t ; / r i n g & g t ; & l t ; / r p o l y g o n s & g t ; & l t ; r p o l y g o n s & g t ; & l t ; i d & g t ; 8 2 1 8 3 5 7 8 5 4 0 8 8 7 2 4 5 0 6 & l t ; / i d & g t ; & l t ; r i n g & g t ; p 1 8 u 7 1 r v 7 B k 4 8 B n 3 _ I z 8 m D z y o C y j i E g n j B j g k N 4 o t H 0 y 5 M v o - E p p l F y x 6 M 4 o j G 6 z j b p h 4 E u v i W m 9 h S w k o F h j 7 B s o z y C o 7 - B k h 0 B 1 j p C h 7 y F z 0 n h B q 9 t B j _ f 9 _ u D u 3 m B u - m M n k k G p w h N g u 3 C 2 o 8 E t h m G - o y C - q 9 C m w 4 C r k 9 G u z v H s o - H 6 r q J w 9 l Z 0 w w B t h m E q 1 u H 5 q w T 9 _ 2 I y 5 i B 1 2 l F r 1 _ C & l t ; / r i n g & g t ; & l t ; / r p o l y g o n s & g t ; & l t ; r p o l y g o n s & g t ; & l t ; i d & g t ; 8 2 1 8 4 1 0 8 3 6 8 0 5 2 8 7 9 4 4 & l t ; / i d & g t ; & l t ; r i n g & g t ; 9 4 - s q p v h 8 B x l m 9 C - 3 m a 2 _ y n B 9 h 3 t N y j q m C y 1 i k G v x - U j 7 3 7 T 7 j 2 - D - 0 x o F x x m o B h 1 6 8 B q p 6 s 7 C z i w g S q 9 _ n E x 1 l v B i 0 3 i J 6 w m y j B 6 z v 5 C o z x r H j j s 2 p G r _ 7 e 6 7 x o u E 3 j k i r E 2 m k 8 W - 7 n z y C t 3 g 2 N g m I 4 h k C 5 p J t 2 - z E o s 5 j C 2 5 p L t q z w F 6 t n w C 8 t 9 i M 7 y y t f x 1 l l D n v u y H r - w 6 V n p k W p _ z 9 g B o g - o C g 4 p 8 B 8 w u t K 8 - - 7 H z 6 k 5 T j 7 z 7 B 0 s t Q _ 0 8 n K 3 g 1 h U 9 4 6 Y 0 i 3 0 B u h q d h w g y Q 4 n r Z h u 7 4 F x _ - s B p 3 o 7 C g r i _ C w - z r D 7 j j i B k r l i M w l r L j t k p b y _ u g F p z 9 1 B o 4 9 T l n x 9 C y 3 3 j B z 5 8 u D k 3 6 z K 8 p q 7 D w q - d v w 1 v C t j o K x 1 9 c 3 s j V 8 0 y 3 J t 0 j W _ k v i B g p q n Q h y q Z p 5 q 2 D 4 u o m h B - h m k G n 3 x u C w w q _ B z n - n B y w x j C y r 1 g B n 3 q 1 K r s z m C - x t 5 Q g 6 u n Q - i p 4 M j i 2 l L j w r w B 4 u 9 t Q 2 q w q P 5 r 8 P w l 7 i F 7 i k W 4 t 7 g K i y t 8 G h k u 7 j B _ p z p E t i 7 6 B 4 h w U 1 g 3 9 G 6 0 4 z C g 5 2 6 Q s u m X w 8 5 q D 4 4 0 q V u 6 9 x H g s - 7 C v j 3 t B j w k j E i y u o C i 3 3 p i B 5 0 r Z g 4 x V i 9 u i C 4 p n l G n s r - I w v u 4 B - _ 2 - L z 4 i j U 4 u 3 0 B n 6 6 s H p 2 _ R p 7 l z I q g - s C 5 u o S 3 5 8 k O - u r 2 D 4 g p t I j n x u e _ 7 j t I t k o v B k t 4 O p g - _ H k v j M 6 p h _ u B & l t ; / r i n g & g t ; & l t ; / r p o l y g o n s & g t ; & l t ; r p o l y g o n s & g t ; & l t ; i d & g t ; 8 2 1 8 4 2 3 1 0 3 2 3 1 8 8 5 3 2 6 & l t ; / i d & g t ; & l t ; r i n g & g t ; t z v w w m w n 8 B 4 v j j B 5 g k X x 6 8 F x q v C v 9 r J 2 4 q B 8 7 l f 1 p t n E j k 4 F 7 r n M w n s U o j o F s o y J z x 4 P - 3 y T g x v D w t 0 B u s z G t q v h B 8 t u G 7 y o M o v g B 7 u 4 1 B 0 7 6 D m g z P w 9 8 F & l t ; / r i n g & g t ; & l t ; / r p o l y g o n s & g t ; & l t ; r p o l y g o n s & g t ; & l t ; i d & g t ; 8 2 1 8 6 9 7 4 6 5 7 4 2 7 5 3 8 0 5 & l t ; / i d & g t ; & l t ; r i n g & g t ; g k p 6 - 2 u 0 - B w 2 t h B m 2 a h 0 c j 4 W 1 g 8 1 E h y v B 9 m 0 M x 2 4 D z z 5 F q 1 b 8 j v B k r u 7 B 4 w h C 2 k w p E & l t ; / r i n g & g t ; & l t ; / r p o l y g o n s & g t ; & l t ; r p o l y g o n s & g t ; & l t ; i d & g t ; 8 2 1 8 9 2 6 7 4 8 2 7 6 8 8 3 4 7 5 & l t ; / i d & g t ; & l t ; r i n g & g t ; 2 8 h k g r g 9 h C n 2 v U v m g G 2 v u D j t 2 F j t 6 F - n 1 e - 5 6 B p 0 h i B l t m g B w w 5 B y p 0 V 8 4 7 L 2 7 8 E z 3 q B i i m C o v h B i 0 1 C r r 0 C 3 _ g O x q 1 r B j s o P 6 3 w o B & l t ; / r i n g & g t ; & l t ; / r p o l y g o n s & g t ; & l t ; r p o l y g o n s & g t ; & l t ; i d & g t ; 8 2 1 9 0 1 4 8 4 6 6 4 6 0 5 9 0 1 3 & l t ; / i d & g t ; & l t ; r i n g & g t ; z r y w k q 4 6 i C s i 5 r Y p k y p M x _ 6 q O g 9 4 _ p B 3 t z g E 4 j j - V z z x t D g 1 6 m M o s _ x o C 8 l o e 1 m x - F 5 l 9 2 m B r 5 n w k B 1 8 h 1 w B u 2 j 3 F o o 2 5 P h l 2 - E 2 6 i 5 o B 2 1 v 2 T 6 9 _ R y r s 0 Y 6 5 4 m m B s 1 2 h 1 D 1 _ v t R u 3 8 3 I 3 3 _ 3 D 5 k q 2 Q h y o z G 1 i r l D 2 u w y m B 7 j r x g B n 1 t y J 3 l - j E 2 - 0 3 G 1 - x - K i v n p O 5 p h w f u p 1 6 P i h t n O 8 h w i G 5 t - g D t - u 0 K y 3 - _ F _ y m l D i y 9 j M q 9 j n p B t 1 s q R l 0 s t E r k 2 L r 7 m 6 X 0 r h x C g g 7 Q g o _ 7 b & l t ; / r i n g & g t ; & l t ; / r p o l y g o n s & g t ; & l t ; r p o l y g o n s & g t ; & l t ; i d & g t ; 8 2 1 9 0 3 1 3 0 4 9 6 0 7 3 7 2 8 7 & l t ; / i d & g t ; & l t ; r i n g & g t ; l _ 2 v x - 0 r j C 9 s 9 B - p t C s p j L _ w y 8 B 7 5 k z B m o 0 I h - r X k 1 y E 3 l z C 2 x _ B 4 w v F x w 8 W l p j K u q 6 H w h 7 8 C k y _ j B 5 5 0 z B n g 1 U j h 0 Q & l t ; / r i n g & g t ; & l t ; / r p o l y g o n s & g t ; & l t ; r p o l y g o n s & g t ; & l t ; i d & g t ; 8 2 1 9 0 3 4 9 4 7 0 9 3 0 0 4 2 9 5 & l t ; / i d & g t ; & l t ; r i n g & g t ; j l t _ - 7 _ 9 i C 2 g r Z _ o Y 2 v 7 C 6 1 k E n x X 7 4 5 n B x u u E v - j H z k n E u y k C n _ w k B k 1 l K o 7 s N 1 s x B u 3 o G 5 k 2 H z 4 0 h S n i 5 w C _ 3 m H 6 r i R 4 9 s I t 8 v 9 D & l t ; / r i n g & g t ; & l t ; / r p o l y g o n s & g t ; & l t ; r p o l y g o n s & g t ; & l t ; i d & g t ; 8 2 1 9 0 3 5 9 7 7 8 8 5 1 5 5 3 3 5 & l t ; / i d & g t ; & l t ; r i n g & g t ; j y 5 q o 7 i k j C y 3 k 3 O r _ j O 8 t 6 X 2 6 8 v C - 9 r x T 0 q r f n h j 1 Q r j g v C s m t o L 6 z q 3 C v q 1 6 N 0 g r 6 C 2 0 - H p r 0 - E _ u 9 s B - i 6 k P - 1 h v D s n w 7 F 8 w m 2 M 7 y v d l i g z L j _ 3 3 C q 9 s 2 l B 1 v w n w D w w w k R r n z l L 4 2 7 _ E g j 8 8 H 9 v o 9 B z z z u D t k z 1 w D 2 i w m K - r o 6 D q o 6 4 D 7 0 s _ d 5 - l m F k - z 0 D g q g O 1 n h t D 6 w 2 4 N h 3 6 Y 7 7 s 5 H 7 8 n s g C 3 h j j D y m r t K - 7 z N t g _ n d & l t ; / r i n g & g t ; & l t ; / r p o l y g o n s & g t ; & l t ; r p o l y g o n s & g t ; & l t ; i d & g t ; 8 2 1 9 0 3 6 4 2 4 5 6 1 7 5 4 1 1 7 & l t ; / i d & g t ; & l t ; r i n g & g t ; 9 4 q 2 p z 4 - i C 1 j m x L 9 _ h 5 F l m p v B 6 h 0 j I x w i u I j g u 8 F 0 y w t E r i _ 7 F u _ l z J y z u z r B x 7 1 l D l k t T & l t ; / r i n g & g t ; & l t ; / r p o l y g o n s & g t ; & l t ; r p o l y g o n s & g t ; & l t ; i d & g t ; 8 2 1 9 0 4 1 1 6 6 2 0 5 6 4 8 9 0 3 & l t ; / i d & g t ; & l t ; r i n g & g t ; s 9 j 3 r x l x j C 0 x h M 0 x 1 Z v g 5 L 5 u g M y - l k B o x 0 v E z h g b i - m b p w i F v 1 s K 8 q 8 m C x 9 2 E 8 w W g u s g C 5 i t 0 C & l t ; / r i n g & g t ; & l t ; / r p o l y g o n s & g t ; & l t ; r p o l y g o n s & g t ; & l t ; i d & g t ; 8 2 1 9 0 6 8 4 1 3 4 7 8 1 7 4 7 3 6 & l t ; / i d & g t ; & l t ; r i n g & g t ; i 4 - j 0 9 6 n l C 3 r 9 T 1 x i g F 9 t q C 9 s y 5 K u 6 r B 6 o 5 J p 5 z y D 7 5 r 3 D 7 w 8 B z 5 o d 2 - 5 0 E l _ o D v o s B & l t ; / r i n g & g t ; & l t ; / r p o l y g o n s & g t ; & l t ; r p o l y g o n s & g t ; & l t ; i d & g t ; 8 2 1 9 0 6 8 4 4 7 8 3 7 9 1 3 1 0 6 & l t ; / i d & g t ; & l t ; r i n g & g t ; y 5 h v g p _ n l C 4 3 t 6 B 7 l _ G y 7 r i B 2 j j 9 B v u V 1 5 9 F - h h I g p i u G q - k O - v 7 f 4 i T & l t ; / r i n g & g t ; & l t ; / r p o l y g o n s & g t ; & l t ; r p o l y g o n s & g t ; & l t ; i d & g t ; 8 2 1 9 0 6 9 1 6 9 3 9 2 4 1 8 8 2 3 & l t ; / i d & g t ; & l t ; r i n g & g t ; 7 p v - h 1 u v l C k j 6 n T 6 0 y l I r _ g u L j h s - T 5 z t x B m q o T 5 m k W & l t ; / r i n g & g t ; & l t ; / r p o l y g o n s & g t ; & l t ; r p o l y g o n s & g t ; & l t ; i d & g t ; 8 2 1 9 0 6 9 3 0 6 8 3 1 3 7 2 2 9 7 & l t ; / i d & g t ; & l t ; r i n g & g t ; o w n 6 v u g 0 l C i - i L 8 6 x U u q z E z 3 1 c z z m H 4 _ 2 N 4 v r C h z t B j y - C 9 7 9 E r 3 p z D j 3 f 4 k m p B v j u O 8 t J h l V i r w K 4 5 8 B q v k J 7 o a & l t ; / r i n g & g t ; & l t ; / r p o l y g o n s & g t ; & l t ; r p o l y g o n s & g t ; & l t ; i d & g t ; 8 2 1 9 8 0 8 1 0 9 9 2 5 7 6 1 0 3 7 & l t ; / i d & g t ; & l t ; r i n g & g t ; q 9 z y t i 3 u 5 B l 6 j Z 8 v o I t v p E _ g _ B g i 3 G q s r C z 6 8 a l j m B n l n g C g 6 Y j t 3 K 0 0 w D m s i N - h x X 7 7 s O g k p N q g r D 2 x r F x n 9 E u _ 8 H 6 r r D v o h D 5 r t J t q o B t k u N 1 2 w S g 6 d n 9 l C 2 v 9 e 9 r 2 F r _ 3 V 7 m v B u s 8 t D 1 h o C m u t g C 0 3 k C 6 m Y r l 0 B _ 6 6 K m 6 w E v g _ B q 5 q Y s 3 l V g z 6 E s k i R x s e r - 4 Q w 1 g V 3 6 j J _ h r b 0 4 8 C 7 i 9 E t j 8 J 3 1 p H 1 t - R - 2 - m C 4 0 - x B g y i d 0 w x E k 7 o R s j x E x s b p 5 o D 8 o t J k y l F w y v B x s g E t 0 n V 5 g o j B r 5 x C 0 7 t Q & l t ; / r i n g & g t ; & l t ; / r p o l y g o n s & g t ; & l t ; r p o l y g o n s & g t ; & l t ; i d & g t ; 8 2 1 9 8 5 5 0 7 9 6 8 8 1 1 0 1 1 3 & l t ; / i d & g t ; & l t ; r i n g & g t ; - s k 6 5 7 7 v 5 B j _ k S h l 4 F - u r L - g h w B o u m G v o 2 C 2 l t l B m y t k B i 9 k C y n f k q 4 E o y 4 D z j p E x g r q B p 3 k W 3 o _ N 3 o t 8 B l 3 y G l w 1 C x g 0 b 3 k 6 I 1 q - r B k k s f u z l B 3 h w B 5 p l I 7 8 1 K p 7 6 I 7 8 2 N - 7 n P 7 q - I _ 0 4 C j i p B - 7 1 B t n g X g u n E 1 2 u X & l t ; / r i n g & g t ; & l t ; / r p o l y g o n s & g t ; & l t ; r p o l y g o n s & g t ; & l t ; i d & g t ; 8 2 1 9 8 7 8 5 8 1 7 4 9 1 5 3 8 2 6 & l t ; / i d & g t ; & l t ; r i n g & g t ; o j 1 n l p l z 5 B y s p F 6 g 9 D r o 7 l B u 1 6 H 5 7 d 0 y w p B g t 5 B u t u F y 9 p H r n q G 5 i _ Q x 5 q R k w 8 D 5 y 7 P s g k l B v i 0 O 9 y k o B j r i P k 5 h I _ o k P 3 s y C 9 h 2 h B t _ 6 U 0 t 3 B m z s D t 6 6 E s 3 j W 3 9 _ Z q m i V l 2 3 C u 7 n F 8 w 9 C 3 k q 3 B q p 9 Y 7 p 4 C w 9 _ E 9 q i Y m 8 o O - w 0 O h y i Y i _ 6 K k x 4 C & l t ; / r i n g & g t ; & l t ; / r p o l y g o n s & g t ; & l t ; r p o l y g o n s & g t ; & l t ; i d & g t ; 8 2 2 2 0 5 5 8 2 0 9 3 0 5 8 0 4 8 7 & l t ; / i d & g t ; & l t ; r i n g & g t ; 5 k w m n 1 7 1 k C 3 l t 3 F l t 8 N z t 3 h B s 3 o h C m z p j B v o 5 - L o y k o q E k g m y r B - _ m x E 3 l u 7 R 2 y 5 v d 5 - 8 g e 0 2 k _ B z 7 z i I 1 r z k C 6 1 j x G & l t ; / r i n g & g t ; & l t ; / r p o l y g o n s & g t ; & l t ; r p o l y g o n s & g t ; & l t ; i d & g t ; 8 2 2 2 0 6 1 3 5 2 8 4 8 4 5 7 7 3 5 & l t ; / i d & g t ; & l t ; r i n g & g t ; 8 _ - q y z 4 w k C - 2 z F q n y _ B 4 r u H s z g D v 7 j F i o n B x 1 q F j 2 r H r k 9 B 1 l v F q s w B w 8 y D 2 p m F t 0 W 3 5 k E p 1 0 X m g u K r v q C h 3 k s B o 6 7 O m r 6 E v n n G u _ 5 P & l t ; / r i n g & g t ; & l t ; / r p o l y g o n s & g t ; & l t ; r p o l y g o n s & g t ; & l t ; i d & g t ; 8 2 2 2 0 6 1 9 3 6 9 6 4 0 1 0 0 0 2 & l t ; / i d & g t ; & l t ; r i n g & g t ; h r h _ z r 6 y k C 0 s 7 0 s B 0 4 n 2 B q 9 h e s 0 g U - - g 0 E 7 0 7 R 3 h k y D m v 9 l E 9 j o s B t k z U z g 5 u E 4 k y L u 3 q O l 8 v 2 B g k z 0 S i r 2 V x 9 3 m B 6 z u T 5 v x 0 J _ t u X 0 w z z B o 3 s l C w i 9 0 F _ x 4 w B p k 2 o B s l q P x p x m - B 7 x 1 m C k m - t C n r 3 - K l g g 1 B 0 l t S & l t ; / r i n g & g t ; & l t ; / r p o l y g o n s & g t ; & l t ; r p o l y g o n s & g t ; & l t ; i d & g t ; 8 2 2 2 0 6 8 2 2 4 7 9 6 1 3 1 3 3 5 & l t ; / i d & g t ; & l t ; r i n g & g t ; y w 1 j 0 9 m s l C 1 0 - j C h x g 7 T l 6 u V 4 6 - m J 3 l o 8 H k 2 q w o B s z 9 o G m 3 m g I 9 r w 5 F 4 1 r Q _ t j h B 4 2 p 8 B u r 7 w E v o 3 _ C 8 8 z p E p _ y z M x s x f o o y 3 W k g _ d r 6 z l e p 3 q X t 1 2 v N 9 0 h - G w r z l B i 5 h x C k - r p u B j o g p M i g 0 b 5 v g u 9 B y - s c y 7 4 k q K r m x t G n 0 h V q 5 1 Z 6 q l O 6 s t b g 7 r 0 L m l v 1 K x u y k C l 4 6 z H v i 2 Y - x 9 7 E 4 _ - r B z s z 6 y B 6 3 r V n - t s E i n y 1 E 0 1 8 U 2 4 p q E v o - x E o 3 x Z k 8 w s F 3 n - 3 w F s k 0 J 9 z 0 m 5 E z j h u D j t 1 1 e x i F h l m x Q k h x X u k u 0 E j 6 x 6 E t q 7 p a o u p q B j 6 8 0 E y t g m J h 0 w 8 E m 4 s R i h w 7 D 2 l i g I q m 8 K 8 o r r B i 7 6 S m 6 o P 3 r 3 r B n x 4 w B h x u o C y t g g P 3 k 3 F u q j 6 N g 4 r i D 1 o x z B h r z c 2 _ 5 2 U i j i 6 j B 2 _ n s B l 4 y - X - 4 2 4 x B v g o 5 f 9 3 3 v b w - j u B v l m n G 7 p k i E 2 x _ r C h 9 k z G 8 y - o I v x - y C 6 9 _ _ B 4 1 l l r B _ 8 i r T 2 k 0 T _ h 0 3 h C m l h x D & l t ; / r i n g & g t ; & l t ; / r p o l y g o n s & g t ; & l t ; r p o l y g o n s & g t ; & l t ; i d & g t ; 8 2 2 2 0 7 1 5 9 2 0 5 0 4 9 1 4 1 1 & l t ; / i d & g t ; & l t ; r i n g & g t ; q 9 5 u t p z w l C z p r 2 C 7 8 n s C g t 4 i D o m q w D 0 2 i m B 8 j q u G o g o q J 3 - m - C y l 4 Q z u - r B 3 h w 6 C 9 s 5 q C g r 8 5 G 8 l j y H 2 p u P 9 t r l B 2 p 7 i B y n o k F - r g s E u 6 h S m y k 8 L 3 x 0 t C q k v P x 1 z v E 5 z k U _ j 5 g B 4 1 x M s w q n Q k l m v B - 4 5 U & l t ; / r i n g & g t ; & l t ; / r p o l y g o n s & g t ; & l t ; r p o l y g o n s & g t ; & l t ; i d & g t ; 8 2 2 2 0 7 1 9 3 5 6 4 7 8 7 5 0 8 1 & l t ; / i d & g t ; & l t ; r i n g & g t ; k g x _ v - i 2 l C - k j P 5 z 7 i B 1 q 1 B t m x X - 2 t g B i o m G _ g d p h k H y p w N 5 y z R 1 o 5 c w 3 X l q s L z 8 o H 3 o k O 3 n g p C o 0 h C l 0 h o C s j n C l 8 y J o 5 m B y p r J 0 9 n B y o 2 F j g Z w t w B - 6 u K j n _ E y 5 h E t y m C 1 3 _ N s 2 9 C 5 z 9 C - u 3 E s g i C i p e 1 2 7 E j t - G 6 0 9 h B 3 w 6 T - x t B 2 y 2 C n 5 z H t 9 z O 5 s 6 E v o h E s w _ H 6 k t I j n _ N u h 9 E j 7 v F o - 2 D & l t ; / r i n g & g t ; & l t ; / r p o l y g o n s & g t ; & l t ; r p o l y g o n s & g t ; & l t ; i d & g t ; 8 2 2 2 0 7 2 2 7 9 2 4 5 2 5 8 7 6 5 & l t ; / i d & g t ; & l t ; r i n g & g t ; 9 k _ h r - t 1 l C p 3 v m S k 3 2 r O u t o _ D p z q w M 2 q o n C t t 6 p I y 7 w I r u l t 4 B l n q y D g v h n B q 2 n 2 G 7 _ t 2 C _ m 3 g H & l t ; / r i n g & g t ; & l t ; / r p o l y g o n s & g t ; & l t ; r p o l y g o n s & g t ; & l t ; i d & g t ; 8 2 2 2 0 7 2 7 9 4 6 4 1 3 3 4 2 8 5 & l t ; / i d & g t ; & l t ; r i n g & g t ; 0 t g w t m 9 5 l C z k p g B g l 5 Q 9 r l J n o u E 5 k 1 T g - k C 4 h 1 M n 0 4 W h j 6 t B z j i C y u i W 5 0 _ T - 2 g D & l t ; / r i n g & g t ; & l t ; / r p o l y g o n s & g t ; & l t ; r p o l y g o n s & g t ; & l t ; i d & g t ; 8 2 2 2 0 7 3 1 0 3 8 7 8 9 7 9 5 9 1 & l t ; / i d & g t ; & l t ; r i n g & g t ; v q - y 4 8 n _ l C q m n 0 E l w _ B _ 7 y 9 C p x i B 6 o s M i j g B - y k C w h t E 3 0 z T q g x r D 3 w 7 T 6 4 8 H j 3 1 2 B r w t G 7 r 8 B v 4 v B v 8 f 6 w s F 8 h u G & l t ; / r i n g & g t ; & l t ; / r p o l y g o n s & g t ; & l t ; r p o l y g o n s & g t ; & l t ; i d & g t ; 8 2 2 2 0 7 6 0 9 3 1 7 6 2 1 7 6 1 1 & l t ; / i d & g t ; & l t ; r i n g & g t ; _ h 0 5 z 4 7 - l C u z 7 7 F u y v X 0 _ 1 u B z 7 g E x x j i I n 6 0 p C _ 1 a & l t ; / r i n g & g t ; & l t ; / r p o l y g o n s & g t ; & l t ; r p o l y g o n s & g t ; & l t ; i d & g t ; 8 2 2 2 0 7 9 1 8 5 5 5 2 6 7 0 7 3 8 & l t ; / i d & g t ; & l t ; r i n g & g t ; 1 i k p g h 7 r l C 0 x o Y 5 u 2 t B i 3 _ F 5 p w K _ x j Q 0 0 y m C 7 0 p g C 3 6 6 Y t 7 8 E v 1 w U & l t ; / r i n g & g t ; & l t ; / r p o l y g o n s & g t ; & l t ; r p o l y g o n s & g t ; & l t ; i d & g t ; 8 2 2 2 0 8 3 2 0 5 6 4 2 0 5 9 7 8 3 & l t ; / i d & g t ; & l t ; r i n g & g t ; 2 1 0 4 q 3 r y l C m i m 4 H i 1 1 1 L z z k 5 B u r y p k B h 4 1 9 D _ x u s T 8 o 8 6 D 4 x 9 y B z i - 4 k B q 7 j M 3 o n 5 2 E m u q 9 E _ 0 0 4 I q h i s D - _ x w E 9 2 y n B 7 1 g L r n x t B 7 y 6 R g q i z E j 7 m g B g i 3 n H 0 n w p C p n s z B p w j k C m j t z F o z 9 U 2 v o z H l y z M 5 2 2 6 V l w h k D m 2 m 7 C s x k R r z t f z h h j F i m s s E 9 m l v C 0 7 s U x x i s O _ 3 t e t t v q D 8 0 z w J r h q n P u o 9 z 6 B 1 z 2 6 F t s u s C 2 1 y k T j _ k s M g q i h l C 1 h p p J n p h y B 3 g j s p B k j - n C m w 2 u g B s 2 _ m G q 2 w p L 7 6 h v R n l k q B 5 g 9 k C 0 g 2 z x C 7 g m L 6 o t u T z j o r J 8 n j O z z r k B s 7 h 7 D x n 4 x F 8 o s 3 E k l p 2 B v g 7 0 U 4 m k 4 B 8 r z 5 B h w 3 0 B u k w _ B y t j d 1 q w s I 7 j 6 n B k u x c i 3 i M 4 - 7 y F t g z I 7 q m 3 F 9 i p y Z u x 5 9 E 2 l k k y D s n w 3 E v s _ s S 2 6 m u C v 3 _ 1 C 0 m 5 H 6 m h x M 9 - z Z - _ 2 T 4 r - g B z 6 l q C 9 7 4 2 B x _ 4 1 E 9 l p O n q u 6 D 4 u y 7 D 6 v 2 a k s 6 q C r z 2 6 S w 2 v 3 B 5 p l I t _ 1 p B s o 7 X x 8 k y K i z u 8 E x x x i X 2 7 y r C m h v s Q 6 q l h L j 8 i o M - 8 v n G q y h 0 B 6 n y P k _ x o N y i p p D n j y 2 H 9 o 3 L h 8 w r E _ 0 8 R x p m u O l v 2 i E n u s e r 8 l j u E 9 j 2 0 7 D h 4 6 y D t r v s R 8 o 3 - D t v n l F 3 g q m j B 0 2 v 2 Z j h m 1 B 2 q z U - _ p r B 5 7 9 2 B n 6 w p k B - 4 r 0 D o g o p C m o 2 4 B 1 t k R j 2 9 l C i _ n 0 B s o 4 z C s j 1 y B 1 j 0 9 C r 5 v w W g 8 v z Q 6 n 5 - b h y l 5 K l 9 7 z C 0 h p t E 9 w - q O u p 4 1 f h 3 0 8 H 1 n w u C p 7 y i C 8 9 0 b _ p 2 n F r 6 h u M w q v U j n i h v B & l t ; / r i n g & g t ; & l t ; / r p o l y g o n s & g t ; & l t ; r p o l y g o n s & g t ; & l t ; i d & g t ; 8 2 2 2 0 9 2 4 4 8 4 1 1 6 8 0 7 8 0 & l t ; / i d & g t ; & l t ; r i n g & g t ; 5 m 1 k w - 1 v m C 4 1 9 H x h B _ 0 l B 7 m n 6 O s q - R w z y O o _ i m B 0 n 3 _ G q r 3 e 3 7 8 o H j v 2 V j - _ n B 3 7 v f 2 - g q B 6 t 3 2 F n 7 8 j d x l 7 R y - - t D p n k j K v v u q I t g y m B t h l s W 1 - m h B n z v n 0 C 6 g g R g n j O q 9 3 4 E 8 x r z B o - p P 0 4 m u p B s g 1 a j 4 u e _ 0 t l B p n - _ D h h m k G r k _ 7 E - x - P 1 1 7 8 U 1 m l _ h B t k 6 1 C v q p 4 B w h i Q r h 3 u G s u t k C m 2 n T 0 p 4 G w z 1 g C _ 9 8 o C p o j b 3 - n V w i v q G 6 8 v W p t k 7 B v l x G j t - m C i p x v V o 9 0 4 B 5 0 k i B 2 w o o H y u _ t Y t _ p u V m n 1 M 8 j r O g z w n m B 3 2 g u B j 4 h q J i - r 4 I p v i I 3 i t L x y n _ B 7 n h P k g i 3 I s z v 8 B p r j U n _ i h B _ v i N 9 o h J g 4 8 3 B n g o P & l t ; / r i n g & g t ; & l t ; / r p o l y g o n s & g t ; & l t ; r p o l y g o n s & g t ; & l t ; i d & g t ; 8 2 2 2 0 9 2 5 1 7 1 3 1 1 5 7 5 1 5 & l t ; / i d & g t ; & l t ; r i n g & g t ; j g z s t h v x m C n z g Y q 0 X - m 3 C u w d n 4 8 B m v 3 M _ 8 u M l n k T z s x F l g n I 3 s 7 F s 3 f _ h 3 D 3 4 t K 7 q 4 Y o w 8 O x q y D - 5 t P 1 x 6 D s 2 s D y 6 Z 5 z 7 H 6 s q M r r k T 8 p g P p w D y w C _ t q B w 6 Q s 9 8 E p s l D y - 4 C 5 j 3 D 5 h - N 1 x u f & l t ; / r i n g & g t ; & l t ; / r p o l y g o n s & g t ; & l t ; r p o l y g o n s & g t ; & l t ; i d & g t ; 8 2 2 2 1 3 3 3 0 2 1 4 0 6 0 0 3 2 9 & l t ; / i d & g t ; & l t ; r i n g & g t ; 6 6 z _ z - 0 u m C v k 9 h B h 3 w G w z l H k 4 p - B s z _ R 3 o B o e _ F h T h 2 4 M 7 g 6 K y o h L 4 _ Y 4 n t j E 7 - t B _ o - Q p p 8 C m m X q 2 6 B h g d r i r B _ r r D p i B 6 g B u s 3 C i y _ E p 9 u D g 3 O t s i H v y v B q n w N 2 4 q K & l t ; / r i n g & g t ; & l t ; / r p o l y g o n s & g t ; & l t ; r p o l y g o n s & g t ; & l t ; i d & g t ; 8 2 2 4 1 3 1 0 8 0 4 0 8 5 3 0 9 4 9 & l t ; / i d & g t ; & l t ; r i n g & g t ; i h w 9 3 s r g l C y i t H m z T t r _ G x q y X n 5 4 V u 3 7 C 3 u v D k 7 j C k i g B 5 r q W _ 2 T k 3 7 K n 7 1 J u - - E _ 6 9 N 9 w g E q 6 S y 0 7 D t q T x - w D 6 v y B t 1 j C h 7 w L 2 j p E q h R u v n L 1 v b i 3 m C q - u G 5 0 e s 4 g B 2 y t D & l t ; / r i n g & g t ; & l t ; / r p o l y g o n s & g t ; & l t ; r p o l y g o n s & g t ; & l t ; i d & g t ; 8 2 2 4 1 3 3 9 6 6 6 2 6 5 5 3 8 6 3 & l t ; / i d & g t ; & l t ; r i n g & g t ; k q 5 j 4 h 4 _ k C 6 6 _ j E i n 8 q E k y 2 w B u m w G r - s Y k v 3 F n - 5 t B y u 3 B u o m H t s h B v h s F 3 n v B n - 1 R u r t B - 1 o B x y r B 9 6 6 D s 7 p B t t z B 4 p d 3 o j B s 6 5 C t z 7 E w l s K u 1 h B l h R 3 5 p B s 9 S 3 r 4 w C g 4 0 x B p _ q E z q 0 n B 2 y w b q u t E 1 q p C _ m g E 6 8 g W g q g B g k h P 1 i 2 C u x q C s v u B j z x C 8 q x B v m y L q s - d v h z D q y 5 N r 9 o F 6 h 9 B & l t ; / r i n g & g t ; & l t ; / r p o l y g o n s & g t ; & l t ; r p o l y g o n s & g t ; & l t ; i d & g t ; 8 2 2 4 2 5 3 2 9 7 9 9 7 9 0 5 9 6 9 & l t ; / i d & g t ; & l t ; r i n g & g t ; 2 q g v - v 4 h k C i z 5 9 G h y k B z 2 6 B z y z J s 6 p C - o 4 I k z 1 O w 5 Q j q 4 I 1 5 9 9 D 9 l n J q - b o j 6 C i y j F 5 _ g B & l t ; / r i n g & g t ; & l t ; / r p o l y g o n s & g t ; & l t ; r p o l y g o n s & g t ; & l t ; i d & g t ; 8 2 2 4 2 5 3 2 9 7 9 9 7 9 0 5 9 7 2 & l t ; / i d & g t ; & l t ; r i n g & g t ; h j z 9 y 1 _ h k C 3 u h D n 4 Z v _ h f u u Q g l S j s 6 B 5 m s C x u u K 2 3 n B p 2 1 F w j 9 C y z s C t i z E 4 _ m B y z 8 B x 4 q q B m z p g B _ - e u r s O q l r J 6 8 g E v p s B r r k O 8 o f 1 k j V & l t ; / r i n g & g t ; & l t ; / r p o l y g o n s & g t ; & l t ; r p o l y g o n s & g t ; & l t ; i d & g t ; 8 2 2 4 2 5 4 1 2 2 6 3 1 6 2 6 7 6 8 & l t ; / i d & g t ; & l t ; r i n g & g t ; q u w t n l w k k C r j j C l x n B 1 3 s F j x O 9 l k K p 4 _ C 9 4 x S s 1 q B 8 _ 6 U v h 7 D w s 7 H j x o l B w 7 R i g t H 5 w n K 4 4 k C 5 8 g B o 1 f r y 5 G n 9 n B 7 i o L 8 w P _ r g E 9 y 0 B v 0 o f s t x l B 4 x W v - z H u h 2 C t 4 f r v 7 L j n p G p l Z u u 1 N 0 9 x O 1 4 5 H u o - B 6 h r B 3 w j B 9 6 w C 6 o u B h n O v i y C q u x M 4 n h B s k 2 a r w u C g i k F 7 - o Q m 9 T o p w k B 4 7 Y h 6 w D y 8 W s 7 u Q _ m _ H i 5 5 e y x o h B 5 g y N h i h g B r 0 p T 3 _ d u j - I 0 6 i V 7 4 y c m x r G 9 j x P 1 n j j B 5 l m B r _ 3 l B q j Q j 3 - U 9 q e _ p x D & l t ; / r i n g & g t ; & l t ; / r p o l y g o n s & g t ; & l t ; r p o l y g o n s & g t ; & l t ; i d & g t ; 8 2 2 4 2 5 6 0 1 2 4 1 7 2 3 7 0 0 1 & l t ; / i d & g t ; & l t ; r i n g & g t ; 7 l p i 1 8 j g k C 2 l f i k d p y u D h o 2 F q h o F m o 7 N m g S n q w B w - - I h v 6 C p i g P s 3 0 E v y t K 1 w 4 G 7 9 - C 5 t s B z 8 u L 7 6 r D 1 - t B h k q C y v j G - t 7 H 8 s 3 F u k x C v 2 h C u 1 V 0 v i C x 6 n B v o Z 1 _ j G _ s U o w p E p 5 6 B k h 2 k B 9 0 u R 7 i l q C 7 _ u B 7 o 3 F t _ s F 8 - 1 C j 0 r B 6 4 m M t o 1 j B 9 g m B p 5 2 C _ 8 w b 2 2 o C r _ z F i 2 w F s s 7 Q o l 2 H r 2 6 E s s T p - y 5 B 5 2 p H 1 m 3 U w j r n B 7 x u q B p j n 9 C & l t ; / r i n g & g t ; & l t ; / r p o l y g o n s & g t ; & l t ; r p o l y g o n s & g t ; & l t ; i d & g t ; 8 2 2 4 2 5 8 0 3 9 6 4 1 8 0 0 7 1 3 & l t ; / i d & g t ; & l t ; r i n g & g t ; o p 0 i 6 o s t k C _ h s 4 S 4 i 7 0 B y p s P 8 g v - _ B s 7 5 M p h z 3 J g s 3 6 Z o 4 z - F r 2 z m B 2 r z m B s k u Z y 0 v s I 6 h q 2 N h 9 j 7 D w j _ U p r v u P o q z M 2 1 6 2 D 7 6 q F u j 5 i N j 7 g l D i l p w C 3 s w 2 E j j z S 8 _ s r E 3 g 9 b z 7 1 p G o i k j K & l t ; / r i n g & g t ; & l t ; / r p o l y g o n s & g t ; & l t ; r p o l y g o n s & g t ; & l t ; i d & g t ; 8 2 2 4 2 5 8 4 1 7 5 9 8 9 2 2 7 7 3 & l t ; / i d & g t ; & l t ; r i n g & g t ; j g i z g m w x k C h s _ G z y i B r i v g B t m v G s 4 2 L j 0 n K - - t D k z v y C 0 o Q r x 4 E s 8 g B h 4 g B o u t o C l h l H n s h T y _ p E k k n W q g 6 b g g u X w 6 1 G 9 t j I p 7 k K n z 6 C o r 2 E 3 z g C & l t ; / r i n g & g t ; & l t ; / r p o l y g o n s & g t ; & l t ; r p o l y g o n s & g t ; & l t ; i d & g t ; 8 2 2 4 2 6 1 9 5 6 6 5 1 9 7 4 6 6 3 & l t ; / i d & g t ; & l t ; r i n g & g t ; 3 k g t q s p i k C i p - h B o n 0 x C p y z l F w y 3 5 C l t w 5 F q j o n E x 0 s Z 9 x 1 j F 5 z m y B p w 8 n F r w 7 _ F y 0 8 3 C 8 u 2 x B - - z z B p 7 l f j 6 4 U q n 8 f p 5 q u C i z k 9 F 9 o 1 n S j 9 q U _ 5 4 z C o z 9 p G o 6 y u G _ 5 y H g u p 2 O l 9 9 I o 0 v 7 H 3 v 1 Z r k 9 9 D 8 t o f 3 h n b k t 9 0 B 0 t q q N 5 x l W u j 1 G p u 3 Q i p 8 _ B 2 7 i _ C q v 7 5 C h q l l K 2 t k 8 V 9 6 s 2 E 8 5 r g F & l t ; / r i n g & g t ; & l t ; / r p o l y g o n s & g t ; & l t ; r p o l y g o n s & g t ; & l t ; i d & g t ; 8 2 2 4 2 6 2 5 4 0 7 6 7 5 2 6 9 1 9 & l t ; / i d & g t ; & l t ; r i n g & g t ; r l z r o 3 v h k C i z s J z y 5 D k g k G 2 w j k C q v 7 B t 6 o C x 2 2 B q k z B 8 z n D 4 p y D 6 9 n L _ h _ Z v 6 p I 4 n j B v z z C r 2 7 H m r R x 7 T 9 - u p B g m 5 K 6 z - Y t 7 h B 2 - 7 r B s g j T s 1 U 8 w S 7 k s E m r y C 5 k 7 B g y t C u l 3 D h n f z 2 7 K 7 _ 2 h B _ k g M h y x T 9 h y I - u j C i s X 5 h K j r c 6 8 i D k u - X 9 k f o 3 2 K & l t ; / r i n g & g t ; & l t ; / r p o l y g o n s & g t ; & l t ; r p o l y g o n s & g t ; & l t ; i d & g t ; 8 2 2 4 2 6 3 8 8 0 7 9 7 3 2 3 2 8 1 & l t ; / i d & g t ; & l t ; r i n g & g t ; t j x r y k i - j C 7 9 2 8 D 0 s 1 5 C s w l R 4 1 0 p B 4 z i p B j l k 2 E q 2 0 n B q 3 x s B g z 8 r B 3 h 3 i F z 1 l 6 O m q 3 T r 0 4 s D z 4 s 4 C 2 t h L v j m o C n n k S z w 0 E u p _ 2 Z l s n 9 I 4 1 y 4 C m q 4 p E v n m P m 1 l K n 6 t Q v r 4 R 8 9 p 6 E j m 1 m E g q 1 t C i s v I i h w h D u m h k B p z s Z 3 _ x 8 C m o x u D m - k Z _ s z c w k w m D y _ 8 m K 1 j 8 L 0 m k h G 8 p w O 7 3 u f 1 t 9 Q l x _ y C 0 1 g z F u r 0 k B v j h s C g 6 6 k B y h - 3 B 5 6 9 s D k j t Y 1 p w h B z i r V w 9 0 4 D g g u d z y 7 H 5 q 7 5 C x g 2 u J 4 6 - n C v _ 7 w B 6 i 2 j B g 4 s _ K - i 1 V u h 4 3 E g q k 3 B 3 i m m B 9 z y q D k 8 1 I p 3 - T 7 6 t e q i n z W s u w t C 5 5 p u B n h n a 5 4 k q e - q 8 r D m o z h B j z r r B x _ 6 S k t n e s 9 o N _ 3 7 K 3 x w 7 B y s 6 p C 8 y g l D y g z S 2 y 8 k C 8 t l H s y 7 - O 3 t w q T 0 h r x F 0 8 y z G 5 j 0 y C r 7 i 0 b 6 t 6 g C v _ q o B n s o p E 8 h m y B o 4 j z F l i p l C w j y v F u 2 0 j B k 9 z l D k 1 s 4 G n 9 t g C 5 u t v E 7 - p u B u p h 8 B y z _ k E - t _ f w m j N q 3 9 9 D 3 w j K n 8 w 3 C 1 m i P t o 6 6 G k m 9 x F i u s g D s p j h B 6 z 5 0 D y q y k 4 B 0 q h J x 7 l 3 R n 4 s _ 2 B w 9 1 x B g 2 h o K u u i i E x 1 t 5 G t u w J g g i g C 6 u 6 Y - j k 9 1 B s k 3 r F m k j p s B o l k N o j j O k t u l F j 8 p 4 C v v g 1 I 5 3 6 7 J n 5 4 x C m s q w H i i r 5 L l s k 4 B 6 r r 6 B 9 x 1 n C z x t i B w 2 v 7 C 1 w p j C w s 4 k C u w g w B r h m h B y 9 6 Y 0 h 9 0 P v p z g I 1 5 q 1 E k 1 m o V h 0 z t G u u 8 4 H 7 t 5 z K 6 y 1 - D s o 3 r B 3 z q r L g o k p D u t 2 r B g i o n F i 5 n 6 C v 8 9 5 D 3 2 j 2 E h m u n B l y 8 x C o _ v M 8 p 8 1 J r p q X 4 k n Q x o q J j _ m r B r t z s B h g 5 I y - s T n 9 o w F q 6 5 r F 9 y 4 u _ C 7 o x 9 N x j u - B z t o k B - u 0 4 C k q 8 w I z 6 l m B j r _ u E w 6 3 - E v m w R - y h 1 D h 6 l L 4 g 5 o B 2 k z s D g k 1 l B n g g G q l 5 x G 1 l q R u 2 m 8 F 8 v h h K v g o Q k m u N s w h N z v 5 5 C g l s s C o - k 7 C j t h y E g l 3 x K 7 v 8 5 E v - m l M l 5 v - B i k 1 k E 6 - 4 p D k t 9 t V o 6 n M z 3 p 4 F 7 3 - V 2 p 0 _ H n k i q D h 7 u u R p w 1 3 e o l - n B r j 5 V w n 9 a n j 2 g C 5 0 5 t B p i m H y 6 y p B 5 r z - Y 8 z _ 2 i B t 3 7 1 l D j x 8 f 2 _ 1 t D 6 y 1 s M x _ j j I 6 t p 6 B x 3 p P x 3 g 7 F _ x k X t i i e 7 8 r K l z o _ E - k r o D u _ z 8 E 3 _ 7 8 B z s 1 o M x l o l D s r j h B k 5 q p B - v _ u D z l - K 9 m p h C l 9 w H j t 6 o C p 8 3 5 B z o _ j H 7 3 m i B q l 5 h B 0 w n g G 7 m h W s i g W o 2 u f y g _ z C - 1 h 3 u C i 0 4 3 l B v 2 8 9 B p 4 _ 8 8 D s k s n 8 E s 5 y O g j - W 8 3 y v B l j m x M m i i 6 F 5 p 2 k B _ 7 u S 1 h o t I 2 o v N 4 h 6 Q 9 t _ I w 9 p m B s j p F t i s s L u _ _ v F m o 3 z K 4 o i 0 P w 7 l j E o r 1 i h B n 5 m n K o i n 3 U h 3 _ q F m 2 p r K h - h n C 4 h q 9 C w 8 4 i B k y 1 L i j 9 j B k l i 6 E 4 p 5 Q r g g v U g 9 o l d n _ 5 x J 6 3 o x E h h o f 9 v u 9 C 3 8 5 4 D q o y g B i 5 8 c o n 1 z C - z l v C o w p U u q x i B q k m 5 B y 2 h 4 D o z k M 8 z 6 k F 8 m 4 u C h 8 8 n C 4 s j - G 5 y m d 4 s 5 l U 7 r k x D w h w l B 9 0 o O s t l 4 C 8 x 2 j M i y l i F 8 9 h _ B 2 4 r K y 6 u u E q j m w B - r 8 U 5 _ q s E r u w l C q _ _ o W 5 u h U s v 9 _ K u z 0 4 H g _ u 9 G h t 2 p D 5 j i _ C 5 g 5 3 C v y y x J l 1 _ 7 D n p 9 1 M 9 u i J r 0 p u E 5 p k K p z w g E l 2 4 k E 0 1 o 4 B k 8 j x Z s _ l d u v 4 j j B i 8 r o E v 6 3 d u p h 2 I 0 j 3 N u 3 g q E m w 5 3 B k j 3 q F 4 x n v N y g l 7 B x j r m D p 3 x k D x n q x B s 2 9 6 B n w j - B 2 t 5 e z u k n D 8 4 3 l B 3 x 4 o K o o _ s D 7 v h 0 E 5 8 y 4 B u v p S - o 1 w B 9 w n W i 9 u 8 B q s 4 2 V 8 - o g G 3 3 6 4 C v w m r P y _ j i F 0 n o q C 3 5 y i C u _ j S 5 _ u 2 C y r u p B s 3 y K i l k - G s 8 s J l g u k Q y j h g O s s s f z t k Z t 7 s g E o q 3 f 3 w y F j _ p E j m 9 2 E q h 8 - B s 4 1 L _ s s 9 C u l o 8 C 2 x 3 v C 2 n l v D 3 y g P 2 p 7 q C r n 6 U 9 6 r y E 7 i x U s g 7 W z 0 x i N j p h p I u o q q Y 5 j z g C l p k k S 6 z w 2 F r r 3 o W m 0 7 V m 2 9 e s 4 2 K x q 1 o M m i 5 N t x p 6 C 3 3 m Z l 1 y z 5 J 8 - s 9 D t 4 1 v C 5 k s 0 B 4 v m S s z i y B k - n I - l q Q 3 m k 9 E n 1 7 G n o x 1 B _ 9 o _ C 3 6 6 t H n 4 z e x 6 u N r o o 2 C u x m S 2 n 0 x B t 8 x - B 7 v x H 9 2 3 g E x v y r B 7 z 4 d v _ m 7 B - - u 5 B _ 0 g J g s 8 0 E g 3 n i C y k 2 K 9 9 m j I l y 8 u B 8 g v i H l 3 q f i k 1 H r n h P x 0 h K q q - - K 1 w 3 n F m k y 5 C z j m i D k l x x F 5 7 q _ I z y y K u s x N v i z 8 H q y 0 p a 1 j r M w 6 q k B v r _ o P y v _ Q m t 2 h C t 0 z 8 K h 4 n _ V v 2 x p L 2 i 1 y d 0 i p 0 D h u n k F 1 x 2 9 o B - 3 r 1 v F 9 0 x q B u 5 1 0 D - n s 6 I s h m 0 S 9 j m J 0 6 h f p 7 2 o B s p 7 W - k j o G y w 7 L 8 s q 6 B k q h U w 5 - m H 6 _ - u H - u k y F - y y n F n r o r C 5 7 _ - E u h x 2 F p 6 4 O k 1 1 k M q w g V 8 w 1 w F 1 t 0 u B h k 9 _ J g 2 x h B 7 5 g y C g 1 k N - l y v C s l z n G 6 3 0 y B u y 3 L t 5 6 u B _ m y K m r 7 s Q o h 8 p O 5 9 o w m B 2 m o t B q n t 5 G l w 5 M 8 m y L 6 t 1 I _ n - Q z N p 8 F 6 1 D 4 p 0 V g 4 t g L k j r J v 9 i 7 B s 4 0 k F 5 v z R 3 s 7 k D u 8 h N 9 p 9 j C x p 3 k g B _ 2 4 m C l - v r K 6 l u P 7 0 8 o B - n 2 n C 5 o i l B r u s 3 F _ u - l B l y p 9 C l 7 m O 7 x h v J w 0 t 4 B v 2 8 y F 7 - 0 1 f h k h q W j w 5 s B v m k 5 C 4 s l v B i 3 v 2 B i _ _ i C p j 1 q D s q g 8 E 4 k 8 - M z n s r C n p 3 3 G u - 4 m K - r z 6 F 1 - j i D _ 2 6 p E y s m E h q t a q l 7 7 K 9 g 7 u C 4 4 k b 9 g - r g B i m l 4 L u 9 3 1 E g 2 5 k D p _ _ E i h 5 7 E 7 _ u - E 4 j q m M n 4 y _ m B 9 1 3 8 I _ t v k B s x 3 n P q g 5 p B 2 n x y i B 8 g g q k B 4 9 o 2 C j 0 9 i E m 9 l 8 C 3 2 x l B 2 r _ r D 4 0 8 i B l n q o B 1 r 0 - J 4 1 z i D z k 2 - D 6 o 0 o C 6 t v t B _ m j 9 C 2 y 2 - F _ h k 7 M q v k _ E y m z k D 9 8 6 3 C k m l q G t 4 0 T g 4 8 z B - h 7 l O 0 i y 1 E h 6 3 u D q n h T g n i j B 0 p g i E 4 g z 8 E l v w l B _ x g N 0 w w J n 3 o - M n w 6 6 K w p 2 _ N 6 z 6 a 1 h 2 3 J j 5 s p E s g 4 W 2 k - s E - n i y E _ u 9 5 F 9 - i 0 B 5 l 8 6 C - y 3 i D o y u C j 5 5 0 D 1 2 i K h 6 z P _ 6 0 _ C n p o P 3 p n 0 E t 3 8 Q 7 _ m M _ u 5 I _ 0 z O o _ s J q 6 v v B v 4 s r C r 5 s l C r 9 1 L - p l z i B 3 i j o C 6 p o h U g 4 p J n j 5 Q 2 s m q B h 9 7 9 B h w 9 h G r 5 5 s G m 7 u t B 2 6 2 v Z t 6 _ Q v 2 z o C t i w s B z 6 m O 1 l w 9 B h p z y B 3 7 7 w J r u m l C 0 s o c p v _ 2 B 5 p r P x n 5 X u 7 l K v h v l k B 2 t 9 N s 6 x n H 9 m 9 p e x s j w G r p y M n w - Z i q k U r p g U r x t o C 2 l n N o - w w E 4 1 0 h E t q k t B l 1 l R h l _ l D g i x x B z - z 7 H o y p 0 E 4 1 i R q 8 6 k F - t y f 4 - y P w p 7 M 4 t 4 R z h u I y l 5 I i s 1 I 1 o l N 5 m 3 i t B 5 4 g m H s t 5 x L g y 9 m W r i o g B x i 4 9 B v p q O s 3 5 J 6 p - O 5 2 r 0 U 7 s w O p 7 9 u I q w v 8 L n z g 6 B h n u s K s l m t F t m _ k B p _ r I o j h v E w 7 s f q m 2 h B y w o X u 1 t n B 6 m z q B 8 n 1 8 B n 5 h E u 6 8 m B y i 0 Q h 2 h k O p v 6 g J _ v m S v 1 y q D i x v - J u g 0 0 B 3 m p 7 C g 8 _ h N - i q u D _ 9 j 1 C p _ 2 l F y s 4 5 B 7 m 2 q F z 4 3 - D 3 v n x h B s 7 p j o B z y y g K p j 0 3 L 1 i z 1 e n j m k B 5 2 7 7 B 5 g y k B 7 3 1 f m q 3 5 E z w 3 _ C s v i L u 0 6 h K u _ p Y 6 p r L 4 6 6 q D t u - e 5 p x j C 9 r 9 r C 5 k z f t 4 x b y t r b j 6 r k B - _ g L 3 o x 2 H 8 m h O i 4 x h E u m p Z o 9 p q F 9 h 5 q B 1 1 q N x z o 6 B z v p S 0 5 h v B t v _ h B 2 3 r 9 K - r o a 2 x h i D 5 j l a 9 0 5 f 6 9 1 L l 9 g p D o g j N p l - _ M 6 G - E 6 C p 0 K 6 h d m H _ g 8 u B n 6 3 X x x l m B o 4 z j C o z 2 N 8 y 0 7 B n x F p g 0 7 C j x r 7 C l y z v F p 8 g m H v 3 g n B k 5 7 o B m 9 s - B 4 y h u E j x w Y k u 0 w D 6 n z S j 6 8 i F 4 x s i H 5 z 6 5 G 6 g 5 v D s 8 y w S 2 k 8 E g t e j 7 n B z v r v P h 8 9 p E 5 n 8 g D z w 2 W g 4 3 Q n t s y C z - g u I u k 6 s L 4 3 q 4 C 7 u 3 g F 7 - 5 k B l l q g E 2 u _ j D v 4 q w E i j n 4 E i y k s m C p h 6 J i 7 g 4 c - l o R h s 1 x C y 5 3 r F s i l u B w _ 3 H 7 s y z C 3 8 q Z t o r r J y j y u B v 4 j a i l 0 t L 6 5 8 o E 2 u 7 l F z w i P y - 1 1 d p x 1 s J 4 h 8 R 6 2 o u C y m 2 u B h 6 7 i B 4 - 7 0 U s m 5 W q 4 t t b 5 6 m z U w 2 r p j B z 8 - 3 C s - - N u u 2 u a i - h x C p k g y B v 4 3 n E o z n p E j 7 r Y 2 j v 6 6 B 7 g 7 k E 6 1 k l T t p u 0 H g u p P 3 t s 1 B 0 7 3 K t h s O 3 0 6 u D l q g r 0 B 1 r q l B 2 u m v B 8 h l 5 9 B - _ l v W q w m u P l 2 7 m B 5 h 2 2 H w 0 o K 3 g 8 3 J x 6 T 0 4 p i B 0 m v b n 0 o V x k 8 l B 1 2 y 7 B 0 1 k I 7 x 3 h E m n h S u t p q C x n g h L w k - c - _ z N w j r O r 6 7 u B s m i Q p z p L 7 z o w R u x 3 R 7 4 _ t H j t 3 g C 7 q 3 W o 7 k o C p q 0 H z 9 r 3 C q 1 z J v w y v K 0 5 w u B r s l T 3 v 3 d h h z 6 C q 5 7 7 C r - u t E r 7 r p D q 4 6 r B w o w 9 C j s 3 T w 7 r q C 9 w _ m C z z 1 1 K 4 1 0 g B m 1 j z C r z 8 i L 2 0 3 v D k l o d w 4 k 8 B l r s x E n j o t G v h j e i l 9 O z w 3 T w h t j C 6 w 8 - D m k i w B l u s - E q n i q C t s m 3 D 5 i j Z 5 k t f q 9 9 Q - 3 o 1 E g l r V j 9 6 8 S v p 3 T & l t ; / r i n g & g t ; & l t ; / r p o l y g o n s & g t ; & l t ; r p o l y g o n s & g t ; & l t ; i d & g t ; 8 2 2 4 2 6 6 6 9 8 2 9 5 8 6 9 4 5 4 & l t ; / i d & g t ; & l t ; r i n g & g t ; 0 - j r 4 m t y k C i 8 0 v C 3 t 5 l D 5 0 7 l B q r 4 P h - i C 6 n 2 J 8 _ r S i q 9 b 1 5 m v B l w 6 O x n u T l m 6 C t m q f h s v z B u - 5 L 0 w q C - v u W y l n I p 0 5 E u 7 g F l 1 o E 5 _ q D u m Z n - - S k g n U s 0 v D x 0 1 s D 6 z 5 F t _ m J u 5 o C r 9 s C l 1 i D 1 s i H u 4 i x B & l t ; / r i n g & g t ; & l t ; / r p o l y g o n s & g t ; & l t ; r p o l y g o n s & g t ; & l t ; i d & g t ; 8 2 2 4 2 6 6 9 7 3 1 7 3 7 7 6 4 1 7 & l t ; / i d & g t ; & l t ; r i n g & g t ; o 5 8 4 6 o m w k C y j u R 7 x _ H y i h D 2 q 4 C m j w B 1 9 g b 9 z n D g p g B w u 5 D o 8 7 E 7 1 k Q 2 4 x C q v q C x q g B v w m O z 6 i E v 6 h B j 4 Z l t X 7 g h C g 1 v F k r V 1 v 2 C w y l B 2 q l E 9 _ y B m h _ K 3 4 Y 0 x 0 D l k 6 B 7 9 f 8 9 b n 1 w g B - 5 8 B y 0 t B p o i B v u 0 C r 5 6 l B v z Z 8 8 S 6 h v Q g x 5 O - z Q s p i E x 2 n B 0 u e 0 6 j B q m h D & l t ; / r i n g & g t ; & l t ; / r p o l y g o n s & g t ; & l t ; r p o l y g o n s & g t ; & l t ; i d & g t ; 8 2 2 4 2 6 7 2 8 2 4 1 1 4 2 1 7 0 3 & l t ; / i d & g t ; & l t ; r i n g & g t ; w - m w 2 r 1 w k C _ k i _ B x q m N 8 7 z n P t 6 y U v 0 r 7 C x 9 j J o t 0 z w B g j 2 r B k 2 k s E 4 v - 5 d x o 2 l B q u l z B 8 p _ I 2 x t Z w t s i C o 6 j q F g r 1 K w h _ o H z g t W & l t ; / r i n g & g t ; & l t ; / r p o l y g o n s & g t ; & l t ; r p o l y g o n s & g t ; & l t ; i d & g t ; 8 2 2 4 2 6 7 5 5 7 2 8 9 3 2 8 6 5 5 & l t ; / i d & g t ; & l t ; r i n g & g t ; _ w m 6 1 u _ y k C z y j l T h h r e v j i t B r z 5 u B 0 8 i q B 6 0 u X 8 g - 5 B - y s h B r p n 0 S q 4 p O i r s k D 8 v h 9 B - 8 8 Z r j 8 o D o t _ n C i z s u C 7 t s 6 C r q j n B u 8 g t B s - m u D 6 5 _ z E z x n 4 E u t 4 j C w y r t F 0 u 6 x B o h 7 e 3 l 8 8 G 0 0 j h C h w 0 _ D g k p 2 C 0 w k r D o i q i B u 0 8 7 K l 5 y r G 1 4 g r F & l t ; / r i n g & g t ; & l t ; / r p o l y g o n s & g t ; & l t ; r p o l y g o n s & g t ; & l t ; i d & g t ; 8 2 2 4 2 6 7 7 2 9 0 8 8 0 2 0 5 1 7 & l t ; / i d & g t ; & l t ; r i n g & g t ; 3 w 6 v 8 i z 4 k C 0 k z 0 B 1 5 m V l j _ C 5 5 g K 5 r k B 2 4 3 G x s t E g 4 l S _ - 1 J j t 8 V k r R 8 2 g t C s 5 j J 8 9 l h B 4 j g K 3 2 6 I g 5 j C i u o D 6 h q K 2 w S v 5 v C & l t ; / r i n g & g t ; & l t ; / r p o l y g o n s & g t ; & l t ; r p o l y g o n s & g t ; & l t ; i d & g t ; 8 2 2 4 2 7 1 8 1 7 8 9 6 8 8 6 2 8 5 & l t ; / i d & g t ; & l t ; r i n g & g t ; j w 6 h z i p g l C t 0 l h B s p _ L t v z U 3 0 q C t p q U 6 n z B t i 3 Y 5 v u 2 B o 1 i B i 3 z J & l t ; / r i n g & g t ; & l t ; / r p o l y g o n s & g t ; & l t ; r p o l y g o n s & g t ; & l t ; i d & g t ; 8 2 2 4 2 7 3 3 9 8 4 4 4 8 5 1 2 2 7 & l t ; / i d & g t ; & l t ; r i n g & g t ; 4 r 7 j 3 _ 6 2 k C 2 _ o Q 9 - v Q o l _ L 4 g t C z w x D 4 3 6 I p m _ H i x - D 6 3 8 E z x 1 B m 5 s G 1 w v S 9 r 1 D g 2 5 I o v s B j x 8 K 9 2 l H 7 5 i B j 9 g E g _ p B l h 9 Q 3 h X n 0 i I v 0 3 H 4 4 X y 2 j B _ 7 9 a _ i 9 N 0 m z F t z r E _ k 3 R & l t ; / r i n g & g t ; & l t ; / r p o l y g o n s & g t ; & l t ; r p o l y g o n s & g t ; & l t ; i d & g t ; 8 2 2 4 2 7 3 3 9 8 4 4 4 8 5 1 2 2 8 & l t ; / i d & g t ; & l t ; r i n g & g t ; - 0 u k x l p 5 k C l l w w B l 9 Z _ p 1 H n 6 Q 4 q g W - 3 n O 1 v j 1 C g 5 8 E 5 r 4 C w g o v C s l i B 4 y 4 E 4 l j E x i r J z 8 0 C 0 v t J m _ o N 0 o 1 M w 3 - N 3 l W & l t ; / r i n g & g t ; & l t ; / r p o l y g o n s & g t ; & l t ; r p o l y g o n s & g t ; & l t ; i d & g t ; 8 2 2 4 2 7 5 7 3 4 9 0 7 0 6 0 2 3 1 & l t ; / i d & g t ; & l t ; r i n g & g t ; y o g 4 5 - 4 o l C 5 3 7 s B q v p P n s m N t q 9 v C t k 7 L z 2 6 V z 2 5 U & l t ; / r i n g & g t ; & l t ; / r p o l y g o n s & g t ; & l t ; r p o l y g o n s & g t ; & l t ; i d & g t ; 8 2 2 4 2 7 5 9 0 6 7 0 5 7 5 2 0 7 3 & l t ; / i d & g t ; & l t ; r i n g & g t ; g o 9 8 s 0 5 o l C w q i E g h t Q j t j D 7 r 6 S 8 n w G s k p L g x 1 u B w 2 - N y u _ C p _ 3 B r r u 0 B n v _ m B t 0 x h C z 8 g E j s 6 h B 5 o y M w x g J m p 4 F 6 m k S - 3 j L s p p S u 9 z P y m s D 8 j X 9 _ y D g s x D 3 7 p C v x m F 9 m 3 F k 3 1 D m k _ I p 5 8 C 3 q e j x r N 6 3 9 C z 4 w R & l t ; / r i n g & g t ; & l t ; / r p o l y g o n s & g t ; & l t ; r p o l y g o n s & g t ; & l t ; i d & g t ; 8 2 2 4 3 5 1 9 4 4 8 0 6 7 6 0 4 5 5 & l t ; / i d & g t ; & l t ; r i n g & g t ; o o l k k w 7 1 k C r s z p Y z 2 8 4 L j u p 2 S h h i m C m 4 7 m S 4 y 8 z H k m u 2 B 3 w 6 8 C o m - I 4 m v k Q 8 r t k B t 9 s 0 C _ 8 x M n y 5 0 D 0 o x R s 1 v q B 0 n k w B - h 5 z D s w n p B w m k p H k k i k B _ t i B g 2 p q B 8 q i l C i u 8 i B y g - N - x 7 Z g 8 z S y h l x L l w i l F z x k f 3 9 x C i 8 a 3 5 0 L s 5 p 1 B x 8 h r D l t - x C h k v l B 9 7 - s C t p 0 8 D g 0 t u h B 8 p h o R o g 4 u E - h o 7 H g 4 1 f 1 g 7 m E v 9 i 0 I h u z J u 1 4 y F x t n y C u 2 q 1 B q 8 5 i B 4 6 h u C n 2 s 4 e i r o t B h 0 0 2 F 8 q m Q z g - t B & l t ; / r i n g & g t ; & l t ; / r p o l y g o n s & g t ; & l t ; r p o l y g o n s & g t ; & l t ; i d & g t ; 8 2 2 4 3 5 3 1 4 7 3 9 7 6 0 3 3 3 5 & l t ; / i d & g t ; & l t ; r i n g & g t ; s r z i z r s g l C i x z B 2 m z B v o m C o 1 7 F - 6 g B l t 9 K r 1 S j k p B v l u D j z p H k j u T r 8 v L i 2 6 X i p g E 1 9 Q 5 m s b 2 m y U n 8 Y g u q E q m 7 Z 1 q 2 E 3 w - C w 8 q G x p X j 9 _ M r x x F u _ 2 c 7 y 9 l C 7 t p c l l _ C l k w K 1 o h - B h i g L x 3 0 H q 2 y L x 6 i S w n w O g n w T m m m b 5 s z B q 8 4 H q 7 Z g o r r B 7 q i B s o 7 R & l t ; / r i n g & g t ; & l t ; / r p o l y g o n s & g t ; & l t ; r p o l y g o n s & g t ; & l t ; i d & g t ; 8 2 2 4 3 5 3 5 9 4 0 7 4 2 0 2 1 2 3 & l t ; / i d & g t ; & l t ; r i n g & g t ; 3 v s l s j 5 8 k C 7 m 4 R 2 r 2 K 6 u m F s _ k D r - z F - g n N r g 9 H n r i f 1 i 5 D 7 _ 4 K z t q H 5 p v W u q e h s l v C 8 9 9 K - k n Z h s g C 2 s 3 H 5 g q 1 C 2 6 k G o t 0 O 3 9 3 4 C _ x 2 B _ 7 w o B j h 4 P u q - H 8 n k I q 6 4 2 C o _ q H y 5 5 D h 4 0 E & l t ; / r i n g & g t ; & l t ; / r p o l y g o n s & g t ; & l t ; r p o l y g o n s & g t ; & l t ; i d & g t ; 8 2 2 4 3 5 3 9 7 2 0 3 1 3 2 4 1 6 7 & l t ; / i d & g t ; & l t ; r i n g & g t ; _ 5 8 h x v _ h l C 9 9 l j 5 B 3 k v - B 9 z 4 k B _ 6 y k i C i 2 4 S _ h p x N - 9 j 2 D q k 4 k C p l w Q k g 2 7 I l y p _ B y o p j C 9 x k n h K r v s Z m v w L z y t y B 7 w h b q k g 1 m B 2 v u e _ 3 7 q B y 9 o 6 K 8 l y x E 6 4 p u y B 7 n 9 V z u j H 7 g s f l g i s B 9 2 6 K 2 l o v B r _ 0 k B 2 o 1 H s 1 v g H y q 3 b x 3 k u z B 0 1 r q C 1 w k I 2 5 3 6 C o 6 1 5 D 8 v g 3 D - _ y k B n 5 0 J g - v x F m y g Z k 8 7 1 B w 4 q l F 6 l g o D o k 8 x D y v o p B z 0 w N _ i 2 1 F 9 g 8 P n x i M 4 6 3 M i 1 7 0 G r s 8 Q w w s l Q 3 0 u 8 C 5 i 2 4 F 5 r k J v n u 4 K 9 w 2 x E x j y 7 C h q w 3 K w w m K r 5 8 P 6 7 7 2 C p q j 3 I _ 6 l U z m y h C j v g s F p g t p E s n t y E g z 6 m U p s 5 Q 7 - _ H 0 q q 7 D 4 t o 1 T 5 p m I 0 8 h x J 7 9 9 n E o s k q B 5 m 6 7 B 6 5 _ G t g m S z k q k E q j q b 5 8 p y G t - r 6 B 8 1 5 m B t g x r E l t y m D i v v p E s z p S g - 9 o B l 6 8 1 C p u m P m 5 j 9 D 6 k o Q 3 m _ l B _ m x z B o 8 _ Q _ v q r C m m j w B o k l r B r s l 0 C x q v l F _ y h - E p r p z B 4 l n l I p n _ l B h y u K & l t ; / r i n g & g t ; & l t ; / r p o l y g o n s & g t ; & l t ; r p o l y g o n s & g t ; & l t ; i d & g t ; 8 2 2 4 3 5 4 6 9 3 5 8 5 8 2 9 8 9 5 & l t ; / i d & g t ; & l t ; r i n g & g t ; 2 h k x g 7 9 i l C x m w c g g - G 6 h X p _ t Q v 6 q T 5 z V j g p E 3 8 d u z 6 o B n t M - x m J w o y C n z z X z o o I l z x T 8 9 q L x _ 4 Z & l t ; / r i n g & g t ; & l t ; / r p o l y g o n s & g t ; & l t ; r p o l y g o n s & g t ; & l t ; i d & g t ; 8 2 2 4 4 3 1 3 8 4 5 2 1 8 6 7 3 0 0 & l t ; / i d & g t ; & l t ; r i n g & g t ; 7 9 0 p w n t g k C 2 s q v E y i 9 X 9 i 6 z B y p z h B 7 h o J w w 5 x F _ 4 x k B w w z 0 B w 7 1 y C k 4 7 q E w q _ p B 4 8 t l C 5 m u m C 7 v n K - 4 v u B i 9 m 5 G s y 8 O 1 p h r W x r 4 7 C l u 6 k B y l q Q 1 6 p V q 3 u k B l t 9 O 4 i 0 M 2 p j M l r i L j x 3 V j s i L 0 _ _ I y - z u C o s 5 p B 3 s r _ B i 1 1 t B x i y L 9 x p q B p _ g 3 H & l t ; / r i n g & g t ; & l t ; / r p o l y g o n s & g t ; & l t ; r p o l y g o n s & g t ; & l t ; i d & g t ; 8 2 2 4 4 6 3 7 5 1 3 9 5 4 0 9 9 3 9 & l t ; / i d & g t ; & l t ; r i n g & g t ; r 2 v z p z p t l C y n 6 t B g 7 2 g H 2 p t w c 4 7 j s G v 2 z o C 3 x 3 7 K 3 y j G g y m i O m 9 4 v D i x i M i w v q N v 0 m x B g x k L y o 2 G l j i u B y z 9 W y _ z v B 5 _ 0 b k w n M 9 w 9 n B o 9 k e 1 h w N _ n 0 b u y 7 G q 4 _ t G 8 7 y L u n k 1 B q n o 9 N z _ u u E & l t ; / r i n g & g t ; & l t ; / r p o l y g o n s & g t ; & l t ; r p o l y g o n s & g t ; & l t ; i d & g t ; 8 2 2 4 4 6 3 8 2 0 1 1 4 8 8 6 6 6 3 & l t ; / i d & g t ; & l t ; r i n g & g t ; x 3 z 1 0 7 6 t l C 2 w o x B l 9 n X j n 3 g C 7 2 4 x E 9 z 9 P z l 9 q G r j y z E t o 3 I y m j 8 D w v 6 _ H x o 1 k B s p - q C 0 v o W - 5 q y G t 3 8 I l p z k B 8 _ 0 L l h _ z B p s p i M 0 q - Q - - w I o o o 9 B v - t - C 9 o t 5 B t o 9 m B 2 k z Y k p 8 H q l 7 M & l t ; / r i n g & g t ; & l t ; / r p o l y g o n s & g t ; & l t ; r p o l y g o n s & g t ; & l t ; i d & g t ; 8 2 2 4 4 6 5 9 1 6 0 5 8 9 2 7 1 1 3 & l t ; / i d & g t ; & l t ; r i n g & g t ; t t - 4 r y u t l C l 3 u G 1 z k B 6 m g B t 0 6 F z 7 h w C 7 x s H o l z G g y a s o u G - p g C 3 i j F v z 1 B p 1 h C k t i P j 7 v E o r n D 5 s X r i 3 D t 5 j B _ - - I s q y G s p y k C 9 7 s H 0 q l C n x h C s z 2 s B 3 0 - T p 6 2 5 C n o n J y 2 V o 5 i C z 4 t d 8 6 l X l x s N 2 s h B x 7 w E 1 5 S o o x G i - r D l q B q j E 9 i c v w q C 6 x 0 D 5 m w F 3 q 1 J - s a h t s d u k g F 7 2 u K 7 1 2 H i h 0 C z k 2 D o 3 g B 3 l r I w - t B 1 3 W & l t ; / r i n g & g t ; & l t ; / r p o l y g o n s & g t ; & l t ; r p o l y g o n s & g t ; & l t ; i d & g t ; 8 2 2 4 4 6 9 0 7 7 1 5 4 8 5 6 9 6 7 & l t ; / i d & g t ; & l t ; r i n g & g t ; l 8 8 n m n 6 9 l C g m - k G t l n - I p i r W w x w x D g u 1 o F h v 4 p B t j o i E x s o u C y v u L n 0 4 o B 8 7 z l G q 7 p x C j g p x B k g s c i 5 _ R y i 4 Q i 4 o M 9 i o h D s 5 p l E 8 2 i M 2 _ 6 x E 2 y h 2 B - i - 0 D n - i s B n 3 - K t h 1 l K j 8 x Y p 2 t 7 C 3 u t G - p 6 T q y 5 t I j o - n C h 6 t 8 G u z 8 4 C y 4 q Q m v i 3 D & l t ; / r i n g & g t ; & l t ; / r p o l y g o n s & g t ; & l t ; r p o l y g o n s & g t ; & l t ; i d & g t ; 8 2 2 4 4 7 8 6 2 9 1 6 2 1 2 3 2 7 8 & l t ; / i d & g t ; & l t ; r i n g & g t ; u 6 s g 5 q - p m C y s s 8 L w l s s B h k r U n 9 y R q 2 t R 1 h o g B j y h 0 E u 9 6 s G l u x J z 7 9 7 B 8 p 0 S - v u m C n 1 i 6 E 0 n r k I x 2 s 4 S 0 - 9 y B l 6 y e i 7 l g C l p i - U w 8 p w C 8 3 n 0 P j q 4 S 7 i t W & l t ; / r i n g & g t ; & l t ; / r p o l y g o n s & g t ; & l t ; r p o l y g o n s & g t ; & l t ; i d & g t ; 8 2 2 4 4 9 6 2 5 5 7 0 7 9 0 6 0 5 5 & l t ; / i d & g t ; & l t ; r i n g & g t ; g 4 h _ p s y s l C i w - z I w 7 2 - C p 4 2 g G p r l 3 C g 6 7 o C 5 j _ 5 F j 5 s _ P n 5 7 O m 4 3 h K 9 k 5 c 2 k o H s 2 i h Q y l 1 n B p 5 x g C 7 t l h E p w 7 J m 9 j u B m o m 8 B 9 8 z g I g g h r B r u t q D y 9 k o J u o z 7 D 2 s g f & l t ; / r i n g & g t ; & l t ; / r p o l y g o n s & g t ; & l t ; r p o l y g o n s & g t ; & l t ; i d & g t ; 8 2 2 4 5 0 6 7 0 1 0 6 8 3 6 9 9 2 7 & l t ; / i d & g t ; & l t ; r i n g & g t ; z 0 0 u - p 0 l l C 9 h _ z G s m x w E 2 v r i G i w i I 7 i j i D 1 3 9 S v n h p I 6 i y N g x t 3 D 4 i y k C h m t r P i n x k R z o 9 N 1 h r 9 D 0 l t t N 3 p 6 s B p 9 - t y B n p 2 v D 1 u 5 i L i x y o C v 0 - X r p h s T 5 z h 0 B q 0 8 l B z p u r K 4 5 h t Z o j x 4 B w _ 1 7 I _ q 3 i F 0 6 y P 5 w 6 v F 1 8 z 0 O l s o O 8 6 g - b 7 2 _ v H 8 i q 6 B m s m s b x z z h B 3 6 j j X 3 w _ 2 E 3 o n s f l j y h C - 7 - t B u 9 0 h F p 6 1 Z m m _ 3 B 5 p 2 2 B 2 r v 6 E v v 1 s V j 2 r n B w m w 7 C y q i 1 N _ 7 u s T n - i 7 X o y u - D j s - s B v u t W _ 1 6 5 B 2 _ j 7 F & l t ; / r i n g & g t ; & l t ; / r p o l y g o n s & g t ; & l t ; r p o l y g o n s & g t ; & l t ; i d & g t ; 8 2 2 4 5 0 6 8 7 2 8 6 7 0 6 1 7 6 7 & l t ; / i d & g t ; & l t ; r i n g & g t ; q u m l 6 4 j r l C i 1 2 q B r k q C v 6 5 D t 2 U 8 3 p F 5 h 0 I 0 q 2 E h 5 4 n B s i 7 D x p 7 O 0 1 9 c - z - R 5 4 e x m - L n x n E 3 0 1 B 5 l 0 M 9 q 6 X 7 r 7 N u 1 4 C t z p R y 1 m Y 6 m y L 7 5 6 Y 7 k h C 9 m - B n h 2 J r j 7 B & l t ; / r i n g & g t ; & l t ; / r p o l y g o n s & g t ; & l t ; r p o l y g o n s & g t ; & l t ; i d & g t ; 8 2 2 4 5 0 9 9 3 0 8 8 3 7 7 6 5 1 9 & l t ; / i d & g t ; & l t ; r i n g & g t ; p p 5 r r q t u l C s 3 0 B u p 2 B q j 2 D 6 2 8 D 6 k 1 G n s n C m 1 Y j g - D i s r F 6 r i e y 9 w C 1 1 k P y _ m Q w 8 h e 9 p q h B v 1 4 B s p t E 6 n 7 D 4 n h l B o 8 8 D l g 7 F k 4 w o B 1 7 h F & l t ; / r i n g & g t ; & l t ; / r p o l y g o n s & g t ; & l t ; r p o l y g o n s & g t ; & l t ; i d & g t ; 8 2 2 4 5 1 0 2 7 4 4 8 1 1 6 0 1 9 9 & l t ; / i d & g t ; & l t ; r i n g & g t ; 4 u v 1 o - 6 v l C y w O 3 i q E u 3 3 F 3 h h b 0 o o G i g 6 D k x p E t m t g E l 7 i y B & l t ; / r i n g & g t ; & l t ; / r p o l y g o n s & g t ; & l t ; r p o l y g o n s & g t ; & l t ; i d & g t ; 8 2 2 4 5 1 0 5 8 3 7 1 8 8 0 5 5 1 5 & l t ; / i d & g t ; & l t ; r i n g & g t ; r g j v o 7 n 0 l C 3 x 8 R x 2 z m E 2 o 4 v J u 0 i g C v s w 0 H _ 6 2 g D m g 5 h B g u r 8 I t 2 j o F m n o x N l p 6 z C 1 r u d q g 3 h V u 6 v S - 9 w K j m n n D 2 w 1 t B s 5 8 e i 3 u w H j 4 y k D m r 7 j B g u g 7 b m o i 1 B j 0 3 q B u n g D g t z _ B w n w B n _ k y B o h 1 _ J 5 y - J r h 6 5 B 0 7 j 7 B 6 3 n i C x v 4 q B 1 q h _ e 7 _ 1 - O k i 3 S p _ m u F n 2 - 9 w B 6 0 3 z D - x 4 n K s j 8 6 Y s 6 4 c i 8 k z J 6 z l o O w k y w B n 1 0 Y 1 t 2 t F u 6 1 v F z i l v C _ 4 k n X o y 6 3 D m g z j D h m t - V m _ 4 6 C 6 x 2 - S y j _ s F 3 - 8 I _ _ h g F v o n 6 G 7 - v i H m 4 l Q 3 g o G s j n B v t g J 4 o h R x v 8 0 B r v w 1 B 7 6 _ q I p 3 9 d 0 r q G 4 i 3 V 9 - - U q k t y O _ 8 o f z 8 j z B t p 8 m I q y g 0 J 6 j z N 9 9 u l B x h p h K s 9 4 0 B l s i 6 C 5 3 p w B 9 4 3 v C 1 8 5 Z 9 7 m q F p v j J o 2 u 0 B z 0 p _ D u w 9 4 I i g h 0 G 9 8 g N v 7 g h G o y 4 j F r m m c h o 2 7 B v k j p B j h v h H q i x 1 D p t 0 k Y _ s q i I x 3 o i C r o n f n 7 1 5 t B r 3 8 E m q 0 p a 4 n 3 t H q v h a z i 4 Q s m w I u h y W - 5 p - B v 2 j U 1 u q m F - n u 9 M p i u q E r z i M 1 0 1 m C z 3 m d & l t ; / r i n g & g t ; & l t ; / r p o l y g o n s & g t ; & l t ; r p o l y g o n s & g t ; & l t ; i d & g t ; 8 2 2 4 5 1 1 2 7 0 9 1 3 5 7 2 8 7 1 & l t ; / i d & g t ; & l t ; r i n g & g t ; 7 0 7 v t q h 4 l C u p 0 o K - g k n D p i x k D m v k 4 E x n t r C r q g m C u 8 3 m E n i 0 1 X n u 7 R i u - s H p 2 k k B n i - g B m h j 6 D m l l 7 H 6 k p x b q 4 k T g 0 5 8 K n x w p 3 B 0 v k p E k x k s J 4 r p o I 3 6 v 1 B l 6 y 9 B m 4 q R n z 4 5 T v k s 0 D s m o y E m i i U m x u g G z r s j D s q l q C 4 q j _ R l 3 r s B j t n o E i 5 z n C & l t ; / r i n g & g t ; & l t ; / r p o l y g o n s & g t ; & l t ; r p o l y g o n s & g t ; & l t ; i d & g t ; 8 2 2 4 5 1 1 5 4 5 7 9 1 4 7 9 8 1 5 & l t ; / i d & g t ; & l t ; r i n g & g t ; g u 0 4 v m s 6 l C r l t h D g n 5 Q m 0 0 C p g 5 t C 0 - W 6 w r E 6 q 9 I 0 7 w R s 7 s D m h r t B t t Q - 9 l G - 2 o C x 6 s J 0 o M 6 h m p B v m 8 D 7 i Z 6 k c s q 1 C 0 g h H v u r C v j 4 a g g 4 q B p x y 2 D & l t ; / r i n g & g t ; & l t ; / r p o l y g o n s & g t ; & l t ; r p o l y g o n s & g t ; & l t ; i d & g t ; 8 2 2 4 8 7 8 7 4 8 3 1 5 4 1 8 6 3 5 & l t ; / i d & g t ; & l t ; r i n g & g t ; 5 - y 6 1 k _ g l C m l _ l B z q _ R 2 t i F n w z D q 7 4 n B 1 2 g B 0 q l g C w s b _ s 7 F l 8 5 C u m o C 0 k s C 2 n n C 8 4 o B n w l G 7 m 1 V 1 x Z h _ 7 b p x V y v _ E & l t ; / r i n g & g t ; & l t ; / r p o l y g o n s & g t ; & l t ; r p o l y g o n s & g t ; & l t ; i d & g t ; 8 2 2 4 8 8 3 3 1 8 1 6 0 6 2 1 5 7 5 & l t ; / i d & g t ; & l t ; r i n g & g t ; x 1 x t o 7 9 u l C n z 5 l D 7 8 - g K z 5 _ - G 0 r p 1 E 0 y x y B m n p m E 4 8 5 c v 3 2 M 2 7 s m B 4 8 n k C u r v O z v 6 u F t i 8 v C & l t ; / r i n g & g t ; & l t ; / r p o l y g o n s & g t ; & l t ; r p o l y g o n s & g t ; & l t ; i d & g t ; 8 2 2 4 8 8 4 9 3 3 0 6 8 3 2 4 8 7 1 & l t ; / i d & g t ; & l t ; r i n g & g t ; h z - m 9 h g n l C q t r k L q w 7 J n w 4 h Q 0 4 _ y C - v - u B 7 v _ 3 H x 3 7 q k B r m w 4 G w 3 3 - K h 5 p 4 C 9 j k y D y 9 - H 4 4 s Y y l 8 E 3 3 n _ F 9 z r f t l 9 r V _ 6 _ m B 4 9 n n C q 8 j 5 E 2 k q 4 B w s q 8 P 8 k 0 g F 7 3 q 2 q B h k - m O 9 w m 6 D i z s w I - 6 2 w K v k j o B y n 4 9 B 0 7 n 0 H 7 m g H v s w g V h 9 1 x D 1 v q V g 6 7 4 F 9 h q x r B x u x R - m h 2 E v 3 7 j C 3 0 v g C s _ u 7 M v j g 0 B 7 1 1 - B y 3 9 o G s 7 p o F o p j - K - 6 6 k G v u q h H 0 v 0 I 8 1 p q N 3 p w K n 6 x - M - 5 x 0 C 3 7 s j B p 6 5 1 B 6 s v x B y 2 1 G p n - h D 2 m p y D v s z l B z z p s G 1 6 1 z C o 4 6 t B 4 7 h r r E h l u R 4 j g j C 1 1 w x S 3 1 s V l z w 3 C o 1 5 o I 6 z 6 - I 5 z y z F 2 t y h K t h 1 3 B p n 6 x B v 2 t s F r o v 1 F - z k y D 7 v y n C s 5 s s D 5 u 9 u B y j 7 L g r 4 o C 8 p 1 2 D n g x M 9 r l x L s m w w G 7 g 5 3 B x 2 9 v G 1 3 o k B u 2 3 L 3 j s g F l 3 q x H k p r 5 T 6 s w _ B j 5 p z C 9 u o m F m g r L t u x 0 N o 0 q z B q g 9 6 f m m 0 j E i x 8 5 B s 4 t L z 4 8 y b h 0 l n B 2 y - 4 C t p v v H p 7 j _ D j 7 s n B z r l 8 C r w s 5 E g z m y J 9 o l v G s p q _ B _ t 7 q B z s z o J 4 9 k x F n y u t H 0 o t O y x 4 Y j 4 _ p C n i 0 z B o 7 x g F 2 u m 6 P 4 w l N j r z _ g B q u v Q 8 y 4 y F 4 l 6 6 X v q h q G z - x x E 4 y z K 2 m 0 1 T 7 g r K t r r k C s p k l C h q o 1 E 2 r w X r 6 s j G 0 2 h 8 B l i i r E o 2 8 3 G t t l v B y 1 k y F g 1 t e 6 j s K o i 8 v D 8 9 i 5 N w k 3 g J p p w k D v v u p C - m 3 i C - w 5 v D n x x x B t s w c l 9 v U i i 1 q C u 5 2 M w 1 7 z I 8 _ m y E _ v i q J 8 y i j B p 0 w u H 2 g 1 o I 2 s - g F h 1 m 9 H 7 k u x C r w 7 m P i 9 6 7 g C 4 i 9 6 F x 7 6 r O h i i q R 0 _ u t r B v 3 t p z C q y t o J w s 1 S 7 3 h k S u 2 9 F 9 - 0 3 O g _ o t B u r - g B w _ j t c 8 _ 5 r E 4 v 5 l I t p u - C v 7 z v E t o q q G x n h o I 5 s p K l g z i L h _ 6 R p u r h F q w i 9 D u p r k B o h u x C 0 t r R r x h H g r 9 U u u 1 e p 5 5 y B o 1 t 2 D m u 3 O o q 6 Q s l 9 4 D i 8 p 5 H 7 j 2 f r g k 1 H o w 4 z C q n p n E r 5 x y R 3 _ l 3 T 2 k j q H - r h U l q i 1 Q z y 5 g B y 1 p - M o 7 g U q l u o C _ 9 r j T y 5 9 9 H y _ i 2 B o w w 9 a 3 5 g r U v g 2 o C 6 o _ K n h h 5 C m v - j D 1 5 t g C x t m m D 5 q 1 i D t i - r I m s r s I 4 5 q m O m m x 8 B 0 y p x D 4 4 p 2 X 5 o w w B q r 6 f o 2 1 f 0 7 1 z C r 3 p g k C m 0 h h a 9 5 m i C q o - p F n p k o J o l l w W z 1 u i D y r t 0 R 1 l 7 u C - r s 2 B v z x 3 E p 7 - d y s n x J 5 l o V i w 8 j I y 7 x v I l m o 3 G - o y Y s n 7 q D g j 5 4 P 4 9 o 7 R 2 s 2 w C 0 5 0 0 F n s s i f o 2 k k D z o 1 m E 6 z n s B h r z 0 C 6 l p k B p 1 9 o a x w w 2 V z h j q D n s 3 q l B m x n 3 C r k s Z - z 9 Z p p r L m r 8 l B 1 n r w T z o 5 p P u q g u X k g 0 T 9 q s 5 Z v y l n C r 1 _ L _ 7 n - K 6 k 0 R 2 7 u V l 0 9 o G p h 4 V o t l l B o m o s F r p 7 _ B n s n n E 9 s 2 0 C g 4 2 _ D v j q r N r 9 z n C 2 r w t B 0 u y j F s n x k C i i n p C 2 l s 5 B _ t 5 t M 8 n l d 6 k 4 5 D q l 1 h C 7 2 2 s B & l t ; / r i n g & g t ; & l t ; / r p o l y g o n s & g t ; & l t ; r p o l y g o n s & g t ; & l t ; i d & g t ; 8 2 2 4 8 8 6 3 4 1 8 1 7 5 9 7 9 5 9 & l t ; / i d & g t ; & l t ; r i n g & g t ; t 9 0 9 o n t y l C r 2 s s L t T 9 D 3 I 1 2 h 7 C r l u y H x 6 G j 6 q 0 E 6 6 v z J x c j k C 6 C q p E s g p K v 3 7 v G 5 i l 5 F h j 2 y E g t M t F J 4 L D v x E l k i M 2 _ 3 0 O 6 v u - B 5 w - 0 C x 9 r p C l K 4 E i T 7 u p h K 3 q k v B l - v Y x n o o I n q v 8 C 9 h z 4 F i x k 3 E w x s n E 7 z 1 q C p s g 3 D 4 9 - j Q r 8 x 5 I 5 w r v J 3 z r t B 6 - k - D s y m 6 D i t i s K z 9 y 6 W 8 5 7 2 F 6 j o u C o z t 1 D & l t ; / r i n g & g t ; & l t ; / r p o l y g o n s & g t ; & l t ; r p o l y g o n s & g t ; & l t ; i d & g t ; 8 2 2 4 8 8 6 3 4 1 8 1 7 5 9 7 9 5 9 & l t ; / i d & g t ; & l t ; r i n g & g t ; n j o _ l v 6 x l C - B J N & l t ; / r i n g & g t ; & l t ; / r p o l y g o n s & g t ; & l t ; r p o l y g o n s & g t ; & l t ; i d & g t ; 8 2 2 4 8 8 8 3 3 4 6 8 2 4 2 3 3 2 1 & l t ; / i d & g t ; & l t ; r i n g & g t ; m z r z q k y v l C _ 5 o Q 5 v l B 8 1 q s E x y 8 4 B 1 1 y B y v u C l 2 z G j 3 2 B x i q D h q b o - l D n l X i j l H 7 j 9 B 0 i j P - 6 U 3 7 z N - h m J 4 t 2 i C 3 2 d x s i C q n i I 2 9 h C 2 8 p C 4 1 n E 0 j 0 B _ p S z s 9 x B l j p N v 7 x B & l t ; / r i n g & g t ; & l t ; / r p o l y g o n s & g t ; & l t ; r p o l y g o n s & g t ; & l t ; i d & g t ; 8 2 2 4 8 8 9 2 9 6 7 5 5 0 9 7 6 0 7 & l t ; / i d & g t ; & l t ; r i n g & g t ; 2 q 2 w 3 7 w 2 l C 7 _ - n D _ p 4 D 4 q C 2 h F 0 E s y D 5 k u _ B 2 9 _ G 6 q s g H p 8 q X s - g W m 2 1 C j p 7 B & l t ; / r i n g & g t ; & l t ; / r p o l y g o n s & g t ; & l t ; r p o l y g o n s & g t ; & l t ; i d & g t ; 8 2 2 4 8 8 9 8 8 0 8 7 0 6 4 9 8 6 3 & l t ; / i d & g t ; & l t ; r i n g & g t ; 6 u t 4 s q k 5 l C z 8 s w M p q l L z h s 3 P - 7 y w C 2 z o i F 5 u s y O j l j 3 D 2 k _ - h C 8 s x j C r j 6 n 8 C 6 5 w H o 6 4 m Q j r q y I i j i s E & l t ; / r i n g & g t ; & l t ; / r p o l y g o n s & g t ; & l t ; r p o l y g o n s & g t ; & l t ; i d & g t ; 8 2 2 4 8 9 1 0 8 3 4 6 1 4 9 2 7 4 3 & l t ; / i d & g t ; & l t ; r i n g & g t ; - l w - 8 4 u i m C v 7 u Q x _ 0 4 B 6 v - f v 5 m S 9 x u C 3 j 7 B 0 s w T 3 k r B _ i 7 e & l t ; / r i n g & g t ; & l t ; / r p o l y g o n s & g t ; & l t ; r p o l y g o n s & g t ; & l t ; i d & g t ; 8 2 2 4 9 0 1 6 3 1 9 0 1 1 7 1 7 1 9 & l t ; / i d & g t ; & l t ; r i n g & g t ; 5 l m u y i 0 9 l C t j i o F 9 u g v H u i 7 L 3 7 g o 1 B 4 x q q 1 C j i 2 L 7 9 h 8 M i 0 m h N - - 0 n J - - y - H v m v l P - 7 p i G r o m q N h q 6 t E - u g y I i z 3 i J 1 - m 8 j B p 4 i y B q 4 _ d s m p o r B _ r 1 - j B q q u 4 E - _ _ q B 7 j 1 0 J 2 - 8 q L z g z w C i 1 t n C w l 4 _ B m n 4 c 3 x _ 7 I 2 4 x q H 0 g h x V o s l p B 1 g h 1 w C m 2 o z T r 5 p t B s 1 j u E r q w O q 1 k h Y j m t T n j h t G n p 9 2 Q p w r w O 8 7 3 g i B 4 u g 7 E q w 6 c 7 r h o B 4 h s x B j 1 7 3 B y z _ j m B v k s 5 J y 9 5 n B n g p u O l 9 - j r C k 5 t g C 0 8 9 x H 5 1 w f p p 0 0 h B 5 k y T v 3 4 8 B o 7 r j p B h y 5 o P & l t ; / r i n g & g t ; & l t ; / r p o l y g o n s & g t ; & l t ; r p o l y g o n s & g t ; & l t ; i d & g t ; 8 2 2 4 9 0 1 7 3 4 9 8 0 3 8 6 8 2 3 & l t ; / i d & g t ; & l t ; r i n g & g t ; _ y k g _ r r 9 l C z 0 V k q u h E l 2 t m B _ x u E y n h B u 2 w B r z q C w y k 9 D 5 s w I 9 l x n B - u l J 9 j 1 M j 3 9 u B 8 v x b g z f 1 s p W r n v D x 1 w B h 7 5 g C 6 2 7 D l o w P p 3 - Y 1 3 8 Q 7 9 p X v k 7 W & l t ; / r i n g & g t ; & l t ; / r p o l y g o n s & g t ; & l t ; r p o l y g o n s & g t ; & l t ; i d & g t ; 8 2 2 4 9 0 1 8 7 2 4 1 9 3 4 0 2 9 7 & l t ; / i d & g t ; & l t ; r i n g & g t ; m 7 w w i k p g m C r 1 7 G 7 t l t D 4 o q E v 7 _ z C g o 8 g D 0 y i E k g i e g o z U u 3 m b u 7 g V 0 7 j B 7 _ 7 P g v 5 S & l t ; / r i n g & g t ; & l t ; / r p o l y g o n s & g t ; & l t ; r p o l y g o n s & g t ; & l t ; i d & g t ; 8 2 2 4 9 0 1 9 0 6 7 7 9 0 7 8 6 6 3 & l t ; / i d & g t ; & l t ; r i n g & g t ; x 9 j 1 j n j h m C 2 1 - K v v s O l q k k D 8 u 4 P 6 h s E 8 r i J 1 q 7 E 3 v 3 F 4 1 8 U r v x w B & l t ; / r i n g & g t ; & l t ; / r p o l y g o n s & g t ; & l t ; r p o l y g o n s & g t ; & l t ; i d & g t ; 8 2 2 4 9 0 4 5 5 2 4 7 8 9 3 2 9 9 9 & l t ; / i d & g t ; & l t ; r i n g & g t ; j p 3 - o w l s m C h y p s K 6 p r i B _ t u g J y 3 v y B 0 3 w l Q q g t h D p n p l J y w x 6 P & l t ; / r i n g & g t ; & l t ; / r p o l y g o n s & g t ; & l t ; r p o l y g o n s & g t ; & l t ; i d & g t ; 8 2 2 8 2 5 1 9 4 6 9 1 0 2 2 0 2 9 3 & l t ; / i d & g t ; & l t ; r i n g & g t ; u n i h 1 k o 5 r C 6 M s a 8 R g m D 6 L i E 8 D y c 7 F r H h a 3 z B 3 Z r E g T 0 H l C p c i F 9 v C & l t ; / r i n g & g t ; & l t ; / r p o l y g o n s & g t ; & l t ; r p o l y g o n s & g t ; & l t ; i d & g t ; 8 2 2 8 2 7 5 1 0 5 3 7 3 8 8 0 3 4 5 & l t ; / i d & g t ; & l t ; r i n g & g t ; p 2 g 1 3 1 u i s C m l B 1 F p O 4 I _ F 5 M 0 d t E v E p C h M 2 9 D & l t ; / r i n g & g t ; & l t ; / r p o l y g o n s & g t ; & l t ; r p o l y g o n s & g t ; & l t ; i d & g t ; 8 2 2 8 2 7 5 1 0 5 3 7 3 8 8 0 3 4 6 & l t ; / i d & g t ; & l t ; r i n g & g t ; 7 2 y u 9 s n i s C s E l D o C 2 P w P 9 s B u t B s H r 3 B & l t ; / r i n g & g t ; & l t ; / r p o l y g o n s & g t ; & l t ; r p o l y g o n s & g t ; & l t ; i d & g t ; 8 2 2 8 2 7 5 1 0 5 3 7 3 8 8 0 3 4 9 & l t ; / i d & g t ; & l t ; r i n g & g t ; m p x 6 u r 9 h s C 0 G 6 Q h D u E j D - l E w D S y G 7 d & l t ; / r i n g & g t ; & l t ; / r p o l y g o n s & g t ; & l t ; r p o l y g o n s & g t ; & l t ; i d & g t ; 8 2 2 8 2 7 5 3 1 1 5 3 2 3 1 0 5 3 3 & l t ; / i d & g t ; & l t ; r i n g & g t ; z m s l 0 r o j s C 1 c s B u - B z m B 8 L h x B r G 6 M z Y & l t ; / r i n g & g t ; & l t ; / r p o l y g o n s & g t ; & l t ; r p o l y g o n s & g t ; & l t ; i d & g t ; 8 2 2 8 2 7 5 4 8 3 3 3 1 0 0 2 4 0 5 & l t ; / i d & g t ; & l t ; r i n g & g t ; x i 6 q p g 5 l s C 2 G 9 O 0 E z K _ F 9 C p r B j a j B j G 0 r C & l t ; / r i n g & g t ; & l t ; / r p o l y g o n s & g t ; & l t ; r p o l y g o n s & g t ; & l t ; i d & g t ; 8 2 2 8 2 7 5 4 8 3 3 3 1 0 0 2 4 0 7 & l t ; / i d & g t ; & l t ; r i n g & g t ; k _ 4 n z 3 2 m s C 7 q D w Q 4 G h o B j F r 7 B 1 G 8 D u 9 B t E 3 Q 9 C r E p B o L i f 5 T & l t ; / r i n g & g t ; & l t ; / r p o l y g o n s & g t ; & l t ; r p o l y g o n s & g t ; & l t ; i d & g t ; 8 2 2 8 2 7 5 4 8 3 3 3 1 0 0 2 4 0 8 & l t ; / i d & g t ; & l t ; r i n g & g t ; x g w q 6 z n m s C u C o B i E k N b v F 0 C _ P 8 D 0 S o d r C h e & l t ; / r i n g & g t ; & l t ; / r p o l y g o n s & g t ; & l t ; r p o l y g o n s & g t ; & l t ; i d & g t ; 8 2 2 8 2 7 6 2 3 9 2 4 5 2 4 6 4 9 5 & l t ; / i d & g t ; & l t ; r i n g & g t ; 2 - 2 q z - 2 o s C 6 M j - B w J 6 G 5 E O P O 0 p B p H x B g G l B J 2 B 0 u B _ E u g B & l t ; / r i n g & g t ; & l t ; / r p o l y g o n s & g t ; & l t ; r p o l y g o n s & g t ; & l t ; i d & g t ; 8 2 2 8 2 7 6 2 3 9 2 4 5 2 4 6 4 9 6 & l t ; / i d & g t ; & l t ; r i n g & g t ; z r r 7 2 t 9 o s C o Q v B 1 B 9 C _ O k G v E f u 7 B q H & l t ; / r i n g & g t ; & l t ; / r p o l y g o n s & g t ; & l t ; r p o l y g o n s & g t ; & l t ; i d & g t ; 8 2 2 8 2 7 6 2 3 9 2 4 5 2 4 6 4 9 7 & l t ; / i d & g t ; & l t ; r i n g & g t ; q k g 2 l w h p s C 4 Z n L h O t H - M - Q s H & l t ; / r i n g & g t ; & l t ; / r p o l y g o n s & g t ; & l t ; r p o l y g o n s & g t ; & l t ; i d & g t ; 8 2 2 8 2 7 6 2 7 3 6 0 4 9 8 4 8 5 7 & l t ; / i d & g t ; & l t ; r i n g & g t ; t 7 t 2 i 1 k q s C 4 Z z F s C t g B 0 B 4 B k E x I r H Y h F o X 9 M 2 T h R y K j C s J k b k y C & l t ; / r i n g & g t ; & l t ; / r p o l y g o n s & g t ; & l t ; r p o l y g o n s & g t ; & l t ; i d & g t ; 8 2 2 8 2 7 6 2 7 3 6 0 4 9 8 4 8 5 9 & l t ; / i d & g t ; & l t ; r i n g & g t ; r m z u x 9 0 q s C 4 M j I y Q 6 G 1 K 8 G x K 6 I 0 d m I v B r E h F v B x E _ F 1 J r B i F 7 G n C h G x O 9 B V 7 I 6 E & l t ; / r i n g & g t ; & l t ; / r p o l y g o n s & g t ; & l t ; r p o l y g o n s & g t ; & l t ; i d & g t ; 8 2 2 8 2 7 6 3 0 7 9 6 4 7 2 3 2 6 7 & l t ; / i d & g t ; & l t ; r i n g & g t ; k r i q z i 0 r s C v F x D s C m G m B u N h O 4 I g h D 7 G 4 H i D u H z P 0 G q H & l t ; / r i n g & g t ; & l t ; / r p o l y g o n s & g t ; & l t ; r p o l y g o n s & g t ; & l t ; i d & g t ; 8 2 2 8 2 7 6 3 0 7 9 6 4 7 2 3 2 6 8 & l t ; / i d & g t ; & l t ; r i n g & g t ; n - 1 5 7 s x r s C z l C z I 0 C q E 0 C z B 9 C q D u 9 B i p B h G & l t ; / r i n g & g t ; & l t ; / r p o l y g o n s & g t ; & l t ; r p o l y g o n s & g t ; & l t ; i d & g t ; 8 2 2 8 2 7 6 3 0 7 9 6 4 7 2 3 2 7 1 & l t ; / i d & g t ; & l t ; r i n g & g t ; v g s j j v o r s C Z g J s q B e n B 2 B 4 B z C h B y D 0 B u B 8 x B & l t ; / r i n g & g t ; & l t ; / r p o l y g o n s & g t ; & l t ; r p o l y g o n s & g t ; & l t ; i d & g t ; 8 2 2 8 2 7 6 3 0 7 9 6 4 7 2 3 2 7 4 & l t ; / i d & g t ; & l t ; r i n g & g t ; 5 x q m u 5 1 r s C j L 0 C u e _ T l K - Z j B 6 N 3 n C & l t ; / r i n g & g t ; & l t ; / r p o l y g o n s & g t ; & l t ; r p o l y g o n s & g t ; & l t ; i d & g t ; 8 2 2 8 2 7 6 3 0 7 9 6 4 7 2 3 2 7 6 & l t ; / i d & g t ; & l t ; r i n g & g t ; l 6 4 t g 5 t r s C z F h I h C 2 J n D m G 9 g B t B y D k I s F r B w H 2 W 4 R & l t ; / r i n g & g t ; & l t ; / r p o l y g o n s & g t ; & l t ; r p o l y g o n s & g t ; & l t ; i d & g t ; 8 2 2 8 2 7 6 3 4 2 3 2 4 4 6 1 5 8 3 & l t ; / i d & g t ; & l t ; r i n g & g t ; 5 q l k t 6 7 q s C 9 S 6 J 7 K 3 W 9 B m C s B P v E g B 4 B 0 F p C W v B x C l E 1 C 0 H 0 D 1 Y - F & l t ; / r i n g & g t ; & l t ; / r p o l y g o n s & g t ; & l t ; r p o l y g o n s & g t ; & l t ; i d & g t ; 8 2 2 8 2 7 6 4 7 9 7 6 3 4 1 5 0 5 3 & l t ; / i d & g t ; & l t ; r i n g & g t ; h 9 x l 0 u 8 r s C 6 G q E 6 C j d h h B 1 N i P - D l E l G w I g D & l t ; / r i n g & g t ; & l t ; / r p o l y g o n s & g t ; & l t ; r p o l y g o n s & g t ; & l t ; i d & g t ; 8 2 2 8 2 7 6 4 7 9 7 6 3 4 1 5 0 5 4 & l t ; / i d & g t ; & l t ; r i n g & g t ; u j 8 j _ h 9 r s C 5 B m m B y w B W Y 2 B s S y H o H w B & l t ; / r i n g & g t ; & l t ; / r p o l y g o n s & g t ; & l t ; r p o l y g o n s & g t ; & l t ; i d & g t ; 8 2 2 8 2 7 6 4 7 9 7 6 3 4 1 5 0 5 5 & l t ; / i d & g t ; & l t ; r i n g & g t ; s q 1 8 0 r _ r s C o E 0 _ E 6 E u E k B 0 C x B 4 I t W y j B 6 B m h B P _ P c p R g E t B p B k L 3 C 0 g B & l t ; / r i n g & g t ; & l t ; / r p o l y g o n s & g t ; & l t ; r p o l y g o n s & g t ; & l t ; i d & g t ; 8 2 2 8 2 9 4 6 9 0 4 2 4 7 5 0 0 9 8 & l t ; / i d & g t ; & l t ; r i n g & g t ; x _ h 1 l z p z r C y G _ G m f z F t K b z B - C 7 E 5 R 4 S g P p G 4 g B r G & l t ; / r i n g & g t ; & l t ; / r p o l y g o n s & g t ; & l t ; r p o l y g o n s & g t ; & l t ; i d & g t ; 8 2 2 8 2 9 5 5 1 5 0 5 8 4 7 0 9 2 1 & l t ; / i d & g t ; & l t ; r i n g & g t ; g n 7 z _ 1 k 3 r C z O o 8 C 0 E m M w G x g B t 5 B n 6 B k L w D 0 B 9 D 8 x B q K & l t ; / r i n g & g t ; & l t ; / r p o l y g o n s & g t ; & l t ; r p o l y g o n s & g t ; & l t ; i d & g t ; 8 2 2 8 2 9 5 7 8 9 9 3 6 3 7 7 8 6 8 & l t ; / i d & g t ; & l t ; r i n g & g t ; 3 q k x s v n 6 r C 7 2 C x K q J 1 R - C i E 6 I w j B z Q u I v J m F l G x Y 1 d _ N & l t ; / r i n g & g t ; & l t ; / r p o l y g o n s & g t ; & l t ; r p o l y g o n s & g t ; & l t ; i d & g t ; 8 2 2 8 2 9 6 8 8 9 4 4 8 0 0 5 6 6 2 & l t ; / i d & g t ; & l t ; r i n g & g t ; x r o 7 1 9 9 y r C 6 M x F j P w G g H l D m G 4 t C _ H 4 S m I n J h 4 B j G u m B & l t ; / r i n g & g t ; & l t ; / r p o l y g o n s & g t ; & l t ; r p o l y g o n s & g t ; & l t ; i d & g t ; 8 2 2 8 2 9 7 0 9 5 6 0 6 4 3 5 8 4 5 & l t ; / i d & g t ; & l t ; r i n g & g t ; 4 i 1 m i y z 1 r C r D 7 9 B z D O s G i 7 E B 2 3 E p M _ E 8 z B 9 w B 4 R 3 B & l t ; / r i n g & g t ; & l t ; / r p o l y g o n s & g t ; & l t ; r p o l y g o n s & g t ; & l t ; i d & g t ; 8 2 2 8 2 9 7 2 6 7 4 0 5 1 2 7 7 2 6 & l t ; / i d & g t ; & l t ; r i n g & g t ; 8 6 x t 8 _ l 1 r C 3 S D 4 J l F 7 X 3 9 D _ S s F z C y I o L i F s y D & l t ; / r i n g & g t ; & l t ; / r p o l y g o n s & g t ; & l t ; r p o l y g o n s & g t ; & l t ; i d & g t ; 8 2 2 8 2 9 7 3 0 1 7 6 4 8 6 6 0 6 6 & l t ; / i d & g t ; & l t ; r i n g & g t ; o z 1 0 k 9 - 0 r C 0 G s R 8 C w E v K 1 K 6 I n B 4 H _ L v C u D 0 D 0 K 7 I 2 R & l t ; / r i n g & g t ; & l t ; / r p o l y g o n s & g t ; & l t ; r p o l y g o n s & g t ; & l t ; i d & g t ; 8 2 2 8 2 9 7 5 4 2 2 8 3 0 3 4 6 3 4 & l t ; / i d & g t ; & l t ; r i n g & g t ; y z 8 7 1 m t x r C 4 M z X 7 u B 3 b j 0 B - N i J t W 6 I t Q p R 6 g B 1 e - D & l t ; / r i n g & g t ; & l t ; / r p o l y g o n s & g t ; & l t ; r p o l y g o n s & g t ; & l t ; i d & g t ; 8 2 2 8 2 9 8 9 1 6 6 7 2 5 6 9 3 5 7 & l t ; / i d & g t ; & l t ; r i n g & g t ; r 2 i w 7 y p 7 r C w M 9 N w n C 1 W k H p H i M r J l U 1 C s - B g I g P _ E _ e 9 u H k b - F & l t ; / r i n g & g t ; & l t ; / r p o l y g o n s & g t ; & l t ; r p o l y g o n s & g t ; & l t ; i d & g t ; 8 2 2 8 2 9 8 9 1 6 6 7 2 5 6 9 3 5 8 & l t ; / i d & g t ; & l t ; r i n g & g t ; 3 s h s 0 9 p 7 r C v F o N u l B q j B n b l K - G i D s H h o C & l t ; / r i n g & g t ; & l t ; / r p o l y g o n s & g t ; & l t ; r p o l y g o n s & g t ; & l t ; i d & g t ; 8 2 2 8 3 0 4 1 0 4 9 9 3 0 6 2 9 1 9 & l t ; / i d & g t ; & l t ; r i n g & g t ; y w 1 z x m v 3 s C y J - B i E 2 J - B s G 1 K 3 N 2 J 9 F t g B o G s 3 B 0 F j q B h J 7 I i D 4 s C K i D q K & l t ; / r i n g & g t ; & l t ; / r p o l y g o n s & g t ; & l t ; r p o l y g o n s & g t ; & l t ; i d & g t ; 8 2 2 8 3 0 4 8 6 0 9 0 7 3 0 7 0 2 7 & l t ; / i d & g t ; & l t ; r i n g & g t ; 6 v 0 8 t - k 4 s C 0 Q t L q C 6 I 8 F 3 G v B s G i C t H u F g G h C p E k G n B p B - D j E 5 I 0 G 8 E 4 M 2 R & l t ; / r i n g & g t ; & l t ; / r p o l y g o n s & g t ; & l t ; r p o l y g o n s & g t ; & l t ; i d & g t ; 8 2 2 8 3 0 5 2 0 4 5 0 4 6 9 0 7 4 7 & l t ; / i d & g t ; & l t ; r i n g & g t ; 4 y z _ w 0 x 8 s C g V r c 6 E 1 u B z O 6 G g B - e 7 E n H j W 5 M 1 J y L & l t ; / r i n g & g t ; & l t ; / r p o l y g o n s & g t ; & l t ; r p o l y g o n s & g t ; & l t ; i d & g t ; 8 2 2 8 3 0 5 2 0 4 5 0 4 6 9 0 7 4 8 & l t ; / i d & g t ; & l t ; r i n g & g t ; i 5 9 x i 2 x 8 s C t c y C p D 7 B z H r L i B 4 I s F - Z r N y H & l t ; / r i n g & g t ; & l t ; / r p o l y g o n s & g t ; & l t ; r p o l y g o n s & g t ; & l t ; i d & g t ; 8 2 2 8 3 0 5 2 0 4 5 0 4 6 9 0 7 5 0 & l t ; / i d & g t ; & l t ; r i n g & g t ; u p 2 2 q s z 8 s C V p I 8 M 7 B m Q - B 1 0 B _ L W 9 J i S t M 1 M Q & l t ; / r i n g & g t ; & l t ; / r p o l y g o n s & g t ; & l t ; r p o l y g o n s & g t ; & l t ; i d & g t ; 8 2 2 8 3 0 5 2 0 4 5 0 4 6 9 0 7 5 2 & l t ; / i d & g t ; & l t ; r i n g & g t ; y m o 7 _ _ l 8 s C 7 S 3 W t B 6 D p B i T n G 7 L & l t ; / r i n g & g t ; & l t ; / r p o l y g o n s & g t ; & l t ; r p o l y g o n s & g t ; & l t ; i d & g t ; 8 2 2 8 3 0 5 2 0 4 5 0 4 6 9 0 7 5 3 & l t ; / i d & g t ; & l t ; r i n g & g t ; x 0 z t j u y 8 s C j I r o B 1 L v k C 1 F l F 4 T i C t E o I y F u H U 8 E n B g G l B _ i F 8 C & l t ; / r i n g & g t ; & l t ; / r p o l y g o n s & g t ; & l t ; r p o l y g o n s & g t ; & l t ; i d & g t ; 8 2 2 8 3 0 5 2 0 4 5 0 4 6 9 0 7 5 4 & l t ; / i d & g t ; & l t ; r i n g & g t ; g 6 g _ 4 s x 8 s C w E _ C h L 4 N t F j Y m E i J t K x R v H t B p B 7 E k G 0 I i I N f x P 2 O 2 D z E i b _ N y H u C & l t ; / r i n g & g t ; & l t ; / r p o l y g o n s & g t ; & l t ; r p o l y g o n s & g t ; & l t ; i d & g t ; 8 2 2 8 3 0 5 2 0 4 5 0 4 6 9 0 7 5 5 & l t ; / i d & g t ; & l t ; r i n g & g t ; o 0 n j 3 _ t 8 s C g V u E 3 D h L j F n i B n F 9 E k L j b s X p V - G j N S h M w C j G o H & l t ; / r i n g & g t ; & l t ; / r p o l y g o n s & g t ; & l t ; r p o l y g o n s & g t ; & l t ; i d & g t ; 8 2 2 8 3 0 5 2 0 4 5 0 4 6 9 0 7 5 6 & l t ; / i d & g t ; & l t ; r i n g & g t ; 9 5 y 5 5 k y 8 s C y J 6 E _ G 8 l B 9 K y E 1 H 1 B e L 2 B 8 c k Y - Q 8 H 9 D & l t ; / r i n g & g t ; & l t ; / r p o l y g o n s & g t ; & l t ; r p o l y g o n s & g t ; & l t ; i d & g t ; 8 2 2 8 3 1 3 7 9 4 4 3 9 2 8 2 6 9 9 & l t ; / i d & g t ; & l t ; r i n g & g t ; - m x y - 2 t 4 s C 6 Z n D t 2 B l O r W 1 N p E m I o d q t B y K & l t ; / r i n g & g t ; & l t ; / r p o l y g o n s & g t ; & l t ; r p o l y g o n s & g t ; & l t ; i d & g t ; 8 2 2 8 3 1 6 9 2 1 1 7 5 4 7 4 1 9 8 & l t ; / i d & g t ; & l t ; r i n g & g t ; y 9 2 q - 5 m 9 s C o E x X 7 h B 6 m E K t G q E 4 C z K p F i C 6 S _ F 7 E 7 U 3 N 2 B y o B r J n M & l t ; / r i n g & g t ; & l t ; / r p o l y g o n s & g t ; & l t ; r p o l y g o n s & g t ; & l t ; i d & g t ; 8 2 2 8 3 1 6 9 2 1 1 7 5 4 7 4 2 0 0 & l t ; / i d & g t ; & l t ; r i n g & g t ; 9 w q 3 x k z 9 s C - H p j B q E M m E t b s C _ G l F 6 I o c _ T s P w W r Z j C & l t ; / r i n g & g t ; & l t ; / r p o l y g o n s & g t ; & l t ; r p o l y g o n s & g t ; & l t ; i d & g t ; 8 2 2 8 3 1 6 9 5 5 5 3 5 2 1 2 5 5 7 & l t ; / i d & g t ; & l t ; r i n g & g t ; 5 7 4 u r n - 8 s C s r B Z z H 7 m B i Z h 1 C g I S q 0 B 2 H m k C - F & l t ; / r i n g & g t ; & l t ; / r p o l y g o n s & g t ; & l t ; r p o l y g o n s & g t ; & l t ; i d & g t ; 8 2 2 8 3 1 6 9 5 5 5 3 5 2 1 2 5 5 8 & l t ; / i d & g t ; & l t ; r i n g & g t ; 3 g z z w k _ 9 s C 0 C v I 1 H g u D 6 P v t B 9 E 1 C - Y 6 H 4 R j J 2 N - P 0 H 8 E & l t ; / r i n g & g t ; & l t ; / r p o l y g o n s & g t ; & l t ; r p o l y g o n s & g t ; & l t ; i d & g t ; 8 2 2 8 3 1 6 9 8 9 8 9 4 9 5 0 9 5 3 & l t ; / i d & g t ; & l t ; r i n g & g t ; 2 5 p y h 3 t _ s C 4 G x L 2 U n 1 C j D i G _ H n B p G 2 B j q B i S r G w K V & l t ; / r i n g & g t ; & l t ; / r p o l y g o n s & g t ; & l t ; r p o l y g o n s & g t ; & l t ; i d & g t ; 8 2 2 8 3 1 6 9 8 9 8 9 4 9 5 0 9 5 5 & l t ; / i d & g t ; & l t ; r i n g & g t ; z 8 v x y j g - s C r L n h B v K j f n V i F 9 p B 1 d & l t ; / r i n g & g t ; & l t ; / r p o l y g o n s & g t ; & l t ; r p o l y g o n s & g t ; & l t ; i d & g t ; 8 2 2 8 3 1 6 9 8 9 8 9 4 9 5 0 9 5 6 & l t ; / i d & g t ; & l t ; r i n g & g t ; n n 6 s k i 4 _ s C m r B k N t X n L i E - E o x F 5 G 9 J t G k W & l t ; / r i n g & g t ; & l t ; / r p o l y g o n s & g t ; & l t ; r p o l y g o n s & g t ; & l t ; i d & g t ; 8 2 2 8 3 1 6 9 8 9 8 9 4 9 5 0 9 5 8 & l t ; / i d & g t ; & l t ; r i n g & g t ; r 8 _ p 7 1 v _ s C t D m N 5 B 0 C q E X v m B 0 I _ S 0 F a s H i W & l t ; / r i n g & g t ; & l t ; / r p o l y g o n s & g t ; & l t ; r p o l y g o n s & g t ; & l t ; i d & g t ; 8 2 2 8 3 1 6 9 8 9 8 9 4 9 5 0 9 5 9 & l t ; / i d & g t ; & l t ; r i n g & g t ; 4 6 x i v v 7 _ s C 3 c 5 u B m M z 0 C 2 w B u X s T g z D 3 T & l t ; / r i n g & g t ; & l t ; / r p o l y g o n s & g t ; & l t ; r p o l y g o n s & g t ; & l t ; i d & g t ; 8 2 2 8 3 1 7 0 9 2 9 7 4 1 6 6 0 2 3 & l t ; / i d & g t ; & l t ; r i n g & g t ; 4 5 o 1 j 7 q - s C y l D t X s G 2 Y - e 7 M 8 O 5 J 5 d & l t ; / r i n g & g t ; & l t ; / r p o l y g o n s & g t ; & l t ; r p o l y g o n s & g t ; & l t ; i d & g t ; 8 2 2 8 3 1 7 1 6 1 6 9 3 6 4 2 7 6 5 & l t ; / i d & g t ; & l t ; r i n g & g t ; s j s q 9 z m g t C h I g R 3 S v D l n B t L j X 8 I h R 4 4 E u K 8 F t a j G 9 H & l t ; / r i n g & g t ; & l t ; / r p o l y g o n s & g t ; & l t ; r p o l y g o n s & g t ; & l t ; i d & g t ; 8 2 2 8 3 1 7 1 6 1 6 9 3 6 4 2 7 6 6 & l t ; / i d & g t ; & l t ; r i n g & g t ; i n 6 3 k g k g t C 1 c k E h V n D i x B i 2 B x R 7 6 D 5 C 2 N 4 Z j - B 0 G h M m K & l t ; / r i n g & g t ; & l t ; / r p o l y g o n s & g t ; & l t ; r p o l y g o n s & g t ; & l t ; i d & g t ; 8 2 2 8 3 1 7 3 6 7 8 5 2 0 7 2 9 9 1 & l t ; / i d & g t ; & l t ; r i n g & g t ; h 6 2 u 8 y l 7 s C w J p L 1 d s B k J s r B 0 U 8 h B g e L - M z a l f 0 B 3 - B & l t ; / r i n g & g t ; & l t ; / r p o l y g o n s & g t ; & l t ; r p o l y g o n s & g t ; & l t ; i d & g t ; 8 2 2 8 3 1 7 4 7 0 9 3 1 2 8 8 0 6 9 & l t ; / i d & g t ; & l t ; r i n g & g t ; n j q w 0 i g 8 s C 3 O x F h C q q B 7 N 0 P q D 6 c q F 9 I u H x p B & l t ; / r i n g & g t ; & l t ; / r p o l y g o n s & g t ; & l t ; r p o l y g o n s & g t ; & l t ; i d & g t ; 8 2 2 8 3 1 7 7 8 0 1 6 8 9 3 3 3 8 5 & l t ; / i d & g t ; & l t ; r i n g & g t ; - l 5 v 4 w q h t C u a 8 u E q v E x J 8 n B 3 G l J i D 8 E v j B 8 v D v n C 3 Y & l t ; / r i n g & g t ; & l t ; / r p o l y g o n s & g t ; & l t ; r p o l y g o n s & g t ; & l t ; i d & g t ; 8 2 2 8 3 1 7 7 8 0 1 6 8 9 3 3 3 8 6 & l t ; / i d & g t ; & l t ; r i n g & g t ; 1 n r j 1 6 r h t C u J w G 7 O - R s C o M o u C t M t E t C t Y u H & l t ; / r i n g & g t ; & l t ; / r p o l y g o n s & g t ; & l t ; r p o l y g o n s & g t ; & l t ; i d & g t ; 8 2 2 8 3 1 7 8 4 8 8 8 8 4 1 0 1 4 1 & l t ; / i d & g t ; & l t ; r i n g & g t ; 3 r 1 w 7 0 u i t C 9 c y 4 B 9 W h S 1 R m M k g B n H x C w v C k - C h M 0 K o D 0 7 B & l t ; / r i n g & g t ; & l t ; / r p o l y g o n s & g t ; & l t ; r p o l y g o n s & g t ; & l t ; i d & g t ; 8 2 2 8 3 1 7 9 1 7 6 0 7 8 8 6 8 5 5 & l t ; / i d & g t ; & l t ; r i n g & g t ; 0 j h s w r q i t C s 7 D s M 0 J _ n C x J z E y P 7 G p H 8 S l M 3 p B m O 2 R & l t ; / r i n g & g t ; & l t ; / r p o l y g o n s & g t ; & l t ; r p o l y g o n s & g t ; & l t ; i d & g t ; 8 2 2 8 3 1 7 9 5 1 9 6 7 6 2 5 2 3 9 & l t ; / i d & g t ; & l t ; r i n g & g t ; 3 o n q k 5 z h t C t D v W s C v B _ S g I Y h M 9 H z P & l t ; / r i n g & g t ; & l t ; / r p o l y g o n s & g t ; & l t ; r p o l y g o n s & g t ; & l t ; i d & g t ; 8 2 2 8 3 1 7 9 5 1 9 6 7 6 2 5 2 4 0 & l t ; / i d & g t ; & l t ; r i n g & g t ; j w 8 9 g _ z i t C p X u E 6 G q N 5 b k e o M y O x r B y F 4 F 5 P k F 0 Z g Y h B - F & l t ; / r i n g & g t ; & l t ; / r p o l y g o n s & g t ; & l t ; r p o l y g o n s & g t ; & l t ; i d & g t ; 8 2 2 8 3 1 7 9 5 1 9 6 7 6 2 5 2 4 1 & l t ; / i d & g t ; & l t ; r i n g & g t ; 3 y w 3 o u z h t C v D 1 B 9 B m G l K 7 N n H Y U _ C o K 0 7 B & l t ; / r i n g & g t ; & l t ; / r p o l y g o n s & g t ; & l t ; r p o l y g o n s & g t ; & l t ; i d & g t ; 8 2 2 8 3 1 7 9 5 1 9 6 7 6 2 5 2 4 2 & l t ; / i d & g t ; & l t ; r i n g & g t ; 1 v z t l r z h t C t F 9 B 1 H P v C i M v B 7 C 3 R l B g C 7 L l M m b u C & l t ; / r i n g & g t ; & l t ; / r p o l y g o n s & g t ; & l t ; r p o l y g o n s & g t ; & l t ; i d & g t ; 8 2 2 8 3 1 8 1 5 8 1 2 6 0 5 5 4 6 3 & l t ; / i d & g t ; & l t ; r i n g & g t ; 2 r x j g i 2 j t C x F 3 I j o B q H 5 B x D x K w 1 B r K 7 r C 5 Z u K - H w B n Q x P & l t ; / r i n g & g t ; & l t ; / r p o l y g o n s & g t ; & l t ; r p o l y g o n s & g t ; & l t ; i d & g t ; 8 2 2 8 3 1 8 1 5 8 1 2 6 0 5 5 4 6 4 & l t ; / i d & g t ; & l t ; r i n g & g t ; p x 9 l n u q j t C 4 G 5 c 2 E n o B z D k E 9 E 4 O r p C 9 Q 4 F l G g I z E _ E n - B & l t ; / r i n g & g t ; & l t ; / r p o l y g o n s & g t ; & l t ; r p o l y g o n s & g t ; & l t ; i d & g t ; 8 2 2 8 3 2 0 7 3 5 1 0 6 4 3 3 0 4 5 & l t ; / i d & g t ; & l t ; r i n g & g t ; 1 2 h w 2 x 1 j t C y J m r B _ M 1 F s M 8 d s G 2 P n l B 5 J 4 H l Q j G & l t ; / r i n g & g t ; & l t ; / r p o l y g o n s & g t ; & l t ; r p o l y g o n s & g t ; & l t ; i d & g t ; 8 2 2 8 3 2 0 7 6 9 4 6 6 1 7 1 4 3 1 & l t ; / i d & g t ; & l t ; r i n g & g t ; 9 1 x k 1 v i j t C t T u E j D o B t H p 1 C - g B i C z H 7 E 3 G m D x E m F p B h J 6 N 1 C - L h B w K 3 P s g B & l t ; / r i n g & g t ; & l t ; / r p o l y g o n s & g t ; & l t ; r p o l y g o n s & g t ; & l t ; i d & g t ; 8 2 2 8 3 2 0 7 6 9 4 6 6 1 7 1 4 3 2 & l t ; / i d & g t ; & l t ; r i n g & g t ; q k 8 w 1 w l j t C 5 O l C V k K l h B m 6 C 2 t D 8 L p B p C y H a k D p q B - T n U 3 I h J & l t ; / r i n g & g t ; & l t ; / r p o l y g o n s & g t ; & l t ; r p o l y g o n s & g t ; & l t ; i d & g t ; 8 2 2 8 3 2 0 7 6 9 4 6 6 1 7 1 4 3 4 & l t ; / i d & g t ; & l t ; r i n g & g t ; o x r k 9 w o j t C t F p D z D y G X s x C v H j D 9 R 1 R t E h B 7 y G _ C & l t ; / r i n g & g t ; & l t ; / r p o l y g o n s & g t ; & l t ; r p o l y g o n s & g t ; & l t ; i d & g t ; 8 2 2 8 3 2 0 8 0 3 8 2 5 9 0 9 7 9 3 & l t ; / i d & g t ; & l t ; r i n g & g t ; i 8 p k p 1 y l t C 4 J n L M s r B v P j P t H 6 T r K 7 k B 6 B 3 C i F u d - D Q j J 6 E & l t ; / r i n g & g t ; & l t ; / r p o l y g o n s & g t ; & l t ; r p o l y g o n s & g t ; & l t ; i d & g t ; 8 2 2 8 3 2 1 1 8 1 7 8 3 0 3 1 8 5 6 & l t ; / i d & g t ; & l t ; r i n g & g t ; w 6 n 0 2 j y m t C q r B t D k H s G u f i H - C m L r H n H n 8 C P 2 S 8 B 9 w B l C u H y R & l t ; / r i n g & g t ; & l t ; / r p o l y g o n s & g t ; & l t ; r p o l y g o n s & g t ; & l t ; i d & g t ; 8 2 2 8 3 2 3 4 1 5 1 6 6 0 2 5 7 3 9 & l t ; / i d & g t ; & l t ; r i n g & g t ; m 7 y g g y h t s C - n B h C 0 J 6 J 6 C x F 6 y B i H i B v B k I 5 M w F N j J Y P _ D 9 C u X S s K u D l K 5 G q F n B w B j C p C m K & l t ; / r i n g & g t ; & l t ; / r p o l y g o n s & g t ; & l t ; r p o l y g o n s & g t ; & l t ; i d & g t ; 8 2 2 8 3 2 3 4 1 5 1 6 6 0 2 5 7 4 0 & l t ; / i d & g t ; & l t ; r i n g & g t ; p 0 w r r 3 6 s s C z O X - E g J 3 H t K o Q l W 3 M p K z N j W i I z E Q k 0 B 5 P q K g D y g B x 5 C & l t ; / r i n g & g t ; & l t ; / r p o l y g o n s & g t ; & l t ; r p o l y g o n s & g t ; & l t ; i d & g t ; 8 2 2 8 3 2 3 6 5 5 6 8 4 1 9 4 3 3 1 & l t ; / i d & g t ; & l t ; r i n g & g t ; k r p n 3 m 9 u s C y h C 4 J 3 G x D h D w p B v C t E j B k P 3 B 2 G h M & l t ; / r i n g & g t ; & l t ; / r p o l y g o n s & g t ; & l t ; r p o l y g o n s & g t ; & l t ; i d & g t ; 8 2 2 8 3 2 3 6 5 5 6 8 4 1 9 4 3 3 2 & l t ; / i d & g t ; & l t ; r i n g & g t ; y l _ v r 6 8 u s C b g z C 1 L x W 0 P y P 0 X q D Y n C 7 D y C 1 B r D h J 4 K w B j H 5 I & l t ; / r i n g & g t ; & l t ; / r p o l y g o n s & g t ; & l t ; r p o l y g o n s & g t ; & l t ; i d & g t ; 8 2 2 8 3 2 3 6 5 5 6 8 4 1 9 4 3 3 3 & l t ; / i d & g t ; & l t ; r i n g & g t ; w 9 3 j 9 9 n v s C y J o H 4 G o E _ y C k G - C w F w P 5 G 1 B i L l N 8 F 8 C & l t ; / r i n g & g t ; & l t ; / r p o l y g o n s & g t ; & l t ; r p o l y g o n s & g t ; & l t ; i d & g t ; 8 2 2 8 3 2 3 6 5 5 6 8 4 1 9 4 3 3 4 & l t ; / i d & g t ; & l t ; r i n g & g t ; g 0 9 9 _ p k v s C - H z D q E 5 B o J k k B 9 C s c L q T 4 O 8 B - D 6 M 7 D 0 D 2 G q H & l t ; / r i n g & g t ; & l t ; / r p o l y g o n s & g t ; & l t ; r p o l y g o n s & g t ; & l t ; i d & g t ; 8 2 2 8 3 2 3 6 5 5 6 8 4 1 9 4 3 3 5 & l t ; / i d & g t ; & l t ; r i n g & g t ; t y q w 0 y 3 u s C 3 O 1 F z B V 7 O x F b R 6 B u F 6 D 1 J 0 P 0 O 9 C 3 G 4 D y B k W S u F w B i j C & l t ; / r i n g & g t ; & l t ; / r p o l y g o n s & g t ; & l t ; r p o l y g o n s & g t ; & l t ; i d & g t ; 8 2 2 8 3 2 3 6 5 5 6 8 4 1 9 4 3 3 6 & l t ; / i d & g t ; & l t ; r i n g & g t ; v n t r w 6 _ u s C 2 M 3 1 D h D t E R z B x F - C B v B k I n F m X p G 7 J 3 E 9 D & l t ; / r i n g & g t ; & l t ; / r p o l y g o n s & g t ; & l t ; r p o l y g o n s & g t ; & l t ; i d & g t ; 8 2 2 8 3 2 3 7 2 4 4 0 3 6 7 1 0 5 3 & l t ; / i d & g t ; & l t ; r i n g & g t ; x v 4 y s g v v s C 7 B j D y C s E h B u B v X 3 F t D 7 F i C p K j y B n B j q C m F _ C s g B & l t ; / r i n g & g t ; & l t ; / r p o l y g o n s & g t ; & l t ; r p o l y g o n s & g t ; & l t ; i d & g t ; 8 2 2 8 3 2 4 1 3 6 7 2 0 5 3 1 4 6 5 & l t ; / i d & g t ; & l t ; r i n g & g t ; 1 n l w j i 0 x s C s r B 1 D q H y r B t b 6 D 1 K c n V p B e g I g T y B h I u C l V 8 g B & l t ; / r i n g & g t ; & l t ; / r p o l y g o n s & g t ; & l t ; r p o l y g o n s & g t ; & l t ; i d & g t ; 8 2 2 8 3 2 4 1 7 1 0 8 0 2 6 9 8 3 3 & l t ; / i d & g t ; & l t ; r i n g & g t ; 6 v r r k q z x s C 3 u B z c 9 B s C 5 O m a g B k C 5 Q l B 5 r C i C v C o Y r l B w B y G 5 I & l t ; / r i n g & g t ; & l t ; / r p o l y g o n s & g t ; & l t ; r p o l y g o n s & g t ; & l t ; i d & g t ; 8 2 2 8 3 2 4 1 7 1 0 8 0 2 6 9 8 3 4 & l t ; / i d & g t ; & l t ; r i n g & g t ; w q i i m 6 x x s C s y B 5 c x X k M j r B 3 p C g v B 0 B 8 C k a 3 B l C m O d & l t ; / r i n g & g t ; & l t ; / r p o l y g o n s & g t ; & l t ; r p o l y g o n s & g t ; & l t ; i d & g t ; 8 2 2 8 3 2 7 5 7 2 6 9 4 3 6 8 2 6 8 & l t ; / i d & g t ; & l t ; r i n g & g t ; 7 i 3 w h v j 3 s C r i B k Q v H 1 B 7 O n D n K p I k H w 5 B 6 3 B 1 N 5 k B v C j B i S x V j E g n B h U 4 t B & l t ; / r i n g & g t ; & l t ; / r p o l y g o n s & g t ; & l t ; r p o l y g o n s & g t ; & l t ; i d & g t ; 8 2 2 8 4 0 1 5 1 4 8 5 1 3 3 6 2 2 1 & l t ; / i d & g t ; & l t ; r i n g & g t ; u s o 2 k 8 m 6 r C 2 y C 1 X F 0 S x B 2 Q o C p K 6 D 9 k B q D w X g C u b 1 p B & l t ; / r i n g & g t ; & l t ; / r p o l y g o n s & g t ; & l t ; r p o l y g o n s & g t ; & l t ; i d & g t ; 8 2 2 8 4 0 1 5 1 4 8 5 1 3 3 6 2 2 2 & l t ; / i d & g t ; & l t ; r i n g & g t ; 1 s i k 8 y 6 5 r C 7 B T 8 J l L z P s E z O v F Q 1 C l C 7 B u B n G u J l L 7 g B 9 B T 5 E x C v W s G - E 8 D 5 E r E t H j V 1 C 6 B 0 D 9 C o L o D t E w W 3 d & l t ; / r i n g & g t ; & l t ; / r p o l y g o n s & g t ; & l t ; r p o l y g o n s & g t ; & l t ; i d & g t ; 8 2 2 8 4 0 1 5 1 4 8 5 1 3 3 6 2 2 3 & l t ; / i d & g t ; & l t ; r i n g & g t ; 8 o o r u p 3 5 r C 7 O h G h T p W 7 E h C 8 D 9 E 5 E r K p E w D t B z J 8 B 2 R n B J h G 3 B v 5 C & l t ; / r i n g & g t ; & l t ; / r p o l y g o n s & g t ; & l t ; r p o l y g o n s & g t ; & l t ; i d & g t ; 8 2 2 8 4 0 4 1 6 0 5 5 1 1 9 0 5 8 6 & l t ; / i d & g t ; & l t ; r i n g & g t ; 4 k y u p w 2 i s C 7 O O 6 Y y C h G r D j I s B r 0 B 4 C t K p 5 B w D 0 I o C c p B h B f r - B 0 F k D - F l E 9 D z Y & l t ; / r i n g & g t ; & l t ; / r p o l y g o n s & g t ; & l t ; r p o l y g o n s & g t ; & l t ; i d & g t ; 8 2 2 8 4 0 4 1 6 0 5 5 1 1 9 0 5 8 8 & l t ; / i d & g t ; & l t ; r i n g & g t ; l g g 9 h s 1 i s C r D 7 B n F h h B e Z 9 N i B _ d h D t B n B h B w D t B 6 B r g C g F 5 I - H x p B & l t ; / r i n g & g t ; & l t ; / r p o l y g o n s & g t ; & l t ; r p o l y g o n s & g t ; & l t ; i d & g t ; 8 2 2 8 4 0 4 1 6 0 5 5 1 1 9 0 5 9 0 & l t ; / i d & g t ; & l t ; r i n g & g t ; o 6 v q j l 5 i s C 0 G s m E u H 2 G i B 6 I b r D m b 5 B 3 d y C g E p W _ - B 8 D i I n J v E t B x C w Y 3 R c 1 C i F o I l C w D k D u B & l t ; / r i n g & g t ; & l t ; / r p o l y g o n s & g t ; & l t ; r p o l y g o n s & g t ; & l t ; i d & g t ; 8 2 2 8 4 0 4 1 6 0 5 5 1 1 9 0 5 9 2 & l t ; / i d & g t ; & l t ; r i n g & g t ; 4 z 5 1 3 k 0 i s C 2 M i R u B u Z j D P k J _ D c n B i G 2 O o I i D W w K 7 I y F h B - p B & l t ; / r i n g & g t ; & l t ; / r p o l y g o n s & g t ; & l t ; r p o l y g o n s & g t ; & l t ; i d & g t ; 8 2 2 8 4 0 4 1 6 0 5 5 1 1 9 0 5 9 3 & l t ; / i d & g t ; & l t ; r i n g & g t ; m h s o 9 v 1 i s C 8 G b u 3 B v H h S w n C z Q n B 2 Y z E 8 E j Q v n C 7 L 7 O _ N 7 n B h B k B & l t ; / r i n g & g t ; & l t ; / r p o l y g o n s & g t ; & l t ; r p o l y g o n s & g t ; & l t ; i d & g t ; 8 2 2 8 4 0 7 0 1 2 4 0 9 4 7 5 1 2 9 & l t ; / i d & g t ; & l t ; r i n g & g t ; p l v k m k 7 g s C t n B k M 5 R y P 6 T s N 2 P _ F 0 D 0 X r B y B r v I g f z 3 B & l t ; / r i n g & g t ; & l t ; / r p o l y g o n s & g t ; & l t ; r p o l y g o n s & g t ; & l t ; i d & g t ; 8 2 2 8 4 0 7 0 1 2 4 0 9 4 7 5 1 3 1 & l t ; / i d & g t ; & l t ; r i n g & g t ; i n 6 k v t 5 g s C 0 G 9 B g E 7 g B g B 4 C z B 6 P m J m G p K 9 z B W 0 B l U q F g D k t B 4 _ C - L & l t ; / r i n g & g t ; & l t ; / r p o l y g o n s & g t ; & l t ; r p o l y g o n s & g t ; & l t ; i d & g t ; 8 2 2 8 4 0 7 0 1 2 4 0 9 4 7 5 1 3 4 & l t ; / i d & g t ; & l t ; r i n g & g t ; 8 8 v g 2 v - g s C s B o M z 7 B n S 0 j B x g B y p B h W t U _ R K t 3 B l C i D a _ E g 3 I & l t ; / r i n g & g t ; & l t ; / r p o l y g o n s & g t ; & l t ; r p o l y g o n s & g t ; & l t ; i d & g t ; 8 2 2 8 4 0 7 0 1 2 4 0 9 4 7 5 1 3 5 & l t ; / i d & g t ; & l t ; r i n g & g t ; 2 z k i 0 v j h s C 9 B h F _ T 6 P j W s D 7 E i E 4 C y G g t B 4 Q j D 8 D 4 C r I 5 R q D - Z t B 6 I G s X p B y B p C s H o v B 9 D 8 C j I H 3 Y r F 0 Q - K i 0 B & l t ; / r i n g & g t ; & l t ; / r p o l y g o n s & g t ; & l t ; r p o l y g o n s & g t ; & l t ; i d & g t ; 8 2 2 8 4 0 7 2 1 8 5 6 7 9 0 5 4 0 4 & l t ; / i d & g t ; & l t ; r i n g & g t ; n 4 2 p - l k h s C 8 M h O r H z H o C t I m M p n B 2 j B 2 B 6 o B i D 3 I n C - M m F 0 m B l M 8 E 2 N & l t ; / r i n g & g t ; & l t ; / r p o l y g o n s & g t ; & l t ; r p o l y g o n s & g t ; & l t ; i d & g t ; 8 2 2 8 4 0 7 2 1 8 5 6 7 9 0 5 4 0 5 & l t ; / i d & g t ; & l t ; r i n g & g t ; t u 4 - 4 r k i s C v c O 3 g B g V 9 B 8 d X T 2 5 C 8 D q D v C 5 G 7 C z C y W 8 E u C 3 J z 5 C t F 4 N & l t ; / r i n g & g t ; & l t ; / r p o l y g o n s & g t ; & l t ; r p o l y g o n s & g t ; & l t ; i d & g t ; 8 2 2 8 4 0 7 2 1 8 5 6 7 9 0 5 4 0 6 & l t ; / i d & g t ; & l t ; r i n g & g t ; z x k x m s g h s C u y B n D m w C 5 R x K s G v H j b q c h Q 3 E k p E h B q 1 E & l t ; / r i n g & g t ; & l t ; / r p o l y g o n s & g t ; & l t ; r p o l y g o n s & g t ; & l t ; i d & g t ; 8 2 2 8 4 0 7 2 1 8 5 6 7 9 0 5 4 0 7 & l t ; / i d & g t ; & l t ; r i n g & g t ; l n 2 y 6 s q h s C j o B 8 - B o B x K t H 2 d _ d u 3 B 0 9 B 0 F 2 B q b l I 3 O p j B 3 7 E m K & l t ; / r i n g & g t ; & l t ; / r p o l y g o n s & g t ; & l t ; r p o l y g o n s & g t ; & l t ; i d & g t ; 8 2 2 8 4 0 7 2 1 8 5 6 7 9 0 5 4 0 8 & l t ; / i d & g t ; & l t ; r i n g & g t ; _ 4 4 k k 9 i h s C 5 S M 9 m B h W _ L w j E 2 j B 0 F y B 8 R u K _ R 2 N _ z B g b & l t ; / r i n g & g t ; & l t ; / r p o l y g o n s & g t ; & l t ; r p o l y g o n s & g t ; & l t ; i d & g t ; 8 2 2 8 4 0 7 2 1 8 5 6 7 9 0 5 4 1 3 & l t ; / i d & g t ; & l t ; r i n g & g t ; g p m 9 - u 2 h s C y C q C 7 7 B 4 C 7 X 7 7 B h p D 7 N 5 s B t E Y 0 b t C 0 R - L n G t U 4 j C l Q - L y G & l t ; / r i n g & g t ; & l t ; / r p o l y g o n s & g t ; & l t ; r p o l y g o n s & g t ; & l t ; i d & g t ; 8 2 2 8 4 0 7 2 1 8 5 6 7 9 0 5 4 2 1 & l t ; / i d & g t ; & l t ; r i n g & g t ; p 8 p - i i r i s C l I _ x B 2 J m l B p L t K 9 E l B i M s F j B s 3 C R y F U l G v J w B 5 B 7 D & l t ; / r i n g & g t ; & l t ; / r p o l y g o n s & g t ; & l t ; r p o l y g o n s & g t ; & l t ; i d & g t ; 8 2 2 8 4 1 1 6 8 5 3 3 3 8 9 3 1 2 9 & l t ; / i d & g t ; & l t ; r i n g & g t ; l j q h k p h 2 r C 5 B z D q E x D 5 B s B y C k B k N k B j I z B q E w E i J u j B l f r H y F i L j W e p E m O 2 N i D 1 G 8 B 0 W l C h L 0 H p D & l t ; / r i n g & g t ; & l t ; / r p o l y g o n s & g t ; & l t ; r p o l y g o n s & g t ; & l t ; i d & g t ; 8 2 2 8 4 1 2 2 3 5 0 8 9 7 0 7 0 2 5 & l t ; / i d & g t ; & l t ; r i n g & g t ; _ 4 h 5 0 h j 3 r C o B q J s F s G 9 9 D s c i G W y D u F p B m D _ C _ B _ x B m 7 B s H o E - L & l t ; / r i n g & g t ; & l t ; / r p o l y g o n s & g t ; & l t ; r p o l y g o n s & g t ; & l t ; i d & g t ; 8 2 2 8 4 2 3 6 0 8 1 6 3 1 0 6 8 2 9 & l t ; / i d & g t ; & l t ; r i n g & g t ; h 8 4 v r _ 9 l t C w J o B h F w C _ D o B 5 h B k D u J o G v j C z B o E b 8 D q B 5 R v C h B 7 C j B g D c m D k L 3 C 0 B 7 Y r F & l t ; / r i n g & g t ; & l t ; / r p o l y g o n s & g t ; & l t ; r p o l y g o n s & g t ; & l t ; i d & g t ; 8 2 2 8 4 2 3 6 4 2 5 2 2 8 4 5 1 9 3 & l t ; / i d & g t ; & l t ; r i n g & g t ; v g 5 o 4 7 n l t C 1 1 B 9 B - C m 4 D v j C c s X h H 9 k B Y w m B o 7 B k y C & l t ; / r i n g & g t ; & l t ; / r p o l y g o n s & g t ; & l t ; r p o l y g o n s & g t ; & l t ; i d & g t ; 8 2 2 8 4 2 3 6 4 2 5 2 2 8 4 5 1 9 4 & l t ; / i d & g t ; & l t ; r i n g & g t ; 2 r v 3 9 6 s l t C V m E x 0 B g q B u G o C 9 B _ I 4 P i L z H 9 F v K l B x B 9 E 9 Z h B _ m B a 9 I a s H _ g B 3 B g F s b N o z D t F y C _ E & l t ; / r i n g & g t ; & l t ; / r p o l y g o n s & g t ; & l t ; r p o l y g o n s & g t ; & l t ; i d & g t ; 8 2 2 8 4 2 3 6 7 6 8 8 2 5 8 3 5 8 1 & l t ; / i d & g t ; & l t ; r i n g & g t ; g t i 0 j t _ l t C _ U - F p L g D t c u q B 8 D _ L g E 1 r B p B y B r C m I j B & l t ; / r i n g & g t ; & l t ; / r p o l y g o n s & g t ; & l t ; r p o l y g o n s & g t ; & l t ; i d & g t ; 8 2 2 8 4 2 3 6 7 6 8 8 2 5 8 3 5 8 3 & l t ; / i d & g t ; & l t ; r i n g & g t ; 3 0 w 5 v q 7 l t C x c v D 3 H 4 E i N o N j X s U i C _ S 5 r B j B g S 4 X p C k B p Z 4 D J h E k B f & l t ; / r i n g & g t ; & l t ; / r p o l y g o n s & g t ; & l t ; r p o l y g o n s & g t ; & l t ; i d & g t ; 8 2 2 8 4 2 3 6 7 6 8 8 2 5 8 3 5 8 4 & l t ; / i d & g t ; & l t ; r i n g & g t ; m p k 5 g l g m t C y C s B u E t b 1 L 4 D o U P m M c Y p M 5 G w W _ C m B a - D 8 B 5 D y K 8 C & l t ; / r i n g & g t ; & l t ; / r p o l y g o n s & g t ; & l t ; r p o l y g o n s & g t ; & l t ; i d & g t ; 8 2 2 8 4 2 3 6 7 6 8 8 2 5 8 3 5 8 5 & l t ; / i d & g t ; & l t ; r i n g & g t ; 9 2 g g 5 9 3 l t C - H M x O m f 8 C o H 5 6 H 8 I c X o G 0 j B _ n B - Z 4 S 8 S 9 G 7 Q y B d & l t ; / r i n g & g t ; & l t ; / r p o l y g o n s & g t ; & l t ; r p o l y g o n s & g t ; & l t ; i d & g t ; 8 2 2 8 4 2 3 6 7 6 8 8 2 5 8 3 5 8 6 & l t ; / i d & g t ; & l t ; r i n g & g t ; x r 4 2 j 4 i m t C 5 O O 8 C 6 G v b 1 D x B o B g Q c 1 C p C t E 3 C r x B K & l t ; / r i n g & g t ; & l t ; / r p o l y g o n s & g t ; & l t ; r p o l y g o n s & g t ; & l t ; i d & g t ; 8 2 2 8 4 2 3 8 4 8 6 8 1 2 7 5 4 0 1 & l t ; / i d & g t ; & l t ; r i n g & g t ; h n h t 1 5 i m t C 9 O _ C t D h G _ Q 8 E l I x T 8 T 1 G 3 H v K x R - M n f S 5 d q D g F u C 2 F s D y B x C s W 8 C & l t ; / r i n g & g t ; & l t ; / r p o l y g o n s & g t ; & l t ; r p o l y g o n s & g t ; & l t ; i d & g t ; 8 2 2 8 4 2 3 8 4 8 6 8 1 2 7 5 4 0 2 & l t ; / i d & g t ; & l t ; r i n g & g t ; r j s 7 w g - l t C k y B 5 D v D l s E x D j F m C q j B x C x r C 2 B v G 0 F z J 7 I & l t ; / r i n g & g t ; & l t ; / r p o l y g o n s & g t ; & l t ; r p o l y g o n s & g t ; & l t ; i d & g t ; 8 2 2 8 4 9 9 4 0 5 7 4 5 9 4 6 6 6 1 & l t ; / i d & g t ; & l t ; r i n g & g t ; g 5 9 q _ 0 s w s C t D - l C g E i H _ D u 6 C x B 4 B 5 G a - M y D s O z E m D g S - L 6 E & l t ; / r i n g & g t ; & l t ; / r p o l y g o n s & g t ; & l t ; r p o l y g o n s & g t ; & l t ; i d & g t ; 8 2 2 8 4 9 9 4 0 5 7 4 5 9 4 6 6 6 3 & l t ; / i d & g t ; & l t ; r i n g & g t ; z 5 1 v m n u w s C k a 4 E 6 J 2 E 4 8 E 5 R p E y F n R q p B h x B h G 0 K 5 D & l t ; / r i n g & g t ; & l t ; / r p o l y g o n s & g t ; & l t ; r p o l y g o n s & g t ; & l t ; i d & g t ; 8 2 2 8 4 9 9 4 0 5 7 4 5 9 4 6 6 6 4 & l t ; / i d & g t ; & l t ; r i n g & g t ; g w 8 9 5 8 p w s C k V o E l h D - H _ E 4 M w V 4 e m G n H y l C y u C r f j s B 5 P & l t ; / r i n g & g t ; & l t ; / r p o l y g o n s & g t ; & l t ; r p o l y g o n s & g t ; & l t ; i d & g t ; 8 2 2 8 5 0 1 9 1 4 0 0 6 8 4 7 5 0 7 & l t ; / i d & g t ; & l t ; r i n g & g t ; z j 6 2 8 y z g t C r F o N q G _ I g Z 5 g B s 5 C m I E l V 5 C n C 6 N K z d 3 S 7 D w X 8 B y B j C r L x - B & l t ; / r i n g & g t ; & l t ; / r p o l y g o n s & g t ; & l t ; r p o l y g o n s & g t ; & l t ; i d & g t ; 8 2 2 8 5 0 1 9 4 8 3 6 6 5 8 5 8 8 1 & l t ; / i d & g t ; & l t ; r i n g & g t ; 3 q 3 z 6 g p i t C 4 l D 2 J x D i Z 6 Y u F p H _ B m L k o B n E 9 T - p B & l t ; / r i n g & g t ; & l t ; / r p o l y g o n s & g t ; & l t ; r p o l y g o n s & g t ; & l t ; i d & g t ; 8 2 2 8 5 0 6 3 1 2 0 5 3 3 5 8 6 1 1 & l t ; / i d & g t ; & l t ; r i n g & g t ; 0 s p j l l s t t C h I 9 H t X 2 M 3 D x o B x X w N k C _ h B 2 c 8 I w F z N 6 B U n M 6 O y P y O Y r C y H 9 H 7 B 3 B t C o E & l t ; / r i n g & g t ; & l t ; / r p o l y g o n s & g t ; & l t ; r p o l y g o n s & g t ; & l t ; i d & g t ; 8 2 2 8 5 0 6 3 1 2 0 5 3 3 5 8 6 1 3 & l t ; / i d & g t ; & l t ; r i n g & g t ; i o m 3 2 _ t t t C 3 F 5 N _ M o G 0 P t D 7 H 7 N m J u Y - D v J p M 6 B l G v C y H m L n E t _ H & l t ; / r i n g & g t ; & l t ; / r p o l y g o n s & g t ; & l t ; r p o l y g o n s & g t ; & l t ; i d & g t ; 8 2 2 8 5 0 8 4 4 2 3 5 7 1 3 7 4 2 4 & l t ; / i d & g t ; & l t ; r i n g & g t ; x k k 3 - 0 v s t C 0 4 F d x C Q - H s r F 8 Z R - V 8 r E i s E r V d & l t ; / r i n g & g t ; & l t ; / r p o l y g o n s & g t ; & l t ; r p o l y g o n s & g t ; & l t ; i d & g t ; 8 2 2 8 5 0 8 5 7 9 7 9 6 0 9 0 9 0 9 & l t ; / i d & g t ; & l t ; r i n g & g t ; g x 7 3 x 8 2 u t C n t E 5 R 1 H v B l B n J 3 Q t g B s D q P q _ C 5 T & l t ; / r i n g & g t ; & l t ; / r p o l y g o n s & g t ; & l t ; r p o l y g o n s & g t ; & l t ; i d & g t ; 8 2 2 8 5 0 8 6 1 4 1 5 5 8 2 9 2 8 1 & l t ; / i d & g t ; & l t ; r i n g & g t ; z s 7 o v 4 o x t C 4 G 6 C 1 H 1 T F o C 4 3 B 8 O 1 Z g S z C j G q P p C n w B z Y & l t ; / r i n g & g t ; & l t ; / r p o l y g o n s & g t ; & l t ; r p o l y g o n s & g t ; & l t ; i d & g t ; 8 2 2 8 5 0 8 6 1 4 1 5 5 8 2 9 2 8 3 & l t ; / i d & g t ; & l t ; r i n g & g t ; v 0 l 3 o k - w t C v F l 2 B 2 V q J _ D x I 8 I s D _ S o T 1 w D n C 3 C 0 B 5 D g a l C K r B p C u B & l t ; / r i n g & g t ; & l t ; / r p o l y g o n s & g t ; & l t ; r p o l y g o n s & g t ; & l t ; i d & g t ; 8 2 2 8 5 0 8 6 1 4 1 5 5 8 2 9 2 8 5 & l t ; / i d & g t ; & l t ; r i n g & g t ; y 5 7 t y 6 x w t C 7 S 6 G o E 1 c - O _ k B 4 C g N h i B y w D 1 D l D i G 0 I 8 u B z y B 4 X g G z J 8 c 0 c h V 8 F i D & l t ; / r i n g & g t ; & l t ; / r p o l y g o n s & g t ; & l t ; r p o l y g o n s & g t ; & l t ; i d & g t ; 8 2 2 8 5 0 8 6 8 2 8 7 5 3 0 5 9 9 3 & l t ; / i d & g t ; & l t ; r i n g & g t ; t i 7 g 6 z h o t C 0 G 5 F o G _ G I m C 6 1 B 7 F 1 N q C s j B g E 4 D s L 3 e 1 I g l B n G j G 6 U 6 N & l t ; / r i n g & g t ; & l t ; / r p o l y g o n s & g t ; & l t ; r p o l y g o n s & g t ; & l t ; i d & g t ; 8 2 2 8 5 0 9 1 9 8 2 7 1 3 8 1 5 4 5 & l t ; / i d & g t ; & l t ; r i n g & g t ; r n k 6 y m 0 t t C - H u y B t 2 B 8 M t I 4 E 9 C 2 O p K x C m D l B k C 1 E z G J 8 O h R U j C U g D 5 D & l t ; / r i n g & g t ; & l t ; / r p o l y g o n s & g t ; & l t ; r p o l y g o n s & g t ; & l t ; i d & g t ; 8 2 2 8 5 0 9 2 3 2 6 3 1 1 1 9 8 8 9 & l t ; / i d & g t ; & l t ; r i n g & g t ; n q q p 7 _ v u t C o y B 8 f 7 g B m X 3 D 0 Q 3 W 5 m B g v B p g C - V y D 0 H 2 N q F t F _ M g S & l t ; / r i n g & g t ; & l t ; / r p o l y g o n s & g t ; & l t ; r p o l y g o n s & g t ; & l t ; i d & g t ; 8 2 2 8 5 1 0 0 2 2 9 0 5 1 0 2 3 5 4 & l t ; / i d & g t ; & l t ; r i n g & g t ; g k l 2 w 7 n w t C x 1 B 9 S 1 v B z H i M z G - M 4 P r r B m I g C y K 9 Y 1 P & l t ; / r i n g & g t ; & l t ; / r p o l y g o n s & g t ; & l t ; r p o l y g o n s & g t ; & l t ; i d & g t ; 8 2 2 8 5 1 6 6 8 8 6 9 4 3 4 5 7 5 5 & l t ; / i d & g t ; & l t ; r i n g & g t ; 1 s 0 5 - z w k t C p D g N 3 O u B 9 S o a 4 C R i L v L t H h R u F m - B _ H k L n N 6 B J h U s j C & l t ; / r i n g & g t ; & l t ; / r p o l y g o n s & g t ; & l t ; r p o l y g o n s & g t ; & l t ; i d & g t ; 8 2 2 8 5 1 6 6 8 8 6 9 4 3 4 5 7 5 7 & l t ; / i d & g t ; & l t ; r i n g & g t ; r q 0 i l i 5 k t C 3 g D q j H 0 5 B g B 4 d h F e k L c j F j W o 1 D i I g P w B n L u B i T p G a w B & l t ; / r i n g & g t ; & l t ; / r p o l y g o n s & g t ; & l t ; r p o l y g o n s & g t ; & l t ; i d & g t ; 8 2 2 8 5 3 3 3 8 7 5 2 7 1 9 2 6 4 8 & l t ; / i d & g t ; & l t ; r i n g & g t ; w t 8 2 m q k i v C 1 L s m D r g B k L p a 7 M _ S U 2 R r c o K & l t ; / r i n g & g t ; & l t ; / r p o l y g o n s & g t ; & l t ; r p o l y g o n s & g t ; & l t ; i d & g t ; 8 2 2 8 5 3 3 3 8 7 5 2 7 1 9 2 6 4 9 & l t ; / i d & g t ; & l t ; r i n g & g t ; 8 _ 4 l j 1 n i v C v c 0 N i V 7 S k N y e q 9 B p K 7 y C 3 E D 5 I V 5 Q g D & l t ; / r i n g & g t ; & l t ; / r p o l y g o n s & g t ; & l t ; r p o l y g o n s & g t ; & l t ; i d & g t ; 8 2 2 8 5 3 3 3 8 7 5 2 7 1 9 2 6 5 0 & l t ; / i d & g t ; & l t ; r i n g & g t ; p 7 2 l g s l i v C 9 S o E w f v m B 5 M 4 I h l B h B p j D & l t ; / r i n g & g t ; & l t ; / r p o l y g o n s & g t ; & l t ; r p o l y g o n s & g t ; & l t ; i d & g t ; 8 2 2 8 5 3 3 3 8 7 5 2 7 1 9 2 6 5 4 & l t ; / i d & g t ; & l t ; r i n g & g t ; y 8 y 7 y u t i v C - H k B 8 G r X j T n L 1 D n K o X 4 S j 6 B i O & l t ; / r i n g & g t ; & l t ; / r p o l y g o n s & g t ; & l t ; r p o l y g o n s & g t ; & l t ; i d & g t ; 8 2 2 8 5 3 3 3 8 7 5 2 7 1 9 2 6 5 5 & l t ; / i d & g t ; & l t ; r i n g & g t ; 8 3 6 0 v k x i v C s n V g a 7 B 6 Z t D s B - E i G v C t 5 B - e p K 2 T v r B 9 Q l V & l t ; / r i n g & g t ; & l t ; / r p o l y g o n s & g t ; & l t ; r p o l y g o n s & g t ; & l t ; i d & g t ; 8 2 2 8 5 3 3 3 8 7 5 2 7 1 9 2 6 5 7 & l t ; / i d & g t ; & l t ; r i n g & g t ; v y k 1 - 0 j i v C 6 M 3 t C _ Z 1 B t K i J 5 n D u w B 9 Q o X z J x P k D 5 p B 2 G 8 N & l t ; / r i n g & g t ; & l t ; / r p o l y g o n s & g t ; & l t ; r p o l y g o n s & g t ; & l t ; i d & g t ; 8 2 2 8 5 3 3 3 8 7 5 2 7 1 9 2 6 5 8 & l t ; / i d & g t ; & l t ; r i n g & g t ; t 9 - 6 h x q i v C l 9 B q m B 1 O 4 C 0 p B 6 p B o g E Y 0 B n G 7 L & l t ; / r i n g & g t ; & l t ; / r p o l y g o n s & g t ; & l t ; r p o l y g o n s & g t ; & l t ; i d & g t ; 8 2 2 8 6 5 8 5 6 0 0 5 4 0 6 7 2 0 5 & l t ; / i d & g t ; & l t ; r i n g & g t ; m 5 g _ r 5 h u t C 0 p C 1 I 7 I r F t D u E i B l L s B t 0 B 0 P 3 M 7 U r E o r D S 0 g B y B & l t ; / r i n g & g t ; & l t ; / r p o l y g o n s & g t ; & l t ; r p o l y g o n s & g t ; & l t ; i d & g t ; 8 2 2 8 6 6 1 5 1 4 9 9 1 5 6 6 8 9 3 & l t ; / i d & g t ; & l t ; r i n g & g t ; q l 5 o u r 2 u t C j L l D 2 C w C k C n O r 0 B _ B W S 6 L g D n J c t C s W s E q K & l t ; / r i n g & g t ; & l t ; / r p o l y g o n s & g t ; & l t ; r p o l y g o n s & g t ; & l t ; i d & g t ; 8 2 2 8 6 6 1 5 1 4 9 9 1 5 6 6 8 9 4 & l t ; / i d & g t ; & l t ; r i n g & g t ; 6 o y 6 7 r y u t C l 9 B s _ E 2 J q B z W g q B m u C 0 C R 7 E 7 M p E s L y H h I 7 D p D j G - x B 0 D g D U & l t ; / r i n g & g t ; & l t ; / r p o l y g o n s & g t ; & l t ; r p o l y g o n s & g t ; & l t ; i d & g t ; 8 2 2 8 6 6 1 5 1 4 9 9 1 5 6 6 8 9 5 & l t ; / i d & g t ; & l t ; r i n g & g t ; h v s o t g w u t C 2 C u C o C 0 C _ D 6 G 6 p B w F o X U n B r B 9 D 7 L k B X 9 d & l t ; / r i n g & g t ; & l t ; / r p o l y g o n s & g t ; & l t ; r p o l y g o n s & g t ; & l t ; i d & g t ; 8 2 2 8 6 6 1 5 1 4 9 9 1 5 6 6 8 9 7 & l t ; / i d & g t ; & l t ; r i n g & g t ; 0 k m w q 7 5 v t C m B m N 4 C 3 K h F k C o C q D v G t E _ K s H u C _ C & l t ; / r i n g & g t ; & l t ; / r p o l y g o n s & g t ; & l t ; r p o l y g o n s & g t ; & l t ; i d & g t ; 8 2 2 8 6 6 1 5 1 4 9 9 1 5 6 6 8 9 8 & l t ; / i d & g t ; & l t ; r i n g & g t ; m h 3 2 9 t 8 u t C m V q B h I n F q 4 B r E 6 D s D a t M N l G 5 C w K & l t ; / r i n g & g t ; & l t ; / r p o l y g o n s & g t ; & l t ; r p o l y g o n s & g t ; & l t ; i d & g t ; 8 2 2 8 6 6 1 5 1 4 9 9 1 5 6 6 9 0 1 & l t ; / i d & g t ; & l t ; r i n g & g t ; 9 9 l 2 p 9 v u t C k B 8 Q 9 h B 3 F n I j D k N _ D b k G x D z R o L r B w B n B s F 8 B v C w F t C w D J 5 j B S & l t ; / r i n g & g t ; & l t ; / r p o l y g o n s & g t ; & l t ; r p o l y g o n s & g t ; & l t ; i d & g t ; 8 2 2 9 3 4 5 0 3 3 2 6 6 9 2 1 4 9 6 & l t ; / i d & g t ; & l t ; r i n g & g t ; 2 v 3 z l x s i w C r i B 8 r B z 9 B q B o j G n H _ S o I 3 C n x B o P w B m K & l t ; / r i n g & g t ; & l t ; / r p o l y g o n s & g t ; & l t ; r p o l y g o n s & g t ; & l t ; i d & g t ; 8 2 2 9 3 4 5 0 6 7 6 2 6 6 5 9 8 5 2 & l t ; / i d & g t ; & l t ; r i n g & g t ; z 4 2 v i p y j w C 9 H k w D 1 x F 6 G g J 2 Y - 9 C g L 8 S n R p K 5 M k I 5 C s 7 B & l t ; / r i n g & g t ; & l t ; / r p o l y g o n s & g t ; & l t ; r p o l y g o n s & g t ; & l t ; i d & g t ; 8 2 2 9 3 4 5 2 3 9 4 2 5 3 5 1 7 0 7 & l t ; / i d & g t ; & l t ; r i n g & g t ; g 7 z 9 w 9 i k w C l I x D z I 7 0 B W r B v E 3 G s I j E g n B u C & l t ; / r i n g & g t ; & l t ; / r p o l y g o n s & g t ; & l t ; r p o l y g o n s & g t ; & l t ; i d & g t ; 8 2 2 9 3 4 5 2 3 9 4 2 5 3 5 1 7 0 8 & l t ; / i d & g t ; & l t ; r i n g & g t ; u g q u i r u k w C 6 M t L i m B o G 9 C 5 Q 7 Z w F x G h J 8 N o K & l t ; / r i n g & g t ; & l t ; / r p o l y g o n s & g t ; & l t ; r p o l y g o n s & g t ; & l t ; i d & g t ; 8 2 2 9 3 4 5 2 3 9 4 2 5 3 5 1 7 0 9 & l t ; / i d & g t ; & l t ; r i n g & g t ; - 5 y n w 7 h k w C q 5 F x D o C v B 2 1 B r 8 C 4 F n C s g B & l t ; / r i n g & g t ; & l t ; / r p o l y g o n s & g t ; & l t ; r p o l y g o n s & g t ; & l t ; i d & g t ; 8 2 2 9 3 4 5 2 3 9 4 2 5 3 5 1 7 1 0 & l t ; / i d & g t ; & l t ; r i n g & g t ; u n l o v y 0 k w C x D 1 O 8 G v c o l B s y E 2 C 1 B t K z G 6 O s i B l h C t a s o B y H _ C & l t ; / r i n g & g t ; & l t ; / r p o l y g o n s & g t ; & l t ; r p o l y g o n s & g t ; & l t ; i d & g t ; 8 2 2 9 3 4 5 3 0 8 1 4 4 8 2 8 4 2 7 & l t ; / i d & g t ; & l t ; r i n g & g t ; 6 t 8 7 p 9 y n w C w C u f u G 0 C 6 E - L q J p b _ P 7 E r q C z N m P g F t w C & l t ; / r i n g & g t ; & l t ; / r p o l y g o n s & g t ; & l t ; r p o l y g o n s & g t ; & l t ; i d & g t ; 8 2 2 9 3 4 5 3 4 2 5 0 4 5 6 6 8 0 1 & l t ; / i d & g t ; & l t ; r i n g & g t ; u 8 z u g 6 8 n w C u C 1 c 4 Q 1 D l F _ D l b 2 T z C 5 C q O u b & l t ; / r i n g & g t ; & l t ; / r p o l y g o n s & g t ; & l t ; r p o l y g o n s & g t ; & l t ; i d & g t ; 8 2 2 9 3 4 5 3 4 2 5 0 4 5 6 6 8 0 2 & l t ; / i d & g t ; & l t ; r i n g & g t ; 5 - 2 l t h h o w C 7 2 B z H t t B l B 3 C i G s D 0 D w 0 B u 0 B 3 B & l t ; / r i n g & g t ; & l t ; / r p o l y g o n s & g t ; & l t ; r p o l y g o n s & g t ; & l t ; i d & g t ; 8 2 2 9 3 4 5 3 4 2 5 0 4 5 6 6 8 0 3 & l t ; / i d & g t ; & l t ; r i n g & g t ; 7 u _ l 6 m - n w C 8 Z g y B q G v i F n F - v B j F 6 D 1 y B s O y D 7 G - I j G q H f x C 7 Z p J - L j M & l t ; / r i n g & g t ; & l t ; / r p o l y g o n s & g t ; & l t ; r p o l y g o n s & g t ; & l t ; i d & g t ; 8 2 2 9 3 4 5 6 8 6 1 0 1 9 5 0 4 8 9 & l t ; / i d & g t ; & l t ; r i n g & g t ; v k 8 k q 0 2 j w C - 6 I 6 Z w a z B o 6 F h S p H R p B s H 8 c m F z w D j J 3 J x C 1 6 D x C y D S j C & l t ; / r i n g & g t ; & l t ; / r p o l y g o n s & g t ; & l t ; r p o l y g o n s & g t ; & l t ; i d & g t ; 8 2 2 9 3 4 5 7 8 9 1 8 1 1 6 5 5 8 3 & l t ; / i d & g t ; & l t ; r i n g & g t ; x n 7 t g y h k w C z u B 5 1 B m N u N F 5 K 3 m B y Y t B g T 5 J t G r i C i F r F & l t ; / r i n g & g t ; & l t ; / r p o l y g o n s & g t ; & l t ; r p o l y g o n s & g t ; & l t ; i d & g t ; 8 2 2 9 3 4 9 7 7 4 9 1 0 8 1 6 2 6 3 & l t ; / i d & g t ; & l t ; r i n g & g t ; y g 4 q 3 v n r w C k f 1 B 1 9 D t o D 7 s B o L N j G j E q K t 0 K & l t ; / r i n g & g t ; & l t ; / r p o l y g o n s & g t ; & l t ; r p o l y g o n s & g t ; & l t ; i d & g t ; 8 2 1 6 5 3 1 9 7 7 5 9 1 8 4 8 9 7 1 & l t ; / i d & g t ; & l t ; r i n g & g t ; q o k x q 6 q 7 1 B y 4 J 8 g 1 D r v G l w S 9 y R s s L 3 r C m 8 X r 2 7 B r 0 s E 6 t I 8 - t B 0 _ C j k J t 7 G 6 z P 3 k - B & l t ; / r i n g & g t ; & l t ; / r p o l y g o n s & g t ; & l t ; r p o l y g o n s & g t ; & l t ; i d & g t ; 8 2 1 6 5 3 2 9 0 5 3 0 4 7 8 4 9 0 5 & l t ; / i d & g t ; & l t ; r i n g & g t ; - 4 1 s h 0 l - 1 B p k - O 5 8 I g 5 N 6 0 z O u y j l B u y E z 2 O 3 7 E i g k T j _ 0 S s t I v 7 z Q n h m z D & l t ; / r i n g & g t ; & l t ; / r p o l y g o n s & g t ; & l t ; r p o l y g o n s & g t ; & l t ; i d & g t ; 8 2 1 6 5 3 2 9 3 9 6 6 4 5 2 3 2 7 5 & l t ; / i d & g t ; & l t ; r i n g & g t ; z l n 6 m i n h 2 B 4 u 6 D m i r C j w - B 5 7 J 3 q y I y l U r g t B _ 6 Z x v B n x 0 B s l t C & l t ; / r i n g & g t ; & l t ; / r p o l y g o n s & g t ; & l t ; r p o l y g o n s & g t ; & l t ; i d & g t ; 8 2 1 6 7 2 5 5 9 4 7 1 7 5 5 2 6 5 3 & l t ; / i d & g t ; & l t ; r i n g & g t ; x 6 l o 8 y 1 y 2 B 0 6 l D 8 7 L k q P n i h D i 7 H v q x B 9 0 G j q t C m m D v m 1 C w k H w 9 x B r 5 l K 1 l P u l 8 B g v N s z z E u 7 9 M 9 2 J x - Q p m D 4 8 N u - o B & l t ; / r i n g & g t ; & l t ; / r p o l y g o n s & g t ; & l t ; r p o l y g o n s & g t ; & l t ; i d & g t ; 8 2 1 6 7 8 8 7 4 7 9 1 6 6 7 3 0 4 1 & l t ; / i d & g t ; & l t ; r i n g & g t ; o w 1 v s h u y 3 B 2 s R q z G x r h C 6 o G 7 r 6 B o 6 g B 2 2 H 7 k 9 C j u s C h 8 H y w _ B & l t ; / r i n g & g t ; & l t ; / r p o l y g o n s & g t ; & l t ; r p o l y g o n s & g t ; & l t ; i d & g t ; 8 2 1 6 7 9 4 2 7 9 8 3 4 5 5 0 2 8 1 & l t ; / i d & g t ; & l t ; r i n g & g t ; 4 z y p l s m l 4 B l o Y 6 8 B 9 r E s 8 K n 9 D z 6 G v 7 S 8 2 F 5 o d w y - E o g o B p p T j 0 C h w C x 7 D s g 6 E & l t ; / r i n g & g t ; & l t ; / r p o l y g o n s & g t ; & l t ; r p o l y g o n s & g t ; & l t ; i d & g t ; 8 2 1 7 8 1 3 3 5 5 3 1 4 8 0 6 7 9 1 & l t ; / i d & g t ; & l t ; r i n g & g t ; s m r j 7 x r 6 6 B 9 0 h B - t J - y L - x W y q m B v o W j 5 6 C s z y E k y v F p h G p i F 2 w W x q E 2 4 h C - p - B 3 v a 2 s V s 7 r E i 4 t B 3 - E 3 n L y x f 4 2 O l j U w 1 t H & l t ; / r i n g & g t ; & l t ; / r p o l y g o n s & g t ; & l t ; r p o l y g o n s & g t ; & l t ; i d & g t ; 8 2 1 7 8 4 2 5 2 6 7 3 2 6 8 1 2 2 7 & l t ; / i d & g t ; & l t ; r i n g & g t ; 1 o m 9 2 h 9 z 7 B y y H z y c g 4 F o 0 E u o I 0 u _ D s j G 0 p d 2 9 r B i i N s 9 N r j j D z m j D u 1 x k B k p s H k n F 0 4 a v 1 p H l 6 X 6 _ D 4 3 V g j 4 E g 5 V x q n B & l t ; / r i n g & g t ; & l t ; / r p o l y g o n s & g t ; & l t ; r p o l y g o n s & g t ; & l t ; i d & g t ; 8 2 1 7 8 4 2 8 0 1 6 1 0 5 8 8 1 6 9 & l t ; / i d & g t ; & l t ; r i n g & g t ; 6 l 9 z l s h 1 7 B 0 m d 7 u 4 E m u L r q W 3 z F j 1 V x 6 x K t o 0 F 1 3 V m 3 8 F 6 8 l D s - o L y n 2 E u w 6 N g s i H 2 q i F 4 5 F - _ C _ 5 8 B w i k B r l S - 3 B u - h U 8 t j C j y O l g C - q 3 E 5 g C 4 i v B 6 - C 6 u 9 C t n K 4 s 5 E m r k C x l H s 3 k L n q z H 7 y z B l w 5 E z 1 F 8 t C h 8 7 P & l t ; / r i n g & g t ; & l t ; / r p o l y g o n s & g t ; & l t ; r p o l y g o n s & g t ; & l t ; i d & g t ; 8 2 1 7 8 4 2 8 3 5 9 7 0 3 2 6 5 3 3 & l t ; / i d & g t ; & l t ; r i n g & g t ; r s y y m 2 r z 7 B _ t b o p 4 K h x g C o 9 L l g e t 9 J 3 r T _ - H v y H v u J q n a s i J 7 k n C h w B 0 g k B 3 l 1 B v o M o 0 L k 2 a 5 q M l n H q 2 G l _ T _ n U 3 9 m F r 7 w F 5 k H i w d j m P 6 g 5 B 3 x T - 5 n B x _ r B 6 3 Z l 5 j D 0 p G j h f x o y D y _ - B h 8 x B o n E 1 5 D & l t ; / r i n g & g t ; & l t ; / r p o l y g o n s & g t ; & l t ; r p o l y g o n s & g t ; & l t ; i d & g t ; 8 2 1 7 8 4 2 9 0 4 6 8 9 8 0 3 2 8 7 & l t ; / i d & g t ; & l t ; r i n g & g t ; 7 2 t 0 y g x 0 7 B q m w C u 5 - D 9 9 l B k - R l - Y x s I x q x B g x 1 C 6 _ D 5 9 N 2 u x B 6 v D _ 4 H _ g p B u _ F - 4 8 I & l t ; / r i n g & g t ; & l t ; / r p o l y g o n s & g t ; & l t ; r p o l y g o n s & g t ; & l t ; i d & g t ; 8 2 1 7 8 4 2 9 0 4 6 8 9 8 0 3 2 8 9 & l t ; / i d & g t ; & l t ; r i n g & g t ; x 5 g 9 o l w 0 7 B o q g I m x 4 D 5 m 8 C _ m 7 B t n x B v n h B - _ C m _ v O u k n B & l t ; / r i n g & g t ; & l t ; / r p o l y g o n s & g t ; & l t ; r p o l y g o n s & g t ; & l t ; i d & g t ; 8 2 1 7 8 4 3 5 5 7 5 2 4 8 3 2 2 6 5 & l t ; / i d & g t ; & l t ; r i n g & g t ; k w z l 8 6 l 3 7 B v v - D k v w D 0 h P p k 2 B r o 0 D 7 y B 4 _ K & l t ; / r i n g & g t ; & l t ; / r p o l y g o n s & g t ; & l t ; r p o l y g o n s & g t ; & l t ; i d & g t ; 8 2 1 7 9 4 0 1 0 8 3 8 9 6 4 6 3 4 5 & l t ; / i d & g t ; & l t ; r i n g & g t ; p m 3 q - t 5 7 _ B r 3 e k 4 x C n m Q 2 q Z 5 j s M z 1 n B z 6 - I l 9 d & l t ; / r i n g & g t ; & l t ; / r p o l y g o n s & g t ; & l t ; r p o l y g o n s & g t ; & l t ; i d & g t ; 8 2 1 7 9 4 1 1 3 9 1 8 1 7 9 7 3 8 5 & l t ; / i d & g t ; & l t ; r i n g & g t ; w - v h t 9 q g - B - q q F 7 h K o 9 o P m 7 E x h E q y X 3 0 D - v D 3 j B r n x B j l 0 B 0 r E 2 t R s g C y _ E o g I p j z G 9 p Q 9 v Z 1 8 j C 7 8 3 C 1 _ E r v O v n z C & l t ; / r i n g & g t ; & l t ; / r p o l y g o n s & g t ; & l t ; r p o l y g o n s & g t ; & l t ; i d & g t ; 8 2 1 7 9 4 1 2 4 2 2 6 1 0 1 2 4 8 7 & l t ; / i d & g t ; & l t ; r i n g & g t ; i i 8 _ m k 1 2 _ B n - J i 4 N t g D o 8 L _ g O r - C y j S 3 k m C s n S g p F 6 t O r 6 w Q n t Z 1 k W h z J u h 7 G & l t ; / r i n g & g t ; & l t ; / r p o l y g o n s & g t ; & l t ; r p o l y g o n s & g t ; & l t ; i d & g t ; 8 2 1 8 2 1 9 8 9 9 7 3 9 1 7 6 9 6 8 & l t ; / i d & g t ; & l t ; r i n g & g t ; - 3 y y j n j 6 7 B 2 9 p C z z 2 G l - z C j y o Z 5 r 7 m C 6 x C m 3 q D t k B y g g c k n C 2 2 7 G t 5 p R 7 - m C 8 5 7 G 8 j 5 B 9 v b & l t ; / r i n g & g t ; & l t ; / r p o l y g o n s & g t ; & l t ; r p o l y g o n s & g t ; & l t ; i d & g t ; 8 2 1 8 3 4 5 2 4 4 0 6 4 7 4 3 4 3 3 & l t ; / i d & g t ; & l t ; r i n g & g t ; m 3 v w i 1 9 i 7 B t 0 h C t 8 c z l v B v s D 6 7 G p l L 1 6 J _ j L 2 j 7 C x 6 l D k u 8 C 0 7 U m 4 I y 5 d s r S o j S 4 m J s 4 G 9 k V v u H & l t ; / r i n g & g t ; & l t ; / r p o l y g o n s & g t ; & l t ; r p o l y g o n s & g t ; & l t ; i d & g t ; 8 2 1 8 3 5 7 9 2 2 8 0 8 2 0 1 2 2 6 & l t ; / i d & g t ; & l t ; r i n g & g t ; m l _ _ h 4 v v 7 B 8 u _ D h s Q i n j B i h 1 F 8 z 6 D o x r E j o R y j 0 D o 6 o C x v 2 C v p G 4 s C 9 y y H l 7 q D & l t ; / r i n g & g t ; & l t ; / r p o l y g o n s & g t ; & l t ; r p o l y g o n s & g t ; & l t ; i d & g t ; 8 2 1 8 3 5 9 1 2 5 3 9 9 0 4 4 1 0 8 & l t ; / i d & g t ; & l t ; r i n g & g t ; q _ l k g u 1 t 7 B v - a r p D 8 7 C k 6 D j 1 D 3 v w B 0 o d o k v C 6 0 N 8 9 E 6 k s C 8 1 F w 0 o D - t O n m v B j y C 0 8 T & l t ; / r i n g & g t ; & l t ; / r p o l y g o n s & g t ; & l t ; r p o l y g o n s & g t ; & l t ; i d & g t ; 8 2 1 8 3 6 0 2 2 4 9 1 0 6 7 1 8 8 5 & l t ; / i d & g t ; & l t ; r i n g & g t ; w h k n _ i l 1 7 B i s k B n 2 F h 8 H v 8 t B 8 k W h g 7 B h 5 m D l 6 I z y j B h 6 8 P s x G u 5 h B 8 y h C h 5 q B & l t ; / r i n g & g t ; & l t ; / r p o l y g o n s & g t ; & l t ; r p o l y g o n s & g t ; & l t ; i d & g t ; 8 2 1 8 3 6 0 3 6 2 3 4 9 6 2 5 3 5 3 & l t ; / i d & g t ; & l t ; r i n g & g t ; 1 v 6 3 o 6 r 2 7 B 4 t i C h g H x x n C _ o h B w k K i p W p 7 J y w j B k x I x q D 7 y J 0 g Q w j C 9 t I 9 n V 2 5 E v 7 T y k Z y l g C 9 g I k n U s w P 4 u M k j F j 3 Y k v S v 3 w B & l t ; / r i n g & g t ; & l t ; / r p o l y g o n s & g t ; & l t ; r p o l y g o n s & g t ; & l t ; i d & g t ; 8 2 1 8 3 6 1 4 6 1 8 6 1 2 5 3 1 2 7 & l t ; / i d & g t ; & l t ; r i n g & g t ; u t u 8 3 u g x 7 B t 5 i B r z h C 0 j w C o n N m y G o t b w j D i l H l 9 Q z 7 S 6 p L v y D q l 5 L 9 q K r l 2 B o y z E q 6 h B & l t ; / r i n g & g t ; & l t ; / r p o l y g o n s & g t ; & l t ; r p o l y g o n s & g t ; & l t ; i d & g t ; 8 2 1 8 3 8 4 9 6 3 9 2 2 2 9 6 8 4 2 & l t ; / i d & g t ; & l t ; r i n g & g t ; q g w q 4 p k 3 6 B 9 4 _ B t x 3 D p - _ B 8 h J 7 u g B 0 9 L 0 i 2 D 7 m f s 7 F q s i G g 3 E l - K r 8 0 Q w r 8 B h 6 D 3 8 9 N 2 - D l n 0 F & l t ; / r i n g & g t ; & l t ; / r p o l y g o n s & g t ; & l t ; r p o l y g o n s & g t ; & l t ; i d & g t ; 8 2 1 8 4 0 5 6 8 2 8 4 4 5 3 2 7 4 1 & l t ; / i d & g t ; & l t ; r i n g & g t ; - w 2 q q o 0 0 7 B v 4 c 7 s 8 C v 6 4 H - p q C g g k B o h 7 F 2 p C t q d 6 7 Y 2 2 D 8 9 5 J 3 l F n z X & l t ; / r i n g & g t ; & l t ; / r p o l y g o n s & g t ; & l t ; r p o l y g o n s & g t ; & l t ; i d & g t ; 8 2 1 8 4 0 5 7 1 7 2 0 4 2 7 1 1 1 2 & l t ; / i d & g t ; & l t ; r i n g & g t ; y v h z p y 5 0 7 B - 3 h B 0 0 j C 9 z S z 8 l C h x m D p _ W r l 6 B p 8 n D n u C k 4 L r v 8 B x g F m g l E & l t ; / r i n g & g t ; & l t ; / r p o l y g o n s & g t ; & l t ; r p o l y g o n s & g t ; & l t ; i d & g t ; 8 2 1 8 4 1 2 4 8 6 0 7 2 7 2 9 6 1 0 & l t ; / i d & g t ; & l t ; r i n g & g t ; 7 8 8 3 n 0 4 t 8 B i n P s 9 L r x X 9 7 k B r 9 Z h p q C 5 7 3 B k v b 2 y J y u T s n m C g u N q 8 d h y Q v n W 4 m m B k 6 a m 3 U & l t ; / r i n g & g t ; & l t ; / r p o l y g o n s & g t ; & l t ; r p o l y g o n s & g t ; & l t ; i d & g t ; 8 2 1 8 4 1 9 7 3 5 9 7 7 5 2 5 2 6 3 & l t ; / i d & g t ; & l t ; r i n g & g t ; p 9 l 1 4 g o j 8 B 5 x 1 D 7 y 4 F i x a t v i B 4 4 s F z r w F & l t ; / r i n g & g t ; & l t ; / r p o l y g o n s & g t ; & l t ; r p o l y g o n s & g t ; & l t ; i d & g t ; 8 2 1 8 4 3 0 2 1 5 6 9 7 7 2 7 5 0 8 & l t ; / i d & g t ; & l t ; r i n g & g t ; o n n z k u 8 n 9 B h 3 C 9 w h B 2 g r B 7 k Q v t q B 8 1 M r l 0 B p k k B o l w C - v o B z 6 m D z 3 D 4 6 p B q - q C j p e 7 1 k B 9 1 T 7 h w B 3 1 Y z o L z 0 Y o _ D g j h H k o I 6 9 J g 0 c i _ l B s h j B 8 h x B 5 0 4 B h 1 M m q w B o g h D 7 6 j C 5 2 F j s w D o p K t 9 E 6 1 o B p w Q & l t ; / r i n g & g t ; & l t ; / r p o l y g o n s & g t ; & l t ; r p o l y g o n s & g t ; & l t ; i d & g t ; 8 2 1 8 6 4 5 5 4 8 1 7 8 0 7 9 7 5 1 & l t ; / i d & g t ; & l t ; r i n g & g t ; 9 r z j l i 7 - _ B v 6 H 8 v H g 8 T n 5 - C q 6 J r k C g 1 C u z G z 1 h B s 8 E l 9 O 9 z D z l C 5 n H l 2 D 2 v E p p M s 9 X o 2 g C 9 h D 6 2 W p h E - i z D p r s K y r v C 7 h S 2 x c o 2 D i _ K _ j O & l t ; / r i n g & g t ; & l t ; / r p o l y g o n s & g t ; & l t ; r p o l y g o n s & g t ; & l t ; i d & g t ; 8 2 1 8 7 1 0 3 8 5 0 0 4 3 8 0 1 6 7 & l t ; / i d & g t ; & l t ; r i n g & g t ; v n t _ o g v 9 - B 4 v a j 2 U - r q C s - h D l q t B - 6 K q m Q l m G v x G 8 y B h j p L 5 6 L & l t ; / r i n g & g t ; & l t ; / r p o l y g o n s & g t ; & l t ; r p o l y g o n s & g t ; & l t ; i d & g t ; 8 2 1 8 7 1 0 6 5 9 8 8 2 2 8 7 1 1 3 & l t ; / i d & g t ; & l t ; r i n g & g t ; k p n 3 i x i h g C - t q B - v 9 T h 3 H u 8 D v k 0 E h g p D i 3 6 L 3 v e 0 m Y x - o B v - D - l n C 1 k 7 I w o E w s 1 B 5 s F m 7 I r l r Z n w L y k L x 4 y C o 9 G s y O t 7 P & l t ; / r i n g & g t ; & l t ; / r p o l y g o n s & g t ; & l t ; r p o l y g o n s & g t ; & l t ; i d & g t ; 8 2 1 8 9 2 6 7 8 2 6 3 6 6 2 1 8 3 7 & l t ; / i d & g t ; & l t ; r i n g & g t ; l _ - 7 t 8 q _ h C t 1 g B i 8 E _ m G 3 _ X i o j B o 5 W s 1 J 0 g F 3 u D k n 6 F z u x H 8 w J - u C _ v T s g a t t D j l f n i M s t D 3 k G _ v H 0 5 h B 2 z B 4 6 R 9 z D z 5 o B h 9 H 2 5 z F 9 s m C 3 _ E _ j M g p M k o I & l t ; / r i n g & g t ; & l t ; / r p o l y g o n s & g t ; & l t ; r p o l y g o n s & g t ; & l t ; i d & g t ; 8 2 1 8 9 2 6 7 8 2 6 3 6 6 2 1 8 3 8 & l t ; / i d & g t ; & l t ; r i n g & g t ; x 1 5 2 1 w 1 _ h C h i u D _ 1 F g u 3 B 1 j C m 8 C v m B i 9 0 B y g J x u J w x H - v B 6 l R g s F 8 i K g 7 H _ z C 2 m 8 C v 8 I l i h G 1 - B n _ P r s c m i F 8 u J q p E s u C n w B z o G i 5 G y 1 G 8 i F 5 4 F l 4 D w l C w _ K y v C g j q B g 2 D 8 t V 6 u C x - I & l t ; / r i n g & g t ; & l t ; / r p o l y g o n s & g t ; & l t ; r p o l y g o n s & g t ; & l t ; i d & g t ; 8 2 1 8 9 5 9 3 2 1 3 0 8 8 5 6 3 2 8 & l t ; / i d & g t ; & l t ; r i n g & g t ; p u 2 n n i u h i C n s E 2 9 u E s i g B - 5 i C k 6 v Q z 3 v B 9 j G k 9 I k 9 u B u k F n y G 2 h D - o U r m E o l X o z N r t G z 7 r B 5 i C g 1 r D 4 o H & l t ; / r i n g & g t ; & l t ; / r p o l y g o n s & g t ; & l t ; r p o l y g o n s & g t ; & l t ; i d & g t ; 8 2 1 8 9 6 1 0 3 9 2 9 5 7 7 4 7 3 2 & l t ; / i d & g t ; & l t ; r i n g & g t ; m p r y y l q 6 h C 1 q Q k x L s 5 0 B 7 g b 0 s N q n h B 6 2 F s t f k 5 m C - s I l h R u 9 E s 3 d 8 5 - C 1 w L q j J v 4 H 9 x W r s S 5 7 T z g v D w r T l _ f 1 j M - i C p q c v p B m 4 6 B x 1 F v g w C k i F & l t ; / r i n g & g t ; & l t ; / r p o l y g o n s & g t ; & l t ; r p o l y g o n s & g t ; & l t ; i d & g t ; 8 2 1 8 9 8 7 4 2 7 5 7 4 8 4 1 3 5 3 & l t ; / i d & g t ; & l t ; r i n g & g t ; v i p w k y u x i C 1 u 4 E z 9 C i o H m n e y i x B 3 w E 0 n D o _ C l g U 3 4 E s n k B 2 n V i q N 9 t l F 3 m j B 8 m E q v S t 2 C y 0 G z k Q r 9 T x x j G 8 q l D x k v D 8 i 9 B o 9 G j r I 8 - D w n I _ 2 D 1 w v B 0 _ X 1 1 o B r z C 4 j H t i M 4 p G - i C 6 s L m - C 0 l Z - 7 G 3 l S q n K m t J 0 9 D 5 z I & l t ; / r i n g & g t ; & l t ; / r p o l y g o n s & g t ; & l t ; r p o l y g o n s & g t ; & l t ; i d & g t ; 8 2 1 9 0 1 2 0 2 9 1 4 7 5 1 2 8 3 9 & l t ; / i d & g t ; & l t ; r i n g & g t ; u u 9 l l v h 4 i C r q _ Y 6 9 l D 5 i C 1 _ J 9 h w E 5 4 4 E q 6 S r h C l v 1 a p 0 k J n 0 2 Z l 7 j 3 D y 7 w Y 4 o j W k 9 2 X g 0 7 D x v 1 J 6 u r H o w x N x 0 r 6 B n _ 2 I 2 s h C k t r B - 1 v C v v 8 Q _ 0 6 F l 5 j D 6 s 4 G & l t ; / r i n g & g t ; & l t ; / r p o l y g o n s & g t ; & l t ; r p o l y g o n s & g t ; & l t ; i d & g t ; 8 2 1 9 0 1 2 3 0 4 0 2 5 4 1 9 7 8 3 & l t ; / i d & g t ; & l t ; r i n g & g t ; x w 4 u t j 6 o i C s p m L l t y C - x x J v 9 g O r q J w m 7 E o k 7 2 B 7 m z Y 2 h 8 B 5 x m L x 3 t G p 6 2 D 3 r Q t h z G 2 9 Y 4 u G 8 n z V 7 z h K & l t ; / r i n g & g t ; & l t ; / r p o l y g o n s & g t ; & l t ; r p o l y g o n s & g t ; & l t ; i d & g t ; 8 2 1 9 0 3 1 4 7 6 7 5 9 4 2 9 1 2 7 & l t ; / i d & g t ; & l t ; r i n g & g t ; i l k v 2 g i s j C - m _ G i n h B 7 z K v v o H 7 l r E n v k D 0 7 s B t 1 m F i i 4 E & l t ; / r i n g & g t ; & l t ; / r p o l y g o n s & g t ; & l t ; r p o l y g o n s & g t ; & l t ; i d & g t ; 8 2 1 9 0 3 6 3 9 0 2 0 2 0 1 5 7 6 0 & l t ; / i d & g t ; & l t ; r i n g & g t ; q u 4 q j w 0 _ i C 9 v S t q p B _ h g B j u V p u 6 D 9 x H t 2 S t 6 B s h O & l t ; / r i n g & g t ; & l t ; / r p o l y g o n s & g t ; & l t ; r p o l y g o n s & g t ; & l t ; i d & g t ; 8 2 1 9 0 4 7 7 2 8 9 1 5 6 7 7 2 1 1 & l t ; / i d & g t ; & l t ; r i n g & g t ; - _ 8 - q 2 4 8 j C 5 - m B 6 7 0 B 2 6 C g m G 9 9 H j q w C m 0 - B i w 0 B s 9 z C 6 8 c n h r C 2 g K 0 o q C & l t ; / r i n g & g t ; & l t ; / r p o l y g o n s & g t ; & l t ; r p o l y g o n s & g t ; & l t ; i d & g t ; 8 2 1 9 0 4 7 7 2 8 9 1 5 6 7 7 2 1 3 & l t ; / i d & g t ; & l t ; r i n g & g t ; i 0 0 t 5 3 n 9 j C o 5 y D 5 - D 2 w Q - s H m w Y p h _ E y h G u z 4 C & l t ; / r i n g & g t ; & l t ; / r p o l y g o n s & g t ; & l t ; r p o l y g o n s & g t ; & l t ; i d & g t ; 8 2 1 9 0 4 8 4 8 4 8 2 9 9 2 1 2 8 7 & l t ; / i d & g t ; & l t ; r i n g & g t ; k h 0 5 n q 0 _ j C k n 4 C p o 1 D 5 - g D 4 g z B n z J n i r F - i E & l t ; / r i n g & g t ; & l t ; / r p o l y g o n s & g t ; & l t ; r p o l y g o n s & g t ; & l t ; i d & g t ; 8 2 1 9 0 5 0 9 5 8 7 3 1 0 8 3 7 8 5 & l t ; / i d & g t ; & l t ; r i n g & g t ; p _ p k h 6 o u k C j y 6 C y p e g 3 Z 4 2 q E n t W 5 r 2 B i x K o 3 j B _ r J r 6 D o v I 9 x 4 D m u H & l t ; / r i n g & g t ; & l t ; / r p o l y g o n s & g t ; & l t ; r p o l y g o n s & g t ; & l t ; i d & g t ; 8 2 1 9 0 5 4 6 0 0 8 6 3 3 5 0 7 9 1 & l t ; / i d & g t ; & l t ; r i n g & g t ; w 1 n u - _ 5 g k C - 4 6 J z i 5 B 2 y r H s 6 E u n d 5 s k B i i y C j 4 D & l t ; / r i n g & g t ; & l t ; / r p o l y g o n s & g t ; & l t ; r p o l y g o n s & g t ; & l t ; i d & g t ; 8 2 1 9 0 5 4 9 4 4 4 6 0 7 3 4 4 7 1 & l t ; / i d & g t ; & l t ; r i n g & g t ; z q h n _ - p l k C g 7 j C 8 o S n j w B i 1 g B 2 3 e u - T x t 8 B & l t ; / r i n g & g t ; & l t ; / r p o l y g o n s & g t ; & l t ; r p o l y g o n s & g t ; & l t ; i d & g t ; 8 2 1 9 0 5 8 9 3 0 1 9 0 3 8 5 1 5 9 & l t ; / i d & g t ; & l t ; r i n g & g t ; g 7 6 6 g i 9 q k C 7 n g C k 7 v B 3 4 D 9 _ s B g 3 Q - 3 X 6 k 8 B 7 0 Q - 8 8 B 0 3 O u g G 0 0 C j z E & l t ; / r i n g & g t ; & l t ; / r p o l y g o n s & g t ; & l t ; r p o l y g o n s & g t ; & l t ; i d & g t ; 8 2 1 9 0 6 1 4 7 2 8 1 1 0 2 4 3 9 1 & l t ; / i d & g t ; & l t ; r i n g & g t ; q k q p 0 3 n w k C r l j D g q e 5 - - B - k h G q t S & l t ; / r i n g & g t ; & l t ; / r p o l y g o n s & g t ; & l t ; r p o l y g o n s & g t ; & l t ; i d & g t ; 8 2 1 9 0 6 2 2 6 3 0 8 5 0 0 6 8 6 3 & l t ; / i d & g t ; & l t ; r i n g & g t ; l 1 p h x n p x k C g z 8 D s 0 o E v w 5 B _ 2 T g i J p 7 j C l g I m l v B l p e j y j I y p D l s F 0 6 J k h O & l t ; / r i n g & g t ; & l t ; / r p o l y g o n s & g t ; & l t ; r p o l y g o n s & g t ; & l t ; i d & g t ; 8 2 1 9 0 6 6 9 3 6 0 0 9 4 2 4 9 0 3 & l t ; / i d & g t ; & l t ; r i n g & g t ; 3 r 2 _ 4 t t h l C k _ 2 M g y x C 6 i n F _ 1 H x 4 O r 7 6 B - 9 g D 6 u 8 B g z k C 4 _ k I 2 v J - 7 m C p v l C 5 t 9 D p q t D _ y M u p H & l t ; / r i n g & g t ; & l t ; / r p o l y g o n s & g t ; & l t ; r p o l y g o n s & g t ; & l t ; i d & g t ; 8 2 1 9 0 6 8 3 1 0 3 9 8 9 5 9 6 2 5 & l t ; / i d & g t ; & l t ; r i n g & g t ; j 7 s 5 6 o 3 k l C 5 q X _ 2 _ F t p t C h 5 V g g i B t z M t 4 4 B 6 u f s t E 2 n T q 1 b 3 r C p 1 K m 6 i B j - h B & l t ; / r i n g & g t ; & l t ; / r p o l y g o n s & g t ; & l t ; r p o l y g o n s & g t ; & l t ; i d & g t ; 8 2 1 9 0 6 8 3 4 4 7 5 8 6 9 7 9 9 1 & l t ; / i d & g t ; & l t ; r i n g & g t ; 8 m s m 9 9 6 m l C - i U 9 6 B s t L 4 9 0 B r 4 g B j y V 0 5 _ B v 2 Z r 0 M 7 2 M j x Q 8 0 B & l t ; / r i n g & g t ; & l t ; / r p o l y g o n s & g t ; & l t ; r p o l y g o n s & g t ; & l t ; i d & g t ; 8 2 1 9 0 6 8 4 1 3 4 7 8 1 7 4 7 3 5 & l t ; / i d & g t ; & l t ; r i n g & g t ; 1 k w p g 3 6 n l C 3 j Z j h m B g t g E u - G z l Z q 0 J v r k E 5 z n B t 3 J t 4 D z 0 I y 6 L h 9 H v r k B w m s C n w M 0 t k D & l t ; / r i n g & g t ; & l t ; / r p o l y g o n s & g t ; & l t ; r p o l y g o n s & g t ; & l t ; i d & g t ; 8 2 1 9 0 6 8 4 4 7 8 3 7 9 1 3 1 0 5 & l t ; / i d & g t ; & l t ; r i n g & g t ; i v o i 8 4 1 n l C t - v D 3 j R r p C q 1 M u 2 F s 9 M n j 9 G 9 7 K y 1 3 B & l t ; / r i n g & g t ; & l t ; / r p o l y g o n s & g t ; & l t ; r p o l y g o n s & g t ; & l t ; i d & g t ; 8 2 1 9 0 6 8 4 8 2 1 9 7 6 5 1 4 6 9 & l t ; / i d & g t ; & l t ; r i n g & g t ; w r 7 0 z n y p l C g 2 4 B o 3 J z o D s j J n j R 2 p 3 B h 7 C t h r B g k Q r i C q 0 G n 7 c 2 2 l B z _ l B 7 s C j i a k y Q p 0 S u i d 7 4 9 C 1 v V u _ y B 9 n F - 9 6 H x 6 S p o _ B g 3 j H u 8 F & l t ; / r i n g & g t ; & l t ; / r p o l y g o n s & g t ; & l t ; r p o l y g o n s & g t ; & l t ; i d & g t ; 8 2 1 9 0 6 8 4 8 2 1 9 7 6 5 1 4 7 0 & l t ; / i d & g t ; & l t ; r i n g & g t ; y 8 3 h l g _ o l C i k 2 J j p r P y 4 0 B q v 9 O p 9 O k m W - n s D - n I 2 5 w C x 1 k Q i q l E s 5 s B 0 8 g O _ _ 8 F g i g G t m m B z w R u 6 J & l t ; / r i n g & g t ; & l t ; / r p o l y g o n s & g t ; & l t ; r p o l y g o n s & g t ; & l t ; i d & g t ; 8 2 1 9 0 6 8 6 1 9 6 3 6 6 0 4 9 7 6 & l t ; / i d & g t ; & l t ; r i n g & g t ; 6 _ - m u g m q l C _ p 3 B _ - m F l m z n B y w 3 B s j V 8 m l G u 9 l B q n o F 4 1 r B o _ F 6 6 D 0 u K l h F k 8 w C w m _ C 1 2 F & l t ; / r i n g & g t ; & l t ; / r p o l y g o n s & g t ; & l t ; r p o l y g o n s & g t ; & l t ; i d & g t ; 8 2 1 9 0 6 8 6 1 9 6 3 6 6 0 4 9 7 8 & l t ; / i d & g t ; & l t ; r i n g & g t ; z p j g u r i q l C y 9 9 E q 6 8 B u g - C z y r B m 4 T 1 n H 5 m U 6 u 2 G 3 v u C l 4 C 8 i L 8 m j C s t S 5 3 E z m K u p 8 B & l t ; / r i n g & g t ; & l t ; / r p o l y g o n s & g t ; & l t ; r p o l y g o n s & g t ; & l t ; i d & g t ; 8 2 1 9 0 6 8 7 5 7 0 7 5 5 5 8 4 0 7 & l t ; / i d & g t ; & l t ; r i n g & g t ; l t l g v s 4 s l C 6 9 E 9 q v C 7 0 t C 6 t b 8 9 U o q c o w B 5 3 g B g 7 I 9 y S r n Y h u r B y q o C 7 2 b 6 v 7 C 6 6 g D 0 - d p s g E 0 g H m x 3 D p 9 5 C i 8 d r z p D j H o u B 4 y L 9 v L q g G 3 0 I 0 5 G h j a n 2 j C 4 7 E 2 - J v g X v o R & l t ; / r i n g & g t ; & l t ; / r p o l y g o n s & g t ; & l t ; r p o l y g o n s & g t ; & l t ; i d & g t ; 8 2 1 9 0 6 8 8 9 4 5 1 4 5 1 1 8 8 5 & l t ; / i d & g t ; & l t ; r i n g & g t ; v 2 1 t 7 u p t l C i u 6 D m 2 M g o e h z 7 D m 4 o F g v Q n p p F 7 s i D l _ 0 C z 5 q B v j L 5 _ n C k k M & l t ; / r i n g & g t ; & l t ; / r p o l y g o n s & g t ; & l t ; r p o l y g o n s & g t ; & l t ; i d & g t ; 8 2 1 9 0 6 8 9 9 7 5 9 3 7 2 6 9 9 3 & l t ; / i d & g t ; & l t ; r i n g & g t ; g q q 2 4 p x u l C l 4 E 5 i m B x 2 f g x 7 B h z N 6 8 X 8 m k B q g M 0 w E w v a w g C l u _ D - u L g l u D - 8 s E 3 k c p 6 o B 7 - B & l t ; / r i n g & g t ; & l t ; / r p o l y g o n s & g t ; & l t ; r p o l y g o n s & g t ; & l t ; i d & g t ; 8 2 1 9 0 6 9 0 3 1 9 5 3 4 6 5 3 5 3 & l t ; / i d & g t ; & l t ; r i n g & g t ; 1 3 0 x m 0 h w l C j 9 l B - r D 2 x T m y 0 G u j v C j 9 w D y k O q m k C m m i H s y F i j O & l t ; / r i n g & g t ; & l t ; / r p o l y g o n s & g t ; & l t ; r p o l y g o n s & g t ; & l t ; i d & g t ; 8 2 1 9 8 3 1 4 0 5 8 2 8 3 7 4 5 5 9 & l t ; / i d & g t ; & l t ; r i n g & g t ; 0 8 o u j l _ w 5 B 0 h 9 C o w m B - 5 f l 4 H s t 3 B q r m O 1 - 2 B x y r N m _ N 8 i G u g r B p o D 5 0 g B 1 6 h B l 4 D w j M _ q 3 B r 9 S h v 4 F - 1 E 4 7 z a _ n L k q g B 8 t Y l 5 V 7 m N s n J 3 s g B 4 y T s j 2 D v q i C 2 h a v m f q 4 n E u p T 2 j k F 4 v k B h 1 l B v u a i m u D z q k E z l S s 2 q B u r F v s - F s - m B 0 z t C 8 3 f p m n L 8 1 l B - y t D 9 h 7 D v 4 R o 2 F 1 p V 4 x m C r z P 7 s S 8 - c x 6 C l h Y 9 s W 5 y o D _ 8 E p 5 z B g 0 v B t 0 K l k 0 E 1 p J z k s C t s M g t O n s w B 7 8 Y 0 x k C n 8 - F - m I r 9 O q s 1 B 3 m C 4 x X 2 w 7 C s m J 9 _ q B 2 p K 7 g Y m s G j o K 8 _ e 4 _ B y n z B 2 r Q - 6 J 7 t L q 3 w B - t I k _ l B l 6 N z o K x s y G k w c r n s D 0 x c 7 6 w B 3 s b v x H p r D u o X 2 w T o 3 c 8 2 E 9 y M q 8 L 3 r O x s H 6 4 q B w j L 9 j E 0 8 V v j U w - H 0 l v B r w d o 5 E i s 8 B 2 o m B 2 8 D i j N n 5 o C h v h B u 8 G l 6 W r l D n 3 M s p z D o 5 e - - q C m 9 _ B - j G 7 l k D w i F x y 1 C z w F 6 k g B v z g E r j k B v 7 s C i _ u F r 4 s C p 3 H - - t F - 1 H q 8 T t 4 Y v k g E 0 s L i p j K 8 _ Y 6 2 O 7 x M o w h B 2 o Y 5 v T x m 0 B 9 6 m B 9 7 I _ y 9 C j 6 _ B l q Y q 3 3 B 4 g M t 7 V v y _ U 5 t L p o c v x m C 1 0 O k k Q 3 4 2 B w z t B m 0 W k q t B t 9 h D & l t ; / r i n g & g t ; & l t ; / r p o l y g o n s & g t ; & l t ; r p o l y g o n s & g t ; & l t ; i d & g t ; 8 2 1 9 8 3 1 6 8 0 7 0 6 2 8 1 5 2 7 & l t ; / i d & g t ; & l t ; r i n g & g t ; g 8 v 6 o v i z 5 B k y 2 D 5 q r B y i r B q y Q 4 n T h z W 7 l q B p 1 J g j J - i 0 C y 6 Y 8 8 C 3 y C l z W 0 2 F r 7 Y n - P w _ q C u w U 7 3 b n t s B 2 l 0 B _ 8 F 0 4 R o z q B x r L 6 - n C 6 g D 5 k E j n G v g Y y g l D y _ i G y u x B 9 l h C 1 v I 2 t C h y Y - p d z 5 P p s z B k t 7 C p 4 9 B - y N 8 t Z 3 - l B - 9 t C 3 _ g B v z p C 4 5 w F & l t ; / r i n g & g t ; & l t ; / r p o l y g o n s & g t ; & l t ; r p o l y g o n s & g t ; & l t ; i d & g t ; 8 2 1 9 8 3 1 7 8 3 7 8 5 4 9 6 6 1 6 & l t ; / i d & g t ; & l t ; r i n g & g t ; 6 3 l _ 7 7 s 0 5 B 1 l o B g r 8 D x 0 N 5 v f w g l D 7 r 7 Q q y T 3 z 4 B 6 y l O r 1 7 B 0 0 H g _ h B u 6 - C 2 p E w 6 R h 9 X 3 r r C 0 k c 9 2 O z 6 C y g w D z _ B p o k B 4 y E 4 o q G m z G 0 m O 7 m C x m G k n Q h 4 D x 2 T 9 2 W r x D g s R 8 h E s n _ H 6 k 1 H h - K 6 _ p D z m b l v s C z 9 v D _ q S 3 x I 5 3 W & l t ; / r i n g & g t ; & l t ; / r p o l y g o n s & g t ; & l t ; r p o l y g o n s & g t ; & l t ; i d & g t ; 8 2 1 9 8 5 5 0 4 5 3 2 8 3 7 1 7 1 9 & l t ; / i d & g t ; & l t ; r i n g & g t ; m 2 m - w i m x 5 B o 7 m C 3 6 I i w Q s l J 4 h h B 3 0 U y w D _ r n B 6 8 a k n o B q 6 G l v W i _ b i 5 a v w K 3 h J & l t ; / r i n g & g t ; & l t ; / r p o l y g o n s & g t ; & l t ; r p o l y g o n s & g t ; & l t ; i d & g t ; 8 2 1 9 8 5 5 1 4 8 4 0 7 5 8 6 8 3 3 & l t ; / i d & g t ; & l t ; r i n g & g t ; l 3 _ y j h m y 5 B h q Q 3 o v B i n g F _ q u B v 7 U l z j B o s q B 2 l H h _ C 0 j d z y F t 3 U 2 9 R 9 y L x s I h n K w _ L 3 t 6 D y m b x - J 1 q G _ o e 9 r R z x B 5 4 I r 1 Q _ 7 D - 4 Z - 7 L 4 5 E o o R j y E 5 i E r n 1 C z k K y t G v q n B 2 4 E i 3 H t 5 v B o 1 b k 8 R k 1 9 J s r L 0 p T l u Q g 5 R 5 1 S 9 5 D j s L _ t g B 9 y C k o J 9 4 F _ i n L p z H 2 1 7 E m 4 o B n m z B 7 q P _ p Q i y L o j n B _ 0 t B 8 s H 1 _ e r 2 K p k H 3 z X & l t ; / r i n g & g t ; & l t ; / r p o l y g o n s & g t ; & l t ; r p o l y g o n s & g t ; & l t ; i d & g t ; 8 2 1 9 8 5 5 1 4 8 4 0 7 5 8 6 8 3 5 & l t ; / i d & g t ; & l t ; r i n g & g t ; _ q 3 s 9 n j y 5 B z j j C j _ _ B l 7 w F j - X p j D t h C n 2 K k 2 L 6 y R - r b x 7 r B i k L y j O & l t ; / r i n g & g t ; & l t ; / r p o l y g o n s & g t ; & l t ; r p o l y g o n s & g t ; & l t ; i d & g t ; 8 2 1 9 8 5 5 3 2 0 2 0 6 2 7 8 6 9 7 & l t ; / i d & g t ; & l t ; r i n g & g t ; 5 t 4 j n 6 y y 5 B 4 6 v B n _ 4 H m - t B y w h C 6 y O n i M t - c 1 r F x i G & l t ; / r i n g & g t ; & l t ; / r p o l y g o n s & g t ; & l t ; r p o l y g o n s & g t ; & l t ; i d & g t ; 8 2 1 9 8 5 5 3 2 0 2 0 6 2 7 8 7 0 0 & l t ; / i d & g t ; & l t ; r i n g & g t ; l j m l 1 t l 0 5 B 9 s D 4 m h B x 1 S h o X 5 _ X 7 i Y p 9 - B 2 o N v 3 Z r 0 E 1 q F t 9 L g 0 1 C t k g D z t J 5 s O p 0 E j j 3 B & l t ; / r i n g & g t ; & l t ; / r p o l y g o n s & g t ; & l t ; r p o l y g o n s & g t ; & l t ; i d & g t ; 8 2 1 9 8 5 5 3 2 0 2 0 6 2 7 8 7 0 3 & l t ; / i d & g t ; & l t ; r i n g & g t ; k o t 0 5 r _ y 5 B m t k E u n D 5 t D 3 x w C x x g J v 1 F k g G y g 5 B 4 2 E 1 x E 2 1 E & l t ; / r i n g & g t ; & l t ; / r p o l y g o n s & g t ; & l t ; r p o l y g o n s & g t ; & l t ; i d & g t ; 8 2 1 9 8 7 8 5 8 1 7 4 9 1 5 3 8 2 7 & l t ; / i d & g t ; & l t ; r i n g & g t ; o l q 7 v 0 o z 5 B v t J o w C m t 2 C n g g C z v y C y w T m 3 J 1 7 F 1 h I w w y D u v R - 6 L 3 _ n B j r K 2 v J 9 h - D h 7 U h - g B r s 4 E y 6 7 B x z Z p o L z r x C 4 w j B q y g E z n t C _ 1 g G q g J x - N t 7 T 5 q z F v h L 2 q k H t j n C 6 h j B q 5 h F n h J q 8 b i m u B l r k B v v j C _ 9 U 0 4 m T m h u B 8 n n B y 8 c _ o p B v z m E k g 0 M 9 6 K j s 4 J 2 k p F z o G s 6 H r 7 a 7 s F x 8 V & l t ; / r i n g & g t ; & l t ; / r p o l y g o n s & g t ; & l t ; r p o l y g o n s & g t ; & l t ; i d & g t ; 8 2 1 9 8 7 8 6 1 6 1 0 8 8 9 2 1 7 9 & l t ; / i d & g t ; & l t ; r i n g & g t ; 4 o x 3 n 6 x 0 5 B 5 w r B s J 1 p T _ j 8 D v - C 9 h D 8 N 6 k W 7 t P 5 w y B u 8 b 3 7 S 2 7 2 E t k n C g n w B _ i 5 B s 7 G v w o B 7 _ k C h v W s 8 Q & l t ; / r i n g & g t ; & l t ; / r p o l y g o n s & g t ; & l t ; r p o l y g o n s & g t ; & l t ; i d & g t ; 8 2 1 9 8 7 8 6 5 0 4 6 8 6 3 0 5 5 7 & l t ; / i d & g t ; & l t ; r i n g & g t ; 7 u o 1 _ 4 h 1 5 B o 8 w D 9 u F o 8 l G 8 y T u 6 o B k h s F w r G g l z M 5 8 C h z P y y 2 C s 8 y B g x 7 C x 7 7 H w v l B t h Z q h E 7 u K 1 y C 3 7 s B 8 m c x 5 g B j 6 s F r h d 5 0 k B v y I 6 t Z z 6 R r u V v 3 D g 4 o F _ 7 N t y e 0 q m C i w s L 5 k 1 D l y K v _ o G s o l B j z M m 8 D i v H q 3 G y v U 0 t k B t 9 D 4 l J 1 o H - 9 u D z s n B 0 9 e 8 s S o z N j 5 J 1 3 a q p T 1 8 L 9 s b q y n B 6 q p B l u O - u p E s j n B y 0 J x l I 1 _ d s u G 0 0 r C 8 2 o C w z N u o I w 4 E l i H k 9 B k - C x m p F s q G 5 u U - 2 w B t 3 0 B - k Q u h U 3 2 F i h 5 B 2 n j C u q E 0 _ h B q i R q h - D u p l C p i i C j j 6 B j l Q q 6 5 L k _ x D g m Y r z p B l m W m - F 0 p O q s L _ t 2 B 0 s n F z 1 C 1 4 D 2 s 3 B l 1 K m o 0 B x _ f _ 2 3 G k n X - - S o n Y 2 4 P x p i D m z q C z v 2 D j 0 v C y t X 2 k X 5 - t D r r K t t u D 1 g I 6 h s C t r D 4 t 9 B o 2 C g 7 - B q 7 j C n j r B 8 3 2 B 9 9 2 D h h J q g D o u d 2 2 D r - I q r M z j K & l t ; / r i n g & g t ; & l t ; / r p o l y g o n s & g t ; & l t ; r p o l y g o n s & g t ; & l t ; i d & g t ; 8 2 2 2 0 2 5 9 2 7 9 5 8 2 0 0 3 3 5 & l t ; / i d & g t ; & l t ; r i n g & g t ; l h t 8 2 8 8 2 i C 6 z I v u y r B 0 v W t t E z 2 T 2 9 u B o 2 t D 4 0 D k j J k _ 8 D 8 0 l C & l t ; / r i n g & g t ; & l t ; / r p o l y g o n s & g t ; & l t ; r p o l y g o n s & g t ; & l t ; i d & g t ; 8 2 2 2 0 6 1 7 3 0 8 0 5 5 7 9 8 1 7 & l t ; / i d & g t ; & l t ; r i n g & g t ; s z - p l y 2 x k C 7 q X h h K 8 m H 2 2 T 2 t i B y s B s u F 4 8 h M 5 u D 1 q M 7 y L v 0 H k q I 1 8 2 B _ j G u z 1 L h g v I h l G m u D 1 k 6 B z q F y 8 p B 7 n I m o J t q T z k H y i I h o e 6 o v B & l t ; / r i n g & g t ; & l t ; / r p o l y g o n s & g t ; & l t ; r p o l y g o n s & g t ; & l t ; i d & g t ; 8 2 2 2 0 6 1 9 7 1 3 2 3 7 4 8 3 9 5 & l t ; / i d & g t ; & l t ; r i n g & g t ; 4 m o 0 8 l o 1 k C g j k D v 3 1 D o u Z w _ G k _ k C - m G g 0 B n 2 Y 8 m _ C x y J & l t ; / r i n g & g t ; & l t ; / r p o l y g o n s & g t ; & l t ; r p o l y g o n s & g t ; & l t ; i d & g t ; 8 2 2 2 0 6 8 3 6 2 2 3 5 0 8 4 8 1 7 & l t ; / i d & g t ; & l t ; r i n g & g t ; q h 4 2 o y s t l C g v U p t X s l I l 8 U h t T q w M w t G g o R x 7 0 C m 1 F _ 2 q C t g k E & l t ; / r i n g & g t ; & l t ; / r p o l y g o n s & g t ; & l t ; r p o l y g o n s & g t ; & l t ; i d & g t ; 8 2 2 2 0 6 8 3 6 2 2 3 5 0 8 4 8 1 8 & l t ; / i d & g t ; & l t ; r i n g & g t ; l s 4 u o t 6 s l C n q 3 C w h E k g x B _ 2 m O t s M 3 w x C j 6 G r 4 f q - G u _ h I k t H - 3 N u 4 d 9 1 B m i E 6 1 J i 0 D m 2 x B g s C _ q o B & l t ; / r i n g & g t ; & l t ; / r p o l y g o n s & g t ; & l t ; r p o l y g o n s & g t ; & l t ; i d & g t ; 8 2 2 2 0 6 8 3 9 6 5 9 4 8 2 3 1 7 9 & l t ; / i d & g t ; & l t ; r i n g & g t ; g m i y s 3 0 s l C 6 5 j e u s j C q 0 u B 7 l h B s k D u i x B 1 v c z 6 s J 7 4 Y m r B z z m B o v F 1 r X s z f 1 - H & l t ; / r i n g & g t ; & l t ; / r p o l y g o n s & g t ; & l t ; r p o l y g o n s & g t ; & l t ; i d & g t ; 8 2 2 2 0 6 8 5 6 8 3 9 3 5 1 5 0 1 7 & l t ; / i d & g t ; & l t ; r i n g & g t ; p p 1 3 q - 7 s l C r z 6 C w j m G k 5 R z 3 1 D 7 0 6 C g n S 0 0 l R p x 1 B y q Q 4 6 4 C h t g E 2 x x B g z K y 0 C - g 3 M t y i C 8 4 G s s g C u g E p h X j v I & l t ; / r i n g & g t ; & l t ; / r p o l y g o n s & g t ; & l t ; r p o l y g o n s & g t ; & l t ; i d & g t ; 8 2 2 2 0 6 8 8 0 8 9 1 1 6 8 3 5 9 3 & l t ; / i d & g t ; & l t ; r i n g & g t ; w 8 u k _ 2 z 8 k C o l r G m h I 8 u I z k 4 C 5 v o C i 9 P & l t ; / r i n g & g t ; & l t ; / r p o l y g o n s & g t ; & l t ; r p o l y g o n s & g t ; & l t ; i d & g t ; 8 2 2 2 0 6 8 9 8 0 7 1 0 3 7 5 4 3 1 & l t ; / i d & g t ; & l t ; r i n g & g t ; 6 v h u q z z i l C 8 m h B 9 2 6 C o 7 v X t t n G x x Z r 1 r B - 1 k F 9 u 2 q B i 7 z D i 5 l B y o N 8 x L & l t ; / r i n g & g t ; & l t ; / r p o l y g o n s & g t ; & l t ; r p o l y g o n s & g t ; & l t ; i d & g t ; 8 2 2 2 0 6 9 1 5 2 5 0 9 0 6 7 2 7 1 & l t ; / i d & g t ; & l t ; r i n g & g t ; 9 g j x g 9 4 h l C - h L 0 0 5 X 9 l 0 C g g i V w j l D s 2 P & l t ; / r i n g & g t ; & l t ; / r p o l y g o n s & g t ; & l t ; r p o l y g o n s & g t ; & l t ; i d & g t ; 8 2 2 2 0 6 9 1 8 6 8 6 8 8 0 5 6 5 4 & l t ; / i d & g t ; & l t ; r i n g & g t ; v p g v y r l k l C z r n P 4 8 v B 9 p G w 9 _ B z g p M 2 o D & l t ; / r i n g & g t ; & l t ; / r p o l y g o n s & g t ; & l t ; r p o l y g o n s & g t ; & l t ; i d & g t ; 8 2 2 2 0 6 9 4 6 1 7 4 6 7 1 2 6 0 1 & l t ; / i d & g t ; & l t ; r i n g & g t ; _ 4 h 7 8 j z m l C 6 s i C r o H p 5 7 G 7 0 L q _ P 2 n 4 C r h 0 G - q E h q c x r g C w w W r v j P 3 - k H 0 i C k n x H q z E g 8 9 V g - n I h 9 B t i Q z _ M g 2 N p i K g _ a v o a & l t ; / r i n g & g t ; & l t ; / r p o l y g o n s & g t ; & l t ; r p o l y g o n s & g t ; & l t ; i d & g t ; 8 2 2 2 0 6 9 4 9 6 1 0 6 4 5 0 9 5 1 & l t ; / i d & g t ; & l t ; r i n g & g t ; m 6 9 4 t _ v m l C s 7 j C n 1 E q 6 m J k 1 O s n g B v 1 C 6 1 5 E 1 q 3 D w m o B 4 8 J 0 4 P 3 0 _ F o p Y v 6 W 7 j 7 L w 3 I 7 x m B n - d & l t ; / r i n g & g t ; & l t ; / r p o l y g o n s & g t ; & l t ; r p o l y g o n s & g t ; & l t ; i d & g t ; 8 2 2 2 0 6 9 6 6 7 9 0 5 1 4 2 8 0 1 & l t ; / i d & g t ; & l t ; r i n g & g t ; o 4 v h 7 q 2 m l C m 9 s J 3 w F y q y B w k k D t g g G s 1 r H h y 1 H m x J v z g E k z C o 7 h C x w B & l t ; / r i n g & g t ; & l t ; / r p o l y g o n s & g t ; & l t ; r p o l y g o n s & g t ; & l t ; i d & g t ; 8 2 2 2 0 6 9 6 6 7 9 0 5 1 4 2 8 0 2 & l t ; / i d & g t ; & l t ; r i n g & g t ; j 0 7 n 2 o y m l C 2 n e g 6 y G 7 w C n u X v y I k g Q o 5 C 2 h w R v h I r 1 K & l t ; / r i n g & g t ; & l t ; / r p o l y g o n s & g t ; & l t ; r p o l y g o n s & g t ; & l t ; i d & g t ; 8 2 2 2 0 6 9 9 0 8 4 2 3 3 1 1 3 8 1 & l t ; / i d & g t ; & l t ; r i n g & g t ; - y 7 9 x z - i l C m y m E 4 0 m L w _ H 0 k I 6 7 G k 8 m D 8 w K 3 t X y m S _ k F 6 4 E h l C r y m B t k C i 3 x B 8 z M 0 s Q k o f s p D 5 1 i F & l t ; / r i n g & g t ; & l t ; / r p o l y g o n s & g t ; & l t ; r p o l y g o n s & g t ; & l t ; i d & g t ; 8 2 2 2 0 6 9 9 0 8 4 2 3 3 1 1 3 8 2 & l t ; / i d & g t ; & l t ; r i n g & g t ; 3 0 o q 0 w o j l C 0 3 o B 6 9 h M j i L h 7 m D r u S o r V 8 z P v x 1 B 2 2 K _ z x B g w a 9 p G r 1 5 E u t p B w y r B t - _ C t u D s s E - k D 1 7 B q y w B v u M 9 0 G 8 5 G & l t ; / r i n g & g t ; & l t ; / r p o l y g o n s & g t ; & l t ; r p o l y g o n s & g t ; & l t ; i d & g t ; 8 2 2 2 0 6 9 9 7 7 1 4 2 7 8 8 1 0 7 & l t ; / i d & g t ; & l t ; r i n g & g t ; 5 7 3 - m i - j l C 7 t x G 4 5 D 6 0 C y 2 n B q i P s 4 K 5 g D r n F g 4 M q _ s C j t B _ i I n y l E 6 8 f 9 u _ D y w q D n 0 y B w _ l D k m N s u Y x i F t s R k h m B o 3 - C k - k I _ 3 X s t w B t - R 2 k F 5 g F 2 u 4 D o p o B n t G x q _ B 7 r o B & l t ; / r i n g & g t ; & l t ; / r p o l y g o n s & g t ; & l t ; r p o l y g o n s & g t ; & l t ; i d & g t ; 8 2 2 2 0 7 1 1 4 5 3 7 3 8 9 2 6 1 3 & l t ; / i d & g t ; & l t ; r i n g & g t ; 0 - 6 r g 0 p t l C s u 8 K i z z B x u q B z z 9 B 6 _ _ C j q o B 3 r K p 4 h B x u k D 3 _ N _ 1 g B 4 q g C 3 2 F m 8 - F i k 4 B 8 n h H 6 4 i C & l t ; / r i n g & g t ; & l t ; / r p o l y g o n s & g t ; & l t ; r p o l y g o n s & g t ; & l t ; i d & g t ; 8 2 2 2 0 7 1 1 7 9 7 3 3 6 3 0 9 8 9 & l t ; / i d & g t ; & l t ; r i n g & g t ; z g o x _ k - s l C j w 2 G w 0 O i v Z t 4 w D g u 8 C o w N q 8 Q & l t ; / r i n g & g t ; & l t ; / r p o l y g o n s & g t ; & l t ; r p o l y g o n s & g t ; & l t ; i d & g t ; 8 2 2 2 0 7 1 7 9 8 2 0 8 9 2 1 6 7 4 & l t ; / i d & g t ; & l t ; r i n g & g t ; h u l m x v h 2 l C x k F r 9 b p 8 d 4 s r D 2 4 - B _ 1 X w 6 s G r p H y 5 k B 1 4 J u 4 q B t v 7 B i t n C 5 v 8 G l q 4 B q 7 j B x 3 F m l 9 B & l t ; / r i n g & g t ; & l t ; / r p o l y g o n s & g t ; & l t ; r p o l y g o n s & g t ; & l t ; i d & g t ; 8 2 2 2 0 7 2 0 0 4 3 6 7 3 5 1 8 1 9 & l t ; / i d & g t ; & l t ; r i n g & g t ; 9 w p q j 5 n 4 l C y w p D 3 m F x v f z 4 X u t O 1 4 a 4 j G j s F 8 - k G q m z G & l t ; / r i n g & g t ; & l t ; / r p o l y g o n s & g t ; & l t ; r p o l y g o n s & g t ; & l t ; i d & g t ; 8 2 2 2 0 7 2 0 0 4 3 6 7 3 5 1 8 2 0 & l t ; / i d & g t ; & l t ; r i n g & g t ; o j 3 g t p i 5 l C 1 n O - o H x 2 g B - p r H i y s C v y C 9 i n E - y C 4 n M n 1 j B q t O h o 4 D 7 _ E 4 - H x j 2 B k k R u n I o m F u i p B g l Y _ 3 H q h F p 1 D 2 C 7 I 6 i T p j L u k D - m R 0 7 B j P x D - D 1 j G & l t ; / r i n g & g t ; & l t ; / r p o l y g o n s & g t ; & l t ; r p o l y g o n s & g t ; & l t ; i d & g t ; 8 2 2 2 0 7 2 0 7 3 0 8 6 8 2 8 5 5 3 & l t ; / i d & g t ; & l t ; r i n g & g t ; - 3 s - 7 9 6 4 l C x p 2 E _ w p C o - o D 6 y P 2 6 O r o k F & l t ; / r i n g & g t ; & l t ; / r p o l y g o n s & g t ; & l t ; r p o l y g o n s & g t ; & l t ; i d & g t ; 8 2 2 2 0 7 2 3 4 7 9 6 4 7 3 5 4 9 5 & l t ; / i d & g t ; & l t ; r i n g & g t ; v m 9 6 7 9 t 1 l C p 0 g B l w 9 B j l T o i V x 3 v B 9 v B n o c _ p H 1 6 I - 1 H 4 k Q & l t ; / r i n g & g t ; & l t ; / r p o l y g o n s & g t ; & l t ; r p o l y g o n s & g t ; & l t ; i d & g t ; 8 2 2 2 0 7 2 6 9 1 5 6 2 1 1 9 1 7 5 & l t ; / i d & g t ; & l t ; r i n g & g t ; 8 o 3 r q 6 o 4 l C u t 4 D j o v C t - G j - a 9 p q B u m H 8 p c t 2 C s n u B x n o C p v P i o T t m s B y 8 i E x - 0 F n p F 3 5 v B o u P x j J 5 r Z o n C h q F 5 - I & l t ; / r i n g & g t ; & l t ; / r p o l y g o n s & g t ; & l t ; r p o l y g o n s & g t ; & l t ; i d & g t ; 8 2 2 2 0 7 2 8 2 9 0 0 1 0 7 2 6 4 7 & l t ; / i d & g t ; & l t ; r i n g & g t ; l 2 6 1 n j k 6 l C o 1 l K n y W y x m C z 2 x B x m q C u g f x r D p 0 Q k 0 M 7 v s B 3 v 2 D v h Q k 3 f n g H 9 o P s h F p 1 Q 8 j C p u 7 C r - R m g D m q x B z 5 k B w 5 e 7 9 q C & l t ; / r i n g & g t ; & l t ; / r p o l y g o n s & g t ; & l t ; r p o l y g o n s & g t ; & l t ; i d & g t ; 8 2 2 2 0 7 2 8 9 7 7 2 0 5 4 9 3 8 3 & l t ; / i d & g t ; & l t ; r i n g & g t ; t t - 9 z 6 _ 8 l C y t b t i Y 1 - 6 B i g X 1 u 1 B o 7 P 2 - H z 2 S t w 9 B 1 m q B s w 4 F m 5 Z 2 1 q B g 4 - C y i u B 9 3 S q 5 P h r V s - T w u _ B & l t ; / r i n g & g t ; & l t ; / r p o l y g o n s & g t ; & l t ; r p o l y g o n s & g t ; & l t ; i d & g t ; 8 2 2 2 0 7 3 1 7 2 5 9 8 4 5 6 3 4 4 & l t ; / i d & g t ; & l t ; r i n g & g t ; 4 x z s 0 w h - l C v - 9 9 B x p j C x g - E 5 z W z _ C l p v B x p c 8 q R w t q B 4 - _ B z - 6 D s h n B o k b 5 v o G - l K h - l D u 5 H s v W m g N t 5 C 9 p d w k Z x g D h n G z i d & l t ; / r i n g & g t ; & l t ; / r p o l y g o n s & g t ; & l t ; r p o l y g o n s & g t ; & l t ; i d & g t ; 8 2 2 2 0 7 4 5 4 6 9 8 7 9 9 1 0 5 2 & l t ; / i d & g t ; & l t ; r i n g & g t ; s p 5 n g s 7 0 l C n 3 2 B - w 9 B 2 k w C n 0 b o s w I 1 q y B 3 n z B & l t ; / r i n g & g t ; & l t ; / r p o l y g o n s & g t ; & l t ; r p o l y g o n s & g t ; & l t ; i d & g t ; 8 2 2 2 0 7 5 2 3 4 1 8 2 7 5 8 4 0 7 & l t ; / i d & g t ; & l t ; r i n g & g t ; x j z 8 z 6 _ 8 l C 2 m e 0 u C x h p C s 6 E j p y L 6 5 D 6 m f v _ T 2 g D i n G w x G z - q G - y t G m _ _ B q o D u m C & l t ; / r i n g & g t ; & l t ; / r p o l y g o n s & g t ; & l t ; r p o l y g o n s & g t ; & l t ; i d & g t ; 8 2 2 2 0 7 8 4 2 9 6 3 8 4 2 6 6 3 5 & l t ; / i d & g t ; & l t ; r i n g & g t ; 0 t j 7 n u w n l C 5 3 2 B y g I 9 2 s B q y 4 D i m J h 9 T s r H _ 5 Y v x V 2 - 3 B - i 0 C 4 y 6 C u h M k n L i k u D s g B 6 5 c s w F w s b k k u D w - C q y r F _ 5 j B m 0 D 8 p T w t a j u R j 4 5 B 6 t E i 4 i B l u 8 B & l t ; / r i n g & g t ; & l t ; / r p o l y g o n s & g t ; & l t ; r p o l y g o n s & g t ; & l t ; i d & g t ; 8 2 2 2 0 7 8 4 6 3 9 9 8 1 6 5 0 2 3 & l t ; / i d & g t ; & l t ; r i n g & g t ; 3 p 6 w 6 5 9 m l C q j z J w x 4 D r s C o o P y n t D v 9 4 D g 2 x B p t K k x q C 7 8 F i g K s - 1 D k x K z 8 E o h O o q T l 7 E t - L 6 z R l _ a 0 9 K s k F v 2 K i 2 F i 9 G y - Q i m M 4 s l B 9 p i B g q x B z i n B o z 6 B & l t ; / r i n g & g t ; & l t ; / r p o l y g o n s & g t ; & l t ; r p o l y g o n s & g t ; & l t ; i d & g t ; 8 2 2 2 0 7 8 4 6 3 9 9 8 1 6 5 0 2 6 & l t ; / i d & g t ; & l t ; r i n g & g t ; 5 n 9 y i 7 1 n l C p 7 y B o 1 g D p 7 U k q K o 7 p C n x n B p w 7 D 4 n p B v 3 C 3 p S p y K y i l B 8 o I g j G i 9 E _ m 8 H 2 k s C 9 g 6 B z s B o i O p 3 L - - E k t K u h 6 B 7 t b 9 1 2 B g 6 J x z E q i 2 B w w n E j 2 i B l 3 n B & l t ; / r i n g & g t ; & l t ; / r p o l y g o n s & g t ; & l t ; r p o l y g o n s & g t ; & l t ; i d & g t ; 8 2 2 2 0 7 8 4 9 8 3 5 7 9 0 3 3 7 6 & l t ; / i d & g t ; & l t ; r i n g & g t ; q o 1 - 6 - 4 n l C o - w B x u F l 9 U 7 4 D p v u H 9 k C n y q E v 4 6 J 9 6 J 1 - w B p k L 2 y 7 O 9 y p D m x O z 8 E & l t ; / r i n g & g t ; & l t ; / r p o l y g o n s & g t ; & l t ; r p o l y g o n s & g t ; & l t ; i d & g t ; 8 2 2 2 0 7 9 9 4 1 4 6 6 9 1 4 8 2 8 & l t ; / i d & g t ; & l t ; r i n g & g t ; y m v 9 u x q t l C n 7 i B x p I 0 5 B 5 0 C 2 1 J p 1 C y 0 M 2 g p M h w C l m s C y - j K 1 5 I u u 4 E h q y B i u s D 3 l 0 D o 5 D o w x E i 8 C g h - B x 1 K & l t ; / r i n g & g t ; & l t ; / r p o l y g o n s & g t ; & l t ; r p o l y g o n s & g t ; & l t ; i d & g t ; 8 2 2 2 0 8 0 2 1 6 3 4 4 8 2 1 7 6 5 & l t ; / i d & g t ; & l t ; r i n g & g t ; h 3 2 8 1 j 8 w l C m 9 p B s o D p 0 P 1 m M 6 - t B w 9 p B p x J 8 9 W u 4 f k 0 x C z q V q i _ E 2 l C t 5 l B k 5 w U 1 k 1 C i 3 3 D l 2 O r 9 B v o S i 0 4 B y 8 B n 8 k C y v G s 5 s B - - Q 4 i R i n H & l t ; / r i n g & g t ; & l t ; / r p o l y g o n s & g t ; & l t ; r p o l y g o n s & g t ; & l t ; i d & g t ; 8 2 2 2 0 8 1 0 7 5 3 3 8 2 8 0 9 6 9 & l t ; / i d & g t ; & l t ; r i n g & g t ; 2 s x o s z 7 0 l C n m Q 8 o K z k T y q b n 9 n C t r I 7 5 r D s l D x r G l 1 y B w 8 D k h h B t p l F v y I u q C p i 6 B 7 z G 3 9 N 0 p n B 6 l Q 2 - I s 4 l H 0 - p F - 8 q D w 2 I & l t ; / r i n g & g t ; & l t ; / r p o l y g o n s & g t ; & l t ; r p o l y g o n s & g t ; & l t ; i d & g t ; 8 2 2 2 0 8 2 2 4 3 5 6 9 3 8 5 4 9 8 & l t ; / i d & g t ; & l t ; r i n g & g t ; 4 l i 0 7 m q v l C o k W m 2 a n 8 Z 3 i O 7 3 w D x o d p t F 5 o q F 3 j I z - B & l t ; / r i n g & g t ; & l t ; / r p o l y g o n s & g t ; & l t ; r p o l y g o n s & g t ; & l t ; i d & g t ; 8 2 2 2 0 9 1 6 9 2 4 9 7 4 3 6 6 8 5 & l t ; / i d & g t ; & l t ; r i n g & g t ; 8 q z t - 9 4 t m C 3 0 g B s q r C i 6 C n i U _ t i E 4 o Z - l j D 4 w G n s H n _ C s - P 3 2 I y 1 B 9 x K 0 n H _ x I 7 w j B i p K x k X _ r F s 1 K g z P 6 3 h C 8 u s B 2 4 j B m i R s k 0 B n 7 B x q D l g K y 7 U t t _ D t j G 6 p h F n s l I 2 9 G n x J 5 t 5 H 5 0 - G u 1 C & l t ; / r i n g & g t ; & l t ; / r p o l y g o n s & g t ; & l t ; r p o l y g o n s & g t ; & l t ; i d & g t ; 8 2 2 2 0 9 1 6 9 2 4 9 7 4 3 6 6 8 6 & l t ; / i d & g t ; & l t ; r i n g & g t ; t r 8 l - t 1 t m C v 4 d 8 2 N 2 y t B 2 3 m J u o w F u u R l 0 b g 8 F u l I n 8 m B 1 5 B v 7 R - 5 p D _ y o l B 3 6 C k 6 m D x k D y 4 F h z B s p C 1 0 I k v x D r g k B q 7 Q & l t ; / r i n g & g t ; & l t ; / r p o l y g o n s & g t ; & l t ; r p o l y g o n s & g t ; & l t ; i d & g t ; 8 2 2 2 0 9 2 4 4 8 4 1 1 6 8 0 7 7 9 & l t ; / i d & g t ; & l t ; r i n g & g t ; _ 6 _ n i 4 m w m C w r i E - _ 6 C l 7 k B q 9 E m j k B z i K 8 9 r B m r y D g 4 5 G 6 7 G 7 4 E y g 6 L r o K y g k L i k F k m x C 8 r G u r 4 B k 6 B j 6 2 J q 1 B 0 7 E p - 0 F h v v B o s D g 1 v I 0 0 t D o 9 K y i D v y 0 H & l t ; / r i n g & g t ; & l t ; / r p o l y g o n s & g t ; & l t ; r p o l y g o n s & g t ; & l t ; i d & g t ; 8 2 2 2 0 9 2 6 5 4 5 7 0 1 1 0 9 8 3 & l t ; / i d & g t ; & l t ; r i n g & g t ; 4 h 7 z - 3 i 0 m C y 7 1 J g 0 G l v Q g z G u k X j k T 5 9 B 3 h h D h 8 S - u I k 9 g H 2 3 t C 6 1 l B & l t ; / r i n g & g t ; & l t ; / r p o l y g o n s & g t ; & l t ; r p o l y g o n s & g t ; & l t ; i d & g t ; 8 2 2 2 1 3 3 3 7 0 8 6 0 0 7 7 0 6 3 & l t ; / i d & g t ; & l t ; r i n g & g t ; 7 g 5 7 s x 9 u m C 2 6 X 4 4 N h i t B i k E 5 t s C u q 1 H 7 v 9 B - i T l t X k y F r v G s o p B l 6 6 B 3 x k C 3 m j C z 6 J g i U g 8 0 C l - v C l j F 3 t J t 1 U 8 m v B 7 5 C 7 3 9 H i v g B j n r D q 2 t C j j B n o i B t 2 S 4 w r B g q D 5 0 E h u D q 5 m D _ 1 T x 7 p C h g 3 B p 3 d g u G n 8 a z 5 N & l t ; / r i n g & g t ; & l t ; / r p o l y g o n s & g t ; & l t ; r p o l y g o n s & g t ; & l t ; i d & g t ; 8 2 2 2 1 3 5 3 6 3 7 2 4 9 0 2 4 1 5 & l t ; / i d & g t ; & l t ; r i n g & g t ; 8 n _ 3 4 r 0 q m C o s L 9 9 I n 9 q C j p I m _ o B z 5 H g - D i 2 J 9 x G 4 y I p q C 3 - I w 4 D 4 x b z 0 b v u I y 9 C m n R 0 y C x - K _ 3 P - y P p _ 4 D 2 5 q B 8 o N q u M - o I p q 9 K 5 r M 9 3 v B l 2 K x q g E 5 q B v z P 3 h r B 0 2 3 B _ o h E g 5 G 4 o Y s 9 Y j y b 8 j T v j I - 6 L 7 r D q o H t z O - x P l s c o k q B 8 h E 4 0 M 1 j G m x K y 9 F 9 2 h C z n G q 9 D 0 r D 8 4 v B 5 3 Q h m Y g t E & l t ; / r i n g & g t ; & l t ; / r p o l y g o n s & g t ; & l t ; r p o l y g o n s & g t ; & l t ; i d & g t ; 8 2 2 2 1 3 5 3 6 3 7 2 4 9 0 2 4 1 6 & l t ; / i d & g t ; & l t ; r i n g & g t ; j g - 5 v 6 t r m C 4 4 j C t 3 e v q v B 3 4 h G 4 i C _ n a 7 4 H v k M u 0 E k w D t 3 O i w D y 7 q D y 2 6 B q 4 H 2 8 I _ _ i B o 6 J 7 n h B s n N 0 8 U p 5 C p 8 C n i L q n p B o u K 1 7 Q 1 5 K 5 p U p m O x t v G u o P x _ k C q - u B 4 3 h B x 9 f & l t ; / r i n g & g t ; & l t ; / r p o l y g o n s & g t ; & l t ; r p o l y g o n s & g t ; & l t ; i d & g t ; 8 2 2 4 1 3 4 1 0 4 0 6 5 5 0 7 3 3 3 & l t ; / i d & g t ; & l t ; r i n g & g t ; g j q 6 l n 6 j l C o 5 u E 7 - 5 B - t 9 B 4 i N 3 9 v D 1 o J k 6 K 6 3 s B 9 3 C 4 w 3 D m 3 L l l y B 3 _ k C _ h E v z t C 7 n i B & l t ; / r i n g & g t ; & l t ; / r p o l y g o n s & g t ; & l t ; r p o l y g o n s & g t ; & l t ; i d & g t ; 8 2 2 4 2 5 3 0 9 1 8 3 9 4 7 5 7 7 3 & l t ; / i d & g t ; & l t ; r i n g & g t ; r _ i w j s w g k C z 1 2 B n u s B 3 q h F _ 2 Q v 0 B 0 u U _ 5 F m w E m t Y _ 8 z G 6 z p E g 1 t B h 0 a n 8 D s w 9 C & l t ; / r i n g & g t ; & l t ; / r p o l y g o n s & g t ; & l t ; r p o l y g o n s & g t ; & l t ; i d & g t ; 8 2 2 4 2 5 4 0 1 9 5 5 2 4 1 1 6 5 5 & l t ; / i d & g t ; & l t ; r i n g & g t ; s z u j 5 n _ j k C i 2 T w 0 E z r 5 N q n g B 6 3 P u 3 K 2 p o C - o v B _ 3 N k _ t B 6 h J _ h - E h r c y x k C _ h R - 3 0 B x n L k h R o j J r v l B 0 h Y q 0 1 D - s 3 J u y W _ y D & l t ; / r i n g & g t ; & l t ; / r p o l y g o n s & g t ; & l t ; r p o l y g o n s & g t ; & l t ; i d & g t ; 8 2 2 4 2 5 4 0 8 8 2 7 1 8 8 8 3 9 9 & l t ; / i d & g t ; & l t ; r i n g & g t ; q i _ 5 y 1 2 j k C 5 1 B g 6 D u z I t 0 B h r I 7 s q B o l J v w L k - E 3 w L s s F 8 r J _ s D h 4 E s l s B u _ Z i 0 r R 5 3 W k g r B h l H - - G j y B l v T u o B x 8 O g i R - _ H & l t ; / r i n g & g t ; & l t ; / r p o l y g o n s & g t ; & l t ; r p o l y g o n s & g t ; & l t ; i d & g t ; 8 2 2 4 2 5 4 0 8 8 2 7 1 8 8 8 4 0 1 & l t ; / i d & g t ; & l t ; r i n g & g t ; 6 i 0 s y 2 g k k C n j s D o 8 j C - s I s m G j y K x 5 G 4 - E x 4 i D r - o K g 6 h B t j G 4 h E z v H & l t ; / r i n g & g t ; & l t ; / r p o l y g o n s & g t ; & l t ; r p o l y g o n s & g t ; & l t ; i d & g t ; 8 2 2 4 2 5 4 1 2 2 6 3 1 6 2 6 7 6 7 & l t ; / i d & g t ; & l t ; r i n g & g t ; l u s x u n i k k C g h k D - _ t B 6 y F g v m B 7 s l E v 3 z B 8 u z B 3 9 F p m i B 0 5 R t 7 B k m D u w a _ n L v 4 M y r w B y p B s m g B 1 i 9 C p x K 7 x y G o z y B j z g C 4 0 1 D r x r B 4 7 I & l t ; / r i n g & g t ; & l t ; / r p o l y g o n s & g t ; & l t ; r p o l y g o n s & g t ; & l t ; i d & g t ; 8 2 2 4 2 5 4 3 9 7 5 0 9 5 3 3 7 0 1 & l t ; / i d & g t ; & l t ; r i n g & g t ; q 3 j i 6 3 0 o k C 2 2 5 C 8 t D t 6 y B 0 g X 5 - v B 7 - F z g Y g 3 V 8 p G z l _ B 1 4 D g - O & l t ; / r i n g & g t ; & l t ; / r p o l y g o n s & g t ; & l t ; r p o l y g o n s & g t ; & l t ; i d & g t ; 8 2 2 4 2 5 4 5 6 9 3 0 8 2 2 5 5 4 3 & l t ; / i d & g t ; & l t ; r i n g & g t ; j - x 3 - o p r k C y t 8 D s i r B j 0 D v 6 u B q 8 y B x n C g 2 d m j R 6 v N w y b & l t ; / r i n g & g t ; & l t ; / r p o l y g o n s & g t ; & l t ; r p o l y g o n s & g t ; & l t ; i d & g t ; 8 2 2 4 2 5 6 9 4 0 1 3 0 1 7 2 9 3 7 & l t ; / i d & g t ; & l t ; r i n g & g t ; v l - 7 1 2 r m k C _ n y B n - E 6 o D i 6 p B r i a h z D 7 s 1 B 5 n B l 1 D g v C m 8 0 C u 4 B j u C 3 x L 8 7 H s _ C o 1 D q w E 2 i 4 B 2 o M t z q C i j G 8 8 D q l R j z E 2 0 F v n t L 3 3 D 1 r c 4 4 y D r j D k w h D 1 9 C i r K q h D t t D & l t ; / r i n g & g t ; & l t ; / r p o l y g o n s & g t ; & l t ; r p o l y g o n s & g t ; & l t ; i d & g t ; 8 2 2 4 2 5 6 9 7 4 4 8 9 9 1 1 3 0 5 & l t ; / i d & g t ; & l t ; r i n g & g t ; 2 k m w v 3 - l k C v s p B n p G n k l B q y 0 D u x i F j u 9 B z s C m 4 0 C 4 5 D r t a m t R z x g B w 2 W m 6 0 B 7 i I 4 g M l t K p 5 P y 3 s E - r 5 B 6 t F 8 k o B j 9 U g 9 M n n K v p Y 4 t D w k _ K 4 n 8 C q 9 N 0 l g r B 9 7 D w l D m m C n 8 E n l z C v 1 B v w D 5 5 C j z u B 1 k D 0 l h B x o K - _ F p 6 B j s l E u 2 V y t H 2 y C _ 0 R & l t ; / r i n g & g t ; & l t ; / r p o l y g o n s & g t ; & l t ; r p o l y g o n s & g t ; & l t ; i d & g t ; 8 2 2 4 2 5 7 0 0 8 8 4 9 6 4 9 6 9 1 & l t ; / i d & g t ; & l t ; r i n g & g t ; y 7 s q q t y o k C i x j J 7 z D 3 j J 8 v 2 C j w F t i U l 5 3 B h n d h i t H i p o B m m v B _ k q C & l t ; / r i n g & g t ; & l t ; / r p o l y g o n s & g t ; & l t ; r p o l y g o n s & g t ; & l t ; i d & g t ; 8 2 2 4 2 5 7 0 0 8 8 4 9 6 4 9 6 9 2 & l t ; / i d & g t ; & l t ; r i n g & g t ; p v 9 l y y z o k C l q x J _ h D s s q H m r j B 4 _ c m 9 C x k X 6 n B v w g D 4 i 8 I o p D m 0 r B 7 x D l - F h m B l t G 7 r F 0 7 S l 8 E & l t ; / r i n g & g t ; & l t ; / r p o l y g o n s & g t ; & l t ; r p o l y g o n s & g t ; & l t ; i d & g t ; 8 2 2 4 2 5 7 0 4 3 2 0 9 3 8 8 0 3 9 & l t ; / i d & g t ; & l t ; r i n g & g t ; j w p i k v 6 o k C q w - B q w a v s w B n h M s 4 u E _ k j C r k 2 I h 3 D n 5 B r 9 k B h 1 B u 6 9 N m 8 H q 1 C n t R 5 m O 8 h m C r j D i z 3 D 4 s B r n S & l t ; / r i n g & g t ; & l t ; / r p o l y g o n s & g t ; & l t ; r p o l y g o n s & g t ; & l t ; i d & g t ; 8 2 2 4 2 5 7 4 5 5 5 2 6 2 4 8 4 5 3 & l t ; / i d & g t ; & l t ; r i n g & g t ; - m r 5 y h 1 q k C u y Z m x J v s M 9 1 U n 7 D _ v M 0 z w B 1 - E v - C 4 t J w v H y k Z u 6 G g 5 Z 1 x K _ 3 I y 8 C 1 y J q - 2 D & l t ; / r i n g & g t ; & l t ; / r p o l y g o n s & g t ; & l t ; r p o l y g o n s & g t ; & l t ; i d & g t ; 8 2 2 4 2 5 8 3 8 3 2 3 9 1 8 4 3 9 1 & l t ; / i d & g t ; & l t ; r i n g & g t ; z 7 x y l j - x k C u r g E m x i F p j H v 0 b u s j C 6 p x G 6 8 J k y K 8 w z E & l t ; / r i n g & g t ; & l t ; / r p o l y g o n s & g t ; & l t ; r p o l y g o n s & g t ; & l t ; i d & g t ; 8 2 2 4 2 5 8 4 1 7 5 9 8 9 2 2 7 7 2 & l t ; / i d & g t ; & l t ; r i n g & g t ; h x 1 u h w h z k C 9 2 e x 2 c i n G t r K i t 1 B u 6 L k q F x o i B r 8 B n 8 K 2 i F - 1 L z s C - s D n m H n r 5 C & l t ; / r i n g & g t ; & l t ; / r p o l y g o n s & g t ; & l t ; r p o l y g o n s & g t ; & l t ; i d & g t ; 8 2 2 4 2 5 8 4 5 1 9 5 8 6 6 1 1 3 9 & l t ; / i d & g t ; & l t ; r i n g & g t ; 5 w n q 3 s t z k C z i m C 3 i Y 7 4 t C u o F s u L z 7 B 5 7 I 9 9 D y 8 D 7 x E q m P v 7 6 D 5 m g B x 1 H w 0 P q - T j 6 v B _ - n B t n L 3 z C t x X 9 4 2 B 2 4 M 6 3 f z 9 E 7 i E & l t ; / r i n g & g t ; & l t ; / r p o l y g o n s & g t ; & l t ; r p o l y g o n s & g t ; & l t ; i d & g t ; 8 2 2 4 2 5 9 0 0 1 7 1 4 4 7 5 0 3 9 & l t ; / i d & g t ; & l t ; r i n g & g t ; _ 5 p 5 s z j 5 k C k 4 m C k q B _ _ L w h J 4 m S w n o C x k w D 8 p L q 0 g C x v B 0 y v C i r x J s z W j 6 K g p H p 9 X 4 8 b r _ 9 D w w c & l t ; / r i n g & g t ; & l t ; / r p o l y g o n s & g t ; & l t ; r p o l y g o n s & g t ; & l t ; i d & g t ; 8 2 2 4 2 6 3 9 4 9 5 1 6 8 0 0 0 1 4 & l t ; / i d & g t ; & l t ; r i n g & g t ; g u p 2 g 9 3 h k C s g 6 B 6 u C 9 g a 5 2 F w r v K x p E n 7 c u v H v r D l z n B j _ B 6 t O l t E u t O 7 3 C 6 3 w C k k M k 8 H 7 6 H m t I 9 r R w w F y k j D z 0 M j 5 Y x p Q y 2 C & l t ; / r i n g & g t ; & l t ; / r p o l y g o n s & g t ; & l t ; r p o l y g o n s & g t ; & l t ; i d & g t ; 8 2 2 4 2 6 5 0 8 3 3 8 8 1 6 6 1 6 9 & l t ; / i d & g t ; & l t ; r i n g & g t ; 1 s m s 0 1 v j k C 0 m G u p F _ x O 2 u 3 B - 8 a r 9 7 C 5 3 M 4 5 P y - Q j o i B u p J k - O n n b p h C p 7 V - 9 L 9 u H & l t ; / r i n g & g t ; & l t ; / r p o l y g o n s & g t ; & l t ; r p o l y g o n s & g t ; & l t ; i d & g t ; 8 2 2 4 2 6 5 0 8 3 3 8 8 1 6 6 1 7 1 & l t ; / i d & g t ; & l t ; r i n g & g t ; 3 v p z n 9 h k k C r 5 b p j R 7 5 C q z E 3 0 O z 4 P 3 3 V s t D 3 s G l n L k r C 4 t o B g - E 3 - d g x D v h F n o T q z E _ 7 E k o N _ w 3 B 1 7 u B w o P 8 u H q j u C n l J 4 9 C 1 j H - p M 2 u Q k 9 G 4 j E 2 t 7 B s p M 6 5 F z n I i p G w q D 1 3 Q g - C 2 r H t k c r l I j j G k m v B w j F 1 6 I 2 t J y w F 3 2 m B 1 1 T j x B w 3 d 5 h J 1 2 Q y 0 B q 5 R z k N 8 9 E t _ a t 0 Z 5 2 W 0 z I j 8 L & l t ; / r i n g & g t ; & l t ; / r p o l y g o n s & g t ; & l t ; r p o l y g o n s & g t ; & l t ; i d & g t ; 8 2 2 4 2 6 6 7 6 7 0 1 5 3 4 6 1 8 8 & l t ; / i d & g t ; & l t ; r i n g & g t ; 9 n 9 8 1 r x r k C l l U x h H 6 2 H _ k W j _ F p h E r u K g n n D 0 x W 0 5 L m t D l 1 H 8 3 M 0 8 J p v M & l t ; / r i n g & g t ; & l t ; / r p o l y g o n s & g t ; & l t ; r p o l y g o n s & g t ; & l t ; i d & g t ; 8 2 2 4 2 6 6 8 0 1 3 7 5 0 8 4 5 7 3 & l t ; / i d & g t ; & l t ; r i n g & g t ; 5 r 8 n 4 k q r k C l k U 6 p B - w W 5 7 Z n j 0 C w i G 0 o d 3 4 C _ s s C 1 3 C u 8 l B h q Q w l G v o N v 6 E r p y B _ o Z 7 1 x B i 5 Q y 0 K z 6 C n g X 1 8 T x - D m x G 2 3 F z _ P 2 9 e 3 5 v B - x C w 8 I g 9 u B p s O r 1 J 1 r w E k 2 D u k 6 H 0 q M p x Q r w D q j k B s 2 e j p C 7 1 S g w B 8 x P v _ B y k F 3 z 0 B o 8 Y 3 0 B t h c 8 u D w 9 K h r E j 8 E _ o K n 4 W g 8 H 7 2 F h - F x k L 8 2 E m l f y z L k 8 S v t L y 0 Q 5 y K n z T y k g B x t H m _ D i z K v w G & l t ; / r i n g & g t ; & l t ; / r p o l y g o n s & g t ; & l t ; r p o l y g o n s & g t ; & l t ; i d & g t ; 8 2 2 4 2 6 6 8 3 5 7 3 4 8 2 2 9 9 2 & l t ; / i d & g t ; & l t ; r i n g & g t ; _ 9 6 r w q 2 t k C r 9 O 7 8 B s y I j 5 2 B 2 v M h l k C p o r C r 2 F 7 p C 3 j E y s G i t w C & l t ; / r i n g & g t ; & l t ; / r p o l y g o n s & g t ; & l t ; r p o l y g o n s & g t ; & l t ; i d & g t ; 8 2 2 4 2 6 6 8 3 5 7 3 4 8 2 2 9 9 3 & l t ; / i d & g t ; & l t ; r i n g & g t ; s 3 2 y x j _ s k C 3 7 G 9 w 9 B r 7 I 8 3 V x g D h 2 P 0 l 6 N 8 1 D r q R j - E - t C x 8 C r w B s h D q z M t r 0 C & l t ; / r i n g & g t ; & l t ; / r p o l y g o n s & g t ; & l t ; r p o l y g o n s & g t ; & l t ; i d & g t ; 8 2 2 4 2 6 7 1 7 9 3 3 2 2 0 6 5 9 9 & l t ; / i d & g t ; & l t ; r i n g & g t ; q k w s j 8 t x k C o n i B 7 4 _ B z p v C 9 _ D _ y C 5 n 9 B q 9 T 8 h g B 5 7 H q r u B - 1 D y _ q D w - q C j 0 I q - s B r g 9 C 8 _ u C 4 9 I _ 7 J r x b u p D x n G k s G 8 n x B g 9 T 8 2 e t g C & l t ; / r i n g & g t ; & l t ; / r p o l y g o n s & g t ; & l t ; r p o l y g o n s & g t ; & l t ; i d & g t ; 8 2 2 4 2 6 7 3 1 6 7 7 1 1 6 0 0 9 7 & l t ; / i d & g t ; & l t ; r i n g & g t ; x x q y g v u y k C p x t C k r V j y L 5 i E k p n B n j W 2 m s C 3 t Y & l t ; / r i n g & g t ; & l t ; / r p o l y g o n s & g t ; & l t ; r p o l y g o n s & g t ; & l t ; i d & g t ; 8 2 2 4 2 6 7 3 8 5 4 9 0 6 3 6 8 4 0 & l t ; / i d & g t ; & l t ; r i n g & g t ; 8 l u p j z s z k C 2 o 3 E 6 x 0 B - q 2 C y _ O 5 r Z n w K 6 q Q & l t ; / r i n g & g t ; & l t ; / r p o l y g o n s & g t ; & l t ; r p o l y g o n s & g t ; & l t ; i d & g t ; 8 2 2 4 2 6 7 7 2 9 0 8 8 0 2 0 5 1 6 & l t ; / i d & g t ; & l t ; r i n g & g t ; 3 m 9 y q i l 4 k C i j S 2 w m B u i W 3 2 G s 3 O 0 w m B 1 t K g 1 D 5 p O l g x B j v 4 C 2 7 y B p g F 6 y D h 3 G y 7 B & l t ; / r i n g & g t ; & l t ; / r p o l y g o n s & g t ; & l t ; r p o l y g o n s & g t ; & l t ; i d & g t ; 8 2 2 4 2 6 8 2 4 4 4 8 4 0 9 6 0 0 7 & l t ; / i d & g t ; & l t ; r i n g & g t ; _ 6 - n j - _ p k C r h s C 0 i _ M j s 2 B _ x 6 C 6 x Z o 7 V r _ 1 J x 5 T 3 k s E & l t ; / r i n g & g t ; & l t ; / r p o l y g o n s & g t ; & l t ; r p o l y g o n s & g t ; & l t ; i d & g t ; 8 2 2 4 2 6 8 4 8 5 0 0 2 2 6 4 5 8 5 & l t ; / i d & g t ; & l t ; r i n g & g t ; - p 5 n 2 p _ t k C 9 j s D z j 8 B y s Y s 8 p B 8 x N 0 m s B 1 z F u 5 z H y q O j s b y x y B r h U 1 l z C 8 s B & l t ; / r i n g & g t ; & l t ; / r p o l y g o n s & g t ; & l t ; r p o l y g o n s & g t ; & l t ; i d & g t ; 8 2 2 4 2 6 8 6 5 6 8 0 0 9 5 6 4 2 3 & l t ; / i d & g t ; & l t ; r i n g & g t ; 9 8 x u j 3 r s k C l j 0 B _ q j B 9 h h D z z t B q h 0 G s g 6 E & l t ; / r i n g & g t ; & l t ; / r p o l y g o n s & g t ; & l t ; r p o l y g o n s & g t ; & l t ; i d & g t ; 8 2 2 4 2 6 8 7 5 9 8 8 0 1 7 1 5 3 1 & l t ; / i d & g t ; & l t ; r i n g & g t ; r w 2 k 6 k 7 w k C m i l M y r O z y q C r 9 g C u q C k l n G t l j C q x C k z E u x I w j Z m i g D 6 j o L t 4 B t k H x o s H w 0 s E y j s C 9 l a & l t ; / r i n g & g t ; & l t ; / r p o l y g o n s & g t ; & l t ; r p o l y g o n s & g t ; & l t ; i d & g t ; 8 2 2 4 2 6 8 8 9 7 3 1 9 1 2 5 0 1 5 & l t ; / i d & g t ; & l t ; r i n g & g t ; 8 h 8 8 z o 2 y k C n i y E 7 4 O i n L w u L 0 i G p v k E o t N 7 r N 2 8 F n - G & l t ; / r i n g & g t ; & l t ; / r p o l y g o n s & g t ; & l t ; r p o l y g o n s & g t ; & l t ; i d & g t ; 8 2 2 4 2 6 9 1 0 3 4 7 7 5 5 5 2 2 2 & l t ; / i d & g t ; & l t ; r i n g & g t ; 6 k z j 4 h n u k C y 3 v B 5 t B 0 - q B - r C 6 l 9 C l 5 u B z 6 _ C g h K w n O 9 n R & l t ; / r i n g & g t ; & l t ; / r p o l y g o n s & g t ; & l t ; r p o l y g o n s & g t ; & l t ; i d & g t ; 8 2 2 4 2 6 9 5 1 5 7 9 4 4 1 5 6 5 1 & l t ; / i d & g t ; & l t ; r i n g & g t ; g r 0 w x n 0 x k C v p u N 6 1 C 0 n f 9 g p C 3 u t I m y _ F z 9 U g s D s s l B y 8 N 0 k I l u U 1 v D w k D 8 g r J v x W 5 - X j _ O p w r G u k v B _ i O s 3 D v _ 6 H l m W i s C u 9 _ B h x B 3 6 _ C y y W 8 z B 7 k I 1 t M l 7 C & l t ; / r i n g & g t ; & l t ; / r p o l y g o n s & g t ; & l t ; r p o l y g o n s & g t ; & l t ; i d & g t ; 8 2 2 4 2 7 0 0 3 1 1 9 0 4 9 1 1 4 3 & l t ; / i d & g t ; & l t ; r i n g & g t ; 9 j g j s 2 7 w k C m y _ F - p O y v M q r h E 3 1 x C v u T & l t ; / r i n g & g t ; & l t ; / r p o l y g o n s & g t ; & l t ; r p o l y g o n s & g t ; & l t ; i d & g t ; 8 2 2 4 2 7 0 0 9 9 9 0 9 9 6 7 8 8 7 & l t ; / i d & g t ; & l t ; r i n g & g t ; _ 5 o w x 9 _ w k C g 3 j J 9 - M 5 0 Y 9 s F u o F m q C 0 p a _ z S k - F w 3 G n 1 Q 7 4 I y w q B q 0 J k p O m v D 7 y H y q Y w 5 X x 6 K h y C w j I g 5 O _ 3 C r s 1 B q q E 2 2 H w w S m 3 H & l t ; / r i n g & g t ; & l t ; / r p o l y g o n s & g t ; & l t ; r p o l y g o n s & g t ; & l t ; i d & g t ; 8 2 2 4 2 7 0 1 6 8 6 2 9 4 4 4 6 2 6 & l t ; / i d & g t ; & l t ; r i n g & g t ; 6 4 1 g 4 k 7 z k C z h s C 6 s t B 9 g K 5 4 l B y 5 Y z 8 F 1 q Y o s Z r o j L q 5 j F l v O 3 1 w B & l t ; / r i n g & g t ; & l t ; / r p o l y g o n s & g t ; & l t ; r p o l y g o n s & g t ; & l t ; i d & g t ; 8 2 2 4 2 7 0 1 6 8 6 2 9 4 4 4 6 2 7 & l t ; / i d & g t ; & l t ; r i n g & g t ; t u z q v i t z k C 4 n N 8 n i D 5 - l B 4 u j B 7 i B k Q v 3 H q y 1 C x o y B 1 0 J 5 t R 5 3 F 4 l C v i G g i D l j c & l t ; / r i n g & g t ; & l t ; / r p o l y g o n s & g t ; & l t ; r p o l y g o n s & g t ; & l t ; i d & g t ; 8 2 2 4 2 7 0 2 0 2 9 8 9 1 8 2 9 8 7 & l t ; / i d & g t ; & l t ; r i n g & g t ; 0 w y i 2 3 o 0 k C p n Y j j B 4 9 g C 1 z H 7 o F z z q C o h Y v 6 H q w D _ 4 g D h u f g 2 S o v 9 B x 6 Q - w S 1 - C 2 n F 5 2 F z k M _ s C u s J g _ T t 2 G _ _ i B 1 y G 5 5 K 1 o L 4 g n B w 9 F 9 u Q & l t ; / r i n g & g t ; & l t ; / r p o l y g o n s & g t ; & l t ; r p o l y g o n s & g t ; & l t ; i d & g t ; 8 2 2 4 2 7 0 4 0 9 1 4 7 6 1 3 1 9 7 & l t ; / i d & g t ; & l t ; r i n g & g t ; p s r m g i t 2 k C n 9 4 C t 0 W w - n E 8 6 B i 8 f _ n g C l 2 M v i i C 6 p x D & l t ; / r i n g & g t ; & l t ; / r p o l y g o n s & g t ; & l t ; r p o l y g o n s & g t ; & l t ; i d & g t ; 8 2 2 4 2 7 1 0 6 1 9 8 2 6 4 2 1 8 3 & l t ; / i d & g t ; & l t ; r i n g & g t ; g g x 2 - g u - k C u u 7 C 1 8 g B 8 2 m J g u o C i t i D n 6 E i u O u g W 4 6 p B y l S t - C r 3 v B - 5 J r i p I 7 z Z t o C h 6 u E k h B l 9 s C - l P k 1 n C 7 i S _ 5 M & l t ; / r i n g & g t ; & l t ; / r p o l y g o n s & g t ; & l t ; r p o l y g o n s & g t ; & l t ; i d & g t ; 8 2 2 4 2 7 1 8 1 7 8 9 6 8 8 6 2 8 6 & l t ; / i d & g t ; & l t ; r i n g & g t ; z z 7 6 z 6 k - k C h 9 4 C q s O 3 3 C x r C 2 z I p t P t l U 1 1 z C n v 9 I x z E 1 9 y C l 7 2 I & l t ; / r i n g & g t ; & l t ; / r p o l y g o n s & g t ; & l t ; r p o l y g o n s & g t ; & l t ; i d & g t ; 8 2 2 4 2 7 2 5 7 3 8 1 1 1 3 0 3 7 5 & l t ; / i d & g t ; & l t ; r i n g & g t ; v l - _ l 9 k 1 k C p x 6 E w 0 j G p u w C 6 5 L 1 x 4 D - p h B w l C n y I & l t ; / r i n g & g t ; & l t ; / r p o l y g o n s & g t ; & l t ; r p o l y g o n s & g t ; & l t ; i d & g t ; 8 2 2 4 2 7 2 6 0 8 1 7 0 8 6 8 7 5 5 & l t ; / i d & g t ; & l t ; r i n g & g t ; 1 - 2 0 g 0 8 1 k C u k 1 G h 2 x B j r G 4 o q F n j K z 1 Q 8 6 d y _ D & l t ; / r i n g & g t ; & l t ; / r p o l y g o n s & g t ; & l t ; r p o l y g o n s & g t ; & l t ; i d & g t ; 8 2 2 4 2 7 3 3 2 9 7 2 5 3 7 4 4 7 5 & l t ; / i d & g t ; & l t ; r i n g & g t ; x l 2 k x 7 8 2 k C v i i J s g F - t D 9 6 m D 2 v t B q i i B x 9 G 3 z B w q C t z R y o E v l C x 5 V w v I w r B v 3 a 4 k G k n E w 0 g C 1 o P r y u C t 8 E w r Y 3 y G g _ K q s B 2 3 Z r u i H 3 0 Z n t D 3 z M n n J u 2 L g x 1 B - x T & l t ; / r i n g & g t ; & l t ; / r p o l y g o n s & g t ; & l t ; r p o l y g o n s & g t ; & l t ; i d & g t ; 8 2 2 4 2 7 3 3 9 8 4 4 4 8 5 1 2 2 6 & l t ; / i d & g t ; & l t ; r i n g & g t ; v p 2 l g p 0 4 k C 1 o Q t 9 G s 5 s C o n g B q u j B 6 q U z g h I k l o B 7 u P s g 3 B v p 1 E g o n C 8 9 E 3 l K v 7 m H & l t ; / r i n g & g t ; & l t ; / r p o l y g o n s & g t ; & l t ; r p o l y g o n s & g t ; & l t ; i d & g t ; 8 2 2 4 2 7 3 4 6 7 1 6 4 3 2 7 9 4 5 & l t ; / i d & g t ; & l t ; r i n g & g t ; g 3 m 8 h l q 5 k C m i I h h R s o R o p W _ g q B i t R 4 l N p g i B 9 5 b y l 6 D 5 _ L 6 w M o i P v r D x j T 6 8 a z q B g 3 d 1 _ D 0 5 B i 2 F k u G p 8 T 2 9 M m k Y 5 m G 0 o R h 4 7 B s v G l k T 5 x g E r h h B w v h B o m Q o x 9 C - 5 h K & l t ; / r i n g & g t ; & l t ; / r p o l y g o n s & g t ; & l t ; r p o l y g o n s & g t ; & l t ; i d & g t ; 8 2 2 4 2 7 3 5 0 1 5 2 4 0 6 6 3 3 3 & l t ; / i d & g t ; & l t ; r i n g & g t ; 6 v v v r 9 6 6 k C 0 o c l o 8 B o 8 E m x a p x k B s y G u r w B v 1 O 9 z X w i D h 9 a m - j B & l t ; / r i n g & g t ; & l t ; / r p o l y g o n s & g t ; & l t ; r p o l y g o n s & g t ; & l t ; i d & g t ; 8 2 2 4 2 7 3 5 0 1 5 2 4 0 6 6 3 3 4 & l t ; / i d & g t ; & l t ; r i n g & g t ; 3 5 0 i _ s s 7 k C m 5 3 G 3 k Z - y S 0 o F w 8 C w - B 1 R l v B 7 _ M _ i G m s J 7 0 n B - z D k 2 1 B 9 s g F s z d w n J & l t ; / r i n g & g t ; & l t ; / r p o l y g o n s & g t ; & l t ; r p o l y g o n s & g t ; & l t ; i d & g t ; 8 2 2 4 2 7 3 5 0 1 5 2 4 0 6 6 3 3 5 & l t ; / i d & g t ; & l t ; r i n g & g t ; 5 o q t j 6 r 6 k C - n Y l 2 F h _ a x x C u h r B s m z E t k C 1 r y N 9 p D j j t D 2 g 2 C 7 1 T p u p F _ 8 O x n D j x T 4 k Y g k M o u B 9 i E 6 s G z r t B x l V & l t ; / r i n g & g t ; & l t ; / r p o l y g o n s & g t ; & l t ; r p o l y g o n s & g t ; & l t ; i d & g t ; 8 2 2 4 2 7 3 5 0 1 5 2 4 0 6 6 3 3 6 & l t ; / i d & g t ; & l t ; r i n g & g t ; n 5 0 1 8 8 w 6 k C g 5 4 B i k S n r M 0 u c y 1 F y t F p l h B 0 j G 5 q q B j o H t m i B p j I i s w E s r d g x C p 0 N j o d p h v E 5 2 Y 2 - Q r k C z j W r 2 J o 3 r B 3 o i B 4 x j H m h 0 C 8 7 m E m o N z 4 C 8 i H y u K k 8 p B 2 4 L 1 v K p 4 f 5 w W 2 i F j n Z n 8 U u w C j l Z - v C h o E x 0 q C 2 0 J - n z B 0 k C i 7 K 2 v F x o L q k u B x w G 8 5 E h j N & l t ; / r i n g & g t ; & l t ; / r p o l y g o n s & g t ; & l t ; r p o l y g o n s & g t ; & l t ; i d & g t ; 8 2 2 4 2 7 3 6 0 4 6 0 3 2 8 1 4 5 9 & l t ; / i d & g t ; & l t ; r i n g & g t ; 3 t 5 u h 1 y 5 k C p 8 G 1 1 C o h O i v k E - 7 B i k W v 7 c 7 5 3 E k p u B 6 r D - u j B y 3 L t 4 N 9 _ E 4 0 C r s F v x x C 8 i O k o P s r G n 8 O i h a g y k B k _ B i u P & l t ; / r i n g & g t ; & l t ; / r p o l y g o n s & g t ; & l t ; r p o l y g o n s & g t ; & l t ; i d & g t ; 8 2 2 4 2 7 3 6 0 4 6 0 3 2 8 1 4 6 0 & l t ; / i d & g t ; & l t ; r i n g & g t ; j v h j q p y 5 k C x 5 l F 3 7 w C r k C p _ M u 3 J 1 6 2 C x 6 y B s w U 1 p t C k j I m p M 6 k c z w u B - 5 C g 2 V g l l D 9 - B w 6 4 C - s E - 0 J r p B m 4 E k 9 H o 5 h D 6 8 I z j B 3 q c z 1 F o z r B l i k B 2 - 5 B 8 g a 0 - g P v l H q o D & l t ; / r i n g & g t ; & l t ; / r p o l y g o n s & g t ; & l t ; r p o l y g o n s & g t ; & l t ; i d & g t ; 8 2 2 4 2 7 3 6 0 4 6 0 3 2 8 1 4 6 1 & l t ; / i d & g t ; & l t ; r i n g & g t ; t q - 6 _ x m 5 k C z z P 3 u w B j 5 I h 7 n B y u 9 B 5 - V s 9 O h 1 K w k J 7 o U & l t ; / r i n g & g t ; & l t ; / r p o l y g o n s & g t ; & l t ; r p o l y g o n s & g t ; & l t ; i d & g t ; 8 2 2 4 2 7 3 6 3 8 9 6 3 0 1 9 7 9 1 & l t ; / i d & g t ; & l t ; r i n g & g t ; 7 l s p 5 9 k 8 k C z k 8 B h s J g l I s m O u h Q v s h B _ y E 2 x G r s b 6 k Q r m H 0 3 B p 7 C h 8 I k k p B & l t ; / r i n g & g t ; & l t ; / r p o l y g o n s & g t ; & l t ; r p o l y g o n s & g t ; & l t ; i d & g t ; 8 2 2 4 2 7 3 6 3 8 9 6 3 0 1 9 7 9 2 & l t ; / i d & g t ; & l t ; r i n g & g t ; v r r i x g - 7 k C 7 r h D v i R i q E 5 s J o t 8 F q g S v 4 V y _ R x q o C i g P q j V 7 9 u D j p L _ l C 3 y J t o J p s V 4 y j B 9 m D q v F & l t ; / r i n g & g t ; & l t ; / r p o l y g o n s & g t ; & l t ; r p o l y g o n s & g t ; & l t ; i d & g t ; 8 2 2 4 2 7 3 6 3 8 9 6 3 0 1 9 7 9 3 & l t ; / i d & g t ; & l t ; r i n g & g t ; o 3 t o 8 t y 8 k C z j s C 0 3 B q k S u 3 G r 9 B 2 2 N j w B t z M k p U z r 2 C 1 v R i t P 2 x u B 0 x K z 5 C 0 t J 7 3 R q t M & l t ; / r i n g & g t ; & l t ; / r p o l y g o n s & g t ; & l t ; r p o l y g o n s & g t ; & l t ; i d & g t ; 8 2 2 4 2 7 3 7 7 6 4 0 1 9 7 3 2 5 5 & l t ; / i d & g t ; & l t ; r i n g & g t ; - 9 l w 0 9 o 9 k C 0 t R z 8 M 6 r l C i y Q _ 1 J 1 s G r y L g 6 L r 8 Y 0 g m F i o J m h R u s G - j c & l t ; / r i n g & g t ; & l t ; / r p o l y g o n s & g t ; & l t ; r p o l y g o n s & g t ; & l t ; i d & g t ; 8 2 2 4 2 7 3 8 4 5 1 2 1 4 4 9 9 9 1 & l t ; / i d & g t ; & l t ; r i n g & g t ; v y 5 m y _ 2 - k C n q H l 2 F s 7 C o v M l u G n v F s 9 D z u N h 7 E 0 5 D g 6 M 9 y q B g 1 J t k C w h D 4 - h D g 1 L 4 q J h w T 2 _ J u 8 F 3 l E t 4 B u u I 7 q g D p 7 N u s K & l t ; / r i n g & g t ; & l t ; / r p o l y g o n s & g t ; & l t ; r p o l y g o n s & g t ; & l t ; i d & g t ; 8 2 2 4 2 7 6 0 4 4 1 4 4 7 0 5 5 4 3 & l t ; / i d & g t ; & l t ; r i n g & g t ; p 9 q r q 4 t s l C t - F s g o C 3 8 2 C j w j B v 1 T 4 q 7 M u 8 T & l t ; / r i n g & g t ; & l t ; / r p o l y g o n s & g t ; & l t ; r p o l y g o n s & g t ; & l t ; i d & g t ; 8 2 2 4 3 4 8 0 2 7 7 9 6 5 8 6 5 0 7 & l t ; / i d & g t ; & l t ; r i n g & g t ; t s t 5 - y v x k C x p Q y k G 2 g 2 C v t h B 3 6 l D 0 8 u O & l t ; / r i n g & g t ; & l t ; / r p o l y g o n s & g t ; & l t ; r p o l y g o n s & g t ; & l t ; i d & g t ; 8 2 2 4 3 5 0 5 7 0 4 1 7 2 2 5 7 3 5 & l t ; / i d & g t ; & l t ; r i n g & g t ; r 0 9 j n y n 5 k C x _ O i j B _ j X p - K - i E v 6 J _ v d k 5 K h 7 m B 6 g 5 B - 5 G 7 g D 3 p D 1 j P o m G n 1 B t n r O 2 n W 8 7 E _ - N r v V k j Q 9 h Y 7 9 G m 3 8 C - 4 - T k 4 g B 6 g b g 6 u B o - F j i N 6 g o B 1 j i C s t x E p g y B 7 r o B & l t ; / r i n g & g t ; & l t ; / r p o l y g o n s & g t ; & l t ; r p o l y g o n s & g t ; & l t ; i d & g t ; 8 2 2 4 3 5 0 6 3 9 1 3 6 7 0 2 4 7 3 & l t ; / i d & g t ; & l t ; r i n g & g t ; r u l _ s 7 2 7 k C q i w G o k D s 7 K o h c o i i C u 0 X u 2 - F 1 Q 8 g B 9 d s X i m C 4 Z j 3 S 6 5 E n r U v l C i j B k m D 2 v B 2 i T v 1 f 0 h D r l C y z K & l t ; / r i n g & g t ; & l t ; / r p o l y g o n s & g t ; & l t ; r p o l y g o n s & g t ; & l t ; i d & g t ; 8 2 2 4 3 5 2 1 1 6 6 0 5 4 5 2 2 9 5 & l t ; / i d & g t ; & l t ; r i n g & g t ; _ z v _ o i 4 7 k C p 3 u G _ n C h i s C m 1 U l 2 f 0 l W n - K r 1 3 B r 6 R 5 0 E z y 4 E n _ D - x K _ q X 0 9 G q s j E 7 p N l t l B r u b 0 3 z D g f 2 4 h B 3 3 D k t E 6 4 O o m I & l t ; / r i n g & g t ; & l t ; / r p o l y g o n s & g t ; & l t ; r p o l y g o n s & g t ; & l t ; i d & g t ; 8 2 2 4 3 5 2 1 8 5 3 2 4 9 2 9 0 3 1 & l t ; / i d & g t ; & l t ; r i n g & g t ; 7 1 _ n v i 7 8 k C 0 9 W g w i C 7 i D i 6 F s l C 4 z u B 1 h G 1 9 y B j l C l q G q 5 Y n - Y n l e 9 x L x 1 o B w g B i 1 x B 4 h 3 B l 6 I k - 3 B i p F v 5 K r q 9 C h - n C 7 x T l g t C 6 6 f l 1 V g r S 0 l r D i p D & l t ; / r i n g & g t ; & l t ; / r p o l y g o n s & g t ; & l t ; r p o l y g o n s & g t ; & l t ; i d & g t ; 8 2 2 4 3 5 2 3 9 1 4 8 3 3 5 9 2 4 1 & l t ; / i d & g t ; & l t ; r i n g & g t ; x z k s - u z - k C m r B 3 n H - 0 V 1 2 E 5 _ H 6 3 Q 5 o n B 0 - K 7 m p B 4 h H 4 p V 7 w K j t I - _ T n j C t h E h i O r 1 J h k C 0 t y C 4 _ H s - C 6 l F y y G 3 r R - o B x w z C 1 j L w r 8 B v i C w i P z i w C i p r B 1 2 T 9 8 k C 4 9 B t r 0 C o x K 5 i c & l t ; / r i n g & g t ; & l t ; / r p o l y g o n s & g t ; & l t ; r p o l y g o n s & g t ; & l t ; i d & g t ; 8 2 2 4 3 5 3 5 2 5 3 5 4 7 2 5 3 8 3 & l t ; / i d & g t ; & l t ; r i n g & g t ; 3 i _ w 4 j p j l C r 2 f 1 i D k m l B m 8 N l r S g _ 9 F h m i B 4 g K x r Z n 8 D 1 3 w B o o x D & l t ; / r i n g & g t ; & l t ; / r p o l y g o n s & g t ; & l t ; r p o l y g o n s & g t ; & l t ; i d & g t ; 8 2 2 4 3 5 4 1 0 9 4 7 0 2 7 7 6 3 7 & l t ; / i d & g t ; & l t ; r i n g & g t ; k x 2 2 3 2 v n l C i o V s j D g 5 F k p B q 1 Q m j E 6 8 k H i M 4 r E 5 E 7 m H v p C y O r m B 9 w L _ y J 9 s h B y k D o 1 T v d t v p D u 1 C l o K 7 3 B t 4 F - y C 3 4 D 7 q I g 2 B y t K u 9 N p z B 1 i b t - L l x B s 3 C & l t ; / r i n g & g t ; & l t ; / r p o l y g o n s & g t ; & l t ; r p o l y g o n s & g t ; & l t ; i d & g t ; 8 2 2 4 3 5 4 5 2 1 7 8 7 1 3 8 0 5 5 & l t ; / i d & g t ; & l t ; r i n g & g t ; w l 2 y 5 7 l p l C p 4 j B 7 _ 4 C q 4 D 5 w F t g E w o L p 6 E g h u D s q G 6 _ 1 D x x V 6 r D 5 s Z x i P 4 5 I 1 s 4 B & l t ; / r i n g & g t ; & l t ; / r p o l y g o n s & g t ; & l t ; r p o l y g o n s & g t ; & l t ; i d & g t ; 8 2 2 4 3 5 4 6 2 4 8 6 6 3 5 3 1 6 1 & l t ; / i d & g t ; & l t ; r i n g & g t ; w o r 3 u m u q l C 4 8 w E h 2 z C x p x B 6 9 k D - 5 D h 9 e l 3 Y h v j C m 2 B 4 j C & l t ; / r i n g & g t ; & l t ; / r p o l y g o n s & g t ; & l t ; r p o l y g o n s & g t ; & l t ; i d & g t ; 8 2 2 4 3 5 5 1 4 0 2 6 2 4 2 8 6 8 8 & l t ; / i d & g t ; & l t ; r i n g & g t ; j 2 h n - w 8 q l C 8 s t G 6 k D v q b 1 r M - r C y 5 B m k E x p t B 0 9 w C 5 i D & l t ; / r i n g & g t ; & l t ; / r p o l y g o n s & g t ; & l t ; r p o l y g o n s & g t ; & l t ; i d & g t ; 8 2 2 4 3 5 5 2 4 3 3 4 1 6 4 3 7 9 2 & l t ; / i d & g t ; & l t ; r i n g & g t ; k o g 6 7 8 o o l C g k W 8 z T h p x B t 1 5 C k 6 E 1 5 C - q C k _ E _ u G 2 w L 7 v B 2 q G 4 r D 5 0 5 B & l t ; / r i n g & g t ; & l t ; / r p o l y g o n s & g t ; & l t ; r p o l y g o n s & g t ; & l t ; i d & g t ; 8 2 2 4 3 6 7 6 1 2 8 4 7 4 5 6 2 6 5 & l t ; / i d & g t ; & l t ; r i n g & g t ; z j w 3 8 6 u y l C y q k E 3 i m B u p C r w O n v M n 1 N 9 u Y 7 2 D j y r B g p F h 3 V z 8 T 1 t J _ 6 I n 0 N k w E j j _ B s 6 M r v V r x U z j 3 D k j C u l P - j 1 B 4 q J o 1 K - n G p _ C 1 z C k 6 J 2 m C - 3 m B 7 6 F r 8 j E p s H n y J x 9 f 3 6 K 1 q l B m s 5 B z p f h q Z & l t ; / r i n g & g t ; & l t ; / r p o l y g o n s & g t ; & l t ; r p o l y g o n s & g t ; & l t ; i d & g t ; 8 2 2 4 3 7 1 5 2 9 8 5 7 6 3 0 2 2 7 & l t ; / i d & g t ; & l t ; r i n g & g t ; k 6 - z m 3 k 6 l C u x 9 H 8 u F 4 1 G - 1 E m z C 0 _ V w l H r 0 B 2 w D 1 - X i 6 F 0 k 7 E v 1 - B m 2 L z 6 E v 1 n D 4 r K q y F t j D s o O p _ l E k - I 3 - i B & l t ; / r i n g & g t ; & l t ; / r p o l y g o n s & g t ; & l t ; r p o l y g o n s & g t ; & l t ; i d & g t ; 8 2 2 4 4 6 2 4 8 0 0 8 5 0 9 0 3 0 9 & l t ; / i d & g t ; & l t ; r i n g & g t ; 3 8 x l p 7 z l l C u r F z 1 P x l Q u 6 F y - B r l F k 4 D 7 j L p m y B j x G j u L 4 k x H w y L 3 z t E 0 r D v - I & l t ; / r i n g & g t ; & l t ; / r p o l y g o n s & g t ; & l t ; r p o l y g o n s & g t ; & l t ; i d & g t ; 8 2 2 4 4 6 3 3 3 9 0 7 8 5 4 9 5 1 3 & l t ; / i d & g t ; & l t ; r i n g & g t ; o j 6 j n _ w t l C r 9 a r t p B g p n D q y 8 B 8 j k D 7 2 a o 0 C g 6 y C 1 h w K 0 w N p u 4 D v q r C 1 x J m g K - 7 S m h B x 4 F j x B u w W 1 8 E i 7 - B 8 p 7 M 5 s n B h w 6 C 4 6 3 E & l t ; / r i n g & g t ; & l t ; / r p o l y g o n s & g t ; & l t ; r p o l y g o n s & g t ; & l t ; i d & g t ; 8 2 2 4 4 6 3 8 8 8 8 3 4 3 6 3 4 0 5 & l t ; / i d & g t ; & l t ; r i n g & g t ; 0 m 3 u v 9 9 u l C i r i D m 8 V u p F 7 9 G s 9 V g 8 C 8 v H 9 _ o G y g e h z r G s g G i 3 H t l h B 5 1 I _ x z E y u G - k E 3 s y E 6 t 2 B n 0 w B 5 j K & l t ; / r i n g & g t ; & l t ; / r p o l y g o n s & g t ; & l t ; r p o l y g o n s & g t ; & l t ; i d & g t ; 8 2 2 4 4 6 3 9 2 3 1 9 4 1 0 1 7 8 9 & l t ; / i d & g t ; & l t ; r i n g & g t ; - g h 7 l n l w l C 0 5 m C 9 i F j _ J - t E q k - B 7 8 a p 0 G 1 l F 4 z 1 C 2 6 J x 1 G j q B q t G 9 u D 9 z B g 5 I j h V & l t ; / r i n g & g t ; & l t ; / r p o l y g o n s & g t ; & l t ; r p o l y g o n s & g t ; & l t ; i d & g t ; 8 2 2 4 4 6 3 9 2 3 1 9 4 1 0 1 7 9 0 & l t ; / i d & g t ; & l t ; r i n g & g t ; q 6 q t 7 2 7 v l C 2 j 1 H i o K 6 k g B h 8 Y z r X r i o D y y F w 6 F 6 x N l m n C m n 0 K u o I 9 z 8 C l p k B m 0 3 B i i U 2 8 F & l t ; / r i n g & g t ; & l t ; / r p o l y g o n s & g t ; & l t ; r p o l y g o n s & g t ; & l t ; i d & g t ; 8 2 2 4 4 6 4 1 2 9 3 5 2 5 3 1 9 8 2 & l t ; / i d & g t ; & l t ; r i n g & g t ; 0 m 5 o u h t x l C 9 1 p G z m C s s Z 0 1 o F y m E 7 _ D _ 4 F 7 _ C o 9 N 3 q 8 B l g G 3 m a 6 z j J 1 q G 5 r H 0 l G k l C z y F m - g B 8 o 0 J g v q K g r Q k v n I 1 6 K 0 u K 8 r S o s _ E 6 9 B 4 y D 2 9 k D 9 m 8 Q z - 2 B t w Z 7 w C & l t ; / r i n g & g t ; & l t ; / r p o l y g o n s & g t ; & l t ; r p o l y g o n s & g t ; & l t ; i d & g t ; 8 2 2 4 4 6 4 5 0 7 3 0 9 6 5 4 0 4 1 & l t ; / i d & g t ; & l t ; r i n g & g t ; l u g s o g j 2 l C 5 7 y B m x E q j B h i D - 2 2 B 6 5 N j g G v r E p q 7 B i n C j l C y q I o k D x o k B m u J 4 0 C i w r E _ w e i 7 G y 6 _ D j 6 B k y k B & l t ; / r i n g & g t ; & l t ; / r p o l y g o n s & g t ; & l t ; r p o l y g o n s & g t ; & l t ; i d & g t ; 8 2 2 4 4 6 4 5 0 7 3 0 9 6 5 4 0 4 3 & l t ; / i d & g t ; & l t ; r i n g & g t ; 0 q l 5 5 0 _ 1 l C 5 g a m w I _ 9 S x g C y m z C n s W 6 p G r 8 P q z M 2 v I p 2 B i j j B l w v B 5 g u C t y P 3 u D y u V q t b 6 1 I 3 t 9 B 2 m _ B t g L 1 o 1 C u i H v s P u 9 E z u G 9 i p B x h T 2 p V 4 t Y s 1 h B _ v B 3 4 O m 4 w C q 5 E 1 n C r o K 8 x k B i 5 s B i h C p q K 9 u N 1 1 Q l v E 8 h D r 6 H 4 l o B i x 2 B r 7 E j 9 E z 6 i C t _ C v y E 9 7 G u _ I m g - E - 7 K _ 2 t B 9 p P t n z B & l t ; / r i n g & g t ; & l t ; / r p o l y g o n s & g t ; & l t ; r p o l y g o n s & g t ; & l t ; i d & g t ; 8 2 2 4 4 6 4 9 1 9 6 2 6 5 1 4 4 7 0 & l t ; / i d & g t ; & l t ; r i n g & g t ; 1 p o k u n o z l C s s 2 C w n f q 7 F 9 t 6 B j 4 X q o L j - l G m 7 u B - 0 G 4 3 l B 1 m a & l t ; / r i n g & g t ; & l t ; / r p o l y g o n s & g t ; & l t ; r p o l y g o n s & g t ; & l t ; i d & g t ; 8 2 2 4 4 6 4 9 1 9 6 2 6 5 1 4 4 7 3 & l t ; / i d & g t ; & l t ; r i n g & g t ; x h v 0 6 4 k z l C - 0 V u x k E k s 7 B - g L s j K x y o D k i h B 9 j Q 2 r B s - B n 3 C 1 1 a 1 u D 4 2 C k r C q 7 H 3 7 d 7 i Q z r D 6 g H q z w B h n R v u R 7 s s B u r D k 9 Y w p T z n F 5 6 C u w G x g F - u W i j - E o 0 B 6 4 E t k D 2 m L r 8 p B x s Y - _ E k p E q j o B v - g B j i l B k 3 r D - 0 G m k X 1 y B & l t ; / r i n g & g t ; & l t ; / r p o l y g o n s & g t ; & l t ; r p o l y g o n s & g t ; & l t ; i d & g t ; 8 2 2 4 4 6 6 2 9 4 0 1 6 0 4 9 1 7 3 & l t ; / i d & g t ; & l t ; r i n g & g t ; s w 0 g 8 y u v l C 7 q H 4 o - B w g 1 D u 2 q B 5 9 T 9 l - C o 3 V n x H r h d n g i C & l t ; / r i n g & g t ; & l t ; / r p o l y g o n s & g t ; & l t ; r p o l y g o n s & g t ; & l t ; i d & g t ; 8 2 2 4 4 6 8 2 8 6 8 8 0 8 7 4 5 0 3 & l t ; / i d & g t ; & l t ; r i n g & g t ; z g 9 4 l u 0 6 l C x k o F i 2 2 C z 8 Q w o Q r o t C 5 t L m m m B 5 j G k w S k 4 W 9 k H s 1 9 C y v S n 8 E u u B 5 v I 6 r E 7 n F m r E q 6 z B i 3 C t - 3 D & l t ; / r i n g & g t ; & l t ; / r p o l y g o n s & g t ; & l t ; r p o l y g o n s & g t ; & l t ; i d & g t ; 8 2 2 4 4 6 9 3 5 2 0 3 2 7 6 3 9 5 0 & l t ; / i d & g t ; & l t ; r i n g & g t ; 1 4 y 8 w i i g m C _ 3 v B 3 p E w o N 0 j i C 3 0 G r l 6 C p t F 9 2 4 B v - R m u u F & l t ; / r i n g & g t ; & l t ; / r p o l y g o n s & g t ; & l t ; r p o l y g o n s & g t ; & l t ; i d & g t ; 8 2 2 4 4 6 9 4 2 0 7 5 2 2 4 0 6 5 9 & l t ; / i d & g t ; & l t ; r i n g & g t ; k 8 0 o q p r j m C j 4 w C 1 u Q 5 x q C z 2 C u y O u w v B j 5 J 7 6 Z 2 s o B 1 n B 7 5 p B i i d - g 9 B 5 x u B _ 5 z B q 2 D 0 q J j x g C t z I k w F l t 7 C p g B s 2 t H & l t ; / r i n g & g t ; & l t ; / r p o l y g o n s & g t ; & l t ; r p o l y g o n s & g t ; & l t ; i d & g t ; 8 2 2 4 4 6 9 4 2 0 7 5 2 2 4 0 6 6 0 & l t ; / i d & g t ; & l t ; r i n g & g t ; k m i j 5 z _ i m C 4 r u C k 9 D j _ M 4 v H 2 4 j B x 6 p D n w d r 2 Q z z X v n u E & l t ; / r i n g & g t ; & l t ; / r p o l y g o n s & g t ; & l t ; r p o l y g o n s & g t ; & l t ; i d & g t ; 8 2 2 4 4 9 6 1 5 2 6 2 8 6 9 0 9 7 0 & l t ; / i d & g t ; & l t ; r i n g & g t ; s v t 5 w 1 0 t l C n 3 g B 5 k B 1 u h D 1 h C _ p b r _ t B h p J 6 6 K y 5 b _ z M j u z B z r I u 9 J n j B 7 8 F j _ y B k 1 D h m C 0 n U s p y B s w J 0 z B j _ K x s 3 B t 3 f 2 l Y 3 x K 6 1 S 0 o B q 6 L j s k B - s c 1 8 Z 7 t L w s G _ k F 0 k j B v 1 4 B v r I 9 i O r m G 7 5 C n 9 P s i E p 4 F z x Y q t g B z h J 3 q X i v C p 3 h B h g H g 6 U k n g B 4 m N m 2 c i l h B o i E - 0 D 4 j 0 B i q G 5 7 D x m g C 9 t L _ p c y t J v i Z h 8 B 2 _ g C v g B 0 0 E _ w K 6 3 X w v K p 9 1 K j s E i 2 B - 0 V u u C x j D & l t ; / r i n g & g t ; & l t ; / r p o l y g o n s & g t ; & l t ; r p o l y g o n s & g t ; & l t ; i d & g t ; 8 2 2 4 5 0 6 4 2 6 1 9 0 4 6 2 9 8 1 & l t ; / i d & g t ; & l t ; r i n g & g t ; t h p 1 j y 2 i l C w i I 6 l H u g f 2 h E 4 u M y 4 w B g v L q k E 7 t 5 E q v G 8 p w K 4 l B s y j B - 9 J x x G & l t ; / r i n g & g t ; & l t ; / r p o l y g o n s & g t ; & l t ; r p o l y g o n s & g t ; & l t ; i d & g t ; 8 2 2 4 5 0 7 2 1 6 4 6 4 4 4 5 4 4 7 & l t ; / i d & g t ; & l t ; r i n g & g t ; q x 6 9 3 0 2 v l C 5 2 k C r - Z 3 t X n h F o p V 3 _ D m v G m 0 C g 6 h F 1 9 M u 8 x B j g F 6 j s C s 0 N v 3 B s r M y z c u q V t g C h z F t w H 6 p C o n F t 4 N _ j H x z E 8 x B & l t ; / r i n g & g t ; & l t ; / r p o l y g o n s & g t ; & l t ; r p o l y g o n s & g t ; & l t ; i d & g t ; 8 2 2 4 5 0 8 7 9 7 0 1 2 4 1 0 3 9 1 & l t ; / i d & g t ; & l t ; r i n g & g t ; j y 9 5 1 p k 0 l C p g o F o 3 F 2 _ N 1 t N o _ a 0 g F o 4 - D u p D l m D q 6 O y z C v l G m n H & l t ; / r i n g & g t ; & l t ; / r p o l y g o n s & g t ; & l t ; r p o l y g o n s & g t ; & l t ; i d & g t ; 8 2 2 4 5 1 0 5 4 9 3 5 9 0 6 7 1 4 9 & l t ; / i d & g t ; & l t ; r i n g & g t ; g 0 _ t 5 w 8 x l C s s R p o H i _ K 3 s K l w C m 2 v C m 8 h D g o P g w w E 2 - r B q 7 E 6 h C u 0 K r o K u 3 c 0 _ k B u s R _ 0 B r z I u l D o u G 2 w P 9 y C g z D 4 _ J m o D g _ O l 3 C w r M v v 0 G 9 y C t 6 k K & l t ; / r i n g & g t ; & l t ; / r p o l y g o n s & g t ; & l t ; r p o l y g o n s & g t ; & l t ; i d & g t ; 8 2 2 4 5 1 0 5 4 9 3 5 9 0 6 7 1 5 0 & l t ; / i d & g t ; & l t ; r i n g & g t ; 1 x u 1 8 3 5 z l C g i k D h k z B o n l B 9 x 7 D g i V _ 2 J y 2 O n h B w n J q o B 8 t z B q 3 K l y N 2 u R z w P l k n B s p T 7 u C y x 2 D l u G v m B 4 y O m 2 M n s K g - W w 3 F 8 n R 9 4 _ C 8 2 E 1 x Z 5 g C t h 1 F x p B q p o L 7 3 E o o Y y p C i 5 h B 2 k s C o 2 K 7 h C 7 u C o i P j z n B t 7 U 4 y p E 5 l N q r F 0 j L x 8 E 9 h U 5 l J v g a j t F t t J y 2 D s 9 F 7 1 J t u I 7 y C t w B & l t ; / r i n g & g t ; & l t ; / r p o l y g o n s & g t ; & l t ; r p o l y g o n s & g t ; & l t ; i d & g t ; 8 2 2 4 5 1 3 3 6 6 8 5 7 6 1 3 3 1 9 & l t ; / i d & g t ; & l t ; r i n g & g t ; - q v q u i 1 g m C u - j C _ 5 S o r B t r W y _ C j w B z - i E 7 a j 0 D 0 s O s t I 3 m B t z Q 2 3 H h m D u 2 w H 5 s O & l t ; / r i n g & g t ; & l t ; / r p o l y g o n s & g t ; & l t ; r p o l y g o n s & g t ; & l t ; i d & g t ; 8 2 2 4 5 6 2 5 7 0 0 0 2 9 5 6 3 0 1 & l t ; / i d & g t ; & l t ; r i n g & g t ; 1 l u l s 2 m k m C s 6 p B h n C z q Q o 3 q B _ 8 W o 0 X o 2 a m n K - 1 9 C y 4 Q _ - g B 0 t 0 G 2 j V k x g C 5 p V g g V m q E o n Y k x V 4 l C 1 l k B 4 u w H y - C 4 1 1 E & l t ; / r i n g & g t ; & l t ; / r p o l y g o n s & g t ; & l t ; r p o l y g o n s & g t ; & l t ; i d & g t ; 8 2 2 4 5 6 2 7 7 6 1 6 1 3 8 6 5 1 6 & l t ; / i d & g t ; & l t ; r i n g & g t ; k - 3 v j - 0 k m C x p T n v M p i p C m u n B g 6 9 B 2 9 s D g _ t C 8 h _ C y 7 n B w t q B j p C m 3 V r s l D x k I i j L g 0 R 6 o m D & l t ; / r i n g & g t ; & l t ; / r p o l y g o n s & g t ; & l t ; r p o l y g o n s & g t ; & l t ; i d & g t ; 8 2 2 4 8 6 1 7 4 0 2 4 4 9 2 6 4 6 9 & l t ; / i d & g t ; & l t ; r i n g & g t ; 3 h v g - u z 7 j C j h a k s D u 2 4 B t 5 D t w 1 D x s 9 D 8 6 L 8 h C m 8 0 M m 6 - B - q C 7 x R t 5 p B i z C i 6 y B 9 o N g 4 I y o D & l t ; / r i n g & g t ; & l t ; / r p o l y g o n s & g t ; & l t ; r p o l y g o n s & g t ; & l t ; i d & g t ; 8 2 2 4 8 7 8 7 4 8 3 1 5 4 1 8 6 3 6 & l t ; / i d & g t ; & l t ; r i n g & g t ; 8 _ 7 8 8 r 1 - k C u 0 I l 9 t B 9 i K g v B l y P 9 o D 1 h u D 3 t E g z I 6 l b y 8 C 3 3 6 H m 7 B 3 7 l D q s N v 7 D g 1 C 3 k w F n x C l m E y t f 3 o Z & l t ; / r i n g & g t ; & l t ; / r p o l y g o n s & g t ; & l t ; r p o l y g o n s & g t ; & l t ; i d & g t ; 8 2 2 4 8 8 5 0 0 1 7 8 7 8 0 1 6 0 5 & l t ; / i d & g t ; & l t ; r i n g & g t ; i 5 0 9 h - q o l C z i U x z D h s H k o J 4 x p B i 6 3 E q 1 Q p o I - n F x m F i 2 Q p t C 6 x E q v L s q D o 5 B 4 4 B i i L 6 z I g u T z m C 1 _ w E o m G 4 r H 0 i I k v 7 D 0 9 D i y n C q m B 4 2 g B 9 m L z 6 D i l Q & l t ; / r i n g & g t ; & l t ; / r p o l y g o n s & g t ; & l t ; r p o l y g o n s & g t ; & l t ; i d & g t ; 8 2 2 4 8 8 6 3 7 6 1 7 7 3 3 6 3 3 4 & l t ; / i d & g t ; & l t ; r i n g & g t ; 8 r t k o 2 q x l C 1 1 g B 5 y E y 1 o Q s _ h B o s F v n H g u 9 B 7 4 D t z C 6 n L 8 1 J p i F 5 i D r v C w i I j s N 9 q i D p d w w W h g E i r M 5 n L q 8 O h g C & l t ; / r i n g & g t ; & l t ; / r p o l y g o n s & g t ; & l t ; r p o l y g o n s & g t ; & l t ; i d & g t ; 8 2 2 4 8 8 7 5 1 0 0 4 8 7 0 2 4 8 2 & l t ; / i d & g t ; & l t ; r i n g & g t ; 9 m n t 6 _ j 6 l C s x Z u q f r 1 C i n G s l G 8 u M 3 8 I 0 h c j 6 v B r n w C - 3 1 B & l t ; / r i n g & g t ; & l t ; / r p o l y g o n s & g t ; & l t ; r p o l y g o n s & g t ; & l t ; i d & g t ; 8 2 2 4 8 8 7 6 4 7 4 8 7 6 5 5 9 5 1 & l t ; / i d & g t ; & l t ; r i n g & g t ; i v y 2 v 5 0 9 l C z j L r 6 g B 8 o P 0 7 1 B o m O o 5 D m G 6 S h z m E 5 5 W 9 a 3 m 0 D & l t ; / r i n g & g t ; & l t ; / r p o l y g o n s & g t ; & l t ; r p o l y g o n s & g t ; & l t ; i d & g t ; 8 2 2 4 8 8 7 6 4 7 4 8 7 6 5 5 9 5 3 & l t ; / i d & g t ; & l t ; r i n g & g t ; x 1 7 g v k _ 8 l C o s l C g 2 I t 6 i D y 4 D l o V t - E 9 i S k h E 8 g L u 1 a l u G j 4 N & l t ; / r i n g & g t ; & l t ; / r p o l y g o n s & g t ; & l t ; r p o l y g o n s & g t ; & l t ; i d & g t ; 8 2 2 4 8 8 8 9 8 7 5 1 7 4 5 2 2 9 3 & l t ; / i d & g t ; & l t ; r i n g & g t ; 9 h 1 h w g o 4 l C h q 5 B p t E 6 z g Q 3 2 k I s y y H 2 d r o O s g C j o 4 I 1 0 l B 7 _ k P 7 g M 7 x y G l 2 i O w 5 R 1 r N m 6 s K _ j J w t i B - 9 P & l t ; / r i n g & g t ; & l t ; / r p o l y g o n s & g t ; & l t ; r p o l y g o n s & g t ; & l t ; i d & g t ; 8 2 2 4 9 0 4 7 5 8 6 3 7 3 6 3 2 0 9 & l t ; / i d & g t ; & l t ; r i n g & g t ; g 2 6 q 7 n k v m C 4 _ p B y i 1 B i q m B 9 6 u C i p B 4 j k B 5 8 v C g u J 5 l C 4 y 4 C 5 n H v 2 K k 5 J y 7 i D & l t ; / r i n g & g t ; & l t ; / r p o l y g o n s & g t ; & l t ; r p o l y g o n s & g t ; & l t ; i d & g t ; 8 2 2 4 9 0 4 7 5 8 6 3 7 3 6 3 2 1 0 & l t ; / i d & g t ; & l t ; r i n g & g t ; _ p 4 o 0 z t v m C 2 k N 5 w B m p R t 0 z C 2 0 B 0 u o B 8 0 B h 6 J r n E m u D p v D s - e v x p C 1 s E m m M u k B w m q C h s 8 B & l t ; / r i n g & g t ; & l t ; / r p o l y g o n s & g t ; & l t ; r p o l y g o n s & g t ; & l t ; i d & g t ; 8 2 2 4 9 0 4 8 2 7 3 5 6 8 3 9 9 4 9 & l t ; / i d & g t ; & l t ; r i n g & g t ; u s 0 2 2 g p v m C 1 u G x 7 E - _ D r 4 N h g L z - e _ h H o 7 Q 5 6 i C 0 8 B o l q E u m C s 4 S o i D j 2 E o u B 2 7 I h k y G 7 j D & l t ; / r i n g & g t ; & l t ; / r p o l y g o n s & g t ; & l t ; r p o l y g o n s & g t ; & l t ; i d & g t ; 8 2 2 4 9 6 6 5 0 3 0 8 7 2 1 0 5 3 0 & l t ; / i d & g t ; & l t ; r i n g & g t ; m 9 j - 5 g z q n C x z p E r k 5 B - r B u - g B z z M k u I x o L p m G 0 p J l k I v h H 8 n D & l t ; / r i n g & g t ; & l t ; / r p o l y g o n s & g t ; & l t ; r p o l y g o n s & g t ; & l t ; i d & g t ; 8 2 2 4 9 6 9 3 5 4 9 4 5 4 9 5 0 7 5 & l t ; / i d & g t ; & l t ; r i n g & g t ; 7 w 4 n q 4 _ q n C _ o g B 8 n H n 2 C i z O r 0 F 2 u s H 6 4 I 0 _ J t z i B k 3 N k s D 9 9 V k v K 8 m 3 D k 4 F y 8 J & l t ; / r i n g & g t ; & l t ; / r p o l y g o n s & g t ; & l t ; r p o l y g o n s & g t ; & l t ; i d & g t ; 8 2 2 5 0 6 4 1 1 9 1 0 3 9 1 4 0 0 1 & l t ; / i d & g t ; & l t ; r i n g & g t ; - s o h 5 r 7 v l C s x Z x q O 3 i L s p B r j 0 E t 6 m B 6 g U u 4 L z s 8 D x 6 C 8 _ O 0 3 H & l t ; / r i n g & g t ; & l t ; / r p o l y g o n s & g t ; & l t ; r p o l y g o n s & g t ; & l t ; i d & g t ; 8 2 2 5 0 6 4 1 1 9 1 0 3 9 1 4 0 0 2 & l t ; / i d & g t ; & l t ; r i n g & g t ; y l w _ u j _ v l C g 3 s E 5 4 N v q Q 0 y J 0 y g C _ r F m k P s s 1 B x x o G 6 2 a l w K 3 9 x B & l t ; / r i n g & g t ; & l t ; / r p o l y g o n s & g t ; & l t ; r p o l y g o n s & g t ; & l t ; i d & g t ; 8 2 2 5 0 6 4 3 2 5 2 6 2 3 4 4 1 9 9 & l t ; / i d & g t ; & l t ; r i n g & g t ; v x 2 9 7 6 z x l C w 3 o B i t c 9 h 8 B x 2 8 F m i 0 B 6 o Y h 9 D 2 m u G & l t ; / r i n g & g t ; & l t ; / r p o l y g o n s & g t ; & l t ; r p o l y g o n s & g t ; & l t ; i d & g t ; 8 2 2 5 0 6 6 2 8 3 7 6 7 4 3 1 1 8 6 & l t ; / i d & g t ; & l t ; r i n g & g t ; 2 o q n p 6 8 6 l C m m d l 6 c 7 t I w 9 i E n r 1 B l m 0 B g 9 L w 2 5 B 2 m 8 H _ i g D 0 2 V l s j B h h 3 B & l t ; / r i n g & g t ; & l t ; / r p o l y g o n s & g t ; & l t ; r p o l y g o n s & g t ; & l t ; i d & g t ; 8 2 2 5 0 7 0 7 8 4 8 9 3 1 5 7 3 8 5 & l t ; / i d & g t ; & l t ; r i n g & g t ; 7 z o 6 p 5 t t l C n y r B h 6 E j 3 O p 7 O y l y B x 2 V r k X _ 3 3 C o o T h n D j o F m p T 5 1 n B r 9 D v 9 p B _ y y B 8 m H h m F w 4 H r - I & l t ; / r i n g & g t ; & l t ; / r p o l y g o n s & g t ; & l t ; r p o l y g o n s & g t ; & l t ; i d & g t ; 8 2 2 5 0 7 1 9 5 3 1 2 4 2 6 1 8 9 6 & l t ; / i d & g t ; & l t ; r i n g & g t ; 2 n k l z q o 1 l C q - w B r y S x 4 c o o 4 C y 7 L 2 x a m p F l 1 r B g 2 V t _ O t 4 5 C w 1 q B k h - I t i x B 3 w T r q j B w 2 H u m C z y j C v 7 j E & l t ; / r i n g & g t ; & l t ; / r p o l y g o n s & g t ; & l t ; r p o l y g o n s & g t ; & l t ; i d & g t ; 8 2 2 5 0 7 2 3 3 1 0 8 1 3 8 3 9 4 7 & l t ; / i d & g t ; & l t ; r i n g & g t ; 4 n o s w 5 v 7 l C 3 _ y Q 9 i 3 B m h v I p t 2 B g 5 1 t D 3 2 y L q 2 2 q B z h 0 y B r n i w E w j v Q 5 1 l P t g y i F & l t ; / r i n g & g t ; & l t ; / r p o l y g o n s & g t ; & l t ; r p o l y g o n s & g t ; & l t ; i d & g t ; 8 2 2 5 0 7 2 5 0 2 8 8 0 0 7 5 7 8 3 & l t ; / i d & g t ; & l t ; r i n g & g t ; 9 9 k y 3 6 1 9 l C y x m B g o p F 2 m C q 0 G z j m h B j r j D s n L 0 6 B 0 r t 4 B 5 j a y t r C 8 y G j g a 3 h L y v S x z z B _ p x J 1 q E s q I m g D 8 8 f r p O 2 x F q 1 r B _ 0 J _ - h I q 8 Y 9 y C z i d h j b u w z E & l t ; / r i n g & g t ; & l t ; / r p o l y g o n s & g t ; & l t ; r p o l y g o n s & g t ; & l t ; i d & g t ; 8 2 2 5 0 7 2 5 3 7 2 3 9 8 1 4 1 6 3 & l t ; / i d & g t ; & l t ; r i n g & g t ; q 7 r v l r q 8 l C j z r E j h l D z h 7 B 4 m i B 4 _ _ C 5 z B g r i B 4 s O h w B 8 6 E j g G m g 8 I l m w N g q G i l - E l l D s 6 n B & l t ; / r i n g & g t ; & l t ; / r p o l y g o n s & g t ; & l t ; r p o l y g o n s & g t ; & l t ; i d & g t ; 8 2 2 5 0 7 2 5 3 7 2 3 9 8 1 4 1 6 4 & l t ; / i d & g t ; & l t ; r i n g & g t ; s x s t o 7 h 8 l C 0 z I 8 o G j x C v 9 a 5 7 c j 3 C p 7 C 6 j z E _ 1 M r n N - 7 j B 5 z B 6 6 F p 9 a u k G v 6 n B - p p F y o x B o g M z k I k 3 d x 3 y G 8 q Y 1 3 B 0 t Q & l t ; / r i n g & g t ; & l t ; / r p o l y g o n s & g t ; & l t ; r p o l y g o n s & g t ; & l t ; i d & g t ; 8 2 2 5 0 7 2 6 0 5 9 5 9 2 9 0 8 9 4 & l t ; / i d & g t ; & l t ; r i n g & g t ; g m u r k j - 9 l C x h 2 F v 0 j H s z E 6 - C 4 l E s w 7 C h q J k r 8 C 6 x J 1 x p D p _ C 2 l N u j o J y q Y & l t ; / r i n g & g t ; & l t ; / r p o l y g o n s & g t ; & l t ; r p o l y g o n s & g t ; & l t ; i d & g t ; 8 2 2 5 0 7 3 7 7 4 1 9 0 3 9 5 4 0 1 & l t ; / i d & g t ; & l t ; r i n g & g t ; r 0 w u 0 s v v l C g - L g h J 5 t X 8 2 I 3 8 J 2 q F 8 2 4 D 5 5 R - 4 i C _ h 8 B x 0 2 C 4 5 a o 4 I 8 w S y l T 3 m D & l t ; / r i n g & g t ; & l t ; / r p o l y g o n s & g t ; & l t ; r p o l y g o n s & g t ; & l t ; i d & g t ; 8 2 2 5 0 7 4 0 8 3 4 2 8 0 4 0 7 1 5 & l t ; / i d & g t ; & l t ; r i n g & g t ; o 7 h 0 4 2 s 1 l C 4 x u B g _ v B 8 n K 1 2 j B 7 0 R u w y Z w _ C n - S u - Y - v C t y K p w B p 6 F s r _ H & l t ; / r i n g & g t ; & l t ; / r p o l y g o n s & g t ; & l t ; r p o l y g o n s & g t ; & l t ; i d & g t ; 8 2 2 5 0 7 4 1 1 7 7 8 7 7 7 9 0 9 6 & l t ; / i d & g t ; & l t ; r i n g & g t ; 6 4 i m n 9 q 1 l C 2 - v 1 F 2 s x Y h p j y G 3 y 4 v C o 2 0 t C m j s k N g 8 i r X 1 - z 7 H 0 4 6 p G 7 9 r k d r 0 v y B k y y n B o - i O l s r _ B t 3 x h C g 1 0 7 F 7 n u y U n r j 9 O x 2 - v D p z n q O 6 m E 2 w v I & l t ; / r i n g & g t ; & l t ; / r p o l y g o n s & g t ; & l t ; r p o l y g o n s & g t ; & l t ; i d & g t ; 8 2 2 5 0 7 4 2 2 0 8 6 6 9 9 4 2 1 1 & l t ; / i d & g t ; & l t ; r i n g & g t ; l _ u 9 o 6 3 3 l C r x p E k g Q 4 2 C 8 p w F z p C 1 6 s B z i u L _ l x H o 6 J 1 n G i s K 4 9 M g n N _ r u J n k D h x X i j O 3 7 L & l t ; / r i n g & g t ; & l t ; / r p o l y g o n s & g t ; & l t ; r p o l y g o n s & g t ; & l t ; i d & g t ; 8 2 2 5 0 7 4 2 8 9 5 8 6 4 7 0 9 2 5 & l t ; / i d & g t ; & l t ; r i n g & g t ; u l p z n l h 4 l C h n g C w x C q r c 7 x O t 3 6 E x 3 H u 4 k G o w 1 B s i O 1 n E & l t ; / r i n g & g t ; & l t ; / r p o l y g o n s & g t ; & l t ; r p o l y g o n s & g t ; & l t ; i d & g t ; 8 2 2 5 0 7 4 3 5 8 3 0 5 9 4 7 6 5 3 & l t ; / i d & g t ; & l t ; r i n g & g t ; 2 g 5 n 9 y r 4 l C 7 u z v j B m 8 8 H u - l 5 S x n u o c 3 _ s H 6 0 0 i F 1 1 g y D u k p s X p p 0 c v y p k J s n v g H w q 0 p D h g i i C u h y Z 0 h v x C x 4 v t E r p o p F z g z b v j z u F t t 0 I i 6 r i C t h v p D & l t ; / r i n g & g t ; & l t ; / r p o l y g o n s & g t ; & l t ; r p o l y g o n s & g t ; & l t ; i d & g t ; 8 2 2 5 0 7 4 4 9 5 7 4 4 9 0 1 1 2 9 & l t ; / i d & g t ; & l t ; r i n g & g t ; v y y v 4 g - 5 l C v v W h z F h k v B z 7 j B v p I j 4 g B 3 v h D s g Q 4 t M r t E 6 5 k I z 3 I u z T z 8 F m 3 L i 4 N l k t H 2 - y B w n Q x t O n z h C j 4 T & l t ; / r i n g & g t ; & l t ; / r p o l y g o n s & g t ; & l t ; r p o l y g o n s & g t ; & l t ; i d & g t ; 8 2 2 5 0 7 4 6 3 3 1 8 3 8 5 4 6 0 1 & l t ; / i d & g t ; & l t ; r i n g & g t ; h q z x 5 j 9 7 l C 7 3 g B i 6 C x 9 I n s x B _ l N r _ g D p j k D 4 o 9 B p 4 E 4 x j B v q w D 5 6 C & l t ; / r i n g & g t ; & l t ; / r p o l y g o n s & g t ; & l t ; r p o l y g o n s & g t ; & l t ; i d & g t ; 8 2 2 5 0 7 4 9 4 2 4 2 1 4 9 9 9 1 9 & l t ; / i d & g t ; & l t ; r i n g & g t ; 9 s p 0 5 5 2 3 l C 6 n h B g h y B 9 g 4 F w _ J q 9 3 B 8 z c _ u i B 7 w G & l t ; / r i n g & g t ; & l t ; / r p o l y g o n s & g t ; & l t ; r p o l y g o n s & g t ; & l t ; i d & g t ; 8 2 2 5 0 7 5 2 8 6 0 1 8 8 8 3 5 9 9 & l t ; / i d & g t ; & l t ; r i n g & g t ; g 5 - 1 j 2 l 9 l C r v o D 9 j o L 0 l k D v l Q 3 j X l i 2 H 5 k p B r p k V i 7 M 6 1 h C 3 g C 7 8 v J x 9 R z m r b l x T w v _ G z p B & l t ; / r i n g & g t ; & l t ; / r p o l y g o n s & g t ; & l t ; r p o l y g o n s & g t ; & l t ; i d & g t ; 8 2 2 5 0 7 5 3 5 4 7 3 8 3 6 0 3 4 1 & l t ; / i d & g t ; & l t ; r i n g & g t ; g 9 v 8 w l s _ l C k - u D i p C m w F t i 0 B k l J t v F x 7 H g l G w 7 p D q v 6 D k u B u 7 o K u y m E 2 j G 6 6 K 3 _ m E 8 n E 8 z r E r u R 7 v q E g t m H h 4 K x l i B i 0 P r m O 4 v 4 E r 7 0 B & l t ; / r i n g & g t ; & l t ; / r p o l y g o n s & g t ; & l t ; r p o l y g o n s & g t ; & l t ; i d & g t ; 8 2 2 5 0 7 5 3 5 4 7 3 8 3 6 0 3 4 2 & l t ; / i d & g t ; & l t ; r i n g & g t ; _ t 3 3 _ s 5 8 l C z u 4 E n i G 5 9 U n 6 _ B w 0 W k o 8 J n 8 c 5 3 Z q 5 v E x 8 E _ 8 U m - 1 C 0 4 u G o 6 c v s U p s m C & l t ; / r i n g & g t ; & l t ; / r p o l y g o n s & g t ; & l t ; r p o l y g o n s & g t ; & l t ; i d & g t ; 8 2 2 5 0 7 5 4 2 3 4 5 7 8 3 7 0 6 3 & l t ; / i d & g t ; & l t ; r i n g & g t ; 6 4 u j j l h 8 l C i l J r 2 S 0 _ N 5 k n P j k a x q 2 E 5 j 0 G p j J u 6 B q p u H t t 7 N n m H 3 g 9 P y v F s v G g 4 M & l t ; / r i n g & g t ; & l t ; / r p o l y g o n s & g t ; & l t ; r p o l y g o n s & g t ; & l t ; i d & g t ; 8 2 2 5 0 7 5 5 2 6 5 3 7 0 5 2 1 6 7 & l t ; / i d & g t ; & l t ; r i n g & g t ; i t 3 n o z x - l C 3 k s C p x q B 2 - H t w x F x 8 Q t 3 y D 3 x p D 4 2 h B g - k B o 7 J q u v D & l t ; / r i n g & g t ; & l t ; / r p o l y g o n s & g t ; & l t ; r p o l y g o n s & g t ; & l t ; i d & g t ; 8 2 2 5 0 7 6 2 8 2 4 5 1 2 9 6 2 6 5 & l t ; / i d & g t ; & l t ; r i n g & g t ; 8 o - y z w z h m C p 4 x 0 q D 0 h 0 r E 5 - 1 9 a h y - g f s q y q o G z 4 x k b o 3 8 K q j p w B 8 s i S 9 - g g D j m g _ B w p 7 g o H 9 w w s q B w 0 x 7 B 6 w 2 k N 4 t 5 h R 2 h 2 u K 8 u r h Z & l t ; / r i n g & g t ; & l t ; / r p o l y g o n s & g t ; & l t ; r p o l y g o n s & g t ; & l t ; i d & g t ; 8 2 2 5 0 7 6 3 5 1 1 7 0 7 7 2 9 9 9 & l t ; / i d & g t ; & l t ; r i n g & g t ; 5 i p u 8 9 - h m C k r t U w g s I r s 8 C 7 - C 8 r L r 5 i B 5 4 G s h S l 5 J l t F 3 x g I r g C z 1 E g 2 s q B x v R y 7 B & l t ; / r i n g & g t ; & l t ; / r p o l y g o n s & g t ; & l t ; r p o l y g o n s & g t ; & l t ; i d & g t ; 8 2 2 5 0 7 7 4 5 0 6 8 2 4 0 0 7 7 5 & l t ; / i d & g t ; & l t ; r i n g & g t ; j 5 1 h l 8 q 7 l C h 4 6 K 5 6 C 3 9 J 3 u x F 9 0 N o 8 u E 1 u z B x l q B j 6 - C j x n G s 3 T j o N m m B 8 w n E t j M 0 h o F z 7 h M g 7 s B g 7 _ C q 4 H 5 k p I x p h B 1 4 q B & l t ; / r i n g & g t ; & l t ; / r p o l y g o n s & g t ; & l t ; r p o l y g o n s & g t ; & l t ; i d & g t ; 8 2 2 5 1 0 9 9 5 4 9 9 4 8 9 6 9 0 3 & l t ; / i d & g t ; & l t ; r i n g & g t ; i 8 v r 0 x g w n C k p r D i o a 2 6 N i 7 r B 1 u p D l 2 G 2 6 i C k o x B & l t ; / r i n g & g t ; & l t ; / r p o l y g o n s & g t ; & l t ; r p o l y g o n s & g t ; & l t ; i d & g t ; 8 2 2 5 1 1 1 5 0 1 1 8 3 1 2 3 4 6 9 & l t ; / i d & g t ; & l t ; r i n g & g t ; y 1 y 5 _ p 1 0 n C 9 g u D q 5 G g y O s 5 D t 0 p G h 8 e u i 7 C s x x B v x u a v v l G o 3 O & l t ; / r i n g & g t ; & l t ; / r p o l y g o n s & g t ; & l t ; r p o l y g o n s & g t ; & l t ; i d & g t ; 8 2 2 5 1 1 1 5 0 1 1 8 3 1 2 3 4 7 0 & l t ; / i d & g t ; & l t ; r i n g & g t ; 3 - p o l w 3 z n C 6 m y B _ x _ C n r R s v N - 9 x C - u D g j L 9 7 L o 7 8 D & l t ; / r i n g & g t ; & l t ; / r p o l y g o n s & g t ; & l t ; r p o l y g o n s & g t ; & l t ; i d & g t ; 8 2 2 5 1 1 1 9 1 3 4 9 9 9 8 3 8 8 1 & l t ; / i d & g t ; & l t ; r i n g & g t ; - 9 v y - s q 6 n C p z s F - p 7 r B 0 8 o 8 B 5 h 7 I 3 h - T l q o C t u _ J & l t ; / r i n g & g t ; & l t ; / r p o l y g o n s & g t ; & l t ; r p o l y g o n s & g t ; & l t ; i d & g t ; 8 2 2 5 1 1 7 2 7 3 6 1 9 1 6 9 2 8 7 & l t ; / i d & g t ; & l t ; r i n g & g t ; 6 i s h j _ i 9 n C n x 1 C 0 t 7 C l s Q 0 m K 7 p L r i G t l s C s p F q n P l - D p 8 I h 1 R x 3 e 2 p g F z l i B 4 t y C z u a 6 9 u F y k v B z t 3 E 9 h K 7 p a 1 l W t 3 o B 7 n E y j C & l t ; / r i n g & g t ; & l t ; / r p o l y g o n s & g t ; & l t ; r p o l y g o n s & g t ; & l t ; i d & g t ; 8 2 2 5 1 1 8 1 6 6 9 7 2 3 6 6 8 6 9 & l t ; / i d & g t ; & l t ; r i n g & g t ; v 3 g j l u z i o C v i 8 B g _ o B h 9 F k j M h o x B k k C 4 1 1 B l 2 B i t D p s D h n e v 5 D r y u B g w D w 2 E 7 7 h D & l t ; / r i n g & g t ; & l t ; / r p o l y g o n s & g t ; & l t ; r p o l y g o n s & g t ; & l t ; i d & g t ; 8 2 2 5 1 5 8 7 8 0 1 8 3 1 1 7 8 3 7 & l t ; / i d & g t ; & l t ; r i n g & g t ; x q l o 7 h u 6 n C w 1 7 E i i V 9 w r B 9 u e n 1 _ W 5 y s Z t v q p B u h 7 F t y s C 4 v 7 S g k o J 9 j 7 B m 6 _ B w 3 z 8 D & l t ; / r i n g & g t ; & l t ; / r p o l y g o n s & g t ; & l t ; r p o l y g o n s & g t ; & l t ; i d & g t ; 8 2 2 5 1 5 9 6 0 4 8 1 6 8 3 8 6 6 5 & l t ; / i d & g t ; & l t ; r i n g & g t ; u r 0 k k r _ 9 n C w n _ L o r q B h 9 6 P p _ 5 K y p y I x 7 T r x l E n - 4 D 7 1 m a m _ g B k 4 u a - y j O h 0 - O 5 r w J r l Z z 1 o U r - h B o 2 r E l w P n g n S r p X p t t B v h N r 6 q G n 7 s J _ 2 w L z u r F h m o B 1 g k D 8 8 r I - 2 o U q q z M k h 8 k B 5 t x B 8 u n R r 8 g B g s X y 0 y D v s h P 6 m k Y n o y B g r q e v n 2 F i 5 h C 4 u U 1 w a y 7 _ M l 5 v J o 2 t H h 8 s C 0 q S 4 k j D 0 - X 9 8 q Z 2 h h y D y r r C x t k B 2 j z D & l t ; / r i n g & g t ; & l t ; / r p o l y g o n s & g t ; & l t ; r p o l y g o n s & g t ; & l t ; i d & g t ; 8 2 2 5 1 5 9 8 7 9 6 9 4 7 4 5 6 0 9 & l t ; / i d & g t ; & l t ; r i n g & g t ; w r v 8 5 8 k h o C r - 6 F 3 s W 2 _ P 8 q h B g q L s 5 F r l M x m C q g S p z r B x z e p 2 l B w z x B i x h C x m G t z z B 0 x c g z 5 D 2 s W o 9 K 7 s r C n 4 S & l t ; / r i n g & g t ; & l t ; / r p o l y g o n s & g t ; & l t ; r p o l y g o n s & g t ; & l t ; i d & g t ; 8 2 2 5 1 6 1 4 6 0 2 4 2 7 1 0 5 3 5 & l t ; / i d & g t ; & l t ; r i n g & g t ; u j q n 1 3 k g o C 7 j Z g 4 E y 1 I 3 3 h B n u U u t 7 C o 7 l G j _ C 6 r v K 7 t x H z q r D w 9 v B 6 6 P t 8 H r r t B 1 g T m 6 6 E 0 0 g S 5 x S q h y N 4 l L u v c u 1 b & l t ; / r i n g & g t ; & l t ; / r p o l y g o n s & g t ; & l t ; r p o l y g o n s & g t ; & l t ; i d & g t ; 8 2 2 5 1 6 1 4 9 4 6 0 2 4 4 8 9 0 5 & l t ; / i d & g t ; & l t ; r i n g & g t ; 6 2 4 q 3 i 5 g o C - q H y p y D j - p N r y z C x 1 M n q L p u k H l h z L & l t ; / r i n g & g t ; & l t ; / r p o l y g o n s & g t ; & l t ; r p o l y g o n s & g t ; & l t ; i d & g t ; 8 2 2 5 1 6 1 4 9 4 6 0 2 4 4 8 9 0 6 & l t ; / i d & g t ; & l t ; r i n g & g t ; 5 n r 9 9 6 u g o C u h C q x 4 B x j q B y 8 G 7 7 3 F 4 y i N o h 1 B & l t ; / r i n g & g t ; & l t ; / r p o l y g o n s & g t ; & l t ; r p o l y g o n s & g t ; & l t ; i d & g t ; 8 2 2 5 1 6 2 9 0 3 3 5 1 7 2 1 9 9 8 & l t ; / i d & g t ; & l t ; r i n g & g t ; 3 z i o m p g k o C j g E 4 4 T o g s B i k h C 2 9 S z g 5 B _ p Y 4 j l B o 5 N p z H q r 9 B 6 7 h G v - C 1 7 r B & l t ; / r i n g & g t ; & l t ; / r p o l y g o n s & g t ; & l t ; r p o l y g o n s & g t ; & l t ; i d & g t ; 8 2 2 5 1 6 3 1 0 9 5 1 0 1 5 2 2 0 1 & l t ; / i d & g t ; & l t ; r i n g & g t ; 6 q 9 i 9 - l m o C r 6 c u w t B r t y I q r s D 1 n i L & l t ; / r i n g & g t ; & l t ; / r p o l y g o n s & g t ; & l t ; r p o l y g o n s & g t ; & l t ; i d & g t ; 8 2 2 5 1 7 4 8 2 6 1 8 0 9 3 5 6 8 9 & l t ; / i d & g t ; & l t ; r i n g & g t ; - y v 5 q r 0 x o C 1 1 z D j 0 - C w o z M t 8 c 6 w B 5 x r F 1 g D m 6 _ B i 3 I u q q D h j B 8 - u F _ e z k S w j J 8 r 5 B o m M q k M & l t ; / r i n g & g t ; & l t ; / r p o l y g o n s & g t ; & l t ; r p o l y g o n s & g t ; & l t ; i d & g t ; 8 2 2 5 1 7 5 7 8 8 2 5 3 6 0 9 9 9 1 & l t ; / i d & g t ; & l t ; r i n g & g t ; n 3 1 p _ h i 0 o C j 3 u G 0 6 y G q s - s B t x 8 E l _ h a w _ 9 N h 4 1 o B x z 3 q C k - 4 H & l t ; / r i n g & g t ; & l t ; / r p o l y g o n s & g t ; & l t ; r p o l y g o n s & g t ; & l t ; i d & g t ; 8 2 2 5 1 7 6 3 7 2 3 6 9 1 6 2 2 4 7 & l t ; / i d & g t ; & l t ; r i n g & g t ; g 5 n g r s x 0 o C 0 t 3 B 0 l f 7 s 6 B 3 4 u B _ n g B r y D p 2 D 2 2 N 3 7 b y j K z _ E k y D r q G 3 6 l D g 1 N 5 - V u 8 i D j _ x B 8 s g B & l t ; / r i n g & g t ; & l t ; / r p o l y g o n s & g t ; & l t ; r p o l y g o n s & g t ; & l t ; i d & g t ; 8 2 2 5 1 7 6 4 0 6 7 2 8 9 0 0 6 1 5 & l t ; / i d & g t ; & l t ; r i n g & g t ; w v n q w k - 2 o C v o T 2 o C v o s D i o R n 3 v B w 0 B 9 l D - n C j n r B n o i B n o m B u j X & l t ; / r i n g & g t ; & l t ; / r p o l y g o n s & g t ; & l t ; r p o l y g o n s & g t ; & l t ; i d & g t ; 8 2 2 5 1 7 7 2 3 1 3 6 2 6 2 1 4 6 2 & l t ; / i d & g t ; & l t ; r i n g & g t ; k 5 x v x q n 4 o C q 1 m r I 1 8 n B o x Z 7 q t C m o j B g h _ N 3 q j I q n q B t s 7 B _ x i B r s 2 C x 9 o C k 5 t M k x 1 B z j 3 B i v 0 T v 0 o D 7 1 6 L q x d w h p C n 1 q B y _ g O g u e 5 o i B m 2 q Z z v U & l t ; / r i n g & g t ; & l t ; / r p o l y g o n s & g t ; & l t ; r p o l y g o n s & g t ; & l t ; i d & g t ; 8 2 2 5 1 7 7 2 3 1 3 6 2 6 2 1 4 6 3 & l t ; / i d & g t ; & l t ; r i n g & g t ; r 3 k 1 - 2 o 5 o C j k 0 E 1 3 I y - E 2 6 H _ s V z s 8 D 3 g H o j L p g F 5 x X x v D & l t ; / r i n g & g t ; & l t ; / r p o l y g o n s & g t ; & l t ; r p o l y g o n s & g t ; & l t ; i d & g t ; 8 2 2 5 1 7 8 7 7 7 5 5 0 8 4 8 0 1 0 & l t ; / i d & g t ; & l t ; r i n g & g t ; 5 r z i i h m 1 o C l 3 z H m 4 _ F w u g G r 2 F y u w I 5 i 2 B & l t ; / r i n g & g t ; & l t ; / r p o l y g o n s & g t ; & l t ; r p o l y g o n s & g t ; & l t ; i d & g t ; 8 2 2 5 1 7 9 2 2 4 2 2 7 4 4 6 7 9 3 & l t ; / i d & g t ; & l t ; r i n g & g t ; l k 1 q j u y _ o C 2 t k E n y g C g s R n q 2 I 8 j k D o 0 H 7 v z B i x i I 0 - 6 F j i H k p - I & l t ; / r i n g & g t ; & l t ; / r p o l y g o n s & g t ; & l t ; r p o l y g o n s & g t ; & l t ; i d & g t ; 8 2 2 5 1 8 0 4 9 5 5 3 7 7 6 6 4 0 9 & l t ; / i d & g t ; & l t ; r i n g & g t ; i w - r 5 9 _ 9 o C r 7 f z 4 z D o i l C p i D g x J q 1 E t i 9 B q 2 E n n I 7 q J 6 z q I _ t P 7 r m B j z H 4 p N 3 j p B 5 9 D - s C 5 6 K u 6 C k k t H 0 3 P 1 7 k B l q 2 B 9 x N 2 1 S q 5 d u 5 L 3 l 2 B w w N v w U l j J q 3 b 9 9 h B 5 s q I l q Z h m B 3 n L & l t ; / r i n g & g t ; & l t ; / r p o l y g o n s & g t ; & l t ; r p o l y g o n s & g t ; & l t ; i d & g t ; 8 2 2 5 1 8 0 4 9 5 5 3 7 7 6 6 4 1 0 & l t ; / i d & g t ; & l t ; r i n g & g t ; t q _ i o s u _ o C p n h F i j w G y 1 n B h 0 H r q s C k 7 8 C 0 n - B 5 p n J p r g I y 4 i B 8 p W w 1 8 B g j U h u d h 2 C x w D 5 y J - s F i i m C p g _ F u _ x C k 0 k D x n c & l t ; / r i n g & g t ; & l t ; / r p o l y g o n s & g t ; & l t ; r p o l y g o n s & g t ; & l t ; i d & g t ; 8 2 2 5 1 8 0 7 3 6 0 5 5 9 3 4 9 8 1 & l t ; / i d & g t ; & l t ; r i n g & g t ; q n 7 _ j x 7 h p C - s 3 J z 5 m D _ w C g 5 o B 0 o 0 D l n k C p u 4 D 6 2 K 3 7 y R s h D v l 2 C w 1 _ G 9 4 D o w z J & l t ; / r i n g & g t ; & l t ; / r p o l y g o n s & g t ; & l t ; r p o l y g o n s & g t ; & l t ; i d & g t ; 8 2 2 5 1 8 1 6 9 8 1 2 8 6 0 9 2 9 1 & l t ; / i d & g t ; & l t ; r i n g & g t ; l j 7 k r 9 m n p C 8 8 j C i i K u 0 Z j u v D p u S _ 1 y C _ - a 5 i N g i D w v i B q t C 0 4 i C i 5 H v - I & l t ; / r i n g & g t ; & l t ; / r p o l y g o n s & g t ; & l t ; r p o l y g o n s & g t ; & l t ; i d & g t ; 8 2 2 5 1 8 1 7 6 6 8 4 8 0 8 6 0 2 1 & l t ; / i d & g t ; & l t ; r i n g & g t ; t w r x 9 8 n q p C s _ 0 F l 5 f m 0 5 B z x C _ 6 y B 1 3 T k 0 D o 6 J & l t ; / r i n g & g t ; & l t ; / r p o l y g o n s & g t ; & l t ; r p o l y g o n s & g t ; & l t ; i d & g t ; 8 2 2 5 1 9 9 7 3 6 9 9 1 2 5 2 4 8 7 & l t ; / i d & g t ; & l t ; r i n g & g t ; h w s u 2 r 3 x o C 7 8 i m D w v h n B o r a 5 m l x B 7 5 m Q 1 z 4 I g _ n E h t 1 B i i 6 H 6 j o J t 9 t w H 2 y k O 3 n k B v u 8 r B r 7 k j E z 3 s C 9 w 0 H & l t ; / r i n g & g t ; & l t ; / r p o l y g o n s & g t ; & l t ; r p o l y g o n s & g t ; & l t ; i d & g t ; 8 2 2 5 2 0 3 9 6 3 2 3 9 0 7 1 7 5 1 & l t ; / i d & g t ; & l t ; r i n g & g t ; v z 8 5 6 6 9 8 o C z 0 V j 3 V x r v C 1 q J 7 4 M 6 v W 1 j h I y p p B m 7 c - r u B p 3 x K & l t ; / r i n g & g t ; & l t ; / r p o l y g o n s & g t ; & l t ; r p o l y g o n s & g t ; & l t ; i d & g t ; 8 2 2 5 2 0 7 4 3 3 5 7 2 6 4 6 9 2 3 & l t ; / i d & g t ; & l t ; r i n g & g t ; n p p s 7 k i l p C 4 1 8 B x - x C r x j H l v m s B h y 2 j B q r c l 1 q L 7 3 V 2 2 v E x 0 i K r u x C t 0 v R t - q C 7 u 6 M o p - F 2 o 3 E v j 6 L z 1 - P & l t ; / r i n g & g t ; & l t ; / r p o l y g o n s & g t ; & l t ; r p o l y g o n s & g t ; & l t ; i d & g t ; 8 2 2 5 2 0 7 6 7 4 0 9 0 8 1 5 5 4 5 & l t ; / i d & g t ; & l t ; r i n g & g t ; h 4 _ p w 3 m o p C w s i F 3 r S 0 5 g D _ o Z 0 y W 5 1 6 I 1 k B t l g C j 1 H & l t ; / r i n g & g t ; & l t ; / r p o l y g o n s & g t ; & l t ; r p o l y g o n s & g t ; & l t ; i d & g t ; 8 2 2 5 2 0 7 6 7 4 0 9 0 8 1 5 5 4 7 & l t ; / i d & g t ; & l t ; r i n g & g t ; i 6 7 l 2 1 k o p C z p w B p t J - n L 2 g C z x N q _ 9 D 1 m o H 8 2 D z g g E n 5 C & l t ; / r i n g & g t ; & l t ; / r p o l y g o n s & g t ; & l t ; r p o l y g o n s & g t ; & l t ; i d & g t ; 8 2 2 5 2 0 7 6 7 4 0 9 0 8 1 5 5 5 0 & l t ; / i d & g t ; & l t ; r i n g & g t ; r 9 l w s q 4 o p C 1 g u B g 2 5 F t z 4 F w z G h 7 Q l x K 8 4 s C y 2 G - 5 Z 6 u 8 D p - q B g h 3 B v z 4 D p j u T q z s D t _ 0 F w v F t w D x i _ F j 3 W p r X z m z B & l t ; / r i n g & g t ; & l t ; / r p o l y g o n s & g t ; & l t ; r p o l y g o n s & g t ; & l t ; i d & g t ; 8 2 2 5 2 0 7 7 4 2 8 1 0 2 9 2 3 2 9 & l t ; / i d & g t ; & l t ; r i n g & g t ; 1 6 8 k r g 4 p p C l 8 a 1 9 F v 3 c u i C - n x G u 2 G 5 n 1 C k w o D 0 - t I v 2 Y - 9 p C y r 1 I & l t ; / r i n g & g t ; & l t ; / r p o l y g o n s & g t ; & l t ; r p o l y g o n s & g t ; & l t ; i d & g t ; 8 2 2 5 2 0 7 7 4 2 8 1 0 2 9 2 3 3 1 & l t ; / i d & g t ; & l t ; r i n g & g t ; z 1 x h 5 p 6 q p C w 3 8 B 5 4 H p 5 r H l i F z g G _ h t B r n i D 9 x T 5 _ u D o 6 u B h 9 S i j F - x E 1 x B k g 2 B 7 u D m 9 M p g I & l t ; / r i n g & g t ; & l t ; / r p o l y g o n s & g t ; & l t ; r p o l y g o n s & g t ; & l t ; i d & g t ; 8 2 2 5 2 0 7 7 4 2 8 1 0 2 9 2 3 3 3 & l t ; / i d & g t ; & l t ; r i n g & g t ; 0 z k q k 0 7 p p C n u h B y m h B g m H l 2 7 B 9 x y G p g M n 1 K x 3 j B p 8 H s _ - B q y t B & l t ; / r i n g & g t ; & l t ; / r p o l y g o n s & g t ; & l t ; r p o l y g o n s & g t ; & l t ; i d & g t ; 8 2 2 5 2 0 7 7 4 2 8 1 0 2 9 2 3 3 7 & l t ; / i d & g t ; & l t ; r i n g & g t ; x 8 _ g 6 j v p p C o x Z 5 q p B 7 t 7 D x o I v 9 I m g E z 0 D _ q n B o 4 n G 8 n P x 0 c q v M - 7 t L 7 r k B n h Q 5 j D 2 l F 7 1 y C y 4 D - o 4 B _ r D _ k M i n O 4 9 K l l D m p W 4 y W x i _ D 1 Z q 7 J 3 w G & l t ; / r i n g & g t ; & l t ; / r p o l y g o n s & g t ; & l t ; r p o l y g o n s & g t ; & l t ; i d & g t ; 8 2 2 5 2 0 7 7 4 2 8 1 0 2 9 2 3 3 8 & l t ; / i d & g t ; & l t ; r i n g & g t ; r 8 2 q 0 j i p p C x v W 5 m 0 E q y k B p 6 c 0 k 5 E q 3 5 B 9 - F i g h B p w z E t 7 _ C g g D n 1 o B n _ 9 F y 4 K 7 5 B - 5 C 8 s J y q E r 9 S z p n B o 1 6 E 0 6 i D g u V & l t ; / r i n g & g t ; & l t ; / r p o l y g o n s & g t ; & l t ; r p o l y g o n s & g t ; & l t ; i d & g t ; 8 2 2 5 2 0 7 7 7 7 1 7 0 0 3 0 6 1 1 & l t ; / i d & g t ; & l t ; r i n g & g t ; n _ u m u 3 t o p C 2 2 G 1 k v B l 0 c o o c s 9 p C v q G m t J i p U i 3 G k 3 N _ 1 P 0 z P p 1 I v 2 K p m r D 5 u 2 C n p u B m 6 j C t n x C & l t ; / r i n g & g t ; & l t ; / r p o l y g o n s & g t ; & l t ; r p o l y g o n s & g t ; & l t ; i d & g t ; 8 2 2 5 2 0 7 8 4 5 8 8 9 5 0 7 3 4 2 & l t ; / i d & g t ; & l t ; r i n g & g t ; 4 u 8 r 9 j y p p C w o r C t _ U k x T p 2 H t y S 6 k E j 5 z B u s 9 B j 9 D v q 2 B v i 2 D m 3 e h 9 s G & l t ; / r i n g & g t ; & l t ; / r p o l y g o n s & g t ; & l t ; r p o l y g o n s & g t ; & l t ; i d & g t ; 8 2 2 5 2 0 8 0 5 2 0 4 7 9 3 7 5 4 8 & l t ; / i d & g t ; & l t ; r i n g & g t ; 9 0 _ 4 m k q n p C h i 8 I l m F - 9 Q 8 k h B 7 m C x k F 5 r S _ q F j _ n B j u J 6 7 h D - 2 n B z 6 m C y x c j r 7 B 2 s G o 2 g B 4 i N u h m B _ 9 4 D & l t ; / r i n g & g t ; & l t ; / r p o l y g o n s & g t ; & l t ; r p o l y g o n s & g t ; & l t ; i d & g t ; 8 2 2 5 2 0 8 0 8 6 4 0 7 6 7 5 9 2 7 & l t ; / i d & g t ; & l t ; r i n g & g t ; 5 6 s 5 u z w n p C p 7 I h r 9 K 5 0 3 C t n p B s 5 o B y m r I m v n C z j 2 B p k D l l 1 C p n e _ g q U 8 4 8 D & l t ; / r i n g & g t ; & l t ; / r p o l y g o n s & g t ; & l t ; r p o l y g o n s & g t ; & l t ; i d & g t ; 8 2 2 5 2 0 8 3 6 1 2 8 5 5 8 2 8 8 5 & l t ; / i d & g t ; & l t ; r i n g & g t ; 8 i m u g 6 q q p C n v G h 2 d s k W j i Z 5 9 I g 5 y C v 3 y J 6 s C h j C 0 7 p I & l t ; / r i n g & g t ; & l t ; / r p o l y g o n s & g t ; & l t ; r p o l y g o n s & g t ; & l t ; i d & g t ; 8 2 2 5 2 0 8 3 6 1 2 8 5 5 8 2 8 8 6 & l t ; / i d & g t ; & l t ; r i n g & g t ; n o - p 8 o t r p C 5 3 u G 3 g b n v P 5 z l C q 4 h B y v J p 1 G i 0 c & l t ; / r i n g & g t ; & l t ; / r p o l y g o n s & g t ; & l t ; r p o l y g o n s & g t ; & l t ; i d & g t ; 8 2 2 5 2 0 8 4 3 0 0 0 5 0 5 9 6 0 0 & l t ; / i d & g t ; & l t ; r i n g & g t ; q u u i 8 s x t p C m 5 j C w p g B g s E 1 2 B 7 0 e y - E q 2 H s g J y x n B 0 h J 2 p G k x M 1 y H i k C u 3 g B u 9 L p i I n 1 n B i 7 Q 0 y F l - D 6 r J s - S u v K p 6 C 5 i k D 2 v C s 3 h C - 0 5 B v s B & l t ; / r i n g & g t ; & l t ; / r p o l y g o n s & g t ; & l t ; r p o l y g o n s & g t ; & l t ; i d & g t ; 8 2 2 5 2 0 8 4 6 4 3 6 4 7 9 7 9 6 6 & l t ; / i d & g t ; & l t ; r i n g & g t ; x 0 n y v - 7 p p C i 6 6 H l k n B 1 j Z 5 v C x z n C t q W m n s D 2 w k C h 5 C m u Q 1 w o E l p L v 6 0 C t 4 J _ y 9 G & l t ; / r i n g & g t ; & l t ; / r p o l y g o n s & g t ; & l t ; r p o l y g o n s & g t ; & l t ; i d & g t ; 8 2 2 5 2 0 8 4 9 8 7 2 4 5 3 6 3 3 9 & l t ; / i d & g t ; & l t ; r i n g & g t ; 6 h v i w i 1 q p C 7 s 4 E k y - B p u J 3 p Q k l 2 B y i V 8 7 x E r 9 g C 1 w C 9 x n B 9 l S r y I m 0 L r h 3 B s n o C 8 4 w C r 2 F & l t ; / r i n g & g t ; & l t ; / r p o l y g o n s & g t ; & l t ; r p o l y g o n s & g t ; & l t ; i d & g t ; 8 2 2 5 2 0 8 5 3 3 0 8 4 2 7 4 7 0 2 & l t ; / i d & g t ; & l t ; r i n g & g t ; n - s t y 8 3 q p C y k s B n g B 2 0 Q t s 2 k B g l h C x k s B x k B 1 g 1 B 2 i K i u B r 4 X h v f w r h D 2 8 I z 1 F i 6 d 7 n C v 1 Q z 9 x B s z W 8 6 U h p K _ y L - 6 D w 6 u B & l t ; / r i n g & g t ; & l t ; / r p o l y g o n s & g t ; & l t ; r p o l y g o n s & g t ; & l t ; i d & g t ; 8 2 2 5 2 1 2 1 4 0 8 5 6 8 0 3 3 3 5 & l t ; / i d & g t ; & l t ; r i n g & g t ; k y n n 6 m 6 9 o C r n p B 5 4 e h _ 7 D l i L - l z F _ k g B 0 5 5 B h _ - B 9 q H k h I o y B x 8 F 4 v n C i - m B 5 2 D _ _ I - x U p j E i 4 C 0 7 p F w w i B x 7 T m 3 2 E q z r B 2 z b t o p B i i D 3 t l D & l t ; / r i n g & g t ; & l t ; / r p o l y g o n s & g t ; & l t ; r p o l y g o n s & g t ; & l t ; i d & g t ; 8 2 2 5 2 1 2 2 4 3 9 3 6 0 1 8 4 3 9 & l t ; / i d & g t ; & l t ; r i n g & g t ; 6 z 0 w n w j _ o C s 5 j J 8 l i 4 B h 7 g E p m q D 3 1 o D u i 4 P _ 5 g H x n 1 D 3 r h F n 3 4 C u 8 _ V k x 3 J q 4 1 e u u n C p w l G h m s B s 4 w G 5 r l B k n - D k 4 0 1 B 0 h q x B & l t ; / r i n g & g t ; & l t ; / r p o l y g o n s & g t ; & l t ; r p o l y g o n s & g t ; & l t ; i d & g t ; 8 2 2 5 2 1 3 2 4 0 3 6 8 4 3 1 1 1 5 & l t ; / i d & g t ; & l t ; r i n g & g t ; 2 n u n y _ 1 j p C 1 0 1 D 3 g L 5 l 0 B u 0 J i v l B u 8 L q o e 9 z b 8 u 9 D 5 i u F 4 u y C v - G k g D & l t ; / r i n g & g t ; & l t ; / r p o l y g o n s & g t ; & l t ; r p o l y g o n s & g t ; & l t ; i d & g t ; 8 2 2 5 2 1 3 3 0 9 0 8 7 9 0 7 8 4 5 & l t ; / i d & g t ; & l t ; r i n g & g t ; v z 5 s 6 m u k p C 0 m K - g E 7 - q J 5 5 C l 7 p G o v 8 V _ s e w o j 8 C o 2 o N x 3 U 1 8 n L 5 u k G 9 r v W 3 g g B r 2 y O _ k j T 4 g k 6 B q w 4 H l k r Q - x - P 6 2 q B 8 3 4 K m l 3 C _ n _ Z x z k F g 7 n Q s q 7 D o r j P 9 6 o E t s o B 5 m p K 1 0 3 B k o s J l x 1 B 3 q - C x w 6 G 7 w x 9 B w p z Q u g u E 7 6 v k B m q 8 I t 4 W k 9 a w 2 5 c j g J & l t ; / r i n g & g t ; & l t ; / r p o l y g o n s & g t ; & l t ; r p o l y g o n s & g t ; & l t ; i d & g t ; 8 2 2 5 2 1 3 3 4 3 4 4 7 6 4 6 2 2 5 & l t ; / i d & g t ; & l t ; r i n g & g t ; p y 2 0 m x 3 j p C v 5 c 5 q S 2 7 N h p a 0 l S 7 z D v g D 8 j V - t G 5 2 l B 7 u L q 5 C 2 8 K 0 1 f q 3 b n k W 9 i C 3 v Q & l t ; / r i n g & g t ; & l t ; / r p o l y g o n s & g t ; & l t ; r p o l y g o n s & g t ; & l t ; i d & g t ; 8 2 2 5 2 1 3 3 4 3 4 4 7 6 4 6 2 2 6 & l t ; / i d & g t ; & l t ; r i n g & g t ; u o 3 r 0 p 6 j p C x g x _ G r 7 5 K 3 6 t B h 7 9 a 2 6 r 5 B m y y I t k h C j v 0 C & l t ; / r i n g & g t ; & l t ; / r p o l y g o n s & g t ; & l t ; r p o l y g o n s & g t ; & l t ; i d & g t ; 8 2 2 5 2 1 3 3 7 7 8 0 7 3 8 4 5 9 3 & l t ; / i d & g t ; & l t ; r i n g & g t ; n q o 6 u 9 s n p C y j 3 r B 8 u 4 N t l l S v k 1 B r 4 n I n 1 w X x 0 w H x - w N 7 m g C _ k 2 D o - 0 D q s 4 E q 5 p E n l 9 J 9 2 i c s 8 1 N r l 9 1 B q n n E 4 y o D - i x B 5 - o D m w 9 F t x o T & l t ; / r i n g & g t ; & l t ; / r p o l y g o n s & g t ; & l t ; r p o l y g o n s & g t ; & l t ; i d & g t ; 8 2 2 5 2 1 5 5 7 6 8 3 0 6 4 0 1 3 5 & l t ; / i d & g t ; & l t ; r i n g & g t ; h t z r 2 l x l p C 9 y q N l j 2 b q 3 2 i B 3 g u o P 3 2 _ B y r 8 L o s 3 d w l h F 6 3 u T o u q G r p z 3 B l 1 7 B y 4 3 h B l m o N n 7 2 I - i j I 3 5 p 3 B z y l D u 6 g t B i w h w D h h r j D & l t ; / r i n g & g t ; & l t ; / r p o l y g o n s & g t ; & l t ; r p o l y g o n s & g t ; & l t ; i d & g t ; 8 2 2 5 2 1 5 7 4 8 6 2 9 3 3 1 9 7 5 & l t ; / i d & g t ; & l t ; r i n g & g t ; t x k i n u x - o C q 1 9 H l - 5 V 3 h 5 D 0 7 T 2 6 8 C g 1 - B t i q c v t l J g 1 - E t n _ S 7 v 1 I l p 6 J y t 2 s B 9 x k W s o 0 B v g l C h 1 r F i o d o 2 h L h o 0 D 3 p 2 J w 3 v I 5 w 6 H 1 3 y a u 8 0 h D & l t ; / r i n g & g t ; & l t ; / r p o l y g o n s & g t ; & l t ; r p o l y g o n s & g t ; & l t ; i d & g t ; 8 2 2 5 2 1 6 1 9 5 3 0 5 9 3 0 7 7 0 & l t ; / i d & g t ; & l t ; r i n g & g t ; z o m 4 5 i 4 k p C 6 n f w 6 C w g k D 3 q o O m 8 Q i m y B 8 1 k B t n E k z D t z E z _ d s 3 4 B h 7 U t 1 p E l w P y q P x x E 5 4 L 8 4 9 B _ r 9 D 8 y S v 1 J p s D y 2 d 6 5 F 1 i I o g Q q l N 3 w j B i 0 E u x G x j t D q i n B u t I r m G i j s C 7 j N l n 4 C p 5 0 B g o I x s F u o H & l t ; / r i n g & g t ; & l t ; / r p o l y g o n s & g t ; & l t ; r p o l y g o n s & g t ; & l t ; i d & g t ; 8 2 2 5 2 1 6 1 9 5 3 0 5 9 3 0 7 7 1 & l t ; / i d & g t ; & l t ; r i n g & g t ; n s 5 g v 0 g l p C 8 g z E v v h D v 1 o B - y q K t r M - o r C 1 k 0 B _ 8 M 5 u G l p D _ 1 L m 4 g B 9 1 8 B i z 6 E g x D u 2 k G 9 - E 5 p y D h 6 B x 9 B _ 5 E r _ o D & l t ; / r i n g & g t ; & l t ; / r p o l y g o n s & g t ; & l t ; r p o l y g o n s & g t ; & l t ; i d & g t ; 8 2 2 5 2 1 6 4 7 0 1 8 3 8 3 7 7 0 9 & l t ; / i d & g t ; & l t ; r i n g & g t ; _ 5 p m 5 1 x o p C 5 v o 1 F p q v C v l 1 D 0 m 9 C - i Q y 9 l D s 4 7 4 B 3 x 5 H 7 0 _ G 8 z - C y z u B _ w v C t v s G v 1 T 7 o Y r w u R 6 - v E j l l B z t k E j 2 X y _ y 5 B x _ 3 F p o q O z j k P h t y B 6 j y m B l i _ M p l w g B & l t ; / r i n g & g t ; & l t ; / r p o l y g o n s & g t ; & l t ; r p o l y g o n s & g t ; & l t ; i d & g t ; 8 2 2 5 2 1 6 5 7 3 2 6 3 0 5 2 8 1 8 & l t ; / i d & g t ; & l t ; r i n g & g t ; j k n 3 _ 0 w q p C t 3 6 B x t C 8 p d 1 5 C j z 2 G z 5 H z 2 1 C r 4 r B _ i i C n n d r 7 0 B g 5 t E l r N g u 5 B y v F v q e u j H p 7 0 C q g L g k 9 B & l t ; / r i n g & g t ; & l t ; / r p o l y g o n s & g t ; & l t ; r p o l y g o n s & g t ; & l t ; i d & g t ; 8 2 2 5 2 1 8 0 5 0 7 3 1 8 0 2 6 3 1 & l t ; / i d & g t ; & l t ; r i n g & g t ; p h i v 0 j j i p C s l z C u u D 3 i P 5 3 C x j G q q U z u B 0 y J 8 j l B y l V 1 5 Q o z q C 1 y v B x y B p _ x B & l t ; / r i n g & g t ; & l t ; / r p o l y g o n s & g t ; & l t ; r p o l y g o n s & g t ; & l t ; i d & g t ; 8 2 2 5 2 1 8 3 5 9 9 6 9 4 4 7 9 4 9 & l t ; / i d & g t ; & l t ; r i n g & g t ; 6 u g g j s - i p C 1 h 2 S 8 j P r w L 0 h C j l 1 D 6 y h C t v D w u I y o X k g m B r n - B & l t ; / r i n g & g t ; & l t ; / r p o l y g o n s & g t ; & l t ; r p o l y g o n s & g t ; & l t ; i d & g t ; 8 2 2 5 2 1 8 3 5 9 9 6 9 4 4 7 9 5 0 & l t ; / i d & g t ; & l t ; r i n g & g t ; 8 x h v 4 n k j p C q - W k j k B l u Q 5 k U r 6 u C w - k C y 6 B p w x C m w E t _ o B 9 s 6 B g p n B l 9 1 J m _ 6 C r g i E i n o I h r C y l n C p 6 B 5 z p X 5 j 2 F n g m C o l X 3 6 C w 3 i C l 1 V z r F 6 0 r C & l t ; / r i n g & g t ; & l t ; / r p o l y g o n s & g t ; & l t ; r p o l y g o n s & g t ; & l t ; i d & g t ; 8 2 2 5 2 1 8 4 2 8 6 8 8 9 2 4 6 7 9 & l t ; / i d & g t ; & l t ; r i n g & g t ; g 0 t g 8 p 9 k p C n z t C 0 z C m j T 4 z s E j - _ D h n k C - n N 6 h C w g H y 8 t B 8 y y C o _ n B & l t ; / r i n g & g t ; & l t ; / r p o l y g o n s & g t ; & l t ; r p o l y g o n s & g t ; & l t ; i d & g t ; 8 2 2 5 2 1 8 7 3 7 9 2 6 5 6 9 9 9 1 & l t ; / i d & g t ; & l t ; r i n g & g t ; l 8 k t p n m p p C 8 3 6 H 0 t 6 D n z D x i K 3 x W u y s F y n Y n x j B 5 _ W h 5 p F j k 1 E 9 j D o 8 G k 3 D 1 j s E p - s B v 8 I 0 6 J & l t ; / r i n g & g t ; & l t ; / r p o l y g o n s & g t ; & l t ; r p o l y g o n s & g t ; & l t ; i d & g t ; 8 2 2 5 2 1 8 7 7 2 2 8 6 3 0 8 3 6 1 & l t ; / i d & g t ; & l t ; r i n g & g t ; m w s z v 5 u o p C - m t X 1 0 3 P x q s q B l 1 1 9 C v i m I q q h C o u 9 D q 4 - I 2 7 m D - o p a w g o B 6 z 4 H i 3 V 7 3 o J & l t ; / r i n g & g t ; & l t ; / r p o l y g o n s & g t ; & l t ; r p o l y g o n s & g t ; & l t ; i d & g t ; 8 2 2 5 2 1 9 1 8 4 6 0 3 1 6 8 8 0 3 & l t ; / i d & g t ; & l t ; r i n g & g t ; 5 n 8 6 2 u 3 m p C r 3 s F r 8 R h o 6 C y t 9 B o 2 E m 1 P 7 n W q w V & l t ; / r i n g & g t ; & l t ; / r p o l y g o n s & g t ; & l t ; r p o l y g o n s & g t ; & l t ; i d & g t ; 8 2 2 5 2 1 9 2 5 3 3 2 2 6 4 5 5 7 7 & l t ; / i d & g t ; & l t ; r i n g & g t ; q 2 y k y p w m p C 8 u 4 D _ i v D 1 w F 5 8 - B v s X p q J h 7 l D i 1 X y 8 p C 5 q G 7 i G 9 l U u 1 G o - p C v 1 t D v 9 s B 4 l N 4 l j C z g C 2 r 5 C 8 u L - x E g 0 D 5 5 0 B o _ U - 0 Y 6 u y L v x Q w g N 3 8 L t k H k q E i q O u j T k t 7 C 0 g F 4 n N v 9 n C p w O m 2 U 3 z E - x l D o 1 N & l t ; / r i n g & g t ; & l t ; / r p o l y g o n s & g t ; & l t ; r p o l y g o n s & g t ; & l t ; i d & g t ; 8 2 2 5 2 1 9 2 5 3 3 2 2 6 4 5 5 7 9 & l t ; / i d & g t ; & l t ; r i n g & g t ; y 4 5 s 2 y j n p C 7 2 C j o o F 6 5 m C l s M u z v H i p i B 1 p v E 5 o P r r r B m 8 K 3 z z C g _ l B x t E u h D r 4 O _ q M 1 p F r j J 8 8 h G z j Q q 2 h C k l R g _ E z u L 6 l w B & l t ; / r i n g & g t ; & l t ; / r p o l y g o n s & g t ; & l t ; r p o l y g o n s & g t ; & l t ; i d & g t ; 8 2 2 5 2 1 9 2 5 3 3 2 2 6 4 5 5 8 1 & l t ; / i d & g t ; & l t ; r i n g & g t ; n h _ 8 t g h o p C z 3 R m h x B g 4 X i 3 N x 8 I s 0 g C k g 7 B _ n u D 1 t M r g I & l t ; / r i n g & g t ; & l t ; / r p o l y g o n s & g t ; & l t ; r p o l y g o n s & g t ; & l t ; i d & g t ; 8 2 2 5 2 1 9 2 5 3 3 2 2 6 4 5 5 8 5 & l t ; / i d & g t ; & l t ; r i n g & g t ; l v q 1 z x s o p C i z M 9 8 F h 1 g B - m o B q p S n u 6 B y l J p 1 g B r v g B 1 _ J n v P 0 2 Y 1 w P 4 l m B 6 i x H x m D _ 1 E 2 6 E i v F q t E _ e s p I j 3 J j s C 2 j F g h C v 8 o B 8 1 k B o n I & l t ; / r i n g & g t ; & l t ; / r p o l y g o n s & g t ; & l t ; r p o l y g o n s & g t ; & l t ; i d & g t ; 8 2 2 5 2 1 9 2 8 7 6 8 2 3 8 3 8 7 9 & l t ; / i d & g t ; & l t ; r i n g & g t ; r q t o y q _ o p C l 9 y Q w m 7 B 1 t n G 6 1 z J 5 1 q C 1 1 9 C z p v B o z n H x s k K v z n y C m 1 4 O w m z J v o s F r t p D 7 m g I w 9 z I 7 4 o U w _ r 5 B l - d l g u F h - o C j 5 Q 4 6 3 F j 9 m F g 7 a 0 q y p F & l t ; / r i n g & g t ; & l t ; / r p o l y g o n s & g t ; & l t ; r p o l y g o n s & g t ; & l t ; i d & g t ; 8 2 2 5 2 2 0 1 4 6 6 7 5 8 4 3 0 8 5 & l t ; / i d & g t ; & l t ; r i n g & g t ; l q w j 9 6 j u p C p 4 C q n r B i h x B q j r B 0 u j B g w H w - E q x r B q 2 F o 3 z F i t i C t - n B z z l B h o C y y x B v v v K x 3 8 C 1 y P 3 k c v q P 4 8 g C _ _ J h 7 V x t L h 8 V & l t ; / r i n g & g t ; & l t ; / r p o l y g o n s & g t ; & l t ; r p o l y g o n s & g t ; & l t ; i d & g t ; 8 2 2 5 2 2 2 2 0 8 2 6 0 1 4 5 1 6 9 & l t ; / i d & g t ; & l t ; r i n g & g t ; 1 7 2 2 v z 3 q p C 1 z k I - m - 8 B 8 p r I u q 1 V l u h R g 6 u C n m o G w g n B o h y D 9 9 o D & l t ; / r i n g & g t ; & l t ; / r p o l y g o n s & g t ; & l t ; r p o l y g o n s & g t ; & l t ; i d & g t ; 8 2 2 5 2 2 2 2 4 2 6 1 9 8 8 3 5 2 9 & l t ; / i d & g t ; & l t ; r i n g & g t ; 8 u 7 r m k q r p C 8 h g U 1 8 o X y 7 9 R n 2 h G k p 1 B l - o K g 5 l B m _ x B n m R o o u B h j X y 5 n f g p j H m l u Y & l t ; / r i n g & g t ; & l t ; / r p o l y g o n s & g t ; & l t ; r p o l y g o n s & g t ; & l t ; i d & g t ; 8 2 2 5 2 2 2 3 8 0 0 5 8 8 3 7 0 0 1 & l t ; / i d & g t ; & l t ; r i n g & g t ; - u q j _ r q t p C y z O 5 z P u k I 3 _ C s k z B p o y B j 9 I 6 v H l 4 4 B 6 k T m m i B q 6 G 0 3 M & l t ; / r i n g & g t ; & l t ; / r p o l y g o n s & g t ; & l t ; r p o l y g o n s & g t ; & l t ; i d & g t ; 8 2 2 5 2 2 7 8 0 8 8 9 7 4 9 9 1 4 9 & l t ; / i d & g t ; & l t ; r i n g & g t ; 5 8 h v m 2 _ l p C x i L w s k B 5 _ 4 B 4 o C 0 q o C w j B 7 3 V q y D p r W h q S 7 n z C 1 q B y k 2 F _ _ C l t c v 0 V r - p E & l t ; / r i n g & g t ; & l t ; / r p o l y g o n s & g t ; & l t ; r p o l y g o n s & g t ; & l t ; i d & g t ; 8 2 2 5 2 2 8 0 1 5 0 5 5 9 2 9 3 8 4 & l t ; / i d & g t ; & l t ; r i n g & g t ; r w k v y v t m p C m 3 v B g n W v q I y 0 H 7 l q B v 0 G y y B y m z B u 7 V h 9 Q x s J 2 g d g z 6 C j x B g w n C p 8 D 9 u W y x d n 9 k C k o M 4 v v D & l t ; / r i n g & g t ; & l t ; / r p o l y g o n s & g t ; & l t ; r p o l y g o n s & g t ; & l t ; i d & g t ; 8 2 2 5 2 2 8 0 8 3 7 7 5 4 0 6 1 2 0 & l t ; / i d & g t ; & l t ; r i n g & g t ; o t m y o 7 2 p p C 4 r 7 B 5 v 1 B j h U 8 m C u 6 n B w 4 C w y t B 2 - w E r 4 L q w _ C h 4 M _ 8 D m 4 D i 4 n B - 2 y J g q 9 F q 0 q C s j g c k j F _ i z G u w V s u C y h 1 B q 8 _ D & l t ; / r i n g & g t ; & l t ; / r p o l y g o n s & g t ; & l t ; r p o l y g o n s & g t ; & l t ; i d & g t ; 8 2 2 5 2 2 8 0 8 3 7 7 5 4 0 6 1 2 2 & l t ; / i d & g t ; & l t ; r i n g & g t ; u _ t j l v 2 p p C 5 x N 3 5 h C q k S y s p F n _ 6 D 1 x n D 5 8 G p i w B w o T l p x B 0 s 5 C y i Z n 2 m C 2 7 B g z N s t G - q K 3 M x - o B u p T v z O s p D g 1 D u 3 V j 4 N q b 1 Q h 6 B 7 d 9 8 7 I x 8 Y 0 6 _ D o 8 U v _ o C w m g B j s 2 B - g 8 B 1 h C z h Z 9 6 N 6 m K 4 z b 2 p T z 8 L k w j B u 6 i B 0 u v D & l t ; / r i n g & g t ; & l t ; / r p o l y g o n s & g t ; & l t ; r p o l y g o n s & g t ; & l t ; i d & g t ; 8 2 2 5 2 2 8 1 1 8 1 3 5 1 4 4 4 6 5 & l t ; / i d & g t ; & l t ; r i n g & g t ; n 3 - l 3 p 7 o p C x 6 g H h 3 n C n l T 1 y o C z x y F w 7 x D p m m B q _ B g r 6 B & l t ; / r i n g & g t ; & l t ; / r p o l y g o n s & g t ; & l t ; r p o l y g o n s & g t ; & l t ; i d & g t ; 8 2 2 5 2 2 8 5 9 9 1 7 1 4 8 1 6 3 1 & l t ; / i d & g t ; & l t ; r i n g & g t ; q l s m h q 4 t p C 7 s h D y w m B g u D p 1 x B 6 n L y m y B j - O q k n D q - C 3 - o B y 8 l B _ h a _ x k D 6 q w B w h F 5 x o E t 1 5 B & l t ; / r i n g & g t ; & l t ; / r p o l y g o n s & g t ; & l t ; r p o l y g o n s & g t ; & l t ; i d & g t ; 8 2 2 5 2 2 8 5 9 9 1 7 1 4 8 1 6 3 2 & l t ; / i d & g t ; & l t ; r i n g & g t ; z o z z o u u u p C o w 0 I y 2 s J h t o B 1 y N x 2 C 5 r C h 2 D w z G z h Z v u N _ 8 C - r S 2 w 0 E p x E 1 x O 6 g v J h 4 8 B _ n D 8 6 - F x 8 X _ 0 U u 5 h B 9 i I 6 l q C & l t ; / r i n g & g t ; & l t ; / r p o l y g o n s & g t ; & l t ; r p o l y g o n s & g t ; & l t ; i d & g t ; 8 2 2 5 2 2 8 5 9 9 1 7 1 4 8 1 6 3 3 & l t ; / i d & g t ; & l t ; r i n g & g t ; k x - v l k g v p C 2 0 l K 8 5 S 7 0 l C q g a t t C p t m E n 0 O s i I n h J 8 1 Y 5 m D 1 6 k B - y C o 0 G 7 7 j C & l t ; / r i n g & g t ; & l t ; / r p o l y g o n s & g t ; & l t ; r p o l y g o n s & g t ; & l t ; i d & g t ; 8 2 2 5 2 3 1 0 3 8 7 1 2 9 0 5 7 3 5 & l t ; / i d & g t ; & l t ; r i n g & g t ; q 8 8 4 k g v r p C u m m I q x 7 C 9 o I - 4 y O k 3 3 C n p t B 9 g x B 3 v I q z k C 2 m g C 1 3 Q w g B y 7 R 4 1 r D 4 3 L v 0 s D 3 6 4 C z - i B & l t ; / r i n g & g t ; & l t ; / r p o l y g o n s & g t ; & l t ; r p o l y g o n s & g t ; & l t ; i d & g t ; 8 2 2 5 2 3 1 1 4 1 7 9 2 1 2 0 8 8 1 & l t ; / i d & g t ; & l t ; r i n g & g t ; w y 6 z 6 t s t p C - 1 d 4 q e m y G u t L 9 _ C y 0 G 4 g d 9 r 4 D j m J - n y D 8 5 s B o 8 n B n j H 7 p B & l t ; / r i n g & g t ; & l t ; / r p o l y g o n s & g t ; & l t ; r p o l y g o n s & g t ; & l t ; i d & g t ; 8 2 2 5 2 3 1 1 4 1 7 9 2 1 2 0 8 8 4 & l t ; / i d & g t ; & l t ; r i n g & g t ; w s - 0 s p 0 s p C x m 3 C s j n C 4 6 _ C q g j B 8 2 Q n 2 l B q q C i 5 C 7 7 H j 2 8 B g u B 9 l y B p 1 B 5 g y C x y n H r 6 C w l a z s 4 B s m 3 F o v e i 8 O _ j 8 B 6 j q B & l t ; / r i n g & g t ; & l t ; / r p o l y g o n s & g t ; & l t ; r p o l y g o n s & g t ; & l t ; i d & g t ; 8 2 2 5 2 3 1 1 4 1 7 9 2 1 2 0 8 8 6 & l t ; / i d & g t ; & l t ; r i n g & g t ; 8 8 u g 1 p r s p C z 0 h C 6 i B r z 1 C k 5 T i k P y l 0 B h 8 F 1 r t B 8 - C 3 m f l 7 E & l t ; / r i n g & g t ; & l t ; / r p o l y g o n s & g t ; & l t ; r p o l y g o n s & g t ; & l t ; i d & g t ; 8 2 2 5 2 3 1 1 4 1 7 9 2 1 2 0 8 8 7 & l t ; / i d & g t ; & l t ; r i n g & g t ; u i 4 o x l g t p C 8 x _ F n y W 2 i t B 3 _ O 0 _ i B l 6 8 B w 1 f y y K s o W n 3 Y m _ K & l t ; / r i n g & g t ; & l t ; / r p o l y g o n s & g t ; & l t ; r p o l y g o n s & g t ; & l t ; i d & g t ; 8 2 2 5 2 3 1 1 7 6 1 5 1 8 5 9 2 7 9 & l t ; / i d & g t ; & l t ; r i n g & g t ; 1 q v 6 6 5 x u p C o l h B q v i C k l _ B 4 x H 5 i Z u x C 3 o c q h H 3 4 L j x d r 9 W 5 n s B _ 9 J m _ v E s 3 3 B u v B m _ K v m K q i O t n G 4 o D & l t ; / r i n g & g t ; & l t ; / r p o l y g o n s & g t ; & l t ; r p o l y g o n s & g t ; & l t ; i d & g t ; 8 2 2 5 2 3 1 2 1 0 5 1 1 5 9 7 5 9 9 & l t ; / i d & g t ; & l t ; r i n g & g t ; 7 k 4 1 7 _ 2 t p C 8 w g D _ 6 F - 1 b v l X 2 z B 5 y j B w i L 3 q V 7 - c s _ O h r L 1 y C 3 7 E 2 1 D j 7 E & l t ; / r i n g & g t ; & l t ; / r p o l y g o n s & g t ; & l t ; r p o l y g o n s & g t ; & l t ; i d & g t ; 8 2 2 5 2 3 1 3 1 3 5 9 0 8 1 2 7 8 4 & l t ; / i d & g t ; & l t ; r i n g & g t ; m g s k 2 - u u p C r s q B j v I 5 q I l t C s _ d l h E k u D 6 x u B j 8 D o z R z 8 I 8 p U i h F t 1 l C 6 o D 4 1 V 6 n H x - E _ x T m l H 3 h p E n 7 D r j G u l C r 1 K 8 3 D _ q h C 5 q w C n p c t 9 9 D j 3 g F v 5 F z x 7 F 5 y C 3 9 x B & l t ; / r i n g & g t ; & l t ; / r p o l y g o n s & g t ; & l t ; r p o l y g o n s & g t ; & l t ; i d & g t ; 8 2 2 5 2 3 1 3 1 3 5 9 0 8 1 2 7 8 6 & l t ; / i d & g t ; & l t ; r i n g & g t ; t t 1 6 l z s u p C g w Z 4 p U v 4 j B r u E 5 t C 1 h H s j J _ 9 B - x J q 0 H z w G w x C v t x E y x W 1 s 2 B r m t C s - r O i 1 C s g E r l E j t R w h 1 G u l k C 9 6 4 C 0 t E h 7 E & l t ; / r i n g & g t ; & l t ; / r p o l y g o n s & g t ; & l t ; r p o l y g o n s & g t ; & l t ; i d & g t ; 8 2 2 5 2 3 1 3 4 7 9 5 0 5 5 1 0 5 8 & l t ; / i d & g t ; & l t ; r i n g & g t ; u 6 2 _ x 1 8 u p C i v U s j G s 5 K 2 i r B u h F o 8 D 9 h F i t R g q e 5 k Q l t Q i x 4 F m j B s i w B s m F 1 5 v J 4 4 h C 6 u U m c q m I y s B x - i B & l t ; / r i n g & g t ; & l t ; / r p o l y g o n s & g t ; & l t ; r p o l y g o n s & g t ; & l t ; i d & g t ; 8 2 2 5 2 3 1 6 5 7 1 8 8 1 9 6 3 8 6 & l t ; / i d & g t ; & l t ; r i n g & g t ; r u 2 - k 3 - y p C l q z I y g U v h v y B 2 r N 2 1 x O 9 - n B g i 3 D m k u T o - l J 9 7 1 Q w 7 d 1 o 6 F o h q D p t 2 O l r o Y z l j E n 6 0 P n m V y z 0 H 0 - w F 8 9 r J y m 5 D 3 4 w Y & l t ; / r i n g & g t ; & l t ; / r p o l y g o n s & g t ; & l t ; r p o l y g o n s & g t ; & l t ; i d & g t ; 8 2 2 5 2 3 1 6 5 7 1 8 8 1 9 6 3 8 7 & l t ; / i d & g t ; & l t ; r i n g & g t ; z 8 p k j x z z p C h i u D p t 2 E j p r B _ 4 R _ 9 D k g h H 1 5 T l x N & l t ; / r i n g & g t ; & l t ; / r p o l y g o n s & g t ; & l t ; r p o l y g o n s & g t ; & l t ; i d & g t ; 8 2 2 5 2 3 2 1 0 3 8 6 4 7 9 5 1 4 3 & l t ; / i d & g t ; & l t ; r i n g & g t ; 1 9 5 - h 8 g w p C z x p 6 B 1 s 8 M t o y Z u 4 t H i m U 3 6 v E p _ X g u u W i z t B p h t J r 0 2 k B 1 g g C 3 _ 3 Z 9 8 g B 9 r 6 C x x - d t - b p l j o C 7 7 3 B 0 y s 9 D o h g B 6 n v C 0 y d _ u g N m u w B h q o D y 2 t E j 2 5 B p q 6 G r y X u o s D 2 0 Q v 8 y D j i t B 7 0 4 a - 7 5 F 7 _ - J p _ R y s y C 8 z g a u o T - o 0 F 9 - S x n x c r u i D v 6 i G & l t ; / r i n g & g t ; & l t ; / r p o l y g o n s & g t ; & l t ; r p o l y g o n s & g t ; & l t ; i d & g t ; 8 2 2 5 2 3 3 2 0 3 3 7 6 4 2 2 9 1 9 & l t ; / i d & g t ; & l t ; r i n g & g t ; w 2 t - p q h 3 p C u i W i y m B j l O 8 j c j h 5 B 8 k C 1 y D 0 _ G m 2 f j m l B u u V z 0 I 7 j N & l t ; / r i n g & g t ; & l t ; / r p o l y g o n s & g t ; & l t ; r p o l y g o n s & g t ; & l t ; i d & g t ; 8 2 2 5 2 6 1 9 2 8 1 1 7 6 9 8 5 7 3 & l t ; / i d & g t ; & l t ; r i n g & g t ; s 5 7 2 - i 8 5 l C l 7 8 E 4 l t B q 7 9 H g 9 _ J 5 7 m D q o 5 E - 1 z S p 1 3 I i x i G x n o E - 8 n - B & l t ; / r i n g & g t ; & l t ; / r p o l y g o n s & g t ; & l t ; r p o l y g o n s & g t ; & l t ; i d & g t ; 8 2 2 5 2 6 1 9 2 8 1 1 7 6 9 8 5 7 4 & l t ; / i d & g t ; & l t ; r i n g & g t ; v 9 q 7 x u 6 5 l C t g a p 4 N 4 2 v B r 5 i B v - D 6 9 E y y G 8 7 v B 5 4 H j o K x m L - - x C y _ v E q 7 V - l _ B 1 i S 1 v E 1 1 H u 6 B 4 1 t B & l t ; / r i n g & g t ; & l t ; / r p o l y g o n s & g t ; & l t ; r p o l y g o n s & g t ; & l t ; i d & g t ; 8 2 2 5 2 6 2 1 3 4 2 7 6 1 2 8 7 7 3 & l t ; / i d & g t ; & l t ; r i n g & g t ; h t l l 4 8 x 7 l C h i m C _ o F i 2 J _ x J m - E 6 n 9 M m 1 w B g v J q j y C r m G o s W 8 4 J n m K g p k C & l t ; / r i n g & g t ; & l t ; / r p o l y g o n s & g t ; & l t ; r p o l y g o n s & g t ; & l t ; i d & g t ; 8 2 2 5 2 6 2 3 4 0 4 3 4 5 5 8 9 8 1 & l t ; / i d & g t ; & l t ; r i n g & g t ; 7 1 0 1 0 m x 8 l C v 4 L 6 7 J 7 1 D o 0 1 Q r 9 S z x e p z Z k l Y k p F 6 - M 8 j y D 0 n H u s Y - 1 L 8 t B & l t ; / r i n g & g t ; & l t ; / r p o l y g o n s & g t ; & l t ; r p o l y g o n s & g t ; & l t ; i d & g t ; 8 2 2 5 2 6 2 4 7 7 8 7 3 5 1 2 4 5 5 & l t ; / i d & g t ; & l t ; r i n g & g t ; 7 i 6 m 5 4 h - l C k j W m n o G y k m t B o j V s r s K 8 j 8 K l r z Y 6 q 5 w B t g 5 D 8 2 m F 8 j s P r s q B l p r N s i 4 a 0 t I _ j 2 M 1 h s C 0 1 k R i 3 u L m _ p N k j 6 W o 3 q p B v z 6 M 7 p 0 o B 5 v n C x p s B 9 o x D j z r C h l r G q s x D 2 5 j B i v t C 2 3 Z x x g F 2 z 1 D 9 i 2 C i l 0 B 0 z k D i z 5 D l 2 n b _ y z C m i l I m 8 i C v 2 o B 3 v w D 4 q g B m 4 3 p B o 5 u E 7 1 X & l t ; / r i n g & g t ; & l t ; / r p o l y g o n s & g t ; & l t ; r p o l y g o n s & g t ; & l t ; i d & g t ; 8 2 2 5 2 6 2 5 4 6 5 9 2 9 8 9 1 9 3 & l t ; / i d & g t ; & l t ; r i n g & g t ; v v 2 q s v q h m C 9 5 j B 0 3 3 Y 8 x 5 E y - r F v 1 2 Z _ s r d 7 3 7 C q 8 v E - w r K h s z J j 6 s G & l t ; / r i n g & g t ; & l t ; / r p o l y g o n s & g t ; & l t ; r p o l y g o n s & g t ; & l t ; i d & g t ; 8 2 2 5 2 6 2 8 5 5 8 3 0 6 3 4 5 1 3 & l t ; / i d & g t ; & l t ; r i n g & g t ; 6 _ g j o s x l m C 8 x l g G k w t w T s x 7 j M 2 q - N g r x s X 4 p g 7 J u 8 s q B p 3 v 4 D p p l _ D k t p u F _ j 6 k B z 8 4 Q n 2 q U 5 8 3 q B 9 0 0 _ D j 9 9 7 B 7 v m Y - 9 _ m J 9 x 3 j B x v t t J 3 5 y u B l 6 8 v R 8 6 l o D 0 2 h g U 0 m x 7 D 3 z l p C 3 r 8 5 H s 3 r z D t - u _ B - t v W n g 5 l E r h k 4 D n h j Q w i _ 4 B 8 y g q O k m s 7 E m m 3 k C u 9 x t C 2 4 8 s K n p n l I y m v z D s r s 8 q B 5 s h q D r k 9 _ Y z q - 2 C 3 j v 2 I s u m 4 B t n r 5 D h s g 6 E w i g 3 p C - 2 0 r B 2 u g 5 i B l 2 3 p H _ k i g U v r g - B j n 4 o C o t n p e w t 0 4 C u k u 6 B 3 0 p v C q h n z F t _ k X v h x k G s 4 6 - C & l t ; / r i n g & g t ; & l t ; / r p o l y g o n s & g t ; & l t ; r p o l y g o n s & g t ; & l t ; i d & g t ; 8 2 2 5 2 6 3 0 2 7 6 2 9 3 2 6 3 7 1 & l t ; / i d & g t ; & l t ; r i n g & g t ; w g 6 5 9 - u g m C 9 7 0 2 2 B m 4 3 p M g x l _ I 9 s 6 2 C m u s q I u - i l Y & l t ; / r i n g & g t ; & l t ; / r p o l y g o n s & g t ; & l t ; r p o l y g o n s & g t ; & l t ; i d & g t ; 8 2 2 5 2 6 3 1 6 5 0 6 8 2 7 9 8 1 7 & l t ; / i d & g t ; & l t ; r i n g & g t ; u 9 o j i w r - l C t - F r l y E k w 0 B 0 4 c p k x B r y T 5 u H 2 k C & l t ; / r i n g & g t ; & l t ; / r p o l y g o n s & g t ; & l t ; r p o l y g o n s & g t ; & l t ; i d & g t ; 8 2 2 5 2 6 3 1 9 9 4 2 8 0 1 8 1 8 3 & l t ; / i d & g t ; & l t ; r i n g & g t ; 2 l u k 2 u k g m C 3 i o B 1 z q C i 4 B j p v C m k E h 9 O t 4 t C g n c u n z B 3 n l C 7 r D p q G j 8 p B g x H o 1 E x 2 C _ n F g q F 1 _ q B r 8 D 6 k j P t o F s 6 s B 3 r N 1 4 j C 5 m k H z p l B m w s B h x p H & l t ; / r i n g & g t ; & l t ; / r p o l y g o n s & g t ; & l t ; r p o l y g o n s & g t ; & l t ; i d & g t ; 8 2 2 5 2 6 3 2 3 3 7 8 7 7 5 6 5 5 5 & l t ; / i d & g t ; & l t ; r i n g & g t ; k l 0 t 1 r 3 g m C 3 t w 8 E p u s D _ x 6 N i 2 h M p - l E 0 o r T p 9 8 a g 1 m J p g 1 i B y v s b t 7 y d 7 4 8 V _ 5 4 S 0 r 8 l B 0 0 i K 4 9 r B u m m H r r m I p r n x J p y k a w n u G r y 8 F i u 9 D k m l 8 B p 8 5 V x k 6 L j u a w h 6 E 7 v a l s O p p f l 9 4 O & l t ; / r i n g & g t ; & l t ; / r p o l y g o n s & g t ; & l t ; r p o l y g o n s & g t ; & l t ; i d & g t ; 8 2 2 5 2 6 3 3 7 1 2 2 6 7 1 0 0 2 5 & l t ; / i d & g t ; & l t ; r i n g & g t ; n j i p h s k j m C _ 5 k H t 3 k B g - y E z 9 z D 1 h o L z 2 - H l 3 t K w n 6 B 3 j i J j u g _ C _ n t w C k 9 j B w 0 g s O 0 u 6 1 D 4 u y f o r j T 9 w w 4 B 1 2 n U t 2 T x o z m B u q 7 V o - _ 1 C z 7 n y B o z z i E & l t ; / r i n g & g t ; & l t ; / r p o l y g o n s & g t ; & l t ; r p o l y g o n s & g t ; & l t ; i d & g t ; 8 2 2 5 2 6 3 5 0 8 6 6 5 6 6 3 4 9 7 & l t ; / i d & g t ; & l t ; r i n g & g t ; u w l k i s q k m C j 1 j H 4 u J 8 7 X 5 3 y p B t j C - y x M 9 l O i l J 4 9 h B m m E 3 k Q h 3 B n o P 1 - J i l v C x u J o 5 R k g F j 4 o B i z B - j H - 8 I 4 5 R i r C 6 v h D 7 l F x u 7 B 9 u W k s w B i w D 4 j Z m m Y h r V - r E 1 p K v g D s p Y n n C x k H u 8 N 9 j 2 J 4 q G l 5 F q m B y 8 _ B 3 7 E n q _ D h 7 K l 2 m D 6 7 p B u 2 D n v I i v J & l t ; / r i n g & g t ; & l t ; / r p o l y g o n s & g t ; & l t ; r p o l y g o n s & g t ; & l t ; i d & g t ; 8 2 2 5 2 6 3 6 1 1 7 4 4 8 7 8 6 0 4 & l t ; / i d & g t ; & l t ; r i n g & g t ; 3 2 w s i p 4 m m C r t 5 D v 2 U _ l C t 9 H 8 _ P 4 1 B z v B 5 7 C v r M x k Q 7 7 G j l Q l t u F - o G i y x B l 7 C n s C q j a _ v D g 5 I w h E 1 w s C 6 z l C & l t ; / r i n g & g t ; & l t ; / r p o l y g o n s & g t ; & l t ; r p o l y g o n s & g t ; & l t ; i d & g t ; 8 2 2 5 2 6 3 7 1 4 8 2 4 0 9 3 7 0 3 & l t ; / i d & g t ; & l t ; r i n g & g t ; - g y v r 3 x l m C 4 2 2 x B 5 9 2 O 0 7 y B k j g B o 8 u J n 2 v J 0 l 0 C g w t M m j 7 e & l t ; / r i n g & g t ; & l t ; / r p o l y g o n s & g t ; & l t ; r p o l y g o n s & g t ; & l t ; i d & g t ; 8 2 2 5 2 6 4 8 1 4 3 3 5 7 2 1 4 7 9 & l t ; / i d & g t ; & l t ; r i n g & g t ; 1 _ m - r 3 1 s m C h 6 k B p - 9 h B 8 k 0 D 1 3 n D t 4 p E 3 i 5 B z z y G 3 u j E n 7 t Q 7 x 2 B t 0 i c 6 7 3 F 0 t q B m k r T 0 0 l 8 B - v 6 G x h 9 M & l t ; / r i n g & g t ; & l t ; / r p o l y g o n s & g t ; & l t ; r p o l y g o n s & g t ; & l t ; i d & g t ; 8 2 2 5 2 6 5 0 8 9 2 1 3 6 2 8 4 2 1 & l t ; / i d & g t ; & l t ; r i n g & g t ; s i 8 o u i q p m C j j Z t - C 5 u q D j w 8 C v r J r u 5 B 3 _ C m q m H 0 x 1 B t x Q j j J t h D 8 - x D & l t ; / r i n g & g t ; & l t ; / r p o l y g o n s & g t ; & l t ; r p o l y g o n s & g t ; & l t ; i d & g t ; 8 2 2 5 2 6 5 2 6 1 0 1 2 3 2 0 2 6 3 & l t ; / i d & g t ; & l t ; r i n g & g t ; w k l o g l 9 t m C z - 3 i H 8 i s - B i n z w B u u 5 p E g k z h B 4 8 w v B 5 0 w y J m p y i B p w s 9 D r 0 q m D h w w c 9 p 3 g C 4 y - n E v u 2 u J 5 0 l 8 D t g t c r 8 3 q D 9 - k k C n 3 6 _ L _ 5 5 g I 7 t n x D & l t ; / r i n g & g t ; & l t ; / r p o l y g o n s & g t ; & l t ; r p o l y g o n s & g t ; & l t ; i d & g t ; 8 2 2 5 2 6 5 4 3 2 8 1 1 0 1 2 1 2 1 & l t ; / i d & g t ; & l t ; r i n g & g t ; 3 q k 3 s 8 r t m C q v 2 C g v D 3 j M i t q G 1 - M 4 h j C x u R q 9 i D v p D 7 l a 9 j c s 1 a & l t ; / r i n g & g t ; & l t ; / r p o l y g o n s & g t ; & l t ; r p o l y g o n s & g t ; & l t ; i d & g t ; 8 2 2 5 2 6 6 1 8 8 7 2 5 2 5 6 1 9 7 & l t ; / i d & g t ; & l t ; r i n g & g t ; 9 w l q y 1 o i m C g 9 g C i t b _ x C r x 1 F 1 _ W 1 p E 6 6 j B k 2 R t - h C & l t ; / r i n g & g t ; & l t ; / r p o l y g o n s & g t ; & l t ; r p o l y g o n s & g t ; & l t ; i d & g t ; 8 2 2 5 2 6 6 6 0 1 0 4 2 1 1 6 6 1 5 & l t ; / i d & g t ; & l t ; r i n g & g t ; g 5 6 v s w r p m C 0 8 w k b 8 j 8 0 t B 7 g 2 L 7 4 i 8 c 7 r v r M z q k m C 7 r 0 1 B l i u f 4 g h - C k u 0 j B j j s l E 2 k y g L x m 3 p k B q 1 k r E 9 i u _ E p 4 2 - F t 6 3 n B g j C 4 v 8 a 5 3 j k e - k w p B x y u z I h v 9 1 D q r 6 Y n t 7 i H v y 9 0 D g k m h t D & l t ; / r i n g & g t ; & l t ; / r p o l y g o n s & g t ; & l t ; r p o l y g o n s & g t ; & l t ; i d & g t ; 8 2 2 5 2 6 7 5 2 8 7 5 5 0 5 2 5 6 5 & l t ; / i d & g t ; & l t ; r i n g & g t ; u j _ o 1 4 3 v m C h _ u B h z b j l 1 B 6 s C i 8 O x 8 G w 1 6 B r _ Y 3 o D 0 t B p i H 9 7 C 6 7 J r n r I o r p D & l t ; / r i n g & g t ; & l t ; / r p o l y g o n s & g t ; & l t ; r p o l y g o n s & g t ; & l t ; i d & g t ; 8 2 2 5 2 6 7 5 2 8 7 5 5 0 5 2 5 6 6 & l t ; / i d & g t ; & l t ; r i n g & g t ; g m - x v 4 5 v m C u o l Q m r v z B o w 0 C k x 7 C x w V 5 y k C i 3 p H y n o X p r a m 1 0 q B 2 o w W 2 s h b 3 o q v C s p w G p 9 9 k B & l t ; / r i n g & g t ; & l t ; / r p o l y g o n s & g t ; & l t ; r p o l y g o n s & g t ; & l t ; i d & g t ; 8 2 2 8 0 7 6 6 4 3 5 2 5 0 6 6 7 6 1 & l t ; / i d & g t ; & l t ; r i n g & g t ; s 9 - z 6 s h 6 l C 1 7 _ S 6 4 p V 5 s V 8 3 3 G 9 1 x M t 1 w G z q v B 8 r s L m m i W - g j o B 5 y r E s _ 2 H & l t ; / r i n g & g t ; & l t ; / r p o l y g o n s & g t ; & l t ; r p o l y g o n s & g t ; & l t ; i d & g t ; 8 2 2 8 0 7 6 9 5 2 7 6 2 7 1 2 0 7 1 & l t ; / i d & g t ; & l t ; r i n g & g t ; 5 2 9 p 6 n i 8 l C m t k U w 9 r F q v 4 b - z g S 8 _ v B q - n K 3 s w B 3 q - C p 1 3 F q 9 x G 1 k g W l j e r _ t b - n 6 U & l t ; / r i n g & g t ; & l t ; / r p o l y g o n s & g t ; & l t ; r p o l y g o n s & g t ; & l t ; i d & g t ; 8 2 2 8 0 7 7 2 6 2 0 0 0 3 5 7 3 8 3 & l t ; / i d & g t ; & l t ; r i n g & g t ; v 3 t _ k 9 z i m C k 5 F m k x B 2 8 L 6 _ N 4 p B s - S y k E h 9 s B 6 i K _ l S x 0 L y 3 B k h - B x i I j p f r 0 0 C 1 k I p 0 H z 2 g C & l t ; / r i n g & g t ; & l t ; / r p o l y g o n s & g t ; & l t ; r p o l y g o n s & g t ; & l t ; i d & g t ; 8 2 2 8 0 7 9 2 5 4 8 6 5 1 8 2 7 2 9 & l t ; / i d & g t ; & l t ; r i n g & g t ; 3 n p y k z 5 r m C 3 r 9 B z 6 m D t k o B j 7 B - w K r v h B 4 t M u u 5 C 2 i K k 5 8 E 8 0 p E 3 k y J l p C & l t ; / r i n g & g t ; & l t ; / r p o l y g o n s & g t ; & l t ; r p o l y g o n s & g t ; & l t ; i d & g t ; 8 2 2 8 0 8 1 1 4 4 6 5 0 7 9 2 9 6 7 & l t ; / i d & g t ; & l t ; r i n g & g t ; 1 6 9 _ g h - n m C 6 6 0 B o 9 1 J 5 r W 5 t _ F x j 4 C z 3 B t v t B 9 2 S 3 6 E & l t ; / r i n g & g t ; & l t ; / r p o l y g o n s & g t ; & l t ; r p o l y g o n s & g t ; & l t ; i d & g t ; 8 2 2 8 0 8 2 5 1 9 0 4 0 3 2 7 6 8 7 & l t ; / i d & g t ; & l t ; r i n g & g t ; 0 x w u x 9 k y m C u r c k y L 3 n x G 8 u z E s o N q o L g k X h 3 h B 4 s e 9 7 b p w z E k 0 h C 5 v a 8 3 y C y v j F 5 9 C w - Z 2 i k B 4 p D h 8 C i 0 B y u J 0 x L & l t ; / r i n g & g t ; & l t ; / r p o l y g o n s & g t ; & l t ; r p o l y g o n s & g t ; & l t ; i d & g t ; 8 2 2 8 0 8 6 1 6 1 1 7 2 5 9 4 6 9 5 & l t ; / i d & g t ; & l t ; r i n g & g t ; y 5 w w s i o 5 m C k p 5 K w 1 T j 3 b r n r C w k K h 8 w E t - R v 9 0 B o l O q 6 z B & l t ; / r i n g & g t ; & l t ; / r p o l y g o n s & g t ; & l t ; r p o l y g o n s & g t ; & l t ; i d & g t ; 8 2 2 8 0 8 8 8 0 6 8 7 2 4 4 9 0 3 1 & l t ; / i d & g t ; & l t ; r i n g & g t ; 5 n 5 3 k p y m n C y p R 6 2 Y l 2 C y j u N j w p C 9 v k C y p x B t u B & l t ; / r i n g & g t ; & l t ; / r p o l y g o n s & g t ; & l t ; r p o l y g o n s & g t ; & l t ; i d & g t ; 8 2 2 8 0 8 8 8 7 5 5 9 1 9 2 5 7 7 3 & l t ; / i d & g t ; & l t ; r i n g & g t ; 2 o 0 r h 4 5 n n C 6 s i F q 7 N i 6 b i 7 q D 5 k 6 M s 2 k B g s 2 B z 1 h B 5 0 0 E & l t ; / r i n g & g t ; & l t ; / r p o l y g o n s & g t ; & l t ; r p o l y g o n s & g t ; & l t ; i d & g t ; 8 2 2 8 0 8 9 1 5 0 4 6 9 8 3 2 7 1 7 & l t ; / i d & g t ; & l t ; r i n g & g t ; g u j k w 9 6 r n C y 4 K s g g B 4 l D s h m E k 8 C y z X 1 _ S q _ D w w B r 9 L j n G k y h B 1 s 0 B & l t ; / r i n g & g t ; & l t ; / r p o l y g o n s & g t ; & l t ; r p o l y g o n s & g t ; & l t ; i d & g t ; 8 2 2 8 0 8 9 1 5 0 4 6 9 8 3 2 7 1 8 & l t ; / i d & g t ; & l t ; r i n g & g t ; 9 w v w 3 1 i r n C u r R - k 4 B m m G 8 7 L v i z B 6 k H g 7 3 C - 4 7 E 5 z E 1 g J h 6 l D m w q B 9 2 F m r x D p t Z - 3 P & l t ; / r i n g & g t ; & l t ; / r p o l y g o n s & g t ; & l t ; r p o l y g o n s & g t ; & l t ; i d & g t ; 8 2 2 8 0 8 9 2 8 7 9 0 8 7 8 6 2 0 1 & l t ; / i d & g t ; & l t ; r i n g & g t ; 2 q 9 l g v _ r n C o m f o s H 9 t y C i 3 K u q w B n v 9 B j l 8 E 1 1 I j 7 E n 1 M s y C 7 5 D y 1 F i x K 0 n - C & l t ; / r i n g & g t ; & l t ; / r p o l y g o n s & g t ; & l t ; r p o l y g o n s & g t ; & l t ; i d & g t ; 8 2 2 8 0 9 0 2 1 5 6 2 1 7 2 2 1 2 4 & l t ; / i d & g t ; & l t ; r i n g & g t ; 6 i - h 1 3 y k n C x m r 5 B 0 k 7 B v 1 n T 6 m x B s 3 t - C 8 w l B 1 5 1 G z h 7 K 0 3 n Q 0 i j y B z m z G 6 2 9 o K g y q U h 2 t G i z _ I 5 i l g B & l t ; / r i n g & g t ; & l t ; / r p o l y g o n s & g t ; & l t ; r p o l y g o n s & g t ; & l t ; i d & g t ; 8 2 2 8 0 9 1 0 0 5 8 9 5 7 0 4 5 9 3 & l t ; / i d & g t ; & l t ; r i n g & g t ; u - m k u 1 3 m n C u h r B s g 6 B y 5 s E 0 6 P g i t B y h t a n x u B o r E - 1 E q - M k g S u k L p 6 S 9 9 J h 4 S p h V 8 p F k - 2 D 3 m 7 B p 2 s B j o L & l t ; / r i n g & g t ; & l t ; / r p o l y g o n s & g t ; & l t ; r p o l y g o n s & g t ; & l t ; i d & g t ; 8 2 2 8 0 9 2 0 0 2 3 2 8 1 1 7 2 6 3 & l t ; / i d & g t ; & l t ; r i n g & g t ; i v w r q 8 7 p n C j z x B w u 3 B 0 q R 7 - 8 J 5 j i H q _ G w p T m 4 M s j F 3 9 - D j n D t 8 _ G & l t ; / r i n g & g t ; & l t ; / r p o l y g o n s & g t ; & l t ; r p o l y g o n s & g t ; & l t ; i d & g t ; 8 2 2 8 0 9 2 2 7 7 2 0 6 0 2 4 2 1 4 & l t ; / i d & g t ; & l t ; r i n g & g t ; h 0 - 4 6 v i v n C s y O k w t B 5 z c q 5 K i 1 g C t r c w 4 G u h n B 9 7 L u 7 G z l i C u j T & l t ; / r i n g & g t ; & l t ; / r p o l y g o n s & g t ; & l t ; r p o l y g o n s & g t ; & l t ; i d & g t ; 8 2 2 8 0 9 2 3 1 1 5 6 5 7 6 2 5 7 9 & l t ; / i d & g t ; & l t ; r i n g & g t ; n 9 o q z 3 1 v n C s 7 D q z G m w C y w R s y C 3 k p B g o n B i 1 H v v P p - q B w y g B 8 k F j h _ D h v C 9 w I 4 p - C & l t ; / r i n g & g t ; & l t ; / r p o l y g o n s & g t ; & l t ; r p o l y g o n s & g t ; & l t ; i d & g t ; 8 2 2 8 0 9 2 3 1 1 5 6 5 7 6 2 5 8 0 & l t ; / i d & g t ; & l t ; r i n g & g t ; l 2 - n n - r v n C 2 8 X n m R s k T 2 u U 1 p F l z F j - H - k U 4 _ Z 0 8 D x j C p k R m y G s v L n s h C 7 y i B 4 2 C w k p C 6 x w B i 6 G 1 z I v 6 Y x g j B & l t ; / r i n g & g t ; & l t ; / r p o l y g o n s & g t ; & l t ; r p o l y g o n s & g t ; & l t ; i d & g t ; 8 2 2 8 0 9 2 4 4 9 0 0 4 7 1 6 0 3 9 & l t ; / i d & g t ; & l t ; r i n g & g t ; i x q x - w 8 z n C m o i B n s M 3 7 Q 0 z T w g i B r b n V 0 u C k x B v t B 5 r B - k d i i e h k H s 6 g B u 4 U s w _ B t 1 B p l b & l t ; / r i n g & g t ; & l t ; / r p o l y g o n s & g t ; & l t ; r p o l y g o n s & g t ; & l t ; i d & g t ; 8 2 2 8 0 9 2 4 8 3 3 6 4 4 5 4 4 1 3 & l t ; / i d & g t ; & l t ; r i n g & g t ; 1 - s 0 q s v v n C w y M n y 3 K t k O y r 7 D y _ 4 C s h F h o S & l t ; / r i n g & g t ; & l t ; / r p o l y g o n s & g t ; & l t ; r p o l y g o n s & g t ; & l t ; i d & g t ; 8 2 2 8 0 9 2 4 8 3 3 6 4 4 5 4 4 1 4 & l t ; / i d & g t ; & l t ; r i n g & g t ; q 0 y r g m 9 v n C 7 j v C 4 1 I 1 i Y g 6 r B u s q F r w U 4 k l F & l t ; / r i n g & g t ; & l t ; / r p o l y g o n s & g t ; & l t ; r p o l y g o n s & g t ; & l t ; i d & g t ; 8 2 2 8 0 9 2 5 5 2 0 8 3 9 3 1 1 4 9 & l t ; / i d & g t ; & l t ; r i n g & g t ; t i n y m v 0 w n C u x x C 5 5 t E p u K 1 t m E s u - D 3 i C 3 i K & l t ; / r i n g & g t ; & l t ; / r p o l y g o n s & g t ; & l t ; r p o l y g o n s & g t ; & l t ; i d & g t ; 8 2 2 8 0 9 2 9 9 8 7 6 0 5 2 9 9 3 3 & l t ; / i d & g t ; & l t ; r i n g & g t ; o i 0 5 2 m o 5 n C x d u n P i - D l t - D 3 _ C s l z C o i J 2 n R 5 v T - s H 7 m z D 4 p B 8 S n n E 2 v Q 7 4 M 7 e w 9 M _ 0 B z 8 S 1 h H p k I 9 i N m 7 H g m L w 9 n B & l t ; / r i n g & g t ; & l t ; / r p o l y g o n s & g t ; & l t ; r p o l y g o n s & g t ; & l t ; i d & g t ; 8 2 2 8 0 9 3 5 8 2 8 7 6 0 8 2 1 8 5 & l t ; / i d & g t ; & l t ; r i n g & g t ; r 5 m w 1 2 i 1 n C v 6 H i 1 j C 8 s O z 9 M l 2 _ E z 8 p D v n G 7 t u B _ y k B r t 4 D 6 t J 4 l Q y h L p 3 h F 8 8 C _ 6 u B & l t ; / r i n g & g t ; & l t ; / r p o l y g o n s & g t ; & l t ; r p o l y g o n s & g t ; & l t ; i d & g t ; 8 2 2 8 0 9 3 6 8 5 9 5 5 2 9 7 3 0 9 & l t ; / i d & g t ; & l t ; r i n g & g t ; l z w n n w 4 4 n C 4 5 3 W u p g G u w m B m p U z r s b u n 1 H y n l B 9 w u H y g d s l 6 t B o v v D g i 6 i D 4 7 7 E v v 3 H p w q D o u 1 J p t 5 M 1 y 6 B i r w i C z 4 h T 6 r 7 R t 4 j L r x v C - 4 j C z n W z 5 1 F g s m F u m 8 B l - u C n q s K 4 r q C z 1 l C j p _ B m x v D y p f _ 4 n E j n w B n o r C o 5 o Z 7 4 h G 5 l k E 5 x m G h r Z v v u B 5 0 v F 7 q 6 D y k 5 B 1 r j K 4 o z D o 9 6 Q 9 q h C 6 5 m B n u y I _ 6 4 V o z i B u v 9 E 7 q 1 H k 6 p E 0 8 i D 7 r 3 O u k 6 E l p 1 C o 7 w 4 B l 6 X w q t J p t q m B w k q C g g 4 B 1 8 v P & l t ; / r i n g & g t ; & l t ; / r p o l y g o n s & g t ; & l t ; r p o l y g o n s & g t ; & l t ; i d & g t ; 8 2 2 8 0 9 3 7 8 9 0 3 4 5 1 2 4 0 1 & l t ; / i d & g t ; & l t ; r i n g & g t ; k l o 8 w q 3 5 n C q q s B 5 h 3 B _ s F 6 u I u - L m 0 O j t O w w F w 0 J z z 1 Y 8 m g B w 7 L 8 v 3 B _ 6 M 7 _ O n 1 C v h E z s N h r v B 2 5 W o z C k 9 V x 7 D i 6 D x 3 O q k Z q q 7 D _ w E j m n C j h 6 B u s F n j I - q u B u - i B v s R 8 k O - 7 K 6 i G l o B s x I 5 i I g n D r n K 5 s I y q 0 C q p I 5 j O u x W k 0 B 9 r c h w C v 6 F 5 0 J v y p C 3 2 C 0 p P z x I _ s L 1 r c 4 1 C 0 o K 4 o E v 0 E x _ J 5 s Z w z E p o F - 8 C l j D & l t ; / r i n g & g t ; & l t ; / r p o l y g o n s & g t ; & l t ; r p o l y g o n s & g t ; & l t ; i d & g t ; 8 2 2 8 0 9 7 5 3 4 2 4 5 9 9 4 5 0 3 & l t ; / i d & g t ; & l t ; r i n g & g t ; p 7 - t q z t l n C j x m r D i 0 p W j 3 k B j - m l C g 5 6 B p 9 - v B t t j B i u x h B w _ u i B o 3 l 6 D & l t ; / r i n g & g t ; & l t ; / r p o l y g o n s & g t ; & l t ; r p o l y g o n s & g t ; & l t ; i d & g t ; 8 2 2 8 0 9 7 8 0 9 1 2 3 9 0 1 4 4 9 & l t ; / i d & g t ; & l t ; r i n g & g t ; 4 8 i s _ n 9 n n C h p M l 0 j F j p H x s J n z D g z C y v o B p 0 4 B 5 v k D o g p C 2 5 E p k b v t R 0 1 z C m h 3 D & l t ; / r i n g & g t ; & l t ; / r p o l y g o n s & g t ; & l t ; r p o l y g o n s & g t ; & l t ; i d & g t ; 8 2 2 8 0 9 7 9 1 2 2 0 3 1 1 6 5 5 5 & l t ; / i d & g t ; & l t ; r i n g & g t ; 3 2 0 6 m 0 w r n C 5 g 4 B h x e - 7 U 6 n E k 3 S p s t C 5 v V - h O m v C m x T 8 8 k C _ 7 C 9 4 3 E u p W _ 2 B y _ d 2 z E m z n B t i a r u N j k L r s K i k C z t m B 2 2 K _ r w B i - h B i 6 B j w _ E 5 u 0 C o h P x 1 l H u v F 8 n a j s G 1 1 J u t H h m E 5 6 P 3 6 K 7 t 8 O j p M u o I r p y D 8 i E t t 8 G 2 1 Q 9 9 f 6 9 d 3 z H 9 z 7 S 8 2 C 7 _ _ G - 0 K & l t ; / r i n g & g t ; & l t ; / r p o l y g o n s & g t ; & l t ; r p o l y g o n s & g t ; & l t ; i d & g t ; 8 2 2 8 0 9 8 9 7 7 3 5 5 0 0 5 9 6 3 & l t ; / i d & g t ; & l t ; r i n g & g t ; 4 g l v j i m k n C 9 j _ C l D v 5 B m r D 1 o D j 3 E 0 2 i C 9 p W 7 s o B 1 x s B _ p 5 B m z R 8 _ p E i - Y n o R 7 _ F g u E y j T & l t ; / r i n g & g t ; & l t ; / r p o l y g o n s & g t ; & l t ; r p o l y g o n s & g t ; & l t ; i d & g t ; 8 2 2 8 0 9 9 6 9 8 9 0 9 5 1 1 7 0 4 & l t ; / i d & g t ; & l t ; r i n g & g t ; t 1 q j u - 9 j n C 6 y z j E 7 w v I n q 4 s C 5 1 m 1 B t 4 v m G - r 4 4 F 4 n s x I 7 i z n L 1 2 9 O 9 v 2 p T t r q O j 1 5 r G t o x U - k 5 r Q t 0 2 _ d m q i 5 D v 5 7 y S o j r x z B w r w _ r B 8 o n h R 5 m t k U 1 2 7 u m D 4 m q w I j t u T 0 1 k i J 3 5 n w D h 7 _ i H p x j Q i 2 5 6 B t s q 8 a 6 _ o n I g m v q n B 6 g 0 7 B 2 - r Q 5 k v z 9 B 0 j v 6 4 B p 5 o - Q g 7 k _ Q 8 2 - t V u w v m B t 4 3 r Y k m q u e r 1 m w f 8 0 8 s u B w 7 z 9 D _ 8 k q D 5 x 8 6 H y h w o K 9 - 0 n F k 2 4 8 C 9 p 0 O x v r q C 6 p 3 y B n r 8 p B 5 t j V p x 0 z C v 6 r l p B v 6 g z G 4 s r l D j _ j 9 Q x 6 2 3 C n j i y E 2 1 o 6 C q 2 t o B j l i 3 B p u u j K r m 9 p D 2 8 1 o T p m l 4 F l q 8 x G k l h 9 F 8 m w S k p q q o B 2 r l M p 4 8 8 M 6 y h u G 2 v k j d j q 5 6 H 3 r 0 n K g 4 s U 6 2 g 6 V w 0 r a g y 6 q C p 6 8 s I s s o n s C _ z _ p E 6 n j k Q 1 p v o G _ - v _ H h p p 0 B 1 3 p n I h q w U h 0 t 0 R h - s q B v 8 8 6 D 2 0 _ j V g q 2 i G j 3 - r J l g r n H t 1 8 W i 7 w n O 2 3 0 k F 2 n 8 7 G t 9 3 q _ B 5 k l p B _ s 3 h F j i m O v 8 w 2 G p g 7 s Q g m w w X 3 p s 3 B k 0 2 Z w z z 3 D s r 7 p P 1 4 h 6 Y s l t - B i 8 n 7 K - 3 - 9 H u p t 7 C v s - _ E 7 2 F q t m C m g t - h B g o m v B 8 r - z c 5 o g i K m i t I k 2 r j D r 1 t z L m 8 5 6 B 8 j v o F 3 _ g z K 8 4 1 k N o v h 5 C u 3 q o I t h 4 W 0 - t G 1 - 2 5 D j 1 i y B k 7 m 1 H y z s x C y q l u i B 9 g o Q w w p q H y 0 o j K l m 1 q B 5 t o d r y g k B w q 7 y j C r n 4 P n s q g u C u n s h 7 C j 6 x F t - 9 8 l B i z t 8 F k v 7 3 D p r p m B g m 4 - D j 0 9 v B z 9 v s B n 5 3 U p x x s C o 7 j 1 O 9 i 2 l 0 C m g 0 _ c 1 n o p G 4 1 n l C t 7 4 j J 5 x - 7 G 5 p 9 7 B y w s 6 b j j q k M 3 s k 3 q B - 0 n j E l k g l B m 3 u n H k 2 i u D 8 z r _ C 6 q 4 I 8 m 1 l G 3 x v 4 N x k i 1 F y u T 5 i s m f j u 4 8 E q - 0 _ V x 9 o i L 2 q - x R 5 k s m i D l _ o w E t r 4 0 B 6 s l J i 4 3 g E y y 9 - M 1 o r 8 H j w 3 7 O 1 r m r I h g r 7 F j x 0 j I i g 0 r z B u o k i B _ t g f m 9 s o Z h q 2 O - h s 9 f x 4 q i B - 1 t 7 F g 4 9 z f 8 9 9 r C x y 0 z B r 6 5 h C 5 s k 8 l C 8 0 j 3 G z n z 3 C r r j c 7 h j q C p t _ l B h 0 s d r x x v T 3 v n j I u u v l G 2 r t p F 3 m r P l 2 i x G y u r P g 8 3 o D 7 r 6 r v C u i p h T 9 s w z E g v _ p B r y z 9 C m o 9 7 B i 5 x h B 5 s _ - D 3 0 p x H - t 6 V 6 5 5 6 F 0 o q 2 D 2 m z 4 B w - 4 I 9 5 4 j C m x 8 q E x o g X i 7 u s B u v 5 v B x x x z L w x - p E t p 1 9 X 7 m g q B x r m 9 Q n s 2 U 2 p 9 b q t 6 i B q o _ Q 8 h z P 2 x i k B & l t ; / r i n g & g t ; & l t ; / r p o l y g o n s & g t ; & l t ; r p o l y g o n s & g t ; & l t ; i d & g t ; 8 2 2 8 0 9 9 8 0 1 9 8 8 7 2 6 8 0 6 & l t ; / i d & g t ; & l t ; r i n g & g t ; x 8 v s 7 n - m n C p n O w u C i w m B h o D 7 z v D 6 u t F o x G z s H w - R _ k s C x - g C x 0 O v k N p m D 2 s P 5 k G - n n D n 8 j E & l t ; / r i n g & g t ; & l t ; / r p o l y g o n s & g t ; & l t ; r p o l y g o n s & g t ; & l t ; i d & g t ; 8 2 2 8 0 9 9 9 0 5 0 6 7 9 4 1 9 0 9 & l t ; / i d & g t ; & l t ; r i n g & g t ; 9 s q z v n l m n C t x r H _ x z B 6 3 J o 6 T 9 p g K 3 0 3 B r w r C r 2 T x 9 y D 7 u s C 4 s J 3 7 L & l t ; / r i n g & g t ; & l t ; / r p o l y g o n s & g t ; & l t ; r p o l y g o n s & g t ; & l t ; i d & g t ; 8 2 2 8 1 0 0 3 5 1 7 4 4 5 4 0 6 8 1 & l t ; / i d & g t ; & l t ; r i n g & g t ; n 5 k j x i h t n C 5 5 b n 6 R r 7 M j 3 H 5 _ F 3 h Y z 7 Y l r r C w j G s 3 L 9 1 C o j U 0 m I y m C _ 9 K z 2 D g p I o x y B 9 u G s w F & l t ; / r i n g & g t ; & l t ; / r p o l y g o n s & g t ; & l t ; r p o l y g o n s & g t ; & l t ; i d & g t ; 8 2 2 8 1 0 0 7 2 9 7 0 1 6 6 2 7 2 9 & l t ; / i d & g t ; & l t ; r i n g & g t ; _ w v 6 p l z o n C 9 w 6 S 4 9 v Q 8 0 _ F 9 x _ B o q 6 3 B i q a i 2 r D s _ R y 9 g T t h 9 J 0 q 5 K m y p J m i w P m 7 - L - 8 k B 9 i j H j l - e z p Q l 1 h N 6 h 1 G i 8 k B t 8 g B 8 n x H 9 9 m E h n 0 7 B 9 p x C r o c l 7 5 I u u u J i 1 v D t s l E m u q F - q 7 W & l t ; / r i n g & g t ; & l t ; / r p o l y g o n s & g t ; & l t ; r p o l y g o n s & g t ; & l t ; i d & g t ; 8 2 2 8 1 0 1 1 0 7 6 5 8 7 8 4 8 0 1 & l t ; / i d & g t ; & l t ; r i n g & g t ; w q w p i 0 8 v n C 1 t 7 t C r g z V h 0 h e 5 5 8 x F _ _ h d k 7 y r E 5 s t T g k y u B p x j M i 6 r V m i _ 7 F 9 l 2 X _ - 8 r b p 3 o 1 I q s 4 g C 8 i _ _ f 2 r 5 U k 9 8 h H x z 6 q D j k u q g B l s i j B 1 q p q K i j 8 w K 3 s w p E 3 j 4 1 K 4 5 1 e p s q O s r j i E z 2 y T y q s i C 3 z 5 e 4 s 4 2 B l v l 3 E 6 j _ G k t 0 k F i 0 i v E u 5 n n E p w - 5 I 8 w m v K 6 v l g P m g o f v u 9 s D w w n j C j i t f k 0 j P & l t ; / r i n g & g t ; & l t ; / r p o l y g o n s & g t ; & l t ; r p o l y g o n s & g t ; & l t ; i d & g t ; 8 2 2 8 1 0 1 8 2 9 2 1 3 2 9 0 5 0 3 & l t ; / i d & g t ; & l t ; r i n g & g t ; g p i k p h 2 w n C p y j g B 3 j i U g l g E j y 1 C 3 0 d y p 8 g D _ n s H i j q D k r - f 4 y M u q w D 5 l _ D h s 1 G h _ l O j s 8 B m 3 e h 1 y e l k d & l t ; / r i n g & g t ; & l t ; / r p o l y g o n s & g t ; & l t ; r p o l y g o n s & g t ; & l t ; i d & g t ; 8 2 2 8 1 0 3 2 0 3 6 0 2 8 2 5 2 2 7 & l t ; / i d & g t ; & l t ; r i n g & g t ; z 8 k 9 p i _ r n C m q o C 0 j 7 B 2 r 3 E s 8 1 Y y 3 M t l 6 J x i V 2 _ x 0 B 0 q q 8 C 2 3 t E z 6 6 o B 2 z S g m w l B 1 o i H 2 _ o B x 5 8 B 4 u u U o k t B 6 _ m I o 3 2 B o v j o C 5 x 6 p B 8 k R p m 1 J & l t ; / r i n g & g t ; & l t ; / r p o l y g o n s & g t ; & l t ; r p o l y g o n s & g t ; & l t ; i d & g t ; 8 2 2 8 1 0 7 0 5 1 8 9 3 5 2 2 4 4 5 & l t ; / i d & g t ; & l t ; r i n g & g t ; p v 9 p 9 i 0 l o C g 6 x l B z j 8 h B o w u I - y k F 6 v m h B - u 0 C z x h X u p 1 e & l t ; / r i n g & g t ; & l t ; / r p o l y g o n s & g t ; & l t ; r p o l y g o n s & g t ; & l t ; i d & g t ; 8 2 2 8 1 0 7 1 2 0 6 1 2 9 9 9 1 7 5 & l t ; / i d & g t ; & l t ; r i n g & g t ; - n 8 1 6 9 - m o C 1 i j m K x - v 8 B m 2 q W o 6 v o B i q 0 u B 2 l p w Y q m u r H 0 p q 8 P 0 s 4 8 a y n y 4 F j n 0 e i i 0 4 C r l 8 7 B 9 q 8 5 S 1 h 9 y J - 6 2 5 H k z 3 o J s x 5 s q B z q i - G & l t ; / r i n g & g t ; & l t ; / r p o l y g o n s & g t ; & l t ; r p o l y g o n s & g t ; & l t ; i d & g t ; 8 2 2 8 1 1 0 0 0 6 8 3 1 0 2 2 0 8 9 & l t ; / i d & g t ; & l t ; r i n g & g t ; 2 q o p m y t q o C o 2 4 p E 5 x h l B u x 2 r E r 8 l V x q s p B y o 3 3 G z o - z J i w 9 k D - 6 7 K q x q 7 B x _ p X l 6 p K 1 h i r B h o _ X 0 h r z I x 4 j i E _ - n r B j 5 z X - g 4 4 B r 9 g 6 G t t 1 p D - m i n D w r j 6 L & l t ; / r i n g & g t ; & l t ; / r p o l y g o n s & g t ; & l t ; r p o l y g o n s & g t ; & l t ; i d & g t ; 8 2 2 8 1 1 1 6 9 0 4 5 8 2 0 2 1 2 3 & l t ; / i d & g t ; & l t ; r i n g & g t ; q l 3 k u z 1 4 o C y k z w b o g 7 h B 8 _ 1 z e p v j 8 I t u x 1 H 6 p q o E 4 s l y B s h - i c 4 w - T 0 y w t R h 5 v p Q k 6 j 7 d m w x O x o l p F h 6 t i B y z - 6 L 9 t 2 h O x 4 v 9 I y m 8 n w B u n w E 1 2 m 3 s B i j x 5 F 7 n 0 v F 1 g 4 k H p 9 x 8 M 0 m 1 3 v B g 2 2 o J - p g 1 J n i 0 a x w r v V l z w h D 9 7 s e n 4 4 y B l 9 x t D & l t ; / r i n g & g t ; & l t ; / r p o l y g o n s & g t ; & l t ; r p o l y g o n s & g t ; & l t ; i d & g t ; 8 2 2 8 1 1 9 2 8 3 9 6 0 3 8 1 4 4 7 & l t ; / i d & g t ; & l t ; r i n g & g t ; z i r g q h 8 v o C x 0 8 e 6 l v W w o 8 F w x 3 1 B j u s O m 5 y B 2 l f u 1 h B j i 7 J n s x D - 6 i B 1 _ m F w p o n B n 9 l C u t 7 m B - 9 o Q u o k P q n g M i w l F i 7 8 C 8 6 g B x g 2 B o 3 v C 7 j _ a 7 2 m D n t k F 7 2 6 I 9 5 q D y 5 o D i o 6 E g t 5 G x k 0 E 7 1 o F 0 r - I g w d 2 3 R 8 j m M & l t ; / r i n g & g t ; & l t ; / r p o l y g o n s & g t ; & l t ; r p o l y g o n s & g t ; & l t ; i d & g t ; 8 2 2 8 1 2 5 0 2 2 0 3 6 6 8 8 9 0 9 & l t ; / i d & g t ; & l t ; r i n g & g t ; 5 u 4 5 v 4 t y o C y t i q B _ 7 v B m 1 o Q 2 0 _ F 5 0 m H 1 s - i B n 9 p z B w l j J w 4 x w B s g i e g r _ K 5 r 4 a g _ 2 C u 7 s B 4 v h U 7 3 v B k h t b k n 4 G 3 r _ p B x r 8 K m w v B 5 _ u F y s d g 2 y C 7 2 6 B 0 g t B g x l B p k p G p 9 j B w - c g 8 X k 4 i J l 5 o b y 9 Z v 1 i m B h k u E 7 5 - B v o 8 J 7 - o L 5 p d s 6 w M r g 1 E r 0 s d 9 n 8 D l y p H y k Z 8 t 4 D m m x B g q 8 U o k g K & l t ; / r i n g & g t ; & l t ; / r p o l y g o n s & g t ; & l t ; r p o l y g o n s & g t ; & l t ; i d & g t ; 8 2 2 8 1 2 6 0 1 8 4 6 9 1 0 1 5 7 5 & l t ; / i d & g t ; & l t ; r i n g & g t ; s y 4 1 i k z 0 o C i 3 - t C h k h E w o l g F 3 g 0 L r y 1 E - x 3 H h t b 4 - 2 O p r c 3 s r N & l t ; / r i n g & g t ; & l t ; / r p o l y g o n s & g t ; & l t ; r p o l y g o n s & g t ; & l t ; i d & g t ; 8 2 2 8 1 2 8 5 9 5 4 4 9 4 7 9 1 7 5 & l t ; / i d & g t ; & l t ; r i n g & g t ; n y i 5 j t j q p C q 0 g R 6 s 8 8 D 9 h v O u 5 s 7 B 5 h 6 1 B w w 2 o I j z 3 9 B g _ 8 Q j 2 l e g w p q B x l w K 0 s t 8 C 7 6 9 M 2 r 9 l D h v 8 f n 3 3 O v g u l F 5 0 r t C n u q h C 5 - i 2 G z 2 7 m B - u 0 i C p y 3 c u n h c r l r 5 D 8 6 y P p n z p I m 6 2 k B 1 u 1 1 H x i l t B l l s n I s 7 s 1 L o v - s C 7 h k _ C 4 n p v C 9 m 9 - I 1 z 2 M 5 _ g v C & l t ; / r i n g & g t ; & l t ; / r p o l y g o n s & g t ; & l t ; r p o l y g o n s & g t ; & l t ; i d & g t ; 8 2 2 8 1 2 9 5 2 3 1 6 2 4 1 5 1 1 3 & l t ; / i d & g t ; & l t ; r i n g & g t ; z j m j 7 n 3 o o C y h l 7 D 3 k 8 y D n g g 9 e g - j 4 D 6 o q v D j 7 8 h f 1 h p 7 B o 3 4 u V 2 u 7 J o w 7 7 B 6 - 8 v B q 2 q x N 7 x z l G z h 7 x g B s q l 6 J k r z o h B 4 0 0 0 G 9 - 2 o B 9 s 1 9 J 2 p 8 g B r 1 _ _ C 2 h w u C 2 t v r I s - h n B q 5 t z F 4 l y i F 8 i _ i B 0 p r 2 P j 8 g 4 z E s 8 g n e _ t l q N z y w x C s k z M w p 1 x F 6 k 3 r k B 6 o v w K 8 g - l j D 4 z y y Q h u s x F j v q I _ 4 t 9 i C z m j v o B n p k p S p 5 m j J 1 i 4 u b v 6 q l K 4 2 3 q G 1 p k 6 S s 1 4 8 D w h k g B _ 9 6 5 7 C i _ k x a k 1 x o 6 C 5 y g 3 E h z g i 6 B h y 7 1 E l 7 v 6 C 8 x 0 4 D g 9 9 2 t C 2 r h 4 r B 0 h l 0 B g 5 _ V q 7 0 2 T p 5 0 - O _ p t 8 B i 5 7 n D 3 y 8 i G q q 2 O l 0 o - E x 3 u s F 1 4 m i B q 9 7 v D 1 s o 6 _ B v 5 k 6 C 7 x 3 m O 4 y m k B t v 3 3 C i - k i F - q s i d s j p m B 1 y j d s o 5 m K i 8 p x B x x i R - z u S 9 7 u i C 5 q 1 6 E _ 4 w 9 E t l r l Q v 0 k _ 5 B 6 i k i E w u t U s x _ 8 N u 5 y o C j 3 6 z k B 1 1 8 p P 3 g 4 0 T r x s 5 D 3 i u x J x k r n B 8 1 y j O 8 h 7 8 S - y v z F m 9 8 o I k p - v E k v r u H I L t B h q u p p B 8 z w k F x 0 t h M n 3 4 5 C q 0 0 k F l 8 5 - D 2 w w x D x 0 y 6 G 1 j 2 m G u 6 4 x I 2 x h L t y 9 k D 1 7 h r D 2 r 8 u N k t 4 u B 7 s - t B _ 4 6 3 F h 1 x t R l 0 - g a w p m W o h 2 e y g 7 g H m 2 v 1 C 0 n 1 _ p C 9 z o x B x - 8 v D p 1 j j B w - w j D k t m o B t _ u g G y 4 0 0 D l z g 8 C z n 9 9 k B y 1 z 8 F j q s 3 C _ m 4 g J t u 2 s B - n y I 6 q h d v u y v O 8 4 2 a y 0 v y G w j 5 r t C - y 9 O h _ 5 x P t s o a 5 h q 2 J 6 y r 2 H _ 2 i 2 C h p s s H i 3 4 q K 3 2 0 Y j u 9 I j m w 3 U 0 k w i B n 2 6 U w - 2 d t j t x D w q l h K l 0 l 6 B p 3 3 u P 3 1 5 o I z u 7 n D g 4 z q E 2 _ x a i y 3 8 N 8 z l S j k w i H 4 1 l 4 D k s z 0 H 9 q 2 w 0 B 1 4 o 2 B s q r 4 l B 4 p h n B 6 p u T 5 n r o n B 8 5 j 7 C 9 r 8 _ B 8 p t u h C j x z z C z w - 5 K s 0 y v J t o 3 u S n _ j h V u 5 4 4 F 8 3 m s J o 1 6 l C s 7 x y C - g q h e 9 y u j D 7 t x s B 0 r r 2 B m 3 _ k C y - k y B s 8 r Q - v r N s 0 u I n 3 p _ 5 B - u z 5 T 2 o v P l z g - d p m r j C 0 l g 0 B - w 8 6 C m 9 i y c 7 0 5 h E 6 4 x r D p 3 7 j J x 6 r N g z u 4 C s 5 l a 0 x i U x 4 l h C o u 4 o J o r p S _ 6 1 Q v i 3 p E q 3 t - D g w m p B q 7 u u C n w 7 i K 5 k n k D 3 z t r H 9 r j 3 B 1 l z k E l k j q B q m m q L l l 1 x E m r i 0 B k u t i F g 4 - G l w y p F 6 5 - j P - l x K k i i 5 G z 7 k 5 B 4 v - j G u y z N 2 i x j C 5 u 4 n B k m 7 s M h i _ J q y m k J x s o t L 9 v p z L 9 k r m G 6 8 v - M m 9 _ t a 2 x n v x C 9 i s k D r o g p F v j q v D r n j p B 1 m v 1 B i x 8 r D 3 o 0 i B u 6 o Y l z q y F v l i d 8 z s x F q 4 - _ F s v w 1 E 7 8 0 5 C l 4 z 0 E t 8 - 9 f 0 9 o x F z 1 g l k B g n r x I v 2 6 9 h B u i r 3 b 5 9 p m C x r o Q z s 6 Y h _ y w H 7 l 1 i C g y 7 V 4 z x 5 E 8 w k s B p n m 9 L j o m p B 0 j 7 6 B 6 8 w 4 B s g t q F o r t _ N 0 w z x B x k 4 n E o k m R w 4 z L 4 t z q E v r k j I 0 1 8 o C n w 9 8 G 4 0 - R s t 2 s h B u u x 0 I h w o L 5 6 4 O r m z K 3 n - f k 5 4 7 E 1 _ t a 4 q 8 i D r 8 6 M _ h k 3 B u y q 2 I 0 t x 8 a g o _ f l p s P i n v j C 4 9 5 3 D h 0 j S _ o t u E w 1 y _ H 3 s x o B - 3 0 v B 2 8 8 s j B q 0 k m I r s q 3 E 1 r p r D z n 8 u B 0 3 r 6 C 5 x w 3 l B - n s 2 N - 6 4 0 R m q 4 p C z z x 2 M 8 i 9 s O 7 p k v h C v 2 p g K n 5 o 8 E r y q k M 3 3 o w C m 5 j 5 a _ n n q D 8 l 6 d 2 y q N v x j V 9 j 2 2 P s k v g B l t i k W z k n n V 7 o 5 y B m s u _ W o 8 g - 6 B z 4 m _ B j 1 _ S 6 v x M v p s 5 C g m z 5 D 7 0 u u P v q i g E y o 2 o X r o o 2 D q 1 j r T s u y s g C t q v 9 D o 3 s f - r l w X 2 2 p 7 D 7 q 1 h B 2 o y t C g 4 x t E j i 3 k l J v 1 - r f _ 5 8 8 D n x h l B k h o Y 0 h s 6 D 6 - t d z i q k C m n 4 4 B 9 i 8 n E 2 n 3 i F v _ o - C 2 t v p E 7 w u 6 B h 3 h y F 3 0 p l K 1 y r w B 2 - 4 9 D o o s 4 G y r 1 3 L v z 7 2 U m k 4 m C w 7 0 i F 6 u j n T u 9 w O x k h g F t q - y N 0 z 8 O 6 4 4 g C 8 o - 0 F p s k n C l 5 5 9 E 7 p k 8 D u g 4 3 I 3 k - 7 M 9 7 o 0 E x 5 x 8 B 5 m t j 7 C 4 6 5 - C p k o m X 6 g y k B 3 p p x G p w 5 1 Z z n 3 I 8 4 p h 1 B l z n 0 T s s 3 m J j 6 7 Z x q 9 u K y _ r 6 r B y 9 q n B s w n 2 T v s 2 p J q 7 l k G 4 8 5 c x w 2 s E 4 j 1 d p t q t L g s _ o B m i 6 m B w n 2 Z l n j Y j j 5 i E y j q o D j o i g B _ 7 p N p q z _ B t 3 7 8 J r o o K - 5 x g B l - g i C - k h g B s 9 n 2 E q _ _ P 9 v o 9 I u w q Y z 3 v L 1 s h N 0 s g - F & l t ; / r i n g & g t ; & l t ; / r p o l y g o n s & g t ; & l t ; r p o l y g o n s & g t ; & l t ; i d & g t ; 8 2 2 8 1 3 2 2 0 3 2 2 2 0 0 7 8 1 3 & l t ; / i d & g t ; & l t ; r i n g & g t ; l p s 4 m y 7 4 o C s 0 z z d 8 2 7 x Q j q 9 i C i 1 1 m F 1 k q n D 2 n m 3 x B 8 j w c y u 5 j H x r m 7 O i u k G z o v w C 7 r 3 k K 7 u 7 8 S 3 x 7 w D l p - m Q & l t ; / r i n g & g t ; & l t ; / r p o l y g o n s & g t ; & l t ; r p o l y g o n s & g t ; & l t ; i d & g t ; 8 2 2 8 1 3 4 7 8 0 2 0 2 3 8 5 4 1 5 & l t ; / i d & g t ; & l t ; r i n g & g t ; p y w - 5 9 q g p C _ s 4 5 T x q 4 o J _ y 5 k B x 8 v 0 G 1 4 g q P q i 4 - B v s q 5 W v o u c _ l k R 4 0 i u D t h 6 s E i 3 o v e g z x l G m k 1 i U & l t ; / r i n g & g t ; & l t ; / r p o l y g o n s & g t ; & l t ; r p o l y g o n s & g t ; & l t ; i d & g t ; 8 2 2 8 1 3 8 4 9 1 0 5 4 1 2 9 1 5 9 & l t ; / i d & g t ; & l t ; r i n g & g t ; y 6 x p 3 p g i p C n 6 w w X q x k 7 2 B 8 m h 5 D 7 6 1 n B m q u u a x 6 m v C o g 4 u I 9 5 7 3 M t w p 6 D y 5 w 8 D 9 z m v V _ 4 w i U z 5 t p H 5 k j 9 k B v 4 y j E q w 1 2 N _ q q K z y o t D t 3 1 l C r 4 7 i B - l 3 m C 4 - n g D 6 x g n H q j p r C 0 i v 8 D r - q O l 3 8 Q u m 0 Y 3 k 4 3 D w g t 1 C y 7 k y B m k o i B h g 6 h E _ _ p g K h i w - E 6 0 2 w H j 1 n t P l u t R n m y 0 N y 8 g z b _ z _ w E 9 y 4 S 4 s y u H q 3 0 w C l z 8 v B k 6 n p N r 6 s 6 D t 0 q 1 D 1 3 4 l D 1 p _ s D n v 6 p F 5 _ r i H & l t ; / r i n g & g t ; & l t ; / r p o l y g o n s & g t ; & l t ; r p o l y g o n s & g t ; & l t ; i d & g t ; 8 2 2 8 1 4 8 1 4 6 1 4 0 6 1 0 5 9 8 & l t ; / i d & g t ; & l t ; r i n g & g t ; z 4 4 w n u q y n C k k j - W 0 - u 3 T i 2 q u G 7 y l n d - z 4 8 V i p _ q B r s 9 b s k i u B 4 u - O n 9 7 c h 4 m 7 C k 5 0 Q 2 7 k 8 P v 9 p w R & l t ; / r i n g & g t ; & l t ; / r p o l y g o n s & g t ; & l t ; r p o l y g o n s & g t ; & l t ; i d & g t ; 8 2 2 8 1 4 9 1 0 8 2 1 3 2 8 4 8 7 9 & l t ; / i d & g t ; & l t ; r i n g & g t ; o 1 v x - i 2 1 n C j 3 r e x 0 U - z 8 L v 2 O 6 3 5 E r 4 Z y v 2 C 1 s 6 E k y W 6 r g D z 4 z L u 9 m Q 1 x N s p r d r p h F k 3 f q n 6 G h r k B r - l E l m p P i r 7 B t 3 n B & l t ; / r i n g & g t ; & l t ; / r p o l y g o n s & g t ; & l t ; r p o l y g o n s & g t ; & l t ; i d & g t ; 8 2 2 8 1 4 9 6 2 3 6 0 9 3 6 0 4 1 8 & l t ; / i d & g t ; & l t ; r i n g & g t ; 3 p 2 l g 3 g - n C t 6 1 L 6 6 h T 3 6 6 J 6 k i S q q i L 5 k 1 P 4 4 i Q 0 z u J p 6 5 G & l t ; / r i n g & g t ; & l t ; / r p o l y g o n s & g t ; & l t ; r p o l y g o n s & g t ; & l t ; i d & g t ; 8 2 2 8 1 5 0 3 4 5 1 6 3 8 6 6 1 2 1 & l t ; / i d & g t ; & l t ; r i n g & g t ; - i l 6 s t 8 - n C q u p o C i r Z g 4 l K l 3 a - p Z y k l K 5 n 0 6 D m l y w B v x h F t 7 _ C r g 7 P o n 0 D q - 6 c 6 j Q - - - T y v V m i 4 B 5 r x h B q 6 k O p q p C 0 3 z D g 9 W j 2 u a v 5 i F _ h 4 B 3 2 5 B z 2 l B 2 1 t B m 6 x D 6 y y B g 9 u L 4 s P s n i G 8 n m C 9 6 s C r g R x - r I r k - B n 1 Y h 8 V q 7 l F _ k z D & l t ; / r i n g & g t ; & l t ; / r p o l y g o n s & g t ; & l t ; r p o l y g o n s & g t ; & l t ; i d & g t ; 8 2 2 8 1 5 0 5 8 5 6 8 2 0 3 4 6 9 5 & l t ; / i d & g t ; & l t ; r i n g & g t ; n p u 6 h m m h o C x x i W - g j E k u 7 B 6 7 5 B x z X h l u B 5 x 8 - C 3 v g B g m j d 2 3 R u 3 - B w g m q B 3 m x D k 0 q I w 3 5 C 6 4 1 s B s h d t t 8 F 4 o r P o 9 n B t 7 p B s w 6 F & l t ; / r i n g & g t ; & l t ; / r p o l y g o n s & g t ; & l t ; r p o l y g o n s & g t ; & l t ; i d & g t ; 8 2 2 8 1 6 7 3 8 7 5 9 4 0 9 6 6 5 7 & l t ; / i d & g t ; & l t ; r i n g & g t ; s g 2 _ p x g 5 o C w 3 m 1 H y r x V o m o Y 8 v r i C 4 i m k U z h j i C h r j x D 3 z x j J w w n q C l h q p B g l 6 s B y 8 p W t 6 6 T 4 - 3 8 F 4 _ 5 P 9 6 u x K 9 3 z j B s - k S 6 l w r F l 3 5 V 8 - t Y y j w Q n r n o B q g z 9 F q - n 7 O z - 0 o B 9 6 5 x D r 6 j L g 8 g v D l z z 7 L 6 y 2 m t G 1 u _ W n 5 g M t s h f h j k F t 6 0 _ B - 4 y z K h 0 o h K h q s P 5 p x h C k m o - I i x u 1 O 0 j t M z 6 4 p K 6 q x 8 J i p _ I 1 h m Z _ w s I j i 0 5 H y t s X p x q s C h w 9 p C u h 3 _ C 2 i q p F 1 q s L t s 3 t C w r x 7 I w n g h M w z j w D g 0 - i B 1 q s u H x r 8 h B n 6 u k Z m p y M j n 1 Y t s _ t H 5 0 t O - 2 w y B 8 x p 7 H & l t ; / r i n g & g t ; & l t ; / r p o l y g o n s & g t ; & l t ; r p o l y g o n s & g t ; & l t ; i d & g t ; 8 2 2 8 1 6 7 6 6 2 4 7 2 0 0 3 5 9 7 & l t ; / i d & g t ; & l t ; r i n g & g t ; - 4 r o u 3 y 7 o C 2 5 S n k 0 D 6 w Y 4 q k l C _ 6 1 B r k 5 F 9 o X i y k D w s V i o o H p v 9 D 1 s r B p 8 - b s p t H _ 4 7 C n u 3 R u _ 3 B t m 3 f 7 r 3 E 7 q u E 5 k g H v 9 r Q v 3 o 1 B 0 w r G x p o d w z p N 8 y m Q 3 t Z u k v N m o 8 4 B m v s B - u m B t y l O 5 1 T x h 7 C & l t ; / r i n g & g t ; & l t ; / r p o l y g o n s & g t ; & l t ; r p o l y g o n s & g t ; & l t ; i d & g t ; 8 2 2 8 1 7 1 3 7 3 3 2 3 7 4 7 3 5 3 & l t ; / i d & g t ; & l t ; r i n g & g t ; h l 3 q i j j g p C 5 r 6 _ V - 0 t g B 7 0 8 - D 4 3 1 m H - u l u H k 0 r x C w i 2 9 T i l 3 u B p - 1 F 4 v p - Y 1 8 i N o n _ X x _ v T - 5 k 4 J w 6 3 k H y t j q B k 4 z l U g 3 9 l H 2 w s p B m h t t D r s i g B w 7 2 q D 0 t x s C i 5 u I l n i Z 7 j z j D o 9 t 3 C n j x M h k x k J r 8 3 w B 6 l m j E 5 n z w B z n o 7 E 8 4 z 2 D 8 n q o J j _ n N r 2 k e 4 3 _ 1 E g j t K j 5 p g C k q s 6 D 7 _ _ N k x z g B i n i j E i u r l F x x 7 k 2 B 1 9 m Y 5 g _ x E p 5 s p G v 3 t 4 F i n h q D n g u 4 F h s p g B x x s x J u k w x F k s _ Z _ s _ - K x u w w C g n k 8 P j 1 q q F 6 x s j M j j - 7 J 0 k 7 P i 1 i 9 C 5 h - x D m 6 3 s D o j p 0 B s g k I j w m y C p h z I v 2 o c - t 5 j C m r 1 W 6 u 7 H w w r 7 C j s r 0 B k t 2 j B k i u - C u _ k o M v w m 3 J l s p z J & l t ; / r i n g & g t ; & l t ; / r p o l y g o n s & g t ; & l t ; r p o l y g o n s & g t ; & l t ; i d & g t ; 8 2 2 8 1 8 7 7 6 2 9 1 8 9 4 8 8 7 7 & l t ; / i d & g t ; & l t ; r i n g & g t ; 1 v 0 6 _ v l 1 p C 8 x 4 w U 8 0 k 1 O q o 2 t C l v h p B i s 0 L w j 8 l J v z m z B 4 l 4 h D 7 o m k L 4 t o c l l s 5 M i v y V y s 0 2 h B 6 y z k C g z q S j 2 2 n D 8 g y x O 1 i y n N 7 l 9 w S l z 7 K 4 - 7 1 B 8 k v g S w l 7 u X q g x m O & l t ; / r i n g & g t ; & l t ; / r p o l y g o n s & g t ; & l t ; r p o l y g o n s & g t ; & l t ; i d & g t ; 8 2 2 8 1 8 7 9 3 4 7 1 7 6 4 0 7 2 1 & l t ; / i d & g t ; & l t ; r i n g & g t ; 8 5 3 g r j u 1 p C - q X z 3 M - x 5 D y k t G 1 o u E g w 3 F w _ h H t p 3 u B 3 h t D x j k F w k x G v 7 p D w 6 m B s 6 w C 0 2 z D k s k C z - Z r r k B 1 u k F 0 j W 7 x n I p y q G & l t ; / r i n g & g t ; & l t ; / r p o l y g o n s & g t ; & l t ; r p o l y g o n s & g t ; & l t ; i d & g t ; 8 2 2 8 1 9 2 3 6 7 1 2 3 8 9 0 1 8 3 & l t ; / i d & g t ; & l t ; r i n g & g t ; 0 i 7 2 7 8 o j q C x 8 m W 6 6 8 S n o q D x h _ C g h U o - - m C 5 - h Q 5 l k 9 B s m h 0 C x 0 l I 5 8 g G p 4 i o B 9 3 S - j z W q 4 w G n 6 p B 4 l g K 9 k w B x 6 m H 6 g h C - - 6 m B 0 w n E z 9 h S & l t ; / r i n g & g t ; & l t ; / r p o l y g o n s & g t ; & l t ; r p o l y g o n s & g t ; & l t ; i d & g t ; 8 2 2 8 1 9 2 4 7 0 2 0 3 1 0 5 2 8 7 & l t ; / i d & g t ; & l t ; r i n g & g t ; h g v i 8 q 9 k q C p 2 2 B 6 j i B n 2 r h B u q k n E 3 3 3 I r m z J r q 2 T l p v N & l t ; / r i n g & g t ; & l t ; / r p o l y g o n s & g t ; & l t ; r p o l y g o n s & g t ; & l t ; i d & g t ; 8 2 2 8 1 9 5 4 9 3 8 6 0 0 8 1 6 7 1 & l t ; / i d & g t ; & l t ; r i n g & g t ; _ h - 0 q 6 3 n q C l q x a o s g H h n v C h m x W _ _ 2 F g t 7 F n k m B t v 5 X y 8 z B 0 v w T z l 4 D r s w G 5 g 5 E & l t ; / r i n g & g t ; & l t ; / r p o l y g o n s & g t ; & l t ; r p o l y g o n s & g t ; & l t ; i d & g t ; 8 2 2 8 1 9 7 1 4 3 1 2 7 5 2 3 3 4 9 & l t ; / i d & g t ; & l t ; r i n g & g t ; r u n t 3 q 3 0 q C - x j H m u 9 d 7 t v G v l i 5 B _ 5 h E _ u h B w x W o s h I 6 h x y D u 0 1 C w 0 1 F n n d _ l q C 0 6 4 C k 6 q L 4 m Y 4 5 i D 2 z o E 5 7 k X 1 2 k C 5 t Z h q w s B & l t ; / r i n g & g t ; & l t ; / r p o l y g o n s & g t ; & l t ; r p o l y g o n s & g t ; & l t ; i d & g t ; 8 2 2 8 1 9 8 0 3 6 4 8 0 7 2 0 9 1 8 & l t ; / i d & g t ; & l t ; r i n g & g t ; 8 x m 3 g g q 3 q C v 3 v g D x l h H l l x N - 2 P 1 s 7 B _ x _ C t 5 9 B 7 1 l H 5 p t F r 3 1 F s 7 p F 2 q i 7 E 6 3 u r B q 2 k v B y 9 g F 0 v 3 O _ _ 0 t B n q 3 C s - 2 C 1 9 y M 7 3 9 G i q k B 4 h g D 8 r g K l v w H x p j B _ j X n 5 x C p v 0 C i w 5 N 4 4 7 B & l t ; / r i n g & g t ; & l t ; / r p o l y g o n s & g t ; & l t ; r p o l y g o n s & g t ; & l t ; i d & g t ; 8 2 2 8 1 9 8 8 9 5 4 7 4 1 8 0 1 1 0 & l t ; / i d & g t ; & l t ; r i n g & g t ; y y p 8 k n i 8 q C 4 t p u D 7 2 k g E l 9 9 Y s j g Z y k h H _ 1 s B 6 t 6 B 1 g v D j x 8 G 9 k p F z u _ M - 9 n C m h t F 9 o i L - 9 y F _ 7 n B & l t ; / r i n g & g t ; & l t ; / r p o l y g o n s & g t ; & l t ; r p o l y g o n s & g t ; & l t ; i d & g t ; 8 2 2 8 2 1 8 5 1 4 8 8 4 7 8 8 2 3 5 & l t ; / i d & g t ; & l t ; r i n g & g t ; 9 x 5 4 w 8 _ k p C h r 5 H k 1 - s B j q l F m j 0 E w 8 i V r 0 h N 7 2 q B g k 4 B 2 v t N - r j B s v q J & l t ; / r i n g & g t ; & l t ; / r p o l y g o n s & g t ; & l t ; r p o l y g o n s & g t ; & l t ; i d & g t ; 8 2 2 8 2 1 8 8 9 2 8 4 1 9 1 0 2 7 7 & l t ; / i d & g t ; & l t ; r i n g & g t ; s u - 5 s r h t p C g 9 h h C v v z j D 7 u p M t n u n F 8 9 s O v 0 k E t y t H i z l D u 1 x b z x q E g w 8 H y 9 2 O 4 5 d 4 1 2 u B 3 2 u D - 9 9 Z 2 6 u I z 8 s W & l t ; / r i n g & g t ; & l t ; / r p o l y g o n s & g t ; & l t ; r p o l y g o n s & g t ; & l t ; i d & g t ; 8 2 2 8 2 4 3 0 4 7 7 3 7 9 8 2 9 8 1 & l t ; / i d & g t ; & l t ; r i n g & g t ; o p 1 i i - 4 g r C - v h E k 4 k X q i 3 B n - V j y v I 6 p 0 Q t 0 i G u k q E 3 1 o M 0 n w V _ 1 f z _ x B 5 6 u O 1 o p 8 B p p l B x l m B r l y C 9 z u r B j y 2 N & l t ; / r i n g & g t ; & l t ; / r p o l y g o n s & g t ; & l t ; r p o l y g o n s & g t ; & l t ; i d & g t ; 8 2 2 8 2 8 8 9 1 7 9 8 8 7 0 4 2 7 7 & l t ; / i d & g t ; & l t ; r i n g & g t ; q l 4 6 z r h 8 q C 3 u 8 N y l 8 g D 7 h _ S i 7 g q B 6 t q U q m l v C 9 8 x b t w 4 F u n v T & l t ; / r i n g & g t ; & l t ; / r p o l y g o n s & g t ; & l t ; r p o l y g o n s & g t ; & l t ; i d & g t ; 8 2 2 8 2 9 0 0 5 1 8 6 0 0 7 0 4 0 9 & l t ; / i d & g t ; & l t ; r i n g & g t ; q j _ 1 j n v h r C m - h M h q j D h 0 b t 6 1 L q h 9 c k t o I m y 3 k B 6 2 j I 1 5 l C - r o L n n o O g 5 y N g o 3 G o v 8 v B n y u D k _ l q B 4 - k K 0 5 r o B l 6 2 W o l s B m 9 u 9 G v q s V 1 6 o B k 4 7 B w p v V v j i b 4 q g M x o 6 H & l t ; / r i n g & g t ; & l t ; / r p o l y g o n s & g t ; & l t ; r p o l y g o n s & g t ; & l t ; i d & g t ; 8 2 2 8 2 9 1 6 6 6 7 6 7 7 7 3 7 1 8 & l t ; / i d & g t ; & l t ; r i n g & g t ; p 6 r y x o 0 w r C t r p B q 3 5 B w k 6 R 5 t 4 K v 4 m D x t z D 7 q l k B j p 3 S l 3 r B _ n 6 C x 0 h a w 6 7 K w r t h B q y 3 B m - h E 4 _ 9 3 B 2 v m 2 F y p u J g - r C w 2 z O 1 s m F 2 6 6 D - u g P n z 4 F y q v T & l t ; / r i n g & g t ; & l t ; / r p o l y g o n s & g t ; & l t ; r p o l y g o n s & g t ; & l t ; i d & g t ; 8 2 2 8 2 9 5 6 8 6 8 5 7 1 6 2 7 6 6 & l t ; / i d & g t ; & l t ; r i n g & g t ; 2 h 4 1 t k i 3 r C 4 9 2 6 Z p r 3 w D 1 0 r - B k j g i B t p v 1 X 5 i p q T m 5 _ z C 5 7 3 3 E x 2 h 0 G l s 9 b 0 k y h E 1 z h t C 0 i g Z 5 n s o L 7 x t y I z v n s E 0 - l i C k w g t B o 8 x K g 7 p v E h j m 6 D r k l z C v v l l B i - j p B t k p d & l t ; / r i n g & g t ; & l t ; / r p o l y g o n s & g t ; & l t ; r p o l y g o n s & g t ; & l t ; i d & g t ; 8 2 2 8 2 9 8 1 6 0 7 5 8 3 2 5 2 7 0 & l t ; / i d & g t ; & l t ; r i n g & g t ; 9 s 4 k m _ 1 4 r C 4 i u 4 E 7 m r P m l i D k 5 u a - 1 j O q 6 t C x u m C 8 o _ G y o 1 R p m 4 H - - k M 0 l s p B s o r P l 8 4 D j y 3 L y t z g B n - o H t 4 0 E & l t ; / r i n g & g t ; & l t ; / r p o l y g o n s & g t ; & l t ; r p o l y g o n s & g t ; & l t ; i d & g t ; 8 2 2 8 3 0 7 3 0 0 4 4 8 7 3 1 1 5 3 & l t ; / i d & g t ; & l t ; r i n g & g t ; 7 3 l t t o t _ r C 9 o n E s w r G 2 2 8 G p o 2 C 3 s 8 B l s 1 C 6 - 9 P l - 4 G k l s P 1 k t t D 3 t i g B o h 5 R 3 q Z 8 v y C l m 5 0 B p i r B i q x N u 3 i D w i X n r 9 F k 4 u V & l t ; / r i n g & g t ; & l t ; / r p o l y g o n s & g t ; & l t ; r p o l y g o n s & g t ; & l t ; i d & g t ; 8 2 2 8 3 0 7 7 4 7 1 2 5 3 2 9 9 4 4 & l t ; / i d & g t ; & l t ; r i n g & g t ; q 6 3 7 5 7 p _ r C - u j N 8 y 8 B j _ i G 2 w m C o y p N - g h F 3 z 5 B r w k b 3 k a t z o k B 5 n 8 n B p y v H 9 1 x H i y p u B & l t ; / r i n g & g t ; & l t ; / r p o l y g o n s & g t ; & l t ; r p o l y g o n s & g t ; & l t ; i d & g t ; 8 2 2 8 3 0 8 1 9 3 8 0 1 9 2 8 7 0 9 & l t ; / i d & g t ; & l t ; r i n g & g t ; n 4 u y 8 j n l s C 2 i s 0 B 7 u j D 4 p q H 1 w _ B 4 9 - U 6 p o y G n 7 o k B _ 2 q B 5 t p D z 9 5 9 B u 6 g S n p 5 P q w 8 U k h q P h h m u I & l t ; / r i n g & g t ; & l t ; / r p o l y g o n s & g t ; & l t ; r p o l y g o n s & g t ; & l t ; i d & g t ; 8 2 2 8 3 1 0 9 7 6 9 4 0 7 3 6 5 2 1 & l t ; / i d & g t ; & l t ; r i n g & g t ; j o 8 m y 5 k k s C 3 t 0 K t - z z J 1 t 5 9 E y g y 9 L v 4 v w D 0 s 2 v B z m x 6 B 3 l s X - o 3 j l B w o u n D g i l N 8 6 m c p 9 r a _ _ n v H n _ - w E 0 3 g o I - i 3 m c t o 8 6 C q z r 6 I j 7 - n D v p 8 h T q g 9 x B 6 j i 3 B 4 s - k D l 1 t q E 2 h - 1 B 2 1 6 9 D q 1 8 6 C g y n s E k n - t F q 0 6 z C t g v H g 0 z 3 C q o y 2 C n j m a 2 1 k f - _ 0 y E n k l y E y 9 s U v k 1 c u t 1 w n B n l x 4 H i k j p B q s y 9 J h 3 7 y S l r m e 1 x 4 T x q 2 l B i s h m D 9 x i t C x y 0 W n - s n B v p 2 9 F - 5 7 z B z n x M h 4 w k H 5 5 y z B m h l q Q x h w 1 D k l x 3 C 1 _ p 8 C 1 t p k B 3 8 - b v w x U p 1 9 n H g 6 0 n B h h - P h x s 9 C u 2 o N 3 u h 2 B u 8 3 9 C 1 u r L 6 k o 2 M 7 k g d 4 3 i j B 1 _ w 4 W v p o d 0 j t s B v 7 2 u D i t 0 w M l 3 g o B n 5 p g B m n - q E z o 4 f r l 9 _ C 1 z 0 T x x 8 w D _ 8 t d 1 v g x e 9 v y v S 6 6 i t D i p q f 6 8 y r B i o n u v F v 1 h q C j 1 0 7 G i o s i B g 7 6 v h C l z 0 6 f _ n u j B o 3 p K r 9 7 0 l C 6 6 p v C 3 l h 2 I p z x - E w g z l I o i p f y g r x C 4 x 6 l w B 4 5 h 2 H j - l 4 B 2 6 t z B y 0 7 o c w 0 4 v h B - - u q x B u 9 j a 4 k h j L 5 p 6 h 4 B m x m 5 0 B 9 1 x z o B j t g d s p 6 m D x l 7 g W q 5 1 w C 6 4 l t D h 6 5 s B z 4 q 3 t B n 1 o v F o l s o C 1 o _ t C x m 7 t E h q k 2 J s w s q G q p u e r k o - g B l 8 t r h B s s m 2 B q u 8 i B l p 3 l F _ 9 5 R 2 1 8 7 C _ j i l G 0 r 6 3 B o u 5 j C s v j S 0 y s n J s 0 y T 8 o 7 3 q B q v 7 3 e 3 2 y n B t 6 5 k B t n x x e x o 9 O w 5 t p C 9 2 n 0 D w z k 7 B 4 1 3 e y x o h D w r 2 0 C t 2 n W 9 y z 2 B 0 y n M x j 0 y E 3 7 x f h 3 x x C h t 4 x L m q 5 u C 2 h m u I 5 1 v 8 B _ o p s E 2 l t L 2 3 i v M p k k 0 E 8 k y M w _ n h I n p 7 p N 4 7 v K r y s 5 U s h _ z B _ w z n I y 1 3 x K 4 4 5 j C 3 9 g o D 6 8 7 u E y k g 5 B s l m w T 8 k z p V s - q U 2 3 3 P 8 0 g 0 C n g y C m n 6 g B n p m D 4 9 l B 2 5 k i d y 0 z z v B t 7 9 o C s _ y _ I q 8 _ x M j 0 - l B g 3 z 2 B i v w l Z i 1 s w B 0 7 t h B - 0 m x B _ 4 v P v v k _ C 5 t g m C 6 w 8 p L j o s 0 G p n - g B r n - h I _ q n k B m _ 7 7 Z y 2 v h B 8 - m u B s k 6 w B - 8 5 T p 1 - i G k i 3 - G l 9 _ - B g t 3 o q B 8 i j n b k _ s 3 8 B 7 7 t h C 7 3 m P 4 _ 9 d h l n 3 B 4 5 l 3 E 6 j 0 j I 1 l n 2 E l 1 s 7 E - 2 8 - M 3 k 4 6 B 0 7 6 - E 2 r q y B 7 9 1 r D 7 _ 3 j B u 2 t h B k z 5 i D 6 _ p p E p z 5 a 0 4 g h C h y 6 5 K 2 h 6 J k m i W 8 0 i K 0 j g q L 8 l x h E x r 3 y E p i s G z y z r m B i w 5 W i r t O y 3 k 0 X z 3 r m K 2 r _ y c i o k Z 8 l 7 m J o 9 h u 3 B 2 o 6 r X k l t 9 w D t 9 4 5 B 4 3 2 0 G 4 l z l C p s 8 3 H w y v N v q 9 0 L u m 6 G u u 3 h Z - v p 5 C 7 n - v a p h q Q 9 p g i B s 9 9 O x 3 v o O 6 g k - B 8 h 1 _ L p u l N z 6 m V j l - 5 T t o 7 4 1 B t w _ l d 0 w u W t j - g H r 0 m _ J w h x 2 C u s v l Q y 5 2 z P 4 t l R - q u a 7 8 2 3 B h 4 s z C 1 p v t F 6 - w h m B v w k u C l g r g W j q h L q g g z E t 3 y p S i j - y B t n q g C 7 g p k K u 0 k i D s 8 x _ B 2 3 l d 3 z s v T 5 h P 2 s w f x q 9 s B _ m 8 I _ 2 0 y B i 5 t s B 6 l 9 3 G 4 - m O z u r e n 6 4 L n 4 z R w 5 3 R j 3 t M 9 5 g L k v p n B g w 7 l C q r 7 f g _ 3 H 0 l g H x 4 g L v n n q V _ 7 l V w g k i C 0 k h w C l _ j z H x u y k B 0 9 n x P i - _ s S 0 5 p s B p m w k E u 2 p U p - r 0 G i j h o U 6 9 3 k B 1 u n 5 D 1 j _ j F i u 9 2 E 5 9 4 W x n _ n H 9 i q x B r o t n B l 5 z 2 C 6 9 h s D 7 k k _ B g s w s D r n s m B g p y - C p n x U v 5 1 3 E u q - x W v s 4 - C 0 v o l C q r x W z 1 s 6 P l 0 h u D s 0 z r U 0 n 5 v M 0 n p Q 8 x 1 n D 5 5 _ j 2 B o r 4 m H 5 j 1 L q j 0 y D o u s m C 3 q j u B v q 1 j F x i _ i h B o y 6 N x 3 z r B v z 8 0 B 1 v z w H 8 z p s B w 1 1 y d 7 s u m D 3 8 3 q B s 6 i S _ 3 x K 8 9 3 u G j u u v D j g u 6 v B m - k v U 6 i 7 p B j q z x C l 1 3 K x m k V q q z m u B n m q 5 B g q - q T h w j K p q 6 q H o o _ x B 0 9 g _ F q 5 p u D 4 4 m X t h 1 G w 7 r s B 6 _ y n H g v q O l g 3 l L _ y 9 g B q v 2 y C g s 2 y L j z w m K w n x l D o z t V s h 0 f r g 7 K 9 i 3 v C g i s - E p 3 l - B x k 4 x B m k m i B k t l o i B 5 9 y Q y 5 3 7 D 4 g q 9 T z m z k D u y 3 O 2 g 1 y B r y 8 j v B s r m h T 4 _ r _ X n 3 x 5 k B 5 l _ 7 G n x 4 s y B 3 p m y C 9 9 w U x 4 3 m k D o l 2 _ B m q _ 3 M v m 7 v m B o h t X j j h 1 B x - x t i B 5 v g 7 K j u 2 7 J 3 y 0 q B 4 4 h k L j v r Z n 1 u t L o 8 1 m O 0 - 5 c n 3 3 x K 0 u x X j m 9 g B o p 4 k B 2 0 n n J x _ 9 O 8 0 9 9 B k 1 v s Q z g 8 i B 3 s 6 m E _ h 6 l D z o 2 q C s j r g B m q h g F p r p U 6 z n - B 7 0 q 2 D y 8 2 0 E j u w r C 2 r m d 8 x - h C u 8 2 o G m 2 2 r G _ z o 3 g B m 8 q 8 D w 7 h J i g h 9 D k 8 0 J u p h g G p j n y D h i p P l o 4 h F 6 8 m N n o r j H u 9 5 u C u i p p D z u 9 6 V q n 6 h C 7 j h 6 D - 3 1 G - p n k O g z q q J r 4 q f i y q 4 E 3 n k 6 D - x g s C 0 7 w Q 0 1 u K 4 k 4 0 F _ 7 p W _ w t s C - 3 l q C u 0 s l C 5 m t j B 6 h 5 8 C p 9 - U _ 5 4 o I s l n n J - m 0 0 H p _ k r H x q 1 5 C 3 0 q X u 0 m J t 7 g z d i y u y D 5 z s z N z l 2 p B n z 3 X 9 v o h B 9 3 j o C x o k j C j 3 s P s k - j W v 3 s H k g _ T n 9 8 j B _ k 5 Y q q q V w 5 9 g E s _ v L 7 y y k B u 0 g 9 B u 3 t x F 6 x 4 q E k 4 0 p B x x t l C x 8 x G 2 z o X s h n q H x r _ v B w t 9 s B z w w T 4 l 4 u C 8 2 u - D 7 4 q 6 C 4 l 7 T n t z M s 6 8 2 C 6 7 n o Z t r 0 s C 5 - r w E v w 6 o M 4 x p 0 p B 7 0 t g H t l w j R n n p w D 7 g t s C 8 1 6 a u 7 4 n D 3 z 6 n D o o 6 7 Q z x i 1 E o _ t i G 4 x z g B p v 1 d s m 1 4 X w 0 1 5 B y i g W 6 2 g 6 D r r r t G x - n 6 l B 5 - 0 G u 7 r j B p t h v B y 4 l d 2 x 3 R s 3 6 k D 2 _ 4 0 R x x z u L 2 - k 6 C x i x 1 D _ 3 1 h C 6 z s r C q - l a v p 3 4 G v x x T 2 1 y 1 E u w 3 U n j l y F 2 0 9 p B 8 3 q 2 I - x r Z 2 u 4 1 J k j g n B i r q 0 E 2 h p w B j z k n F y y z T y 9 y p B n k w q O r k l I z 3 g w D 6 g x _ L i v j 1 C 7 n 2 R r 9 - 8 H _ m g r B 2 _ x Q o z u y D o 2 0 L 6 8 h 7 C 8 s - 2 C p 6 w V r h y O s t - x B t l 0 1 C x 8 u 1 F 8 j 8 N l _ 2 M o z 0 I i 9 1 n F 1 9 7 g B 0 v 6 r B 4 2 _ 6 B s z 6 J p k q v K 3 s g 1 B 6 _ n k D 5 3 6 p C s 3 _ P k p y v B h 6 i 4 D p 5 6 s C 8 8 r W 3 1 o v B x j 8 z K k n j _ D 0 x 5 3 M q u _ R p 5 4 L 1 t q o B 5 i 2 n g B 7 n _ g C q w 9 H k 6 r V n n 4 u C g j 1 _ C 5 r 9 8 T v 7 p m B i l o 9 O g _ 2 u D x p k 7 D _ m 6 9 D 7 7 v v M n s 3 u M _ v r 3 B z 8 8 O _ k y 9 B r 0 v j u C h _ k t q D w l - 3 S s m k m Y u 6 o 8 P h 2 u k u B m 3 l z F 3 1 m 3 H 4 k x S j h z t B 5 x m f l k o s R 1 4 9 u H q t l r B i 9 h 0 B v h 1 o I p z z L 1 i j h B l v 2 1 B z k 2 q P _ q g _ E j j _ L r 2 6 m D p w 1 j B j k p i C o k - x G w p v p B g 0 8 h B v r m 4 S n 5 r 2 W 2 s k M w t t g B 0 k 3 9 G u i l V 3 3 p I n t t S t 0 o 1 C 2 q 7 r O s i j M o 6 1 8 M k p q v Z z 7 - s L h 1 l 7 L p v p z Z j m l Q u x q s F 2 h _ h F 0 m v 0 C i j 5 8 C m t k 6 Q x x w 3 F t s z - h C h 0 t 1 f g m 4 U r 4 m 8 M j 6 s 9 B - 0 5 o h B o k 5 5 R r s 4 k D u r r q C - q 6 9 G 3 0 w g I _ 5 w p C h - 8 n L g 1 7 W 9 n u 4 F q g r p B 2 9 1 _ B g j z i G 4 - u x C 5 g y K 7 3 q k E i u r x B z y y 8 B y 6 2 y B q t g k O g r h 5 C z 2 t L n 0 1 j B 1 6 g j B 4 8 w u E s _ s p U - w 7 u K x w 2 L l 2 n r C w r 5 o F j _ 2 x B 6 g 2 n k B m m p p I 9 6 2 w C o i l o B r g 8 _ a i 8 y 8 R 8 w 1 X z 0 k d z i u I m 9 _ h B j j q t J 6 z 7 y D 3 3 8 J t g p k H 8 m 5 R 0 l z U u 2 h r B z - y S r k p Q w 5 m q E x n r i V k l r 8 K 9 y i y B & l t ; / r i n g & g t ; & l t ; / r p o l y g o n s & g t ; & l t ; r p o l y g o n s & g t ; & l t ; i d & g t ; 8 2 2 8 3 1 3 4 8 5 2 0 1 6 3 7 3 8 8 & l t ; / i d & g t ; & l t ; r i n g & g t ; 8 0 t 2 q o 8 y s C 8 _ v S h s d i t g B k k c y n h C z 9 - B x q _ C 3 v h B n l j D - 8 y V r g q d 9 i _ B k 8 o T o g x a r q s C 5 s j G 1 v v B _ p x H 8 9 Y 0 3 1 G l h 7 p B 0 m j D r k l K l p o R 9 - g E h 5 1 Y & l t ; / r i n g & g t ; & l t ; / r p o l y g o n s & g t ; & l t ; r p o l y g o n s & g t ; & l t ; i d & g t ; 8 2 2 8 3 1 6 5 7 7 5 7 8 0 9 0 5 0 7 & l t ; / i d & g t ; & l t ; r i n g & g t ; y v 0 4 p s g 4 s C 9 g w D 2 t 4 a 3 9 g L o s x 8 B 2 i 2 S q 2 t X r _ 2 F 5 7 v u E t s 7 J & l t ; / r i n g & g t ; & l t ; / r p o l y g o n s & g t ; & l t ; r p o l y g o n s & g t ; & l t ; i d & g t ; 8 2 2 8 3 1 7 3 3 3 4 9 2 3 3 4 6 0 7 & l t ; / i d & g t ; & l t ; r i n g & g t ; 6 i i q h o k 6 s C s m t Y r 6 1 j C 1 l 6 v C i m z 3 C m r u 9 B 1 l w a t o y L m s x q c m x m J m 6 l S 5 t y y D o v g 8 C 6 n 6 i E z 3 h u B 1 x _ l H y 4 w w C o x 7 n E 3 u t 3 W 1 o 7 2 C s m v d 6 1 u L - g t U k 7 w j D 6 7 y f 6 2 7 2 C - 5 g S i i k g D q 8 m K m x s c 6 y h I 8 _ 5 f 1 h i v B l _ 7 v D 8 i l O i 1 x g B g 8 4 j S m r _ h F 7 o 6 R z 1 _ h H 6 4 s w B 0 h 4 M k x u l B s 0 q V _ m 1 x H o 3 z n M 1 l - j y C j y 4 8 G & l t ; / r i n g & g t ; & l t ; / r p o l y g o n s & g t ; & l t ; r p o l y g o n s & g t ; & l t ; i d & g t ; 8 2 2 8 3 2 0 7 0 0 7 4 6 6 9 4 6 7 8 & l t ; / i d & g t ; & l t ; r i n g & g t ; o m 8 - 9 1 k i t C 8 6 j C z - u B x w - E q 6 6 8 B s _ n Q 0 - X 9 - h T 9 6 t D i x r B h n x B 6 9 o D g 2 r l F v 9 o d x l v H h 3 n B 7 w X 6 x u H 7 g n C h - n V 5 7 g p B & l t ; / r i n g & g t ; & l t ; / r p o l y g o n s & g t ; & l t ; r p o l y g o n s & g t ; & l t ; i d & g t ; 8 2 2 8 3 2 0 8 7 2 5 4 5 3 8 6 5 3 2 & l t ; / i d & g t ; & l t ; r i n g & g t ; 8 p 7 n y 1 1 l t C 0 1 l i B 8 z o E r 9 i G r h 2 I z 7 k g B l y - F 5 s o B 6 v t F n s X k n 4 D r 8 5 C x _ g E 9 - j V t r o i E 5 5 S 3 k u G u _ _ H 8 s y D 7 k 8 F 5 - 8 D 1 3 h C r s 8 D h - l O i k o D 9 g p Q 9 0 g O w i k O l g g T & l t ; / r i n g & g t ; & l t ; / r p o l y g o n s & g t ; & l t ; r p o l y g o n s & g t ; & l t ; i d & g t ; 8 2 2 8 3 2 0 9 0 6 9 0 5 1 2 4 8 7 5 & l t ; / i d & g t ; & l t ; r i n g & g t ; 5 7 s 8 9 h y j t C 0 o s B j k i Q 5 6 o D n g h t B q 2 - Q i 9 v P n 5 j D 2 o u E _ l u D 9 n 5 E 4 k 8 N 3 h o F 2 6 i z B & l t ; / r i n g & g t ; & l t ; / r p o l y g o n s & g t ; & l t ; r p o l y g o n s & g t ; & l t ; i d & g t ; 8 2 2 8 3 2 0 9 4 1 2 6 4 8 6 3 2 5 8 & l t ; / i d & g t ; & l t ; r i n g & g t ; z 4 u h 7 8 4 l t C p 1 p G - i j E j y v I j o 9 F h q z L z _ Y 9 7 l E m k 0 L 4 p u C k 9 Y n h Z l r u C n w q B 7 4 z E n v r F u z y E l z m E p 0 j D h j n X z x W 1 _ q B 3 j a 0 t n E i k 1 B - q o E x s l O p 8 g C m h Z x w 9 C r p 8 F 7 - r B g m k J h o g B y m 6 E & l t ; / r i n g & g t ; & l t ; / r p o l y g o n s & g t ; & l t ; r p o l y g o n s & g t ; & l t ; i d & g t ; 8 2 2 8 3 2 1 1 1 3 0 6 3 5 5 5 0 9 7 & l t ; / i d & g t ; & l t ; r i n g & g t ; r r r 6 _ r y n t C - h t r B 0 - t j B z 3 x B z n i D 1 0 8 L i u k P i w q C h y j E u x u D q 2 x C 9 1 z 1 C 4 6 z Z j l V _ v p C m k 0 H 7 p Q 7 m w C x 9 x w B t _ 3 B 0 6 7 H z h g i C & l t ; / r i n g & g t ; & l t ; / r p o l y g o n s & g t ; & l t ; r p o l y g o n s & g t ; & l t ; i d & g t ; 8 2 2 8 3 8 7 5 6 4 7 9 7 5 5 8 7 9 1 & l t ; / i d & g t ; & l t ; r i n g & g t ; 2 2 y 8 n 6 1 q r C v 8 9 J n j w B s w p J 2 x 3 L 4 x p B i p r C w t n B t 9 k C 8 8 g J u v r I 7 _ 5 K 4 _ j v D h p g Q o v v D g h u E x v g G x 7 p B o z p M & l t ; / r i n g & g t ; & l t ; / r p o l y g o n s & g t ; & l t ; r p o l y g o n s & g t ; & l t ; i d & g t ; 8 2 2 8 3 8 8 5 2 6 8 7 0 2 3 3 0 9 5 & l t ; / i d & g t ; & l t ; r i n g & g t ; - 7 i l x _ 0 t r C 0 n j B q y 7 W 0 s g E l s 3 H t v 3 D m 1 q e 2 - 3 C 1 3 a y v p D k s u B m 6 9 S 2 6 _ C y t j B 4 u s L i p m G 3 x 1 C n - n B l g _ K q 3 3 n B t k o B w _ n E x z z l B t 2 8 B i k 1 n B w t i F l s n Z s w 1 N j o x 5 B r 0 p n L o 1 h I u t j E 1 m 6 Q 2 7 m D m - 5 1 B x t k D x k y k B q 7 q C 4 r n C 9 k o K 6 y l D 0 h q 9 D o 8 g a k 0 - R & l t ; / r i n g & g t ; & l t ; / r p o l y g o n s & g t ; & l t ; r p o l y g o n s & g t ; & l t ; i d & g t ; 8 2 2 8 3 8 8 5 6 1 2 2 9 9 7 1 4 6 3 & l t ; / i d & g t ; & l t ; r i n g & g t ; 1 4 n 3 _ 1 k x r C u l 9 2 B u 6 x w C u h 3 t O s 9 7 s V p g k R 7 l g 8 J 7 l x p c l 6 w H x w k 4 t C q 5 - k D 7 q w e y u o - S 9 6 5 k D 2 8 j x B y s 4 l E s - w y C h k h 6 C o 1 x q B 6 r g T 3 r m o S i 3 h - B n u m T m g p n E 4 h _ v C 4 _ j n H v j y u B 8 7 i u F p 7 q r C v 3 1 _ B _ p x O 8 g 0 7 B l 1 6 k B x i y w H p _ g a x _ 8 Z q n x s L r s x 4 D x p l z G m m t o P n _ o y C y t q o B 7 1 4 t X 2 g g U o u 9 s B k 9 n E w 4 R _ q p C 7 i 7 I 2 v j W _ n 6 K o y 6 9 C l y r Q _ q y J 0 t z r D l 1 h K h 0 x O 3 8 s B i o t q L p h g t U 5 6 0 6 r B l w p w 0 B 0 g 5 i P w t j 8 D 4 n 6 8 B v - 1 u E k v 7 - B h - 6 k S 8 9 z t E n - - Z v u k 7 C i i n W 2 - 1 h B 0 x y 7 V p i p m H z _ 7 l J 8 _ p K 3 4 x p U h 4 i u Q w h k o E 1 - 7 B 7 0 I z y r B w g p B y i x e 1 r n h B o h 9 N k l s i C g j 3 i C q 7 m u D l v p P o u r 0 H 6 - 2 i E o o y k E 4 5 w M i i m x D p 5 5 M s t h r B r n 8 Q z j l t C _ q l v B z 5 0 u D o k y o f w h - y g B 8 8 2 0 E i k 8 r D _ h s x E 1 n q l q B l l y i B z i _ n F w j 4 p H l x 9 I o 3 0 q M & l t ; / r i n g & g t ; & l t ; / r p o l y g o n s & g t ; & l t ; r p o l y g o n s & g t ; & l t ; i d & g t ; 8 2 2 8 3 9 1 1 7 2 5 7 0 0 8 7 4 3 3 & l t ; / i d & g t ; & l t ; r i n g & g t ; z q 1 w v 7 m v r C 1 5 m D 5 p 1 C p j j C 5 7 i C 5 z n C 3 n s H 0 x 8 G 4 t 5 X u m r O 3 m 7 C p i y J 3 j s Q 1 j 2 I 9 m k S q i _ k B 7 u y G g 3 X 7 k q j G p 0 x I 8 s c j r s S o 3 n C 3 0 l B g j 3 C v v m O w n 7 m B v _ p B h n g K v u j B 4 _ 9 C h k 0 I 0 2 p Q 6 8 2 Q x 5 q H 7 t y F g u i G w 8 p P y 7 v B 8 z u F k 8 w E r w 0 C q 5 _ C h y i B q 6 s Y 5 w s B m x k 4 E & l t ; / r i n g & g t ; & l t ; / r p o l y g o n s & g t ; & l t ; r p o l y g o n s & g t ; & l t ; i d & g t ; 8 2 2 8 3 9 1 3 4 4 3 6 8 7 7 9 2 7 1 & l t ; / i d & g t ; & l t ; r i n g & g t ; j v 8 5 6 z g v r C u v k E i 6 5 K 0 v 6 R j k v N 8 _ 9 b 4 5 m w B _ u n B q _ 9 F q y r K k 9 l y D o j o P w p 5 7 B 3 j q y E o n n C i m 4 j B h 0 r Q p g l H k _ n x B u 9 l B z y g C n 8 N 1 h 3 S w 0 6 E t z 1 r B o _ u D 0 w b h n _ F j y h H & l t ; / r i n g & g t ; & l t ; / r p o l y g o n s & g t ; & l t ; r p o l y g o n s & g t ; & l t ; i d & g t ; 8 2 2 8 3 9 2 1 0 0 2 8 3 0 2 3 3 7 6 & l t ; / i d & g t ; & l t ; r i n g & g t ; i z 8 n u 5 0 x r C 9 s p w N _ t q v E 2 g h 8 C 3 q 3 o G u w s q C r m u o C m g 8 g D k y z 5 B 9 x z h S h p g _ B r 8 z d n s n e w 0 3 7 E x r 0 Z o q 4 x C k 0 9 G j v l Y g k n C 3 0 D y s v D g 9 W p x w P & l t ; / r i n g & g t ; & l t ; / r p o l y g o n s & g t ; & l t ; r p o l y g o n s & g t ; & l t ; i d & g t ; 8 2 2 8 3 9 8 3 5 3 7 5 5 4 0 6 3 4 3 & l t ; / i d & g t ; & l t ; r i n g & g t ; q 7 _ v r 2 4 o r C l z v t B n s p 8 D 8 i i w G x p 5 l B w p l q C 7 r _ - B v n 5 y E n g 4 2 B m i s p H r p s e s o u y F r _ 5 w D 4 w v q 0 B _ t q t S 4 i _ r D m 6 l Q 3 4 6 2 F v h 5 6 F 2 g j z M x 9 p y B 4 1 r h E _ 2 g g B - v l k C o x t w E i 4 5 8 E p l l k D q m i - D 9 r 8 j B 2 t n i I 8 t k s K s 6 j 8 J x 6 9 w B v z j - B j l 1 c 8 v y j N y 6 3 s D n j j 0 b 8 2 z _ R t 0 v O w o 0 v G 5 l 1 a s w 9 I - 8 i k H n m 4 7 K 6 8 v r B t x r o D 9 y _ p C 2 z n d q 7 t n R q 2 y M g o _ d 1 x s o E y m p V 7 6 i 9 H 5 o u n B o l j v F 5 - l 3 M - k v s E u n _ u F 5 3 0 q C j r n N o t w s B j y o p G s z j _ a l 8 4 G _ 0 0 x L _ v 7 z J 7 i o g C q 5 5 m B m s l g P o u y U v p - s E 4 z y h D n k 3 j B g v y y B 2 3 m u C 8 l 9 - M j w j t D t 2 q d t _ 9 m E k j p o P i 5 4 O 9 w 7 5 C - p z p B t 6 t i L t - z 5 B u r 5 O v t m K 9 5 _ S 0 j 2 v B n y n 5 D u t m m D 9 8 p k M i k 8 6 B p r 5 i B 5 u x M u s h h B 7 p t m B 6 m 4 e y x 8 q B 1 j u v I l 3 1 j B p 4 3 l I x l v P 3 7 4 x H t y 5 N 9 8 w p B k j m o W x r j j X n v p P 1 x 6 8 C x 8 _ m B x m y p B m 0 6 c y k 8 w B x 2 3 k G v r l 3 D i m g k B 7 v n q D u t 5 h B g i 5 K l 3 o 5 F 9 g p m B 3 3 n m C v w o X 7 8 7 z N 2 5 5 e x 4 h z I 7 i n h Q s m - q C w - 6 i H k 9 0 Z 0 o y w S _ o 5 e 1 9 3 _ r B o 2 o o H - n 1 9 D g x h _ P - l v k D q x q v M _ 8 n F v w g i G 3 r 5 h E 2 2 7 w F l 4 x n C x l 6 8 E i m g L l _ 6 s G 4 u 9 o P 1 _ m G 9 j x l F n h h P r v 3 i F 0 1 q _ I - n _ I k o - 2 I t p m D w w S j o h - B 6 1 t f n p 7 y F z w p 9 D 5 n o S 1 o k g B s x p s B y 5 n n F 4 t o 0 C z l 5 j D k 5 y t G 0 p 3 Z n i m w J 3 l u 4 D 3 h r z C o 0 _ y X k 8 s p t B n 9 1 0 G 2 j s _ C p n q l B 7 r u 4 J k _ 1 o C z - h x B 9 7 5 8 E s g p 7 B 0 i _ X u k s O i x 8 z F m y m 1 B q q z m B 8 - 8 8 B z n n 0 G n n u y I v z s 6 K - k 7 2 B g 3 r 4 G - k 8 s G k h o L 3 5 1 p D 9 h o n D m o 4 l C z - u q C m s q n 3 B y j n l E _ h n Z 7 y 4 y C u m y v B z 3 6 L 8 s q 5 G 6 l 3 w B g r x L w t u 6 C n u n z C m i r 8 K w 3 2 t B 2 9 5 Q v u t U 3 w 7 K x l s M u p t 2 F 2 0 v T q 2 9 J 8 u 3 h 9 C s 3 l p m B 4 j w - O 3 k w v Q & l t ; / r i n g & g t ; & l t ; / r p o l y g o n s & g t ; & l t ; r p o l y g o n s & g t ; & l t ; i d & g t ; 8 2 2 8 3 9 8 4 9 1 1 9 4 3 5 9 8 3 1 & l t ; / i d & g t ; & l t ; r i n g & g t ; 2 9 - s n l 7 p r C 7 8 2 2 E 3 z v T s - j m B i _ q p N u w r t I o 5 w s B w 6 m _ C 5 l m f g 4 k f v m 2 Q k i 6 6 D i _ 6 n M j k s k D y 8 3 u C r n u x D 0 j h r E n 8 r h D 8 4 j X 1 8 8 0 D 5 m q - B k w 3 U - j o Y y 4 3 - H u p p h F x j y v O & l t ; / r i n g & g t ; & l t ; / r p o l y g o n s & g t ; & l t ; r p o l y g o n s & g t ; & l t ; i d & g t ; 8 2 2 8 3 9 8 9 0 3 5 1 1 2 2 0 2 4 8 & l t ; / i d & g t ; & l t ; r i n g & g t ; m u j x m 7 v p r C p 7 q u B 7 i y Q 6 - s C 5 2 0 o C z w W 8 9 R k q h R _ p s L _ v j g B 1 g g B n r 0 m I u v 4 _ E l y 3 D 4 9 8 D v h 1 F z 9 7 i B 1 m i B j g 7 C & l t ; / r i n g & g t ; & l t ; / r p o l y g o n s & g t ; & l t ; r p o l y g o n s & g t ; & l t ; i d & g t ; 8 2 2 8 3 9 8 9 0 3 5 1 1 2 2 0 2 4 9 & l t ; / i d & g t ; & l t ; r i n g & g t ; i 0 h s - u o p r C g n 1 G m m z L 3 u o F i q j I v 9 p K j 9 a _ k - O w y - L 8 i i e k h l M n y x E x x m B 0 i S u n h C 3 k s F 5 1 6 C 3 v k v B q 6 y D r 4 g F w 3 p l B q 1 o D i 2 x K v v 8 J w o - D l g n C n g 3 D 7 x 8 D x 0 o 3 D 7 g w c 1 j 6 u B o - u C x m s H 4 9 z B z 1 - Y & l t ; / r i n g & g t ; & l t ; / r p o l y g o n s & g t ; & l t ; r p o l y g o n s & g t ; & l t ; i d & g t ; 8 2 2 8 3 9 9 0 0 6 5 9 0 4 3 5 3 3 5 & l t ; / i d & g t ; & l t ; r i n g & g t ; o y x 2 p l t p r C 1 q v g B p - x Q h u - D g y 7 z B _ p u J 7 t l D g 3 i Q r j f i 7 x B h h 4 D 5 6 n B p j t B v k z C 2 t 0 k B 9 j 6 E r s r k B k s x B & l t ; / r i n g & g t ; & l t ; / r p o l y g o n s & g t ; & l t ; r p o l y g o n s & g t ; & l t ; i d & g t ; 8 2 2 8 3 9 9 0 7 5 3 0 9 9 1 2 1 1 7 & l t ; / i d & g t ; & l t ; r i n g & g t ; 4 x q o j t 4 q r C 9 4 _ W r 6 w I z 4 8 F v 1 2 B o x s V 9 q j p E t 3 4 B t h P l - F n r m J _ w q J 6 s p B r 5 7 y D & l t ; / r i n g & g t ; & l t ; / r p o l y g o n s & g t ; & l t ; r p o l y g o n s & g t ; & l t ; i d & g t ; 8 2 2 8 4 0 0 0 0 3 0 2 2 8 4 8 0 2 2 & l t ; / i d & g t ; & l t ; r i n g & g t ; - 7 i g 3 k 3 w r C 1 _ m W 9 q W z 8 q c h l l E 8 o y B 6 3 t q B x j U 9 8 1 G 1 j 3 r B v 6 q S y h w h B & l t ; / r i n g & g t ; & l t ; / r p o l y g o n s & g t ; & l t ; r p o l y g o n s & g t ; & l t ; i d & g t ; 8 2 2 8 4 0 0 8 9 6 3 7 6 0 4 5 5 9 6 & l t ; / i d & g t ; & l t ; r i n g & g t ; v 7 x o 7 r y x r C - 3 l b t u l V v l k l F r g W 9 9 n y C 6 q l F w 9 8 H - r Z 5 4 2 C 8 w z K j n f p 1 1 r B - 7 _ G 4 m O 1 l g C p 8 p B 0 w 0 D x g w B s n 8 J 4 t q G v 8 _ B 9 5 v F h 0 v h C & l t ; / r i n g & g t ; & l t ; / r p o l y g o n s & g t ; & l t ; r p o l y g o n s & g t ; & l t ; i d & g t ; 8 2 2 8 4 0 4 0 9 1 8 3 1 7 1 3 8 0 1 & l t ; / i d & g t ; & l t ; r i n g & g t ; 8 x s 1 o z 4 g s C j q 8 5 G 4 n 5 O k w p b 6 8 w U _ 8 z s C m k 4 x G q h j p C l i k c i 0 u y C o v 5 N j n w d t z q o B z 9 7 I m v o g D l w q k B t k s k W t 5 8 K z u w - K 6 7 k Y - p 4 s W z v 4 q D - w 5 j B m 1 k O 1 7 t 7 E 0 y k 1 B 2 l j N l o t T 1 m o c r j m - F & l t ; / r i n g & g t ; & l t ; / r p o l y g o n s & g t ; & l t ; r p o l y g o n s & g t ; & l t ; i d & g t ; 8 2 2 8 4 0 4 1 6 0 5 5 1 1 9 0 5 9 1 & l t ; / i d & g t ; & l t ; r i n g & g t ; u s t 3 8 v 5 i s C 5 z o Z 0 l n Y 4 k 7 N o 4 6 n B p z x M y 8 n k L 7 - s h B y m k j G k m t c v m h r C h h 4 k C w q h r B g 3 n z B 7 4 6 z H _ k h 1 C 7 9 0 6 F 2 t m R u u m 8 E 7 t v 2 C t x m j B _ q _ D r _ 0 a 0 - 7 6 K v v 5 7 B m t j M r 1 m x F j j n 7 e 7 w h t J p s y E v x k z H q 7 k o M v 2 6 k B 0 2 q X 1 z s 7 O 5 x y v B h 3 u 6 Y 4 4 u Z 2 r p 7 L k 7 k z U g 2 6 R 0 4 9 j K r l x u M w i x U 4 2 5 e n y i N 1 4 7 r D 5 u t u E w t j q C 5 2 p h E 3 y p Y t q 2 S g x 1 g S i 5 j L 5 r z 0 E m y k o B h 1 i x G k z 3 W 1 m l l h J z q 2 G w k g R q g z 4 V v q 3 n B _ s l t B o v k q L l h v h N 4 k 2 w D x w s _ B 1 o 7 v C 2 w 0 v B 3 4 g M q k 8 M 3 7 - W g j z 5 B o j z d k w 1 c 6 v _ T i i u b i o o X t 3 q K n 1 8 9 C k y x g B 3 p w r B l 3 8 l B 3 q w H z x o g D y n r v g C _ q w l B z l 7 _ Y w j z L i t y T 2 w k 9 D o 9 z 7 E z m q k D o z x v T j k u v F y h v J 9 s h c - - s 6 H 1 _ l U n z t Z 1 p m W w 4 m w C t o n n B 8 7 k z F 5 k 3 S r 5 h 4 o B 9 1 7 O 3 8 7 w B 2 o p n B u m s 0 P m 8 l q J g j 5 t H _ w x w F 5 0 8 j B 4 0 3 j G y 4 5 U - o - O w i 5 R l q r u B k m s q B w 4 8 9 E p 0 0 t B p u 9 L 4 j 9 x L s u 9 K p j x z B l 7 - w K 0 x - u B 8 7 t w E w _ y N k u h R m m 6 o B k t h i B q 6 0 g E j l v P t z w o B u 5 3 U m o r o L 1 7 7 4 H 9 z s 9 B 0 t 5 5 E p u i u F k q k r G 0 o o v B q g z d y l p j C s s p x G k u 4 d h k n w B x m x J q h x x C o w _ u D y u p p C i h _ n F g l n K 1 q p q C 5 v u e u l x u C n 7 9 l G j - x 9 G s n s o E s _ 5 k C - z 3 a m s l O n o k i B s i 8 0 B k m h M 7 m 6 N n y n H 8 5 _ 2 B m j s 7 D w j 5 r D 7 s u 8 I _ t r f 8 1 l r C 8 s 8 y C i z 3 m F r 9 v G t k h v B _ p l k B y x z g C t 3 w x B r u 4 q E w k 1 c - w l 5 L x z y K w 2 o n D 7 z l m B g w 5 g C g n x T l 3 _ W x m 2 z B x 0 0 i B 6 2 u 6 F p 2 y N y 3 g M - g 1 s B l p 7 i H 2 x t K 1 3 4 w B h m g H s 2 q e g r w Z l l g K o 4 r 7 a 9 2 2 8 M j p 0 4 D 2 3 k L u m z x a r 6 o o G l s p G k 5 g r 1 B 5 _ y h L v n 7 g C u g l N g x 2 u F 5 6 j K 1 k r 2 P 6 - 7 H 8 4 j l B 7 o r L 0 _ x z G 4 r w 3 C 8 o _ O x p 0 m D l z q w B x i w i B l v 4 S m s q p B s u 6 4 C n 4 7 9 B r q t m B u q v K p 9 q a j m 4 f h s 5 8 D _ 2 i _ J r z 4 P i 1 - R t t 6 n C l _ 9 N y 7 1 k B 6 5 j S - p i 0 I 6 m 8 9 B r 1 v m E n p 5 k E o t w r B z g x 4 F _ - k g F 8 7 l d r 3 7 m L 9 x g p C x _ m l B 0 5 z Q y 8 9 h N q y g R w k k U - j v 6 B r - v z H l n y n C r 3 n l E w - t g J 8 _ 3 Y 6 m l m H 0 o 2 v I _ 8 v 7 C p w y n C m t w - I 7 5 p M p z 5 v C 1 n 5 j C - p h v H q n 4 L 2 j o N g l h X w _ - w U 2 2 n 4 L 2 t y 6 c p q o p C s 4 u M z - 7 3 E 3 3 z 7 M m l q m n B 1 _ o j E r k 2 k a o w 8 Z z _ p z J n 5 l 5 U q 9 h x H 8 9 3 _ I n p 0 o C 4 0 o 0 B 4 u s y Z 3 t w m D 1 o p t B _ z i X 0 - - o C q z 9 1 J r 7 2 9 H h k o J 8 i o t E g z h w D 9 3 2 p E p 7 w V v t i X z v t 9 P n s m t B s 0 g k J 8 v k 1 I q 0 7 1 E 4 8 n I s n 6 W 5 p o 3 B 6 g 9 6 F 2 I z G 5 z 3 B 8 v 1 U 1 - v N w q 4 G 2 z g M j t k J x j 6 U 7 5 y 7 C i q 2 v Q l 4 1 u P q n w N 5 u 5 v B _ _ - _ D x p l e y r 4 b y p 1 q E 2 l q g B 8 w z 6 D u t _ O k t 5 6 G _ 8 r m F q z 7 4 O _ j m 4 D 5 k g S o i q w N i 4 x o D 9 6 h q B j 8 v M 1 r s 4 B m j p O p u y K y i b p 4 w H g k 4 0 Q h - 4 1 o B u _ l m B o p t y V 5 j 2 0 C q 1 j 1 I v 0 v t M 2 5 6 v N o n q y C r 2 o g G w 5 2 p G s - q b z u x T v v 0 l T g - _ M i k 7 W r t 6 N i g y - C w r k c l z h p C r 4 5 t B 8 v x Z r u 6 x J 8 y - x C - 2 5 6 D q - 3 y B 5 9 h R q 0 0 z E 3 m m x D x p l a s 9 3 n E r 4 w Y - 3 h - B s 7 q 0 B q z m j H p u o U v q j n E - w m u G t w g n E y w - i E v 2 j 7 C u 5 9 j B m 6 x o D p x h g C 6 m k 3 C g 3 w u B 5 m o z B 9 i q t c n n o p C w g k y F u i _ v B n t y H 8 6 l q J s p q 5 i B x 3 1 P u s 1 0 B j l t _ p B k 8 y 4 u B r _ _ 5 m B m p 6 5 g B w 9 q 2 B j t 8 1 D z g 0 h b 5 u m r L 2 w 9 H r v 5 i B 0 6 p J 2 4 1 K 4 v m n B p u u n B y x s g Q z - r U s 3 w 7 9 B v l u 7 G g h v i F s 9 6 2 P 1 j g 6 I g s j i B x h n P 1 z i k J q 2 2 k D y k _ q H 4 x g r F w 7 4 r D u 3 6 u B 6 k w 0 T x 1 x I k 7 l f v 3 h h B _ w i 7 B 1 9 4 4 B 3 l j f - i 2 R 3 8 t P l t 7 o B z - 0 v G p x 0 j F h 2 6 k N l 2 s r C 8 r j e j 6 6 H 7 2 g e k q 7 9 H p 9 q t O 0 1 r C p m z N 2 8 1 w C 6 j z I m 9 i 0 B h m 3 - M g 9 m m B k x g o a l - - z Q 0 6 g l B w 3 g S w 5 y n C r 0 z 5 c 6 s 6 4 C w t z i M w s 4 t B 5 7 s f i z 9 L v m 9 1 B s 5 o 0 B l 8 i i E v z y v B w q _ 7 I 0 j 9 9 D x 1 q W o x 4 n C z r l Q h q 9 R w - h U u m 5 p U & l t ; / r i n g & g t ; & l t ; / r p o l y g o n s & g t ; & l t ; r p o l y g o n s & g t ; & l t ; i d & g t ; 8 2 2 8 4 0 4 9 1 6 4 6 5 4 3 4 6 3 3 & l t ; / i d & g t ; & l t ; r i n g & g t ; y l n 9 4 4 g k s C 9 y n C l v o H 4 g w C _ n 3 B u 9 w R y o f 6 w b r v 2 G s x g P 7 l t E v w u F m t g S l 3 s H h s w E v u r C n j t E p x q C 2 o k R k r u L h 4 - K 5 s 0 C u r n G j k 6 H _ q h B m 7 p D 4 w w B v s s L q 6 j B 6 - 3 H s _ 3 x B & l t ; / r i n g & g t ; & l t ; / r p o l y g o n s & g t ; & l t ; r p o l y g o n s & g t ; & l t ; i d & g t ; 8 2 2 8 4 0 4 9 8 5 1 8 4 9 1 1 3 8 5 & l t ; / i d & g t ; & l t ; r i n g & g t ; - 3 2 9 p q u m s C - v d l 1 s F 2 n 3 B i _ 0 F g p p K r y j B x 2 5 D 9 y r E g h u B p 3 w U 8 n y G n 7 a 5 t o k B _ q h C j - w P v _ 4 D 6 y t B z n T _ s t o B 1 z U 2 v 8 0 B g 6 - h C 3 - 9 k B w n 2 g B m m 0 B 2 2 p N j w 6 D 1 u 0 G k k i J v h y F r 6 s W & l t ; / r i n g & g t ; & l t ; / r p o l y g o n s & g t ; & l t ; r p o l y g o n s & g t ; & l t ; i d & g t ; 8 2 2 8 4 0 5 3 6 3 1 4 2 0 3 3 4 2 4 & l t ; / i d & g t ; & l t ; r i n g & g t ; n p 7 3 9 3 2 g s C i n 6 R l t 1 D p r m H s g p E 4 y g G r 7 - L x p s N u j o a t m j D 1 y q a m u s B 9 4 1 G p 5 1 O t t 4 C w s 2 B i g k B x p u B o 8 r E l _ v m D & l t ; / r i n g & g t ; & l t ; / r p o l y g o n s & g t ; & l t ; r p o l y g o n s & g t ; & l t ; i d & g t ; 8 2 2 8 4 0 5 8 7 8 5 3 8 1 0 8 9 7 6 & l t ; / i d & g t ; & l t ; r i n g & g t ; m 8 4 r 7 j z m s C q 5 p L w w g G _ h 4 C p 1 z J o 4 s E 4 y y E i k u E 7 k v F z l o D 9 _ a t z q J g t - Y g y y I p 0 2 D k 7 l B 8 j t M 2 2 u Q 4 l o D n g x B s 0 4 G t 7 _ n C & l t ; / r i n g & g t ; & l t ; / r p o l y g o n s & g t ; & l t ; r p o l y g o n s & g t ; & l t ; i d & g t ; 8 2 2 8 4 0 5 8 7 8 5 3 8 1 0 8 9 8 1 & l t ; / i d & g t ; & l t ; r i n g & g t ; t 8 _ i j p n o s C j m v B y o z B 0 l v D 4 8 g M q n l T i 9 8 B p - w z B z 0 q C o 7 0 R 9 x j C v n l F _ n h B o m 6 S 5 4 u G m k v C 8 h 2 B z 4 5 K k v 7 D o 9 0 F n r s B y u i B y j 8 B 5 n a 2 m m v B q i q h B x j L m 2 o F o g - r B 4 n 1 G 6 t Q _ l 7 d 5 i V 1 n m L o m _ q B p j l J h t 3 B 1 2 n Q t 2 v f _ u k 9 B 2 2 6 B u 8 m I & l t ; / r i n g & g t ; & l t ; / r p o l y g o n s & g t ; & l t ; r p o l y g o n s & g t ; & l t ; i d & g t ; 8 2 2 8 4 0 6 5 6 5 7 3 2 8 7 6 3 3 5 & l t ; / i d & g t ; & l t ; r i n g & g t ; 0 0 8 h 9 6 x 8 r C m 0 t d o k k q G 5 v y p B w 8 u M 2 w _ n F r r t o I i l y T t l l b 1 n 4 W k p q F l h t K h 2 p p F o k 7 l D - j o N 9 n j p R x u 9 X 0 n 7 S w l y m B t 0 i x B r m 2 i B u 5 1 u C 3 l z u T & l t ; / r i n g & g t ; & l t ; / r p o l y g o n s & g t ; & l t ; r p o l y g o n s & g t ; & l t ; i d & g t ; 8 2 2 8 4 0 6 8 4 0 6 1 0 7 8 3 2 9 1 & l t ; / i d & g t ; & l t ; r i n g & g t ; _ s 2 s u n x g s C 7 2 h B r 2 3 U _ z 4 H x o h B s 7 q H n o S p 4 2 E 2 4 Y s l o v B z r 2 W s 9 h D 1 9 m P 9 w 9 R n 3 b 6 g w B 1 l x N q w j O s u Y 0 _ W 8 9 k C 8 t _ B 1 - 3 V v n 5 j C 0 1 m J 5 g p B 0 - X - r w K v n u B 2 k v J y 0 4 B - q S l 7 h D 1 v x L p 3 2 E s _ z I q k u s B j p j K r i O - q F r K 9 i W 3 m u I s 7 g H 1 l 0 B w n 3 G k j D 2 K q t D y z - C g 5 X m p q S g 0 6 C _ z d r 5 p 3 B w o p B l v m C y u s C 5 k t W p 5 u C u 7 u B g z x t B y k 1 B 0 z 3 C p 1 X s 8 k D t k q E h 5 _ M n v 4 9 B 9 i 6 Q 4 5 Z 0 1 8 I j 4 u Z i 4 s F 9 3 5 f & l t ; / r i n g & g t ; & l t ; / r p o l y g o n s & g t ; & l t ; r p o l y g o n s & g t ; & l t ; i d & g t ; 8 2 2 8 4 0 7 1 1 5 4 8 8 6 9 0 1 9 3 & l t ; / i d & g t ; & l t ; r i n g & g t ; n s 8 s 1 w 5 i s C 2 u h N i g v 4 B w x j G z 2 t h K l v 4 B p 3 2 K w x u m B j h g 4 B t u h D 0 u y z J 1 7 h S & l t ; / r i n g & g t ; & l t ; / r p o l y g o n s & g t ; & l t ; r p o l y g o n s & g t ; & l t ; i d & g t ; 8 2 2 8 4 0 7 2 8 7 2 8 7 3 8 2 0 7 9 & l t ; / i d & g t ; & l t ; r i n g & g t ; 8 5 h h 9 q 0 i s C i n q W y z _ h B 9 7 g p C h 7 8 M r m v N u l y L _ _ o n D 0 9 l m H 6 z x I l 0 x t _ B 9 g m 2 5 B 5 3 t F l 8 4 2 c i u 4 m C 3 n 8 i C 9 m 5 p B q r 8 b r 9 s T 2 h x y D k r 9 W t m n X g 5 1 o Q - 2 _ 0 H n i - 3 b 2 u z s c u x o - L n 3 t 7 E t z p T 5 g 4 i C 7 5 y O v 3 m d z 0 i 6 C 2 - 8 Y r q n Z z 2 l J u u i t F - _ v t C 1 v 8 R 5 0 - 8 X v - j 4 M - t t i G t 9 q 1 H 1 j 6 g B n x j 0 J t 6 - 7 D j 6 j h C z r i y B h j 5 q C 6 r _ d y 5 0 b 3 4 r p D g 9 _ W n l 0 2 C i x w g B 6 u 1 7 B w n 9 5 E t 1 h 2 E 8 0 6 j M 1 6 t k C m 0 i d v n l U k q k U h p p t K 9 5 9 N i g v q B r j 8 4 B g - 4 _ M x p - p B 4 2 3 h C p q x 4 D n t _ z C 7 q u S l l 3 _ e 4 j z m B r y 1 t B 9 q 1 f _ p p n B _ m y k C n 0 n n B - 5 9 w H y t - 3 B y m _ 8 B 5 g l J 7 w j 1 C g t 7 _ F h z h l B h 2 p l c q p s u H 7 1 u V 2 p _ k C 7 v g v M 7 y y g I z z 6 k S q r r g B 9 1 p k E q l o H y r p z h B g n 7 n C t x y 9 B 2 7 n O z m 3 7 L z 2 - t D m m o g B w 6 l g C y l x w E 5 _ 5 i D n 3 s i B 4 o 4 l I _ 6 9 m H h 0 q j C 5 w o l R x k x r D h v w v L 6 - 5 E j 3 x S 0 p 7 m G r 2 6 p C g g t o E g h 3 o B v 7 l k B t 2 1 B 9 j z I 9 q r z E z m k 4 B t 4 1 Y 7 o 2 1 B & l t ; / r i n g & g t ; & l t ; / r p o l y g o n s & g t ; & l t ; r p o l y g o n s & g t ; & l t ; i d & g t ; 8 2 2 8 4 1 1 3 4 1 7 3 6 5 0 9 4 4 7 & l t ; / i d & g t ; & l t ; r i n g & g t ; y 4 7 _ p g p w r C 4 s k a w o 7 U 1 y 6 J q w q G y 7 p _ B g t i B m x 9 R - v 6 d w 0 t j B 0 z i s B _ 1 3 m D 2 m p G m w q P u n 2 F 3 y v D l 8 j B 9 p m T 1 u o B p 5 2 n B 5 4 z 6 B v 4 o 3 C & l t ; / r i n g & g t ; & l t ; / r p o l y g o n s & g t ; & l t ; r p o l y g o n s & g t ; & l t ; i d & g t ; 8 2 2 8 4 1 1 6 1 6 6 1 4 4 1 6 3 8 9 & l t ; / i d & g t ; & l t ; r i n g & g t ; 6 8 7 _ l - 7 1 r C v 3 1 h C k 1 5 E y 0 u D y 9 i V 1 8 q 4 B 8 1 r E l u l G 9 h 4 H 5 l s I 5 t 5 7 B & l t ; / r i n g & g t ; & l t ; / r p o l y g o n s & g t ; & l t ; r p o l y g o n s & g t ; & l t ; i d & g t ; 8 2 2 8 4 2 6 5 6 3 1 0 0 6 0 6 4 7 7 & l t ; / i d & g t ; & l t ; r i n g & g t ; 0 y 5 9 w g s l t C q l h s G t w 8 4 B w 8 4 Z 1 v 1 h G h j 8 9 B x j _ p D v g 9 3 G 8 u 2 H p g w 5 J t t 6 4 K 9 p u i C 5 7 r l G - 5 7 K o 2 l m V - z _ N j o l v I i 2 l n C 0 z 4 o U _ o 8 t B 3 q 6 5 B 7 x s I l r i l B 7 7 v o B u q 2 x C 9 _ p 1 D q 7 h T & l t ; / r i n g & g t ; & l t ; / r p o l y g o n s & g t ; & l t ; r p o l y g o n s & g t ; & l t ; i d & g t ; 8 2 2 8 4 9 8 8 2 1 6 3 0 3 9 4 4 0 4 & l t ; / i d & g t ; & l t ; r i n g & g t ; h y w 3 - g 9 m s C 2 w i F s o 7 C h j m C 4 0 0 G 4 8 5 I k z _ B 4 8 l J l 4 u E 4 8 o F _ 7 x D r 9 j B k m 1 c 7 y p D o n z D i 5 4 B o z X v 9 y B n r 8 O k x W i 8 _ D i o - E 7 k 1 J g q 2 E n i 3 G k n b v 2 l k B & l t ; / r i n g & g t ; & l t ; / r p o l y g o n s & g t ; & l t ; r p o l y g o n s & g t ; & l t ; i d & g t ; 8 2 2 8 4 9 8 9 2 4 7 0 9 6 0 9 4 9 4 & l t ; / i d & g t ; & l t ; r i n g & g t ; v n 9 y r s w q s C 5 - 4 r B o m i B x - 0 L t 5 2 l D k - X p p _ O y t p M 9 i 6 Q u z 9 G g 0 v C - h V y 1 w B n y j O 3 2 - S z h 5 B 3 2 N 3 1 w j B 1 6 g p B 3 3 w G p 5 b p i 0 W z 9 n C 4 s 0 C w u m F j q m L h r o H 9 2 h D 6 t r I n 6 u R q h r J 0 q v 1 C 9 v 1 J - m _ B x _ k Z h u h 6 F z m X s 5 g l B j v g H - r 4 E z l z L 0 p _ m B i i 2 C v r w D l i p E g u n t B 6 v Y t i w m D & l t ; / r i n g & g t ; & l t ; / r p o l y g o n s & g t ; & l t ; r p o l y g o n s & g t ; & l t ; i d & g t ; 8 2 2 8 4 9 9 0 2 7 7 8 8 8 2 4 6 1 8 & l t ; / i d & g t ; & l t ; r i n g & g t ; z 5 2 q k n m o s C j 0 w W 9 1 l B y 1 2 D v r 3 6 B _ - 6 C l 3 V - k 6 C o r c v v 3 M 8 2 m B 1 - 9 M h 4 9 B 9 y y K 6 8 T j i k D 4 i y C s 1 V 7 x l L x 4 l L n 8 r 2 B & l t ; / r i n g & g t ; & l t ; / r p o l y g o n s & g t ; & l t ; r p o l y g o n s & g t ; & l t ; i d & g t ; 8 2 2 8 4 9 9 0 9 6 5 0 8 3 0 1 3 3 1 & l t ; / i d & g t ; & l t ; r i n g & g t ; w k o s r h 8 q s C 3 y 3 U 1 5 z Q z t u H m w 8 B n _ w C 3 - g C k i - C _ u h H - x 5 D h 5 9 G h u y i C v 9 y E w 7 z _ B 7 r x B k - p Q g g 1 D & l t ; / r i n g & g t ; & l t ; / r p o l y g o n s & g t ; & l t ; r p o l y g o n s & g t ; & l t ; i d & g t ; 8 2 2 8 4 9 9 0 9 6 5 0 8 3 0 1 3 3 2 & l t ; / i d & g t ; & l t ; r i n g & g t ; _ p _ j g _ l q s C l i y q C _ v b 4 1 1 j D o 6 s G 4 y h D 8 n - L 8 2 i Q o 6 6 C h v 5 M & l t ; / r i n g & g t ; & l t ; / r p o l y g o n s & g t ; & l t ; r p o l y g o n s & g t ; & l t ; i d & g t ; 8 2 2 8 4 9 9 3 7 1 3 8 6 2 0 8 2 8 9 & l t ; / i d & g t ; & l t ; r i n g & g t ; 2 n i t k 2 i u s C v 1 t E u v g W k h h B w j u R q g _ k B _ m t Q t 7 w X g 2 w N _ v 4 X w q 4 K n t 3 F g 3 7 D u 2 2 3 B r x 8 P 8 i 5 G w 6 p I x h o V j 5 i G y l r H p z n 8 E m 4 s S 6 x v I & l t ; / r i n g & g t ; & l t ; / r p o l y g o n s & g t ; & l t ; r p o l y g o n s & g t ; & l t ; i d & g t ; 8 2 2 8 5 0 0 1 6 1 6 6 0 1 9 0 7 4 8 & l t ; / i d & g t ; & l t ; r i n g & g t ; 2 - t r u h q w s C q r i F 4 h 8 P 9 v k Y 3 5 s B x 5 t P 9 o a 4 g c 0 k k E 2 i u w B 7 0 0 d g h s c 4 n r O 7 1 g F u n 6 E 6 8 u L t t U n 2 7 y F & l t ; / r i n g & g t ; & l t ; / r p o l y g o n s & g t ; & l t ; r p o l y g o n s & g t ; & l t ; i d & g t ; 8 2 2 8 5 0 1 2 6 1 1 7 1 8 1 8 5 0 3 & l t ; / i d & g t ; & l t ; r i n g & g t ; g 7 i 6 4 9 v 3 s C 3 2 _ q R 7 k r 9 E r j 8 k B 8 h l h F t n l g R y n 4 t K y o y K 1 2 5 t D x o 6 q D j 3 q 0 C 8 - t n J j i 8 y H 1 - 2 m L o 7 6 W k i t g C n m 4 y E y g g k j B 1 h _ J m k o 4 E q l 9 n D 3 q i 1 B _ i 7 8 E & l t ; / r i n g & g t ; & l t ; / r p o l y g o n s & g t ; & l t ; r p o l y g o n s & g t ; & l t ; i d & g t ; 8 2 2 8 5 0 2 0 1 7 0 8 6 0 6 2 6 1 1 & l t ; / i d & g t ; & l t ; r i n g & g t ; 0 k u x _ j h k t C u v 6 l G 8 z k v S _ i p i N s v l M h 1 t l R y n z q K h x z 3 E 1 n z 6 B m z k g D v n q - J 6 3 x u O & l t ; / r i n g & g t ; & l t ; / r p o l y g o n s & g t ; & l t ; r p o l y g o n s & g t ; & l t ; i d & g t ; 8 2 2 8 5 0 3 5 2 8 9 1 4 5 5 0 7 8 9 & l t ; / i d & g t ; & l t ; r i n g & g t ; g h z h n 1 3 5 s C y g g 5 B i 9 h D n 4 y I - t t i B 0 i 5 a w y o B u r 3 E 2 p s I _ 5 r t C h i L j i g 6 B j m m B 6 7 4 n B j 5 p J y 7 n C p 6 s E m r z D r 9 u E w m w B w 6 b i i k I w 6 2 B 5 h m S s i 0 E q h 0 G j - 8 M r i o G v 8 9 e v x k L k - 4 i B & l t ; / r i n g & g t ; & l t ; / r p o l y g o n s & g t ; & l t ; r p o l y g o n s & g t ; & l t ; i d & g t ; 8 2 2 8 5 0 3 7 6 9 4 3 2 7 1 9 3 8 0 & l t ; / i d & g t ; & l t ; r i n g & g t ; q y o w h p 6 6 s C 0 y s u X 7 5 4 x E 1 r _ t S 4 p y 2 J s 3 g j B 9 i l z E k - 8 3 I v s q i B g i v P _ 1 r _ a & l t ; / r i n g & g t ; & l t ; / r p o l y g o n s & g t ; & l t ; r p o l y g o n s & g t ; & l t ; i d & g t ; 8 2 2 8 5 0 4 1 1 3 0 3 0 1 0 3 0 5 3 & l t ; / i d & g t ; & l t ; r i n g & g t ; 7 9 u x 4 t n - s C 0 5 w r B s 5 1 n B 4 o 9 C u 2 n V z q l a r w _ C l _ j L u 0 _ W 2 2 4 C - u j B u y i N 7 7 m F 8 r w C t - I z t G g g 9 F 2 - l B w l u G & l t ; / r i n g & g t ; & l t ; / r p o l y g o n s & g t ; & l t ; r p o l y g o n s & g t ; & l t ; i d & g t ; 8 2 2 8 5 0 8 0 3 0 0 4 0 2 7 6 9 9 9 & l t ; / i d & g t ; & l t ; r i n g & g t ; 4 z m l v 1 x p t C 0 z Z o 7 y C 6 - w D 7 j w B i o 2 J w w o I - o 3 K g j y J 9 3 h C 4 i r I j k 0 B 2 4 o k D u 2 l B y 4 d k w y B v 8 o I u n 1 M j x _ P 3 3 o M 8 5 2 C y l 4 H 7 m 8 G 1 2 x C p 4 h K u i p S t _ 3 B l k 9 C j 3 v E 6 1 i Q z - 8 I v r w H u 9 s B 8 m 2 Z u w 6 O x k 2 I - y j Q 5 k S u w t J & l t ; / r i n g & g t ; & l t ; / r p o l y g o n s & g t ; & l t ; r p o l y g o n s & g t ; & l t ; i d & g t ; 8 2 2 9 3 4 5 0 3 3 2 6 6 9 2 1 4 9 8 & l t ; / i d & g t ; & l t ; r i n g & g t ; h 9 u - s 0 u i w C l 4 q C o j p Y z 3 8 s N 8 i g Q _ j 4 H g j i K q q g i B u y u c o t _ I 0 m 3 F t _ g t C y o o _ B g 8 2 b t 4 g B - u v D i _ j C 7 9 z M z r 5 I 9 g 6 K s t i E 2 g p S 9 - m C r z n H y o z X h z p L _ _ - H i w x d k o x F 1 9 i B j l z C 6 h - B 7 x N x y 3 Y p 6 u d u 5 7 K 4 k j C p 8 h B 7 i i T 6 x i D 1 x i z B o s v L m p 0 M 6 s g I u n 0 B g h 9 B u o - S w h l j B 5 h 6 B x 2 k H w 7 t E p _ 7 I p q d 1 4 h E t 9 p B w q w j B 8 g r T n 7 r P 5 m 8 B 0 s - U w n o B p m v N 8 t j D 3 l g X 4 g z B j h 8 B 8 k U 3 m w b n y m B i y u F 6 0 4 F 7 - 4 F q u i E h t k B 2 u k D 0 s n B i 7 t F j l 5 F 6 q o B s g m N s t 8 E & l t ; / r i n g & g t ; & l t ; / r p o l y g o n s & g t ; & l t ; r p o l y g o n s & g t ; & l t ; i d & g t ; 7 4 4 8 0 9 3 2 9 9 6 2 3 0 6 7 6 5 3 & l t ; / i d & g t ; & l t ; r i n g & g t ; s 1 t t 6 9 t 6 1 B 0 G l I x D h C k q B n l p G 9 C 1 G z C 8 F i F m W 5 P 2 _ C 0 2 a k w V w t B g D - F & l t ; / r i n g & g t ; & l t ; / r p o l y g o n s & g t ; & l t ; r p o l y g o n s & g t ; & l t ; i d & g t ; 7 4 4 8 0 9 3 3 6 8 3 4 2 5 4 4 3 9 4 & l t ; / i d & g t ; & l t ; r i n g & g t ; l i 9 x v 1 k 6 1 B u E v D n D o G y v g G w 3 B z C 3 C i F 0 1 t B q 2 l B 1 j D 2 N & l t ; / r i n g & g t ; & l t ; / r p o l y g o n s & g t ; & l t ; r p o l y g o n s & g t ; & l t ; i d & g t ; 7 4 4 8 0 9 3 3 6 8 3 4 2 5 4 4 3 9 5 & l t ; / i d & g t ; & l t ; r i n g & g t ; 4 g w 4 o r p 6 1 B q E 1 F 2 C s C j 2 l H 7 E p E t E y D t C g D - T 4 g B 4 m B x j G 4 7 Q 2 7 Q g n B 5 D 6 E & l t ; / r i n g & g t ; & l t ; / r p o l y g o n s & g t ; & l t ; r p o l y g o n s & g t ; & l t ; i d & g t ; 7 4 4 8 0 9 3 4 0 2 7 0 2 2 8 2 7 5 7 & l t ; / i d & g t ; & l t ; r i n g & g t ; 8 i 4 j i n - 5 1 B h L q E x D 4 E l D m z X _ u Y _ i c i G v C l a p B n G z w B 5 - d 1 n m B 7 Y n U g F 8 E & l t ; / r i n g & g t ; & l t ; / r p o l y g o n s & g t ; & l t ; r p o l y g o n s & g t ; & l t ; i d & g t ; 8 2 1 6 7 3 8 1 7 0 3 8 1 7 9 5 3 3 3 & l t ; / i d & g t ; & l t ; r i n g & g t ; 3 - m q v x i n 3 B w C s E j I h T h 5 E v D 5 9 B g q C _ Q _ G - B s B b j F i G h P x F m B 1 P u C 5 B 7 B X 0 E q N M t D 0 J X y E 4 E O l S F o B y C m y B s E o B 1 D O l O z D 2 C 1 B T x B m C t B 4 B 5 G l a z C s D n V s D l B t B 0 p B B h F m C v H - C 6 D g G s F x y B j N 1 r B v E g C z C U J L y F i L n B q L v V y D j H g D C u L 8 F i D f 7 Y - p B l G i D p C J 4 F 3 l B _ B v N S y B l C u B u B & l t ; / r i n g & g t ; & l t ; / r p o l y g o n s & g t ; & l t ; r p o l y g o n s & g t ; & l t ; i d & g t ; 8 2 1 6 7 4 7 1 0 3 9 1 3 7 7 1 0 1 6 & l t ; / i d & g t ; & l t ; r i n g & g t ; m l 6 1 j 6 x h 4 B - t C g y B y v D i W - K 5 B w C i i C 4 G X j C j M K 3 B 5 B _ G u a h C j D 7 B 7 B 3 F - B w G l T 1 D i E h D G 7 E G m C I O Z 2 J 2 C O T g B g B m C P 4 B 4 B _ S l B t B I i B O y E r L y 7 D - B F j D g B g L P R z K g M x H m C 6 D l K 8 L t H R g J v B v B 7 C i I 8 B s L n B W 2 I g G 2 3 B P p E t E 3 J Y 5 C 8 m C 6 F _ B 5 f 5 C j E w B 9 T 0 R y W k F E v E L l B 9 C 2 P r H P l B r W e c 4 B l E q S y B g h B m D s I a f i D g D l C - T 0 H H D z Y d & l t ; / r i n g & g t ; & l t ; / r p o l y g o n s & g t ; & l t ; r p o l y g o n s & g t ; & l t ; i d & g t ; 8 2 1 6 7 9 4 1 0 8 0 3 5 8 5 8 4 4 0 & l t ; / i d & g t ; & l t ; r i n g & g t ; n z 0 w s q t j 4 B t 9 B u E m B 6 C w J 5 B y C 6 G q a - F k B 8 U 7 B x F 4 G o B q N g M z K s M s B r b n H 3 K o C I c P 2 O l B 8 6 E z K R k C P z G 1 G c _ F l B 6 B - Q 5 G 2 l C 3 J 0 D j B 2 K 7 I r C n G Q j G p N m F n C s W 5 P _ C u B V 0 v D o K & l t ; / r i n g & g t ; & l t ; / r p o l y g o n s & g t ; & l t ; r p o l y g o n s & g t ; & l t ; i d & g t ; 8 2 1 6 7 9 7 0 6 2 9 7 3 3 5 8 0 8 5 & l t ; / i d & g t ; & l t ; r i n g & g t ; v w z 5 y q k l 4 B o E 4 Z v l C y C z F 9 B s B i B j D j D o C - C m C p K w c p l D 6 B x C n B z C x E g C r B r C n C d u B h L 3 B - L u C & l t ; / r i n g & g t ; & l t ; / r p o l y g o n s & g t ; & l t ; r p o l y g o n s & g t ; & l t ; i d & g t ; 8 2 1 6 8 0 4 0 0 3 6 4 0 5 0 8 4 2 3 & l t ; / i d & g t ; & l t ; r i n g & g t ; l m _ y l 0 h q 4 B 2 G h I z X u y B o B y E x L k N H S l H f Q K 4 G 7 B w 5 F k z C w l B q N O T z B o G x B 4 p B 7 C - U r z H s o B n l B G n H x B - C j D q C i B x I q C m C - C k C v C 4 B z C q I v E W 5 E l B s o B 1 J m I q L 5 C J y c k D 4 F 3 P i F Q j C 3 B m B q f 8 E y J d d _ N t U u B u J K g D h E H K o H Q y H & l t ; / r i n g & g t ; & l t ; / r p o l y g o n s & g t ; & l t ; r p o l y g o n s & g t ; & l t ; i d & g t ; 8 2 1 6 8 0 5 4 1 2 3 8 9 7 8 1 5 1 5 & l t ; / i d & g t ; & l t ; r i n g & g t ; 7 6 v 8 o 8 i o 4 B 3 B 5 B 7 B z D 0 k B 6 a g K g g B 5 F j d h 4 C w E Z - B b z B z B h D _ d r H m C 8 Y g B 1 B O i s B 6 C z B j F x B 9 R m C 4 I m w B y 1 B t 5 B 4 B r y B p E 1 N g I x C 6 B u D x E 1 C a 2 D l H r C y B p 4 B u H _ C 7 d r - B _ E w B h B 1 M 2 B h B h E r e v M p q B h U p e g F l G x P q K j U n C w B k B & l t ; / r i n g & g t ; & l t ; / r p o l y g o n s & g t ; & l t ; r p o l y g o n s & g t ; & l t ; i d & g t ; 8 2 1 6 8 0 8 2 2 9 8 8 8 3 2 7 6 9 1 & l t ; / i d & g t ; & l t ; r i n g & g t ; u 7 9 _ g v g y 4 B m m E 2 Q 5 u B v D h C Z o B m B V m 5 B 7 D j C z s E - B b 1 H g x B 9 M _ F h D n K n D 3 M z 0 B X x D s E M i B n I z O w Q y C 4 E x B j O v 0 B 6 P k C n K i C 7 M k L l B o L z C 6 X p B m D h H 7 G t E n E k D 5 C s D v B 6 D r b e s D q I U h B r U g F d V j L 7 D g S w B l H W L E J x N 9 G 5 C - D 5 D & l t ; / r i n g & g t ; & l t ; / r p o l y g o n s & g t ; & l t ; r p o l y g o n s & g t ; & l t ; i d & g t ; 8 2 1 6 9 0 5 7 4 2 8 2 5 8 1 6 0 7 5 & l t ; / i d & g t ; & l t ; r i n g & g t ; - o h u 0 g g 5 w B V X X o B m z B 0 f v v B 1 D u G z B z H h D t K 8 D 7 E 6 D _ H v C z h C h V x Q q g E z 5 B i u C s F i L 6 L 8 L w 3 B 6 D q g D W a h B Q Q n 9 B 2 M 1 d l w C 3 T 7 L 8 U o E 6 E 6 E h G 5 n L - T q K y y D & l t ; / r i n g & g t ; & l t ; / r p o l y g o n s & g t ; & l t ; r p o l y g o n s & g t ; & l t ; i d & g t ; 8 2 1 6 9 0 6 1 5 5 1 4 2 6 7 6 4 8 5 & l t ; / i d & g t ; & l t ; r i n g & g t ; x 0 _ 2 8 k 6 7 w B - H t F j I l I 6 G w E 2 C 2 C 1 D n D q C z B j D m G t H 6 I 4 I 5 E s F z G 3 G t E y F x E p B 3 C 5 C r C k F n G w H s H 5 I - F - F & l t ; / r i n g & g t ; & l t ; / r p o l y g o n s & g t ; & l t ; r p o l y g o n s & g t ; & l t ; i d & g t ; 8 2 1 7 8 4 2 9 0 4 6 8 9 8 0 3 2 8 8 & l t ; / i d & g t ; & l t ; r i n g & g t ; 8 t l r j u n 0 7 B x F x F p p B 4 o C 1 m B 0 p B - g B k M j 1 C h 0 B n i F 6 Y t H 4 D 8 3 D h m G o o B 4 c i m C 8 O y c 2 F p G l N r N m 1 C s o D k b m m D r l C 8 x B 4 z B _ k B 4 R 2 u F w l D t 3 B y X h Q 6 9 D & l t ; / r i n g & g t ; & l t ; / r p o l y g o n s & g t ; & l t ; r p o l y g o n s & g t ; & l t ; i d & g t ; 8 2 1 7 9 4 0 9 3 3 0 2 3 3 6 7 1 7 6 & l t ; / i d & g t ; & l t ; r i n g & g t ; o t g 2 v t z 9 _ B h o B j I t I p 1 D 5 O s C k k B g H r S 7 E t l B k C i H i J h C 0 C 9 S 4 C _ H z R v C v C 0 Y y Y m 9 B z u F 6 T k M 2 T 6 B 5 l B i P l H 2 F s D g U u D 0 H n Q u D r B j o F m y R v n C k j C & l t ; / r i n g & g t ; & l t ; / r p o l y g o n s & g t ; & l t ; r p o l y g o n s & g t ; & l t ; i d & g t ; 8 2 1 8 2 2 2 3 7 3 6 4 0 3 3 9 4 8 9 & l t ; / i d & g t ; & l t ; r i n g & g t ; - i _ u 4 t r 9 7 B D D D M D D D D M D D M D D F D D M M M D F M D F M F M F F F F I F I F B F I B F I B I I I B F R B R R R B R R G I R I B I I I T I I I I F T I F I T T i B g B b T O O O F O O F Z F Z M D M M D M M D M K M D M D M 0 J z F D M F M F M F F M F F F Z O q B O O O O s B h C h C 1 B M s C M D D D D D D D H D H D C H C D C D C H H D H D H K D Q K D Q D K Q D K D Q D D 8 E 7 D 7 D _ C _ E K q W D Q Q d Q Q Q Q V Q Q V Q D D C D D D D D D M F D Z O b h C n D n D k E u G 4 o C R F R I R G R R n W _ 3 B B B G R G G R G B G G R G G L B C E C C C B C E E E E B E B B B B B B B B I B F B F B I B B B B B B E B B B t B 4 B 4 B i C t B t B t B t B t B P m X P P e P G I B B F B I B F B I B h D m C - C g B e e e v B e F v B e P B B B B B B B B E C C C C D C C E C C N E C E J E g C 3 C r B a Y a p B E E L E E L E B E N E E E C N E C E C N C C J C C J C C S C H C S H D H H D H H D H H K H D H D l C d l C u B u B w B l C Q f H Q S H S H S H S H S H S H S H y W n U y W h Z h Z H n C g D n C l C n C l M 9 D Q H Q Q H K K H D & l t ; / r i n g & g t ; & l t ; / r p o l y g o n s & g t ; & l t ; r p o l y g o n s & g t ; & l t ; i d & g t ; 8 2 1 8 2 2 2 4 7 6 7 1 9 5 5 4 5 6 5 & l t ; / i d & g t ; & l t ; r i n g & g t ; u q m m k g 0 9 7 B D D M D D K D D D D M D D D M D D F D D M D F D F F F B F F M M K X D X K X V t c K 5 B V 5 B V m B k B k B k B k B k B m B K K V X K K V X K X K X K m B M X D X D X M M K M M M M D M M M M M F M M F F F M F F F F F F I F F I F I I F I I R I R B I R B I G I 7 N R e G R R R R I B I I I G I B R R G R c R G B G B R v B e x B e e I B B I B G I B B G B G B G B G E R B B P R e R x B R R e e R 6 D 9 E 9 C 6 D G B B R B G B R B B G B R B B G B G E B B B B E B B B E B E B E E E E J E N E E v E y F E B E E B E B E E E B 0 L E C C N C C E J E E C E E E E B E E E E B E C E C E J C E C C C H J C C H C H C H C D 5 3 B t j D H u B w B d d l C d d D H K H K D H D D Q K D Q D K K D K H & l t ; / r i n g & g t ; & l t ; / r p o l y g o n s & g t ; & l t ; r p o l y g o n s & g t ; & l t ; i d & g t ; 8 2 1 8 2 4 4 0 5 4 6 3 5 2 4 9 6 6 9 & l t ; / i d & g t ; & l t ; r i n g & g t ; 8 n 7 - 4 1 n 6 3 B w C 5 O w C r D 3 B t j B y G u C 5 B m B y C 2 w D 4 G x D t m C b q C q C x B e q D p K 5 E z G 2 S 7 E 1 y C j f L 5 G i L L 0 c L G i G c 4 B l B i 2 B p B Y Q 9 J J S H _ N d 3 B g h C V h I V 9 D 1 I & l t ; / r i n g & g t ; & l t ; / r p o l y g o n s & g t ; & l t ; r p o l y g o n s & g t ; & l t ; i d & g t ; 8 2 1 8 2 4 4 0 8 8 9 9 4 9 8 8 0 4 3 & l t ; / i d & g t ; & l t ; r i n g & g t ; v n m z y 1 g 7 3 B k h C 0 N m y B 1 B 6 C z B I p H R m C x B s e j h B T b v I m E i B o C _ D - C 8 D 9 C n K c v J 8 h B p E 6 B u D Y z E 3 f z E a 6 H r B 3 C v E Y a t C f Q 5 D m K p D 8 k B k B u H 6 r C 3 B & l t ; / r i n g & g t ; & l t ; / r p o l y g o n s & g t ; & l t ; r p o l y g o n s & g t ; & l t ; i d & g t ; 8 2 1 8 3 4 0 7 0 8 5 7 9 2 7 8 8 5 3 & l t ; / i d & g t ; & l t ; r i n g & g t ; 4 u h u n x t 1 6 B m B K D D D K D D M v F 5 B D X m B m B m B m B 5 B X V X K m B K K m B K V V V K V V Q k B d V K V V u B V K m B V V K V m B V M K D K M K X D X D M K M D M M M D i R D O M M M Z M M X 0 C 7 B 7 B 7 B x F x F v o B D M D M D D F M D M M F D F F D B F F B B P t J G p E q D i o B p E p E E G P L P G P B l B P 1 Z B l B P c W G B G L B G E G B L B C B B C B E B B E P R P i G R e P e B G R G G G R B P B B B B B B B E B B E B i E B y O h B B P G P G P G e G B B B I B B B I B B B B B G B E G B L B B E B E G E B E E L Y Y 8 B 9 G N L Y Y E Y Y E Y C E C B C E C E E C C C E D C C C C D C C D C H D H H D H K H H D D Q K Q K K Q V 3 B 3 B 3 B 3 B D V k B d k B k B 3 B r F K V K V K d & l t ; / r i n g & g t ; & l t ; / r p o l y g o n s & g t ; & l t ; r p o l y g o n s & g t ; & l t ; i d & g t ; 8 2 1 8 3 4 3 6 6 3 5 1 6 7 7 8 5 0 5 & l t ; / i d & g t ; & l t ; r i n g & g t ; k 3 v _ j i t 2 6 B u J n L 6 G s E u E o E u C s E w E u C w C s C w C o E 0 G 6 G 2 J u E x D q C T Z q B 1 B r D 2 G 2 C 0 C x D 1 B t D 4 G v D z B t B k C h C t L 7 O l F o C T R I T O s E s B v B l D b 0 C k N y E - B z B m G z G 3 G 7 C - C k C 5 E c v B 7 E l B 6 B n B v E 1 J 4 B _ B a v C t B P w F w D U 9 D Q i D 7 C k o B w u B 0 I 9 M g G _ D 6 I _ L 3 Q 5 G n f 7 U q X 7 U 2 I s F k F g D _ F L z C C c N p G 6 N - L h G 7 D - P j M j G l C f l C d u B d g D 2 B 4 B 0 B c p B _ C 6 B c 0 B 5 I 1 P q H o E m K j B 3 T q H o H q H o K 7 L & l t ; / r i n g & g t ; & l t ; / r p o l y g o n s & g t ; & l t ; r p o l y g o n s & g t ; & l t ; i d & g t ; 8 2 1 8 3 4 6 9 6 2 0 5 1 6 6 1 8 3 7 & l t ; / i d & g t ; & l t ; r i n g & g t ; _ t 2 y j y g n 7 B D K D K D X D D X D D X D D D F D D D M M Z F Z F M O F O F O F M F F M M F M F F F F s G V K V K V K K D D D D D D M D D D F D M D F D F F F B F F F D F F D F M M D F D M D D M D K H K D K D D K K D X D K M K D M D D M s B F F B F F M M Z M M o B M F D F M F M M M M M K M X D X m B X D D D M D F D F F B F F B F I B I B I B I B F B I I I I F I b B F F I F F I F m M I o C x B z B R I I I I B I R I I R B I R G R P R G e G P R B P P c P P P c v C 1 G s F L 1 G p E 1 G L l B 4 B 6 B l B 4 B W t B 4 B 4 B c 4 B W k L k L B 6 B l B W l B l B l B 6 B W 6 B G z C 6 B 6 B 6 B 8 B G q L j N v E 7 G 3 J o I L N L Y Y E Y N E E C B C E C B C C E C 0 B C C C C C C N Y C B C B C E E C B C C B C C H C D H H H H K H D H D D C D H D D D D H D D D D D D D D 9 S K m B y C 5 B 7 B K M D M K M M D M D M M M M M F D F F F F M M D M M M o l B 8 Q M 7 B X o B m B X 7 B X m B m B y C 5 B 5 B X K X X K X K D D K D M D K D M D D M M M F F O F O M I M I D F F F M F D D F D M D D D M D D D D D D D H Q C H J C C J J J C C D C C C H C C y D C J E E J E q I Y p B E N Y C N E E C B C B C E C J C J E J N N z E C E E C N E C E D E C C Q k B Q u C j C u C j C 3 B K k B u B k B 3 B D D D K D K & l t ; / r i n g & g t ; & l t ; / r p o l y g o n s & g t ; & l t ; r p o l y g o n s & g t ; & l t ; i d & g t ; 8 2 1 8 3 5 7 8 5 4 0 8 8 7 2 4 5 0 5 & l t ; / i d & g t ; & l t ; r i n g & g t ; m q 8 6 x u _ u 7 B n L 0 N - H h C 1 D i V - u B 2 M t L v X 9 K j Y h F 5 Z 6 r J u X t B t B x C 6 B Y N r B 2 B r C p C - D - I 8 F m D k F y B 6 E & l t ; / r i n g & g t ; & l t ; / r p o l y g o n s & g t ; & l t ; r p o l y g o n s & g t ; & l t ; i d & g t ; 8 2 1 8 3 5 8 9 5 3 6 0 0 3 5 2 2 7 1 & l t ; / i d & g t ; & l t ; r i n g & g t ; 8 o 3 r h g z 0 7 B 0 G g 7 D o i W 2 f u E 5 B 8 C j C 3 T 1 y F 3 F - B s C _ H q r D k i B G e x B z B b 2 C m a j D R 9 E k C q D n f 7 G y X l 8 C q i B n a 1 _ P H l C u B u B & l t ; / r i n g & g t ; & l t ; / r p o l y g o n s & g t ; & l t ; r p o l y g o n s & g t ; & l t ; i d & g t ; 8 2 1 8 3 5 8 9 5 3 6 0 0 3 5 2 2 7 2 & l t ; / i d & g t ; & l t ; r i n g & g t ; 9 n u t x u 1 0 7 B i r B 2 Q s E y C u E w E 7 X n P k y B z 3 C - P i l B 3 1 D p L x D x D 4 C h C x F s n E - 0 C - E g E z H o w B i C 0 I 0 O s F v y C i I u D z C p B N k O J J 1 C L l B L _ 5 C - y C t f 1 J q L 5 J q I m P z E E L p B C E E N C E H C J H H D H Q K D - F q E v X w H S a o T C y B g D 9 D 8 C d & l t ; / r i n g & g t ; & l t ; / r p o l y g o n s & g t ; & l t ; r p o l y g o n s & g t ; & l t ; i d & g t ; 8 2 1 8 3 6 0 2 2 4 9 1 0 6 7 1 8 8 6 & l t ; / i d & g t ; & l t ; r i n g & g t ; 2 m 6 u 3 7 n 0 7 B z O y p C 6 Z 2 Z 4 M 1 O r D z D j p B 1 z B 7 k B r Y l D h D x B m C G h b g E g L 5 m D u D u D 6 B q D q D P v B - C g E 7 W q G j 8 B m U m e _ D _ D p W 6 D p K t B c z G m G - e 9 C P r E k 2 B 4 B v B e _ j B k e t h C y X 4 t C 6 r H s h D J U p C g F K v X j L g F d j C - F 7 T q K _ E w H q O 3 j B q H u C - H 4 l D q h C - u B p C 0 D u _ B w g B o E 1 O w J v X o N g x L 1 3 B - F 6 E 6 E & l t ; / r i n g & g t ; & l t ; / r p o l y g o n s & g t ; & l t ; r p o l y g o n s & g t ; & l t ; i d & g t ; 8 2 1 8 3 6 0 2 5 9 2 7 0 4 1 0 2 5 5 & l t ; / i d & g t ; & l t ; r i n g & g t ; j u g y t s w 2 7 B D m B k B w C w C 5 B 5 B 5 B y C D 5 B y C 5 B D M D D M D D D M D D D D D D D D D D M D M D M D M M M M M F M F M F F F F F F I F B F F F M F D F M D M M M D M M F M g H Z q B Z b Z F F M T i B q C I I F B F F B F F F F F M F M F D D D M D H D D D D C D D H D C D u K C D H D D D D D D D M D F w E M D D D D D C D w H D C D C D D D D D o B X 7 B o B X o B o B D F M M M D M F M M M F F M F F F F F I I I F I F I F F F F D F M X M m B K F D D X D M D D D D D D D D D D H d Q f D H H K H D Q D H D D C D D D D M D D M D F D M M D F D D K V Q D - F D H D D D D H M K D M M D M F M D F D F M M M F F F F l D F F F I F F F F F M M F M D M M D M F D M F D F F M F F I F i B l F o k D n h B F F B F I F I B F R I F R B R R I I R I B F I B I G I B B B B I B B B G B B B B B B B E B B B E B B C B B E E E C C E C C D C C C C C B C B E B C B B C B G R I G F B B I B I B I B B B B R B B B B B B B B B E B B B B C B B E C B E E C B J C C J C J H J k F C C D C C C C L E B B C B B E B B C B C B C B C C C H D C D H H C U p B C C D C C B C C B E B B B C B B B B B B I B B B o C o C g B R g B g B I B F I B F B I B B F B B I z C B E E B C B C B N J C N C J C C J C H C C D C C D C C C E E C B E E C B E B C B E B B E B B B B B G P G e R G e B B B B B L E L B L L B L B C B B B C B B B B G I G R B e R x B B B I B B I B B B B B B B E B B B C B B E B C B C E C C C C C i D C H S H H J H C H C C C C C C E E E E E B C B C E C C C C C C g D C H f H H H C D C H C C C C C C E C C E C E C B E C B C B C B B B B B B B B v H 7 R I R B B I B B I B I I B I F B F I F B F B F B B B B C B E L N B E B C C C H C S y B f w B S i F k D D C H C D C H C H C C C C C E E B B E B B B B B B I B B I I B F B B F B B B G C J C J C C J C C J H C S S S H C H H C H H H D C D C D H D D H K K V K D D D K M D D D K Q D K Q D D D C D J a C C C C H C C D C H D H D K D H D D D D D K & l t ; / r i n g & g t ; & l t ; / r p o l y g o n s & g t ; & l t ; r p o l y g o n s & g t ; & l t ; i d & g t ; 8 2 1 8 3 6 0 2 5 9 2 7 0 4 1 0 2 5 6 & l t ; / i d & g t ; & l t ; r i n g & g t ; 4 j t i _ i 1 0 7 B D D F s E h I 2 G D D K D X D K D K M D K M D K F D D F D D F F F g B I F B F I F B F F F D D F D D D D d Q V H V Q d d D D D M D o B q B b b D s B q B s B q B b Z - B q B 2 C F M F F M F D X X V X D D D M D D K D D D D D D D D D D Q 9 D - D 9 D - D g D C D C D C D D H D D D D D D D D M X o B 0 C o B o B o B M o B Z _ G 0 V q B q B - B q B q B 9 B Z F Z M Z M Z M Z M M o B 7 B 7 B v D D 7 B v D y C D o B m B m B 7 B m B m B M D X D X D X D M K D D X D D D D D D D D D D H D H C H C H w B d l C u B H D D H D H D H D D D C D D D D D D K M D K X D M K M M D M M M M M D M 2 C - B - B F 0 E 2 E 6 C 1 D 6 C 6 C F 6 C m E n D O F F F I F I F I F I I I I I R I R R e R R k C R B I B B I B B B I B B B B I B B B B E B B B B E B B E B L E B C B E E C J E J C C C C C n C 9 D Q y B w B w B H H D H D H D C D C C D C C B C B E B B s 3 B B F B B B B C B C B C D C C C D C C C E C E J E E E N E L N L L E L E L E E G E E G E L B L B L B G L B B G B E G B G B G B I G B B B R B I G I G I I B I I I B I I T I I T B F F B F B F B B B B B G E E B E E E E B C E E C E C C C C H C C D C D C C E B G G L P G G G P G P G G E G B G E B G E G B E G E B L Y Y p B n B q I 8 X N N N N L N N Y N L E E E E E L E L E L W W n B l B W B G E G E G E G G E G B G P G R P G G e G B B B B B B E B B E B Y E C B E E C E E C C B C C C C C C H f n C H H H H Q C D H H D H D H D H C D C D H C D C C C E B C B E B v J G l B c l B B B B B B B B E B E B C E C C C C H C C C H C H C D C D C D C K _ C j C x Y C D D D C C B C B B C C 4 H C H D & l t ; / r i n g & g t ; & l t ; / r p o l y g o n s & g t ; & l t ; r p o l y g o n s & g t ; & l t ; i d & g t ; 8 2 1 8 4 1 2 3 8 2 9 9 3 5 1 4 5 0 6 & l t ; / i d & g t ; & l t ; r i n g & g t ; u i 8 7 x k i q 8 B 6 U j 4 E 7 6 E q y B g q C h m C l 5 E _ w D i 1 I 3 m C p p B n S 6 I 7 v D v p C 5 M i L t h C i 2 B m v B y T n J - G q I m P m T l l B _ g D E u T m p B 1 E p N u T q H 6 E & l t ; / r i n g & g t ; & l t ; / r p o l y g o n s & g t ; & l t ; r p o l y g o n s & g t ; & l t ; i d & g t ; 8 2 1 8 4 1 7 0 2 1 5 5 8 1 9 4 1 8 4 & l t ; / i d & g t ; & l t ; r i n g & g t ; g v 9 k s q s 9 8 B r F w J r D p o B 8 Q 0 C q B M z u I y C g N q B r v C 3 D z B z B h D _ D - E P n h C t j C w Y p H w Y 2 i K z j C l W 2 I 5 E z G m L 7 J q I r B r C 0 B w K s W j U l e - D p o C y H D 9 D 8 N 4 y D z P & l t ; / r i n g & g t ; & l t ; / r p o l y g o n s & g t ; & l t ; r p o l y g o n s & g t ; & l t ; i d & g t ; 8 2 1 8 4 1 8 3 9 5 9 4 7 7 2 8 9 0 2 & l t ; / i d & g t ; & l t ; r i n g & g t ; p y t k q 3 j k 9 B 5 h B 6 G 4 J 6 Z 1 L p I 2 E t L _ j E W u F q o B 9 Q u D i Y n E j B p C i F i D Q & l t ; / r i n g & g t ; & l t ; / r p o l y g o n s & g t ; & l t ; r p o l y g o n s & g t ; & l t ; i d & g t ; 8 2 1 8 4 1 9 7 3 5 9 7 7 5 2 5 2 6 4 & l t ; / i d & g t ; & l t ; r i n g & g t ; z 6 p 5 z 9 l j 8 B o E t D x F u E 0 C 0 E m H - B x D o B i N o B x u C q 7 D _ Q g R 5 u C y E s B i B q C o G h F k M 4 I 8 L _ H k L 1 Z 5 E _ L 6 D 9 E k C c v C v C x C z C L 0 v B _ B 8 B v E w F t E v C i L p m E 0 9 B 8 3 C - G _ B j B r C j E h E i D g D 9 D 7 D 8 E 7 D u B 0 G r D t D u E m l B 5 B q E 5 D h G 7 D 9 3 B l G 7 D u B k B & l t ; / r i n g & g t ; & l t ; / r p o l y g o n s & g t ; & l t ; r p o l y g o n s & g t ; & l t ; i d & g t ; 8 2 1 8 4 2 3 1 0 3 2 3 1 8 8 5 3 2 5 & l t ; / i d & g t ; & l t ; r i n g & g t ; z i - r j 7 s o 8 B 3 B 5 B x F 9 1 B o 9 S s 8 C v u C 5 3 C z D h C z B g E h D R k G - C n n H 5 E 7 C 9 E i G t H x B _ j B x B 9 C P 4 B 6 B 8 B g C t Z j Q m O S 2 B r B 3 C 1 C k T 8 B q d o 5 E r B t C y B n C w B l C k B & l t ; / r i n g & g t ; & l t ; / r p o l y g o n s & g t ; & l t ; r p o l y g o n s & g t ; & l t ; i d & g t ; 8 2 1 8 7 1 3 7 1 7 8 9 9 0 0 1 8 6 1 & l t ; / i d & g t ; & l t ; r i n g & g t ; z u n y v - 1 k g C n w K h L n L 4 C o M 6 D l K 6 d x J n 5 B P 7 0 E y O p j C l B v E 1 N 2 p B j t B m - H n b t m B p K 2 5 C T u n C x C y D j H s p E 7 B k 8 F 7 p B v D h G - J 0 B z t D 0 K 8 C x D q 3 Z 8 o E z P 5 D & l t ; / r i n g & g t ; & l t ; / r p o l y g o n s & g t ; & l t ; r p o l y g o n s & g t ; & l t ; i d & g t ; 8 2 1 8 9 6 1 0 3 9 2 9 5 7 7 4 7 3 1 & l t ; / i d & g t ; & l t ; r i n g & g t ; i j - 4 g x r 4 h C w Q 9 S z D t D s E j C t D u C 4 G 4 E y E 3 9 B 2 C k G m j D l _ D q D _ D 5 E 9 E 4 B 5 R c 6 D g J 2 Y h D 2 C - E t m B s D U c 2 B - D j G i D c a 7 D r B l C 5 C 8 C x G y D y B z C q F _ C - D z S t w B m D 8 C f l C i O h G l C & l t ; / r i n g & g t ; & l t ; / r p o l y g o n s & g t ; & l t ; r p o l y g o n s & g t ; & l t ; i d & g t ; 8 2 1 9 0 1 4 5 0 3 0 4 8 6 7 5 3 3 5 & l t ; / i d & g t ; & l t ; r i n g & g t ; h j 8 5 1 v s 1 i C 3 F x h B o s B j C i O k a i y B h i B u l B g N 5 p B 3 B 0 C g U 7 F q - E 4 h C _ m G 5 4 E i z E n _ B 4 i C 2 e p 6 G k k D k o C 2 w C x 8 F g g J 8 P 8 w B j r G 4 P 9 J l O 6 J x s C 3 s C u e 9 u K r Y v i D 6 e r i E 3 2 D z T t h B t p D t H l V z 8 C 5 9 N 2 n Y 2 2 L g 2 D z C v m D s t E v m D 7 y B 0 v B i _ B j s B - J p J j H z C h 0 B c 8 B s - C y 1 C q h B 9 G 5 E j p D - E 4 B p J l k B j K t G - - B 6 s C j 5 D 4 s C 4 - K p k D L 4 j B i k C 5 8 L n C r 0 p B h Q m 8 Q k B q B y e x 5 G x D u b k W 0 _ C j C q E 4 N u b k B h T 0 E 7 u B m K p 4 B k F w h B d & l t ; / r i n g & g t ; & l t ; / r p o l y g o n s & g t ; & l t ; r p o l y g o n s & g t ; & l t ; i d & g t ; 8 2 1 9 0 3 1 4 0 8 0 3 9 9 5 2 3 9 1 & l t ; / i d & g t ; & l t ; r i n g & g t ; r k k 8 9 u 5 q j C x g D - 9 M r F 1 s J _ U z 3 C 4 y C i y B t D 9 9 B 1 B - E 7 z B 0 j B q 5 C 6 I _ F z j J l D - E 0 O - k B 6 h B m 4 E i - F w c r f 7 G x E s I s S w I v G 5 w B p w C z S k o D & l t ; / r i n g & g t ; & l t ; / r p o l y g o n s & g t ; & l t ; r p o l y g o n s & g t ; & l t ; i d & g t ; 8 2 1 9 0 3 2 8 1 6 7 8 9 2 2 5 4 7 9 & l t ; / i d & g t ; & l t ; r i n g & g t ; 0 3 t u q o w 1 j C q E v o B z S g N D M M K M X D M X M D M M 7 B 1 F _ G p I 1 F 4 J p I D M Z M X v D o B X M M M M M Z M Z M M Z F Z Z F F F F F F F O b F I F F B F F I F B F B F B F B F B I B I B B I B B B I B B B G B B F B B B B B W l B l B n B 6 B n B 6 B L W P W W W W L W L L L L L L L L L L L L E n B 0 F w D t V E Y p B 8 B E E N E E N E C C p B U a a U U U U a U h B p C n E u g B & l t ; / r i n g & g t ; & l t ; / r p o l y g o n s & g t ; & l t ; r p o l y g o n s & g t ; & l t ; i d & g t ; 8 2 1 9 0 3 2 8 5 1 1 4 8 9 6 3 8 4 5 & l t ; / i d & g t ; & l t ; r i n g & g t ; 7 3 k x n g i 2 j C - l F n F v K 8 S g B r I i a l F x B q D j D y V 2 I - E t m C t S g J i G 8 L k E _ D q j B 3 p C q u C _ 9 B 8 p D 8 K w I _ t B q H z c o a s 0 B q F h G g D j B o H 4 G 9 O p q B i W & l t ; / r i n g & g t ; & l t ; / r p o l y g o n s & g t ; & l t ; r p o l y g o n s & g t ; & l t ; i d & g t ; 8 2 1 9 0 3 6 3 9 0 2 0 2 0 1 5 7 6 1 & l t ; / i d & g t ; & l t ; r i n g & g t ; - o i t h x 7 _ i C h i B 9 B d h o B u E u C y C 7 1 B x P q E 6 G x u B o y B y G 1 g E l C 3 S m W v F 3 X i K k J 4 w C l P h s C v B 8 B i E e z Q 6 C t D i B x K 9 N B s v E 9 z B p W n H h V y D n f L U 7 M g P n H 8 B 2 B o C t B r C 1 J - Y 5 C _ H 6 T g L l V 9 G _ K 8 B t M l G j B o K - D 5 C f l N _ K 3 p B 0 C - D 3 I & l t ; / r i n g & g t ; & l t ; / r p o l y g o n s & g t ; & l t ; r p o l y g o n s & g t ; & l t ; i d & g t ; 8 2 1 9 0 4 7 7 2 8 9 1 5 6 7 7 2 1 2 & l t ; / i d & g t ; & l t ; r i n g & g t ; t z v 0 n 7 j 9 j C n L 0 7 C 8 p C 2 J 2 a z h B 3 g N t S i E x Q h a s l C m L w o B w X p E 1 r C g I y F w T j p C g c s 8 B y H r - B 1 I q b & l t ; / r i n g & g t ; & l t ; / r p o l y g o n s & g t ; & l t ; r p o l y g o n s & g t ; & l t ; i d & g t ; 8 2 1 9 0 4 9 9 9 6 6 5 8 4 0 9 4 7 7 & l t ; / i d & g t ; & l t ; r i n g & g t ; 3 v r o j j u s k C h - F v F 6 J k a _ G x B z I j D k G 5 7 C - C z r C l y C z Q 5 3 S & l t ; / r i n g & g t ; & l t ; / r p o l y g o n s & g t ; & l t ; r p o l y g o n s & g t ; & l t ; i d & g t ; 8 2 1 9 0 5 4 9 1 0 1 0 0 9 9 6 1 0 3 & l t ; / i d & g t ; & l t ; r i n g & g t ; n p 9 v s p n k k C u J p 3 C 2 w D u 7 D u V h v B - B g 7 K t L o g B i C n a 4 B s M z X u M c - E _ q C 7 K 9 E i C p W 5 F u E z K w l B r I z B 6 I j V - E u D 0 D w i B r l S h z E g T k P r N 4 v C 2 5 E w O 1 q B m r B v c g P 4 i B U l C s J & l t ; / r i n g & g t ; & l t ; / r p o l y g o n s & g t ; & l t ; r p o l y g o n s & g t ; & l t ; i d & g t ; 8 2 1 9 0 5 5 0 1 3 1 8 0 2 1 1 2 1 5 & l t ; / i d & g t ; & l t ; r i n g & g t ; 9 z _ 0 n g r n k C 6 Z h T 2 m E v l F i g Q h v C h C 6 I h f _ F s w C i i B w V - O z 8 G n I 1 R m L c m C 9 M s B n L 6 C z o B 1 3 D 2 N o E i T N f z O 5 O v D 0 E u G u f g F 4 N 3 j B u C o N s M 6 C l T k E h V 6 S - J p B 0 P 9 E t L 2 r B 7 E I g N 5 F v C 9 Q l B k G s F k 2 B p H 0 D 7 G W q C 6 D s B w E x X 2 C _ D 7 l E g I 0 X 8 F q D 4 R K s 2 B j B l C m P 0 u B 8 S q D 6 O t m D g C - K n C p B p V 3 G o v B h g B w B o K j 9 B 1 C z w D 5 D 6 M w B o 2 B j E 8 C p B v G h G s K n U 9 G 7 Q q I S r F & l t ; / r i n g & g t ; & l t ; / r p o l y g o n s & g t ; & l t ; r p o l y g o n s & g t ; & l t ; i d & g t ; 8 2 1 9 0 5 5 8 0 3 4 5 4 1 9 3 6 7 3 & l t ; / i d & g t ; & l t ; r i n g & g t ; 6 k v q 5 i w p k C r I x I p L 8 M 5 W o G h O y 4 D 1 N j b j S l r B 8 B 9 Z v H r H a w H n M 7 O s J j G r C a l C 7 J Y 2 H 1 3 B l q B q W g t B h M & l t ; / r i n g & g t ; & l t ; / r p o l y g o n s & g t ; & l t ; r p o l y g o n s & g t ; & l t ; i d & g t ; 8 2 1 9 0 5 6 0 0 9 6 1 2 6 2 3 8 8 2 & l t ; / i d & g t ; & l t ; r i n g & g t ; 9 z q x q l o p k C _ k B q E s p C h I _ 5 B 2 G 4 M v F 2 E 9 u B q C p L z B r p B i J v H 4 I s 3 B - a z h C i i B n y B q L z 1 J x V j g B w K 0 G i t B m 7 B & l t ; / r i n g & g t ; & l t ; / r p o l y g o n s & g t ; & l t ; r p o l y g o n s & g t ; & l t ; i d & g t ; 8 2 1 9 0 5 8 9 6 4 5 5 0 1 2 3 5 2 7 & l t ; / i d & g t ; & l t ; r i n g & g t ; i y y g g 8 x q k C K K D K D K D K M D K D X D M D X D M D F D D F D _ y C p T x 3 C t v B q l B n T M M F M F F F F F F F I F B F I I I I B I B I B B R I B I B I I B I I F F I I I F B I I B B F B B B B B I B G B G G G B B g G 7 E B I G I G I G I e R B I G R B R B c e B B G B B R B E G B B B G B E B B E B E E E E C B C E C E E C E i _ B 0 F 0 F 0 F 8 B w D Y N N C C C C C C J C C C U N p B N Y p B N Y a N J U S S H C D H C D H D C Q H l C n C Q Q Q Q Q Q d Q D H K Q D D D H K D D K H D K D V V K D & l t ; / r i n g & g t ; & l t ; / r p o l y g o n s & g t ; & l t ; r p o l y g o n s & g t ; & l t ; i d & g t ; 8 2 1 9 0 5 9 9 2 6 6 2 2 7 9 7 8 3 9 & l t ; / i d & g t ; & l t ; r i n g & g t ; x 1 x - u i t x k C j i B w 7 D 0 E 3 r D m a - S z L v o B o R 3 H _ q D 9 m G 8 c 0 D 1 J i i B 7 G h H 7 I l H r V 2 B p C o W & l t ; / r i n g & g t ; & l t ; / r p o l y g o n s & g t ; & l t ; r p o l y g o n s & g t ; & l t ; i d & g t ; 8 2 1 9 0 6 6 3 5 1 8 9 3 8 7 2 6 5 1 & l t ; / i d & g t ; & l t ; r i n g & g t ; 0 s t w j 8 2 7 k C 6 M g z H o g M t x S t _ B 9 F v 2 B x H - E r 9 D r K z _ C g L z l B v G h H m h E t m D q p O s p B l G & l t ; / r i n g & g t ; & l t ; / r p o l y g o n s & g t ; & l t ; r p o l y g o n s & g t ; & l t ; i d & g t ; 8 2 1 9 0 6 6 3 5 1 8 9 3 8 7 2 6 5 2 & l t ; / i d & g t ; & l t ; r i n g & g t ; 9 4 0 s v q j 7 k C _ 6 D 1 u B u w D 5 F 8 p C 9 X v T x r D 3 1 B o k I n L o M 2 e 0 I r G _ h B 4 9 B x l B 8 j B w h D i F i L _ O r E 6 i B _ R 1 l B s F z E y X k F 2 O x m D w X o D & l t ; / r i n g & g t ; & l t ; / r p o l y g o n s & g t ; & l t ; r p o l y g o n s & g t ; & l t ; i d & g t ; 8 2 1 9 0 6 6 9 0 1 6 4 9 6 8 6 5 3 9 & l t ; / i d & g t ; & l t ; r i n g & g t ; p 0 m 1 y 8 p i l C r s E s V o i C o l B 5 S 3 l C j I 8 5 B h m C o m D 0 0 M - u C i m S 2 w D n m C t v C 3 Q w u C k 3 e x 6 X 3 m D n 1 M i 9 G 6 X i t E _ 8 G o F w H & l t ; / r i n g & g t ; & l t ; / r p o l y g o n s & g t ; & l t ; r p o l y g o n s & g t ; & l t ; i d & g t ; 8 2 1 9 0 6 6 9 7 0 3 6 9 1 6 3 2 7 1 & l t ; / i d & g t ; & l t ; r i n g & g t ; t _ r _ y g 7 h l C 7 2 L p v B q i C 0 m D u m D 3 c q z C m 8 D 0 a s Q l n B q U v H 8 I l w D s 4 E i - M n i C 6 8 H i u H h p C k 0 B & l t ; / r i n g & g t ; & l t ; / r p o l y g o n s & g t ; & l t ; r p o l y g o n s & g t ; & l t ; i d & g t ; 8 2 1 9 0 6 8 4 4 7 8 3 7 9 1 3 1 0 7 & l t ; / i d & g t ; & l t ; r i n g & g t ; m w n i i t 9 n l C y Q v X m B m y B 8 M 7 S V 2 G j I 5 B 5 B 5 B y C 5 B 5 B 7 B 5 B 5 B 7 B u k H 1 F z L h S 9 l D 6 L t z D _ o F w F g h E 3 2 n B 6 E & l t ; / r i n g & g t ; & l t ; / r p o l y g o n s & g t ; & l t ; r p o l y g o n s & g t ; & l t ; i d & g t ; 8 2 1 9 0 6 8 6 1 9 6 3 6 6 0 4 9 7 3 & l t ; / i d & g t ; & l t ; r i n g & g t ; y 5 1 s w 6 h q l C z y F 6 6 K 8 G z F z D 0 C t I v P _ G 2 2 T 9 l F p I 2 C m B 7 B 9 B y E z I w Z i r H t B _ F v B k G G g B G 9 C t B _ H v C s D - o N 5 N 5 G Y n B Y p B a r B 9 V 7 G z j B 7 T 6 U z 3 B 5 U E E W l B P L P l B W E 8 3 C r i C w r D k 2 B L N E N E N - D t F V k B V d _ C 2 W 9 D & l t ; / r i n g & g t ; & l t ; / r p o l y g o n s & g t ; & l t ; r p o l y g o n s & g t ; & l t ; i d & g t ; 8 2 1 9 0 6 8 6 1 9 6 3 6 6 0 4 9 7 4 & l t ; / i d & g t ; & l t ; r i n g & g t ; 6 m 8 0 u 8 q q l C s 1 G w k S - u B 1 o B g J z D - O _ J i R m M 2 C m 7 D 1 X y e g N 3 o B 6 I 4 E l I w p C m 7 D 6 m E i z B j F 0 I 4 p B t y C t r B l V v J w r D 6 h B w X g y S 2 L o S h x C o b S n B 7 N n K r E 0 o B 2 l C 4 X 8 9 B 6 u C 1 f s o B n J k 0 B 3 B k B & l t ; / r i n g & g t ; & l t ; / r p o l y g o n s & g t ; & l t ; r p o l y g o n s & g t ; & l t ; i d & g t ; 8 2 1 9 0 6 8 6 1 9 6 3 6 6 0 4 9 7 5 & l t ; / i d & g t ; & l t ; r i n g & g t ; 4 1 p g 0 0 h q l C 3 S 8 Z - u B 9 X m B k B h J o H s i C w E 1 u B k N g N 1 O v X 5 2 L r I u N z t B o c 4 B l N t f y y F _ D z B z 2 D z o B g a n L 4 M 4 R 9 3 B - g D k l J t v B x o B _ s F k J 8 T 0 S o L z Q l V u 3 C z f l j I 6 X 1 r B k s H n z C t 8 C i m C 2 x K s L 5 8 C 9 J k F r G q W q H & l t ; / r i n g & g t ; & l t ; / r p o l y g o n s & g t ; & l t ; r p o l y g o n s & g t ; & l t ; i d & g t ; 8 2 1 9 0 6 8 6 1 9 6 3 6 6 0 4 9 7 7 & l t ; / i d & g t ; & l t ; r i n g & g t ; 2 s m h 7 5 n q l C 5 B u E v I 6 P x D o K h P j I 2 N h d v S q 2 G t S 4 f 4 C 7 z D n K z G o o B y - l B 9 m E x s F h E s W l L 1 Y 4 g B 6 E 0 K h G p L q E 8 R h G & l t ; / r i n g & g t ; & l t ; / r p o l y g o n s & g t ; & l t ; r p o l y g o n s & g t ; & l t ; i d & g t ; 8 2 1 9 0 6 8 8 9 4 5 1 4 5 1 1 8 8 6 & l t ; / i d & g t ; & l t ; r i n g & g t ; 5 9 l v h q 9 s l C 5 B n T 4 G h P u s B 0 m D F i R u V w E g R q V y C 9 O - S 9 O 8 r B g s B m N q 6 B o N k s B 2 C r I g H g H 5 F 7 F F O b Z q B O b T I x B e B g L 2 O 7 Z w c y c 4 O 4 1 D k I l V h a n V 1 J 9 Q g P j N C o I q I 4 F 4 F 2 D 2 D l E v N w w F 8 4 C i 3 E 4 Z l C & l t ; / r i n g & g t ; & l t ; / r p o l y g o n s & g t ; & l t ; r p o l y g o n s & g t ; & l t ; i d & g t ; 8 2 1 9 0 6 9 2 3 8 1 1 1 8 9 5 5 5 9 & l t ; / i d & g t ; & l t ; r i n g & g t ; l 9 1 3 v - h y l C z l C o l B i 6 B r I t K 7 B 3 B w b 1 P p D t l F 9 k F z 2 B 1 D 3 8 B w E h x B n L v 0 B l n B 4 p B z B p t B 6 l C _ I 3 H i M v L o J s U v C n l B k i B 2 3 C x E q P j a _ g B p V z E 1 Y h 7 C n B z Q - Z s P 7 J n E 7 j B 8 F 7 P & l t ; / r i n g & g t ; & l t ; / r p o l y g o n s & g t ; & l t ; r p o l y g o n s & g t ; & l t ; i d & g t ; 8 2 1 9 8 1 0 0 6 8 4 3 0 8 4 8 0 2 7 & l t ; / i d & g t ; & l t ; r i n g & g t ; w 3 7 r q y 9 0 4 B p D v F 2 G 4 G l I 4 J 9 B w M g B O Z Z v D M h C j D _ D v B 9 C 1 _ K G v B l B 4 B n B p B a r C 2 v N d _ E 8 C 8 C & l t ; / r i n g & g t ; & l t ; / r p o l y g o n s & g t ; & l t ; r p o l y g o n s & g t ; & l t ; i d & g t ; 8 2 1 9 8 1 0 0 6 8 4 3 0 8 4 8 0 2 8 & l t ; / i d & g t ; & l t ; r i n g & g t ; v 9 z k j g h 1 4 B 2 G m B x F z F 0 C w E q B 2 i C m E n D i B j D g E 8 Y h F x B 9 E P c x C u D u D p B p B 6 F w I a 8 B 8 B t E q D v C P e R g B 1 B 8 g H q G x B h D - E 9 E 7 E 7 C q D s D w D w D N h r C t C r C r C p G i F - D u H 7 I _ C V k B 5 B 5 B 1 X u E s E r D u J 7 L 8 C h G 5 I 9 D 1 4 D u B - F & l t ; / r i n g & g t ; & l t ; / r p o l y g o n s & g t ; & l t ; r p o l y g o n s & g t ; & l t ; i d & g t ; 8 2 1 9 8 1 0 0 6 8 4 3 0 8 4 8 0 2 9 & l t ; / i d & g t ; & l t ; r i n g & g t ; m j n 8 _ i 0 0 4 B 5 B 5 B m B i N 2 C 6 C g B q G z b o q B 8 - B z B q U k E R v i O p _ D 6 P 8 D 0 n L n h F G W 8 B N J t p F n C 9 D w B o K 2 r C 0 R q K 6 N j U g D k D 3 V J 0 B p C f u K k 8 T s _ C 1 Y h G & l t ; / r i n g & g t ; & l t ; / r p o l y g o n s & g t ; & l t ; r p o l y g o n s & g t ; & l t ; i d & g t ; 8 2 1 9 8 1 1 5 1 1 5 3 9 8 5 9 4 6 7 & l t ; / i d & g t ; & l t ; r i n g & g t ; 2 s t v 0 2 9 2 4 B r D r D 4 G x v B y J u E 8 G l I 9 X k 6 B 3 X 2 C s B z B g B m C k C j j C g B k C P x C q D 1 G P c m C m C g B b q B 9 B 0 C y C 2 G n X 2 G s E v D 7 B g H 4 a h C i E i E h D v W q M z B y M q C q C o C x B 8 P 2 Y - C t B t B x C h N l B c G - C x K x H l D x B e v B t B x C E B _ B t H k C t B 4 B 4 B z C v E n g B v G g C r B j R a t C m D j E i F w K 9 I u K j C 1 P q W j G y B J J Y x C x C p E k w B x C u D a U p C 0 j C w B f S U N v E u r I Y 2 B j B 0 B n C - D 9 D _ C 7 D 8 C 3 B - H 5 B 7 - F s b m i F 7 D 5 D p D & l t ; / r i n g & g t ; & l t ; / r p o l y g o n s & g t ; & l t ; r p o l y g o n s & g t ; & l t ; i d & g t ; 8 2 1 9 8 3 1 3 0 2 7 4 9 1 5 9 4 2 9 & l t ; / i d & g t ; & l t ; r i n g & g t ; n 7 v o l q 3 t 5 B s E X Z 3 H 9 B 4 C M 5 B X X v L 7 B j I D r D - F 3 T 3 I n C j B j J 9 D u D E k F U H D j C p D r D t D t D M 5 F 0 C v D 5 B 4 7 C - H s E 7 B v D 9 B Z 3 K x B g B _ F g G q D I T O b h P M n I 2 E D Z F n I 5 F 0 V 0 C y C 0 C 3 F 9 O l e l C d V V o B 9 B M 1 K 2 E 4 C k R b I e 5 N i C 9 E v B r E L x V x H 2 j B x B m C s B I 4 P l W x B x B - R k M x B g Q x B e v B i C z Q P v B e _ P e e L L N h B r B 6 B W I R q C B 5 E 5 6 D 4 B 5 Q s D 0 I 3 Z 4 I y O G w F - M i C 2 Y v B t B c r E Y p B 1 M _ B E s D 4 B G o I n E g C 8 B 6 B W 4 D G 0 D d u B i W d H 3 J Y t C H Q z d y Q s J t F S Q u B M h I k B k B H J E w D J w W 6 7 B l C 8 C s g B q H 7 p B 2 j C f S S L v J y 1 B z G L E J U m I J S 8 E 2 j C h G o E Q S j B w B 1 I & l t ; / r i n g & g t ; & l t ; / r p o l y g o n s & g t ; & l t ; r p o l y g o n s & g t ; & l t ; i d & g t ; 8 2 1 9 8 3 1 3 3 7 1 0 8 8 9 7 8 2 7 & l t ; / i d & g t ; & l t ; r i n g & g t ; - 6 o 6 8 x v u 5 B 6 M 8 Z _ k B 7 B w E i H M M w C y G 0 C u V w l B v D h T t D j L 7 B Z M T g N V h L w J 4 G o B 9 B b i B i E n D i J z B F Z o B s E v F x O u B H H N 4 F C 9 D Q 6 E w C 1 c 5 B V V f w H K V 3 O 7 B _ Q m B s E r D r F K Z i B j D j D Z x D m B n L X 9 B T x B R B 1 G m C B Z m N b o C v B - E T M M s g B u C X o B q N F g B e 7 C P x B j F M 4 J M T B 8 D l B v C v C m I 5 J U U y B L g L r E 3 G P c n t B _ 3 B 9 E 1 R L z J W G k C x B g B F x F 1 O X M Z 7 W n S n D O X X 0 G m B x L i B I - R g E t K 8 L g E e _ D G P W W r B E G e 9 N k C I l D I G p f n B C l C 3 I - L w B J E s D m I E 7 N 3 M g G 5 E B g E l O R R 4 I R q G R _ L k G 9 E q g D j f G y F P _ H r b - E 8 Y 9 o D _ Y - N g B g E q G 1 B 6 C q N n F s B q C _ Y 1 B M 8 E d f y B f 9 D - L K m B M O O x H T 3 F F q C j D v H T l P z F X j C d f U m P J i D D V K u E M r F X 7 B O i B _ I 1 H 6 C i B g B m C k C y P c 4 P P P W L - G E t B R R z B 5 H j F t D m K u C 7 B 9 B w M m C 4 O 5 E B g B q C i B w E _ Q M Z T R R P W 5 G q I L W P r K m C x B k J h D e 7 E 0 S 0 I G T z K 6 I g B T n D u N I o C 7 g B 6 w C 8 D e i C B k J o C P n K R i B Z X v F D Z b R k U B p E 0 Y e L v E r E t B 9 C 3 N P G k L c 8 L G z r B l B 4 D _ L v B 9 k B w P G N J S D 5 D - T 2 N u B H J L 4 B 0 P 7 E 8 p B 7 E n K k C 4 P I k E F w E t D p 3 C 4 G 6 5 B H C o I 2 c 1 C Q - F 9 H m K w C m B y y B x F Q Q n G d h G k B m B y C x D x F V r F K X Z 6 C o B v F 7 L 7 B 7 B o B O i B m C 9 R o C z H v B - C h f c x B k e M M i V o B I F 4 I h W _ F v B x B j D g B G x J G I Z 8 G O 9 F I t H v B n K m C r b e w F 4 B 1 N 8 T v B 6 B j a G G G p F I t B L y F 4 B c z N e g B T 5 F T t H y P G t H e l K g M w Y z N 1 G 8 O z J j V 5 Q W q D q 3 B g L s Y 3 Q l B 0 I G 3 G u F n B 8 B - J _ X y L 1 f 8 B P c 4 Y B W a x N n J N p a 5 J y L J q K K u C 5 B _ Z i q C 3 O u C j G - P C 6 O h N s D v J n B N N D s K u C u C t D q f o E l i B M o B M n D F q E M g H 9 B 8 Q X D V j C 0 _ C f w K - p B 7 I 5 D _ C h G w B g D - D p C 6 H v U p M - I p C p C v s B g C t G i O E 8 B r E N 2 B E u D c h F j F 8 k E k Z m G P e _ H e R F 0 E R k C 6 L G o M s G x B 8 Y B g B z K e P P 3 G v E - f Y o I z J N a S y B g D 7 D 7 D u B 5 B 4 M x P k B 4 M 2 G w J 5 D d y B C E 0 I c n B n B n N n J E p B n B y X E y F 1 J 1 C p B a S 0 b n C u H 7 P q K g D 4 g B K u E Z 1 B p O O Z 7 B 4 G r D 9 H m B g N V Q f J 5 C H Q 2 N K y B C n B W v C W L N J o O q F g C E L c U l M l C 3 B 1 I H m D y B - D j G 7 I _ E u B 0 G n - B z w C 1 j B r j D u 7 B H S N 6 B c P k G P L r B H _ C 0 m B 7 P s H x O X O l F - g B F O m B 5 B 9 L v w B z Y h U 8 7 B y B 0 H - Y w H l C 4 N 8 C r D k B v D n T X X m B 6 E q E 9 L Q f f j B H K u B V x F k B V 9 D s t B n G J r C r B v V 6 B 3 N v C x C v E x E 0 T r G 2 W h k B p U - 5 C 6 t P d - H V 9 p B 5 - B o t B _ R m 0 B 5 D 0 g B u C 7 P Q u B m K 7 I 5 B K d s _ D 9 D o b o t B k t B 9 D p G u B _ C m K 9 L & l t ; / r i n g & g t ; & l t ; / r p o l y g o n s & g t ; & l t ; r p o l y g o n s & g t ; & l t ; i d & g t ; 8 2 1 9 8 3 1 3 3 7 1 0 8 8 9 7 8 2 8 & l t ; / i d & g t ; & l t ; r i n g & g t ; p l _ 4 o k l u 5 B o E r X 5 B 0 R o E y R - H n X 6 M y J h I 9 H q K V 9 n B x c y G m B 7 B n T Z h C 1 B k Z m C 7 g B h D i Q 5 H m H k E s B l P - B q J T _ P R 6 C T g B k M z K l S h F x B - E y w B G p E c i e g B O D i W k B D o B Z M q C p n B o C m C m C g G _ L i C m L G N k F w b k F J g d u D o L m L v 5 B 0 1 B l B s D u D 2 X 7 G 3 G s D g G w n C t B Y J l M S L i G L G Y J C l M h B U r B B E k C B w D a 2 D 6 F o D E v C P Y a C Q 9 D S q F H n C g D - T j U t v E 5 3 B h G y g B 8 C f w B j B D - L 3 B & l t ; / r i n g & g t ; & l t ; / r p o l y g o n s & g t ; & l t ; r p o l y g o n s & g t ; & l t ; i d & g t ; 8 2 1 9 8 3 1 3 3 7 1 0 8 8 9 7 8 2 9 & l t ; / i d & g t ; & l t ; r i n g & g t ; n m m v 0 g w u 5 B M - O x F 7 O 2 C O I R 3 M v B m C g B T M o B w y B q B - B I t H R k E O 2 C Z i B o C h D 2 Y m G y e I k G v g B t g B 0 S l K G p 1 E i e 2 Y r H 6 T 6 n F n b - E p t B - C k C p K q n C c e R g Q F m H o C G 0 P w F q L z E U q S 2 W h Q 7 w B j q B 6 7 B w H - d 9 D 8 R l U k t B 3 n C q K o H 7 p B Q n G Q j C f m D y B d o W g D n G 9 D _ E l C k B V 2 G V 1 P u B i r B t F j C f l C d q H r D o K y Q 7 D & l t ; / r i n g & g t ; & l t ; / r p o l y g o n s & g t ; & l t ; r p o l y g o n s & g t ; & l t ; i d & g t ; 8 2 1 9 8 3 1 3 3 7 1 0 8 8 9 7 8 3 0 & l t ; / i d & g t ; & l t ; r i n g & g t ; k k 4 _ w p g u 5 B 6 G 5 D o 5 B D 2 J t D 5 B k B m K o E X l P o B w C V 8 E K X o B i x C 0 M x B 6 I q M m C 6 I k C P o l C 7 C 8 D m G s B m H 5 O v c m B q B 3 H n D I R c s F c p W P z G v C 7 C P t E n b 4 I p E Y 7 G v E l B l B t B e r K v B l B s D B T O 9 B i N 4 C n F l D x B v B R - V _ F q D 0 I 3 M n K c t B s D w F x C 1 C j H m F h J p M 4 H k F 2 D h B h E n G s t B J u I y B g D h e j U Q V 9 h B x F g F V p D j I r D i W j C 9 I h M 0 D h B g D l C d d w J 0 B f u C 0 G u J 7 D u B & l t ; / r i n g & g t ; & l t ; / r p o l y g o n s & g t ; & l t ; r p o l y g o n s & g t ; & l t ; i d & g t ; 8 2 1 9 8 3 1 3 3 7 1 0 8 8 9 7 8 3 1 & l t ; / i d & g t ; & l t ; r i n g & g t ; 3 1 7 k 6 9 n v 5 B K 5 B i N m a 6 Q w J 9 L m B K X b u E D Q H p Z U Q l C v 1 B 6 Z y C X 7 F 9 B 7 B m B s 5 B s E M q B 1 K 6 C M g N 9 B g B m C n H r H v B z B z B s B j j B i B T - m B i q B r K P c W Y j B L l y B p H v B t K G v C _ O n f t B 9 C e t b c c Y r B S y B w W p C U w D 8 O m I _ B C 2 H J s L J 0 B S w b y B S J g P j B i D f s W u B V & l t ; / r i n g & g t ; & l t ; / r p o l y g o n s & g t ; & l t ; r p o l y g o n s & g t ; & l t ; i d & g t ; 8 2 1 9 8 3 1 3 7 1 4 6 8 6 3 6 1 8 3 & l t ; / i d & g t ; & l t ; r i n g & g t ; _ y y _ 6 k u v 5 B V _ 0 G 2 5 B 8 Q v D r 2 B 6 M m B w f 6 G 0 C 9 B 4 E x D Z y M k J w U _ J k R b g E m G T - B s C g B 8 P F O 6 G M F g B m C - C v B l B Y z q C p z C _ S G 5 M _ 0 D l h C _ H - a 4 I s w C 4 I m C T I M p D 9 L 7 d p - B k B 3 S q B T 8 I k C t B q D x B R F 0 E i B g B - E R W z C U C L g L 2 d G s D h W 8 D p W 3 N r K 8 P h F z B o Q g H 9 B r I 0 C X m B Q f J 1 E U m D j E f u H z D 5 L F - B 2 f O l F F V z P w C r D 4 G v D w E j d 1 L k E R 8 P g B g B b q B x D p I 1 i B o R 5 H 9 F i p C 3 K i B 1 D x L r L 9 O 1 F r I s B n D Z I _ p B R z H _ D e t B v y C 9 p C v C k v B Y y D H H 2 G d p C J 7 Q t E 4 D 1 R _ L l b B 7 Z j l B t E 5 G t V G t B e i B 0 C I I - C v B w j B 4 B E C j E S E s D 3 M 3 G r V j a y F Y p N q I Y 8 F _ B g P 9 J r C p C w B _ N f j B J k I 7 G m I p B J 7 I h Q C 0 D U n x B y H 9 - B n C p C 5 j B h G 3 B j o B u C r D 4 z B y g B 5 I _ C 5 Y - D h B j E N a n B n B u F L Y a U o D s S m O 6 0 B 2 B N G v H h S h D 6 P G G W N U y B i h B _ E Q r F _ C g O 6 j C i O _ N _ C 4 R 7 D z P 3 T X l L 2 G r D Q d l C l M 7 D j G 5 D t Y w g B o 7 B h L 7 L u B 3 P 5 D & l t ; / r i n g & g t ; & l t ; / r p o l y g o n s & g t ; & l t ; r p o l y g o n s & g t ; & l t ; i d & g t ; 8 2 1 9 8 3 1 3 7 1 4 6 8 6 3 6 1 8 4 & l t ; / i d & g t ; & l t ; r i n g & g t ; _ m g 4 5 o 1 u 5 B V 7 B 0 J K r F 3 B t D 4 J y C u C - F m B M k R 6 G m B V z Y u C u C X M Z I i Q T 0 E M r L M F 8 P z H 6 C m J F v D l L m B v D h P K s K k B V w J o E V 7 I h G M 7 B 6 G 9 B g H 3 F - B 7 F y M z B i B g Z s C v K c s F G R O n D g E p W g B z W i B k H i E h D 9 R - N i B F 3 F T o U m U g B 6 C j D o M p s C 9 E _ H 4 D s F y g D 4 D i C 7 s B 2 p B 6 I p t B g G L k T _ B h B 6 B g I 7 Q l B 4 B G 2 P P 3 M e e g B q G h D x B _ L e t W x H I l D w U y Z z D _ J v v B 9 o B 9 B 2 f q B r D t I o B 2 J t F 6 E 1 t D m b 8 C r F 4 M k r B t F z u B s E 7 B h T r D k B u E 1 F o B s E _ U k B 7 L Q V v D v D M 3 B q H w C 7 B 0 C x L 1 B h D T Z w V q B 0 M u G i K 1 K O 5 B k B 1 P K V 5 O 5 B 4 M g l B i V s E 7 B z D T g J x S M X 9 S 7 B 5 c F q C x H g J R R l K c x B R O h C 8 D k G y P g M x m B _ F q D k o B - Z u D L k T Y u D s D w 1 D 1 5 K r E q D I I O p T g B i G 1 R v B h D g Z e e l B t E m I W c e g B g B 7 F o C - C 3 N r H 1 g B v B G i I v C 9 C 6 T g G W w F l q C u D q h D 9 Q m v B m P 2 B p M n C w B V 4 M k B u B 9 D n C S z M - G _ B n B W l B c g G t j C 2 T u F x C l a h R s v B v E B B i J m C G u D _ B 0 D 0 L g C 6 H 3 a 1 M 2 K p x C i D y t B w H n C j C d - H u B w B y B o F l J S j H J n E h K h K t Z p G _ R u B d w Q u B 8 E 9 p B g F g D p C N g P E f f o 0 B 9 5 C j 8 E g p J i O k O - I _ E i 0 B 9 D k S q F S f g D j C 3 B H y K w B j C v F K Q u t B i O S V H j q B f 4 N f Q r G f d d s m B 8 E 7 P u B & l t ; / r i n g & g t ; & l t ; / r p o l y g o n s & g t ; & l t ; r p o l y g o n s & g t ; & l t ; i d & g t ; 8 2 1 9 8 3 1 4 0 5 8 2 8 3 7 4 5 5 7 & l t ; / i d & g t ; & l t ; r i n g & g t ; s u z 0 x s s v 5 B X l I r 2 B t i B y C v c V h L m B k l B w f K y G j I 7 O j m C 2 C Z g B 8 I n q C G T q C F m N 4 C p F z I u N 0 E 0 C K 7 D k B - S 0 C z D - B - W p O F 2 C T m C 8 D R F K x O V m B o B o B T v B p K 3 N p E v B 6 P i j G m C o C z B 9 F h D m C 9 E 8 T 5 E c q D 6 B 9 M k L r E 3 M w 1 B m - B w p B s n C 4 d _ T c t B x C 6 B n B t a i T Y a a g X j J i O h B 2 B L i L 1 R s F L p B i F _ N 7 I f r C n E j J y B H j M g D i c t G j B B v B r H _ I e p E R z b m U i B D y G D M T T e g G - C e T q B u V b I e G l B o h D E g C S y B i S _ R v v E S H 2 D p C H j G 5 D K u E w C 7 I i F 9 I h E - D j G 6 y D t t D 7 I 8 C x Y k B j I K t 3 B V w B h Q 9 D s H 6 E & l t ; / r i n g & g t ; & l t ; / r p o l y g o n s & g t ; & l t ; r p o l y g o n s & g t ; & l t ; i d & g t ; 8 2 1 9 8 3 1 4 0 5 8 2 8 3 7 4 5 5 8 & l t ; / i d & g t ; & l t ; r i n g & g t ; 2 u 6 i l _ 9 v 5 B K n L j i B x X w C o E p o B u E l I 1 F q B 3 F 4 C m N 0 E F z B R - C t B 9 g B 4 I 1 g B - e z m B 4 t C 3 v D q g E v r B u L r G _ C 5 P D _ B H 8 g B S 3 C 0 B Q D h I d h M j q B 6 R u B 1 I 4 z B - F & l t ; / r i n g & g t ; & l t ; / r p o l y g o n s & g t ; & l t ; r p o l y g o n s & g t ; & l t ; i d & g t ; 8 2 1 9 8 3 1 6 1 1 9 8 6 8 0 4 7 4 7 & l t ; / i d & g t ; & l t ; r i n g & g t ; x 8 o v 8 5 0 x 5 B w C 7 O t D h T - O 8 G Z i K q C z B _ D G W L 0 D t B B z B s G b _ G h T m B k B V k W 3 B V M Z F i g C T i B z I T x H z B q Z 3 W j S s M k H i H 0 C k N 4 J 4 J M 4 E o N i H 8 J t T k K g B h D - C l K v B - E z B z B s C 5 L 4 x D - B k R _ J k R 9 c h 9 G - S 4 J F z B g M 9 C s w B 6 L s D q i B n l B n V 4 c z C g P w v B s I l H 9 l B y v C y L 3 E J m S h B o Y i D 7 j B i - C k D E L 4 O G 9 C 2 S u X t y B t E _ O W E s i B o L y c n l B p V o I 3 J 4 F h B 2 K w b h q B n M 6 R h U u B h G 3 B r D q E y C 1 c u C k B j C j G l C p C t C s S 2 B a g D Q 2 R _ C J o I 3 C _ E 2 N t Y & l t ; / r i n g & g t ; & l t ; / r p o l y g o n s & g t ; & l t ; r p o l y g o n s & g t ; & l t ; i d & g t ; 8 2 1 9 8 3 1 6 1 1 9 8 6 8 0 4 7 4 8 & l t ; / i d & g t ; & l t ; r i n g & g t ; v l n z _ i s x 5 B 9 h B m f - H m B p o B x X O l D D M - H 7 B 7 B - B h C T q G O _ G w Z s C s G i k B _ j B i 6 C x B R E w D N t C C W P e l F _ D 4 Y 7 C 7 7 B s B 3 K _ q B 5 K u Q v S r O j X u G k E q M g Q 1 b v k C i B q J h c l n C y M 5 H y M u Z i Q 2 w C z B O q B 2 C o B y C l L m B i N v I m E j S h D 7 R g B l F q M i E R 7 E i B 1 D l D g Q 3 K h n B 6 j B s U 3 H - B y l B _ J h C 3 b j D h O B u F c b z B - E 4 D v B r W h D j F y C l I 8 3 B 9 m B _ D v B G G N H h E E N l B 8 p B p K x B R z B g B 6 I 7 C z G c R I F 6 G u y B 4 Q Z 1 B 2 C M 3 B V l C u K k B V y C l F e h D 8 T 4 T p K v C L C h B - I h B E n V m I 7 y C o L 3 C S r B z V 7 J o P v s B w O t q B - I w B 5 P 0 _ C 9 t D g F q i F S C o I C h B h J 9 I S m D i D w B _ C - F 0 R s E 5 O w C r D H U 0 D H _ N - T y B v k D r e - v E v 4 B r Z v U 5 o C t C m D n Q z q B g X u P p N 7 G 6 c 1 C J o O h B a 8 B L t B 7 N 9 C l B c 6 B n B u 2 B q I 8 c n B G _ L e 4 B 6 B w F g P x C 6 B P G m C i B o J l D o C g B x B 4 I E W v E 8 B U x E 0 2 B 0 v B 9 J 2 B _ B n B 9 U x C Y o D J r g C J p B 4 c U 0 B 0 B f q _ D h M 6 m B K 7 D p X p D V d - p B D X Z s B z B h S T 9 F g B x K o C 3 K 2 E O I R l W 8 D x B T g B 4 E n F h C z D 2 C X m B d u B f 2 W y B d _ C y G u B f f h J l C l C V u B 5 B z F M O - W q B Z 4 J - B _ D g B T y E 0 l B 7 B w C p X t D X Z i H q B X D u B 9 D - I l J j Q k F r G t C J j k B h E k F 4 K k F - P 0 b l 4 B i O 9 Y n M _ g B 4 m B 8 E 3 B k 7 B & l t ; / r i n g & g t ; & l t ; / r p o l y g o n s & g t ; & l t ; r p o l y g o n s & g t ; & l t ; i d & g t ; 8 2 1 9 8 3 1 6 4 6 3 4 6 5 4 3 1 1 2 & l t ; / i d & g t ; & l t ; r i n g & g t ; z t - 0 l 7 w y 5 B 3 S 7 S o 8 C - l C o B 9 X r P t I 4 C q C T B 4 I R T n D q C o C - E B W W L 0 D p B Y u D s D 1 G G v B m C j F h D - g B F O o B y C H n C l C V k B 5 B X v L D 2 G n L x D w E 9 B 1 L 0 C 7 O X 9 B O F I x B v B P G y D B l B R h D T 4 E T h D R k C q D v C o o B W z G 5 M c i G 0 4 D e v B B p B C l M E W x m B s 4 D 1 g B k C x B o C 9 F I e 7 N e z K m G 9 C B 8 B r C N 1 C J v G j B 0 F C 0 H S y D E L R - E c u X n B u L U p C J g P j a E 5 C Y - Q 3 C 8 F l N j B i O l M K 3 B m B m B 2 J K 5 I 3 B m B t D 6 G 7 B Z q B z H I 0 C 7 B u E K _ N V o E V 4 N u B 5 B l I d u B u H 5 w B H v F j I V 6 N 9 L H S j E N g L 4 B E E J Q u K H m D S g O C E P g G k G v B P E Y S n G J 5 C S n C Q D V X w E x D y C s E 5 B H Q J N s L p N C H Q K j I m B V q b s H 8 R 8 E i W k B & l t ; / r i n g & g t ; & l t ; / r p o l y g o n s & g t ; & l t ; r p o l y g o n s & g t ; & l t ; i d & g t ; 8 2 1 9 8 3 1 6 8 0 7 0 6 2 8 1 5 2 8 & l t ; / i d & g t ; & l t ; r i n g & g t ; 1 y j y 4 1 r z 5 B D 4 G m B 8 E k B q E 3 u B w C k B _ a h L _ M V o H y G t D t i B x 3 C 0 C 9 B 9 i B 6 l B 5 F 6 a i s B w a g z B 2 E m E 2 E n F u G i E g B h F _ I t H 8 D r H s F W 7 Q L v C c n K v C l B t E x f h N s o B t r B r r B s D Y L 2 F y D z V z E n B n B u c L j R 8 B x C x C 4 B P p K p E Y _ O j B v Z r U j B S n C l G o b f j k B h Q u H - L j U V & l t ; / r i n g & g t ; & l t ; / r p o l y g o n s & g t ; & l t ; r p o l y g o n s & g t ; & l t ; i d & g t ; 8 2 1 9 8 3 1 6 8 0 7 0 6 2 8 1 5 2 9 & l t ; / i d & g t ; & l t ; r i n g & g t ; m 2 i k 3 3 k z 5 B 5 B n i B w J 7 B y C o B q B n O i B Z X X Q D p M 9 D t F m B X l P - B r O h C y E l I _ Z m B t L 7 B D 5 I Q K 6 G 6 J s R T z K T - B F z B _ I 7 7 B l S i B i G - C 6 D R n h B M I _ T y Y G l B E 3 J U 5 G g T _ l C 7 5 B r B m D N 3 J 1 C s I o d 8 H 1 U _ 9 F h B n G s W l C u C s J - F & l t ; / r i n g & g t ; & l t ; / r p o l y g o n s & g t ; & l t ; r p o l y g o n s & g t ; & l t ; i d & g t ; 8 2 1 9 8 3 1 6 8 0 7 0 6 2 8 1 5 3 0 & l t ; / i d & g t ; & l t ; r i n g & g t ; 9 8 u 2 v r h 0 5 B V 5 B t D 9 S p i B v D k E F X V u B p C r B 0 B y B w B k B w 5 B o H u y C i V x F M 1 B Z n I Z k B o W q K - L 3 B - F D 7 B M - B 1 B 0 e t D K Q y B r M q v F l C s K x j B 8 z B 8 U k B 4 G g N v D s V r I w E 5 F 0 M 2 e t P q J q C 5 p D i J j D x W 1 K l n B m Q u M u k B 1 L y M k K z L p p B v T F j F g k B g E - N 8 n C i M c 7 C k C m C 1 o D g E s o C w G l F g B - E 9 E 4 D y F 1 C 1 E a B k C 6 Y v B t B 9 C v C r E k I z C z C - Q 6 i B z E j B S d j C m K d w B J N h R 0 D 2 B h J S v G N L n V C n E U Y 8 B u D W n y B c P e e R T - B t L 8 J 7 c q B m E 4 C q G h D 8 p B t H l B 6 B h B C E W _ F v J e R i E T Z h P - B k E p F T I t H g B g E _ d 7 E l B l B s L 6 B l B G 5 N 4 D c t B W u D m m C k P p B p R a r V h H 0 B S f h M w K U J L G e _ I e G w F N l C C E y F N o D E w D s o B x f E h B y B H - L 5 D u C V t D r F s E m a o B r P v D o B 5 B w J K h e - n C l G 7 I o K K p i B 6 G 4 G y J k B k B j G h B E L i L W Y p B p C w B d - L y B U g Y 0 L r G j Q 7 Y s t B d p D 9 T 0 R w C 8 C 3 B w J l L t D r i B 4 h C i 6 B i N g N 0 J 9 S 7 D 1 n C g D p G 6 K j B y I r B 8 B 7 G m I 1 r B n B x C _ B 5 U 0 D E 1 7 D 5 J J _ W N _ B E G e m C o C O s B z B z B x K p E _ S u F z C y L G 4 D n K W E v E Y s D G e o C p O g B 4 P g B i E g B m C z N p E s D m L z J n B _ B 4 H t M j K q F S k S g F 2 R 9 H & l t ; / r i n g & g t ; & l t ; / r p o l y g o n s & g t ; & l t ; r p o l y g o n s & g t ; & l t ; i d & g t ; 8 2 1 9 8 3 1 7 8 3 7 8 5 4 9 6 6 1 7 & l t ; / i d & g t ; & l t ; r i n g & g t ; 5 x u 4 0 m 9 0 5 B k r B h I q f 0 G 7 S 9 S g a n I y E z D o V i V X j C w C w C o V y f l T y C _ M 0 J X z D m a 2 C n D T m U q C s C q B 4 J - B T x B g B R P L n B R R i E O p I F 1 H g B x B i G z R R e g B O 4 C b q G i B 2 C _ Q F i B o M z B O y E O x K g q B 8 Y 6 Y k M 3 N x B o C l D g B R e l B G n l B y F N J p C w B m S 0 b k O m F a Y G v B v B m C h D _ w C 8 Y l F m U e p H k C 7 R m G j O _ I - C c g L W 6 B v E 1 C 2 B l E h Q 0 B U 3 C c 7 C L L 4 D W 6 B y D j B k F 5 C S 0 H h B p B 0 F h H U i D p J N N 8 O n B U p C 8 g B f C s L N S n C E L z G W U 0 K 9 I m K 3 S 6 M u C H E z C u D z r B 6 B _ B n a 1 C g C l C u H _ C 8 E - F 3 B k B k B j C 2 m B h 4 B w K H L i T Y N l E g D u H s H l C 1 P & l t ; / r i n g & g t ; & l t ; / r p o l y g o n s & g t ; & l t ; r p o l y g o n s & g t ; & l t ; i d & g t ; 8 2 1 9 8 5 5 1 4 8 4 0 7 5 8 6 8 3 4 & l t ; / i d & g t ; & l t ; r i n g & g t ; t o 1 k t t 5 x 5 B K Z x v B 7 B u C d H h B 6 F S Q k B r D t X - h B s E 9 O m B u C f E v E E J Q j G X g N y J 5 B 0 N k B m B X Z n D x I o B v F X Z F 6 1 F T F M _ M y y B r L t D d C r B 9 G z E 4 K l e h 4 B f V K X x D z D M V u C o B 5 F F R 8 D g B O s a F m J 9 K h p B q B z B 1 B 4 J 0 C 1 D 0 E i B t n B s M b t I x B R W L _ B n B l B 8 L v g B e p W k C P W 1 C I j E H 5 D Y C H d - F D N n B m I c g B b - E G r E o i B 8 O z f n q C - Q y F 5 G 4 O x C L 3 M i L 7 k B 2 P p E w P B m I g G 6 B w D U r V v C t B _ B l B u F Y U h E r G f j M u B 7 D u B z O s E m B - O 7 B 0 R d J N 1 J J C S n C _ R C 1 E S S l C l C 5 T d f C u I r B H s H & l t ; / r i n g & g t ; & l t ; / r p o l y g o n s & g t ; & l t ; r p o l y g o n s & g t ; & l t ; i d & g t ; 8 2 1 9 8 5 5 2 5 1 4 8 6 8 0 1 9 3 7 & l t ; / i d & g t ; & l t ; r i n g & g t ; 5 u l q 0 6 4 x 5 B D Z o B O O 3 W F t D X D h G Q C i D m D y B 9 D l C d V h I K 5 D K m B M s B i U M r T 5 R p H v H x B k J z H g E x W z W q G 3 K R e 6 S a h B n G J j H 4 F a U 8 W U C n C Q l C u K y B l J h E f 7 I & l t ; / r i n g & g t ; & l t ; / r p o l y g o n s & g t ; & l t ; r p o l y g o n s & g t ; & l t ; i d & g t ; 8 2 1 9 8 5 5 2 5 1 4 8 6 8 0 1 9 3 8 & l t ; / i d & g t ; & l t ; r i n g & g t ; n 2 5 3 s x n y 5 B 5 B 7 B p I T m C w E 9 O h M k B r F w C X u E Z O i B q q B - O q B g B g B 9 C 9 m B z I p P k H _ J F m C 9 N i C g U _ T e T Z u a g R r I 1 B o M i B n F T e B W n B h B z C W g I P j D m E 7 C Y s I y B Y L W v B k M G P 7 Z n B L C Q Q r F d l G C o I 1 J Y a U J i S S 1 E H h J h E j E t G n G 7 B M 5 F t D D I h F T T z F t D d d S r C y B u H K t c d w H U y D H y H h B o F J 4 F H 7 D K w C w C v D n J q F 3 J k T z C w F l B W i C L m I E p G u B u B K t F _ E Q d & l t ; / r i n g & g t ; & l t ; / r p o l y g o n s & g t ; & l t ; r p o l y g o n s & g t ; & l t ; i d & g t ; 8 2 1 9 8 5 5 2 5 1 4 8 6 8 0 1 9 3 9 & l t ; / i d & g t ; & l t ; r i n g & g t ; o 6 k j z m 8 x 5 B K s E 4 G y C 7 B z D I g B H t X 7 O l L 0 C 0 V l Y s C k J o B 0 J 8 G s C b s V 9 B s B i B h O g J e v B q D p E w Y 8 T m G g Q g B x B n K j 0 B x H B L g H n D s B I 0 j B - E I 1 H R G 5 G I z j C s w B y P P o I 7 J J m F U j H q F m 8 B p C Y n B 2 S e 6 P 9 E k C P n B Y p B r C E 9 Q p B 0 B p M J 2 D j E h B y b g D d u B l C W S D M N 5 C h H n J 0 B r R U H s W 6 E 8 C k B t D 6 G u E p I b s B l F j D h O B l F T o B X s E k B 9 L u H w B y H 4 t B w H C Q u H s H 7 D 3 I 2 R M D X Q s H - T 1 p B & l t ; / r i n g & g t ; & l t ; / r p o l y g o n s & g t ; & l t ; r p o l y g o n s & g t ; & l t ; i d & g t ; 8 2 1 9 8 5 5 3 2 0 2 0 6 2 7 8 6 9 8 & l t ; / i d & g t ; & l t ; r i n g & g t ; l 6 i y l y y y 5 B V X x D H z S X 0 J M V u C 0 G - K x O w C 1 X V x F m B K K V 8 C K V X M F F y J o B q B i B T _ P i B 3 L o B t i B 1 D 3 H O M D 7 j B 4 H i D D y C b h C 3 H 6 C D D 8 E Q m B X F z K T 1 F F v B t B j V W v B 9 C t K 5 m B k C 2 I l B W N t C Y x J 8 B 8 B 3 C Y l B g I g G z G 6 B N t C E v J 1 G w l C z G L p B 5 C 9 G 5 C 7 J 8 F n J y B g F d 8 C d _ E 9 L & l t ; / r i n g & g t ; & l t ; / r p o l y g o n s & g t ; & l t ; r p o l y g o n s & g t ; & l t ; i d & g t ; 8 2 1 9 8 5 5 3 2 0 2 0 6 2 7 8 6 9 9 & l t ; / i d & g t ; & l t ; r i n g & g t ; 3 o k q t 9 p z 5 B m B r L M K H u H Q V 7 B o B 9 B v I 0 C D l M u B V k B v D o B O I g U R I v I q B Z v D M 0 G 0 C w E 2 C b i B T e v B P p B 2 B N x C W P T T z D z B g B B n K L W 9 Q n B B B k M I O q B 4 J b g J b i H o C w M F g H I I e 1 R l B 9 G W P G R i B 2 V O s M o M x B _ L - C T i B I x B P G u D P p K 6 T i G r K v B 9 C l B x C P _ T t B p E w p B t B W Y N l B r K B j D R q D Y E v N 2 B 2 D S y B r C p C g D d u B - H d d l C w B p C 5 P D X S N Y v E r E 8 B N j B S f d V 2 Q p D X o B i H X o B y C x c 9 n B 2 R p D d w B S t G w B d 5 D H m F n E 2 B h B w B d 8 E V 7 B n I D V 7 D h M V x F m B X d f f H N 0 F a J J K k B m B 2 J D d H S J _ B 2 D t M Y h N n B J 2 B 0 D H y H Q V V & l t ; / r i n g & g t ; & l t ; / r p o l y g o n s & g t ; & l t ; r p o l y g o n s & g t ; & l t ; i d & g t ; 8 2 1 9 8 5 5 3 2 0 2 0 6 2 7 8 7 0 1 & l t ; / i d & g t ; & l t ; r i n g & g t ; z w p _ y 4 l z 5 B t D Z 2 C 7 B K h G K M y E D 3 B y C X 0 E Z n F o B 5 B - H K F O i E g Q o C v B g M c _ H c R s C R R G l B z C p B r C N G 9 E e l B P 6 B r C N j V v C z G x J a k D d w B V X 7 B o B K D _ m B u B 8 E 0 G - F w B n E h B u B H & l t ; / r i n g & g t ; & l t ; / r p o l y g o n s & g t ; & l t ; r p o l y g o n s & g t ; & l t ; i d & g t ; 8 2 1 9 8 5 5 3 2 0 2 0 6 2 7 8 7 0 2 & l t ; / i d & g t ; & l t ; r i n g & g t ; p s 7 _ n n x y 5 B V s E 9 B i E 1 B I _ G D h T x D O l F g N r D Q 8 C 0 R 5 D s H o E k V 6 J Z u G l D o C I G 5 B o B o B T R i G g G m C x C n f 0 c q D 2 c x J y F L m C 8 D v B w X c z G B 4 D Y s D n B E S f Q q K f l G j Q h B 0 B S U H w B 6 E q E j C q H & l t ; / r i n g & g t ; & l t ; / r p o l y g o n s & g t ; & l t ; r p o l y g o n s & g t ; & l t ; i d & g t ; 8 2 1 9 8 5 6 0 7 6 1 2 0 5 2 2 7 5 7 & l t ; / i d & g t ; & l t ; r i n g & g t ; 6 4 s k m 4 0 0 5 B V 8 M q H - H t F w Q 3 B X 9 O g R x D w E x F l L v F 5 B u C i W u C 9 1 B M 0 E _ G 4 C y C 5 S m B l T 0 C - B w E x X n o B j L q y B o B z D s B 3 D 6 C O e R x C o L W _ F R j F - C u F j V _ H G R _ d W s D m L m X 4 B L _ O 4 B 4 I c r f W x E 2 F p B S n C r F 2 R 6 E p D Q p G - D o L p B 7 E u D 6 B v J 2 S W g P u D n B E p E o L W t C t B z G m L 3 J 6 o B C Q Q & l t ; / r i n g & g t ; & l t ; / r p o l y g o n s & g t ; & l t ; r p o l y g o n s & g t ; & l t ; i d & g t ; 8 2 1 9 8 7 8 5 8 1 7 4 9 1 5 3 8 2 5 & l t ; / i d & g t ; & l t ; r i n g & g t ; 5 _ r q 3 i j z 5 B h o B 0 J y C 7 B v D z D i H k H o C R P 1 G R R b y E _ Q 0 C p d b T 1 0 B u o C h O i 4 B 6 j B m G 3 7 B e x Q i C 8 D e x B j O n O q M z b x W 9 m B s 4 D 6 I i q B _ I k E b - B Z m 6 B o B i H i B i J _ D 7 R h D q C s B I _ I g B k Q h D 9 g B m q B v b z H n D I k C v B s F h F j F e k Z p S 5 W 5 K l D h c r O q B y E 1 F j T m B 5 B w C r F 8 E 3 P V V m B M 3 F 6 C u V Z m E n S s C 9 F j p B F j F b u V w E i a o B 2 C - B w G z B h F O 8 G l 2 B 7 S 2 Q 8 k B V d 6 N d 1 O 2 G m B p w B 5 B 5 O n I m N 0 a n D s C l F i E q e q C k k B 3 K m E O v L q B s G s B i R V 6 N d 3 B 2 Q n L m B o B q B F 1 K g B e k C 7 E i G l 1 C 3 7 B 5 R 4 I k C w p B i L g G 5 N p H P j l B P t B v B h D z H O p F z B i e - E t B c 6 B g T n V u D w D o T E _ F L E J p G w B 3 I s J u C 5 O k B n C f h B J z V g P s L 0 F q L L 3 C 9 Q z C 2 F 1 C N 4 K p C 3 4 D u H _ C H N w D m I 1 J s D l B x Q 2 O o o B 8 O q v B a U U S l M y B H u I w I a Y 4 O Y _ B l E l R U h B w B _ E j C V 6 M V d d y B 2 K m D 2 B r i C z a o F - J m 1 B 5 6 C 8 b k F 7 4 B v x B k O 6 b z e m S y 0 B _ _ C n U k D _ K t G f n U h B m D 8 W r C i F h o C i D m D Y 6 B o o B n y B n B N S Q 8 C - n B g V w C q y C 2 G 2 Q 7 D 7 D 9 D g F y W g F f 4 H j B v N p J t e l J 0 H h J h x B g F 9 D q W Q o H h G f l Z M o B 9 B 1 D i D l M n C l C u K k D Q Q K 5 B Q Q h B g D 8 C h G x O & l t ; / r i n g & g t ; & l t ; / r p o l y g o n s & g t ; & l t ; r p o l y g o n s & g t ; & l t ; i d & g t ; 8 2 1 9 8 7 8 5 8 1 7 4 9 1 5 3 8 2 8 & l t ; / i d & g t ; & l t ; r i n g & g t ; 6 - x _ 3 r - z 5 B t F t D 7 B Z O i B m C i B g H o B m B k B k B o W 0 N 5 I 0 R 3 B j L u C 5 I H y K w B d u B k B h L w r B 7 S x X 5 B p X w C 1 c z c u E 7 B b s B i E g E r W m U q U z B 7 K h F i B _ I k G R 5 E e _ P t b g k D j F R v B r K x B g B r D F i H R _ T 4 T z B x B i G - E v B 6 D g G t B i L m X t l D s l C W 5 h C W 9 M t l B t q C q 2 B 2 v B J S - I h E w 0 B S j B g C C 8 C u C Q f j B q F h B S d d V j L V 8 E 3 Y Q r M w H - d Q k B K h I V q W K & l t ; / r i n g & g t ; & l t ; / r p o l y g o n s & g t ; & l t ; r p o l y g o n s & g t ; & l t ; i d & g t ; 8 2 1 9 8 7 8 6 1 6 1 0 8 8 9 2 1 8 0 & l t ; / i d & g t ; & l t ; r i n g & g t ; 6 k t n 6 5 v 0 5 B h I m B n 2 D l I 9 S M 0 C b n F q x C h D m C 6 I g B s G g B _ I g B q C q B M X V h G X z F 9 B X 9 H m B 4 Q z X z F _ Q u V m i C 5 2 B 6 V h C n F k x B s G t S h C x I s N 5 2 B 8 y B l P x D - O 9 B q B b z B g E - E _ d 1 g B 5 m B - C W x C 3 r B k I l B v C t B P N a h B h J S 0 L j J h B j B l R 9 6 B 3 C 8 F l m B 5 U _ 8 B 4 H U a L k I v J n B 6 B 5 J Y L l B P e _ 5 C T m M G P W Y C 6 K p B E h V z C q I g Y a t C m D n Z 0 B q F J _ N U p N 0 B i O v M i D - I o n B i D l G V k W K 2 Q p D u B 8 N K & l t ; / r i n g & g t ; & l t ; / r p o l y g o n s & g t ; & l t ; r p o l y g o n s & g t ; & l t ; i d & g t ; 8 2 1 9 8 7 8 6 5 0 4 6 8 6 3 0 5 5 8 & l t ; / i d & g t ; & l t ; r i n g & g t ; v _ 2 7 u j u 0 5 B w C g N y C z O j I Z 8 J Z o V u E q E t F - H 3 B 5 B 1 F - B 3 X u E F 1 K x H z B O 1 D O z B g B 8 P m C v B - z B 5 E E E l E B z Q x C z J p V j V n w D 9 p C L 7 G _ B r B U 0 K 9 I 5 Y 9 D n M w B d 5 T 5 T & l t ; / r i n g & g t ; & l t ; / r p o l y g o n s & g t ; & l t ; r p o l y g o n s & g t ; & l t ; i d & g t ; 8 2 1 9 8 7 8 6 5 0 4 6 8 6 3 0 5 5 9 & l t ; / i d & g t ; & l t ; r i n g & g t ; 1 l _ _ j 7 y 0 5 B K X 8 G Z y J o B l P s E 3 B 5 d u B o E o E 5 B m B x F v D l P o B k a s E X m K D S C p D u E 1 X z S k B 4 G 1 X y C k l B X 8 C 3 3 B K V y C 4 J v D x F d D J z E S H k B k B h I Q j G _ C 3 B j I m B 1 P z u B y r B M O u K Q V w C l L 3 B H g C - Q a C C Q d k B v F D H S N h R a J y B f _ C j C 6 E Q w B n C y B v G y B w B w C X 7 B 9 B q B l D q M T O x F y J l L n L t D m a t L k z C y E 1 D i B j D v b O T X 7 B K d - P l G K 3 B 5 B l I g N v i B v D x F 3 O 4 G M O i E l S i B O 6 J y C x F 5 B 9 H V 5 O 6 Z t D t D u 7 D i B m H q Z g B _ L b g B 8 P v B 4 T y Y v B r E p f 4 B i L 6 h B 2 O 6 B n B N j B n Z n E _ B 8 B W B g B x B j D l D p F 9 W g B g E 6 Y 9 E 3 R R z I q C Z w E q Q s e _ D i U x B T n F F G e c W L J J y b J E E t B n b x m B r K 1 R q D k i B g i B 5 Q N l E C _ 9 B l V N q I _ D i E R P W E 5 J U J H 6 N C N G p E _ F l B 9 M t B 4 I B W s L L G G T z D I R P z J 1 J l B P s C I R B t f w F l B z Q u c q D x C z C E 6 H Y z G B a f w B _ E k 0 B H h B J n N _ B r q C 6 B B 7 E i C L 7 G q I j B Q _ E o K H 2 F w D 4 c 3 J E 3 E m O r C a w D w D n B W c i M P G k I 4 B 7 C p K i C t E C p G p C N E c v B 4 P r H i C v C 6 B z C J S l G 5 j B o b j 4 B 8 N j C u B & l t ; / r i n g & g t ; & l t ; / r p o l y g o n s & g t ; & l t ; r p o l y g o n s & g t ; & l t ; i d & g t ; 8 2 1 9 8 7 8 6 8 4 8 2 8 3 6 8 9 3 1 & l t ; / i d & g t ; & l t ; r i n g & g t ; 5 j o g 6 h y 1 5 B i V t X u E K o K 5 B 2 G o H r D m B n I n I Z n D _ G _ G w N 4 C b q C g B g B h F v B e _ 2 C v B I O p I F T 9 B 7 B 4 Q u E M i B j F M t H n K 2 Y 8 T 3 N p H w j B g G R g B O 1 F F k E I g M 7 N c 1 G e 4 I l B i L _ F s D _ S k L n B h N E S p C 9 P y B 2 B 8 H r C S n M h J N C n C _ C d y G Q w B 0 B S E k I Y C f j M V h I m B k B d f U w B k B X 0 J X V d u H 0 B U N 8 B 1 J p B a C K 2 M 3 P 0 R _ E C 0 F C w B 9 H & l t ; / r i n g & g t ; & l t ; / r p o l y g o n s & g t ; & l t ; r p o l y g o n s & g t ; & l t ; i d & g t ; 8 2 1 9 8 7 8 6 8 4 8 2 8 3 6 8 9 3 2 & l t ; / i d & g t ; & l t ; r i n g & g t ; u g 2 6 _ 5 n 2 5 B m B l L h 2 B 4 Q 3 c s E t D 1 O _ C Q C 7 J C H q H k B 0 Q n n C 8 s B 0 G 7 B X F h S O 0 E i B o M i B F M 5 B w C y G K 5 c g N X m s B 3 o B l P O k E i Z i B 6 C q C i B h C 3 K 3 b g Z q G j F 5 H O s N v I y s B g H 3 D x H - E I 4 U q C h C y M g H j D t K 9 N i B 7 F b I 7 R i G v K I 1 B _ J F n S z B _ I 0 w B _ D o C i B b 4 C y V _ J R P G x r B r E B i M 2 Y - E s w C h _ D k C W s D P G m M 8 D _ I r H 9 C 1 G m o B 1 J q L 8 X 8 F n B u F n B a y I m O H 3 B v c 5 D Q S C n B i I 0 F y D J 2 H Y W p E G Y n B Y a r C L o L s D - k B 6 B n B a J h B y B Q 7 T o H m B r D k B u B f i D q F E 4 c 6 B p f L p B _ B j B 2 H E Y 9 Z 4 D v C 3 G u u C z f 7 G w F Y a J p C h J i F w B d q 5 B 6 E u B w B y B i D o F 7 P 6 N g D U n B o L Y 4 F i T J l C 8 E y K n C d w B V u C Q w B H k B y C m B u B o S j B z E 7 h C E C d d V s E D Z - O m B k B k D C 5 h C 0 B Q V k B w C 1 c u r B m B b X 2 G Q Q l M l C _ C u B K y J 3 I k B y J D K J 4 H o 8 B J J L W r H v B L 8 B r B 2 D - G a f S H n L i V K n C 0 K f D q E V m F E 0 F E J H l C & l t ; / r i n g & g t ; & l t ; / r p o l y g o n s & g t ; & l t ; r p o l y g o n s & g t ; & l t ; i d & g t ; 8 2 1 9 8 7 8 8 5 6 6 2 7 0 6 0 7 6 7 & l t ; / i d & g t ; & l t ; r i n g & g t ; o j 3 7 q h - 1 5 B u C m B j I K K 8 C V 3 B _ M m B 2 J X u C u p C z u B n w B 2 M j - B 3 B g f X M q B h F i q B g J h O T 7 F T q G h n B T 7 K l D v B e B 7 G W 3 R g G l V 7 C x B n D g B R p K 8 p B P G q D G 4 I I v J k C I 5 F O h D v K B k E i E u D 1 C v C R R o G R v D 9 B O I G u F 7 C F u E q B F - C L 6 B y 3 C m L p B H 9 D y B h B 1 E 0 B s O k F j B U h N p B H Q d V p D D 0 B 8 H Y Y N t C r G w H 3 Y S l J n C - P w B j G _ C 3 B & l t ; / r i n g & g t ; & l t ; / r p o l y g o n s & g t ; & l t ; r p o l y g o n s & g t ; & l t ; i d & g t ; 8 2 1 9 8 7 8 8 5 6 6 2 7 0 6 0 7 6 8 & l t ; / i d & g t ; & l t ; r i n g & g t ; z 5 _ m y - r 2 5 B 5 B 5 B 7 B Z 6 C - B 7 B X H H n E S d K V l 2 B K 6 E X m N m B 7 u B m y B V u C 5 D 8 E h M j C o E u C 4 Q n I o B n L s E p D 5 D h G h M u B 8 C 3 B v F X o B _ J Z K m B 8 C H o D Q K 0 Q r D X 1 D x D k B p L k N x D 0 V T - C G - M P G s C I G 4 D u j B r H v B g B 1 D T x B t H 9 N _ w B T T o B o B V j C d w B 9 I u H j C V V 7 B O i B j F _ P i E t P l Y o B 2 J i a y C m a 1 F F q C o M R x B 9 C P 3 G l B c R l h B - E - C 7 E G Y E 3 C 3 J t B E x E B k C E v E L B k C m C k M k C G y F L k C e T O l P i B x H m Q R x B 1 N w P L 8 B U j E J 0 D f g F s K 7 I p D E u F 8 O y o B L W y d i i B i C x Q 4 D 1 Q 6 D g G 8 D e 8 Y _ I o G I e G n B N m D E 4 D k L h N W 9 E R q M v B t B G w F 9 G L 5 G o o B Y p B U k D - I t M 0 K r C i D Q u B k B q f V V _ C f h J w B 6 E C J 6 B 5 Q L N r B t C f u C u C 7 B 1 c m B s H k B w J y C - O y C d 9 D 2 H E Y _ O Y a U H H K K 8 Q H f o F s d x E 1 G Y n B U U y B y B w B V D 6 Q 5 B f 0 B 2 v B 2 D o D k D n C n C k B & l t ; / r i n g & g t ; & l t ; / r p o l y g o n s & g t ; & l t ; r p o l y g o n s & g t ; & l t ; i d & g t ; 8 2 1 9 8 7 8 8 5 6 6 2 7 0 6 0 7 6 9 & l t ; / i d & g t ; & l t ; r i n g & g t ; t p u 4 0 t j 2 5 B m B 9 u B t D w f M h C 3 F z D 9 B K j C _ R 9 D V V m B b z H i B 3 F l P v D X 5 B o H t D 9 B g K o B g N v D h C 6 J - B 6 C o B 5 c Z 2 V o B 8 h C 2 f o N 7 F Z w E n I i a p 2 B o V 4 J Z i K 1 B _ D m C 5 N s j B c t K m M R 5 R 2 j B 5 R k C W - M i C R x B m E R v B 5 G G v K x B g M t B v C L 9 E x B T M 7 X - B I e 1 N k C x B x H R l B l B t E m I q i B 8 B p B g C J S d Q r F H C a Y g I n B E j J a n B p B e l B y F 4 B o O S r B h R Y y F k L P r K L 4 B y 9 B W E 9 j B m D w L J J g D u C 5 B t D _ Q q l B m B 5 B 5 D 9 T C m D H w B 5 D - H K Q C E r E n B 8 B h I k B V C z C x J L _ O p B J k D 5 J u X E - G n B 6 O 6 B - Q 6 B 9 Z E a S y B l C - L w B w B h B C p a 1 E l Q n C Q 5 B H p U D m B v D o N 4 C 7 B u B V h I D s H Q H 2 B E Y 1 G L J f w B V w C 2 Q K H a 5 J N y I 0 B i h B l C Q & l t ; / r i n g & g t ; & l t ; / r p o l y g o n s & g t ; & l t ; r p o l y g o n s & g t ; & l t ; i d & g t ; 8 2 1 9 8 7 8 8 5 6 6 2 7 0 6 0 7 7 0 & l t ; / i d & g t ; & l t ; r i n g & g t ; 4 2 2 5 x 1 3 2 5 B 5 B 0 J 3 X m B M p D K v D 0 C 9 B b 3 H x L x D 7 B K - F w C w E - S 8 G M 1 D n F j F v W z B O Z 7 B w Q 5 B M F w U b x L Z b g B x B 6 I 6 P m C m G q M T 7 F 5 K r P n D I 2 w C v B 4 B 9 M 9 C O u M z B x B _ D v B 9 C B _ D y J F T p 1 C 4 P _ D z B R e B u F W 2 B _ B Y n B 3 G J 2 B p B - Z L C S 7 I C E u D h B w B q H f j B C K h I Q C Y m L N J S h J n Z l E x M 8 F 2 H y B 7 I 8 C V _ M j I r F s E t E u D o L Y a U h B - I 3 E J L Y G _ F P l B z C l N 5 G u D a k F p 4 B u K u B u B u C m l B K k B q K u B V 4 G V V Q g C m L 8 B t a C 2 K k F j E H j G D & l t ; / r i n g & g t ; & l t ; / r p o l y g o n s & g t ; & l t ; r p o l y g o n s & g t ; & l t ; i d & g t ; 8 2 1 9 8 7 8 8 9 0 9 8 6 7 9 9 1 1 1 & l t ; / i d & g t ; & l t ; r i n g & g t ; w r 6 m z u t 3 5 B y G 3 O m B o B O l D Z M m B 5 D p X K - L 3 d j C _ E D M X Z i B i J F Z X m B q E H S 5 C Q K 5 B 5 B x D h C M D u C k B Z w G D 8 E k B x c 0 J - B q V Z 4 C r L - B I q C 8 Y q C 4 C z D x I u G s G i J z H i Q _ I 4 Y v H z K o C 6 P I q C 8 I v B P L E U S H 3 I D S Y l B s F n H 7 C m C h D z B 9 C B p B h K r C t G q n B S l G i 0 B g F 7 M w F B 5 C 8 B 2 B U - I E L u D l B P P e h D 8 Y g E k Z 3 H T k J x B t W v B n H 4 I _ D 9 R 5 N T 4 E I z B 8 D r W k C c y O m L G 4 D _ L t B 0 F s I N f 9 I 2 W 6 K 4 H r U f l C 3 I w B H J r N J S w K 7 D w H r M o F 4 K i D w H r G f l C 7 T _ E 6 j C u W & l t ; / r i n g & g t ; & l t ; / r p o l y g o n s & g t ; & l t ; r p o l y g o n s & g t ; & l t ; i d & g t ; 8 2 2 1 3 6 5 2 2 4 5 4 9 1 2 2 0 5 3 & l t ; / i d & g t ; & l t ; r i n g & g t ; v 0 w 8 w q - 8 7 B _ k B 6 G n I w V O T _ D z N o C w G q B q B n T - b z H z b z B l D q Z q x B t W g J 9 C 6 D y u C 3 Q j l B n B Y o P 4 H 2 D s I 7 J g C U k F y B s H 3 B 4 J m K M V x F i R 4 r B 0 G 5 D - D 3 6 B w D n s B k P 9 J l C 6 E r i B v F Q V r C r C o F 2 R & l t ; / r i n g & g t ; & l t ; / r p o l y g o n s & g t ; & l t ; r p o l y g o n s & g t ; & l t ; i d & g t ; 8 2 2 2 0 6 1 6 9 6 4 4 5 8 4 1 4 2 1 & l t ; / i d & g t ; & l t ; r i n g & g t ; p 0 o l 1 j z x k C 1 g E u n K y E k E i C n v C - h B 0 C g o C 0 i C x X z T 9 N z r B 9 E 3 G - C i R j V o I 6 o B 6 X p V z E w F y D y F 2 O p 6 B q P j G - P x k B h Q & l t ; / r i n g & g t ; & l t ; / r p o l y g o n s & g t ; & l t ; r p o l y g o n s & g t ; & l t ; i d & g t ; 8 2 2 2 0 6 1 7 3 0 8 0 5 5 7 9 8 1 5 & l t ; / i d & g t ; & l t ; r i n g & g t ; h 4 1 7 k 4 z x k C z O 1 c 8 G z L w C 0 g B r F w i C 6 M - T x X j C 9 V y H h G 3 O p h E x X 1 i B p g K z i B 4 E y m E q E 0 E n F 0 r B 2 G 9 D U s L w B t F t I m E 5 O y k B z W 9 g B i K v D o s C 6 E q 8 C b 0 w C z G m L r K v C l B x E k I m M 1 Z 5 l B k T y L 8 9 B t C v E m 4 B 5 E m L 1 r B _ o B 3 E z 6 C 7 Q g C m O w _ B o Q x H g G 8 O t C v E 6 u B h q B s P 2 S 6 P 9 R w P 4 E z B v H 7 C s D 0 B u C j G 1 E 8 S l W _ S p C w L n E i D 0 i B n J 5 T 6 E & l t ; / r i n g & g t ; & l t ; / r p o l y g o n s & g t ; & l t ; r p o l y g o n s & g t ; & l t ; i d & g t ; 8 2 2 2 0 6 1 7 3 0 8 0 5 5 7 9 8 1 6 & l t ; / i d & g t ; & l t ; r i n g & g t ; t j i y 5 o _ x k C w J s y B h - B h I p s E 8 E 9 g E g R 3 i B p 2 D i m D g n E q y B w a 2 r B g H 0 f j 2 B 7 F _ L - N i E 4 J q U i M 3 G p K 2 1 B u c 3 G g J 4 w D o w B w X 0 u C h H 4 H 4 N p V 6 T z b s Z 7 E v C 3 C s p B h E _ C 0 J o H s W 8 l C _ B l G 9 G h b w F 1 C p R z J - f 8 H Y t B 3 b - C 3 r B v a 2 I r E 7 G r M y L k _ B 8 F l m B - D & l t ; / r i n g & g t ; & l t ; / r p o l y g o n s & g t ; & l t ; r p o l y g o n s & g t ; & l t ; i d & g t ; 8 2 2 2 0 6 1 7 3 0 8 0 5 5 7 9 8 1 8 & l t ; / i d & g t ; & l t ; r i n g & g t ; 9 i s 7 3 7 v x k C t i B 3 F z r D p T 8 r B 6 6 B u i C l t E k N z L v z D 8 p B i C i I m P 2 4 E 3 n G l W z D k E 9 C u X g T w O l Q - D u C j I s J h B y b v N 0 D y B n J 1 V 6 H j E u t B s H & l t ; / r i n g & g t ; & l t ; / r p o l y g o n s & g t ; & l t ; r p o l y g o n s & g t ; & l t ; i d & g t ; 8 2 2 2 0 6 1 8 6 8 2 4 4 5 3 3 2 5 5 & l t ; / i d & g t ; & l t ; r i n g & g t ; q y l t - _ 8 1 k C k V p L o y B t u B _ Z - n B g l B 2 J o y B z i B 6 G 8 G 7 F l D 5 M 3 F - W g Q u 7 I 9 M 0 D - Q k C 3 H v B i r D q 8 I m F z u B y R 3 C - 7 C 5 G n N h Q & l t ; / r i n g & g t ; & l t ; / r p o l y g o n s & g t ; & l t ; r p o l y g o n s & g t ; & l t ; i d & g t ; 8 2 2 2 0 6 1 9 0 2 6 0 4 2 7 1 6 2 1 & l t ; / i d & g t ; & l t ; r i n g & g t ; 1 p z 7 l 6 q 2 k C - H u l B h h E i H y z C t O 0 E g J t J g Z y P q C y O 6 T 2 S 4 c z E a m S p g B 0 s C r G r R 3 Y 6 E & l t ; / r i n g & g t ; & l t ; / r p o l y g o n s & g t ; & l t ; r p o l y g o n s & g t ; & l t ; i d & g t ; 8 2 2 2 0 6 1 9 3 6 9 6 4 0 1 0 0 0 1 & l t ; / i d & g t ; & l t ; r i n g & g t ; m w j r y m 2 z k C 8 Q g l B i l B 5 l C 7 l C k g B n L l G 0 H 8 C 8 M 9 O - B i g B l P j D 8 d 9 k B 5 Q n 7 D m 2 B 5 7 D z z C 9 r B 0 B & l t ; / r i n g & g t ; & l t ; / r p o l y g o n s & g t ; & l t ; r p o l y g o n s & g t ; & l t ; i d & g t ; 8 2 2 2 0 6 1 9 3 6 9 6 4 0 1 0 0 0 3 & l t ; / i d & g t ; & l t ; r i n g & g t ; q h 2 z p i 4 0 k C D 6 M u E 4 J 2 E _ D w Y 9 E 7 B p c q N i f 5 D _ Z g 6 B 2 5 B 3 c t I u M 5 N - B h _ B o q B t K s w C 0 J g W n I 9 H y G v D j L 3 T n I h P w 6 B 6 C m C t B i E 8 r B q C - E _ L s V 6 D w F 5 G o 3 C g Y z U j C 5 S 9 I - M 4 u C 2 B 7 M 7 E r r B 6 B 3 J z E 1 m B v r B a j E 5 I j B y p B t E 5 f l a v G l k B t C 1 J v G j Q 6 B a p U _ B _ H - R z Q 2 K - T 4 y D & l t ; / r i n g & g t ; & l t ; / r p o l y g o n s & g t ; & l t ; r p o l y g o n s & g t ; & l t ; i d & g t ; 8 2 2 2 0 6 1 9 7 1 3 2 3 7 4 8 3 9 1 & l t ; / i d & g t ; & l t ; r i n g & g t ; 6 5 g 7 8 v m 0 k C u r B h L m z C y r F u n G _ G l S 4 Y z F - F 3 X q N m E m Q v B s F x B r I 1 B s F l F x l C t I s M 4 J 3 B - O w U h S 4 O j 5 F p s F 4 F 5 I g C p H j B m 8 B 2 B 9 R r b z E h B j G l e r B v E k l C u i B 4 i B p l B j J o H n C p B r a - w B q T 7 P & l t ; / r i n g & g t ; & l t ; / r p o l y g o n s & g t ; & l t ; r p o l y g o n s & g t ; & l t ; i d & g t ; 8 2 2 2 0 6 1 9 7 1 3 2 3 7 4 8 3 9 2 & l t ; / i d & g t ; & l t ; r i n g & g t ; h 2 w m 4 - p 1 k C 6 G l X j I y j B v C 6 S T v B 7 m B O - E t I 3 I 5 O 0 G p I m E 9 d q h C n o B 8 G 3 H 0 h C q B n H h F s B h I g E 8 D q 1 D y q H 3 C _ C w J 9 d r C r K 6 D w c q F r E w 3 B r E a h J c r E U _ C 5 B r D p U 5 I t G x C r B q c 8 D z G Y h k B r c s B 1 c u C q W j B 1 p B & l t ; / r i n g & g t ; & l t ; / r p o l y g o n s & g t ; & l t ; r p o l y g o n s & g t ; & l t ; i d & g t ; 8 2 2 2 0 6 1 9 7 1 3 2 3 7 4 8 3 9 3 & l t ; / i d & g t ; & l t ; r i n g & g t ; 6 1 0 y u p q 0 k C x c z c q r B 3 T 3 o B w V 1 D j O j m C q B s C 8 I F s B o C c 8 T 6 O g I u u C p z C k m C q 2 B i P h H i o D & l t ; / r i n g & g t ; & l t ; / r p o l y g o n s & g t ; & l t ; r p o l y g o n s & g t ; & l t ; i d & g t ; 8 2 2 2 0 6 1 9 7 1 3 2 3 7 4 8 3 9 4 & l t ; / i d & g t ; & l t ; r i n g & g t ; 3 t 1 - k g r 0 k C 1 u B i w D k 8 C t o B l 5 E 4 f 1 F 1 H Z l i B l I l P v I x d 1 L 1 W - C n H n f p m B 4 I 7 Z m I w L r C z E j B n G r B g F q H 9 D J 4 B t H v C _ B 3 P y B u X 2 B y R r B l V 3 J - y B j N 9 M n N 3 r B 5 V & l t ; / r i n g & g t ; & l t ; / r p o l y g o n s & g t ; & l t ; r p o l y g o n s & g t ; & l t ; i d & g t ; 8 2 2 2 0 6 1 9 7 1 3 2 3 7 4 8 3 9 6 & l t ; / i d & g t ; & l t ; r i n g & g t ; 2 4 _ v q k u 1 k C 5 B 2 J x l C j C 5 O - B 8 L v D k l B o q C 7 T v i B i a z I v K 7 z B 3 R 9 B p c t D n S i C 9 6 D v E h B u D p H s D 0 u C w F _ D o V g E s D q I o I j N x J x E r B 7 D 5 D j L F g a u B i T - Z q i B j N 5 C l G 6 E u r B - Y & l t ; / r i n g & g t ; & l t ; / r p o l y g o n s & g t ; & l t ; r p o l y g o n s & g t ; & l t ; i d & g t ; 8 2 2 2 0 6 1 9 7 1 3 2 3 7 4 8 3 9 7 & l t ; / i d & g t ; & l t ; r i n g & g t ; y 3 g r z s r 0 k C i y B w V 3 O x D l F g B w j B O n c t F m a q C 6 D l D o B o f z D m M 5 N p I i B 2 d g L 2 O - M 8 O _ o B m h B l G 9 D x y C l N 3 G 3 C n G g t B 6 U & l t ; / r i n g & g t ; & l t ; / r p o l y g o n s & g t ; & l t ; r p o l y g o n s & g t ; & l t ; i d & g t ; 8 2 2 2 0 6 3 0 0 2 1 1 5 8 9 9 4 0 9 & l t ; / i d & g t ; & l t ; r i n g & g t ; 3 o 7 _ q z o 9 k C _ 7 C v 4 E - S _ 5 B y 8 C 4 f o V y E 1 R n B r E W W 4 I l D v F u E 1 D q C z r B _ S 9 M L 9 G j a 5 G v E s T o L y F 0 F w L r N M F u O & l t ; / r i n g & g t ; & l t ; / r p o l y g o n s & g t ; & l t ; r p o l y g o n s & g t ; & l t ; i d & g t ; 8 2 2 2 0 6 3 0 0 2 1 1 5 8 9 9 4 1 0 & l t ; / i d & g t ; & l t ; r i n g & g t ; - w k o x s v 9 k C z c g 8 C y J 5 l C n i B n L 5 T w J s E 5 B l P q V 8 f 1 i B i N 6 q C k H k E T e n B 1 C n B 4 D 1 g B i G r E E s L 4 B x C k P 1 G o T 4 B t H s I p C 2 B _ B s D l B s D t C v J p M h B 4 T C l B 6 v B w F 4 F N 4 B w D C n B w D _ B U y B & l t ; / r i n g & g t ; & l t ; / r p o l y g o n s & g t ; & l t ; r p o l y g o n s & g t ; & l t ; i d & g t ; 8 2 2 2 0 6 3 0 0 2 1 1 5 8 9 9 4 1 1 & l t ; / i d & g t ; & l t ; r i n g & g t ; q n h 9 p t q 9 k C j F 3 D 9 L q V r o B 7 q M h C l L t h D x h D x y S 5 O s 6 B x 4 E l g G m 6 K v k L v L i E 2 U 4 C 6 Q 0 G 8 M w M 0 l B 2 M p F 9 4 E m E q a z B 6 p B t J 8 c 2 9 B k 2 D 8 8 G p q C o h E k _ B g v y C 7 M p _ S h h h C n G l E 7 q C s W s O g D 7 T & l t ; / r i n g & g t ; & l t ; / r p o l y g o n s & g t ; & l t ; r p o l y g o n s & g t ; & l t ; i d & g t ; 8 2 2 2 0 6 3 2 0 8 2 7 4 3 2 9 6 2 3 & l t ; / i d & g t ; & l t ; r i n g & g t ; q 7 j 6 _ 4 h - k C p D u s B s a z T m a m B w C 5 Y d t F 7 B j 3 D 4 z C 3 D p 8 B m U s Y v m B u c q L 1 k B y X z l B v f 9 G v a _ _ B f w C y h C j i B w C q H o F k P x i C r G l C & l t ; / r i n g & g t ; & l t ; / r p o l y g o n s & g t ; & l t ; r p o l y g o n s & g t ; & l t ; i d & g t ; 8 2 2 2 0 6 3 2 0 8 2 7 4 3 2 9 6 2 4 & l t ; / i d & g t ; & l t ; r i n g & g t ; z 3 q - 7 g 1 - k C g l B i z C z 8 G 3 s E w 2 Q z 2 B 7 c _ J n I 8 J n O t B y o B W v J 5 G l N 8 S h 6 B _ h B k o B 1 N v C w 4 E 6 l F k P g 3 B k c h E x Y & l t ; / r i n g & g t ; & l t ; / r p o l y g o n s & g t ; & l t ; r p o l y g o n s & g t ; & l t ; i d & g t ; 8 2 2 2 0 6 3 2 0 8 2 7 4 3 2 9 6 2 5 & l t ; / i d & g t ; & l t ; r i n g & g t ; _ x n 2 m p x - k C 0 G g g B 9 c u E g D 8 F _ C 5 B y o P 9 O p I z L j D i 4 B l F 3 m B l F i N s J s E x D 3 H z K 2 E x B v B v C 7 Q y h E l V 2 F p V m p B n B 4 D m C 9 C W x E n z B k P l E z M j U - L & l t ; / r i n g & g t ; & l t ; / r p o l y g o n s & g t ; & l t ; r p o l y g o n s & g t ; & l t ; i d & g t ; 8 2 2 2 0 6 3 3 1 1 3 5 3 5 4 4 7 1 9 & l t ; / i d & g t ; & l t ; r i n g & g t ; h i n m 0 w t 2 k C 6 7 C - H y J O v T x B q B w J 3 c 1 X v v B r L q m B g s B k H l f z B 8 G 8 M p I r P g E z F h M j T 1 b s B l T - S 8 Z T 3 g B b 0 J 7 F r W r E p a 9 E 9 G h M a 9 Q 2 I k o B 6 8 G _ H n N q H p B k o B z E i C h C x H v L s F 4 d n P y C y g B 8 J q f 3 F 5 S _ E v F v y F - 9 B 5 S g B v D 6 E 0 J - B v H b 2 J l o B m J 8 j B s B 3 h D t O s o C m i B 1 y B 8 1 B h R y l F 5 Q s L 8 K z J o X u T f p o B s d q o B h O s D 0 D q D 8 c _ u C 7 D n s B 4 k B r G 9 y C 2 B y 0 C j Q o f w W U y O o 8 H t N w O o D i n B & l t ; / r i n g & g t ; & l t ; / r p o l y g o n s & g t ; & l t ; r p o l y g o n s & g t ; & l t ; i d & g t ; 8 2 2 2 0 6 3 3 1 1 3 5 3 5 4 4 7 2 0 & l t ; / i d & g t ; & l t ; r i n g & g t ; w n y o 6 0 p 2 k C g R s y C 7 B q B g E m N j L 0 C 2 E 1 F u f w J 8 G g g B y Y j S r H h y B m L l a - G n E o i B p V h K s d o I 9 L 2 D 2 M & l t ; / r i n g & g t ; & l t ; / r p o l y g o n s & g t ; & l t ; r p o l y g o n s & g t ; & l t ; i d & g t ; 8 2 2 2 0 6 7 3 6 5 8 0 2 6 7 2 1 3 3 & l t ; / i d & g t ; & l t ; r i n g & g t ; 4 s i 9 _ 2 k o l C 3 B y J y C 9 B _ G 9 B y C y C 7 B 9 B Z s B 2 C g B q C T p F 4 C q B O 1 B x B l K 6 B p H - M s D L u D n B x C n B 8 B a 3 E 0 B j B Y j B r B r B C U S j C m B 5 B k B d S g D S u B 3 B & l t ; / r i n g & g t ; & l t ; / r p o l y g o n s & g t ; & l t ; r p o l y g o n s & g t ; & l t ; i d & g t ; 8 2 2 2 0 6 8 1 5 6 0 7 6 6 5 4 5 9 9 & l t ; / i d & g t ; & l t ; r i n g & g t ; p 0 _ n 2 s m s l C t D 9 B l Y - P 8 C u h C 9 O w J 1 I _ M h P - X g B g B x B z B g B q C 1 H q G I I F T F I I F F I B F B F B I I B I B B I B B I B B G R B B B B B B G B B B B B G B G G G E G G B L G E G L G W L L G L L L E L L L L L B E L E E B C E B E E N p B a a p B N C E C E E E E E E B - M Y k D k S o W l q B j Q 3 B & l t ; / r i n g & g t ; & l t ; / r p o l y g o n s & g t ; & l t ; r p o l y g o n s & g t ; & l t ; i d & g t ; 8 2 2 2 0 6 8 3 6 2 2 3 5 0 8 4 8 1 9 & l t ; / i d & g t ; & l t ; r i n g & g t ; 8 _ 8 0 4 8 v s l C D K D K K M K D K D K X D K D X D D X D K M K M D M K M D M X D M X m B M M X X M X X o B M X X Z X M o B M M o B Z M Z M Z M Z M O M O Z F F F F Z I F F O F I F F T F F I F T B O T I T I T I g B I T R F x B t H k w C r K n K q D 1 r B 5 w D 7 J U n G k Y z e y B 6 E y B j E y I l G t F D K D Q D k B & l t ; / r i n g & g t ; & l t ; / r p o l y g o n s & g t ; & l t ; r p o l y g o n s & g t ; & l t ; i d & g t ; 8 2 2 2 0 6 8 5 3 4 0 3 3 7 7 6 6 4 5 & l t ; / i d & g t ; & l t ; r i n g & g t ; y v q 3 6 p i t l C u r B _ m E 1 6 s B k M x F p I p K 8 B x C t J 2 O m 1 B x 5 B p f 1 R 1 Q r w D s r D 0 D 9 Y l J w B 7 L 9 D _ B h Q p D & l t ; / r i n g & g t ; & l t ; / r p o l y g o n s & g t ; & l t ; r p o l y g o n s & g t ; & l t ; i d & g t ; 8 2 2 2 0 6 9 0 8 3 7 8 9 5 9 0 5 3 7 & l t ; / i d & g t ; & l t ; r i n g & g t ; j 8 n 5 j w y - k C 2 r B - s E 2 - E w N r H k w C 5 6 D q I m O o D x 6 C g O r B 1 G p J y B V & l t ; / r i n g & g t ; & l t ; / r p o l y g o n s & g t ; & l t ; r p o l y g o n s & g t ; & l t ; i d & g t ; 8 2 2 2 0 6 9 1 1 8 1 4 9 3 2 8 9 0 1 & l t ; / i d & g t ; & l t ; r i n g & g t ; k p k 3 l 9 k i l C j I 4 J n L l L 1 F h P s a v L 1 X 2 J q a q B q C z G 8 T r H r K 8 D t B W L z C r B y B 9 D 0 B j B r N - J o T 5 J r a j R U 3 I & l t ; / r i n g & g t ; & l t ; / r p o l y g o n s & g t ; & l t ; r p o l y g o n s & g t ; & l t ; i d & g t ; 8 2 2 2 0 6 9 1 8 6 8 6 8 8 0 5 6 5 3 & l t ; / i d & g t ; & l t ; r i n g & g t ; q p 2 h h h j j l C g V r o B 9 O l 5 E t k s C x i B o 8 D 1 B _ Y l B 0 I p E o m C z C l K - Z _ F j t B 0 I u j B h F h _ B 7 H 9 E 9 5 B 5 E 1 B 3 X k R q s B 8 m D r S j F e x C _ X o m C o z W n s B 3 - E _ U n 4 E p D 7 D q F q I h g Q j x D 8 F p M j U 9 L & l t ; / r i n g & g t ; & l t ; / r p o l y g o n s & g t ; & l t ; r p o l y g o n s & g t ; & l t ; i d & g t ; 8 2 2 2 0 6 9 1 8 6 8 6 8 8 0 5 6 5 5 & l t ; / i d & g t ; & l t ; r i n g & g t ; s n 6 r v z h j l C D D D D D K 5 B r D t D v D v D 0 C v D v D X 7 B 7 B X 7 B 7 B o B o B m B o B o B 7 B o B o B o B 9 B o B Z o B Z o B q B Z Z Z o B b r v B t t E w G 5 W 1 D 0 E x D m m D v 2 B x I z B n K x E c 9 R w X z M 0 y F j N 8 X r H i I E w D v E w D x E E 0 F x E x E y D N 5 J s I 7 J - G l s B C E B C E E C E x E N E E C E E C E C C C C E C H C J C C C C C H C C H H C C D C D C H D H D C D D Q D H D D D H D K D D D D K D D & l t ; / r i n g & g t ; & l t ; / r p o l y g o n s & g t ; & l t ; r p o l y g o n s & g t ; & l t ; i d & g t ; 8 2 2 2 0 6 9 5 9 9 1 8 5 6 6 6 0 5 7 & l t ; / i d & g t ; & l t ; r i n g & g t ; 9 4 l r i 1 o q l C 5 B 2 Q 2 5 B 2 J 4 J 6 J l P 8 G u C u B 8 N i D l C r D 4 Q 0 C T p F 1 F 7 c 4 G q E r F s 5 B y J r L K n G 7 P 2 C 5 9 B 6 J 6 J w l B b T c 9 C i J e 9 F g H m C z B 0 C y E 5 n B 7 C 3 G r h C 7 E g E r K 3 G 8 O - Q l N 3 J h N 7 Q k I 0 F 2 D k F 9 D j C Q k X y D q I 3 C r B 6 T x C t E u D z G 5 E 9 E x B _ D k C v B v B t J r E s D i T w D x E q L 3 J w D w L g D s H l M i O g F j C p D & l t ; / r i n g & g t ; & l t ; / r p o l y g o n s & g t ; & l t ; r p o l y g o n s & g t ; & l t ; i d & g t ; 8 2 2 2 0 6 9 6 3 3 5 4 5 4 0 4 4 2 7 & l t ; / i d & g t ; & l t ; r i n g & g t ; 4 i o y 1 3 5 m l C D X D K M K M X t D M K M K X X X y C X X X K M D D M D 5 B K M K D M D D M D M D X 7 B 9 B 7 B 9 B 7 B v D h T 9 O i N 9 O _ M i R - 1 D s G o G x D h I 3 I h T m 6 B m B 4 G u m D g a h P s V l I 4 y C 6 G _ J i x B 1 y B l V p K u F q i B s c 2 F o L 7 E 9 c v J 7 H R n V i U i E e L W L W L W L t E u D v E u D w D _ O q 2 B l 6 B 4 X o I 0 F 9 G 9 G q I m T k P j R E J E E Y N E 8 B p B Y a E E E C E C E N C C J N C H C C C H C H H H y B f H C H C C D C C E C B C E E E E E B C B C B C C C D C D H D D Q & l t ; / r i n g & g t ; & l t ; / r p o l y g o n s & g t ; & l t ; r p o l y g o n s & g t ; & l t ; i d & g t ; 8 2 2 2 0 6 9 9 7 7 1 4 2 7 8 8 1 0 8 & l t ; / i d & g t ; & l t ; r i n g & g t ; q m 3 u 4 g q k l C t D r D u E 7 B y E x F y C v F j I 3 S i l B v D r D s E y C x D v u C n I z D - C _ H 8 D B m C Z 9 B m B k B 8 C j C u J g V 8 Q 1 F s B x B e e R i B i B v K m C y E 0 C q B m C I l B z C - C x C Y a k P n B 6 B 3 Q u D r E u D r E z J a j B p C 8 B z C 4 B 4 B k L W m I n B r B 9 G v C L x C w D z J n B 8 B 3 C r B k D p C k F l C j C & l t ; / r i n g & g t ; & l t ; / r p o l y g o n s & g t ; & l t ; r p o l y g o n s & g t ; & l t ; i d & g t ; 8 2 2 2 0 7 0 1 1 4 5 8 1 7 4 1 5 8 1 & l t ; / i d & g t ; & l t ; r i n g & g t ; s r 2 z q m _ m l C l m C 0 J p D t D n 2 D X x D v D w E 0 C x D 9 u G Z M o B Z X 2 C o B M Z o B Z M Z Z O Z O Z F O Z O F O O O O F T F O T O I T O T q Z s F j q C g B b p v B b g B _ F h D m H k J t K p a 3 y C 7 0 M 5 o K u T k h B 2 D g P 2 D 7 Y 3 U q K f 9 J 5 Y - w C & l t ; / r i n g & g t ; & l t ; / r p o l y g o n s & g t ; & l t ; r p o l y g o n s & g t ; & l t ; i d & g t ; 8 2 2 2 0 7 0 1 1 4 5 8 1 7 4 1 5 8 2 & l t ; / i d & g t ; & l t ; r i n g & g t ; l 1 6 8 3 y m n l C K D r D u J 5 O l L _ M s E 2 G w C y C 5 B y C 5 B n L m B 5 B 7 B D X X D X M M K M X M M M M X x D 2 C z D - B h C h C s B h C s B O s B h C h C 1 B h C 1 B p d - t B w V y 8 C g 8 D 4 E 5 g B u j B c 4 B l B t B 4 B l B 1 G g I x J x J x J L B L G k L G L L G E G L G E L B L L B E L n B w D w D 1 C _ B y D 1 C i t H E a p B z E p B p B r B p B a p B a a a a j B j B r B j B j B 0 B U 0 B j B r C C H C J J C U C J C C J H C J H H C H H H H D H H D H D Q D H K H D D Q D K D Q D D K K D D Q D K D & l t ; / r i n g & g t ; & l t ; / r p o l y g o n s & g t ; & l t ; r p o l y g o n s & g t ; & l t ; i d & g t ; 8 2 2 2 0 7 0 7 6 7 4 1 6 7 7 0 5 6 9 & l t ; / i d & g t ; & l t ; r i n g & g t ; 6 i s i o v w u l C t F v X 9 O 5 X o R l F y l B g n E 7 I X K X X K X X K X M X X X D X X z F r L 0 f Z 9 c 9 c - c X Z M M Z X x D 7 B Z M M Z M M Z M M Z F M Z F O Z b Z F O F M F I O F F F B F F I I I I I B F G I B R B R B 6 D I G I B R B R h D _ D h D I R T R B F B I B I B F B R B I B B I B P R 8 I 3 N k I o I j q C x E L N L E N E Y E N E 2 v B J p s B - J 9 J r B a p B _ B a E E E N Y Y E E C E B C E C C B C C J J C S S H S S S H S J S C J J J J C J J N J x s B h H 5 f x G & l t ; / r i n g & g t ; & l t ; / r p o l y g o n s & g t ; & l t ; r p o l y g o n s & g t ; & l t ; i d & g t ; 8 2 2 2 0 7 0 8 3 6 1 3 6 2 4 7 3 0 3 & l t ; / i d & g t ; & l t ; r i n g & g t ; j _ j o 8 o m v l C t D w C r D r D X D K K M V K K m B K D k B D X K D K M K D X D X K X M X X X M X M X M X M 0 m D X Z M 0 C 9 B M X Z M Z M Z Z Z Z Z M O Z Z F F F F F F F F B F F I I F B I I I B R I R B R I B I I F I F B F F I F F F F F F F M F O i i C F D M F M M 7 B Z X M F M D F D F F M F F D O O T T z B T g B T g E g B I F I I F I T F B F B F B I F B B I B B F B B P P G P W 4 B G L P G W P L P t E y C t E x C t E u D t E u D t E Y u D L L Y W Y L Y Y L 8 B 1 C y D 1 C 1 C _ B s I _ B _ B _ B _ B r B _ B g C r B N 5 C g C t C t C t C t C C C J r B C C C J C C H C C C S C C H H S C H H H S D C H H H H H D H H D C D H D H D H K H D D H K H D D Q & l t ; / r i n g & g t ; & l t ; / r p o l y g o n s & g t ; & l t ; r p o l y g o n s & g t ; & l t ; i d & g t ; 8 2 2 2 0 7 1 0 4 2 2 9 4 6 7 7 5 0 9 & l t ; / i d & g t ; & l t ; r i n g & g t ; 1 9 4 g w o 9 q l C p D n L x i B 5 B 5 u C w l B 0 C z B 3 R q C q B 8 G 1 D o a l P x i B h T 4 J 4 J u E 9 o B 7 o B 6 y B n v B h d 1 F 7 c - S w E 2 E I q C h F z R 8 L t l B 5 5 F k T q 2 B 1 m D 6 X - Q r q C 3 f 6 c 6 l F z n G n R k v C 0 B m K _ U 0 G k 6 B x F t D j C x q C g D & l t ; / r i n g & g t ; & l t ; / r p o l y g o n s & g t ; & l t ; r p o l y g o n s & g t ; & l t ; i d & g t ; 8 2 2 2 0 7 1 1 7 9 7 3 3 6 3 0 9 9 0 & l t ; / i d & g t ; & l t ; r i n g & g t ; r s 2 p 5 t - s l C 0 G g H 8 Q r P h t E u y B 1 b 9 B u C 7 Y h P o R 9 3 C 2 q C r I h I w R 2 C 0 J q C v d k Q t K q D E 2 X s y F 7 G k d - Q q I l E y o B j H t Q 4 q T j H 8 g B k F r J n G & l t ; / r i n g & g t ; & l t ; / r p o l y g o n s & g t ; & l t ; r p o l y g o n s & g t ; & l t ; i d & g t ; 8 2 2 2 0 7 1 7 9 8 2 0 8 9 2 1 6 7 1 & l t ; / i d & g t ; & l t ; r i n g & g t ; v 8 j n q m w 2 l C y Q 0 Q o y E t o B n 2 D r m C o H j d o Z r r B T 5 v B n D q G 6 6 E k L 0 X l z C 8 X 6 B n F v v B 7 3 C m M 1 N s F 3 0 I 3 l B o n F v M h M 3 I w H 4 R & l t ; / r i n g & g t ; & l t ; / r p o l y g o n s & g t ; & l t ; r p o l y g o n s & g t ; & l t ; i d & g t ; 8 2 2 2 0 7 1 7 9 8 2 0 8 9 2 1 6 7 2 & l t ; / i d & g t ; & l t ; r i n g & g t ; g v s j g 9 5 2 l C 2 G 9 O q n E z g D y J 9 1 D s q C q n E l d - B - B z n B y a p p B 2 V 1 T q e y 1 F k w C 2 T z J - z O q m F r J 9 4 B U 0 D _ 9 B z U u t E j H h J z - B z l B 4 K x O & l t ; / r i n g & g t ; & l t ; / r p o l y g o n s & g t ; & l t ; r p o l y g o n s & g t ; & l t ; i d & g t ; 8 2 2 2 0 7 1 7 9 8 2 0 8 9 2 1 6 7 3 & l t ; / i d & g t ; & l t ; r i n g & g t ; s 4 7 - i l 8 1 l C q E w f 0 8 C x 4 C t S z O m H 5 2 B 2 f x S u J v n B r 3 D s G q 9 C u 6 C j v C v 8 B 6 f 7 b 4 w B r H j z C q d 7 J h N 3 C p g B o T n R L 8 X v Q s n B v N _ B 4 I x C 6 X s v C w X v n E z Z t 8 C j i C - G q F g F 6 U o f 0 J - 8 H i N j I 2 B 4 K o P y t C i 9 F q H & l t ; / r i n g & g t ; & l t ; / r p o l y g o n s & g t ; & l t ; r p o l y g o n s & g t ; & l t ; i d & g t ; 8 2 2 2 0 7 1 7 9 8 2 0 8 9 2 1 6 7 5 & l t ; / i d & g t ; & l t ; r i n g & g t ; 5 _ x _ 3 s n 3 l C w h C n T w N y K 6 N 7 O 1 S z P 2 J o M x j C 8 f t v C l C w H n Z p J n C 1 I m N y x B 3 j C l O s 6 F 3 L s e 3 n I q j E w u B 6 u B z C y F k P 8 H k D q L y D x e 8 m B f u 5 H o n B 1 C 5 Q w D 1 M B 2 S m D u K 5 D K j G i D n w B & l t ; / r i n g & g t ; & l t ; / r p o l y g o n s & g t ; & l t ; r p o l y g o n s & g t ; & l t ; i d & g t ; 8 2 2 2 0 7 1 8 6 6 9 2 8 3 9 8 3 4 7 & l t ; / i d & g t ; & l t ; r i n g & g t ; u w t z o g o 1 l C m 5 B 8 p C p _ H - H s C n T t F 0 C y V 5 H g G g U y P v 7 B 5 E p r B j V 6 P l K 9 E j n B 5 g B o i N 9 x B 2 c h R j 5 D g j O x 3 B - H - 3 D & l t ; / r i n g & g t ; & l t ; / r p o l y g o n s & g t ; & l t ; r p o l y g o n s & g t ; & l t ; i d & g t ; 8 2 2 2 0 7 2 2 7 9 2 4 5 2 5 8 7 6 6 & l t ; / i d & g t ; & l t ; r i n g & g t ; 4 u t k 2 o q 0 l C l o B t L 2 h C 1 o B - 1 D j 4 C 7 F i B - R 7 F 7 N s G 7 X i B x H n b z B j Y o J 8 I v C _ u B 2 X c g B _ J g B s i B j V 5 E 1 i B m E h F 5 F n I 1 B h S 4 D 7 N z G 2 c s D t E W v E w D z C Y o L h N E 1 C 1 C _ B g C E h H 8 F 0 D 3 a x G j E r G p G y H y H n M l M _ N l G 5 P _ E q H w J q H l Z d u J s K - Y & l t ; / r i n g & g t ; & l t ; / r p o l y g o n s & g t ; & l t ; r p o l y g o n s & g t ; & l t ; i d & g t ; 8 2 2 2 0 7 2 4 8 5 4 0 3 6 8 8 9 6 7 & l t ; / i d & g t ; & l t ; r i n g & g t ; t h j z o r 7 1 l C w Q r o B n v B 9 t B 8 J s R 9 N 6 V 9 N i i B v H 1 X j D y p B v y C p N m I 7 6 B i F 0 G m D 7 G l k B z P m S q b - L & l t ; / r i n g & g t ; & l t ; / r p o l y g o n s & g t ; & l t ; r p o l y g o n s & g t ; & l t ; i d & g t ; 8 2 2 2 0 7 2 7 9 4 6 4 1 3 3 4 2 8 6 & l t ; / i d & g t ; & l t ; r i n g & g t ; v 8 0 1 6 7 u 5 l C s E w r C 2 y C l u C j g G 8 G 0 r B _ h C s C s M 9 N s w B t H l n B I v B m C v B e c e v B c P G 4 B 4 B 4 B l B x C 7 Q w F 4 O o 4 E 0 r H _ c w H p B 0 c n C 1 O f u c z C g C s H q H h Q h M o 7 B t j B 5 D & l t ; / r i n g & g t ; & l t ; / r p o l y g o n s & g t ; & l t ; r p o l y g o n s & g t ; & l t ; i d & g t ; 8 2 2 2 0 7 3 1 7 2 5 9 8 4 5 6 3 4 3 & l t ; / i d & g t ; & l t ; r i n g & g t ; 6 w h 8 j o q - l C 6 M p _ J 3 - F v o B v 9 B 3 l C 1 F - B x K - z B q j B 7 Z r y B o 2 B - V 1 r B g i B 3 r B s I _ O u L y H q H s J & l t ; / r i n g & g t ; & l t ; / r p o l y g o n s & g t ; & l t ; r p o l y g o n s & g t ; & l t ; i d & g t ; 8 2 2 2 0 7 3 1 7 2 5 9 8 4 5 6 3 4 5 & l t ; / i d & g t ; & l t ; r i n g & g t ; l 9 u 6 g y l - l C 4 M 1 9 B k j I y m E g 8 C s j I g R s U u w D g H j D 8 D 4 1 B 8 1 B 9 k B g G i L v H 6 C t L 6 5 B 6 Q - O q B - R 4 E q G 1 F T 8 I l D k C s q D y c g 2 B 8 9 O 7 5 B _ g D j 6 B 9 Q y 2 D i F q 7 B q y E w 5 B n E 6 j L 6 X u F y L h B u H t q D _ s B & l t ; / r i n g & g t ; & l t ; / r p o l y g o n s & g t ; & l t ; r p o l y g o n s & g t ; & l t ; i d & g t ; 8 2 2 2 0 7 3 1 7 2 5 9 8 4 5 6 3 4 6 & l t ; / i d & g t ; & l t ; r i n g & g t ; q 8 - k w - 2 _ l C 8 l D 7 6 H - g D 5 c v F 6 E t F 4 Q z c s l B y 8 C h C o C 0 P o 1 D 6 S - 4 F j 6 B u 9 B g T 7 Z 3 J _ S j R - M j B h G & l t ; / r i n g & g t ; & l t ; / r p o l y g o n s & g t ; & l t ; r p o l y g o n s & g t ; & l t ; i d & g t ; 8 2 2 2 0 7 3 7 2 2 3 5 4 2 7 0 2 2 9 & l t ; / i d & g t ; & l t ; r i n g & g t ; - _ 9 u p o s y l C r D u C r D m B 2 G 5 B 8 E u C 6 E K r D o E s E q E t D j I s f X 0 J 4 J n I M j T q B T g B g B R e P P O T R R e 6 D W B W y F 8 B Y N j B s D r E x C W v E u D x C 4 B r E x B T T O r I F g H 7 F F s C z B O Z O 4 E F 1 B g B g B v B F - E h C b F x B x B v B B m G k C P C k C i C G i C 4 B 6 B s D 6 B L 4 O y F P c c l B t E C 3 G w F y F v E L p V w D p B r B U Q S w B d l C y B f K u B K q t B 9 D 8 m B Q j G 8 E d 6 N h M - L j C & l t ; / r i n g & g t ; & l t ; / r p o l y g o n s & g t ; & l t ; r p o l y g o n s & g t ; & l t ; i d & g t ; 8 2 2 2 0 7 4 5 4 6 9 8 7 9 9 1 0 5 1 & l t ; / i d & g t ; & l t ; r i n g & g t ; s 0 j v z 3 h 1 l C 3 O q 5 B 7 u B X 7 B m B o B 7 B X 7 B o B o B o B X o B o B o B o B Z o B x D y E h P p I r I Z 2 C 9 B 2 C - B 9 B g H g H g H 5 F 6 C F s B F T F F I O I I R B F B R I G I B B B R B G R B G B G B G P B B G B P P W G G E G G L B L G B L G E l B l B W W W W Y W W L B q 9 B j V g L - U - C 9 B y Y g J 8 Y t B z Q m i B i u C - M - Q o D r U 7 p B j q B x Y _ C 3 j D r 4 B q p J 3 P 8 C & l t ; / r i n g & g t ; & l t ; / r p o l y g o n s & g t ; & l t ; r p o l y g o n s & g t ; & l t ; i d & g t ; 8 2 2 2 0 7 4 7 1 8 7 8 6 6 8 2 9 0 3 & l t ; / i d & g t ; & l t ; r i n g & g t ; 4 - h w p 4 v 2 l C 8 Z g N 3 3 L h D l f 4 D o C n F m C z N m L x y B h R t N r J p G - L 0 N _ C p C & l t ; / r i n g & g t ; & l t ; / r p o l y g o n s & g t ; & l t ; r p o l y g o n s & g t ; & l t ; i d & g t ; 8 2 2 2 0 7 4 7 1 8 7 8 6 6 8 2 9 0 4 & l t ; / i d & g t ; & l t ; r i n g & g t ; - 9 m o t g w 2 l C z O 9 7 H y V 5 K h F k i B 6 D _ D i B 4 l B w E 6 M _ h C w V u g B 6 Q q G y E 4 B z C 4 B p K t f r N o L 0 V v J 7 s B 4 u C j 8 C 1 J l N t E l B 5 K v H 7 O - B v B v C h N z V 8 B k C 9 G 3 C s u B o K 1 1 B 7 j B 6 E 5 C s K y Q 3 P 5 D & l t ; / r i n g & g t ; & l t ; / r p o l y g o n s & g t ; & l t ; r p o l y g o n s & g t ; & l t ; i d & g t ; 8 2 2 2 0 7 4 7 1 8 7 8 6 6 8 2 9 0 5 & l t ; / i d & g t ; & l t ; r i n g & g t ; l g v 4 t 8 9 1 l C 3 O w E u E o B v D z F v D M o B Z o B o B o B q B o B 9 B Z Z q B Z o B q B o B 9 B o B 1 F 7 B q B M x D 9 B x D 2 C 9 B 2 s F w V z D - B p K x B b 8 G T R s X v B 5 Q y 7 H i P 5 r B p 6 F 3 7 D 6 F 6 o B j E n M 1 n C o E & l t ; / r i n g & g t ; & l t ; / r p o l y g o n s & g t ; & l t ; r p o l y g o n s & g t ; & l t ; i d & g t ; 8 2 2 2 0 7 4 7 1 8 7 8 6 6 8 2 9 0 6 & l t ; / i d & g t ; & l t ; r i n g & g t ; i 4 j p 9 i k 2 l C 4 M 5 S 6 r B V u I k D p L v 2 D g a m B - F j I - X z B 6 Y l t B x t B k C i L - a l 8 C n V u L x 8 D 9 Y k S 2 R & l t ; / r i n g & g t ; & l t ; / r p o l y g o n s & g t ; & l t ; r p o l y g o n s & g t ; & l t ; i d & g t ; 8 2 2 2 0 7 8 4 6 3 9 9 8 1 6 5 0 2 4 & l t ; / i d & g t ; & l t ; r i n g & g t ; 5 g h w w 3 n n l C x c V u H p D l u G 6 Q _ J 8 D z D k E p 2 B r D d 6 K 6 M 9 I x F o a 9 c l b t K s X 9 C s B 4 J g N s V 1 L r L l F y 4 D F u a p 2 D 6 Z r F m z C u m D k J k C x r B j R - C W 9 r B 5 Q 8 c r f g r M x y B p f 2 i B _ 2 B u L 1 C 1 C x E z C E E n B E E E E C B C E C N C N C C J E J J C C J C C H C H C H H C D D H f Q f f D H H 3 B & l t ; / r i n g & g t ; & l t ; / r p o l y g o n s & g t ; & l t ; r p o l y g o n s & g t ; & l t ; i d & g t ; 8 2 2 2 0 7 8 4 6 3 9 9 8 1 6 5 0 2 5 & l t ; / i d & g t ; & l t ; r i n g & g t ; t l s 8 y k g o l C _ Z s J g V 6 j H n X x F h P k W w C 8 y C 3 1 B 6 j H 5 y F 5 - F 0 E i B k C x B 4 T 1 G z J 4 D j D 3 c m C 7 C 5 Q z Q 6 6 H r r F - l D t r B t f i T q K p - E j f g v B m D v V f j C & l t ; / r i n g & g t ; & l t ; / r p o l y g o n s & g t ; & l t ; r p o l y g o n s & g t ; & l t ; i d & g t ; 8 2 2 2 0 7 8 4 6 3 9 9 8 1 6 5 0 2 7 & l t ; / i d & g t ; & l t ; r i n g & g t ; 8 4 - t g r n n l C g a 1 F p P y r B q V q z C 2 l B m B g D k B g R k B 0 B 5 y B 6 F g P a d 5 B j T r 3 C q 0 I n L t H x L 0 S v B z W 6 D p E u o B x y C n V r H x B h C y C n X z u C u a v D 8 Z i N x B k C _ H w u C 9 i I m C 9 B r r D 7 X - W k C 9 U 6 u C H u J 9 G 2 H q L w L w F 7 M 9 Q l R j G J g v C t R y r C 7 D o H w B 4 h D 2 X x G 7 D & l t ; / r i n g & g t ; & l t ; / r p o l y g o n s & g t ; & l t ; r p o l y g o n s & g t ; & l t ; i d & g t ; 8 2 2 2 0 7 8 4 9 8 3 5 7 9 0 3 3 7 5 & l t ; / i d & g t ; & l t ; r i n g & g t ; 8 3 y h k 4 3 n l C w J 7 u B 3 g D n L r r I z X s V g N w J z F y E 2 Q x F k N i V v I i V z X i Z 6 D z H i M j O m E x H 5 9 D m M p W x K i I y D 6 S k h D u u C q 4 E - E 5 E l l B z C _ B Q o H g D h N - Z w c g B 1 B l f 6 O 0 o B 7 C q 7 H 4 O h i C a k O Z u C l I w E r F 2 R m l B p L i V v G g P s K Y 1 Q m F m f 0 N d 3 c 5 q D 4 G 0 G 4 H t R u K 5 C & l t ; / r i n g & g t ; & l t ; / r p o l y g o n s & g t ; & l t ; r p o l y g o n s & g t ; & l t ; i d & g t ; 8 2 2 2 0 7 8 5 3 2 7 1 7 6 4 1 7 5 3 & l t ; / i d & g t ; & l t ; r i n g & g t ; 4 j w 6 v 4 s p l C s f w 0 M h I d 0 B 5 D k V u 2 T h P b o C 1 Q l V i C g B 0 f 4 E 8 r F z B n H v J w c o L - r B u _ M 3 1 G 0 2 B u 2 B p B p C & l t ; / r i n g & g t ; & l t ; / r p o l y g o n s & g t ; & l t ; r p o l y g o n s & g t ; & l t ; i d & g t ; 8 2 2 2 0 7 8 8 7 6 3 1 5 0 2 5 4 1 3 & l t ; / i d & g t ; & l t ; r i n g & g t ; t i r r 9 5 i p l C m B l T z c 6 J 9 S t P 2 J q G I 8 D 9 B j L 0 C 3 H 4 Q 3 H u E - K p 3 C 2 C l D l h E i E v L k 4 B p b i C m L p V s s E 1 o K 6 3 C r 6 B a 7 w D 1 E m i B y B j - B 6 m B 3 B M - L & l t ; / r i n g & g t ; & l t ; / r p o l y g o n s & g t ; & l t ; r p o l y g o n s & g t ; & l t ; i d & g t ; 8 2 2 2 0 7 8 9 4 5 0 3 4 5 0 2 1 5 1 & l t ; / i d & g t ; & l t ; r i n g & g t ; 6 3 x s z p j q l C D D K X D K F K D K V m B K D V D M D D D M D D M M M M F - H p L s B p D m B X X m B X D X m B X X V m B M V X V w C m B K w C s E w C M D D M M D M D F D M M M M M M F D F Z D F M F F D F F F F F F F F I F F I F B F I B F I B F B I I B B F B I G I B B B I B B B B 4 I I - R l F w R - c q C y 5 C 6 D x J j N - G r Q 1 C z J l B - C x J p V 3 C r B 3 U v x D z E z J a j B u H B H C C D C D C D C H H D C D H D D C D D D D D & l t ; / r i n g & g t ; & l t ; / r p o l y g o n s & g t ; & l t ; r p o l y g o n s & g t ; & l t ; i d & g t ; 8 2 2 2 0 7 9 1 8 5 5 5 2 6 7 0 7 3 7 & l t ; / i d & g t ; & l t ; r i n g & g t ; z 8 p 1 o p y r l C 4 G 9 B y e p P t 5 D o H 2 G x D v F u a 6 M y E 5 O w N w e o G Z _ Q i B g U z H 7 E 3 J 9 C z m E g d 7 G 6 O t J 0 F y c t V 8 S 0 D w K _ C o E 0 Q m a n T v F u B 0 B x E l H j Z p D & l t ; / r i n g & g t ; & l t ; / r p o l y g o n s & g t ; & l t ; r p o l y g o n s & g t ; & l t ; i d & g t ; 8 2 2 2 0 7 9 1 8 5 5 5 2 6 7 0 7 3 9 & l t ; / i d & g t ; & l t ; r i n g & g t ; k k z q 4 m 1 r l C l I 9 D w C y E 9 m B 1 L 4 G l k C _ T q B h D p I F D F D F M M F M F M F F F F F F F I F F T T F F I F B F I I F R I B F R B I B F B F I F B F F I F F F F F j D h F g M 8 I _ D 9 C 9 C 0 F L 9 V g i B t J G v B 7 Q 8 b h M - F r Z 0 b j C z D l n B - B k B l G h Z l U d s E y C 7 D 9 G m L U h B 8 N y K 9 D x P l M h J 9 I k B & l t ; / r i n g & g t ; & l t ; / r p o l y g o n s & g t ; & l t ; r p o l y g o n s & g t ; & l t ; i d & g t ; 8 2 2 2 0 7 9 2 5 4 2 7 2 1 4 7 4 8 1 & l t ; / i d & g t ; & l t ; r i n g & g t ; 1 s 8 m 0 o j p l C D K D D V M D K D D M D K M D D M D M D D M D D M M D F D M D Z 7 B M D M M M u E u E 8 Q u E y C g N p L 2 J n I M Z X Z M Z M Z M F r v B r P 2 l B x S x D u R k U i B x D v F K a y B 5 D 0 C z H w C 7 B 6 J 4 C g e z R p l B k D q - F v k H p k I v a t l B z 6 B 5 9 C 9 t D & l t ; / r i n g & g t ; & l t ; / r p o l y g o n s & g t ; & l t ; r p o l y g o n s & g t ; & l t ; i d & g t ; 8 2 2 2 0 7 9 2 5 4 2 7 2 1 4 7 4 8 2 & l t ; / i d & g t ; & l t ; r i n g & g t ; g 4 t 4 y y o p l C k B o V 0 8 C 0 J _ J r D l C y C 0 E i E k V 5 H r I o C F I I F B F I B F I B F B I I B I B I B F G I B I B I e B R B R I G G I G R G G I G B G R P B c P 7 E i C 7 C I c c c l B P c m h E n 9 C h B j e 2 N l G p M q O l U l C o E 6 N & l t ; / r i n g & g t ; & l t ; / r p o l y g o n s & g t ; & l t ; r p o l y g o n s & g t ; & l t ; i d & g t ; 8 2 2 2 0 7 9 2 5 4 2 7 2 1 4 7 4 8 3 & l t ; / i d & g t ; & l t ; r i n g & g t ; r 6 v q p h n p l C 3 l C g n G z F i R r I x B 9 C 4 B s L s D _ G g E j T - E u j B s F x J 0 u C r E I - B _ r B b i E p I 7 O b I B I B R G I G I F D F D F D F F M F F M O F B F B F I B I F D F D F D X M D F D M D m B X m B m B X m B m B X v D - B x H 3 N m G _ V x B n _ E n B n R 4 B i G u F 8 B m p B g v C w D v C u D u I m O h n D 0 B h Q g W i f p L r D t u B j C _ g B w T l C - F & l t ; / r i n g & g t ; & l t ; / r p o l y g o n s & g t ; & l t ; r p o l y g o n s & g t ; & l t ; i d & g t ; 8 2 2 2 0 7 9 9 4 1 4 6 6 9 1 4 8 2 7 & l t ; / i d & g t ; & l t ; r i n g & g t ; m 7 n g u n y t l C u U 1 L g J 4 G O I O O I i B F O F I F F F M F M M M M M F M M F M F F F M F F F F F F F F F B F F F I F I I F I I B I I I B I g B G I F B B B I B B I B B B B i E P q D 5 h C g Y 0 B v k E o S q H g O x G 2 j C & l t ; / r i n g & g t ; & l t ; / r p o l y g o n s & g t ; & l t ; r p o l y g o n s & g t ; & l t ; i d & g t ; 8 2 2 2 0 8 0 2 5 0 7 0 4 5 6 0 1 3 7 & l t ; / i d & g t ; & l t ; r i n g & g t ; q x 0 k v h 8 w l C p L u 6 B i B t B u D W R g k I h P z L n D q G 2 j B n K T v r D z n B u u D y - B l b 6 P 8 - B t 6 D 7 Q 9 G g p B p f m P q L h H m c - 4 D 9 I h G - I w H g C h J 5 P o H t U g S - K y C 4 M y K l H p M 6 M d g C o E u H & l t ; / r i n g & g t ; & l t ; / r p o l y g o n s & g t ; & l t ; r p o l y g o n s & g t ; & l t ; i d & g t ; 8 2 2 2 0 8 2 1 7 4 8 4 9 9 0 8 7 4 3 & l t ; / i d & g t ; & l t ; r i n g & g t ; k n x 2 4 z 3 t l C 0 G 7 B y E g l B 0 E k l B D K D M K r D K K K 2 G j I r D m B K m B D K X K K X K D X D K M K X D M K M D X D M K v D p L D o B M D M D M X m B K m B m B D D 5 B M D D D M D M D M D D F D M X D Z D M M D F D F F F F B F B B F B I B B I B B B I B B B B B B B C B B E B E Y C B N C B C B L L L L l B E B E B E B C E B C B E G E G G E B B P E B B B B E B L B L B B 1 G B L c E G B B B B E B G B B B B B B L B E E L E B L E B E B B E B B G B B E B C B N E B C B E B L G C B G B C B B B B G L B p h C l N 9 U u D 3 E 3 O f U u B & l t ; / r i n g & g t ; & l t ; / r p o l y g o n s & g t ; & l t ; r p o l y g o n s & g t ; & l t ; i d & g t ; 8 2 2 2 0 8 2 2 4 3 5 6 9 3 8 5 4 9 7 & l t ; / i d & g t ; & l t ; r i n g & g t ; 0 5 7 j t m 3 v l C 2 G 5 K s b 8 C s E 5 D M D F D D D F D D D D D D D X Q K V D V H D D D D D D D 8 M M D K X D D M D D M M M M M M M F M F D q B F D F M M M M 7 B M M M M M M M i E 8 J m G m R s C i U 9 C u F 7 E e n f _ B m C _ B x H q D v E 0 O x E m G k L i C k i B a h E 6 K _ N u I l J u H q I y B p D & l t ; / r i n g & g t ; & l t ; / r p o l y g o n s & g t ; & l t ; r p o l y g o n s & g t ; & l t ; i d & g t ; 8 2 2 2 0 8 2 2 4 3 5 6 9 3 8 5 4 9 9 & l t ; / i d & g t ; & l t ; r i n g & g t ; n m s n l 3 o w l C w Q 2 G y R t D 1 B _ C o f _ E r D o B p D X k Q M g O 0 B o H 0 C k B v D 3 B X g E c 0 C l D 9 C W z D i B j C n U 8 N X o C 7 B t B x B - B 8 C w H j C w C u B X z K 6 G w K K p L 2 E l F m C 7 E x B 4 I 4 B r B L 1 H 7 C v H 6 B k U 3 G a 9 C _ B _ D c u D 2 D 4 B h D n B w B _ B n H s D Y 7 I a 4 D v H i L q o B v l B 3 C j J s K & l t ; / r i n g & g t ; & l t ; / r p o l y g o n s & g t ; & l t ; r p o l y g o n s & g t ; & l t ; i d & g t ; 8 2 2 2 0 8 2 2 4 3 5 6 9 3 8 5 5 0 0 & l t ; / i d & g t ; & l t ; r i n g & g t ; i 4 p 3 1 n z v l C o f 1 X 3 O h C s E O u E _ C 4 C g F 3 B z D 6 G e z B o B p D y C 6 E o B z F M F F B F F B F B F B B I B B F B I F B F M z D z P F _ P 4 G - F 7 B o E 9 B v F 7 B s C s F 6 C m N l D 9 E u D t K _ h B 5 G 5 M x E o i B g _ B v C 7 E q D z E 4 B 1 C - M k P k D 5 I a i G l N t B g E v E s T k S y G d q E o W & l t ; / r i n g & g t ; & l t ; / r p o l y g o n s & g t ; & l t ; r p o l y g o n s & g t ; & l t ; i d & g t ; 8 2 2 2 0 8 6 5 3 8 5 3 6 6 8 1 4 9 1 & l t ; / i d & g t ; & l t ; r i n g & g t ; s y x h k g 1 4 l C u C y E 0 Q s 2 G 1 B 1 Q q s B 4 G m K D K M D D M D D M D M D M D M M M M M M Z D x D F 0 C 2 C 0 C Z o B o B 7 B o B o B 9 B Z M Z M M Z F M O F F F F F I F F I F I t s C r H v 5 B i I s i B 6 X n R x C t J 3 Q i H p T z B j F P i I _ D i B k N 3 Z p J u D 9 J w B n L l E v q B 1 J l Z 8 E y G x F m a 5 B 0 B r N u S 6 h D o D o O l H _ E & l t ; / r i n g & g t ; & l t ; / r p o l y g o n s & g t ; & l t ; r p o l y g o n s & g t ; & l t ; i d & g t ; 8 2 2 2 0 8 6 5 3 8 5 3 6 6 8 1 4 9 2 & l t ; / i d & g t ; & l t ; r i n g & g t ; n 1 q _ 7 - 1 4 l C h I n L z D s E q H 5 c 5 B 5 B s 0 B _ C y Q w J i N s a X n G u B t D 7 X 1 X i E g N h P k H v 2 B m g B r K 0 u B _ F R h d g B 0 I s B m C v J x B 1 D m C 3 7 C g T 8 u C w B l 6 B s v C 7 f n 6 B k P q P K 0 B & l t ; / r i n g & g t ; & l t ; / r p o l y g o n s & g t ; & l t ; r p o l y g o n s & g t ; & l t ; i d & g t ; 8 2 2 2 0 8 6 5 3 8 5 3 6 6 8 1 4 9 3 & l t ; / i d & g t ; & l t ; r i n g & g t ; 8 5 w o 9 u y 4 l C y 5 B j I 8 J 3 l C 9 c u M v L - N 7 K o e m H o M 3 M u U n W m e t B B t B t B B W L L L G N L Y E J E J J S J C 3 E U x 8 D y S s L r C y H 3 E i D j C o E m t B v Y & l t ; / r i n g & g t ; & l t ; / r p o l y g o n s & g t ; & l t ; r p o l y g o n s & g t ; & l t ; i d & g t ; 8 2 2 2 0 8 6 5 7 2 8 9 6 4 1 9 8 5 5 & l t ; / i d & g t ; & l t ; r i n g & g t ; 1 k 5 9 i s h 6 l C i H i R m B h E j T o C z F g V h T 5 O 0 C 1 L s C 8 D q B i R i H m B 4 N o E g H 6 Q 1 F j F 8 n C 1 b - g B p 7 B p E y 3 B 2 u B 8 D 5 E k L i G 9 M - 9 C j V 5 f - Y 4 h D 6 F n C r C 1 C p U o b k B 4 G r I - l C z D y l B 7 l B m _ B 8 K j N 2 K S 9 H h T t F v N f 8 E 4 M y K - K l G 1 P & l t ; / r i n g & g t ; & l t ; / r p o l y g o n s & g t ; & l t ; r p o l y g o n s & g t ; & l t ; i d & g t ; 8 2 2 2 0 8 6 5 7 2 8 9 6 4 1 9 8 5 6 & l t ; / i d & g t ; & l t ; r i n g & g t ; p _ l 5 x t 7 5 l C 2 Z k V K m B X X X X X K X M X X X Z X M X X M M o B M M X o B o B o B Z o B o B 9 B Z o B Z x D 9 B 2 C 2 C 9 B q B 0 C x D 4 J x D 9 B M x D 9 B 2 C 9 B 2 C z D r I 2 C g H Z z D g M j O 0 I - B 5 r C g I x J 8 3 C s d 3 G u c m D n a x C n H 3 K 1 Q m k B 6 D k L 8 k Z 5 Q 8 B f 8 E 2 H 7 P k D 3 E u K t Y m B 8 G i B p v B t D r B p G r B 5 Q j B l C 6 M n I u C q z D q K & l t ; / r i n g & g t ; & l t ; / r p o l y g o n s & g t ; & l t ; r p o l y g o n s & g t ; & l t ; i d & g t ; 8 2 2 2 0 9 2 9 9 8 1 6 7 4 9 4 6 6 1 & l t ; / i d & g t ; & l t ; r i n g & g t ; u 3 t r 2 u q v m C 9 6 H 8 h C n P y C 2 M 3 X 2 E v H j S v T l F o C 9 E 1 R q j B 0 S v g B q x F j m D v r B _ m C g d g F 8 E k V n T 7 B 8 C f r J p G 4 g B - L 7 n B w B m D 8 N & l t ; / r i n g & g t ; & l t ; / r p o l y g o n s & g t ; & l t ; r p o l y g o n s & g t ; & l t ; i d & g t ; 8 2 2 2 0 9 3 1 0 1 2 4 6 7 0 9 7 7 1 & l t ; / i d & g t ; & l t ; r i n g & g t ; t w w 5 n v 8 y m C t i B u 5 B h C x D o l B p F x D i B 8 - B 1 B V o t B w g B o E 5 O q 6 B K 3 E d 3 O k N s B x B 6 D x J n F 8 I v 1 B m B _ G i B 8 P r d m J j S s C g E p K 3 z B 8 n C 7 E 4 S 2 F w K q H 1 S u H U z C 6 S N h h H E 8 D - g B y j D O i o C j F h z D G j r B h N v G p B s X 4 c C g F N 1 N 3 M x J 8 O 8 R - I l G 3 B j I 6 N 5 T w B N 2 O n G 8 L u F z W - E p E z J j B h k B g D h G y C 8 J l C o H Y 5 E W Y - D m L N q t B y H a l M j E 6 j C y H Q j I 6 R 2 M j M 6 E & l t ; / r i n g & g t ; & l t ; / r p o l y g o n s & g t ; & l t ; r p o l y g o n s & g t ; & l t ; i d & g t ; 8 2 2 2 1 0 5 1 2 7 1 5 5 1 3 8 5 6 8 & l t ; / i d & g t ; & l t ; r i n g & g t ; 0 l j z - 0 0 l l C k B 5 B k B m B X K X K D 7 B X 5 B 5 B 5 B u C w C 3 B X m B m B x F 4 G l I l I l I 0 J x F y C X 7 B 0 C 9 B 7 B q B q B F F i B 1 B j D q G g E g E g E x B R I R G R G G P P L G L B p B p B 8 B p B p B p B 1 C p B 8 B Y Y 6 B B n B s D r E 4 B 6 B l B n B x C n B t E u D 6 B z C n B p B p B a C 0 B i D h B y B h B Q H u B & l t ; / r i n g & g t ; & l t ; / r p o l y g o n s & g t ; & l t ; r p o l y g o n s & g t ; & l t ; i d & g t ; 8 2 2 2 1 3 0 5 1 9 0 0 1 7 9 2 5 2 5 & l t ; / i d & g t ; & l t ; r i n g & g t ; x 8 q n g x q 5 l C D D D D D v F j I y C 2 G j I h L 5 D k R _ Q m r B 4 J Z s B F Z - B Z O q B O F F F F F F F I O F B F F I F I I I B I I B I B R B e R e e e v B B G R e G G R B I G G I B B B I B I B F B T T b O I F D F F F F B F F B B F B B F B B I G B G I G G L G G E c L P L P E B B E B B E G L E L E L E G n B C Y n B Y Y Y 8 B E E E C B C E E C C B j B j B U C C j B C C C C C H S f - D f H H H H C D C C H q P E C E a C B C C C C B C D C C C H C H H H H D H D H D D K D H D D 3 B K D K D D & l t ; / r i n g & g t ; & l t ; / r p o l y g o n s & g t ; & l t ; r p o l y g o n s & g t ; & l t ; i d & g t ; 8 2 2 2 1 3 0 5 1 9 0 0 1 7 9 2 5 2 6 & l t ; / i d & g t ; & l t ; r i n g & g t ; 6 0 u l y 9 n 5 l C X V K X m B K D X X w C X K m B m B K m B K m B V D D X K K k B K K D K X D K X D K D X D X D X D M D X D M D M D M M D M M M D F D F D F M F M F M F F M F F F F F F F F F I F F I I F I F I I I F I B I I I B h D R F h F r K 6 T 5 G 1 w D 1 y B x f t C u L u I 7 Y & l t ; / r i n g & g t ; & l t ; / r p o l y g o n s & g t ; & l t ; r p o l y g o n s & g t ; & l t ; i d & g t ; 8 2 2 2 1 3 0 5 5 3 3 6 1 5 3 0 8 8 7 & l t ; / i d & g t ; & l t ; r i n g & g t ; z 6 i w 5 9 4 5 l C s M t D 6 s B i W g y E o y C z K u E s E 1 q D w E o r B 3 t C n C o D q u F w H 6 M w h C _ Y 5 g B o 7 E v p G - x B P k - B x g B 2 O y B 4 F 5 N 0 3 E x g B 4 3 B t J v f o D h M l l B j J 9 - B s b 1 I & l t ; / r i n g & g t ; & l t ; / r p o l y g o n s & g t ; & l t ; r p o l y g o n s & g t ; & l t ; i d & g t ; 8 2 2 2 1 3 5 4 6 6 8 0 4 1 1 7 5 1 9 & l t ; / i d & g t ; & l t ; r i n g & g t ; w k i _ 6 q n s m C j I t L 4 G 8 M y G 8 E i f o H t c p I 3 H k G 5 K t K q C m C 3 M 8 S q R h F o E 2 C h I _ Y n K - U - G _ H n f w D u X c k M 0 P s u I 7 y B v f v C - G r M o H w K v - G 3 j B - L 4 M 8 x B 3 I & l t ; / r i n g & g t ; & l t ; / r p o l y g o n s & g t ; & l t ; r p o l y g o n s & g t ; & l t ; i d & g t ; 8 2 2 2 1 3 5 4 6 6 8 0 4 1 1 7 5 2 0 & l t ; / i d & g t ; & l t ; r i n g & g t ; i w 3 7 4 h i s m C 9 h B q f y J w J 4 J z c - H 8 E q E k f v F - H i l B v D j k C z H 1 g B l j C 0 O 2 j B 9 k B 0 Y h _ E q 3 C o I 0 D h E m L q H 7 O J m I H h G g V i P u B p D a u B y J u B 8 1 C & l t ; / r i n g & g t ; & l t ; / r p o l y g o n s & g t ; & l t ; r p o l y g o n s & g t ; & l t ; i d & g t ; 8 2 2 2 1 3 5 5 3 5 5 2 3 5 9 4 2 5 3 & l t ; / i d & g t ; & l t ; r i n g & g t ; j - l - - - 6 t m C 2 M r c 0 5 B o V g H 1 c _ G 7 S r T _ D 9 K z O h C 7 N m G 6 I x g B 8 B v C 4 d _ H z h C 3 7 C 6 J 8 5 B y E j D i t G 0 D m D s D p B k D 9 I q - C 2 K 1 C m F 7 j B o F 8 z B & l t ; / r i n g & g t ; & l t ; / r p o l y g o n s & g t ; & l t ; r p o l y g o n s & g t ; & l t ; i d & g t ; 8 2 2 2 1 3 5 5 3 5 5 2 3 5 9 4 2 5 4 & l t ; / i d & g t ; & l t ; r i n g & g t ; l t w 2 0 y 6 t m C m y B z S g R 4 G 6 C 9 q D o J v I k V 8 R 5 i B 5 X v X 2 f l S v H q D w i B k L t V 1 N n S 4 C g N q C 7 k B h F u G g V i E h D i G u Y u c m l C k L v E y B r B 6 u B _ L x H 5 R 2 I g L l l B z C p C s H k D x E 3 M k u C o i B 7 G i I c z E l M z S g D h N p C x Y y B 5 C n C q H 8 U h U l L y B 6 c p C 1 O 5 O 8 k B 4 Q w E m H w U h F q E p h B j L i F 6 F v M p U 6 K j Q 8 N r j B & l t ; / r i n g & g t ; & l t ; / r p o l y g o n s & g t ; & l t ; r p o l y g o n s & g t ; & l t ; i d & g t ; 8 2 2 2 1 4 2 0 9 8 2 3 3 6 2 2 5 3 5 & l t ; / i d & g t ; & l t ; r i n g & g t ; 2 9 8 i s 7 4 o n C j o B 5 u B z X 2 G 6 G _ J j i B r n B 4 - B _ - G j 3 H 6 i D v h O s c q 9 B 1 0 C R _ H v E 7 4 B 9 D v F D 7 L - X s H y t B 3 I 1 F s U s B y C 8 E s k C 4 m B 5 D q E n i B i 0 B 0 C j C x y J l j G o H & l t ; / r i n g & g t ; & l t ; / r p o l y g o n s & g t ; & l t ; r p o l y g o n s & g t ; & l t ; i d & g t ; 8 2 2 2 1 4 2 3 3 8 7 5 1 7 9 1 1 1 1 & l t ; / i d & g t ; & l t ; r i n g & g t ; p 7 1 i p 3 t p n C w J 5 9 B g 1 E s J 6 s B o V 2 C 6 C j F 2 P n D _ D r E 6 L q C r L s G t L s E _ G o J y j D 2 T i M h O l f p t B i i B s w B w - B 4 D t E 1 l B k S j y J 1 e w D 4 H w H t U t 3 B 1 P & l t ; / r i n g & g t ; & l t ; / r p o l y g o n s & g t ; & l t ; r p o l y g o n s & g t ; & l t ; i d & g t ; 8 2 2 2 1 4 2 3 7 3 1 1 1 5 2 9 4 8 5 & l t ; / i d & g t ; & l t ; r i n g & g t ; s n - x v 4 x q n C i f n c v F n I u l H 5 F m J g Z 4 j B 6 _ H z B z i B k U w Y n H n V h H v E 3 G _ O - G j r C y D v N r N q P 9 L 2 7 C 4 R 6 M s 0 B s H & l t ; / r i n g & g t ; & l t ; / r p o l y g o n s & g t ; & l t ; r p o l y g o n s & g t ; & l t ; i d & g t ; 8 2 2 2 1 4 2 3 7 3 1 1 1 5 2 9 4 8 6 & l t ; / i d & g t ; & l t ; r i n g & g t ; h q u v r _ w q n C 8 M 0 R k r B h I x D 7 i B q K v D 5 S x T l t B x Q t E 4 I l P g y B - F u E m R _ M 9 H w J j I 9 B 4 E 1 H 9 g B l D 5 B - H 5 D p I h O 4 3 D m 4 B 7 N w P 9 E i J v H P 5 G y D y P 1 G v y B j 4 B 0 B g L 3 y C n f 8 B i D - F U N s X 1 C u n B m O 7 I q K _ B r E 9 Q i P y b q H g D 7 L u C 1 - B - F & l t ; / r i n g & g t ; & l t ; / r p o l y g o n s & g t ; & l t ; r p o l y g o n s & g t ; & l t ; i d & g t ; 8 2 2 2 1 4 2 4 4 1 8 3 1 0 0 6 2 3 7 & l t ; / i d & g t ; & l t ; r i n g & g t ; 0 _ i q q 8 x s n C m B n P j I 6 l G i D k B p L 4 R h 7 H 9 H 2 Q s m D 5 4 C n L 4 Q 6 G j P q N 8 y B _ h C h Y t L n F 8 n B _ t C _ F 9 G 5 N l 9 D 9 z B u 7 G p m E l 7 D 2 X g 3 B r E t o D 7 U u c w F _ S z E q F m 9 D s y D _ E i f q K 7 L p j D q c y 9 B _ h B m C h 6 B z E r C s H x M w W 1 S y b & l t ; / r i n g & g t ; & l t ; / r p o l y g o n s & g t ; & l t ; r p o l y g o n s & g t ; & l t ; i d & g t ; 8 2 2 2 1 4 2 4 4 1 8 3 1 0 0 6 2 3 8 & l t ; / i d & g t ; & l t ; r i n g & g t ; x - w l 6 u 3 s n C o h C z c 1 I h L g F u B 8 Z k y B 2 J s B 2 Q h G 8 Z 3 9 B x l C 7 O w V x H 8 f n D x b z y D 3 m K u Y q j E o c l K 9 y D - s B 8 L 2 O z r C 7 k B w c p m D s 1 B k S i 0 B 4 z B l q B n Q 9 w C 4 N p L 7 d l - B & l t ; / r i n g & g t ; & l t ; / r p o l y g o n s & g t ; & l t ; r p o l y g o n s & g t ; & l t ; i d & g t ; 8 2 2 2 1 4 2 4 4 1 8 3 1 0 0 6 2 3 9 & l t ; / i d & g t ; & l t ; r i n g & g t ; 5 l v r m 3 w r n C q l D k m D u C 6 R 3 I g V o J i Z 8 p B 8 L 9 s C g U 9 U 9 C i G v b 0 J t Y t q D 3 S z L 8 y B y Q g R y U 3 o H h p D 3 N x C p b p E x g B - m B l t B z w L p j C 5 E r E j H 4 B p K Y 8 0 B o F u 8 B z M 2 F v M 0 R _ N p C g C 7 P j K v o C 8 i B p J 4 B 2 D l J _ N v t D 4 g B v j B - H v j B & l t ; / r i n g & g t ; & l t ; / r p o l y g o n s & g t ; & l t ; r p o l y g o n s & g t ; & l t ; i d & g t ; 8 2 2 2 1 4 2 4 4 1 8 3 1 0 0 6 2 4 0 & l t ; / i d & g t ; & l t ; r i n g & g t ; o w y p m w 2 s n C 4 Q - H v c y C s B k E z W 6 I - U 9 M k C t L _ J 4 U o G 3 u F 6 d y 3 B 2 S y q I l K 2 g D 6 L j y B i U n b 3 R 5 E g I o L i C y i B t N 9 I 6 N h M h G 3 I - L V x n C 1 I 9 H o H p D p n C m K 5 d i b 9 L 3 T 3 T x P h L v F 2 g B 3 B 3 F 7 D l G 0 R & l t ; / r i n g & g t ; & l t ; / r p o l y g o n s & g t ; & l t ; r p o l y g o n s & g t ; & l t ; i d & g t ; 8 2 2 2 1 4 7 0 8 0 3 9 5 6 8 5 8 9 7 & l t ; / i d & g t ; & l t ; r i n g & g t ; y x 0 v r v j 1 n C 8 o i E 3 y q C k r L - o r B t v r F t B q u w B 8 q r B w B & l t ; / r i n g & g t ; & l t ; / r p o l y g o n s & g t ; & l t ; r p o l y g o n s & g t ; & l t ; i d & g t ; 8 2 2 2 1 4 7 0 8 0 3 9 5 6 8 5 8 9 8 & l t ; / i d & g t ; & l t ; r i n g & g t ; 5 5 u i n w 7 0 n C - 1 p G s x a - m k C w 8 6 F u v B 0 p Y k 3 H u 4 m B & l t ; / r i n g & g t ; & l t ; / r p o l y g o n s & g t ; & l t ; r p o l y g o n s & g t ; & l t ; i d & g t ; 8 2 2 2 1 4 7 2 8 6 5 5 4 1 1 6 1 0 1 & l t ; / i d & g t ; & l t ; r i n g & g t ; 5 8 7 j h k r 1 n C t x o D x 5 U 9 7 J 5 6 - B i y o D 2 g V n - o D & l t ; / r i n g & g t ; & l t ; / r p o l y g o n s & g t ; & l t ; r p o l y g o n s & g t ; & l t ; i d & g t ; 8 2 2 3 9 1 3 5 8 3 2 6 4 6 6 1 5 1 3 & l t ; / i d & g t ; & l t ; r i n g & g t ; 0 n 2 7 x 9 t 1 - B t F 7 B i K m U l D l I 6 U m B 2 E i E g H o m G p L r D 2 J 5 F e l D 7 E - E i L 9 U e 5 B q B n F 9 E v m B v B T x B 5 E z C t J o - B n H r B G o I 4 D _ P k C m s E n N _ S 0 B V h B 9 I _ R 1 Y y R l L x D 8 C w W 2 B o E p B h J 8 m B m F x N w B p j B & l t ; / r i n g & g t ; & l t ; / r p o l y g o n s & g t ; & l t ; r p o l y g o n s & g t ; & l t ; i d & g t ; 8 2 2 3 9 1 3 6 5 1 9 8 4 1 3 8 2 5 3 & l t ; / i d & g t ; & l t ; r i n g & g t ; 0 y 2 n u g _ 1 - B y C g i C k G 4 J 4 E 0 C w C t j B u y B m C w j B r m G 0 1 B g i B z 5 B l K p E k D - T r D 1 I 5 O q B d 1 w B i D o H j U 8 C & l t ; / r i n g & g t ; & l t ; / r p o l y g o n s & g t ; & l t ; r p o l y g o n s & g t ; & l t ; i d & g t ; 8 2 2 3 9 1 6 7 1 0 0 0 0 8 5 3 0 2 2 & l t ; / i d & g t ; & l t ; r i n g & g t ; 1 _ 7 - z o i 7 - B s E i B r D i B r F m U t B l B t J 5 g B 4 D p O 0 N 0 J m K v F 0 C p D 9 O 0 G q H y C w E v K l B j B t B _ D 2 C h F 7 E u E - F O p H q B o C 0 j B x H u G 6 d m M v B 9 m H 3 M u D r E v K - V - U f 3 G - C p B y B x C k C o M l V 9 w D l E p U 7 d 0 B h 4 B 0 B - I t - H w C q V o H q E 8 C 5 C y B 9 h B v F 1 I 3 I 4 M 9 L 5 S s K & l t ; / r i n g & g t ; & l t ; / r p o l y g o n s & g t ; & l t ; r p o l y g o n s & g t ; & l t ; i d & g t ; 8 2 2 3 9 1 6 7 1 0 0 0 0 8 5 3 0 2 3 & l t ; / i d & g t ; & l t ; r i n g & g t ; r t s o 7 p 2 6 - B s B 6 G 6 M x c j T 5 1 B t H o B 8 M _ I g L 4 B u i B i C o C 5 E g N u J 0 J 3 L 1 1 B j r D n D z F 1 D 3 Z - C - g D 4 J 6 C z B t H g E 6 D _ S 7 s B j B i I _ F r C g J 8 G 6 C v D k C _ D 7 M w L r G p f p a s m C o L h H w D 6 K 1 C h q C m D 0 c y B _ B y B 8 C x 1 B 5 B o K u E r D u H 5 D & l t ; / r i n g & g t ; & l t ; / r p o l y g o n s & g t ; & l t ; r p o l y g o n s & g t ; & l t ; i d & g t ; 8 2 2 3 9 1 6 7 1 0 0 0 0 8 5 3 0 2 4 & l t ; / i d & g t ; & l t ; r i n g & g t ; w y l t p y j 7 - B x l C l X p L 1 L y C g H 9 g B t B O u C M z B v B 7 E 6 1 B i 2 B 4 S x f q 1 D h B 3 3 B y Q w J 1 3 B & l t ; / r i n g & g t ; & l t ; / r p o l y g o n s & g t ; & l t ; r p o l y g o n s & g t ; & l t ; i d & g t ; 8 2 2 3 9 1 6 7 1 0 0 0 0 8 5 3 0 2 5 & l t ; / i d & g t ; & l t ; r i n g & g t ; j p m m 7 0 h 7 - B m V p D 2 J g B Z 5 S n I 3 B 0 E j C m N j I w V 2 G s C 8 G i K w E z H w R h D 8 B t B 8 B 7 C z C h D 9 C g B c o C j f 6 I h N q D 9 C B w F w F C u D v E 8 B 8 B _ B a 2 B J j B k D 3 J 8 F h E - T _ g B o D Y i C s K 3 I _ E & l t ; / r i n g & g t ; & l t ; / r p o l y g o n s & g t ; & l t ; r p o l y g o n s & g t ; & l t ; i d & g t ; 8 2 2 3 9 1 6 7 4 4 3 6 0 5 9 1 3 8 7 & l t ; / i d & g t ; & l t ; r i n g & g t ; 7 x _ y 7 s i 7 - B i V k N D u B Q n C s y B s V h C 0 j B p y C l 0 B x J 7 U i I g m C f p D 9 G 9 C 8 I 1 R v J 4 D Y o W 4 M w B 2 N 5 t C l L 6 G s r B n C a 3 Q 1 C g D m K & l t ; / r i n g & g t ; & l t ; / r p o l y g o n s & g t ; & l t ; r p o l y g o n s & g t ; & l t ; i d & g t ; 8 2 2 3 9 1 6 7 4 4 3 6 0 5 9 1 3 8 8 & l t ; / i d & g t ; & l t ; r i n g & g t ; _ 1 u l 5 j o 7 - B 6 G 7 L r - J z B - E 6 G z B 8 D 3 F w G w E x H q D 1 E 5 Q 5 C n K - D u D i i B w D v k B t C 0 H _ B 0 B k B & l t ; / r i n g & g t ; & l t ; / r p o l y g o n s & g t ; & l t ; r p o l y g o n s & g t ; & l t ; i d & g t ; 8 2 2 3 9 1 6 7 4 4 3 6 0 5 9 1 3 8 9 & l t ; / i d & g t ; & l t ; r i n g & g t ; j h _ 2 h 9 s 7 - B v D - E O z u B 9 L 7 S h G k F u C x F _ E v c w Q k B o H u C t F D 3 B w C V 8 C k B u B w B u B d j C n 5 C m B o B z O M o 5 B g H q C k U j h B _ T i C z C 0 P c 6 D 9 C 9 E G 7 E 7 C c _ H 7 C _ F B 7 C v C B 7 M x J 4 O 6 D n B l K l B 4 O g o B l y B k I 8 B 0 B n G h G & l t ; / r i n g & g t ; & l t ; / r p o l y g o n s & g t ; & l t ; r p o l y g o n s & g t ; & l t ; i d & g t ; 8 2 2 3 9 1 6 7 4 4 3 6 0 5 9 1 3 9 0 & l t ; / i d & g t ; & l t ; r i n g & g t ; u p v s 7 g i 7 - B - S q E n I 4 M p I u J g N 3 F q l B 4 M w E g l B I 7 E i C _ H o w B 1 G w Y 8 B y d 8 B s S k T n J l N s D J 5 D & l t ; / r i n g & g t ; & l t ; / r p o l y g o n s & g t ; & l t ; r p o l y g o n s & g t ; & l t ; i d & g t ; 8 2 2 3 9 1 6 7 7 8 7 2 0 3 2 9 7 4 6 & l t ; / i d & g t ; & l t ; r i n g & g t ; _ x 2 6 v 9 9 6 - B h s E 4 M m K p X 1 O p j B m f i K m C c b 7 B 1 I u E u k B t b 5 E z 5 B y P n K t K i L n H m I 1 G 8 X - M o P 9 G n J 3 C 7 D & l t ; / r i n g & g t ; & l t ; / r p o l y g o n s & g t ; & l t ; r p o l y g o n s & g t ; & l t ; i d & g t ; 8 2 2 3 9 1 6 8 4 7 4 3 9 8 0 6 4 8 7 & l t ; / i d & g t ; & l t ; r i n g & g t ; l q v r 7 y 6 6 - B 9 n B o y C h i B w p C h G 0 H 2 M 0 r B 6 Z 1 c r L q B h F z Q r L v H o - B 5 M k G 6 T 1 m B g B 6 J h F q D z R v l D 4 D x B x D p L 4 Q 9 B _ I q D x R h f 1 R g B o B g a n I n O m U z R 0 w B - E 9 B k e n b 6 Y 9 C W x G W e 3 W 8 T s 3 B 3 v D n B n M h p C w K v U 6 6 J 5 D 2 J m W z u B z P 5 I g N h G 4 j C - D 2 X 0 D 1 M n M k z D m K & l t ; / r i n g & g t ; & l t ; / r p o l y g o n s & g t ; & l t ; r p o l y g o n s & g t ; & l t ; i d & g t ; 8 2 2 3 9 1 6 8 8 1 7 9 9 5 4 4 8 6 7 & l t ; / i d & g t ; & l t ; r i n g & g t ; q 7 4 - _ x r 7 - B t F j I w E 4 U v o B - B - E _ L m k F - Z y L i F 3 w B q K 8 R q K & l t ; / r i n g & g t ; & l t ; / r p o l y g o n s & g t ; & l t ; r p o l y g o n s & g t ; & l t ; i d & g t ; 8 2 2 3 9 1 6 8 8 1 7 9 9 5 4 4 8 6 8 & l t ; / i d & g t ; & l t ; r i n g & g t ; s 1 j 8 7 p m 7 - B - h B z X m N y C v Q f 3 B 3 c 5 X 4 Q 5 X p g E - 1 B n I z B g G q 1 D 3 Z 1 N x J w q D p h C 3 Q m 9 B p 5 B R X y C I t J g G 4 B C U y K U n E S 7 D 4 Z 4 G 0 y B g V - Y v M l G j C & l t ; / r i n g & g t ; & l t ; / r p o l y g o n s & g t ; & l t ; r p o l y g o n s & g t ; & l t ; i d & g t ; 8 2 2 3 9 1 6 8 8 1 7 9 9 5 4 4 8 6 9 & l t ; / i d & g t ; & l t ; r i n g & g t ; u p k 6 p q k 7 - B o E 7 O i H v D j r H 8 C w B n q B j C 6 M z F 2 a h _ B 7 F i J r l B r E 2 S z R _ H i L 8 k F o l F 3 J h B z Y 7 I & l t ; / r i n g & g t ; & l t ; / r p o l y g o n s & g t ; & l t ; r p o l y g o n s & g t ; & l t ; i d & g t ; 8 2 2 3 9 1 7 2 5 9 7 5 6 6 6 6 8 8 5 & l t ; / i d & g t ; & l t ; r i n g & g t ; 1 _ 5 r 1 r x 6 - B o E u J t F h I K t D s J y f g V o f v L r Y r O m G u D o F u I W r H g E x L n D e 4 B 0 I W g M 3 M y 5 B x D 8 D 7 U j F 9 C 1 Q z f f w J j C 0 F h B z C U w D n C j M 1 E x C 7 C 8 B t C i L n R 8 O N h G 8 C 6 E 3 B p D & l t ; / r i n g & g t ; & l t ; / r p o l y g o n s & g t ; & l t ; r p o l y g o n s & g t ; & l t ; i d & g t ; 8 2 2 3 9 1 7 3 2 8 4 7 6 1 4 3 6 3 6 & l t ; / i d & g t ; & l t ; r i n g & g t ; m 2 v 5 i r 0 7 - B x g E x F b v K O r D K 6 E u E I u G 3 R q B 5 8 O z F w G _ I n H z 6 D 5 s B h 7 D g T p 7 C o n B j C & l t ; / r i n g & g t ; & l t ; / r p o l y g o n s & g t ; & l t ; r p o l y g o n s & g t ; & l t ; i d & g t ; 8 2 2 3 9 1 7 3 2 8 4 7 6 1 4 3 6 3 7 & l t ; / i d & g t ; & l t ; r i n g & g t ; 0 1 4 n _ 9 1 7 - B y J r L 9 B 6 D 1 B 4 J 8 C u E 6 a V _ E 1 I 6 G 0 E h 8 B P 9 M p H t E i G k I s F p K i C w X _ L s D n K 6 B S 3 E a _ C m K i D 8 C f q I 4 N h q B 7 P Q k B y C g D u C & l t ; / r i n g & g t ; & l t ; / r p o l y g o n s & g t ; & l t ; r p o l y g o n s & g t ; & l t ; i d & g t ; 8 2 2 3 9 3 6 8 1 0 4 4 7 7 9 8 2 7 7 & l t ; / i d & g t ; & l t ; r i n g & g t ; 2 x p h 5 z r y - B j d r O l I 4 C m Z g x B v 8 B t H u p B i L 5 Z 7 M 8 B y K l E k S - d g D D 2 m B k n B 7 Y r U 0 R & l t ; / r i n g & g t ; & l t ; / r p o l y g o n s & g t ; & l t ; r p o l y g o n s & g t ; & l t ; i d & g t ; 8 2 2 3 9 3 6 8 4 4 8 0 7 5 3 6 6 5 1 & l t ; / i d & g t ; & l t ; r i n g & g t ; 6 z p q t 4 q z - B 6 M y f o J 5 b 1 _ D - 7 B 9 b i Q w G z H x C 9 J 8 O c n H w _ J v E r B n U t 4 D 0 j T j e k W & l t ; / r i n g & g t ; & l t ; / r p o l y g o n s & g t ; & l t ; r p o l y g o n s & g t ; & l t ; i d & g t ; 8 2 2 3 9 3 7 3 6 0 2 0 3 6 1 2 1 6 9 & l t ; / i d & g t ; & l t ; r i n g & g t ; 2 6 w 1 9 r n x - B 8 J q M k B K X X X K D k B V Q H H f w C 9 O t F n I 6 a k Q - R v C k C l F x K o J n H w F 1 k B n N k Y 2 F r B j K 8 E - D h E d & l t ; / r i n g & g t ; & l t ; / r p o l y g o n s & g t ; & l t ; r p o l y g o n s & g t ; & l t ; i d & g t ; 8 2 2 4 0 6 5 8 6 5 6 2 5 1 0 8 4 9 4 & l t ; / i d & g t ; & l t ; r i n g & g t ; u r l o k p n l h C _ G r 4 C g E g P W 7 H 5 B Z _ I 8 y B 3 D e t B 0 F 1 B t B z C t H x E k C 4 B 6 D o L j B - p B - G p H l B 4 i B U Q 3 C 9 D w C n C 7 T _ E 0 C M 0 N j B q H & l t ; / r i n g & g t ; & l t ; / r p o l y g o n s & g t ; & l t ; r p o l y g o n s & g t ; & l t ; i d & g t ; 8 2 2 4 0 6 6 6 5 5 8 9 9 0 9 0 9 4 9 & l t ; / i d & g t ; & l t ; r i n g & g t ; 0 1 9 7 0 4 v n h C 1 O 0 f n P u - B i 4 D 1 Q v E u F 1 C i D y D l E l G 8 E v p B 6 s B & l t ; / r i n g & g t ; & l t ; / r p o l y g o n s & g t ; & l t ; r p o l y g o n s & g t ; & l t ; i d & g t ; 8 2 2 4 0 6 6 7 2 4 6 1 8 5 6 7 6 9 3 & l t ; / i d & g t ; & l t ; r i n g & g t ; 4 r t 1 m _ v o h C u C x 9 B s V p T 6 J 0 y B i K 7 v F 4 j B y Y y c h g B h l B g D u 7 B 2 G _ C Y x J 7 G 0 I L m Y _ t B y W u H & l t ; / r i n g & g t ; & l t ; / r p o l y g o n s & g t ; & l t ; r p o l y g o n s & g t ; & l t ; i d & g t ; 8 2 2 4 0 6 6 7 2 4 6 1 8 5 6 7 6 9 4 & l t ; / i d & g t ; & l t ; r i n g & g t ; g 9 _ 1 0 4 g p h C 1 L T _ D h C - E x 7 B 0 J x D l D x I l F h 8 B 8 Y k G _ L i I _ B j J s w B g 2 B _ B j E l G 6 N 6 X t U p q B h e 5 I 4 l E 0 r C & l t ; / r i n g & g t ; & l t ; / r p o l y g o n s & g t ; & l t ; r p o l y g o n s & g t ; & l t ; i d & g t ; 8 2 2 4 0 7 0 0 2 3 1 5 3 4 5 1 0 1 7 & l t ; / i d & g t ; & l t ; r i n g & g t ; t - 8 o 9 m n w h C r D 2 m E 5 s E s f 9 O i R i g B z K q X 6 O v f w L o Y z C s X y F _ u C 6 F & l t ; / r i n g & g t ; & l t ; / r p o l y g o n s & g t ; & l t ; r p o l y g o n s & g t ; & l t ; i d & g t ; 8 2 2 4 0 7 0 0 2 3 1 5 3 4 5 1 0 1 8 & l t ; / i d & g t ; & l t ; r i n g & g t ; l j x q i 0 h w h C k r B r F 1 O 4 J 2 E v b s G k M x o B 3 D q D r f R o G 3 X x B 9 M x R j V z t L _ B k D u H 7 T s y D & l t ; / r i n g & g t ; & l t ; / r p o l y g o n s & g t ; & l t ; r p o l y g o n s & g t ; & l t ; i d & g t ; 8 2 2 4 0 7 0 1 9 4 9 5 2 1 4 2 8 5 9 & l t ; / i d & g t ; & l t ; r i n g & g t ; 3 t u - 5 3 t w h C y C 8 J g H v B F 6 J 6 C s J 9 O 6 E n P j X v n B l S 2 6 B o G l L u a l Y l d r W w F 3 f 4 B q C c x E - E g K n K 0 - D N t K i C x G m P 5 G q 2 C k P o Y h z B q L 0 B j C 5 B 7 D 5 B 1 F r L l M n J 1 E 7 D 5 C Q & l t ; / r i n g & g t ; & l t ; / r p o l y g o n s & g t ; & l t ; r p o l y g o n s & g t ; & l t ; i d & g t ; 8 2 2 4 0 7 0 1 9 4 9 5 2 1 4 2 8 6 0 & l t ; / i d & g t ; & l t ; r i n g & g t ; u 0 9 2 o l x w h C 9 S w E k K n i B 0 r B x I u V t T p F 1 H x p C 5 p C j z B k c k d 2 H _ g B & l t ; / r i n g & g t ; & l t ; / r p o l y g o n s & g t ; & l t ; r p o l y g o n s & g t ; & l t ; i d & g t ; 8 2 2 4 0 7 1 3 6 3 1 8 3 2 4 7 3 8 5 & l t ; / i d & g t ; & l t ; r i n g & g t ; 4 k s n w p t 3 h C w J 8 C i V _ C 8 C o f 2 C j I m N k a 8 D m C 2 I v c 0 C i B i a _ G f 4 G Z 9 E - B v J o L I h 7 D z N o I 9 C o i B 9 C h N f p D w Q 7 B C 8 C k I x C k C n N e 8 B 1 G H 6 B z E 7 D k B M Q 8 C & l t ; / r i n g & g t ; & l t ; / r p o l y g o n s & g t ; & l t ; r p o l y g o n s & g t ; & l t ; i d & g t ; 8 2 2 4 0 7 1 3 6 3 1 8 3 2 4 7 3 8 6 & l t ; / i d & g t ; & l t ; r i n g & g t ; u n s v q w 6 3 h C - H m V 5 7 H p v B x o B _ G q R T P y D e q B P - y C 4 l C r 5 F 3 l B 6 H w K & l t ; / r i n g & g t ; & l t ; / r p o l y g o n s & g t ; & l t ; r p o l y g o n s & g t ; & l t ; i d & g t ; 8 2 2 4 0 8 3 1 1 4 2 1 3 7 6 9 2 2 5 & l t ; / i d & g t ; & l t ; r i n g & g t ; l _ r p j u s 5 h C h T 5 I 3 B 6 G 2 C y f _ G 8 V w a r P R 6 B m C q G t J n B i C 3 G i C 8 B y L q I u H g C _ C i D - y B j B r V j B - L & l t ; / r i n g & g t ; & l t ; / r p o l y g o n s & g t ; & l t ; r p o l y g o n s & g t ; & l t ; i d & g t ; 8 2 2 4 0 8 3 1 8 2 9 3 3 2 4 5 9 9 7 & l t ; / i d & g t ; & l t ; r i n g & g t ; 3 7 i 9 4 3 g 7 h C K g m B _ m B m B j C X 6 J p L z P 5 I h B 0 G m B 3 F Q _ B j C 8 N y D 4 N 8 J v F 7 u C k B h M _ G 3 B s V 9 L 1 F p D 4 a - C T i B k C 2 O 6 L b i C u D w 1 B v J i G x L _ I v C u o B 6 T 5 Z 1 Z E 4 i B q D g F r E 7 J r C i C w v B y K 7 p B & l t ; / r i n g & g t ; & l t ; / r p o l y g o n s & g t ; & l t ; r p o l y g o n s & g t ; & l t ; i d & g t ; 8 2 2 4 0 8 3 3 8 9 0 9 1 6 7 6 1 7 3 & l t ; / i d & g t ; & l t ; r i n g & g t ; s s _ _ i z o 9 h C - 1 B 7 B R v J p 2 B 7 N 6 G o C q L l B e 9 O n T q B 4 I 5 E r H w X _ H 8 9 B 8 K q P 8 C 7 D w y C k B a u H & l t ; / r i n g & g t ; & l t ; / r p o l y g o n s & g t ; & l t ; r p o l y g o n s & g t ; & l t ; i d & g t ; 8 2 2 4 0 8 8 7 1 4 8 5 1 1 2 3 2 2 3 & l t ; / i d & g t ; & l t ; r i n g & g t ; 9 y q s w p z u i C 8 M r I 0 M w N v p D z 8 B z C h s B u 4 C i g D n C V s g B & l t ; / r i n g & g t ; & l t ; / r p o l y g o n s & g t ; & l t ; r p o l y g o n s & g t ; & l t ; i d & g t ; 8 2 2 4 0 8 8 7 1 4 8 5 1 1 2 3 2 2 6 & l t ; / i d & g t ; & l t ; r i n g & g t ; z 3 0 4 o g 1 u i C x q D w C 9 B 7 l O G o I l x D j o G x N 7 D & l t ; / r i n g & g t ; & l t ; / r p o l y g o n s & g t ; & l t ; r p o l y g o n s & g t ; & l t ; i d & g t ; 8 2 2 4 1 3 1 1 4 9 1 2 8 0 0 7 6 9 7 & l t ; / i d & g t ; & l t ; r i n g & g t ; w 7 h g g 3 j i l C 5 B j d m a r D y I k B X z L o a n P l 2 B k H x o B 9 l F i g B 6 c o T l B 1 B 1 G 3 i B g B v B r V 4 E 9 o B o C m I j 2 G h 1 I 7 C x E k h G j H n G 6 E & l t ; / r i n g & g t ; & l t ; / r p o l y g o n s & g t ; & l t ; r p o l y g o n s & g t ; & l t ; i d & g t ; 8 2 2 4 1 3 3 7 2 6 1 0 8 3 8 5 2 8 7 & l t ; / i d & g t ; & l t ; r i n g & g t ; 5 3 y m l s s _ k C _ _ E r - F w n P l i B y E w G p I 6 C x D x H 3 b 4 J 8 _ E m a u G g E - V p f u s J t m g B 3 6 D i I z w D s g G o P p C 8 E t Y 2 y H g D 1 V & l t ; / r i n g & g t ; & l t ; / r p o l y g o n s & g t ; & l t ; r p o l y g o n s & g t ; & l t ; i d & g t ; 8 2 2 4 1 3 4 0 6 9 7 0 5 7 6 8 9 6 5 & l t ; / i d & g t ; & l t ; r i n g & g t ; - 9 o 8 v - 7 i l C 2 Z 4 Q s K 9 H v 9 M s J v X 0 C t F 9 B - C s F g E 4 I 4 S y p B g I - o E u 0 K 6 L n 1 J x C 8 N 7 L k F g D k r B r C 9 L l C z d 8 R & l t ; / r i n g & g t ; & l t ; / r p o l y g o n s & g t ; & l t ; r p o l y g o n s & g t ; & l t ; i d & g t ; 8 2 2 4 1 3 4 1 3 8 4 2 5 2 4 5 7 0 5 & l t ; / i d & g t ; & l t ; r i n g & g t ; m x 9 4 w u u l l C 0 v D 5 S - O u C q a j D t B o C z D z F h C - u B g E X i G o X 5 J t h C t V 6 B 9 J j V g I z C 0 H j C - D & l t ; / r i n g & g t ; & l t ; / r p o l y g o n s & g t ; & l t ; r p o l y g o n s & g t ; & l t ; i d & g t ; 8 2 2 4 1 3 5 1 0 0 4 9 7 9 2 0 0 0 5 & l t ; / i d & g t ; & l t ; r i n g & g t ; m 4 p z 8 4 1 n l C 0 G n D 1 S 5 S 3 D v X 1 O t u B 4 G h G 6 Z x D _ U 3 H h W 8 P v D 3 S 8 G h C 3 N l D s F r E r a t B 3 J 4 D s C 1 Z g B w J 6 k B 2 J 8 T q B x B s E g E v B q D s L r k J y s E j s B v F i O u K 3 I 3 C & l t ; / r i n g & g t ; & l t ; / r p o l y g o n s & g t ; & l t ; r p o l y g o n s & g t ; & l t ; i d & g t ; 8 2 2 4 1 3 5 1 6 9 2 1 7 3 9 6 7 4 1 & l t ; / i d & g t ; & l t ; r i n g & g t ; 2 m g j t w q p l C n 9 B o l B g R m x B 9 N j m E 7 G k v B _ B l J 4 R z S & l t ; / r i n g & g t ; & l t ; / r p o l y g o n s & g t ; & l t ; r p o l y g o n s & g t ; & l t ; i d & g t ; 8 2 2 4 2 5 3 0 9 1 8 3 9 4 7 5 7 6 7 & l t ; / i d & g t ; & l t ; r i n g & g t ; s w 3 o i q y g k C t I j L _ M s E 8 z B j i B l I 6 3 B p F q E n c h i B 2 J h F h p E s C l 2 B o R 8 G q W t Y 8 M s 5 B r 3 B 7 P o K 1 o B m 1 G x D 0 P 6 u B r K j V g E 0 P r i B p H 2 O 5 F o g E v 7 B h S g o B r f 9 N W 0 H 1 P w F w P 3 G m _ B _ O k i B t V l a i P 2 0 B s T j N u b 8 m B & l t ; / r i n g & g t ; & l t ; / r p o l y g o n s & g t ; & l t ; r p o l y g o n s & g t ; & l t ; i d & g t ; 8 2 2 4 2 5 3 0 9 1 8 3 9 4 7 5 7 6 8 & l t ; / i d & g t ; & l t ; r i n g & g t ; p t x 1 t i 3 g k C z O g N 2 C 3 _ J k N m R m 7 D m o e i R 6 5 F n D v H l r B 4 E o X 9 8 N 6 B 8 F p E g I 4 2 B n V 8 q D n l B q i B x l B 9 6 B j z B 8 F 8 E i F v j B & l t ; / r i n g & g t ; & l t ; / r p o l y g o n s & g t ; & l t ; r p o l y g o n s & g t ; & l t ; i d & g t ; 8 2 2 4 2 5 3 0 9 1 8 3 9 4 7 5 7 7 2 & l t ; / i d & g t ; & l t ; r i n g & g t ; l z 8 w h 8 0 h k C - H n I D 4 v D 0 m B q r B p L 0 C x K 0 G h T 5 u C n h E e v y C 8 1 B u l C 9 M n y B i 7 I 4 O 5 E 3 C l f y X p B i D 0 R w 7 C v j B & l t ; / r i n g & g t ; & l t ; / r p o l y g o n s & g t ; & l t ; r p o l y g o n s & g t ; & l t ; i d & g t ; 8 2 2 4 2 5 3 1 9 4 9 1 8 6 9 0 8 2 3 & l t ; / i d & g t ; & l t ; r i n g & g t ; 0 z i v z r 4 h k C h 3 C _ x B l L x L v F h P 0 E u U 2 I _ P k G z Q s D 0 I 6 d w X u i B s F 3 V j J o t B g F s H & l t ; / r i n g & g t ; & l t ; / r p o l y g o n s & g t ; & l t ; r p o l y g o n s & g t ; & l t ; i d & g t ; 8 2 2 4 2 5 3 2 9 7 9 9 7 9 0 5 9 7 0 & l t ; / i d & g t ; & l t ; r i n g & g t ; y 1 _ 5 k w 6 h k C 9 S 1 B 0 C j G 9 S 4 J k V x B _ F 0 C j o B 6 Q 1 D - E s j B g H R i L 2 I t E - L J p H _ H 4 I 8 B p G 2 T u D 1 G y B m I 6 N k D l r B v f q b t Y _ k B s K & l t ; / r i n g & g t ; & l t ; / r p o l y g o n s & g t ; & l t ; r p o l y g o n s & g t ; & l t ; i d & g t ; 8 2 2 4 2 5 3 2 9 7 9 9 7 9 0 5 9 7 1 & l t ; / i d & g t ; & l t ; r i n g & g t ; 7 h 5 5 6 6 3 h k C h C q E z P h y F s C 4 w B q G 3 B 1 5 C m B z B o H w J g D 5 I 4 G j C 7 B u C 0 C - F 0 J K o E _ Z p L 5 S 2 5 B p v B i J 4 h C i r B p L u 5 B i B 8 T k 1 D _ B 7 r C g 1 D t K l K m C i G 2 I 9 Z 8 L 2 S 9 a 8 t C 3 G 0 O t E 8 c 9 p C y L h E 8 E 7 L 9 H m D z G 5 y C 6 h B r r B _ c y W 4 M 8 E u E n - B 5 S y H 4 N & l t ; / r i n g & g t ; & l t ; / r p o l y g o n s & g t ; & l t ; r p o l y g o n s & g t ; & l t ; i d & g t ; 8 2 2 4 2 5 3 2 9 7 9 9 7 9 0 5 9 7 3 & l t ; / i d & g t ; & l t ; r i n g & g t ; m 0 _ n x 7 o j k C - O 4 G 9 B o B u Z 7 S j S 6 D T 5 S o N 2 P i C Y y B x J i T n K 5 Q B 2 I g j B q I h B j G 4 N z P u K o H & l t ; / r i n g & g t ; & l t ; / r p o l y g o n s & g t ; & l t ; r p o l y g o n s & g t ; & l t ; i d & g t ; 8 2 2 4 2 5 3 2 9 7 9 9 7 9 0 5 9 7 4 & l t ; / i d & g t ; & l t ; r i n g & g t ; y j l 2 v 2 g i k C w C 3 X l I x 2 B 8 Q z i B 0 J q C 4 l B 6 P 5 7 C y X x h C s L k I J j G j B 1 N 6 F - d X 2 E d 4 H l U u D U _ C a _ C & l t ; / r i n g & g t ; & l t ; / r p o l y g o n s & g t ; & l t ; r p o l y g o n s & g t ; & l t ; i d & g t ; 8 2 2 4 2 5 3 4 0 1 0 7 7 1 2 1 0 4 5 & l t ; / i d & g t ; & l t ; r i n g & g t ; o r 0 g 4 o 5 j k C g l B 8 Q p T y R j Y i q B u V u E s K 7 O 0 C l F s l B O 9 E h O s B t u B g E w Z t y C g B s B - H 0 M i R q J v B z J - C w E y U o R q M _ D q j B z m B g i B x B n D p E 6 B q I g G h N t B u F z f q M - C 3 G p C h n G u L 8 F w g B n C _ K h J q v C q H g C j x B m L N 2 1 E q f x F o H j 6 B 0 H s g B n G v c 9 D q P 9 D o H & l t ; / r i n g & g t ; & l t ; / r p o l y g o n s & g t ; & l t ; r p o l y g o n s & g t ; & l t ; i d & g t ; 8 2 2 4 2 5 3 4 0 1 0 7 7 1 2 1 0 4 6 & l t ; / i d & g t ; & l t ; r i n g & g t ; o 2 1 h 8 n w j k C n m C t I h F - a t T m K 4 R v v B l D 4 Q o V v P z D x F _ Z 0 C j D z 5 B 2 T 3 F z K x I 8 a - h D l T o J 9 F o G j D k C s D 9 R j b _ H x y C 6 B k F h H 1 J j E - G o L _ F 4 I r a i I 2 F j V z E n G v C o I 0 D s t B v C 9 G _ C r F l C m L z C l m B 8 R y C u K s E h e 0 J f v E 2 B h E 7 P r J 9 D y G m W x G s H 8 s B & l t ; / r i n g & g t ; & l t ; / r p o l y g o n s & g t ; & l t ; r p o l y g o n s & g t ; & l t ; i d & g t ; 8 2 2 4 2 5 3 4 0 1 0 7 7 1 2 1 0 4 7 & l t ; / i d & g t ; & l t ; r i n g & g t ; 6 u 8 g p 9 r j k C k 4 F u r B 9 B s G 1 b 3 D 0 J 5 S o V j F 8 G i E s D L t E o 2 B h S y - B o I n K u F g T h y B k i B m I k u C w D h G w t P 2 R & l t ; / r i n g & g t ; & l t ; / r p o l y g o n s & g t ; & l t ; r p o l y g o n s & g t ; & l t ; i d & g t ; 8 2 2 4 2 5 4 0 8 8 2 7 1 8 8 8 4 0 0 & l t ; / i d & g t ; & l t ; r i n g & g t ; g l 2 h u l y k k C k w D u J n w B u G w J z S t 7 I 6 k B z l C j B k v B 1 u B - 7 I 6 a u 8 C o f 2 y B g H k E i G h P s B g i B y t G z g B 3 h F r j H x E 8 1 B j H l M 5 h B 8 N y x F 3 s B 3 Q w o B 1 G y P _ S r g B w 1 L 0 c i P 3 R u u C 1 Z p U 2 1 B 0 D 8 C 5 S z P i V 6 J r F j T h E v G p 1 D 1 X h - F g T h E j G j E 3 Y & l t ; / r i n g & g t ; & l t ; / r p o l y g o n s & g t ; & l t ; r p o l y g o n s & g t ; & l t ; i d & g t ; 8 2 2 4 2 5 4 1 5 6 9 9 1 3 6 5 1 2 5 & l t ; / i d & g t ; & l t ; r i n g & g t ; 1 h l m 1 5 3 k k C t y P 1 F t F m V t c u f g R M B 5 o D v p B - v C r L o G - u B 3 F 6 V s C k - E _ D g G 6 u B l b 2 Q u 8 C g 4 B _ H 7 E 5 E y 9 B B H w H j H l B i I r B h l B u j B m L j Z v C k L v E _ L l m D 1 C i D 7 S g D 3 V 1 Q z G s 9 B k d y c q L l H y H 2 g B y R & l t ; / r i n g & g t ; & l t ; / r p o l y g o n s & g t ; & l t ; r p o l y g o n s & g t ; & l t ; i d & g t ; 8 2 2 4 2 5 4 5 0 0 5 8 8 7 4 8 8 0 5 & l t ; / i d & g t ; & l t ; r i n g & g t ; 4 _ 8 y - l 6 q k C h r I h L l L 2 J v T g E 9 O h C v b i M q 3 B 6 1 B s 7 H 2 o B s I j K o E q y B u C w B 1 E 9 L & l t ; / r i n g & g t ; & l t ; / r p o l y g o n s & g t ; & l t ; r p o l y g o n s & g t ; & l t ; i d & g t ; 8 2 2 4 2 5 7 0 0 8 8 4 9 6 4 9 6 9 3 & l t ; / i d & g t ; & l t ; r i n g & g t ; u t 4 5 h t w o k C 8 k B 5 k F t u B - O r - C 0 Y g E p F t H _ F o B q C 8 I 8 T 5 E i L g 9 G i d 2 K 6 j C j Q m K & l t ; / r i n g & g t ; & l t ; / r p o l y g o n s & g t ; & l t ; r p o l y g o n s & g t ; & l t ; i d & g t ; 8 2 2 4 2 5 7 0 0 8 8 4 9 6 4 9 6 9 4 & l t ; / i d & g t ; & l t ; r i n g & g t ; p 9 w 7 k r 9 o k C g V n L 1 i B x p B q V _ G i H z K t K 1 K r H s n F k o B j D 8 D z G 3 G g T g 2 B y D - Y 8 E x P j I 1 r D 5 m D m F x v E 2 M & l t ; / r i n g & g t ; & l t ; / r p o l y g o n s & g t ; & l t ; r p o l y g o n s & g t ; & l t ; i d & g t ; 8 2 2 4 2 5 7 0 0 8 8 4 9 6 4 9 6 9 5 & l t ; / i d & g t ; & l t ; r i n g & g t ; p - h 1 7 y g p k C 7 r E _ 7 C 4 y C 8 Q n u C 9 O 0 a 4 r B 9 l B 9 P 8 C o H l L 6 y C _ e y C u a - j C n 0 B - z B 3 o D 5 R 8 T o l C r t B _ F 7 p C 9 5 B i I 2 X y O m L y y F - 5 B l n E o d w H 2 0 E 1 Y 6 z B & l t ; / r i n g & g t ; & l t ; / r p o l y g o n s & g t ; & l t ; r p o l y g o n s & g t ; & l t ; i d & g t ; 8 2 2 4 2 5 8 2 4 5 8 0 0 2 3 0 9 1 7 & l t ; / i d & g t ; & l t ; r i n g & g t ; u 1 9 y s o 0 v k C 6 k B 2 V K y B u B t F 0 r B 3 D l F o M y k B 8 I i C t f r E 3 J J z S U h b 2 O n B g C p E m I u L 6 K k t B 7 I 8 C & l t ; / r i n g & g t ; & l t ; / r p o l y g o n s & g t ; & l t ; r p o l y g o n s & g t ; & l t ; i d & g t ; 8 2 2 4 2 5 8 3 4 8 8 7 9 4 4 6 0 2 9 & l t ; / i d & g t ; & l t ; r i n g & g t ; h w j 1 q 0 4 w k C p L o E y J 0 E 0 N l L n I 0 E h I 4 r B l _ B 4 E q V i G 9 U 0 P 8 h B u F _ F 5 Z q u C 3 C 2 O _ S 8 F l R m D n M 3 P j U l X & l t ; / r i n g & g t ; & l t ; / r p o l y g o n s & g t ; & l t ; r p o l y g o n s & g t ; & l t ; i d & g t ; 8 2 2 4 2 5 8 4 1 7 5 9 8 9 2 2 7 7 1 & l t ; / i d & g t ; & l t ; r i n g & g t ; h m x 8 n r x y k C 8 k B 8 E p D 7 F w J s a n U i N j p B 0 C 7 H 2 6 C l h B _ P r K 9 7 C o k C j G 1 M 9 E g E 5 _ D 8 I _ F 3 G 2 X v V s O 9 L 2 H r j B r V r Z r K g k D j w D y m B 0 R g 8 B 2 M y K 7 I & l t ; / r i n g & g t ; & l t ; / r p o l y g o n s & g t ; & l t ; r p o l y g o n s & g t ; & l t ; i d & g t ; 8 2 2 4 2 5 8 4 5 1 9 5 8 6 6 1 1 4 0 & l t ; / i d & g t ; & l t ; r i n g & g t ; i h w j w h n 0 k C 4 Z s f n i B w j I 6 l B _ I Z 3 W G u M 8 D m G g G q D 8 c o L o o B 7 r B 0 D g T y z F - D r 3 B & l t ; / r i n g & g t ; & l t ; / r p o l y g o n s & g t ; & l t ; r p o l y g o n s & g t ; & l t ; i d & g t ; 8 2 2 4 2 5 8 4 5 1 9 5 8 6 6 1 1 4 1 & l t ; / i d & g t ; & l t ; r i n g & g t ; _ y x 4 q 6 g 0 k C s h C z X 7 K y Q r o B 6 r B 1 c g K - q D 1 X 4 C o G 5 H _ G y J s J y J g N h i D x I 7 b 2 J k R r W x C 2 B 7 M o t D _ S y i B g D n E 8 g B j B s D v s C o 9 B k I r C - G v E i L s L w K j K q I y F - U 5 l B 1 E - I 3 a 8 c o P _ t B & l t ; / r i n g & g t ; & l t ; / r p o l y g o n s & g t ; & l t ; r p o l y g o n s & g t ; & l t ; i d & g t ; 8 2 2 4 2 5 9 0 0 1 7 1 4 4 7 5 0 4 0 & l t ; / i d & g t ; & l t ; r i n g & g t ; 6 v x j 8 k v 5 k C y Q 8 j H q s B X m f i J p L n Y y O 7 F 8 L T p L i E r K h h B u X _ N Y p K j W 5 v D i R 5 R n F _ D n K l B 1 m E o o B - D m T 9 D r B u K 6 F l M 1 C j U i C - M 2 L q m B 5 Y q E 8 s B k 1 C 9 L & l t ; / r i n g & g t ; & l t ; / r p o l y g o n s & g t ; & l t ; r p o l y g o n s & g t ; & l t ; i d & g t ; 8 2 2 4 2 5 9 0 0 1 7 1 4 4 7 5 0 4 1 & l t ; / i d & g t ; & l t ; r i n g & g t ; h u p 0 i 2 2 5 k C 3 c 9 g D r O y E i E k N i U 0 E g J 4 C h F w o B 2 O l K h w D m T 2 u B l N 1 E 0 B 7 P y r C 7 i G & l t ; / r i n g & g t ; & l t ; / r p o l y g o n s & g t ; & l t ; r p o l y g o n s & g t ; & l t ; i d & g t ; 8 2 2 4 2 5 9 0 0 1 7 1 4 4 7 5 0 4 2 & l t ; / i d & g t ; & l t ; r i n g & g t ; 9 0 i h 2 7 1 5 k C p - F x O w N 7 L 2 y B 6 s B r N q h B 5 t J x K 9 H q N 3 I v I 5 X n f _ d t a r m E m C s C 6 J m G p l B u F w 7 G 6 B j q B v J 1 R 9 F u n C v Z k v B a j J w 5 B q H s I i D _ C & l t ; / r i n g & g t ; & l t ; / r p o l y g o n s & g t ; & l t ; r p o l y g o n s & g t ; & l t ; i d & g t ; 8 2 2 4 2 5 9 0 0 1 7 1 4 4 7 5 0 4 3 & l t ; / i d & g t ; & l t ; r i n g & g t ; 7 x x 3 v u 1 5 k C 1 S z c - F p X p P 0 J y U 9 B 0 J - n B z L p L 8 G z K - s B k o B 0 Y n m E y L 0 I 8 B z o C 2 v B m S & l t ; / r i n g & g t ; & l t ; / r p o l y g o n s & g t ; & l t ; r p o l y g o n s & g t ; & l t ; i d & g t ; 8 2 2 4 2 6 2 4 7 2 0 4 8 0 5 0 1 8 3 & l t ; / i d & g t ; & l t ; r i n g & g t ; y z 0 p h z 1 g k C h L v F - c 1 N 3 F t H j S 7 K - E t m B g i L y t D r g B _ B w B z P w B 5 I S 2 n H u H v j B z t D p w C & l t ; / r i n g & g t ; & l t ; / r p o l y g o n s & g t ; & l t ; r p o l y g o n s & g t ; & l t ; i d & g t ; 8 2 2 4 2 6 3 1 5 9 2 4 2 8 1 7 5 4 1 & l t ; / i d & g t ; & l t ; r i n g & g t ; 7 l i 9 1 i 7 m k C 0 G g N v F - 9 B 4 G w Q j I t P x D x B 0 C s E z B i C q t G h w D u D w c i C 5 Q 1 G p V k D 3 I 2 Z 2 K l C i j C & l t ; / r i n g & g t ; & l t ; / r p o l y g o n s & g t ; & l t ; r p o l y g o n s & g t ; & l t ; i d & g t ; 8 2 2 4 2 6 3 1 9 3 6 0 2 5 5 5 9 1 7 & l t ; / i d & g t ; & l t ; r i n g & g t ; w _ 7 8 j l h p k C w Q 2 Q 0 C 8 J - 1 B n I r O 5 X 3 K x 2 B h O q B v D o y B w E x W r d t H i L y P - g B 4 I g G x l D k u G k h D u W U x J l N P k J 4 B u L i 2 B - h C 6 o D h E 2 L g D 5 n C 4 N - F t I - H 5 i G & l t ; / r i n g & g t ; & l t ; / r p o l y g o n s & g t ; & l t ; r p o l y g o n s & g t ; & l t ; i d & g t ; 8 2 2 4 2 6 3 2 2 7 9 6 2 2 9 4 2 8 5 & l t ; / i d & g t ; & l t ; r i n g & g t ; l t w o y y o o k C l L w E h M - K r D 9 9 B j O n H q M - B 6 Q q B 3 K - C p h C v r B n B y L n H n N _ B C m I 2 B x P r D x D m D 4 N - D & l t ; / r i n g & g t ; & l t ; / r p o l y g o n s & g t ; & l t ; r p o l y g o n s & g t ; & l t ; i d & g t ; 8 2 2 4 2 6 3 2 2 7 9 6 2 2 9 4 2 8 6 & l t ; / i d & g t ; & l t ; r i n g & g t ; 5 - w k - h t n k C - B 6 E 5 O p S 8 I F - L k B t D k B y C k B 7 B p Y p O g Z r H q G k C 1 J g C v B b P _ B q D P 8 B 1 G 7 f t J y F 0 H 9 H 8 E z Q N g F 3 G h B x w B 5 C 5 T x P & l t ; / r i n g & g t ; & l t ; / r p o l y g o n s & g t ; & l t ; r p o l y g o n s & g t ; & l t ; i d & g t ; 8 2 2 4 2 6 3 3 3 1 0 4 1 5 0 9 3 8 7 & l t ; / i d & g t ; & l t ; r i n g & g t ; w 8 i v 8 r 3 r k C 5 1 B - F 7 O d w J m N k H z H r m B e Z 2 Q 7 B q M s F x B 1 F 6 I m L p H 1 G Y 8 S j m D _ H _ B o D l G p C t c 1 E 0 H 6 E 0 Q 9 D k B & l t ; / r i n g & g t ; & l t ; / r p o l y g o n s & g t ; & l t ; r p o l y g o n s & g t ; & l t ; i d & g t ; 8 2 2 4 2 6 3 3 6 5 4 0 1 2 4 7 7 4 9 & l t ; / i d & g t ; & l t ; r i n g & g t ; m q 4 i h h z r k C n T O p I 5 L s C 8 D - i B v J m G 1 D - E 9 M i G h O u F - E s F - C z C q D k I - C p E t U N _ K j J w K 9 d y t P & l t ; / r i n g & g t ; & l t ; / r p o l y g o n s & g t ; & l t ; r p o l y g o n s & g t ; & l t ; i d & g t ; 8 2 2 4 2 6 3 8 8 0 7 9 7 3 2 3 2 8 3 & l t ; / i d & g t ; & l t ; r i n g & g t ; h i - y k 3 8 _ j C m B 8 k B 1 F 7 T x O r C k y B v D 8 3 B o G Z 0 Q y C l b T 7 B 1 x F r o B j C k D 5 G k B U l C 7 D t X 2 Z g q C 1 F j D 6 T s Y i C v E z R 7 N l K z K - B w Q i V g l B 9 S w E - K 0 J g B 2 T g J 5 N 2 C z H i G q D s X o L z 5 B m I 2 n O _ u B - G l C H U 4 N N - M G - k B v E 2 K 9 d 4 F m D _ C & l t ; / r i n g & g t ; & l t ; / r p o l y g o n s & g t ; & l t ; r p o l y g o n s & g t ; & l t ; i d & g t ; 8 2 2 4 2 6 3 9 4 9 5 1 6 8 0 0 0 1 3 & l t ; / i d & g t ; & l t ; r i n g & g t ; 4 4 r 2 g j 6 h k C 2 J x p B k q C m l B i 6 B w y B 7 K h P g B 1 N s D x y E g P v f i t J m T q m B & l t ; / r i n g & g t ; & l t ; / r p o l y g o n s & g t ; & l t ; r p o l y g o n s & g t ; & l t ; i d & g t ; 8 2 2 4 2 6 4 0 5 2 5 9 6 0 1 5 1 1 8 & l t ; / i d & g t ; & l t ; r i n g & g t ; q s 7 j u x - - j C 5 h B v D 4 Q j T 2 C 8 M q B v 1 D - D z c t L n 3 C s l B b w Y m L m C q D n V 4 B m C q C _ J - E 5 E - C n L 2 C g B 5 E 0 C o B k V 9 L 5 g D - L p D 7 O h o B u M q B 5 O y E 7 O 2 C g M w E 1 B 0 j B p L 5 N 0 I v B v D 9 H o B o C g M 9 p C P z p C o o B h n G k T p C s K r B w D n f 8 O q I k P u L j B w B K h R - L h i C r x D r C 8 C & l t ; / r i n g & g t ; & l t ; / r p o l y g o n s & g t ; & l t ; r p o l y g o n s & g t ; & l t ; i d & g t ; 8 2 2 4 2 6 4 3 2 7 4 7 3 9 2 2 0 9 3 & l t ; / i d & g t ; & l t ; r i n g & g t ; _ q 7 k q 2 _ h k C z F 2 q C 5 B _ E z X y M r E q L h D y z E m B i J o 3 C m Q z R 4 B w v B y I h E 4 X 0 B j G z V w B u r B y I j e j C & l t ; / r i n g & g t ; & l t ; / r p o l y g o n s & g t ; & l t ; r p o l y g o n s & g t ; & l t ; i d & g t ; 8 2 2 4 2 6 4 3 2 7 4 7 3 9 2 2 0 9 4 & l t ; / i d & g t ; & l t ; r i n g & g t ; m u 6 8 o s g i k C s E h w B 1 c g H 7 W 7 F u C 2 E r H y F 9 U n H r H o i B s L g T q O y L g S l J j M t F 1 o B q E o n B w B & l t ; / r i n g & g t ; & l t ; / r p o l y g o n s & g t ; & l t ; r p o l y g o n s & g t ; & l t ; i d & g t ; 8 2 2 4 2 6 4 3 2 7 4 7 3 9 2 2 0 9 5 & l t ; / i d & g t ; & l t ; r i n g & g t ; y o 1 2 s _ 2 h k C r F o V 9 g D 5 c 3 9 B n - J v L i a g 9 C h v B k l B g i C 2 r B u 6 B w P 9 y C g y W u o B o o B q 6 c p m D 8 X a w B & l t ; / r i n g & g t ; & l t ; / r p o l y g o n s & g t ; & l t ; r p o l y g o n s & g t ; & l t ; i d & g t ; 8 2 2 4 2 6 4 3 9 6 1 9 3 3 9 8 7 8 9 & l t ; / i d & g t ; & l t ; r i n g & g t ; r h s - j z i k k C 0 G l i B - C i B 7 B g B 2 J l i B h F c i B 1 c s j B t K r P 5 N n 5 B 3 G y D j B 4 0 B 5 o C 8 C S u B w B & l t ; / r i n g & g t ; & l t ; / r p o l y g o n s & g t ; & l t ; r p o l y g o n s & g t ; & l t ; i d & g t ; 8 2 2 4 2 6 5 0 8 3 3 8 8 1 6 6 1 7 0 & l t ; / i d & g t ; & l t ; r i n g & g t ; j l x v 3 k k k k C n L 0 E q V i B j T i B g Q 4 T - C 9 R q w B v C 0 F r G 8 S _ B k F g P y K 2 g B - i E & l t ; / r i n g & g t ; & l t ; / r p o l y g o n s & g t ; & l t ; r p o l y g o n s & g t ; & l t ; i d & g t ; 8 2 2 4 2 6 5 0 8 3 3 8 8 1 6 6 1 7 2 & l t ; / i d & g t ; & l t ; r i n g & g t ; n p 6 h 8 0 n j k C 4 y B w E t 3 C y q C 0 U 2 C u E r b g o B t E 4 B t 5 B h q C p B n C t Q l N w B 1 S m Y Q 4 G p G 3 P & l t ; / r i n g & g t ; & l t ; / r p o l y g o n s & g t ; & l t ; r p o l y g o n s & g t ; & l t ; i d & g t ; 8 2 2 4 2 6 5 1 8 6 4 6 7 3 8 1 2 5 5 & l t ; / i d & g t ; & l t ; r i n g & g t ; i s h i h t 2 m k C i N i K 9 R 1 K q N j F 2 C 0 J v K s C 4 J s a k E v K g K x h B 6 D 3 J r B y D 2 B u i B p C u L C 1 J 3 E n x B 8 R 4 H 9 Y y D p k B 3 I & l t ; / r i n g & g t ; & l t ; / r p o l y g o n s & g t ; & l t ; r p o l y g o n s & g t ; & l t ; i d & g t ; 8 2 2 4 2 6 5 3 2 3 9 0 6 3 3 4 7 2 7 & l t ; / i d & g t ; & l t ; r i n g & g t ; s 5 0 s _ y s r k C 0 J 4 C o C 2 C - R o U 7 F 4 C j D 8 D h D t g B k C 7 C r E 1 g B i I h l B j W l K n B r N Y n B 7 U y P a w H 0 G 9 H 5 P 8 N 9 H 4 G 5 D u H 4 Z k t B h L o y B w B 6 B Q u L w K j l C & l t ; / r i n g & g t ; & l t ; / r p o l y g o n s & g t ; & l t ; r p o l y g o n s & g t ; & l t ; i d & g t ; 8 2 2 4 2 6 5 3 9 2 6 2 5 8 1 1 5 0 3 & l t ; / i d & g t ; & l t ; r i n g & g t ; r 9 i u y 6 j p k C q E r L 7 F 7 S 9 O 4 q B l b i B - R i J p b 8 P 5 E w O z Q 0 B l R t G n q B 7 I g p D o K & l t ; / r i n g & g t ; & l t ; / r p o l y g o n s & g t ; & l t ; r p o l y g o n s & g t ; & l t ; i d & g t ; 8 2 2 4 2 6 5 3 9 2 6 2 5 8 1 1 5 0 4 & l t ; / i d & g t ; & l t ; r i n g & g t ; v n 4 m x 2 w p k C y Q x X - F 4 f q Z 1 N 3 b 2 I _ T m X k M 3 N m L h N 7 J i 1 B x v E w r C & l t ; / r i n g & g t ; & l t ; / r p o l y g o n s & g t ; & l t ; r p o l y g o n s & g t ; & l t ; i d & g t ; 8 2 2 4 2 6 5 3 9 2 6 2 5 8 1 1 5 0 5 & l t ; / i d & g t ; & l t ; r i n g & g t ; 7 q z s 7 w 8 o k C 5 2 B 0 y B 7 2 B 9 O u R n S v 0 B m o B g T j R n l B 5 C 2 K y I m S 8 H t U 7 Y o H & l t ; / r i n g & g t ; & l t ; / r p o l y g o n s & g t ; & l t ; r p o l y g o n s & g t ; & l t ; i d & g t ; 8 2 2 4 2 6 5 3 9 2 6 2 5 8 1 1 5 0 6 & l t ; / i d & g t ; & l t ; r i n g & g t ; r 1 8 u s p w p k C n 2 B 3 I t F t D r c o l B - O y V s G 8 j B 4 E - R n F 1 b v W 2 I i G - i H 9 s B s F 4 F v G s P s b D q F 5 P i F 8 K t M 0 s C 6 N C 0 N & l t ; / r i n g & g t ; & l t ; / r p o l y g o n s & g t ; & l t ; r p o l y g o n s & g t ; & l t ; i d & g t ; 8 2 2 4 2 6 5 3 9 2 6 2 5 8 1 1 5 0 7 & l t ; / i d & g t ; & l t ; r i n g & g t ; i 1 2 h g 6 5 p k C q y B 1 D - R w E n F q l B j D t H 3 K l D o N 7 H q U s e _ F q P r R w L h v D l x B 3 C l Q & l t ; / r i n g & g t ; & l t ; / r p o l y g o n s & g t ; & l t ; r p o l y g o n s & g t ; & l t ; i d & g t ; 8 2 2 4 2 6 5 3 9 2 6 2 5 8 1 1 5 0 8 & l t ; / i d & g t ; & l t ; r i n g & g t ; u s 4 1 t 1 4 o k C w J 3 D g V k K u U 9 7 B n S g Z q x C j 0 B - m B h N o d j N r 3 F _ S n M 0 g B r L o 5 B _ W q b o K & l t ; / r i n g & g t ; & l t ; / r p o l y g o n s & g t ; & l t ; r p o l y g o n s & g t ; & l t ; i d & g t ; 8 2 2 4 2 6 5 3 9 2 6 2 5 8 1 1 5 0 9 & l t ; / i d & g t ; & l t ; r i n g & g t ; 4 j q 8 - 7 o p k C g f k V u f 7 i B y N x F y g C 0 E m M 1 D k Q o M r K 5 k B 1 f k I o D q I 1 J t G 8 i B 4 b v G w K o O - I q K & l t ; / r i n g & g t ; & l t ; / r p o l y g o n s & g t ; & l t ; r p o l y g o n s & g t ; & l t ; i d & g t ; 8 2 2 4 2 6 5 3 9 2 6 2 5 8 1 1 5 1 0 & l t ; / i d & g t ; & l t ; r i n g & g t ; o o k w y j r p k C r c j T z L t X o P 5 D 6 Z z F h h B 8 P r E r H i E z N 8 S 7 C j S 3 D r L q M 1 R n J 1 6 B i X 2 b s m B & l t ; / r i n g & g t ; & l t ; / r p o l y g o n s & g t ; & l t ; r p o l y g o n s & g t ; & l t ; i d & g t ; 8 2 2 4 2 6 5 4 9 5 7 0 5 0 2 6 5 7 7 & l t ; / i d & g t ; & l t ; r i n g & g t ; y 0 u k y 0 m q k C h 3 C m f j I k g B _ G q 4 B i M j W m X s D w F l i C s 9 B x E l E j M 9 T _ N 5 D 9 H D & l t ; / r i n g & g t ; & l t ; / r p o l y g o n s & g t ; & l t ; r p o l y g o n s & g t ; & l t ; i d & g t ; 8 2 2 4 2 6 5 5 3 0 0 6 4 7 6 4 9 4 3 & l t ; / i d & g t ; & l t ; r i n g & g t ; 0 l u l t n t r k C l k F 3 7 G 8 G 1 L z H - C 5 n B 7 g B s M y n C 4 D w c 0 P 3 Q 3 J h B t j D k F o b k D q L 4 O 4 p B t B 6 P 8 h B x C p N 2 K 3 Y v 3 B & l t ; / r i n g & g t ; & l t ; / r p o l y g o n s & g t ; & l t ; r p o l y g o n s & g t ; & l t ; i d & g t ; 8 2 2 4 2 6 5 5 3 0 0 6 4 7 6 4 9 4 4 & l t ; / i d & g t ; & l t ; r i n g & g t ; u 8 m 2 o r g r k C t D v i B 2 x B k J _ Y 2 Y t h F 8 d _ F r E 5 E 9 E v K - x B - Z h N k O w H i W n G 6 Z 4 k B 9 6 C l U 2 R o 5 B r 5 C & l t ; / r i n g & g t ; & l t ; / r p o l y g o n s & g t ; & l t ; r p o l y g o n s & g t ; & l t ; i d & g t ; 8 2 2 4 2 6 5 5 6 4 4 2 4 5 0 3 3 1 0 & l t ; / i d & g t ; & l t ; r i n g & g t ; 6 8 k r y _ i r k C r X l I 3 F m e 5 K 5 1 E p m B k L 6 B 2 F i O 7 w B z P q E t C y b 7 I & l t ; / r i n g & g t ; & l t ; / r p o l y g o n s & g t ; & l t ; r p o l y g o n s & g t ; & l t ; i d & g t ; 8 2 2 4 2 6 5 7 3 6 2 2 3 1 9 5 1 4 9 & l t ; / i d & g t ; & l t ; r i n g & g t ; w t s w z u _ l k C 0 C 2 G 9 D 5 D j I 1 I y E s E 1 B q E i B _ I 4 I x R _ H l _ C i G m G 5 M 6 D u D 7 N 2 I 4 K 7 D o L k D l G - F y G o W 7 L k f h E 6 E & l t ; / r i n g & g t ; & l t ; / r p o l y g o n s & g t ; & l t ; r p o l y g o n s & g t ; & l t ; i d & g t ; 8 2 2 4 2 6 5 7 3 6 2 2 3 1 9 5 1 5 0 & l t ; / i d & g t ; & l t ; r i n g & g t ; 5 3 u y 9 m h m k C _ Q u M 3 I w C l D h F x P o B j O p o B 5 H k E g Z 0 Y u f n j C h b i o B m v C i j B s z D _ E U 9 D z 3 B & l t ; / r i n g & g t ; & l t ; / r p o l y g o n s & g t ; & l t ; r p o l y g o n s & g t ; & l t ; i d & g t ; 8 2 2 4 2 6 5 8 3 9 3 0 2 4 1 0 2 4 5 & l t ; / i d & g t ; & l t ; r i n g & g t ; l 9 q _ 2 9 t n k C - H g 5 F 1 2 B 5 H o B g E k H 0 I 4 l C 6 t G s i B 1 E n C 4 N m l B S a l Z & l t ; / r i n g & g t ; & l t ; / r p o l y g o n s & g t ; & l t ; r p o l y g o n s & g t ; & l t ; i d & g t ; 8 2 2 4 2 6 6 6 9 8 2 9 5 8 6 9 4 5 3 & l t ; / i d & g t ; & l t ; r i n g & g t ; 0 x l k r 0 v y k C _ U x X s E z 1 D h 2 B 2 J 6 f g g B m E g E 0 w B 0 S x 8 N v m E x E 6 n B 2 F 0 B 9 D k b _ R z P & l t ; / r i n g & g t ; & l t ; / r p o l y g o n s & g t ; & l t ; r p o l y g o n s & g t ; & l t ; i d & g t ; 8 2 2 4 2 6 6 7 3 2 6 5 5 6 0 7 8 2 1 & l t ; / i d & g t ; & l t ; r i n g & g t ; 0 1 r _ k u 2 q k C p D y h C n I 2 E M l v B z h E 5 u C q q C 1 g G m M - B r i B k m D r o B R 7 E j F s c w 9 B t B x H t B m P 9 G r 2 J w 3 C o v B z l B o O 5 f r J 9 q C p J g D & l t ; / r i n g & g t ; & l t ; / r p o l y g o n s & g t ; & l t ; r p o l y g o n s & g t ; & l t ; i d & g t ; 8 2 2 4 2 6 6 7 3 2 6 5 5 6 0 7 8 2 2 & l t ; / i d & g t ; & l t ; r i n g & g t ; z z i 4 7 z 6 q k C g 6 B w h C _ y C - 1 B 5 D S m B 8 Q k a 5 F z F m E i N u N g B 5 E n V n f h q C t 5 F 9 r B 0 D 4 9 B k I j J & l t ; / r i n g & g t ; & l t ; / r p o l y g o n s & g t ; & l t ; r p o l y g o n s & g t ; & l t ; i d & g t ; 8 2 2 4 2 6 6 7 6 7 0 1 5 3 4 6 1 8 7 & l t ; / i d & g t ; & l t ; r i n g & g t ; 3 l l m 7 j 3 r k C s E v D s B g z G _ T k C t B s F y X 1 E o D g T i F 2 y D H 4 7 B 8 C & l t ; / r i n g & g t ; & l t ; / r p o l y g o n s & g t ; & l t ; r p o l y g o n s & g t ; & l t ; i d & g t ; 8 2 2 4 2 6 6 8 0 1 3 7 5 0 8 4 5 7 4 & l t ; / i d & g t ; & l t ; r i n g & g t ; t v o u z u x r k C - H m l B r L v I p 2 B 9 B l P 7 H z B 7 N o G P 7 K 0 C x K g B m Q w w B j S 9 N t J g P m 2 B 3 w B p C 0 F 4 D o P L v J h N t B p J 8 7 B g D z a w H 8 E r 5 C _ E U h G & l t ; / r i n g & g t ; & l t ; / r p o l y g o n s & g t ; & l t ; r p o l y g o n s & g t ; & l t ; i d & g t ; 8 2 2 4 2 6 6 8 0 1 3 7 5 0 8 4 5 7 5 & l t ; / i d & g t ; & l t ; r i n g & g t ; m t h 5 9 h i s k C 8 Q 0 N i m E i F 7 T g V l P 7 h B s E F _ w B z m B o X q 4 D y U 8 Y 1 N 8 D o X y D i _ J 3 M 1 E k C v B 0 C M h C j S 7 E 9 U j f n f 2 b 7 P g C i D u K 4 N 0 Z s E 3 B 6 l E l C 4 F n G w h F & l t ; / r i n g & g t ; & l t ; / r p o l y g o n s & g t ; & l t ; r p o l y g o n s & g t ; & l t ; i d & g t ; 8 2 2 4 2 6 6 8 0 1 3 7 5 0 8 4 5 7 6 & l t ; / i d & g t ; & l t ; r i n g & g t ; 7 t g l n 9 x r k C Z v F z o B o C 6 D e q N o G y M m C 1 g B q B z W G l B x G - M z E 7 Q m P 1 M r M 4 z B 0 Z 7 I & l t ; / r i n g & g t ; & l t ; / r p o l y g o n s & g t ; & l t ; r p o l y g o n s & g t ; & l t ; i d & g t ; 8 2 2 4 2 6 6 8 3 5 7 3 4 8 2 2 9 8 7 & l t ; / i d & g t ; & l t ; r i n g & g t ; 1 y s h u p 0 t k C 1 O 8 l D o B 3 D g J r W 1 m B m n C y Y 4 T 1 G m L 5 s B 7 v D 4 O k D 7 D - K 6 N 9 L k h C g W 8 z B i s C 2 R & l t ; / r i n g & g t ; & l t ; / r p o l y g o n s & g t ; & l t ; r p o l y g o n s & g t ; & l t ; i d & g t ; 8 2 2 4 2 6 6 8 3 5 7 3 4 8 2 2 9 9 0 & l t ; / i d & g t ; & l t ; r i n g & g t ; 9 1 w _ u p o s k C r D 3 3 C 3 D m B p L p m C g N q s B 5 4 E s N g s B p d z i B x S q K J X 5 T w J 5 I v F s B m C 3 M 8 D y V q C r _ C 5 m B u F 0 H 2 F I 8 L x g B r g B m I p C l C v J j N 9 P p C 9 G 6 c 2 H j m B h E y L - D q d m h E x q C z U x V y B _ C w g B & l t ; / r i n g & g t ; & l t ; / r p o l y g o n s & g t ; & l t ; r p o l y g o n s & g t ; & l t ; i d & g t ; 8 2 2 4 2 6 6 8 3 5 7 3 4 8 2 2 9 9 4 & l t ; / i d & g t ; & l t ; r i n g & g t ; 7 t 0 i 3 t _ r k C z F q E 2 M 8 E 4 J 8 E - H 1 o B 3 D o V 9 c s E i y B l C 2 L m O 2 z H m E 3 F 5 K k g B 9 4 E 7 K z t B 5 N 3 N o c 1 Q 4 O _ O v C 2 c g P 6 o B J 0 b t N i T x _ E u D l N 6 H 2 D 8 9 B l G n B q H & l t ; / r i n g & g t ; & l t ; / r p o l y g o n s & g t ; & l t ; r p o l y g o n s & g t ; & l t ; i d & g t ; 8 2 2 4 2 6 6 8 3 5 7 3 4 8 2 2 9 9 5 & l t ; / i d & g t ; & l t ; r i n g & g t ; z - w 9 u q 6 t k C 5 7 G 7 n B r 8 G u i W i K k o F i j D g o T - k B z J l s B t 8 C j B 5 Y i D & l t ; / r i n g & g t ; & l t ; / r p o l y g o n s & g t ; & l t ; r p o l y g o n s & g t ; & l t ; i d & g t ; 8 2 2 4 2 6 6 8 3 5 7 3 4 8 2 2 9 9 7 & l t ; / i d & g t ; & l t ; r i n g & g t ; - 7 o r 3 4 s s k C h I 1 9 B o H 9 Y 9 B v 8 G 7 O 1 u G g g B 5 H z o B p p B v H 1 H 1 L r S G i Z k G _ H 3 G z N s X 9 Q 3 C l Q w c 4 F 8 O j E _ C C 8 F o I 2 H t N x f x C p y B k d 3 J p C w I m k C p D & l t ; / r i n g & g t ; & l t ; / r p o l y g o n s & g t ; & l t ; r p o l y g o n s & g t ; & l t ; i d & g t ; 8 2 2 4 2 6 6 9 0 4 4 5 4 2 9 9 6 5 5 & l t ; / i d & g t ; & l t ; r i n g & g t ; 3 i 1 j m x 4 u k C 7 O 3 I _ Z t I w f 0 G v D z B q G 1 D 7 9 B i K h P v F - F h L v X i N - h B z D q G i N q G - B v y F i i C w a 8 D s X 0 I t E t B 8 D o G 9 C j l B g L g U 6 V 8 Y v O x B 4 D 6 c t C y K 8 N 1 U g P q Q 7 E r E g C 0 H l e 8 O 1 C y c c m C u G x B 5 M 3 G 8 p B 7 M r V 3 N w D j H l C U 9 J i D 6 F 2 p E v E y S k b - I 7 f 8 0 B u T & l t ; / r i n g & g t ; & l t ; / r p o l y g o n s & g t ; & l t ; r p o l y g o n s & g t ; & l t ; i d & g t ; 8 2 2 4 2 6 6 9 3 8 8 1 4 0 3 8 0 4 5 & l t ; / i d & g t ; & l t ; r i n g & g t ; 2 o - k k _ i u k C t D 1 D r L w J 8 g B _ C r D y C q J 8 G 1 g B v 0 B 4 6 C 4 g C k J n B 9 7 B x B Y u n B h z B 4 n B v E s X 0 F j B n E 6 F g C x w B p C 3 T d 4 N & l t ; / r i n g & g t ; & l t ; / r p o l y g o n s & g t ; & l t ; r p o l y g o n s & g t ; & l t ; i d & g t ; 8 2 2 4 2 6 6 9 3 8 8 1 4 0 3 8 0 4 7 & l t ; / i d & g t ; & l t ; r i n g & g t ; _ 6 x m _ y 0 t k C j L w E 9 F o a q M _ f v O 1 D n O k C 7 M 7 G y b i T 7 J 3 N l K 2 O 9 M 9 Q h R k F 9 I z - I o H & l t ; / r i n g & g t ; & l t ; / r p o l y g o n s & g t ; & l t ; r p o l y g o n s & g t ; & l t ; i d & g t ; 8 2 2 4 2 6 6 9 3 8 8 1 4 0 3 8 0 4 8 & l t ; / i d & g t ; & l t ; r i n g & g t ; w u p j 0 z 4 t k C 9 h B 8 0 G o K y Q 5 D t D q l B i B k C q D k J 9 C s 3 B u D 7 G r t B _ H 9 E p H 3 Z 3 G 6 L 8 S z B v C y F k D j M h E 6 K 5 3 D & l t ; / r i n g & g t ; & l t ; / r p o l y g o n s & g t ; & l t ; r p o l y g o n s & g t ; & l t ; i d & g t ; 8 2 2 4 2 6 6 9 3 8 8 1 4 0 3 8 0 4 9 & l t ; / i d & g t ; & l t ; r i n g & g t ; 2 w z 9 h s - t k C 6 Z _ M s q C u y C i a w Q s E y E h D 6 T 2 S 5 x E 1 5 B j f j a y l C L k D _ C 4 k B 5 p B & l t ; / r i n g & g t ; & l t ; / r p o l y g o n s & g t ; & l t ; r p o l y g o n s & g t ; & l t ; i d & g t ; 8 2 2 4 2 6 7 3 1 6 7 7 1 1 6 0 0 9 5 & l t ; / i d & g t ; & l t ; r i n g & g t ; o z n t u 2 u x k C g N i H 1 T w U x B 5 R t T x H u q B n u B p P 9 C w r D j V g L 6 B t G w K y I p 4 B 0 K 4 K o K u K q h B q H y H 4 N & l t ; / r i n g & g t ; & l t ; / r p o l y g o n s & g t ; & l t ; r p o l y g o n s & g t ; & l t ; i d & g t ; 8 2 2 4 2 6 7 3 1 6 7 7 1 1 6 0 0 9 6 & l t ; / i d & g t ; & l t ; r i n g & g t ; 5 o v m n j 4 x k C 8 U h I g b m r B s g B 3 S n L 3 o B 0 U v D y q B o 4 B 1 7 B 6 m L 9 r L k j B t f 2 K z r B t a s r B y 0 C r V q m B 3 O o W h E & l t ; / r i n g & g t ; & l t ; / r p o l y g o n s & g t ; & l t ; r p o l y g o n s & g t ; & l t ; i d & g t ; 8 2 2 4 2 6 7 3 1 6 7 7 1 1 6 0 0 9 8 & l t ; / i d & g t ; & l t ; r i n g & g t ; 0 j 6 4 s i m y k C g k J m a l F i N h F 8 D n b 4 d n r B i i B - M 3 C 8 O 0 D m D p M _ z B s J & l t ; / r i n g & g t ; & l t ; / r p o l y g o n s & g t ; & l t ; r p o l y g o n s & g t ; & l t ; i d & g t ; 8 2 2 4 2 6 7 3 8 5 4 9 0 6 3 6 8 3 9 & l t ; / i d & g t ; & l t ; r i n g & g t ; w 8 3 8 w 8 v z k C j I 8 y B g H q C g N g H q E 2 J 6 E 3 c l D u w B g m B u K v D j G j L 6 J x K 6 I z D y J - F 8 M m l J j I z B 1 c k a O s c i P 6 B 7 M n a g L p K p E v V 3 Q r G 1 P Q N _ H r B x C 6 H g L q C t J q C v B n H 5 J r B 1 J x E r B m V 3 B x D h I 2 J l C n R 6 E s I s o B _ B r M p E v E 7 E 8 B U 5 I _ K g I z E Q t F y D l E & l t ; / r i n g & g t ; & l t ; / r p o l y g o n s & g t ; & l t ; r p o l y g o n s & g t ; & l t ; i d & g t ; 8 2 2 4 2 6 7 3 8 5 4 9 0 6 3 6 8 4 2 & l t ; / i d & g t ; & l t ; r i n g & g t ; 0 - z 1 u o n y k C q l B _ e r v B r Y i J 2 - B g u C x h C 2 v B p C i D g W l J s W & l t ; / r i n g & g t ; & l t ; / r p o l y g o n s & g t ; & l t ; r p o l y g o n s & g t ; & l t ; i d & g t ; 8 2 2 4 2 6 7 3 8 5 4 9 0 6 3 6 8 4 3 & l t ; / i d & g t ; & l t ; r i n g & g t ; w r u 4 7 o p y k C v L u E j i B q R r 0 B - s B 5 E i I 3 f j a t G y I g h F & l t ; / r i n g & g t ; & l t ; / r p o l y g o n s & g t ; & l t ; r p o l y g o n s & g t ; & l t ; i d & g t ; 8 2 2 4 2 6 7 3 8 5 4 9 0 6 3 6 8 4 4 & l t ; / i d & g t ; & l t ; r i n g & g t ; 7 i 6 z x g m 0 k C t o B 3 z D 9 r C I m M 3 z B 5 m B y O u X h Q 0 _ C r - B t j B 3 C l M 9 H 9 p B & l t ; / r i n g & g t ; & l t ; / r p o l y g o n s & g t ; & l t ; r p o l y g o n s & g t ; & l t ; i d & g t ; 8 2 2 4 2 6 7 4 5 4 2 1 0 1 1 3 5 5 0 & l t ; / i d & g t ; & l t ; r i n g & g t ; 6 r h j 7 7 7 1 k C - H q p C 0 Q p i B 2 m G 5 X 7 g D _ p C o N m a y e q J 4 4 D n t B 8 6 E 1 p C 3 s B 2 O 2 I 5 Z 8 S w T _ E o F 7 E 9 R i C t B 7 Q i C _ L q D z C 1 E q X n a 0 c l N - J y B 3 B l L 3 B z - B 2 Z u W z M w B x w B 8 n D & l t ; / r i n g & g t ; & l t ; / r p o l y g o n s & g t ; & l t ; r p o l y g o n s & g t ; & l t ; i d & g t ; 8 2 2 4 2 6 7 4 8 8 5 6 9 8 5 1 9 2 1 & l t ; / i d & g t ; & l t ; r i n g & g t ; 5 7 s l p s n 1 k C 4 M p o B h i B - L x g D n T q h C - S n l C 8 Q 5 L 2 I 6 q B 4 T g J n H - k B o j B q X z R e 1 G t B t W 9 E 1 J v r B _ n B u L 6 O 8 B n J q L 0 K z C m X i I q n B 5 p B x X o K o 7 D s H q d & l t ; / r i n g & g t ; & l t ; / r p o l y g o n s & g t ; & l t ; r p o l y g o n s & g t ; & l t ; i d & g t ; 8 2 2 4 2 6 7 4 8 8 5 6 9 8 5 1 9 2 2 & l t ; / i d & g t ; & l t ; r i n g & g t ; t k y i n z r 0 k C w h C w Q z c 5 h B q l B 8 6 D T i M l D o G x Q w j B w Y 3 G m m C U 4 Z 0 D 6 t C g m C k F & l t ; / r i n g & g t ; & l t ; / r p o l y g o n s & g t ; & l t ; r p o l y g o n s & g t ; & l t ; i d & g t ; 8 2 2 4 2 6 7 4 8 8 5 6 9 8 5 1 9 2 3 & l t ; / i d & g t ; & l t ; r i n g & g t ; n j j - 1 u x 0 k C 8 Q 2 k B s a g Q o j C v F 4 J 4 M s E 4 C j n B t b 4 n C R B v B 4 B k Y q D w Y 2 0 F 5 H n v B 1 B 9 E 1 r C m E z B t B k 2 B 7 Z 4 X k F u B 0 N h E o 1 D y Y 4 D L 0 W - 8 C 6 H l - B s E 7 I n M 7 L t D 3 T - D 0 Z h 4 C 0 G 8 N p D 4 G j G h J k O 6 H 3 3 B & l t ; / r i n g & g t ; & l t ; / r p o l y g o n s & g t ; & l t ; r p o l y g o n s & g t ; & l t ; i d & g t ; 8 2 2 4 2 6 7 7 2 9 0 8 8 0 2 0 5 1 5 & l t ; / i d & g t ; & l t ; r i n g & g t ; s x 2 p x 4 9 3 k C 1 O 3 F y 5 B u J y J - B k q B 0 j B 0 J j F g L 2 S r K h W l B p B o O s d j E n G _ s B & l t ; / r i n g & g t ; & l t ; / r p o l y g o n s & g t ; & l t ; r p o l y g o n s & g t ; & l t ; i d & g t ; 8 2 2 4 2 6 7 7 2 9 0 8 8 0 2 0 5 1 9 & l t ; / i d & g t ; & l t ; r i n g & g t ; o x h p 3 8 o 4 k C r o B y l B 6 r B 0 J n r D o Z 3 W h O q 1 D x r F i O 2 B l N i v B o F w J n L q H - J 8 c 3 p B & l t ; / r i n g & g t ; & l t ; / r p o l y g o n s & g t ; & l t ; r p o l y g o n s & g t ; & l t ; i d & g t ; 8 2 2 4 2 6 7 7 2 9 0 8 8 0 2 0 5 2 0 & l t ; / i d & g t ; & l t ; r i n g & g t ; v l h k 0 2 q 4 k C o f 6 r F 7 9 B m l B 5 c 4 E z H n B h f r E k l C i L n V j N 6 O 2 O o L j M q E u T - j B 7 L & l t ; / r i n g & g t ; & l t ; / r p o l y g o n s & g t ; & l t ; r p o l y g o n s & g t ; & l t ; i d & g t ; 8 2 2 4 2 6 7 7 2 9 0 8 8 0 2 0 5 2 1 & l t ; / i d & g t ; & l t ; r i n g & g t ; h h m n g m o 4 k C h I q C k G q G 9 B j L k n H - K 8 M 6 G x o B 9 F w Y j F 4 J z B y E w R 1 N i r H q l C 6 O z G o L 5 C t q B h U 2 D q I i F H s H 5 D & l t ; / r i n g & g t ; & l t ; / r p o l y g o n s & g t ; & l t ; r p o l y g o n s & g t ; & l t ; i d & g t ; 8 2 2 4 2 6 7 7 2 9 0 8 8 0 2 0 5 2 2 & l t ; / i d & g t ; & l t ; r i n g & g t ; 6 l k 3 8 z 8 3 k C m y B 6 Q p L 0 E j C _ C u J g N l D 5 g B h n B j z H n V v k B q W & l t ; / r i n g & g t ; & l t ; / r p o l y g o n s & g t ; & l t ; r p o l y g o n s & g t ; & l t ; i d & g t ; 8 2 2 4 2 6 7 8 3 2 1 6 7 2 3 5 5 9 5 & l t ; / i d & g t ; & l t ; r i n g & g t ; g g 0 5 q 0 p j k C r X 8 G n L i h C t I x B z m B 8 D i B - B i N 7 F 2 J i q B 5 E q M 2 3 B 7 J i o B x f k L h N 0 B 9 I t G o W 8 u C 5 I m h F & l t ; / r i n g & g t ; & l t ; / r p o l y g o n s & g t ; & l t ; r p o l y g o n s & g t ; & l t ; i d & g t ; 8 2 2 4 2 6 8 1 4 1 4 0 4 8 8 0 9 1 2 & l t ; / i d & g t ; & l t ; r i n g & g t ; 1 k x w h y 6 o k C 5 w K m y E 5 c s a 3 L F X i B 5 B r h B k B k E l S h h B q B p D i B v t B w 7 L u U k N p T p O 1 o D 1 N t J v 6 B i o B U s X y D n B j B 3 h C g C q D 9 J 5 J R 1 J l B k D 9 G p J G 2 D 8 F k F h L p G t u B l C 2 D 1 J p C 0 Q q B Q j i B T 8 y C g l B S 6 N n E m P w X l r B 7 G _ N t w B 0 7 B j Q 1 q C i D & l t ; / r i n g & g t ; & l t ; / r p o l y g o n s & g t ; & l t ; r p o l y g o n s & g t ; & l t ; i d & g t ; 8 2 2 4 2 6 8 2 7 8 8 4 3 8 3 4 3 7 5 & l t ; / i d & g t ; & l t ; r i n g & g t ; r q l r i p z r k C g f g f 4 Z _ U o f 4 Q s V 7 O v D x F 4 M m E - B r L m N 2 E h C z H g J s C i N 1 B o C i C 9 C T t B 7 C g B e 8 L q D 8 D 6 D 6 L y P w P u F q X 6 L 7 G L c 6 B p B c 5 M n H s F z G v C a r E q D 0 I 3 J o D i D - D j E g C l B 1 Q 0 I 8 L r E 5 G 1 C i D h G _ E i D U s D 1 C m D g F o E - K y Q s H _ E 2 N t Y i r B 4 s B & l t ; / r i n g & g t ; & l t ; / r p o l y g o n s & g t ; & l t ; r p o l y g o n s & g t ; & l t ; i d & g t ; 8 2 2 4 2 6 8 5 8 8 0 8 1 4 7 9 6 8 9 & l t ; / i d & g t ; & l t ; r i n g & g t ; o v v r _ 5 0 v k C 9 h B l v B D 5 u B v 3 C p u C h v B w m D n d l F j b s C i L z J k u C 4 F 0 l F - M p R r E _ D q D x 8 C q K 0 B 6 S y W & l t ; / r i n g & g t ; & l t ; / r p o l y g o n s & g t ; & l t ; r p o l y g o n s & g t ; & l t ; i d & g t ; 8 2 2 4 2 6 8 8 2 8 5 9 9 6 4 8 2 6 5 & l t ; / i d & g t ; & l t ; r i n g & g t ; r x r j s _ 8 x k C 1 u B n l C y g B q m E s f 3 D q U 5 m B - s B 7 i I l l B 3 r B l E i S & l t ; / r i n g & g t ; & l t ; / r p o l y g o n s & g t ; & l t ; r p o l y g o n s & g t ; & l t ; i d & g t ; 8 2 2 4 2 6 8 8 9 7 3 1 9 1 2 5 0 1 6 & l t ; / i d & g t ; & l t ; r i n g & g t ; 0 3 l 8 o 7 r 0 k C i V 1 F v T v F l P k J o q C v c i J 9 u C 5 N r O u 9 B _ u B j 7 D 4 o B 0 S l V - D 9 f v C 0 F y I - I t Y 8 G 3 P y G 3 O 6 h C _ E 4 h D & l t ; / r i n g & g t ; & l t ; / r p o l y g o n s & g t ; & l t ; r p o l y g o n s & g t ; & l t ; i d & g t ; 8 2 2 4 2 6 8 8 9 7 3 1 9 1 2 5 0 1 7 & l t ; / i d & g t ; & l t ; r i n g & g t ; 3 u i _ i q 8 z k C _ 7 C u 5 B i W o l B 2 M 9 r E w y B _ y C p T - 8 G I 3 R s C 0 3 B c v B c t B 0 S g L x Q g T 4 w W 2 c g m C 8 S h J 4 g B z l B l C & l t ; / r i n g & g t ; & l t ; / r p o l y g o n s & g t ; & l t ; r p o l y g o n s & g t ; & l t ; i d & g t ; 8 2 2 4 2 6 8 8 9 7 3 1 9 1 2 5 0 1 8 & l t ; / i d & g t ; & l t ; r i n g & g t ; v i h 8 p x y y k C z X i H x P q y H n w B g V x M w Q 1 O 9 g D 9 1 B w V 4 p B 0 C p D 6 l B V 2 J 7 l C r I p t B m N w G 3 s B 5 N q C u 7 D i U k I 0 o B q o T y s E j _ E 5 5 B n y B q I o o B k c 5 4 B l Z m j C & l t ; / r i n g & g t ; & l t ; / r p o l y g o n s & g t ; & l t ; r p o l y g o n s & g t ; & l t ; i d & g t ; 8 2 2 4 2 6 8 9 3 1 6 7 8 8 6 3 3 6 9 & l t ; / i d & g t ; & l t ; r i n g & g t ; w n o v n - p q k C j L _ M 3 S 1 D z H l p J _ 3 B g G 8 1 B w P y F r Q _ C 0 H _ E 2 W u K o K - H 4 R z S & l t ; / r i n g & g t ; & l t ; / r p o l y g o n s & g t ; & l t ; r p o l y g o n s & g t ; & l t ; i d & g t ; 8 2 2 4 2 6 9 1 0 3 4 7 7 5 5 5 2 2 1 & l t ; / i d & g t ; & l t ; r i n g & g t ; y 4 v p l g - u k C 8 k B - S 6 7 C 4 y C z 8 G q N 8 h B - k B m q C h F r r B - m h B s K i P 0 B & l t ; / r i n g & g t ; & l t ; / r p o l y g o n s & g t ; & l t ; r p o l y g o n s & g t ; & l t ; i d & g t ; 8 2 2 4 2 6 9 1 0 3 4 7 7 5 5 5 2 2 3 & l t ; / i d & g t ; & l t ; r i n g & g t ; w s t l z u m v k C q E t 3 C q m E s 7 D s B w E y N 6 L q D 1 y C 1 N q D x C y I R w i B 1 E 0 H y X 2 B & l t ; / r i n g & g t ; & l t ; / r p o l y g o n s & g t ; & l t ; r p o l y g o n s & g t ; & l t ; i d & g t ; 8 2 2 4 2 6 9 5 1 5 7 9 4 4 1 5 6 4 9 & l t ; / i d & g t ; & l t ; r i n g & g t ; n v 9 v w 5 r x k C z O 2 M s y C t u I 1 O r o B q C 4 Q 7 O 3 F y Y i B o i C 4 g C p P y g D _ I m w B h Y t W 0 I z G j l B 5 _ E Y y u C h 7 F 2 R i D - F 3 B g F 1 C q D 0 I g T s K & l t ; / r i n g & g t ; & l t ; / r p o l y g o n s & g t ; & l t ; r p o l y g o n s & g t ; & l t ; i d & g t ; 8 2 2 4 2 6 9 5 1 5 7 9 4 4 1 5 6 5 0 & l t ; / i d & g t ; & l t ; r i n g & g t ; 2 j m g 6 p 4 x k C y 4 F m K 5 7 I t F p L 0 Q 7 T 7 S k 4 B p 5 B o e r t B 2 I i 9 B 7 M 7 E 5 Z 9 Q p f g u C m L u L s P n N n C l X i W k f q b & l t ; / r i n g & g t ; & l t ; / r p o l y g o n s & g t ; & l t ; r p o l y g o n s & g t ; & l t ; i d & g t ; 8 2 2 4 2 6 9 5 1 5 7 9 4 4 1 5 6 5 2 & l t ; / i d & g t ; & l t ; r i n g & g t ; x v 4 9 1 9 n y k C p D 5 O x p B n i B _ U s y B 8 Q o r B z F 3 F k f u E h D 7 0 C 8 Y i G 7 j C o j E 4 T 5 M 6 D 8 O r 6 B y 2 B r N U r D _ C m D 7 P y D - D a 8 E & l t ; / r i n g & g t ; & l t ; / r p o l y g o n s & g t ; & l t ; r p o l y g o n s & g t ; & l t ; i d & g t ; 8 2 2 4 2 6 9 5 1 5 7 9 4 4 1 5 6 5 3 & l t ; / i d & g t ; & l t ; r i n g & g t ; i u h j o _ - x k C g f i h C g f 0 V _ 5 B t I s M 9 R p H 6 q D q 3 B 6 1 B n V 4 o B 2 H g D 2 N - H 7 I & l t ; / r i n g & g t ; & l t ; / r p o l y g o n s & g t ; & l t ; r p o l y g o n s & g t ; & l t ; i d & g t ; 8 2 2 4 2 6 9 5 1 5 7 9 4 4 1 5 6 5 4 & l t ; / i d & g t ; & l t ; r i n g & g t ; - - u x 6 j 7 x k C n 8 G m m G 5 O m N j D l W 1 N j 1 C _ L q 4 D t m B i L q u C 8 L z 5 B w P 5 G 8 F j E - j E g b 9 T i W 4 Z k W & l t ; / r i n g & g t ; & l t ; / r p o l y g o n s & g t ; & l t ; r p o l y g o n s & g t ; & l t ; i d & g t ; 8 2 2 4 2 6 9 5 1 5 7 9 4 4 1 5 6 5 5 & l t ; / i d & g t ; & l t ; r i n g & g t ; v 6 o 9 7 r w x k C 7 1 L m V q 0 G l i B _ G v v C o Z 0 C 4 m D n T _ I 0 S 3 H 9 l C l T 7 S 8 J k U 1 D x F 5 R g E k z B h D s R w U 9 C s F _ 8 a 4 c j n D g i B o r D n m D h J q 2 D 9 I 3 T q h O g t B s J 2 Q 6 U 5 I 3 C j M j a 0 g E s s E 2 X q I w P 7 M 6 l C 1 E 8 N & l t ; / r i n g & g t ; & l t ; / r p o l y g o n s & g t ; & l t ; r p o l y g o n s & g t ; & l t ; i d & g t ; 8 2 2 4 2 7 0 1 6 8 6 2 9 4 4 4 6 2 5 & l t ; / i d & g t ; & l t ; r i n g & g t ; 6 v u 1 m i 2 z k C r D 0 f 9 D y Q 9 u B 5 B u f 0 E n i B 3 H p L y M 1 i B h C _ D u Y i T t J r B q D 9 G u F s G - N m X v C z a g 2 D w I q D u T u I k D _ E y J 4 N g W & l t ; / r i n g & g t ; & l t ; / r p o l y g o n s & g t ; & l t ; r p o l y g o n s & g t ; & l t ; i d & g t ; 8 2 2 4 2 7 0 2 0 2 9 8 9 1 8 2 9 8 8 & l t ; / i d & g t ; & l t ; r i n g & g t ; - 4 - w 5 q t 2 k C - H 3 F j C g D y G y C u z C 2 J h O q V 6 V 6 J q C _ H 8 G m G 8 D g G q G g M l W k G B B 5 G z f j B m T n z B 8 X i v B r 6 C 3 d 9 O O w B v F - M u H r F & l t ; / r i n g & g t ; & l t ; / r p o l y g o n s & g t ; & l t ; r p o l y g o n s & g t ; & l t ; i d & g t ; 8 2 2 4 2 7 0 4 0 9 1 4 7 6 1 3 1 9 8 & l t ; / i d & g t ; & l t ; r i n g & g t ; 5 y v u - q 0 2 k C r c k N l I t F 0 E o C 4 E n H 5 W h D 5 F 7 E q M c t E 4 X n E l C i T 5 R i D u D k F u C 8 N r D 2 F p U 9 D & l t ; / r i n g & g t ; & l t ; / r p o l y g o n s & g t ; & l t ; r p o l y g o n s & g t ; & l t ; i d & g t ; 8 2 2 4 2 7 0 8 5 5 8 2 4 2 1 1 9 7 3 & l t ; / i d & g t ; & l t ; r i n g & g t ; k m 6 k l 8 7 6 k C v X 9 l C m i C 8 Z h Y t i B 6 f u f 1 B 6 P 4 E w V 4 D s D 7 h C x g B q G v B 7 C - Z r 4 B x t L w l F u I f h o B 3 B p R s W o H & l t ; / r i n g & g t ; & l t ; / r p o l y g o n s & g t ; & l t ; r p o l y g o n s & g t ; & l t ; i d & g t ; 8 2 2 4 2 7 0 9 2 4 5 4 3 6 8 8 7 1 1 & l t ; / i d & g t ; & l t ; r i n g & g t ; 1 n _ l l 9 8 6 k C 8 k B i z E n 4 C z y F j F n 2 B p 9 G g K 3 M h a v g B p E i v C o h D 6 m C r a z 5 F u I k D 9 D & l t ; / r i n g & g t ; & l t ; / r p o l y g o n s & g t ; & l t ; r p o l y g o n s & g t ; & l t ; i d & g t ; 8 2 2 4 2 7 0 9 5 8 9 0 3 4 2 7 0 7 7 & l t ; / i d & g t ; & l t ; r i n g & g t ; g p 4 x y l 5 8 k C 8 U m 0 M v F n X 5 g E w E m J h F k H h F 1 N 1 7 B i I t K 7 k B m o B z k J 1 J _ B z y B r Q g n B j G 0 R 7 L & l t ; / r i n g & g t ; & l t ; / r p o l y g o n s & g t ; & l t ; r p o l y g o n s & g t ; & l t ; i d & g t ; 8 2 2 4 2 7 2 6 0 8 1 7 0 8 6 8 7 5 3 & l t ; / i d & g t ; & l t ; r i n g & g t ; q 7 u 9 l o i 4 k C p _ B 2 C r Y k N 6 l B n I 1 L x i B l F 5 N 4 j B 4 C q C w J 3 K _ O 7 C 6 B s I 0 F 7 G p z B i d u O 6 7 B 0 W m P a u O _ E & l t ; / r i n g & g t ; & l t ; / r p o l y g o n s & g t ; & l t ; r p o l y g o n s & g t ; & l t ; i d & g t ; 8 2 2 4 2 7 2 6 0 8 1 7 0 8 6 8 7 5 4 & l t ; / i d & g t ; & l t ; r i n g & g t ; h - m z _ y x 1 k C p L o E 6 J 7 B K - F t G 7 D z F n D t K g E 6 Q 9 B x B 5 E p I j F 6 D z D n O w N P R 7 J e x d s q B k K 8 Z z D 7 m B 7 C s X u F 2 D u X 3 E m I q P 8 S r Q x C j E z E 4 H i O u B 4 M 3 Y j Q 1 E Q - F y J 7 D o P u B & l t ; / r i n g & g t ; & l t ; / r p o l y g o n s & g t ; & l t ; r p o l y g o n s & g t ; & l t ; i d & g t ; 8 2 2 4 2 7 2 6 7 6 8 9 0 3 4 5 4 8 7 & l t ; / i d & g t ; & l t ; r i n g & g t ; o - 1 - q r 3 3 k C 3 g D h T 3 o B i 6 B m H l 0 B x K 1 N 3 K 8 D o L p 5 B n G 4 B s w B m L x E z G n G j 5 C 8 i B p Q j J 3 P y H s K & l t ; / r i n g & g t ; & l t ; / r p o l y g o n s & g t ; & l t ; r p o l y g o n s & g t ; & l t ; i d & g t ; 8 2 2 4 2 7 2 6 7 6 8 9 0 3 4 5 4 8 8 & l t ; / i d & g t ; & l t ; r i n g & g t ; - 3 3 7 5 3 9 3 k C x o B 7 X v m C t K p 7 B t E m X n B 1 E - Q h B i T f 6 g B y 7 B m K & l t ; / r i n g & g t ; & l t ; / r p o l y g o n s & g t ; & l t ; r p o l y g o n s & g t ; & l t ; i d & g t ; 8 2 2 4 2 7 3 0 5 4 8 4 7 4 6 7 5 3 6 & l t ; / i d & g t ; & l t ; r i n g & g t ; l q 9 z 5 s j 5 k C h 2 B g D k B 0 J b - O _ U 1 i B t D Z M m R n Y x K i C G r I o Q k a 9 B o G i i B o I - G y D 6 H 7 1 G 5 f n B z C u X z C d h U 8 K w B & l t ; / r i n g & g t ; & l t ; / r p o l y g o n s & g t ; & l t ; r p o l y g o n s & g t ; & l t ; i d & g t ; 8 2 2 4 2 7 3 0 5 4 8 4 7 4 6 7 5 3 7 & l t ; / i d & g t ; & l t ; r i n g & g t ; w y 9 s 7 q k 5 k C 5 B w E y E 2 Q r I 9 O k E v L 5 F 7 9 B x 2 B s G y E B r I g J 7 C m I o I r n G u F q v B u L g D t a h k B 6 K & l t ; / r i n g & g t ; & l t ; / r p o l y g o n s & g t ; & l t ; r p o l y g o n s & g t ; & l t ; i d & g t ; 8 2 2 4 2 7 3 3 9 8 4 4 4 8 5 1 2 2 5 & l t ; / i d & g t ; & l t ; r i n g & g t ; 5 o r j w t g 5 k C - K - O n F 6 G n k F 1 O l L - 1 D 7 h B q N s V s J n I l D v 2 B u M 7 O o N n D h F k G h F t P q B o G h c k J 7 7 B o e g U q c h N I p m D s L u I m 2 B 8 F H l e r l B o T - U l N 1 q C 3 y C o L j K 2 D 0 H 1 w C g C l V 2 B 8 N 7 T & l t ; / r i n g & g t ; & l t ; / r p o l y g o n s & g t ; & l t ; r p o l y g o n s & g t ; & l t ; i d & g t ; 8 2 2 4 2 7 3 4 3 2 8 0 4 5 8 9 5 8 1 & l t ; / i d & g t ; & l t ; r i n g & g t ; s 7 i s 7 9 _ 4 k C l L - S 7 H u f j O v I 1 H v j C _ H 4 I - E r H j l B z N q C g H p K p E k I 2 D 3 J 6 F h E 5 n C 6 m B 4 z B 5 P - j B z P & l t ; / r i n g & g t ; & l t ; / r p o l y g o n s & g t ; & l t ; r p o l y g o n s & g t ; & l t ; i d & g t ; 8 2 2 4 2 7 3 6 0 4 6 0 3 2 8 1 4 5 5 & l t ; / i d & g t ; & l t ; r i n g & g t ; i x 9 0 x n u 5 k C x c 2 w D g o N q l B 6 V _ T 2 S h W 9 g D 8 P u G g U 2 u B w X 0 r D w H 3 t L t C s K l E h J & l t ; / r i n g & g t ; & l t ; / r p o l y g o n s & g t ; & l t ; r p o l y g o n s & g t ; & l t ; i d & g t ; 8 2 2 4 2 7 3 6 0 4 6 0 3 2 8 1 4 5 6 & l t ; / i d & g t ; & l t ; r i n g & g t ; g x r j t l i 6 k C 6 k B h i B q k J 9 H 8 J y Y m G 9 1 B 5 v B k J s w C z h C y t G 8 S - j B 1 P 9 G - e w u E 3 Z 7 8 C i i T & l t ; / r i n g & g t ; & l t ; / r p o l y g o n s & g t ; & l t ; r p o l y g o n s & g t ; & l t ; i d & g t ; 8 2 2 4 2 7 3 6 0 4 6 0 3 2 8 1 4 5 7 & l t ; / i d & g t ; & l t ; r i n g & g t ; 3 0 m 0 i x u 5 k C r X - 4 E 2 5 B 5 I 4 M z X k z B t K 8 t C n H z K g K t H g q B 0 x N 9 M - r B o D 3 J s c 2 D s z D - s D v - B 0 H 8 E & l t ; / r i n g & g t ; & l t ; / r p o l y g o n s & g t ; & l t ; r p o l y g o n s & g t ; & l t ; i d & g t ; 8 2 2 4 2 7 3 6 0 4 6 0 3 2 8 1 4 5 8 & l t ; / i d & g t ; & l t ; r i n g & g t ; m t n - h s l 6 k C h P 4 4 D g H x H 2 S 4 T 9 R p b r l D 5 6 D v E o b m _ C j U s j C o 7 B t 5 C i W & l t ; / r i n g & g t ; & l t ; / r p o l y g o n s & g t ; & l t ; r p o l y g o n s & g t ; & l t ; i d & g t ; 8 2 2 4 2 7 3 7 4 2 0 4 2 2 3 4 9 0 1 & l t ; / i d & g t ; & l t ; r i n g & g t ; 5 w k h 7 y h 9 k C y Q 9 S k n E 3 F 1 u C 8 e n I - D p R y H x X y y B 1 F q J 4 G g R _ E j N - G i D k V 8 G z v B _ h C w V l D 0 S j F 5 E 9 p C 2 s E 9 C t d 7 c t I q C 8 D x r B 6 H u i B i D j M j B l l B 4 R 0 H 1 C 7 M 1 7 C 5 G l E l m G 3 G 9 G 1 U x M _ i B g D n c s r B j H i D & l t ; / r i n g & g t ; & l t ; / r p o l y g o n s & g t ; & l t ; r p o l y g o n s & g t ; & l t ; i d & g t ; 8 2 2 4 2 7 3 7 4 2 0 4 2 2 3 4 9 0 2 & l t ; / i d & g t ; & l t ; r i n g & g t ; 5 v t t q l r 8 k C p r D _ Z o V t 2 B 9 K 4 J x m C 4 C 1 H v v B z I w g C i J v K 2 S j a z 9 I h C - C k i B j W 4 B y F y 9 G p l B s I 0 B 3 E 7 I l L 5 D 3 C 9 M p B 9 D t 9 B U u h D 8 H - D o I 2 D x f k D x C s I g D 1 l B w W p N z j B v p B & l t ; / r i n g & g t ; & l t ; / r p o l y g o n s & g t ; & l t ; r p o l y g o n s & g t ; & l t ; i d & g t ; 8 2 2 4 2 7 3 7 4 2 0 4 2 2 3 4 9 0 3 & l t ; / i d & g t ; & l t ; r i n g & g t ; 0 n u 3 n _ 4 8 k C j Y l I 5 B k F g D - u B o - E 2 E 2 f 9 O z P n I 9 E w y B h Y m q C k f j I 7 X s M p r B h D z B 0 C o C u E 5 H k k B 4 E 0 I 8 1 B r K 7 G h a l b x C v G 2 u B o y F 8 O h 6 B 5 C i D 3 C 6 O r R 9 Y m L r B 2 D i O y F w T 8 g B 6 r B - D s L h E q K h B x E 0 B 3 T & l t ; / r i n g & g t ; & l t ; / r p o l y g o n s & g t ; & l t ; r p o l y g o n s & g t ; & l t ; i d & g t ; 8 2 2 4 2 7 3 7 4 2 0 4 2 2 3 4 9 0 4 & l t ; / i d & g t ; & l t ; r i n g & g t ; h n x h w 8 k 9 k C 9 h B 2 G 3 c s Q g H 8 E n Q 4 g B r 2 B s f n G y D y B l L x L 1 o B w w D r I z D q G i H _ w B h i B 2 C v g B 8 I q Q g J t H w P l o J 3 Z g v I v m B z C t 0 I k S h R 9 T g D 9 G g O r G 9 G p 4 D 6 y B 7 O j E - f _ U 0 B h a 2 D 9 S 3 B w D r f 0 B p U 7 G u O q K & l t ; / r i n g & g t ; & l t ; / r p o l y g o n s & g t ; & l t ; r p o l y g o n s & g t ; & l t ; i d & g t ; 8 2 2 4 3 4 7 8 9 0 3 5 7 6 3 3 0 2 9 & l t ; / i d & g t ; & l t ; r i n g & g t ; o y 0 _ 3 k 4 v k C 9 H u E l v B x L u l B r P 0 C 1 H 3 7 B i - H q G p v Q h I 1 F m g B 9 7 Y m x J _ L v C p J r q B 1 N 1 J 3 a h E y K x j N m O q Y h J 0 j C z Y & l t ; / r i n g & g t ; & l t ; / r p o l y g o n s & g t ; & l t ; r p o l y g o n s & g t ; & l t ; i d & g t ; 8 2 2 4 3 4 7 9 2 4 7 1 7 3 7 1 4 1 5 & l t ; / i d & g t ; & l t ; r i n g & g t ; z n r t k l _ v k C g N n D y C q B q q B z 7 J 9 R y P p F 6 I h F 9 C 6 P i I y Y i U 7 E l D c o T u d k F u C u H J k I 4 b n g H _ R 5 P m q G 7 I 1 I y B k B & l t ; / r i n g & g t ; & l t ; / r p o l y g o n s & g t ; & l t ; r p o l y g o n s & g t ; & l t ; i d & g t ; 8 2 2 4 3 4 7 9 2 4 7 1 7 3 7 1 4 1 6 & l t ; / i d & g t ; & l t ; r i n g & g t ; v 0 h g 2 s n w k C k l B 1 I 5 F u U 3 F 9 W j w B t L 3 m B O x F g E - C 6 D 1 C r H s F v B u F 7 y B u O 4 F 6 B h V y F 9 D 3 C r G - I 6 E h E j M z P j G o H m D j G & l t ; / r i n g & g t ; & l t ; / r p o l y g o n s & g t ; & l t ; r p o l y g o n s & g t ; & l t ; i d & g t ; 8 2 2 4 3 4 7 9 2 4 7 1 7 3 7 1 4 1 7 & l t ; / i d & g t ; & l t ; r i n g & g t ; - 4 x 8 h 5 7 v k C 5 B 5 X g C g a v c 4 G u V q s B 8 C w H 3 B 5 c s C y t D m G 6 D v H _ d h D 3 j C v B v C i P 8 j B 9 U 1 j C g T _ L 5 C 6 I l B x U p e 2 H m n B y W 7 5 C h J g t B j e 5 I & l t ; / r i n g & g t ; & l t ; / r p o l y g o n s & g t ; & l t ; r p o l y g o n s & g t ; & l t ; i d & g t ; 8 2 2 4 3 4 7 9 5 9 0 7 7 1 0 9 7 7 3 & l t ; / i d & g t ; & l t ; r i n g & g t ; y 4 0 _ x u t w k C m i C x o B y r B 9 B _ P q w B o N 4 C 1 R t 5 B t a u o B y D h J - G m I 5 C 7 I 1 O 9 H _ N h G o E & l t ; / r i n g & g t ; & l t ; / r p o l y g o n s & g t ; & l t ; r p o l y g o n s & g t ; & l t ; i d & g t ; 8 2 2 4 3 4 7 9 5 9 0 7 7 1 0 9 7 7 4 & l t ; / i d & g t ; & l t ; r i n g & g t ; t z w g n y t w k C u C g a n v B 3 c g K 5 c l D 8 P 0 P s D w L u D h l B T h T - B q V g o C t B o L w I z E z J l f q t E j J j G x P 2 G 3 P o E z P & l t ; / r i n g & g t ; & l t ; / r p o l y g o n s & g t ; & l t ; r p o l y g o n s & g t ; & l t ; i d & g t ; 8 2 2 4 3 4 8 8 5 2 4 3 0 3 0 7 3 3 9 & l t ; / i d & g t ; & l t ; r i n g & g t ; z s z n u 3 _ 0 k C p D s l B r c 2 C i B - N 5 2 B h D 6 L k C h V n l B y l C w F y D U 2 R 8 u F & l t ; / r i n g & g t ; & l t ; / r p o l y g o n s & g t ; & l t ; r p o l y g o n s & g t ; & l t ; i d & g t ; 8 2 2 4 3 4 8 8 8 6 7 9 0 0 4 5 7 0 7 & l t ; / i d & g t ; & l t ; r i n g & g t ; u h q k i q t 2 k C 8 U 1 I i V 5 4 E v I v O s g C - R 6 P t o D 1 R 9 x B x p C o I 4 D n B U k L o i B m d n G 2 q G y 7 B p 1 F - F & l t ; / r i n g & g t ; & l t ; / r p o l y g o n s & g t ; & l t ; r p o l y g o n s & g t ; & l t ; i d & g t ; 8 2 2 4 3 4 8 8 8 6 7 9 0 0 4 5 7 0 8 & l t ; / i d & g t ; & l t ; r i n g & g t ; 5 v u x 2 o x 1 k C _ e v F q N v F o C n T j D k e 4 p B v t B 6 P 7 E 9 7 B 5 s B 7 k B t E s F o j B z C j B 6 3 H 7 P s m B q t B 1 P v 1 F & l t ; / r i n g & g t ; & l t ; / r p o l y g o n s & g t ; & l t ; r p o l y g o n s & g t ; & l t ; i d & g t ; 8 2 2 4 3 4 9 0 9 2 9 4 8 4 7 5 9 1 1 & l t ; / i d & g t ; & l t ; r i n g & g t ; x y 8 t _ m 6 3 k C r F _ Z 1 X o 8 C w N y 5 B 6 Q q k I 8 D p E t w D 5 y B 2 O z 7 D 9 y C o T p J Q & l t ; / r i n g & g t ; & l t ; / r p o l y g o n s & g t ; & l t ; r p o l y g o n s & g t ; & l t ; i d & g t ; 8 2 2 4 3 5 2 9 4 1 2 3 9 1 7 3 1 2 5 & l t ; / i d & g t ; & l t ; r i n g & g t ; n 8 8 6 z m _ 9 k C 2 G t F 8 q C v t C k R i Q 2 J h C g i B s t G k 1 D 6 u B 2 c l J w W 7 5 C m q G 7 T g W r G & l t ; / r i n g & g t ; & l t ; / r p o l y g o n s & g t ; & l t ; r p o l y g o n s & g t ; & l t ; i d & g t ; 8 2 2 4 3 5 3 1 1 3 0 3 7 8 6 4 9 8 1 & l t ; / i d & g t ; & l t ; r i n g & g t ; 8 7 k p s p v _ k C n 5 E y x C 9 S i K r n B w w B 6 j E 4 o B x a 7 4 B 2 s C - L z 4 B w W & l t ; / r i n g & g t ; & l t ; / r p o l y g o n s & g t ; & l t ; r p o l y g o n s & g t ; & l t ; i d & g t ; 8 2 2 4 3 5 3 1 1 3 0 3 7 8 6 4 9 8 3 & l t ; / i d & g t ; & l t ; r i n g & g t ; s 7 3 o r x g - k C 1 O 7 L z u C 3 N v d g K j F u a _ I y U n K m E t b m I n E o L n z B p g B v U w S g O s H & l t ; / r i n g & g t ; & l t ; / r p o l y g o n s & g t ; & l t ; r p o l y g o n s & g t ; & l t ; i d & g t ; 8 2 2 4 3 5 4 4 5 3 0 6 7 6 6 1 3 1 7 & l t ; / i d & g t ; & l t ; r i n g & g t ; j v 6 4 w u 7 o l C v o B 0 Q v D q C v b n d 5 8 F w J r F l I r D q N 0 M w E 7 K _ G x t B u G z F z B m U o B 1 H v F l D 1 z B r H u j B 9 0 C z 4 F l a 0 D h B w c x E 6 R z J v G _ C 7 L o I U l Z w X - D 2 g B f y L - M 9 M _ N v V t M t Y z M o O x c v o B _ 0 C w H 2 M g D s K s K 5 T & l t ; / r i n g & g t ; & l t ; / r p o l y g o n s & g t ; & l t ; r p o l y g o n s & g t ; & l t ; i d & g t ; 8 2 2 4 3 5 4 5 9 0 5 0 6 6 1 4 7 8 9 & l t ; / i d & g t ; & l t ; r i n g & g t ; w q k 0 9 6 w r l C 4 x O u B m 7 D 1 c l P _ D p H _ D k H g g C 7 R g G l y B m - I o I 0 B w o B o P t Q 2 h D S 3 Y g h C - F & l t ; / r i n g & g t ; & l t ; / r p o l y g o n s & g t ; & l t ; r p o l y g o n s & g t ; & l t ; i d & g t ; 8 2 2 4 3 5 4 6 2 4 8 6 6 3 5 3 1 6 2 & l t ; / i d & g t ; & l t ; r i n g & g t ; t 3 j z 7 1 q q l C l 8 G l I y E 7 l C u 1 Q - u B - B m C t m B 4 S m I 3 M 3 N i E g G 3 i Q p 7 B 6 D k M u j B o X l B h U 5 o C i O y h B n j G 9 H j G 9 T & l t ; / r i n g & g t ; & l t ; / r p o l y g o n s & g t ; & l t ; r p o l y g o n s & g t ; & l t ; i d & g t ; 8 2 2 4 3 5 4 8 9 9 7 4 4 2 6 0 1 0 1 & l t ; / i d & g t ; & l t ; r i n g & g t ; 9 x y _ w n 4 o l C n 9 B k y B i r B w C g b t D b i J 4 G l C 9 L w C 1 K t I w M c r E j F 2 I 3 b p s C o B y G t D x D _ d _ I g e k C z H O 9 H 4 C _ M 4 j B o C 2 E c 2 i B x C 1 G Y 6 0 B r J n M 5 D l E - U x G z E 2 1 D z y B v J p l B J - T p w C 1 I & l t ; / r i n g & g t ; & l t ; / r p o l y g o n s & g t ; & l t ; r p o l y g o n s & g t ; & l t ; i d & g t ; 8 2 2 4 3 5 4 9 3 4 1 0 3 9 9 8 4 6 9 & l t ; / i d & g t ; & l t ; r i n g & g t ; u w 8 j 4 x l q l C 2 Q 6 G 0 Z y C 6 P F 3 B 1 O j D 6 I O 0 J 8 J z B i R 2 e o o C O v F l O s D o I G h F Z t D t O o M k J - N s D t C P i C q C w F r K l B 0 F 0 B _ F y F g t B w B 8 B - Z N 0 B 4 N - D 3 J 5 C L m G c t E 6 F j Q g w B Y g l F 8 B _ C g V 7 D Q - M Q j L g W t i G & l t ; / r i n g & g t ; & l t ; / r p o l y g o n s & g t ; & l t ; r p o l y g o n s & g t ; & l t ; i d & g t ; 8 2 2 4 3 5 5 1 4 0 2 6 2 4 2 8 6 8 7 & l t ; / i d & g t ; & l t ; r i n g & g t ; j 4 i o 7 g g r l C z q D 0 Z 6 M o i C x B g G 8 J 9 N F x D - 1 B - B l S g E y E s G x B g G z Q n K t B y K n E r B P 9 E i L p K 1 G 3 N 7 k B z H 2 Y F y h C s C r K 4 B y F s X 7 G i I n M 7 I 0 D v M 7 a o S 0 F j B 5 P i o D 2 z B & l t ; / r i n g & g t ; & l t ; / r p o l y g o n s & g t ; & l t ; r p o l y g o n s & g t ; & l t ; i d & g t ; 8 2 2 4 3 5 5 2 4 3 3 4 1 6 4 3 7 9 1 & l t ; / i d & g t ; & l t ; r i n g & g t ; _ j m m 3 3 m o l C w 5 B o H q E i N l D v X q B g J 4 J n L 7 H x H n F - N k C k G i I u j B n W v J h h F q 5 C 9 E 1 7 C l B p q B s I j E 5 4 D 8 N u g B 5 j D s H i h C k W & l t ; / r i n g & g t ; & l t ; / r p o l y g o n s & g t ; & l t ; r p o l y g o n s & g t ; & l t ; i d & g t ; 8 2 2 4 3 5 5 2 4 3 3 4 1 6 4 3 7 9 3 & l t ; / i d & g t ; & l t ; r i n g & g t ; x y 6 j 0 9 g o l C _ 9 E i V 0 J 3 X m C g G 7 1 B y E 6 E n L z F o G g R i M q a w M e t I - N x X o k B g E x J _ H g G 3 _ C y Y z G s M 6 d h f _ u B u j B _ h B e r y B s F q 5 C u F n B i S 1 q B m O w H f 7 G J s k C h Q x - B u K y Q 9 H 6 R o K 9 P g C n C h U i W & l t ; / r i n g & g t ; & l t ; / r p o l y g o n s & g t ; & l t ; r p o l y g o n s & g t ; & l t ; i d & g t ; 8 2 2 4 3 5 5 5 8 6 9 3 9 0 2 7 4 6 5 & l t ; / i d & g t ; & l t ; r i n g & g t ; y 3 9 z x s w t l C r D y C 6 j B 2 C z B u w B g B t D u C - w G h e t F O j S - C z N k C k o C i G n W w D - C v C q B j F g L z W v K r 7 B 4 B y D l B 8 D l K v H v m B Y 3 E n H - M 1 a h l B u T l 4 D p D y E 4 Q 6 E n w C u g B k j C i f 9 L t F S v C _ B t n C & l t ; / r i n g & g t ; & l t ; / r p o l y g o n s & g t ; & l t ; r p o l y g o n s & g t ; & l t ; i d & g t ; 8 2 2 4 3 5 6 0 6 7 9 7 5 3 6 4 6 1 7 & l t ; / i d & g t ; & l t ; r i n g & g t ; 1 q - v q r 3 g l C - H 6 - B y E l I i l B z P 8 M O q E g N 5 h B z c g R _ J s - B 7 F 9 N 7 E v J 1 f n W j D q 6 B m E x B 7 E p E y c h O o N t X 5 X 7 S v D n P 7 H k Q 4 D _ j B 2 T n F u Z k a y G n L o R 1 K x B _ H p K o U 4 d j V x C r B _ 1 B 9 G l E 6 h B m L 4 E s U _ D t h C 3 J 1 M j J 7 G W _ H k C 9 N c 7 M v E p H y X j 8 C _ Y 3 D - 8 G j P 2 E h F 4 I y l C y u B 6 j L k o D 7 V e 5 y C o c 1 R j q C S 4 B v l B 5 E s v B 0 X q - B u D 1 g B l q C o X 0 I u F 9 y B 4 R z P 0 Q p B 1 1 B o 5 B g C z G 8 B 2 g D 3 6 B h G w O u m B v F h j E s E V x F g V 3 B z Y z O h 3 C 6 9 E q K k V 6 M 4 z B 7 D - D m h C K _ z B o H 4 h T z 3 B y m B t Y & l t ; / r i n g & g t ; & l t ; / r p o l y g o n s & g t ; & l t ; r p o l y g o n s & g t ; & l t ; i d & g t ; 8 2 2 4 3 5 6 0 6 7 9 7 5 3 6 4 6 1 8 & l t ; / i d & g t ; & l t ; r i n g & g t ; o s q 3 - o g h l C q 5 B x F 1 F v H 6 L i B 8 G 3 l C 8 G n D - R g g H 5 E h R t E u u B 6 S h a g d j J 6 R r w B 6 y D _ e & l t ; / r i n g & g t ; & l t ; / r p o l y g o n s & g t ; & l t ; r p o l y g o n s & g t ; & l t ; i d & g t ; 8 2 2 4 3 5 6 1 3 6 6 9 4 8 4 1 3 8 1 & l t ; / i d & g t ; & l t ; r i n g & g t ; 3 r 8 s 1 h 5 g l C _ 7 C u f _ k B s J 4 G l o B s N 9 7 B r L j L u E h C j S 6 C g l B l j E p D g V 2 C l h B k H 3 X 0 R 0 C j L w V u E x u C 5 O p I s C 9 7 B 5 N v C y O 8 I g E p L m l B X i a - B r b 7 B k y B o f v i B 3 S v D 7 h D n 2 D j D h W k o B w D 5 Q w Y g x B x m B 5 N j W t K n K 4 t C _ s D 8 1 B h N 2 O j m I v 5 B 1 N n G 3 C p H 0 w B 7 E l K 6 T i C q w C m w B 4 O _ O n C 3 J s s D 8 B s F 7 G w H p C 7 J w b h Q t G - J 7 I 8 s B s L 4 B 8 c j l B t 5 B x f 6 F 2 H _ B z Q z C 5 g C m S 9 j P 7 P h G 7 n B o K v 7 E g a 8 N o K r F z F w M n S x L 6 N r M g D o E h J 8 M u 5 B p D 2 h B _ E & l t ; / r i n g & g t ; & l t ; / r p o l y g o n s & g t ; & l t ; r p o l y g o n s & g t ; & l t ; i d & g t ; 8 2 2 4 3 5 6 1 3 6 6 9 4 8 4 1 3 8 2 & l t ; / i d & g t ; & l t ; r i n g & g t ; p 9 o n 3 p g h l C 6 G g B o B 4 0 C 4 k B _ r B p P 4 e 6 r B 1 B 8 j B i E s B 8 Q 2 U x L z F 5 j B 8 B y B t F 7 D y C b m M s Q 1 w C u C q B 2 k D j 1 C _ j B 6 V h v B 4 C 1 W p b 3 y C 4 i B g F r U q Y k h E r a o v C u i B i I p V t 6 B k i D S o S g O q W o H & l t ; / r i n g & g t ; & l t ; / r p o l y g o n s & g t ; & l t ; r p o l y g o n s & g t ; & l t ; i d & g t ; 8 2 2 4 3 5 6 9 6 1 3 2 8 5 6 2 2 2 5 & l t ; / i d & g t ; & l t ; r i n g & g t ; q q j h _ 8 v k l C p j L y E _ Z 5 X _ 5 B v g G j W 2 S h 8 C q - F i r D 6 X p J n Z w 0 B & l t ; / r i n g & g t ; & l t ; / r p o l y g o n s & g t ; & l t ; r p o l y g o n s & g t ; & l t ; i d & g t ; 8 2 2 4 3 5 6 9 6 1 3 2 8 5 6 2 2 2 6 & l t ; / i d & g t ; & l t ; r i n g & g t ; k s p 9 n g k k l C z 1 B k f p i B x F m a 5 F t t B 1 B o B s E z u B 5 O p P s 6 B 5 H h D w P _ p B s c 4 B g U 0 I 5 Q 9 q B l J 2 i B s W 0 F 3 Z 3 n G h J k b & l t ; / r i n g & g t ; & l t ; / r p o l y g o n s & g t ; & l t ; r p o l y g o n s & g t ; & l t ; i d & g t ; 8 2 2 4 3 5 6 9 6 1 3 2 8 5 6 2 2 2 7 & l t ; / i d & g t ; & l t ; r i n g & g t ; q j 7 p 9 u x k l C n 9 O _ U 9 L 3 S - K 3 B 0 J 9 i B 5 H v b 2 t D n K 4 D w c m I 1 E z Q 0 u C q 3 C 5 G k P g c v p B & l t ; / r i n g & g t ; & l t ; / r p o l y g o n s & g t ; & l t ; r p o l y g o n s & g t ; & l t ; i d & g t ; 8 2 2 4 3 5 7 2 7 0 5 6 6 2 0 7 5 0 1 & l t ; / i d & g t ; & l t ; r i n g & g t ; y u v 6 j n o q l C 1 7 G h o B 4 4 F h L 4 Q w 5 B w y E k R 9 _ C i q B 8 3 B x m B m l C p H 5 Z x p G _ F 5 Z 5 E 6 q D h y B u X t M _ R 6 r C s h F 3 l B 0 B p x B 7 Y & l t ; / r i n g & g t ; & l t ; / r p o l y g o n s & g t ; & l t ; r p o l y g o n s & g t ; & l t ; i d & g t ; 8 2 2 4 3 6 0 1 9 1 1 4 3 9 6 8 7 9 5 & l t ; / i d & g t ; & l t ; r i n g & g t ; h x y s 8 3 3 q l C v l C n D X 4 z B u 7 B 3 B q f 2 C 3 I t D 4 J g J 1 F x O v L 5 B r j B _ Q l P _ d 1 W p o D 6 T 9 n D 7 M z J g m C t E _ H _ S 3 V j U s X 7 C 3 G w I o b j B h M & l t ; / r i n g & g t ; & l t ; / r p o l y g o n s & g t ; & l t ; r p o l y g o n s & g t ; & l t ; i d & g t ; 8 2 2 4 3 6 0 1 9 1 1 4 3 9 6 8 7 9 6 & l t ; / i d & g t ; & l t ; r i n g & g t ; w j 2 g l - x q l C r 4 E 9 O 8 J u G 8 l B w s B l P 2 V z I O q N 6 C 7 0 B 3 7 F o j B _ L - 9 C g L i o B 1 4 F - p C o h D 8 B y D s P 5 Y 3 d l k F d n U u F i T 4 K 3 P y B r V r U 0 Z 6 N 2 M 6 E 8 E g h B n w C V & l t ; / r i n g & g t ; & l t ; / r p o l y g o n s & g t ; & l t ; r p o l y g o n s & g t ; & l t ; i d & g t ; 8 2 2 4 3 6 0 1 9 1 1 4 3 9 6 8 7 9 7 & l t ; / i d & g t ; & l t ; r i n g & g t ; 1 1 3 5 - r v q l C 7 B z I h G 6 U m E k N 8 M x K p c 6 G - L q r B n D h F s B z F 7 x F x D 8 v D z X k E 3 N m i N n y B 3 Z - M v C i G _ H 6 J q C l b q l C 0 I W l H _ O 8 W Y x M w K p J h H o F l U 2 N l U & l t ; / r i n g & g t ; & l t ; / r p o l y g o n s & g t ; & l t ; r p o l y g o n s & g t ; & l t ; i d & g t ; 8 2 2 4 3 6 0 1 9 1 1 4 3 9 6 8 7 9 8 & l t ; / i d & g t ; & l t ; r i n g & g t ; 6 i 9 0 _ 9 q q l C l I 6 M y C 2 f q E i a r X k N o G 7 S t P k i C 0 N w E 2 Y x F j D t P k G z R m L v p C w t G x C 8 r D g 3 B 3 q B 7 P t M o W & l t ; / r i n g & g t ; & l t ; / r p o l y g o n s & g t ; & l t ; r p o l y g o n s & g t ; & l t ; i d & g t ; 8 2 2 4 3 6 0 2 2 5 5 0 3 7 0 7 1 9 7 & l t ; / i d & g t ; & l t ; r i n g & g t ; r 4 m j - 1 y q l C m l B l I g H 7 r H Z 8 T g H h I k 2 F 4 C 5 O j O z g B u c t K r E 6 I 9 B 4 G 3 d 5 O q V j i B 1 S t u B v 9 B v p B h I n I Z v K x g B x B 4 C y C i f l I s C 7 N s F u o B k L r p C 0 Y 4 h C g g M s G o 8 S s B t H k 7 I u 5 C 6 G q B o U m K t 3 B 8 k B 8 M 9 S w C i N g H q C h D l b i C t r B 8 S 9 E m C _ z H g J 3 u F w 5 C 8 _ h B v J k h D m - J k 2 D a y B 5 I r g D u B w L 0 X h B j G - F s E 1 X y J - H s K k D 1 z E h J q m v B 3 7 D q v B y B 0 N r o B 3 I k D p 6 X 8 7 H h a p N g D V i W y 5 B y Q 5 3 B 3 O - H l t D l I m q B y P x H r l C k 4 B - n B g O g W v c 5 D _ E x V x p B W v E j K f p D w B 7 J & l t ; / r i n g & g t ; & l t ; / r p o l y g o n s & g t ; & l t ; r p o l y g o n s & g t ; & l t ; i d & g t ; 8 2 2 4 3 6 0 2 2 5 5 0 3 7 0 7 1 9 8 & l t ; / i d & g t ; & l t ; r i n g & g t ; 0 7 l l m r i r l C 6 U s E u C z k F v D 6 E o y B 7 T n s E h O l I u s F _ h C h - O 6 a i 4 B n F v H 3 N y O k i B q l C 5 5 B i m C j R 8 x W _ r D q s H z C h B 3 I 0 X k F z O 6 N & l t ; / r i n g & g t ; & l t ; / r p o l y g o n s & g t ; & l t ; r p o l y g o n s & g t ; & l t ; i d & g t ; 8 2 2 4 3 6 0 2 2 5 5 0 3 7 0 7 1 9 9 & l t ; / i d & g t ; & l t ; r i n g & g t ; j 2 7 z l s 7 q l C r l C l h E 4 C s Q 2 j B 1 D z D l h E w J 3 3 C 2 6 C s Q s E i b j L u m B 4 Q o V 2 f s E 4 Z g N g H y N p O h h B m E l T h i B y E z B _ d m G s M y l B o m D v L l F 4 j D s 5 B _ Z s V w a u 7 E 3 b j T t H m 3 C w D 2 H t r F 3 5 B o m C x f q I t C n g B j E y H 7 P J r G x E 2 F q O 1 E _ u B t - E r E k C r K i I - f k v q B 9 w D q - J 4 F y b i T f s J 4 N u J 9 L y Q h Q 8 E - 0 F & l t ; / r i n g & g t ; & l t ; / r p o l y g o n s & g t ; & l t ; r p o l y g o n s & g t ; & l t ; i d & g t ; 8 2 2 4 3 6 0 2 2 5 5 0 3 7 0 7 2 0 0 & l t ; / i d & g t ; & l t ; r i n g & g t ; j _ y 1 v p 0 q l C g l B x S g Q 0 C - H 3 L t D m K l Y 9 H k g B 7 B w U 9 B u y E l 2 B y 5 B k l B O p o B q C h O 0 p B p W 7 g D _ Y - l C s - E w E l D w 3 P g I r E p V _ l C s l C 9 p C 0 1 B 5 h C v m E 3 k J 2 O 5 G 1 E - I 3 E n v I n V y B 2 O p B s v F 8 F f u o J 2 N X u t B u L 0 N & l t ; / r i n g & g t ; & l t ; / r p o l y g o n s & g t ; & l t ; r p o l y g o n s & g t ; & l t ; i d & g t ; 8 2 2 4 3 6 0 2 5 9 8 6 3 4 4 5 5 1 9 & l t ; / i d & g t ; & l t ; r i n g & g t ; 5 y o z r t n q l C q E h - B 4 G z D 0 J 6 J g K k k B m J 5 o B l D i U j O p H q J k J k q B m I _ 1 B u D g C o I k I v J m T 4 c g d 3 z C h 4 B s _ C - 6 E & l t ; / r i n g & g t ; & l t ; / r p o l y g o n s & g t ; & l t ; r p o l y g o n s & g t ; & l t ; i d & g t ; 8 2 2 4 3 6 0 2 5 9 8 6 3 4 4 5 5 2 0 & l t ; / i d & g t ; & l t ; r i n g & g t ; 7 2 r q 0 i i q l C 8 M 6 J 8 Z z D _ y C y E h D q w C 8 3 B q w C 7 o E x 0 B 7 R q n C s D g P r e 8 g B - G 2 K 8 R m K j o C 2 m B p j B m 0 B 7 L & l t ; / r i n g & g t ; & l t ; / r p o l y g o n s & g t ; & l t ; r p o l y g o n s & g t ; & l t ; i d & g t ; 8 2 2 4 3 6 0 2 5 9 8 6 3 4 4 5 5 2 1 & l t ; / i d & g t ; & l t ; r i n g & g t ; p 0 4 k p r x q l C _ k B u f 0 Q 3 3 C 1 B m M q B - C 7 s B - m H q X v V h B s H w K u F u L o D _ E r w B 3 T & l t ; / r i n g & g t ; & l t ; / r p o l y g o n s & g t ; & l t ; r p o l y g o n s & g t ; & l t ; i d & g t ; 8 2 2 4 3 6 4 5 8 9 1 9 0 4 7 9 8 7 7 & l t ; / i d & g t ; & l t ; r i n g & g t ; q 1 q p 0 6 g 9 k C 0 G x l C g W p T _ a 8 Q s M 0 C l L 8 P 0 E v i B i U x i B z B i G q u C z T 0 j B g H z b 9 t F z l B m 9 M _ 1 B p N s i B g X - D 6 R p x B u C w E 7 n B q r B y H o y B o E 6 R p C x V q K & l t ; / r i n g & g t ; & l t ; / r p o l y g o n s & g t ; & l t ; r p o l y g o n s & g t ; & l t ; i d & g t ; 8 2 2 4 3 6 7 2 3 4 8 9 0 3 3 4 2 1 9 & l t ; / i d & g t ; & l t ; r i n g & g t ; x 2 v o 9 r g y l C 0 G 6 G j T z T v i B r T u G n b 3 M - M x M Y v y C z C w H 5 I h Q v R 2 R & l t ; / r i n g & g t ; & l t ; / r p o l y g o n s & g t ; & l t ; r p o l y g o n s & g t ; & l t ; i d & g t ; 8 2 2 4 3 6 7 2 3 4 8 9 0 3 3 4 2 2 0 & l t ; / i d & g t ; & l t ; r i n g & g t ; 8 0 - j p i q y l C - H 8 r B 5 D u r B 9 c l D o X o e 2 O e h S 0 O k U t B i P w K 0 B u K U r l B o D 8 y D & l t ; / r i n g & g t ; & l t ; / r p o l y g o n s & g t ; & l t ; r p o l y g o n s & g t ; & l t ; i d & g t ; 8 2 2 4 3 6 7 2 6 9 2 5 0 0 7 2 5 8 3 & l t ; / i d & g t ; & l t ; r i n g & g t ; z 9 o r 5 w - w l C 0 Q 3 O - S x D z B - o J z t B l D - C 4 D v r B y F w I s D 2 D o K z j D 9 w B s K 6 E & l t ; / r i n g & g t ; & l t ; / r p o l y g o n s & g t ; & l t ; r p o l y g o n s & g t ; & l t ; i d & g t ; 8 2 2 4 3 6 7 3 0 3 6 0 9 8 1 0 9 5 7 & l t ; / i d & g t ; & l t ; r i n g & g t ; r t l l y n 7 y l C - H 7 l C w l B l Y i e 4 P 2 T p f l 0 I q S 1 P 8 k B 1 P & l t ; / r i n g & g t ; & l t ; / r p o l y g o n s & g t ; & l t ; r p o l y g o n s & g t ; & l t ; i d & g t ; 8 2 2 4 3 6 7 3 0 3 6 0 9 8 1 0 9 5 8 & l t ; / i d & g t ; & l t ; r i n g & g t ; h u p 0 t i s y l C 8 Z 8 Q - B 7 b 8 G _ Z - K u W 4 H h K 3 B v F _ m D o E 9 D o F 5 J u C V h v C m h Q h F k G y P l m E t y B r V z N 2 I v H k k B h b 5 E 7 p C t 7 D 4 S 0 P 3 G i v B 0 H 4 N - p B k r B u B r u D 4 j C l J y K 8 E - K & l t ; / r i n g & g t ; & l t ; / r p o l y g o n s & g t ; & l t ; r p o l y g o n s & g t ; & l t ; i d & g t ; 8 2 2 4 3 6 7 3 3 7 9 6 9 5 4 9 3 3 5 & l t ; / i d & g t ; & l t ; r i n g & g t ; 2 4 2 w 9 - x v l C u E 4 C I v D q E _ G - C 4 C - H 1 D z B i U 8 G t W q B 4 G 9 E k J i C q C y Y 2 E x B x R 0 c - J j N g D q F w K 6 F h x C q H p G q H k D _ C s J & l t ; / r i n g & g t ; & l t ; / r p o l y g o n s & g t ; & l t ; r p o l y g o n s & g t ; & l t ; i d & g t ; 8 2 2 4 3 6 7 3 3 7 9 6 9 5 4 9 3 3 6 & l t ; / i d & g t ; & l t ; r i n g & g t ; r 0 t j 2 s o v l C z 9 B u E I r E q C 9 E 2 C h F k L j S s C k f y E u U k C E v C 6 I l T g B 9 C x J 1 R 0 I w D - I W 5 E - s B 3 l B 8 E s P 2 R x V h U 1 I h G 8 M g b 5 B w H 2 R & l t ; / r i n g & g t ; & l t ; / r p o l y g o n s & g t ; & l t ; r p o l y g o n s & g t ; & l t ; i d & g t ; 8 2 2 4 3 6 7 3 3 7 9 6 9 5 4 9 3 3 7 & l t ; / i d & g t ; & l t ; r i n g & g t ; t i m 7 i 1 u v l C 6 k B 4 6 D 8 N k B w y C i a 0 C l O v D - h B 9 B o C x D o G 4 J 3 K v B 4 D i I 8 D 3 D u D - U w F 2 I - 7 C y D p G v E g i B 0 F y K y F 4 O t N f & l t ; / r i n g & g t ; & l t ; / r p o l y g o n s & g t ; & l t ; r p o l y g o n s & g t ; & l t ; i d & g t ; 8 2 2 4 3 6 7 3 3 7 9 6 9 5 4 9 3 3 8 & l t ; / i d & g t ; & l t ; r i n g & g t ; s s q x x o 1 v l C p X h L 4 C s q B s Q k J v b 3 b r u B r D y E o R x B n K q G 7 B - K 0 C j F 8 L q M m G c 2 u B r K 4 D 7 R u D 3 C o n B r F S u I m K 4 L x U n N 5 C 3 q B i D h G 0 D n G r F 0 B W h x B 7 T p C s H & l t ; / r i n g & g t ; & l t ; / r p o l y g o n s & g t ; & l t ; r p o l y g o n s & g t ; & l t ; i d & g t ; 8 2 2 4 3 6 7 3 3 7 9 6 9 5 4 9 3 3 9 & l t ; / i d & g t ; & l t ; r i n g & g t ; g 1 h w j - o v l C q E v X g H u g B x c _ k B y C s B _ I 0 C 5 O h h E q C F q D 5 Q 9 C x W 0 I - C n V r W p h C i G g L 7 P J i T 0 D u B t F d 3 J z R l E k I y D h J 0 7 B & l t ; / r i n g & g t ; & l t ; / r p o l y g o n s & g t ; & l t ; r p o l y g o n s & g t ; & l t ; i d & g t ; 8 2 2 4 3 6 7 6 1 2 8 4 7 4 5 6 2 6 6 & l t ; / i d & g t ; & l t ; r i n g & g t ; 3 0 s k w l 9 y l C u p C r o B y f y a w M o M z W w U x L s R 7 b 3 H z H _ L i C 9 C p W 5 R - N l O j D 7 E i I 9 G n E - P w W t e z M q I 3 J s I w I q T 0 o B 5 V t M 3 j B w 7 B n w B & l t ; / r i n g & g t ; & l t ; / r p o l y g o n s & g t ; & l t ; r p o l y g o n s & g t ; & l t ; i d & g t ; 8 2 2 4 3 7 0 0 5 2 3 8 8 8 8 0 3 9 3 & l t ; / i d & g t ; & l t ; r i n g & g t ; i _ p 0 r r 1 5 l C 0 Q _ e n - F j u C 3 l C w J u C f j H h J 0 N 7 2 C 7 S g N u a t H m l C o C k r F 4 Q Z z B i G r 0 B g M - l G u w B o c g I 0 r D v 5 B e z K 7 E - e l B 3 3 B _ t C 8 O 8 B - 4 B 8 C & l t ; / r i n g & g t ; & l t ; / r p o l y g o n s & g t ; & l t ; r p o l y g o n s & g t ; & l t ; i d & g t ; 8 2 2 4 3 7 0 8 7 7 0 2 2 6 0 1 2 2 1 & l t ; / i d & g t ; & l t ; r i n g & g t ; _ 9 u h v 6 r 7 l C u _ E 6 G 0 l B q U v T T p b s D 7 G 7 U 5 G 6 5 E n e d K & l t ; / r i n g & g t ; & l t ; / r p o l y g o n s & g t ; & l t ; r p o l y g o n s & g t ; & l t ; i d & g t ; 8 2 2 4 3 7 1 1 1 7 5 4 0 7 6 9 8 0 9 & l t ; / i d & g t ; & l t ; r i n g & g t ; 4 1 0 r r j h - l C 7 n B l L 8 U l L y Q h v B 4 k B z D o C t 1 E 0 C w p C h I x D 9 F s E 3 F 1 K 4 p B k - B 3 Z w X v J 0 u E i L q T _ C 3 1 B 5 D f _ O j B k F l M p J g T 9 Z r m B 4 B n N o u F & l t ; / r i n g & g t ; & l t ; / r p o l y g o n s & g t ; & l t ; r p o l y g o n s & g t ; & l t ; i d & g t ; 8 2 2 4 3 7 1 1 1 7 5 4 0 7 6 9 8 1 0 & l t ; / i d & g t ; & l t ; r i n g & g t ; 9 o 9 r 5 v w _ l C 9 t C 8 U 1 O u G 6 5 B 0 C 9 F l n B - E n W g Z 1 B 7 X z I 7 0 B 9 N l K 4 k F 9 G _ s I y 6 G 8 N 4 r C & l t ; / r i n g & g t ; & l t ; / r p o l y g o n s & g t ; & l t ; r p o l y g o n s & g t ; & l t ; i d & g t ; 8 2 2 4 3 7 1 1 1 7 5 4 0 7 6 9 8 1 1 & l t ; / i d & g t ; & l t ; r i n g & g t ; v 0 g g 8 4 m 9 l C z F 2 G g 6 B 2 f 6 7 C 3 X 5 l C r D g N y 4 B m G y E y j B g L q l F i d x l B 0 D 4 l F s n B & l t ; / r i n g & g t ; & l t ; / r p o l y g o n s & g t ; & l t ; r p o l y g o n s & g t ; & l t ; i d & g t ; 8 2 2 4 3 7 1 1 1 7 5 4 0 7 6 9 8 1 2 & l t ; / i d & g t ; & l t ; r i n g & g t ; j _ 3 z 8 8 q _ l C 6 Q h P o V i a 9 u B x 2 B o l B t L 3 D x H 9 N z K k C _ h B p l B o 1 D m I t x B 3 a 3 f j B y W - L & l t ; / r i n g & g t ; & l t ; / r p o l y g o n s & g t ; & l t ; r p o l y g o n s & g t ; & l t ; i d & g t ; 8 2 2 4 3 7 1 5 2 9 8 5 7 6 3 0 2 2 8 & l t ; / i d & g t ; & l t ; r i n g & g t ; y 1 k q 0 3 0 7 l C 2 Q i h C 4 Q v k F 8 Q i 7 K z T - o B j D 4 p B x J t l B y Y 2 j B 4 T 0 n C 9 s B 9 p C 7 J 0 B u b p V t G m T i D 4 N n G q F x E 7 M 0 F 5 j B i O - F & l t ; / r i n g & g t ; & l t ; / r p o l y g o n s & g t ; & l t ; r p o l y g o n s & g t ; & l t ; i d & g t ; 8 2 2 4 3 7 1 5 2 9 8 5 7 6 3 0 2 2 9 & l t ; / i d & g t ; & l t ; r i n g & g t ; h 8 9 u q w n 7 l C 3 S x c o a g K l h B x D 3 K x u G z D s C i u D l P k C 4 D p t B q w B 1 N g i B o i B w L v o C 6 F w D h 7 D m I q I v k B - - B r F 1 O - K v v H h G & l t ; / r i n g & g t ; & l t ; / r p o l y g o n s & g t ; & l t ; r p o l y g o n s & g t ; & l t ; i d & g t ; 8 2 2 4 4 3 1 1 7 8 3 6 3 4 3 7 0 6 8 & l t ; / i d & g t ; & l t ; r i n g & g t ; v 0 9 9 1 n 7 - j C - n B h F k a k G y C y G 0 Q - D n L 1 P 9 D h I j F 2 C 7 h B 1 H _ F 8 D 4 C n I j F t H 4 T 4 S 0 c y q D _ 1 D j l B _ B 6 m B g t B r F & l t ; / r i n g & g t ; & l t ; / r p o l y g o n s & g t ; & l t ; r p o l y g o n s & g t ; & l t ; i d & g t ; 8 2 2 4 4 3 1 2 4 7 0 8 2 9 1 3 8 0 1 & l t ; / i d & g t ; & l t ; r i n g & g t ; n t p k - h x g k C u J 0 N i V k a o B 2 J u E l I o B 4 J 7 B 9 B o B b s C q C q C z B g E g E h 0 B h y B 9 s B g M 5 7 B e q D s I 5 G _ v B 0 o B 2 D C x E i D j C 0 G j I z F 3 B o S j q B x j B & l t ; / r i n g & g t ; & l t ; / r p o l y g o n s & g t ; & l t ; r p o l y g o n s & g t ; & l t ; i d & g t ; 8 2 2 4 4 3 1 3 8 4 5 2 1 8 6 7 2 9 7 & l t ; / i d & g t ; & l t ; r i n g & g t ; s u t s 2 _ h g k C 3 O h v B r I 8 h C 0 R m t B i N T 8 D 1 r C - C 0 C i r B x D q o F 5 8 F 4 h C 3 B - I 8 R m W n i B 5 T m m D s B i L h W x B - B e 3 N z G 4 Y 4 D z C h E s D j D k C n f 1 j I 4 F g D 4 L 1 J u c r f n N u t B q b k B o 8 C 5 B r R h J _ N & l t ; / r i n g & g t ; & l t ; / r p o l y g o n s & g t ; & l t ; r p o l y g o n s & g t ; & l t ; i d & g t ; 8 2 2 4 4 3 1 3 8 4 5 2 1 8 6 7 2 9 9 & l t ; / i d & g t ; & l t ; r i n g & g t ; 2 k x 0 g v m g k C k B t L 1 S 6 G b v C - E u Y 0 j B T y G s 7 B 7 L v c z D _ - G 4 3 D s F x C - G n Q 7 P n J - F n L _ E y R 1 C u B & l t ; / r i n g & g t ; & l t ; / r p o l y g o n s & g t ; & l t ; r p o l y g o n s & g t ; & l t ; i d & g t ; 8 2 2 4 4 3 1 4 1 8 8 8 1 6 0 5 6 5 5 & l t ; / i d & g t ; & l t ; r i n g & g t ; s 0 9 _ h 7 z i k C 6 y C 1 H 9 B o E s C 1 F z B v _ C q - H i B j 4 O r 7 B v J 7 y C l R w F i P h E t c h x B o y B h Z 7 D i f j H q S 9 Y 5 D 8 U o K p w C x P & l t ; / r i n g & g t ; & l t ; / r p o l y g o n s & g t ; & l t ; r p o l y g o n s & g t ; & l t ; i d & g t ; 8 2 2 4 4 3 1 4 1 8 8 8 1 6 0 5 6 5 6 & l t ; / i d & g t ; & l t ; r i n g & g t ; y 5 w m 2 7 6 i k C v s E k p V 6 y E j d j S y U r W u w B 2 u E 3 r C 0 Y 5 g B r 5 B r m B g L 1 p C l V v C 6 D 3 g B 7 C v C 3 C n C 3 Y - D U 1 J 0 B q W m B 8 G 4 Q l 9 M 3 f k d m I - G j C x F V f y I x U r V j k B g V 8 N m W 2 K z P & l t ; / r i n g & g t ; & l t ; / r p o l y g o n s & g t ; & l t ; r p o l y g o n s & g t ; & l t ; i d & g t ; 8 2 2 4 4 3 1 4 1 8 8 8 1 6 0 5 6 5 7 & l t ; / i d & g t ; & l t ; r i n g & g t ; 7 q 1 x 4 0 2 i k C j I z F _ G h C j O 9 R 5 H h z D _ I v y D v K l K m C i - B p K - U y O y p B p E r E m I _ K i D 9 h P 7 I U 6 E 9 P t v E 4 v D r F 0 9 D & l t ; / r i n g & g t ; & l t ; / r p o l y g o n s & g t ; & l t ; r p o l y g o n s & g t ; & l t ; i d & g t ; 8 2 2 4 4 3 1 4 5 3 2 4 1 3 4 4 0 3 9 & l t ; / i d & g t ; & l t ; r i n g & g t ; 4 x j 8 z v l i k C w J 7 O Q 5 C 9 S v b 6 D l F o K k f 5 c u B C y o B i D 7 D D v F s J j I k D j L j B d - O i G p E t L t F q H 3 T U 7 D 3 E u B o f 7 F q E p O T n 8 B t 0 B 2 P 9 N 1 B - E c u D j B 8 m B _ H p K g B z D h F r H s B p W 8 I s F 9 R 5 R z G o I y d t V 1 r B r B 8 g B p X _ E w b j C 6 E n L o E Q l N 3 G e 5 G j B g D _ B 9 E w 9 B i D 3 B h B j I n C p I 3 B h R Q 2 G 3 J f & l t ; / r i n g & g t ; & l t ; / r p o l y g o n s & g t ; & l t ; r p o l y g o n s & g t ; & l t ; i d & g t ; 8 2 2 4 4 3 1 4 5 3 2 4 1 3 4 4 0 4 0 & l t ; / i d & g t ; & l t ; r i n g & g t ; h s s j 6 3 n i k C y r B 8 Q g U j F k C 5 K 8 T 6 Y o B 5 I F t 0 B R 0 Y x t B i U n D 4 D 8 u B r f l J 4 F 4 B W _ B o E p C v X g C s E - K 2 G 6 F n C 9 D g C 8 F 5 D u I h B o K 1 O p j B l G k W Q & l t ; / r i n g & g t ; & l t ; / r p o l y g o n s & g t ; & l t ; r p o l y g o n s & g t ; & l t ; i d & g t ; 8 2 2 4 4 3 1 4 5 3 2 4 1 3 4 4 0 4 1 & l t ; / i d & g t ; & l t ; r i n g & g t ; s y z 5 6 - n i k C 5 O - o B k C g B 8 D 6 J n K z H 2 C r K - E z H 8 D 3 Z k I 2 F H 2 B y H q w B W - G g O o 0 B r 5 C _ B j G m B s E l G r F & l t ; / r i n g & g t ; & l t ; / r p o l y g o n s & g t ; & l t ; r p o l y g o n s & g t ; & l t ; i d & g t ; 8 2 2 4 4 3 1 4 5 3 2 4 1 3 4 4 0 4 2 & l t ; / i d & g t ; & l t ; r i n g & g t ; 1 - - p 7 u h h k C k h C j l F t i B j P g K _ M 3 F e 7 C y l C - C b _ D z 1 D u y C 5 4 E q B v L n D c k C 5 E _ F 4 B s F 1 G 7 C 7 C 4 T q D q D 4 B 4 S W i I i I L m L i L _ h B i G 7 E x f 4 T u F i F 3 I 3 B w p C 0 v D k B n C 8 C 0 B 2 N Q m L o I x C y D 2 O 8 E N l B 0 S j a j B - K y B j C 8 B E 6 B 8 h B w j B s D 2 B j G p n C x 3 B & l t ; / r i n g & g t ; & l t ; / r p o l y g o n s & g t ; & l t ; r p o l y g o n s & g t ; & l t ; i d & g t ; 8 2 2 4 4 3 1 4 5 3 2 4 1 3 4 4 0 4 3 & l t ; / i d & g t ; & l t ; r i n g & g t ; 0 i 7 0 v y 1 i k C r X t s E r n Y n l F t D w E i B h F u Y - m B n W q B - C m e j i F 8 Y 7 E 9 M n 7 D 0 I g I q i B 7 P 0 B g v B 1 C w B 2 M g D p R u T p k B i X y t B k B & l t ; / r i n g & g t ; & l t ; / r p o l y g o n s & g t ; & l t ; r p o l y g o n s & g t ; & l t ; i d & g t ; 8 2 2 4 4 3 1 4 5 3 2 4 1 3 4 4 0 4 4 & l t ; / i d & g t ; & l t ; r i n g & g t ; j q u m - r l i k C V s V u M m C 4 C g M g E - C _ f j F q B h O r W n W 9 a z Q 3 C 0 D z G m L j B - n C 8 E p G 6 N 6 N 4 Z 2 B 9 D k S y j C & l t ; / r i n g & g t ; & l t ; / r p o l y g o n s & g t ; & l t ; r p o l y g o n s & g t ; & l t ; i d & g t ; 8 2 2 4 4 3 1 5 2 1 9 6 0 8 2 0 7 4 7 & l t ; / i d & g t ; & l t ; r i n g & g t ; r u p x j u 9 i k C p L h G v F m E u q B o M r b q B 7 s B x B s B p L i B t W m E v m B g q B v B w 3 B s X e _ G 9 E 4 D 3 Q o I k F - P 4 o B w g B 1 j B z E y B h M 3 j D 0 9 D p c 5 D 9 P - K 9 D & l t ; / r i n g & g t ; & l t ; / r p o l y g o n s & g t ; & l t ; r p o l y g o n s & g t ; & l t ; i d & g t ; 8 2 2 4 4 3 1 5 2 1 9 6 0 8 2 0 7 4 8 & l t ; / i d & g t ; & l t ; r i n g & g t ; n v - 2 p y 7 i k C v F 1 c q s L 2 C i V 1 B r H k G k J i G n j C g o B h b w - F 6 O 2 D _ E 6 G m y B - F J 9 Z Y 2 g B _ E 8 F 9 H y D w B & l t ; / r i n g & g t ; & l t ; / r p o l y g o n s & g t ; & l t ; r p o l y g o n s & g t ; & l t ; i d & g t ; 8 2 2 4 4 6 1 5 5 2 3 7 2 1 5 4 3 7 3 & l t ; / i d & g t ; & l t ; r i n g & g t ; _ 1 5 0 1 q 8 g l C 0 G s g B 1 B - E z L n t B 5 u B o 1 G g H q M p F z F t I j t B o G z R g i B 3 Q t m B _ H s W q i B l E k 3 C 9 M j B - D s _ B j E 8 R _ B 9 D 3 S 1 Y s 9 D & l t ; / r i n g & g t ; & l t ; / r p o l y g o n s & g t ; & l t ; r p o l y g o n s & g t ; & l t ; i d & g t ; 8 2 2 4 4 6 1 6 5 5 4 5 1 3 6 9 4 8 7 & l t ; / i d & g t ; & l t ; r i n g & g t ; u 2 3 v 5 4 k i l C 0 G i N y J h i B w E b m U 8 G u N 0 7 D - i B o C 8 D z B 8 L k i B P z Q t f k T h H h G 4 G 9 J s L l H l J L _ B j E j E h H _ C 3 B & l t ; / r i n g & g t ; & l t ; / r p o l y g o n s & g t ; & l t ; r p o l y g o n s & g t ; & l t ; i d & g t ; 8 2 2 4 4 6 1 6 5 5 4 5 1 3 6 9 4 8 8 & l t ; / i d & g t ; & l t ; r i n g & g t ; - 7 h q - q y h l C s 5 B j I w J w g B u C x F o z E h n C o Z i G z G 8 B 9 p C 0 X t l B z H s G v K z N k L v 8 C s D 7 G x M p v E o H 8 F - D _ C & l t ; / r i n g & g t ; & l t ; / r p o l y g o n s & g t ; & l t ; r p o l y g o n s & g t ; & l t ; i d & g t ; 8 2 2 4 4 6 1 7 2 4 1 7 0 8 4 6 2 3 6 & l t ; / i d & g t ; & l t ; r i n g & g t ; i 5 k x 2 z v j l C w J t y F 1 o B z m C 6 l H k Q j q C 8 f g R q o B 7 m E 3 n G 3 q B - 8 C t N h B 8 C r D n G & l t ; / r i n g & g t ; & l t ; / r p o l y g o n s & g t ; & l t ; r p o l y g o n s & g t ; & l t ; i d & g t ; 8 2 2 4 4 6 1 7 2 4 1 7 0 8 4 6 2 3 7 & l t ; / i d & g t ; & l t ; r i n g & g t ; 4 v 7 8 7 p 6 i l C t X w w D q E 6 M _ C g W 7 S 2 C 6 I o l C j S 8 D y P 4 O g G 8 I r O 7 F 6 G y Q 7 Y 2 G 4 G m a q z C t T e - B 9 O p c q l B m B o C 2 S k M n K 7 H t H p f v 5 F y 2 B 6 F y F 7 M n H l q G 6 c 0 K 5 J m O i O 3 C - F n C q H q S t c h G t C y i B g O 1 P & l t ; / r i n g & g t ; & l t ; / r p o l y g o n s & g t ; & l t ; r p o l y g o n s & g t ; & l t ; i d & g t ; 8 2 2 4 4 6 1 7 2 4 1 7 0 8 4 6 2 3 8 & l t ; / i d & g t ; & l t ; r i n g & g t ; l 4 y x x t j j l C x D 4 E s k B w e o e 0 o C - C 7 C o i B 0 S x C 3 C u g L - H n I 9 H 5 I i D t M v Y & l t ; / r i n g & g t ; & l t ; / r p o l y g o n s & g t ; & l t ; r p o l y g o n s & g t ; & l t ; i d & g t ; 8 2 2 4 4 6 1 7 2 4 1 7 0 8 4 6 2 3 9 & l t ; / i d & g t ; & l t ; r i n g & g t ; p l p o 5 p 8 i l C 4 h C p D f r g D t j B 1 S Z u h C z 2 B r o B 3 c 2 C 6 D 1 K y 6 B m H k C g L 4 I k J - E m - B 3 M 7 J u B z C 4 r E 4 9 B _ C j B l N t C - D u p D 5 Q - k B i v C 1 I & l t ; / r i n g & g t ; & l t ; / r p o l y g o n s & g t ; & l t ; r p o l y g o n s & g t ; & l t ; i d & g t ; 8 2 2 4 4 6 1 8 2 7 2 5 0 0 6 1 3 2 3 & l t ; / i d & g t ; & l t ; r i n g & g t ; n y q 4 8 q w k l C p X z D u E 1 B i N w G x X z D 5 c j d 8 Y O T _ H i C g M g I 8 L 0 Y z N 1 Q x J 1 C 5 D 1 j B S 1 J y F q Y v V 0 L 9 Y 3 T x F u J o H g D & l t ; / r i n g & g t ; & l t ; / r p o l y g o n s & g t ; & l t ; r p o l y g o n s & g t ; & l t ; i d & g t ; 8 2 2 4 4 6 1 8 2 7 2 5 0 0 6 1 3 2 4 & l t ; / i d & g t ; & l t ; r i n g & g t ; k 9 r u u 6 s k l C j L i R - S x D 2 J z L v K l I o U u Q - E 8 1 B 1 J 8 c g D h R x J N r M q F l e Q K - L & l t ; / r i n g & g t ; & l t ; / r p o l y g o n s & g t ; & l t ; r p o l y g o n s & g t ; & l t ; i d & g t ; 8 2 2 4 4 6 2 4 1 1 3 6 5 6 1 3 5 9 7 & l t ; / i d & g t ; & l t ; r i n g & g t ; 7 t i t j j _ s l C 0 G p y F 0 r B z u C s M t H s F - Z e q C _ I 7 C 6 1 B q i B u u B p B y K 2 i B p C n G m W z p B & l t ; / r i n g & g t ; & l t ; / r p o l y g o n s & g t ; & l t ; r p o l y g o n s & g t ; & l t ; i d & g t ; 8 2 2 4 4 6 2 5 8 3 1 6 4 3 0 5 4 3 1 & l t ; / i d & g t ; & l t ; r i n g & g t ; u - p 1 j l o l l C t F 8 G 0 Q t i B 8 M 1 I 3 P w Q 8 M s M _ r B o C 3 g B k k D 9 F m C 6 O u h E 3 G g m C g C s K r l B j E p N l C & l t ; / r i n g & g t ; & l t ; / r p o l y g o n s & g t ; & l t ; r p o l y g o n s & g t ; & l t ; i d & g t ; 8 2 2 4 4 6 2 5 8 3 1 6 4 3 0 5 4 3 2 & l t ; / i d & g t ; & l t ; r i n g & g t ; l 2 y - 8 6 n m l C x c x D w 6 C h T 6 J o x C i U 7 E 5 s B 3 v D 0 d h S k G 1 G n B 0 t B 2 B l R w z D 9 J w B 7 g D p D 3 I m O 9 D 5 D S o H 4 G 1 - B & l t ; / r i n g & g t ; & l t ; / r p o l y g o n s & g t ; & l t ; r p o l y g o n s & g t ; & l t ; i d & g t ; 8 2 2 4 4 6 2 5 8 3 1 6 4 3 0 5 4 3 3 & l t ; / i d & g t ; & l t ; r i n g & g t ; v 8 8 t x o j l l C k f 8 U 7 I 5 B 4 G u f t I r L O i B g M 7 R y P s F j m D E 7 E w P _ i B 7 I v Y & l t ; / r i n g & g t ; & l t ; / r p o l y g o n s & g t ; & l t ; r p o l y g o n s & g t ; & l t ; i d & g t ; 8 2 2 4 4 6 2 5 8 3 1 6 4 3 0 5 4 3 4 & l t ; / i d & g t ; & l t ; r i n g & g t ; 8 l o q 8 r k m l C 0 G u l B s B u E 3 x F s Q k U n O z F m H 9 m B n O v K 9 o E 4 O j q C 0 u C x z C u X y F j E 1 O v j B 7 3 D o K k S 8 k B 1 r B w D 8 C & l t ; / r i n g & g t ; & l t ; / r p o l y g o n s & g t ; & l t ; r p o l y g o n s & g t ; & l t ; i d & g t ; 8 2 2 4 4 6 2 6 5 1 8 8 3 7 8 2 1 6 3 & l t ; / i d & g t ; & l t ; r i n g & g t ; 2 m 3 3 p s z o l C g N 1 S 8 V m M n 1 C q M _ u H _ p B 3 j C 6 D n J 2 W - j B n J p G l M l j G l 4 D & l t ; / r i n g & g t ; & l t ; / r p o l y g o n s & g t ; & l t ; r p o l y g o n s & g t ; & l t ; i d & g t ; 8 2 2 4 4 6 2 6 5 1 8 8 3 7 8 2 1 6 4 & l t ; / i d & g t ; & l t ; r i n g & g t ; u u 7 8 t - 3 o l C o f 3 d - H 2 C s C _ j E R 9 R 2 n C k U w P r B i k C _ W n e j G 1 I & l t ; / r i n g & g t ; & l t ; / r p o l y g o n s & g t ; & l t ; r p o l y g o n s & g t ; & l t ; i d & g t ; 8 2 2 4 4 6 2 6 5 1 8 8 3 7 8 2 1 6 5 & l t ; / i d & g t ; & l t ; r i n g & g t ; t 8 7 w 4 w 9 n l C r c s y B y 5 B x F l I 6 J z X y M - O r I x X u R m C i i B m L 4 c W 4 T h N p K - Z k u C y X u i B 8 K 0 G j I m K r C l G r N 9 D & l t ; / r i n g & g t ; & l t ; / r p o l y g o n s & g t ; & l t ; r p o l y g o n s & g t ; & l t ; i d & g t ; 8 2 2 4 4 6 2 8 5 8 0 4 2 2 1 2 3 6 5 & l t ; / i d & g t ; & l t ; r i n g & g t ; u k - 5 m 8 u p l C 6 M x c 6 G - B 5 b i Q _ D w w B i L v f o X 3 G i g G 0 B 1 g D r M s J 0 G p o B k B n e & l t ; / r i n g & g t ; & l t ; / r p o l y g o n s & g t ; & l t ; r p o l y g o n s & g t ; & l t ; i d & g t ; 8 2 2 4 4 6 2 8 5 8 0 4 2 2 1 2 3 6 6 & l t ; / i d & g t ; & l t ; r i n g & g t ; l r g s k 4 p p l C 5 S o K w C 5 O 7 D 8 h C h F x L t K s B 7 B 7 D o b 1 S 1 F o M 5 H t 9 B V i f h I 2 J x B m B G z g B _ j B G k G 2 S 2 X g i B i C 4 3 B 0 O 2 I o U 9 E 4 c 3 q F v 5 B z J g F y D S t F - F j J t C _ R - T j 9 B _ C g C i F q K s E k h B z E t E S K & l t ; / r i n g & g t ; & l t ; / r p o l y g o n s & g t ; & l t ; r p o l y g o n s & g t ; & l t ; i d & g t ; 8 2 2 4 4 6 2 8 9 2 4 0 1 9 5 0 7 3 5 & l t ; / i d & g t ; & l t ; r i n g & g t ; q 3 s m 5 v 3 q l C p D x I q f 6 j B z W 9 o B q v E 5 W t O 8 j B i N 1 B 1 b p 1 C x B 8 P s l B o w C r l B 3 Q 7 r B 9 6 D w D - L n E q L t z B n M u g B 8 m B w Q 1 a r Z 0 y D 1 S _ E 2 z B p M 0 m B k W & l t ; / r i n g & g t ; & l t ; / r p o l y g o n s & g t ; & l t ; r p o l y g o n s & g t ; & l t ; i d & g t ; 8 2 2 4 4 6 2 8 9 2 4 0 1 9 5 0 7 3 6 & l t ; / i d & g t ; & l t ; r i n g & g t ; s z - o u _ z q l C _ x B 3 9 B y V p d 9 K u G 2 C - N 1 R 5 R k j D v g B 1 J p R v Y t Y d h 7 D 9 Q v U 0 0 B g n B w m B & l t ; / r i n g & g t ; & l t ; / r p o l y g o n s & g t ; & l t ; r p o l y g o n s & g t ; & l t ; i d & g t ; 8 2 2 4 4 6 2 8 9 2 4 0 1 9 5 0 7 3 7 & l t ; / i d & g t ; & l t ; r i n g & g t ; h 8 i r t _ x q l C k l B 3 l F i q B o 4 B e v B v B R 2 I B n K P t B 9 C c v C 6 L 8 1 B x E t C 1 Y _ m B o - C 6 0 E & l t ; / r i n g & g t ; & l t ; / r p o l y g o n s & g t ; & l t ; r p o l y g o n s & g t ; & l t ; i d & g t ; 8 2 2 4 4 6 2 9 6 1 1 2 1 4 2 7 4 6 9 & l t ; / i d & g t ; & l t ; r i n g & g t ; 8 q 9 m 9 0 7 r l C l 9 B o E v 3 C - i B i E m G z R o M - B 8 D 6 p B k Q z i B 5 W j F - s B 7 X b y P s o B 7 J w I 2 k C 5 f - D 0 v B 7 I k _ C 2 1 C & l t ; / r i n g & g t ; & l t ; / r p o l y g o n s & g t ; & l t ; r p o l y g o n s & g t ; & l t ; i d & g t ; 8 2 2 4 4 6 2 9 6 1 1 2 1 4 2 7 4 7 0 & l t ; / i d & g t ; & l t ; r i n g & g t ; t q 6 9 1 5 p s l C 0 Q o N 3 Y 2 G - B 1 b y U i R 7 g B 6 l B x n B _ T 8 I z 5 B l E h R 9 I 6 K v y E - D t - H p R 4 R & l t ; / r i n g & g t ; & l t ; / r p o l y g o n s & g t ; & l t ; r p o l y g o n s & g t ; & l t ; i d & g t ; 8 2 2 4 4 6 2 9 6 1 1 2 1 4 2 7 4 7 1 & l t ; / i d & g t ; & l t ; r i n g & g t ; q n p _ i y u s l C t q D l i B x T 6 x E 6 Z w E 3 W 6 p C t I _ I l b l f 0 l C 8 t G r r B 0 q I 9 Z n N i F m b 1 u E & l t ; / r i n g & g t ; & l t ; / r p o l y g o n s & g t ; & l t ; r p o l y g o n s & g t ; & l t ; i d & g t ; 8 2 2 4 4 6 2 9 9 5 4 8 1 1 6 5 8 3 5 & l t ; / i d & g t ; & l t ; r i n g & g t ; 0 p 2 l j i v p l C 0 E n D 8 J s M 4 Y h 0 B 0 w B 2 p B 4 P 1 Q y L x 6 B k y C v j B 4 m B v Y _ r C & l t ; / r i n g & g t ; & l t ; / r p o l y g o n s & g t ; & l t ; r p o l y g o n s & g t ; & l t ; i d & g t ; 8 2 2 4 4 6 2 9 9 5 4 8 1 1 6 5 8 3 6 & l t ; / i d & g t ; & l t ; r i n g & g t ; 6 0 o m s p - o l C 0 l D 3 3 C m E 2 - B 5 r C u Y o X 2 D y - C y j C & l t ; / r i n g & g t ; & l t ; / r p o l y g o n s & g t ; & l t ; r p o l y g o n s & g t ; & l t ; i d & g t ; 8 2 2 4 4 6 3 6 1 3 9 5 6 4 5 6 4 5 3 & l t ; / i d & g t ; & l t ; r i n g & g t ; u 2 m l 6 i n r l C r t G M O D M M M F F j D I T _ D I R x B k G m C - C e 6 I B v B v B k C 1 N v g B 8 I 4 D u c p B u F 8 O p k B _ N w D h B n c d h E u p C u g B & l t ; / r i n g & g t ; & l t ; / r p o l y g o n s & g t ; & l t ; r p o l y g o n s & g t ; & l t ; i d & g t ; 8 2 2 4 4 6 3 6 4 8 3 1 6 1 9 4 8 4 9 & l t ; / i d & g t ; & l t ; r i n g & g t ; o 0 p 1 - l 8 s l C r X k a i H 0 j D 3 Q r P 8 I 4 T - R l W _ B h N j j C 4 S N i S v J l E 9 H n G - 3 B 7 T i y B 6 R - K h M r F & l t ; / r i n g & g t ; & l t ; / r p o l y g o n s & g t ; & l t ; r p o l y g o n s & g t ; & l t ; i d & g t ; 8 2 2 4 4 6 3 6 4 8 3 1 6 1 9 4 8 5 0 & l t ; / i d & g t ; & l t ; r i n g & g t ; s v p 0 7 2 6 s l C 3 O 5 0 B 8 M - s K 2 I k M p K t h B 5 g B s M t K g Q m w C w Y 6 g D 6 R z S 6 G j E 2 m I g C w u E o I 9 5 C t E n b v a q F h N t w H 3 P 8 U z 4 E k J 0 C 0 7 B 3 v E _ a & l t ; / r i n g & g t ; & l t ; / r p o l y g o n s & g t ; & l t ; r p o l y g o n s & g t ; & l t ; i d & g t ; 8 2 2 4 4 6 3 6 4 8 3 1 6 1 9 4 8 5 1 & l t ; / i d & g t ; & l t ; r i n g & g t ; r _ p m z 3 6 s l C w h C l T u N i x B m - B 1 D x 9 D v J x g B q L d m K g C 6 R 2 b u 0 B 1 Y 4 7 B & l t ; / r i n g & g t ; & l t ; / r p o l y g o n s & g t ; & l t ; r p o l y g o n s & g t ; & l t ; i d & g t ; 8 2 2 4 4 6 3 7 5 1 3 9 5 4 0 9 9 4 0 & l t ; / i d & g t ; & l t ; r i n g & g t ; l 4 y s k 8 p t l C w M m j K j O 9 N w Y 2 t C 0 F g C z j E r N n G v u B i D 8 E v X u u F & l t ; / r i n g & g t ; & l t ; / r p o l y g o n s & g t ; & l t ; r p o l y g o n s & g t ; & l t ; i d & g t ; 8 2 2 4 4 6 3 7 5 1 3 9 5 4 0 9 9 4 1 & l t ; / i d & g t ; & l t ; r i n g & g t ; 7 z 5 n 7 k x t l C g l B q m D x M 1 Y 2 M i H z Y p D m f 2 J 9 B p F 3 x j B 9 a 3 K 7 R 1 H r H _ S g n B l x B u H p j B h V v G - 0 C v C g k E 4 O o T 4 S y Y 4 O i L t E s c o I o W f 3 C u W 7 B z L u J g H 4 G s K t C 5 I 8 S t q B 8 E g h C j P r X l C t G 7 p B & l t ; / r i n g & g t ; & l t ; / r p o l y g o n s & g t ; & l t ; r p o l y g o n s & g t ; & l t ; i d & g t ; 8 2 2 4 4 6 3 8 5 4 4 7 4 6 2 5 0 3 7 & l t ; / i d & g t ; & l t ; r i n g & g t ; 3 s 2 0 5 r l t l C 8 x E _ j H h P u f x 1 D i N j Y 4 6 C q e 8 j B k v Q 5 i I k 9 B 4 9 B 9 G - 4 B 0 F 4 F m F H y B y B y B r C k O 0 H S S f H n C w B H w B u B H 7 D d 7 D Q k B d D k B d & l t ; / r i n g & g t ; & l t ; / r p o l y g o n s & g t ; & l t ; r p o l y g o n s & g t ; & l t ; i d & g t ; 8 2 2 4 4 6 3 8 8 8 8 3 4 3 6 3 4 0 6 & l t ; / i d & g t ; & l t ; r i n g & g t ; p 5 z 2 w t q v l C s E 4 r B 4 C t K s B l 2 D o C n W 2 C 5 R 0 c x V 1 G t E u v B s L i F 9 H s K p D 6 N u C & l t ; / r i n g & g t ; & l t ; / r p o l y g o n s & g t ; & l t ; r p o l y g o n s & g t ; & l t ; i d & g t ; 8 2 2 4 4 6 3 9 2 3 1 9 4 1 0 1 7 9 2 & l t ; / i d & g t ; & l t ; r i n g & g t ; _ 9 m i r r 0 w l C m 7 D 7 r D s C g N e j f h l B g v B 8 6 H a j G 9 I _ E 6 E 2 z B & l t ; / r i n g & g t ; & l t ; / r p o l y g o n s & g t ; & l t ; r p o l y g o n s & g t ; & l t ; i d & g t ; 8 2 2 4 4 6 3 9 5 7 5 5 3 8 4 0 1 4 1 & l t ; / i d & g t ; & l t ; r i n g & g t ; m m p j 3 6 h v l C _ 4 B g y D - c _ I 5 F z K 9 B 3 K 3 F o G m i B 6 F j J i P 4 q I _ K 0 O 2 K j H z G 2 B w g B 2 B n K x C p C 5 G u K h u C h G l N _ C l o B u W 2 M 5 p B & l t ; / r i n g & g t ; & l t ; / r p o l y g o n s & g t ; & l t ; r p o l y g o n s & g t ; & l t ; i d & g t ; 8 2 2 4 4 6 3 9 5 7 5 5 3 8 4 0 1 4 2 & l t ; / i d & g t ; & l t ; r i n g & g t ; v 8 8 v 3 h q v l C v F s U x F 1 F 0 b l j E o E 8 6 D 1 c i x D 5 O s a 6 9 C - N g - B j h C l f _ o B 8 L 6 X p Z 3 8 C w j B 9 Q _ H s O 5 G - G l G 2 Q - L & l t ; / r i n g & g t ; & l t ; / r p o l y g o n s & g t ; & l t ; r p o l y g o n s & g t ; & l t ; i d & g t ; 8 2 2 4 4 6 3 9 9 1 9 1 3 5 7 8 5 0 9 & l t ; / i d & g t ; & l t ; r i n g & g t ; 1 0 i r z 3 5 x l C y C g K u 5 B y J 9 O T k G r I l F 2 r B t Y x F n D - _ C g M x g B _ O - G u D 7 4 G - E i Q m C p H 4 B g T j l B 1 J m D h Q q F 2 t B t M n e 5 I 6 7 B 5 I v 3 B & l t ; / r i n g & g t ; & l t ; / r p o l y g o n s & g t ; & l t ; r p o l y g o n s & g t ; & l t ; i d & g t ; 8 2 2 4 4 6 4 0 2 6 2 7 3 3 1 6 8 7 5 & l t ; / i d & g t ; & l t ; r i n g & g t ; 6 k 8 y i 3 m w l C 1 S - 1 B 6 E 3 g E v Y 6 Q 6 U 1 X u B V q K o E n C y Q z L o r B k V _ G g E t _ C 6 T s B m C z Q 3 N n K l j C z J q w B m j D 2 I y 1 B 4 S 7 V 1 I p G 7 T 9 B 9 H f _ B l M 1 3 D t f k w B 1 C v B W n N D 7 E r E r Q w B & l t ; / r i n g & g t ; & l t ; / r p o l y g o n s & g t ; & l t ; r p o l y g o n s & g t ; & l t ; i d & g t ; 8 2 2 4 4 6 4 0 6 0 6 3 3 0 5 5 2 3 7 & l t ; / i d & g t ; & l t ; r i n g & g t ; j 6 4 8 l y 1 y l C 0 5 B r 9 B p D l M p D p L 1 d y r B h m C k l B u 8 C 2 C k E - C l f r m B 0 P - v D 7 5 B p E v B j n B - C g j D 2 l C u 2 B w F p C s I U _ E u m B h G r B l C i O r F & l t ; / r i n g & g t ; & l t ; / r p o l y g o n s & g t ; & l t ; r p o l y g o n s & g t ; & l t ; i d & g t ; 8 2 2 4 4 6 4 1 2 9 3 5 2 5 3 1 9 8 1 & l t ; / i d & g t ; & l t ; r i n g & g t ; 9 x y 3 _ - g x l C v q I o J g Q 9 F i J 9 N t j C h 4 F 4 y H l I 4 C - N n W k l C 5 M p l B 6 F i n B r R p G 8 N 0 H 7 P g t B 0 N & l t ; / r i n g & g t ; & l t ; / r p o l y g o n s & g t ; & l t ; r p o l y g o n s & g t ; & l t ; i d & g t ; 8 2 2 4 4 6 4 1 9 8 0 7 2 0 0 8 7 2 7 & l t ; / i d & g t ; & l t ; r i n g & g t ; y n x 7 2 n 9 y l C 3 k F w E p F w C g f f t Y h E w J h D v i B 7 F x b i 5 P t j C u g J - 0 C Y f w z D 0 D m L J 9 M u W g C l U J 0 0 B u H 9 Y y B p B d y L g D 7 D & l t ; / r i n g & g t ; & l t ; / r p o l y g o n s & g t ; & l t ; r p o l y g o n s & g t ; & l t ; i d & g t ; 8 2 2 4 4 6 4 1 9 8 0 7 2 0 0 8 7 2 8 & l t ; / i d & g t ; & l t ; r i n g & g t ; h 7 2 g 2 p k 0 l C 2 M 3 O k a w V w N 0 U i H o C p H z B x Q w D 0 u B s L y S m h B m P y B m W & l t ; / r i n g & g t ; & l t ; / r p o l y g o n s & g t ; & l t ; r p o l y g o n s & g t ; & l t ; i d & g t ; 8 2 2 4 4 6 4 1 9 8 0 7 2 0 0 8 7 3 0 & l t ; / i d & g t ; & l t ; r i n g & g t ; 8 z q 2 g 0 g y l C n i B g V o V O j h B - E o M z 1 E n D 8 j E r 1 B r k C t 0 B 8 3 B q w C 7 0 E x R 5 G 2 S 2 l C 1 G u o B 0 v B h E 7 P n G h L g D 9 L u H m _ C m D u K o l D s 7 B 8 N 1 P k h F J 6 B j V 2 I 4 l C 3 J 0 B _ E r j B x G _ N 3 u H & l t ; / r i n g & g t ; & l t ; / r p o l y g o n s & g t ; & l t ; r p o l y g o n s & g t ; & l t ; i d & g t ; 8 2 2 4 4 6 4 3 3 5 5 1 0 9 6 2 1 8 1 & l t ; / i d & g t ; & l t ; r i n g & g t ; p 5 k n m r _ 0 l C i f v X 9 4 E m V q Q u w B s - B l F q C 7 z B _ T k M q - B 6 h B 8 B p J W 8 D u c o n C w F q D 1 C q D 6 O x C - l B q I m D y K q K u C h G 4 2 I i j C x q D k b 2 M & l t ; / r i n g & g t ; & l t ; / r p o l y g o n s & g t ; & l t ; r p o l y g o n s & g t ; & l t ; i d & g t ; 8 2 2 4 4 6 4 3 6 9 8 7 0 7 0 0 5 5 1 & l t ; / i d & g t ; & l t ; r i n g & g t ; 8 u l m s 5 4 x l C i l B s l B p I h h G r v C y N 1 H n b k U 9 E 2 I 2 1 B 6 O o P o F r e m F s m C r q C p R y W i s C 2 M & l t ; / r i n g & g t ; & l t ; / r p o l y g o n s & g t ; & l t ; r p o l y g o n s & g t ; & l t ; i d & g t ; 8 2 2 4 4 6 4 5 0 7 3 0 9 6 5 4 0 4 2 & l t ; / i d & g t ; & l t ; r i n g & g t ; v m 9 l 1 4 r 2 l C 5 O l I p P 8 Q 1 o B 4 C 4 o F b 6 G 8 M 3 F m m B _ G 1 H 0 E 0 f p S x H x J k I m X v E y d p W n H s c j 7 B _ g D i v B x N j E h 4 B 6 R _ z B j M 3 P o h B l G g z D 7 Y h M v M 7 J p C 7 D & l t ; / r i n g & g t ; & l t ; / r p o l y g o n s & g t ; & l t ; r p o l y g o n s & g t ; & l t ; i d & g t ; 8 2 2 4 4 6 4 5 0 7 3 0 9 6 5 4 0 4 4 & l t ; / i d & g t ; & l t ; r i n g & g t ; o 5 6 _ y o q 1 l C h I 2 J o p C k Q u o F 8 L 1 Q w F x N j V 8 B l E i F s H _ s B _ C v G 3 j B 1 d & l t ; / r i n g & g t ; & l t ; / r p o l y g o n s & g t ; & l t ; r p o l y g o n s & g t ; & l t ; i d & g t ; 8 2 2 4 4 6 4 6 1 0 3 8 8 8 6 9 1 3 1 & l t ; / i d & g t ; & l t ; r i n g & g t ; g p r n q u v 5 l C u J j i B m V 3 4 E s B h D 6 I 2 I 3 H m C _ F j b l n B r H 4 S s a k K l D 9 C l K 5 G 8 K 4 F 9 M l M v z B w H n J i F p 2 B 6 R p C 5 G q I n C i D 9 D - F & l t ; / r i n g & g t ; & l t ; / r p o l y g o n s & g t ; & l t ; r p o l y g o n s & g t ; & l t ; i d & g t ; 8 2 2 4 4 6 4 6 7 9 1 0 8 3 4 5 8 7 3 & l t ; / i d & g t ; & l t ; r i n g & g t ; v r t s 8 1 k x l C 2 x E n 9 B 4 G r T o l B Z v W z B _ G 0 M g g B i G n f 9 J y y F 8 v B 3 Q Y 0 O 9 G k F & l t ; / r i n g & g t ; & l t ; / r p o l y g o n s & g t ; & l t ; r p o l y g o n s & g t ; & l t ; i d & g t ; 8 2 2 4 4 6 4 6 7 9 1 0 8 3 4 5 8 7 4 & l t ; / i d & g t ; & l t ; r i n g & g t ; m l m j o 6 p x l C k 7 D - u B s y B h i B n X x p B q K w Q 2 Q 6 Q v I m H 4 Z 4 G 2 r B o C _ L 8 d 5 M u F 4 X z J o 9 B y F 5 l D p h F 2 - F i 2 B p B 6 l C g C 3 B u H k f n C 9 L & l t ; / r i n g & g t ; & l t ; / r p o l y g o n s & g t ; & l t ; r p o l y g o n s & g t ; & l t ; i d & g t ; 8 2 2 4 4 6 4 6 7 9 1 0 8 3 4 5 8 7 5 & l t ; / i d & g t ; & l t ; r i n g & g t ; s 4 m u 6 k u x l C 6 U j T s B l I n c p i B q C m q B i Z y Y P t B B P R G B - E x B - C R x B e v B 9 C 9 C B i C 9 C i C q 4 E x C w L 2 c a 5 P 5 D 4 G j C 2 X - P j u C 8 E x O _ C x G n C _ z B & l t ; / r i n g & g t ; & l t ; / r p o l y g o n s & g t ; & l t ; r p o l y g o n s & g t ; & l t ; i d & g t ; 8 2 2 4 4 6 4 6 7 9 1 0 8 3 4 5 8 7 6 & l t ; / i d & g t ; & l t ; r i n g & g t ; u u u 6 2 u t x l C x 1 B q r B 6 p C l L r L l F g G t H 6 D g I 7 x E 6 I s M 6 G s f _ y C m a j 7 H q a i H s F k q Q 3 Q _ H w Y g L n f q h E 4 9 B - G t C 9 P 6 N r t D o 7 B & l t ; / r i n g & g t ; & l t ; / r p o l y g o n s & g t ; & l t ; r p o l y g o n s & g t ; & l t ; i d & g t ; 8 2 2 4 4 6 4 7 1 3 4 6 8 0 8 4 2 4 7 & l t ; / i d & g t ; & l t ; r i n g & g t ; n t m u r g z x l C h I T v L t S q w C r u F s Y o F j R k F 0 0 C m 3 I & l t ; / r i n g & g t ; & l t ; / r p o l y g o n s & g t ; & l t ; r p o l y g o n s & g t ; & l t ; i d & g t ; 8 2 2 4 4 6 4 7 1 3 4 6 8 0 8 4 2 4 8 & l t ; / i d & g t ; & l t ; r i n g & g t ; q j t l g x 0 y l C m B v D s B j F 9 B - F r F y J F t m C _ U y B 6 M 7 L l L b 2 5 C z B - B 1 X 5 K z N - N n H u F _ B u c k T 9 J q L g C 7 G k C m G 3 H - E - e x C a 5 G o F i D 2 o D 1 Y 8 j C _ E & l t ; / r i n g & g t ; & l t ; / r p o l y g o n s & g t ; & l t ; r p o l y g o n s & g t ; & l t ; i d & g t ; 8 2 2 4 4 6 4 7 1 3 4 6 8 0 8 4 2 4 9 & l t ; / i d & g t ; & l t ; r i n g & g t ; u r 5 6 u o u y l C - H j I l v B x L 7 0 B 4 V c x B 4 f r o B 1 T n O i B 3 G h D 2 J j D j f m I 2 O r V - M g I Y h J h M t C z N 3 G g D n y B u D g C 6 H j q B 2 F g F n e s t B h G 6 U & l t ; / r i n g & g t ; & l t ; / r p o l y g o n s & g t ; & l t ; r p o l y g o n s & g t ; & l t ; i d & g t ; 8 2 2 4 4 6 4 7 1 3 4 6 8 0 8 4 2 5 0 & l t ; / i d & g t ; & l t ; r i n g & g t ; g q l _ j w y y l C w C u E 0 E n s E x 3 C z 5 E p F o C 0 n F t B o L 6 B 0 2 B q L _ u B N _ B z U k n B u K & l t ; / r i n g & g t ; & l t ; / r p o l y g o n s & g t ; & l t ; r p o l y g o n s & g t ; & l t ; i d & g t ; 8 2 2 4 4 6 4 9 1 9 6 2 6 5 1 4 4 7 1 & l t ; / i d & g t ; & l t ; r i n g & g t ; p t p 0 v y j z l C 6 7 C y h C p L k E h I y C 9 F _ M q B 9 C 1 G l W v J y _ J m v B j C k F g C w Q & l t ; / r i n g & g t ; & l t ; / r p o l y g o n s & g t ; & l t ; r p o l y g o n s & g t ; & l t ; i d & g t ; 8 2 2 4 4 6 4 9 1 9 6 2 6 5 1 4 4 7 2 & l t ; / i d & g t ; & l t ; r i n g & g t ; q 3 3 m k 4 u z l C z O 3 D y J _ G 2 G n D v L r D 5 T n L x D 4 M 5 F 2 - B 2 P r V 3 N r B k C h D 7 B 5 S l D 0 Y 1 j C 5 E 3 C i C h F p E z B g H 4 I q X n H z E s L 7 b _ d s F G 9 E j S 8 G - C r K 7 C m L y L k O 0 O r K _ L g I 6 D u D _ B u B t U 6 R - P j C s W 5 p B z 1 B v F D i f o x L j I h L 7 D 7 P u L W s Y 7 Q 0 D w D w B r F m j C & l t ; / r i n g & g t ; & l t ; / r p o l y g o n s & g t ; & l t ; r p o l y g o n s & g t ; & l t ; i d & g t ; 8 2 2 4 4 6 4 9 1 9 6 2 6 5 1 4 4 7 4 & l t ; / i d & g t ; & l t ; r i n g & g t ; 6 i 9 w o 5 g z l C n X s E n D _ D 2 U 3 m B 7 r C 1 8 F 9 E j r B i i B w X m v B 0 b y I y B H h M g V 2 N 9 n B q K 0 G s g B o _ C & l t ; / r i n g & g t ; & l t ; / r p o l y g o n s & g t ; & l t ; r p o l y g o n s & g t ; & l t ; i d & g t ; 8 2 2 4 4 6 5 3 6 6 3 0 3 1 1 3 2 4 9 & l t ; / i d & g t ; & l t ; r i n g & g t ; y l x s h k t 6 l C 2 G 6 G g H r O v t B 9 0 C I 8 T i U i G t J 3 G t B n W 0 j B k G i C r E - M 4 H g S 6 m B 1 j B h j D q 5 B q H _ j C 1 Y j C & l t ; / r i n g & g t ; & l t ; / r p o l y g o n s & g t ; & l t ; r p o l y g o n s & g t ; & l t ; i d & g t ; 8 2 2 4 4 6 5 3 6 6 3 0 3 1 1 3 2 5 2 & l t ; / i d & g t ; & l t ; r i n g & g t ; 5 2 g _ n t h 8 l C g V n g E 4 Q - i B o x B g e 5 y D q U m G u F 0 F - l B i I - I k I g C 5 G y L 7 G 0 H 4 R r n C & l t ; / r i n g & g t ; & l t ; / r p o l y g o n s & g t ; & l t ; r p o l y g o n s & g t ; & l t ; i d & g t ; 8 2 2 4 4 6 5 3 6 6 3 0 3 1 1 3 2 5 3 & l t ; / i d & g t ; & l t ; r i n g & g t ; 9 s 2 l h k p 7 l C 4 M r X 8 5 B z D o x B m C m 1 F p j C y O 1 z B - v D 8 n B w c 3 J - G y b 9 I p C r - B h L u y C x Y 0 n J & l t ; / r i n g & g t ; & l t ; / r p o l y g o n s & g t ; & l t ; r p o l y g o n s & g t ; & l t ; i d & g t ; 8 2 2 4 4 6 5 4 3 5 0 2 2 5 8 9 9 6 9 & l t ; / i d & g t ; & l t ; r i n g & g t ; 4 m u w 1 s q 8 l C h I y E 5 F n F 1 t B i G j S 7 s C 5 m B m k B i G o X 3 y B i D u K 3 3 B l C l k B 7 Y l U r B n M 4 F q 0 B u C & l t ; / r i n g & g t ; & l t ; / r p o l y g o n s & g t ; & l t ; r p o l y g o n s & g t ; & l t ; i d & g t ; 8 2 2 4 4 6 5 4 3 5 0 2 2 5 8 9 9 7 0 & l t ; / i d & g t ; & l t ; r i n g & g t ; 2 z l u 5 l r 8 l C 8 q F j o B j i B m N n D o 5 D 7 7 B o M w C s g B v D 1 D _ I 4 I 1 W k M x g B h a c T n L 6 J s G k G 2 C 5 R k M _ H h F 7 U 2 F 0 u B w F k v B r a o l F u L v G c 0 B r y B x 1 B 6 m B y 7 B z 1 K 2 N 7 p B 1 d & l t ; / r i n g & g t ; & l t ; / r p o l y g o n s & g t ; & l t ; r p o l y g o n s & g t ; & l t ; i d & g t ; 8 2 2 4 4 6 5 4 3 5 0 2 2 5 8 9 9 7 1 & l t ; / i d & g t ; & l t ; r i n g & g t ; 4 y 1 1 o 1 1 8 l C y Q m l B 0 E m Z k H r W i C x J 5 G 0 I r K u M _ T s C m U r K h W 9 O 3 F h C l O v t B u Y z G 7 Q 0 L n J 0 t B 3 P m B 9 D l g C 8 N h U s j C 3 j B - Y 7 d & l t ; / r i n g & g t ; & l t ; / r p o l y g o n s & g t ; & l t ; r p o l y g o n s & g t ; & l t ; i d & g t ; 8 2 2 4 4 6 5 4 3 5 0 2 2 5 8 9 9 7 2 & l t ; / i d & g t ; & l t ; r i n g & g t ; 3 h u 5 z n w 8 l C j 1 D - u B 3 D p L 1 K 4 I h D q G k C s F - M o 9 B 0 F a l B i P o D 9 D 5 I 4 N & l t ; / r i n g & g t ; & l t ; / r p o l y g o n s & g t ; & l t ; r p o l y g o n s & g t ; & l t ; i d & g t ; 8 2 2 4 4 6 6 2 9 4 0 1 6 0 4 9 1 7 1 & l t ; / i d & g t ; & l t ; r i n g & g t ; 0 i t 6 h m o v l C i 1 J l M 8 U 5 k F q f y N z H 8 T 0 I q D r W 7 m B p W j b 8 i D 8 S p r B t 9 D z N k 3 C 9 Z t E p N p G 7 3 B m _ C t 3 C r X _ E x E - M 3 C 1 j B 3 p B g W & l t ; / r i n g & g t ; & l t ; / r p o l y g o n s & g t ; & l t ; r p o l y g o n s & g t ; & l t ; i d & g t ; 8 2 2 4 4 6 6 2 9 4 0 1 6 0 4 9 1 7 2 & l t ; / i d & g t ; & l t ; r i n g & g t ; 5 j r 8 u s r v l C n 8 G h j E 6 Z 6 G h C u 5 C y w B k M o M 3 j C o j D i M 1 m B 6 g D n s B 3 G q P 1 l B h B h G o E t D 7 i G h w C & l t ; / r i n g & g t ; & l t ; / r p o l y g o n s & g t ; & l t ; r p o l y g o n s & g t ; & l t ; i d & g t ; 8 2 2 4 4 6 6 3 6 2 7 3 5 5 2 5 9 0 5 & l t ; / i d & g t ; & l t ; r i n g & g t ; 3 3 u j l 4 - w l C t L 1 D r _ K i 1 F l V v E k n B v w B x 1 B s K p C z S 6 s B & l t ; / r i n g & g t ; & l t ; / r p o l y g o n s & g t ; & l t ; r p o l y g o n s & g t ; & l t ; i d & g t ; 8 2 2 4 4 6 6 3 6 2 7 3 5 5 2 5 9 0 6 & l t ; / i d & g t ; & l t ; r i n g & g t ; m 1 p h l x l x l C z D y M q E 6 7 F 4 M i l B j O 8 3 B k g H 1 R 5 y D w 5 C x H y f 3 9 D 2 v E 3 N 7 J w 1 B m F g O o b 0 h F g F o 4 E h B _ E 5 p B 0 B 9 4 D 5 P p w C 9 w G & l t ; / r i n g & g t ; & l t ; / r p o l y g o n s & g t ; & l t ; r p o l y g o n s & g t ; & l t ; i d & g t ; 8 2 2 4 4 6 7 4 2 7 8 8 7 4 1 5 3 1 5 & l t ; / i d & g t ; & l t ; r i n g & g t ; x i 6 m v 9 w 4 l C s a 8 C u H 9 S j G y Q 2 J 2 G 0 r B 6 P t J 5 K g J n H t H x R k 9 B s D a l e a 5 G 5 J h Q - F 2 B g D & l t ; / r i n g & g t ; & l t ; / r p o l y g o n s & g t ; & l t ; r p o l y g o n s & g t ; & l t ; i d & g t ; 8 2 2 4 4 6 7 4 2 7 8 8 7 4 1 5 3 1 6 & l t ; / i d & g t ; & l t ; r i n g & g t ; 4 r g 7 k v 9 3 l C j i B t Y l I w J l - B t t G l L z F w R 8 d v p E 4 3 B s C m C x B 7 C 8 j E 1 _ C _ I 6 D w D 4 B g M p B c 9 C _ P 7 U k J g M m L l E p g C u W 0 H - w C g c 2 W h 5 D x j B & l t ; / r i n g & g t ; & l t ; / r p o l y g o n s & g t ; & l t ; r p o l y g o n s & g t ; & l t ; i d & g t ; 8 2 2 4 4 6 7 4 2 7 8 8 7 4 1 5 3 1 7 & l t ; / i d & g t ; & l t ; r i n g & g t ; r 8 r 4 h h j 4 l C y G 4 G p I v F 3 F n I o C 6 Y l k C X 3 B 2 H h M 2 Z 0 C 1 b u - B _ I 1 B t K y U k M r h B 8 j B i K y Y - C P Y p Q x Y J N 0 X u I y h B n Z n C q E f p B z J q S y K 3 - B l E n e 7 D & l t ; / r i n g & g t ; & l t ; / r p o l y g o n s & g t ; & l t ; r p o l y g o n s & g t ; & l t ; i d & g t ; 8 2 2 4 4 6 7 5 3 0 9 6 6 6 3 0 4 0 9 & l t ; / i d & g t ; & l t ; r i n g & g t ; 8 r x 5 x h o 6 l C q h C 7 S h G j I _ N u y B s W r o B - H 2 M w H l I n I g a m H g B 6 L 9 r C u X 3 R 2 I x R - 8 W v h C l W k I 5 q F m t B p X i b s H t F 6 R 4 N w 0 C & l t ; / r i n g & g t ; & l t ; / r p o l y g o n s & g t ; & l t ; r p o l y g o n s & g t ; & l t ; i d & g t ; 8 2 2 4 4 6 7 5 3 0 9 6 6 6 3 0 4 1 0 & l t ; / i d & g t ; & l t ; r i n g & g t ; n 5 _ v 2 s 0 6 l C h C 4 w B 8 n C t b 1 g B - N m C k G 3 R 5 E o X 2 X o F i D 3 I 3 Y x n C j G j G - 2 N & l t ; / r i n g & g t ; & l t ; / r p o l y g o n s & g t ; & l t ; r p o l y g o n s & g t ; & l t ; i d & g t ; 8 2 2 4 4 6 7 5 6 5 3 2 6 3 6 8 7 7 9 & l t ; / i d & g t ; & l t ; r i n g & g t ; - 9 4 t 4 w i 7 l C 2 G l I z H g k B 0 C u g B q B v W 4 P p K 4 T 4 D v E j E 6 d 5 E x E g C p G y Q 6 E _ B y F y b 3 3 D & l t ; / r i n g & g t ; & l t ; / r p o l y g o n s & g t ; & l t ; r p o l y g o n s & g t ; & l t ; i d & g t ; 8 2 2 4 4 6 7 5 6 5 3 2 6 3 6 8 7 8 0 & l t ; / i d & g t ; & l t ; r i n g & g t ; 9 _ u s 5 n 2 6 l C k N m J 4 G 6 C w M o q B p h C z G 7 Q 3 G k 5 C u X q b y 7 B w u F 6 s B 5 I & l t ; / r i n g & g t ; & l t ; / r p o l y g o n s & g t ; & l t ; r p o l y g o n s & g t ; & l t ; i d & g t ; 8 2 2 4 4 6 7 5 9 9 6 8 6 1 0 7 1 5 9 & l t ; / i d & g t ; & l t ; r i n g & g t ; p t s j t _ x 6 l C r D 7 W x F w C w 9 D 3 X o l B 4 Q 2 C j F 8 x G Z w C 8 R 2 Q n I 0 U _ j B i Z m k B 9 g B _ p B k L v E x G u W r B h E r B k I z Q j W g M 4 T 6 C i M t 8 B h F 4 E _ D p 7 B o S j H l a 3 N x Q 5 N y D g S - F 5 d _ o D 2 j C o D Y u D q 9 B U 9 D 4 k B 9 D 1 g C 9 I o W 2 0 C s W o K & l t ; / r i n g & g t ; & l t ; / r p o l y g o n s & g t ; & l t ; r p o l y g o n s & g t ; & l t ; i d & g t ; 8 2 2 4 4 6 7 5 9 9 6 8 6 1 0 7 1 6 0 & l t ; / i d & g t ; & l t ; r i n g & g t ; u g 8 g w i 4 5 l C y q C 9 P z l C z W 6 G 1 O 4 G 2 y B 3 1 B x K z B i H h D 7 C g 3 C 5 R t B 6 O m C p K 0 O w F 3 P N m i B 3 r B g r D q L r M 7 I 7 3 B y G 8 r C & l t ; / r i n g & g t ; & l t ; / r p o l y g o n s & g t ; & l t ; r p o l y g o n s & g t ; & l t ; i d & g t ; 8 2 2 4 4 6 7 5 9 9 6 8 6 1 0 7 1 6 1 & l t ; / i d & g t ; & l t ; r i n g & g t ; 8 w - p 8 t s 6 l C l L h L q H 4 M y J h v B h G l H x Y 8 Q o R 2 p B 3 7 B w U v W 8 p B 4 g D 9 r B j B g p B 9 w B j G & l t ; / r i n g & g t ; & l t ; / r p o l y g o n s & g t ; & l t ; r p o l y g o n s & g t ; & l t ; i d & g t ; 8 2 2 4 4 6 7 9 4 3 2 8 3 4 9 0 8 5 5 & l t ; / i d & g t ; & l t ; r i n g & g t ; 5 3 l 3 y n j 1 l C y J r c v L v D w C 7 B l D k B 6 G O h L F z W 2 I o C m J p W s B t K 1 H 8 G P 7 G 4 p B 9 M z G z V i D h G w t B q b w D 4 D Y g i B Y t G n B 4 H u B t F g F x F n C o H & l t ; / r i n g & g t ; & l t ; / r p o l y g o n s & g t ; & l t ; r p o l y g o n s & g t ; & l t ; i d & g t ; 8 2 2 4 4 6 7 9 4 3 2 8 3 4 9 0 8 5 6 & l t ; / i d & g t ; & l t ; r i n g & g t ; y u k 5 m 3 g 2 l C 5 B z i B m M 9 C 1 T z K v P k C g E 4 r B v B r I k V 9 B s Z i l B t F q B g B b 9 C T 7 E s C 9 B m C c o C l K i I o I q F t E h H 6 D 7 G j B v E a 0 W 7 M p B g D x E 4 H Y D 9 Y w L h B _ E 4 B 8 O 2 F - D 0 R y K l G m K 3 P & l t ; / r i n g & g t ; & l t ; / r p o l y g o n s & g t ; & l t ; r p o l y g o n s & g t ; & l t ; i d & g t ; 8 2 2 4 4 6 7 9 4 3 2 8 3 4 9 0 8 5 8 & l t ; / i d & g t ; & l t ; r i n g & g t ; r 0 1 8 5 5 6 2 l C 8 9 E 2 p C _ M o N i B _ D r H 0 S 2 d o c o - B t H 7 C h V y k F q L 2 B s K 0 0 E D _ E o j C & l t ; / r i n g & g t ; & l t ; / r p o l y g o n s & g t ; & l t ; r p o l y g o n s & g t ; & l t ; i d & g t ; 8 2 2 4 4 6 7 9 4 3 2 8 3 4 9 0 8 6 1 & l t ; / i d & g t ; & l t ; r i n g & g t ; 2 y o j - t 8 1 l C _ M 6 C l G 5 D u J Z t F s B m a z O v i B 6 G 9 W 3 X t K z D r K v J _ c o P 8 S 4 X 1 B g E q V _ f e t 2 B u G g B v C m G l B 0 P c t E l R o j B 7 G 3 B a 0 X w B _ B 7 Q u I v M i D 1 I j B 8 C 5 J k F v w C u C & l t ; / r i n g & g t ; & l t ; / r p o l y g o n s & g t ; & l t ; r p o l y g o n s & g t ; & l t ; i d & g t ; 8 2 2 4 4 6 8 3 2 1 2 4 0 6 1 2 8 8 3 & l t ; / i d & g t ; & l t ; r i n g & g t ; r - v w j 7 l 8 l C 6 G k k B 3 - B k B _ G 5 N j F x c r T t D 8 U s m E u J h 9 B 7 T i F q O 7 I g W m f q G j L 4 Z z o B 8 Z g H m J x K t I m V 9 h B y C g r B p H s F _ K 7 C k G 7 E 5 C v C m C q C 3 n B 0 - B q G n B 8 D g E n j C y j B _ F 6 S k 3 C 4 c m o B 8 u B 9 P 2 F m F g d s r D m D g F a 5 r B g G s D I 0 S x J a 9 Y _ X l J 0 R j E d 0 J y E d o h B k B & l t ; / r i n g & g t ; & l t ; / r p o l y g o n s & g t ; & l t ; r p o l y g o n s & g t ; & l t ; i d & g t ; 8 2 2 4 4 6 8 3 2 1 2 4 0 6 1 2 8 8 4 & l t ; / i d & g t ; & l t ; r i n g & g t ; 4 j i o - _ u 8 l C 7 B _ J l I o E s K V w f u C S s E s Q u 6 B v D u C k W p L I k Z p L m E q G 7 E g B - c 1 B x B B y O k q B l O p K h V L n V i I u L n H R x S 1 N m G z G i I i P t f 1 E s L 4 F t M 0 B Y 4 B N j k B y B u H 2 M j Z u s C i n B 4 g B u B & l t ; / r i n g & g t ; & l t ; / r p o l y g o n s & g t ; & l t ; r p o l y g o n s & g t ; & l t ; i d & g t ; 8 2 2 4 4 6 8 4 2 4 3 1 9 8 2 7 9 7 3 & l t ; / i d & g t ; & l t ; r i n g & g t ; j m n 2 j 1 t 9 l C s h C w E l O v K 6 p B j W u 4 D h W 3 R l _ C k M n D k 2 H 1 O 4 J _ I n I x O _ M w a 4 5 B q C r m B z H v H 0 Y g G s F o L k o B l m G 2 d g 4 E 4 O 0 F l H - T 6 1 E 0 0 B 8 g B 6 K 6 R n 7 E 7 S t S u J h M p G q K g N 2 M i V t C s H s O 9 T & l t ; / r i n g & g t ; & l t ; / r p o l y g o n s & g t ; & l t ; r p o l y g o n s & g t ; & l t ; i d & g t ; 8 2 2 4 4 6 9 1 4 5 8 7 4 3 3 3 7 0 9 & l t ; / i d & g t ; & l t ; r i n g & g t ; 9 u k _ m s z - l C 3 S z 9 B 1 S o W m K 2 v D l o B g H P 8 G l i B 9 O 4 E t L 4 E m M n W r j C 9 a z N x 5 B 9 M p m D 7 w D k u C 5 J t C j G w g B & l t ; / r i n g & g t ; & l t ; / r p o l y g o n s & g t ; & l t ; r p o l y g o n s & g t ; & l t ; i d & g t ; 8 2 2 4 4 6 9 1 4 5 8 7 4 3 3 3 7 1 0 & l t ; / i d & g t ; & l t ; r i n g & g t ; q 7 - q n h 9 _ l C - h B n w B 5 O z 3 C k y E 9 u B 1 D - E w - F h 5 J h K p V x 7 C k L m D 5 p B _ a & l t ; / r i n g & g t ; & l t ; / r p o l y g o n s & g t ; & l t ; r p o l y g o n s & g t ; & l t ; i d & g t ; 8 2 2 4 4 6 9 3 5 2 0 3 2 7 6 3 9 4 9 & l t ; / i d & g t ; & l t ; r i n g & g t ; 5 k 3 4 1 g t i m C _ v D 6 U 8 v D u y B r W j 7 B l r B g s E g G G b X 5 8 O 6 0 G v b s k F l 0 G E s D 6 X 3 y E 2 X _ e 2 R _ a o E 2 B & l t ; / r i n g & g t ; & l t ; / r p o l y g o n s & g t ; & l t ; r p o l y g o n s & g t ; & l t ; i d & g t ; 8 2 2 4 4 6 9 3 5 2 0 3 2 7 6 3 9 5 1 & l t ; / i d & g t ; & l t ; r i n g & g t ; 6 - y y p - 1 g m C s J 2 5 B 6 U q f 1 B m G _ H g E r K j b - N 4 p B t h C d j V 6 B h h F 1 Q g L 5 Q g P p j E v p B _ k B K q y C m K n G z P & l t ; / r i n g & g t ; & l t ; / r p o l y g o n s & g t ; & l t ; r p o l y g o n s & g t ; & l t ; i d & g t ; 8 2 2 4 4 6 9 3 5 2 0 3 2 7 6 3 9 5 2 & l t ; / i d & g t ; & l t ; r i n g & g t ; h h k j u 3 _ h m C x O 4 Q 4 - E z H x S s k D k G m X 9 M r C u D o X 5 Q y k C n X v N t e S 9 I 0 K & l t ; / r i n g & g t ; & l t ; / r p o l y g o n s & g t ; & l t ; r p o l y g o n s & g t ; & l t ; i d & g t ; 8 2 2 4 4 6 9 3 5 2 0 3 2 7 6 3 9 5 3 & l t ; / i d & g t ; & l t ; r i n g & g t ; o 9 x w r 3 0 g m C s E V 9 S 6 Z z 9 B u f t v B x 0 E r G j 4 F - k B s u C j G 6 s B - G r j B s H & l t ; / r i n g & g t ; & l t ; / r p o l y g o n s & g t ; & l t ; r p o l y g o n s & g t ; & l t ; i d & g t ; 8 2 2 4 4 6 9 3 5 2 0 3 2 7 6 3 9 5 4 & l t ; / i d & g t ; & l t ; r i n g & g t ; q u j y t 2 1 g m C 0 Z z D x H t K 1 R z H z G v t B - h B i V 7 O x H h l B _ H v H x g B z J i 5 C 5 s B 7 Z m L 0 B h M y g B t C 3 T s H j B w W 1 I s B 8 C o l D u g B 1 Y & l t ; / r i n g & g t ; & l t ; / r p o l y g o n s & g t ; & l t ; r p o l y g o n s & g t ; & l t ; i d & g t ; 8 2 2 4 4 6 9 4 5 5 1 1 1 9 7 9 0 2 1 & l t ; / i d & g t ; & l t ; r i n g & g t ; k 7 t 2 z 3 l i m C z O m V s _ E m V 1 F l D x K 6 I w Y 9 R v B u u B 0 d s D 5 J g L j O l W n B p m D s b 4 m B r j D u B z Y 1 I & l t ; / r i n g & g t ; & l t ; / r p o l y g o n s & g t ; & l t ; r p o l y g o n s & g t ; & l t ; i d & g t ; 8 2 2 4 4 8 1 5 8 4 0 9 9 6 2 2 9 4 1 & l t ; / i d & g t ; & l t ; r i n g & g t ; r p q 6 6 y 3 q m C p X 1 3 D u y C 0 E j F l b y P 1 y I x H b h T i Z _ F 0 S 3 Q 6 D 9 R 9 F 3 P 3 T 8 U j I 5 h B _ y B _ Q v T t F t w B y C n I 9 o B x H 3 M _ p B h Y n D s U i q B 5 m B w j E t W l b o 1 D t J 3 R o M 6 P h b G k G 6 n F t l D v 2 H 4 x N 1 J 2 D w t B k D x U t C k F n E q I 2 B h Q t g H 6 9 D 2 5 m B x w C s u F 8 E m h O 6 R 8 9 C & l t ; / r i n g & g t ; & l t ; / r p o l y g o n s & g t ; & l t ; r p o l y g o n s & g t ; & l t ; i d & g t ; 8 2 2 4 4 8 1 5 8 4 0 9 9 6 2 2 9 4 2 & l t ; / i d & g t ; & l t ; r i n g & g t ; s y v 3 0 t j r m C h L k E o B w C 1 Y s E y E m M x L v S r D g W h I v D m E _ I 0 3 B g E n b v W 6 5 C j t B w j B s F z r B x E y S _ m C i F 6 m B q n B - P p D y y C 9 H 9 Y & l t ; / r i n g & g t ; & l t ; / r p o l y g o n s & g t ; & l t ; r p o l y g o n s & g t ; & l t ; i d & g t ; 8 2 2 4 4 8 1 5 8 4 0 9 9 6 2 2 9 4 3 & l t ; / i d & g t ; & l t ; r i n g & g t ; s i - 1 9 q h r m C 8 U l y F z H 2 3 B m k B i C k k E 7 g B i G i 4 B l F q a k H 1 F 4 E h D p K q c m w B h D h W l W 9 U 5 G 8 N 0 y D l t D f a q c v E U 9 3 B f n B l K 9 s B _ h B o L p C _ E 9 w B i k C w q G w K y m B v - B v n C & l t ; / r i n g & g t ; & l t ; / r p o l y g o n s & g t ; & l t ; r p o l y g o n s & g t ; & l t ; i d & g t ; 8 2 2 4 4 8 1 5 8 4 0 9 9 6 2 2 9 4 4 & l t ; / i d & g t ; & l t ; r i n g & g t ; z 8 0 r _ _ 1 q m C 0 J g R m R 2 f p O q C k G T 3 r K p H h y B l b r E B i G l B v V 2 H - o F v 7 E g 1 E 1 Y & l t ; / r i n g & g t ; & l t ; / r p o l y g o n s & g t ; & l t ; r p o l y g o n s & g t ; & l t ; i d & g t ; 8 2 2 4 4 8 1 5 8 4 0 9 9 6 2 2 9 4 5 & l t ; / i d & g t ; & l t ; r i n g & g t ; g o 2 n w k l r m C g f 7 g D x L _ J r 2 B j - C 1 H t D w C 2 R j j G u 0 J r q I t c z X z l F _ G j F _ P i C s D 4 F x C _ d 9 G - C 2 I q 9 B g G z B q B _ y C M w E I g M h F y Y k k B c 5 Z t K l 2 E 4 D h F 4 B h F n P m E t 7 B g U j F x L 7 r C 0 j D 2 I t E 7 U r b u Y k j K _ Y s G w E 9 S m a 3 D v K _ 6 I k i B r V o n B 2 o D g D n k D x j B k _ C g O 0 B 0 D o I r f k L n K 0 3 B _ j B g U x 7 B 8 L m M i J i e h b 9 M 7 l B g F 3 I l 9 B h k B p N r G 9 G 9 l D n V k _ B 0 H 7 P 2 g B y _ C 2 M 7 D p 8 C 1 Q 5 G z i C z x G 0 t B 6 5 J 5 n F h M r F i V h L j G t C 2 R - v C & l t ; / r i n g & g t ; & l t ; / r p o l y g o n s & g t ; & l t ; r p o l y g o n s & g t ; & l t ; i d & g t ; 8 2 2 4 4 8 1 6 5 2 8 1 9 0 9 9 6 5 7 & l t ; / i d & g t ; & l t ; r i n g & g t ; 3 i k m q i x r m C 5 S w r B m m D s B - S 1 I i D _ E q E v n C 0 Z o _ E 2 J k C z F n F 0 E 2 5 B n L 1 c 6 Z _ M g J 7 W u V 6 Q _ G 7 g B w q B 1 R 6 h B r g B P r p C v g B q w C x _ C n S - m B v m B 9 k B 3 G 4 o B 5 w D l s B j B p G q b r J q L s 1 D n l B x N 1 C 5 p C 3 s B p r B 1 4 F u I i F m K t v K u 0 C u H y g B 4 g B z n C 7 L & l t ; / r i n g & g t ; & l t ; / r p o l y g o n s & g t ; & l t ; r p o l y g o n s & g t ; & l t ; i d & g t ; 8 2 2 4 4 8 4 5 3 9 0 3 7 1 2 2 5 7 1 & l t ; / i d & g t ; & l t ; r i n g & g t ; l 1 6 5 7 8 5 s m C s 5 F _ r B w f s G j F 8 D 9 C u I 0 S i I _ O 2 I q D j t F _ x B _ C & l t ; / r i n g & g t ; & l t ; / r p o l y g o n s & g t ; & l t ; r p o l y g o n s & g t ; & l t ; i d & g t ; 8 2 2 4 4 8 4 7 4 5 1 9 5 5 5 2 7 9 3 & l t ; / i d & g t ; & l t ; r i n g & g t ; h 7 7 r m q 7 u m C 5 4 j B t 9 M k o V w G u 4 B k U 3 z B r W z N g h D z M j t B u j B 0 1 D i w C u l C _ L 9 U 8 u B 9 q B w X z R j E l k B 4 k B 7 T & l t ; / r i n g & g t ; & l t ; / r p o l y g o n s & g t ; & l t ; r p o l y g o n s & g t ; & l t ; i d & g t ; 8 2 2 4 4 8 4 7 4 5 1 9 5 5 5 2 7 9 4 & l t ; / i d & g t ; & l t ; r i n g & g t ; 0 0 v p v z o u m C 3 q D m J v I q q B x m B r E m - B w F m T _ O 8 F k F y 7 F l G & l t ; / r i n g & g t ; & l t ; / r p o l y g o n s & g t ; & l t ; r p o l y g o n s & g t ; & l t ; i d & g t ; 8 2 2 4 4 8 4 7 4 5 1 9 5 5 5 2 7 9 5 & l t ; / i d & g t ; & l t ; r i n g & g t ; 8 - w n 3 l s u m C 8 V j F x 7 B j d _ D 8 T x Q 8 T - Q z g B 4 B 1 E 2 K p w C 8 9 D j L m s C 8 C & l t ; / r i n g & g t ; & l t ; / r p o l y g o n s & g t ; & l t ; r p o l y g o n s & g t ; & l t ; i d & g t ; 8 2 2 4 4 8 4 7 4 5 1 9 5 5 5 2 7 9 6 & l t ; / i d & g t ; & l t ; r i n g & g t ; r _ u l 2 g j u m C h 9 B q M x h B 8 I s 3 B j W - e p r B r B q W 7 p B j E q h F & l t ; / r i n g & g t ; & l t ; / r p o l y g o n s & g t ; & l t ; r p o l y g o n s & g t ; & l t ; i d & g t ; 8 2 2 4 4 9 5 4 6 5 4 3 3 9 2 3 5 9 7 & l t ; / i d & g t ; & l t ; r i n g & g t ; 4 6 q 5 h t u l l C z 1 B t X h 2 B v 1 D z c z D q y B z H 8 E 5 B b - N m 0 B u y B j i B z F n t B 1 R 5 7 B t j C v K r K B r B 1 G J i F 4 7 B n C U j 5 G y Y k M 7 E x C 9 P j t B 6 B k _ D j b 3 g B 6 B u K E s q D n B 1 - B h B g I 5 g B v C w D 3 g B v C W h B o K C x C k w B v E _ N N _ L 7 C g T J m K 0 B 5 M r K t B p a k G 2 I - U 9 J w B 2 Q z d m b q K 4 k B _ 0 E x O 2 Q g 0 B & l t ; / r i n g & g t ; & l t ; / r p o l y g o n s & g t ; & l t ; r p o l y g o n s & g t ; & l t ; i d & g t ; 8 2 2 4 4 9 5 4 6 5 4 3 3 9 2 3 5 9 8 & l t ; / i d & g t ; & l t ; r i n g & g t ; 8 v 9 x j z 3 l l C 0 C l D 2 N x F i B k G x D r D q K l o B y C 9 B g B g L 8 D m y B - E s C q E Z 8 D u t D s w B _ i D k F 8 R 0 F v w B Y W r H 5 E n b y K G k C p B 7 Y 3 I S E q D 2 P L 9 I l E 4 N x C h B 9 L j L _ C 6 E & l t ; / r i n g & g t ; & l t ; / r p o l y g o n s & g t ; & l t ; r p o l y g o n s & g t ; & l t ; i d & g t ; 8 2 2 4 4 9 6 1 5 2 6 2 8 6 9 0 9 6 7 & l t ; / i d & g t ; & l t ; r i n g & g t ; i o p u k s v t l C 3 B 5 O k R o J 5 o B i E 8 J c z B l I 3 F 6 G 5 F u E 9 H n I j L n I h F n o B x B w P n I e 3 M x 5 B e k E h h C - C u G t B h V t 5 K g D m K g D v r F 6 1 D w c j M m h D p j D 9 L h L k N p U 3 B t F r C u 7 B 9 u B t X 4 l C U u H - F j i B u C i D h N 6 N & l t ; / r i n g & g t ; & l t ; / r p o l y g o n s & g t ; & l t ; r p o l y g o n s & g t ; & l t ; i d & g t ; 8 2 2 4 4 9 6 1 5 2 6 2 8 6 9 0 9 6 8 & l t ; / i d & g t ; & l t ; r i n g & g t ; y - o l t - o t l C w y C u w D 0 C p W 9 c 9 E o C 4 Y 5 W l K x D I k C n f p E i G i E n f w F 2 B u c h B q o B h M z C k D i p E - d m D q K 9 I 8 C & l t ; / r i n g & g t ; & l t ; / r p o l y g o n s & g t ; & l t ; r p o l y g o n s & g t ; & l t ; i d & g t ; 8 2 2 4 4 9 6 1 5 2 6 2 8 6 9 0 9 7 1 & l t ; / i d & g t ; & l t ; r i n g & g t ; 4 u 6 0 n 1 s t l C g z H s E l D x B n L w C i F w C h P 5 H 3 9 B 2 C z B k C 0 j B h O n H g L w X 9 C w c 0 O _ S S z Y 7 S 5 D t f 0 K v E - D n V n C q K _ X & l t ; / r i n g & g t ; & l t ; / r p o l y g o n s & g t ; & l t ; r p o l y g o n s & g t ; & l t ; i d & g t ; 8 2 2 4 5 0 5 6 3 5 9 1 6 4 8 0 5 1 9 & l t ; / i d & g t ; & l t ; r i n g & g t ; _ t y j v h g i l C 5 O k a w a - u B s B o 4 B i C u I 8 P 7 C u F t y B p R v k B i D l C x P & l t ; / r i n g & g t ; & l t ; / r p o l y g o n s & g t ; & l t ; r p o l y g o n s & g t ; & l t ; i d & g t ; 8 2 2 4 5 0 5 7 0 4 6 3 5 9 5 7 2 5 5 & l t ; / i d & g t ; & l t ; r i n g & g t ; m v p i r _ j i l C o E 4 G 7 F k n P 5 S y M p P k a 2 h C o l B 4 E 1 F s 7 D r L 4 C o C w p B u l C s c n 7 D 1 i I 3 7 C o l C W v J 5 G j K q S k n B j o C m S j C & l t ; / r i n g & g t ; & l t ; / r p o l y g o n s & g t ; & l t ; r p o l y g o n s & g t ; & l t ; i d & g t ; 8 2 2 4 5 0 5 8 0 7 7 1 5 1 7 2 3 5 9 & l t ; / i d & g t ; & l t ; r i n g & g t ; w g 4 0 o q 5 k l C 2 J - N b 0 Z 5 B 0 f z H 7 B 6 E o B b 8 I t c x F m M l D v B 8 J k E l I i B k C o o B z N t E y E R j L z B 4 D O q E o a r O h n B 5 H s g B y E y G 3 D p t B l D 6 G - B o M 7 j C l D z D j O y E _ I l V 5 U g J l B m D k L 9 r B 6 Y h T k q B g B h R h H p k B 3 e 3 G r B x o C H g C U n N 5 4 B r C E C 2 B l E l Q t i B 6 H h Q E 9 E 6 B h K 1 Y y E 3 B 4 m B r G 7 d & l t ; / r i n g & g t ; & l t ; / r p o l y g o n s & g t ; & l t ; r p o l y g o n s & g t ; & l t ; i d & g t ; 8 2 2 4 5 0 6 9 4 1 5 8 6 5 3 8 5 1 0 & l t ; / i d & g t ; & l t ; r i n g & g t ; h i n s k r 8 s l C z O v X s f i z C M l v B 8 M 0 N 5 B t L o G m j E i I y L 3 y C 0 g E 8 g D 9 Q U g D q H 0 r C & l t ; / r i n g & g t ; & l t ; / r p o l y g o n s & g t ; & l t ; r p o l y g o n s & g t ; & l t ; i d & g t ; 8 2 2 4 5 0 6 9 4 1 5 8 6 5 3 8 5 1 1 & l t ; / i d & g t ; & l t ; r i n g & g t ; z o _ z 5 u v s l C o f p D v o B i 6 B 1 B j W w R 0 I o g E 2 O x J w g D i I U u p E v t D w H 9 L & l t ; / r i n g & g t ; & l t ; / r p o l y g o n s & g t ; & l t ; r p o l y g o n s & g t ; & l t ; i d & g t ; 8 2 2 4 5 0 7 2 5 0 8 2 4 1 8 3 8 1 3 & l t ; / i d & g t ; & l t ; r i n g & g t ; 8 j v k 3 q u s l C 2 G w y B h G 4 g B 2 R n c p X o m E 0 m G Z - E 3 N _ _ F 1 N i M k k B m M i M 4 I i L j V u I g T s I 4 F 6 c 1 C h E - L & l t ; / r i n g & g t ; & l t ; / r p o l y g o n s & g t ; & l t ; r p o l y g o n s & g t ; & l t ; i d & g t ; 8 2 2 4 5 0 7 3 1 9 5 4 3 6 6 0 5 5 5 & l t ; / i d & g t ; & l t ; r i n g & g t ; 3 p u l q o g t l C 3 O o V k N r D 2 Z k s R z S v 3 B u h C r c o G p t B 8 d z N - a y O k w B l h F o 1 D 4 t C l B i P p 8 C Y y H 5 Q 3 C n C j C y 2 H & l t ; / r i n g & g t ; & l t ; / r p o l y g o n s & g t ; & l t ; r p o l y g o n s & g t ; & l t ; i d & g t ; 8 2 2 4 5 0 7 3 1 9 5 4 3 6 6 0 5 5 6 & l t ; / i d & g t ; & l t ; r i n g & g t ; m v h r w 3 j t l C 8 9 E t c O 9 N o x G 9 q D Z l S 6 G h w C 2 G l D 5 p E i U n 7 B q c t 5 B y F x M 4 F y p B n V n k E j o C h U r j B & l t ; / r i n g & g t ; & l t ; / r p o l y g o n s & g t ; & l t ; r p o l y g o n s & g t ; & l t ; i d & g t ; 8 2 2 4 5 0 7 9 3 8 0 1 8 9 5 1 1 8 9 & l t ; / i d & g t ; & l t ; r i n g & g t ; u 7 l m w 6 1 w l C 3 B 4 r B z K 0 C w Q 8 G i B 1 F 3 W x D i Q 3 D h F t L j F i C k I v C 5 G 2 C h D 6 C - V g T h G h B s o B y D 0 H 3 J f h G i D V 8 Q 9 J 0 o B o H h B 0 F l E _ C r L l C k F - L & l t ; / r i n g & g t ; & l t ; / r p o l y g o n s & g t ; & l t ; r p o l y g o n s & g t ; & l t ; i d & g t ; 8 2 2 4 5 0 7 9 3 8 0 1 8 9 5 1 1 9 0 & l t ; / i d & g t ; & l t ; r i n g & g t ; 7 q h p p 8 0 w l C w C 0 E k J 2 C k S 7 D 6 J j E g F v S j G T t D g K 7 B t C 4 G u r C x H 5 G q g C 5 H Z V z 6 C j C h 0 D - B _ 7 B 3 B 4 G 3 C s J H 7 J 5 I V l P 4 G 1 O 7 B h D q B q C q B i a o C y N o G s Y n S v r B q F s D 9 o D 1 C _ K v H q S y D - C m Z m C i P l S W 2 F 6 H v H v N i Z 9 C k t C j q B j H 9 C W m c v E j Z 0 D o n B o F 6 N & l t ; / r i n g & g t ; & l t ; / r p o l y g o n s & g t ; & l t ; r p o l y g o n s & g t ; & l t ; i d & g t ; 8 2 2 4 5 0 7 9 3 8 0 1 8 9 5 1 1 9 2 & l t ; / i d & g t ; & l t ; r i n g & g t ; x t o _ 9 o 3 w l C 6 G m N t I 5 B n C u J 4 t B j C 1 F 4 U 3 R 4 C _ P i H t F 7 K 6 D 2 E _ D w F i d u M 5 E v N 8 B s D 0 K 5 C 9 G n M 1 M j G & l t ; / r i n g & g t ; & l t ; / r p o l y g o n s & g t ; & l t ; r p o l y g o n s & g t ; & l t ; i d & g t ; 8 2 2 4 5 0 7 9 3 8 0 1 8 9 5 1 1 9 3 & l t ; / i d & g t ; & l t ; r i n g & g t ; t 2 - u x x z w l C l T j E 8 E s N r G - F 1 H k G F 8 C 2 C 2 g C n S - J n Q z W 7 b P 2 F g C x q B r B u 4 B r S P Y v Z z K o J P k T 1 E q F 9 I _ E o F n U s E i F j C & l t ; / r i n g & g t ; & l t ; / r p o l y g o n s & g t ; & l t ; r p o l y g o n s & g t ; & l t ; i d & g t ; 8 2 2 4 5 0 7 9 7 2 3 7 8 6 8 9 5 4 1 & l t ; / i d & g t ; & l t ; r i n g & g t ; p i y 7 q - i x l C w J 2 C i E 7 B k B _ N - L l D z W k q B 1 F 3 O 5 p B k F _ g B h M r F _ P k x B 2 - B n W h O y h C m K 9 S 2 w C 3 0 C r K u E 4 Z s B 9 E 3 0 C y O p K k E _ L h T 4 C 6 I 9 a 8 X u j C h H k 0 B y F u w B 7 m B 9 a w j B 9 N _ u B u j B o L h f o L g i B a 3 P g D 6 L p m B Y g D x 5 C g D v E y B m t B g 0 B s W 1 j B n G 4 M n C 0 D n C 3 T i N u C s W _ C p u C l 4 D 0 _ C & l t ; / r i n g & g t ; & l t ; / r p o l y g o n s & g t ; & l t ; r p o l y g o n s & g t ; & l t ; i d & g t ; 8 2 2 4 5 0 8 6 5 9 5 7 3 4 5 6 9 0 5 & l t ; / i d & g t ; & l t ; r i n g & g t ; 3 0 t z - l 3 w l C k B j I k q C 5 O j T 6 C 3 F z c 4 J 0 B k B 0 w D - c 4 C g E s D o C c u I v E x H k C v E 2 L 4 D m G p E z f p y B 1 C y H 1 C k D v C p K l R u F 2 W y H & l t ; / r i n g & g t ; & l t ; / r p o l y g o n s & g t ; & l t ; r p o l y g o n s & g t ; & l t ; i d & g t ; 8 2 2 4 5 0 8 7 6 2 6 5 2 6 7 2 0 0 5 & l t ; / i d & g t ; & l t ; r i n g & g t ; 7 m 4 v l l 6 z l C 2 y I j o B 5 S i a 8 G 4 C i E h h B t W x S i E 6 D g I n N 1 J 5 _ E 9 y C m v B 2 D n G 0 g B & l t ; / r i n g & g t ; & l t ; / r p o l y g o n s & g t ; & l t ; r p o l y g o n s & g t ; & l t ; i d & g t ; 8 2 2 4 5 0 8 7 9 7 0 1 2 4 1 0 3 8 9 & l t ; / i d & g t ; & l t ; r i n g & g t ; 3 i _ - 4 j k 0 l C V o N u R t L h T x L r X h U - S l U 0 J u B - - B 9 O g m B j c 5 W q X r n B h a l F x J p S 6 B w v B v E t B n T i K t S o M n q C - Z j z C m G W 8 c r R 2 G l Z _ E 6 q C 4 b o D z a 5 f i Y n E 9 D k B k a k B h Q & l t ; / r i n g & g t ; & l t ; / r p o l y g o n s & g t ; & l t ; r p o l y g o n s & g t ; & l t ; i d & g t ; 8 2 2 4 5 0 8 7 9 7 0 1 2 4 1 0 3 9 0 & l t ; / i d & g t ; & l t ; r i n g & g t ; k 0 j n 8 w v 0 l C u E y o C u B _ g B v L 3 D s 1 C u B h C 2 u Z o C 7 E g J c x b k L u D h O Y q D _ K k F x E n J p B x K z E h 6 D k G r B l B 5 C _ C i D q H l H w W 5 P 1 j D & l t ; / r i n g & g t ; & l t ; / r p o l y g o n s & g t ; & l t ; r p o l y g o n s & g t ; & l t ; i d & g t ; 8 2 2 4 5 0 8 7 9 7 0 1 2 4 1 0 3 9 2 & l t ; / i d & g t ; & l t ; r i n g & g t ; w 7 n 4 7 v j 0 l C l L l D _ D i E 9 E O y j B z D - E v C t W _ v C 0 U _ H 2 d g K v o B r h E s B 7 M s C k 3 C s i B r T m E z G p f p E 9 r B e n O 9 M _ 3 C z V 8 2 B u S 6 N x Y 5 B p T 6 E h L x Y 6 E q l B 2 R 6 Z 9 T 9 p B 7 h B 7 P x P i D q E j M j B & l t ; / r i n g & g t ; & l t ; / r p o l y g o n s & g t ; & l t ; r p o l y g o n s & g t ; & l t ; i d & g t ; 8 2 2 4 5 0 8 7 9 7 0 1 2 4 1 0 3 9 3 & l t ; / i d & g t ; & l t ; r i n g & g t ; k x t 3 x 7 z 0 l C v D z D y J y E q E 9 B 4 x C z L m C g G x B j 0 D 6 D 4 i B Y P G 7 E c G P c G W E Y h B U y B n C _ N H w B n C D l C j C l C 4 G w H z U _ C m O 3 J p J & l t ; / r i n g & g t ; & l t ; / r p o l y g o n s & g t ; & l t ; r p o l y g o n s & g t ; & l t ; i d & g t ; 8 2 2 4 5 0 9 9 6 5 2 4 3 5 1 4 8 8 5 & l t ; / i d & g t ; & l t ; r i n g & g t ; 4 0 k s - 0 s v l C 2 G p L 0 V 7 3 B 8 E 5 B 0 r B o N n F j S m E x D w E k B - p B k B 5 B 0 E 7 W m U 2 d u F 9 J W g G 4 j D k G 1 C q F 4 W y 1 B 7 C 4 p B z J _ B y W m F 0 N f 3 C V r D l C s S n U 4 H & l t ; / r i n g & g t ; & l t ; / r p o l y g o n s & g t ; & l t ; r p o l y g o n s & g t ; & l t ; i d & g t ; 8 2 2 4 5 1 0 7 8 9 8 7 7 2 3 5 7 2 2 & l t ; / i d & g t ; & l t ; r i n g & g t ; k 8 x o z 8 o 5 l C 7 k F h T g K h d i B _ D O _ x E 1 F z B 4 Q 9 u B 6 f q C s c 9 s B 6 B t E v J 3 N h N v a z C q D m D _ H r E w O t 6 B u D k F 9 J g D & l t ; / r i n g & g t ; & l t ; / r p o l y g o n s & g t ; & l t ; r p o l y g o n s & g t ; & l t ; i d & g t ; 8 2 2 4 5 1 3 0 9 1 9 7 9 7 0 6 3 8 2 & l t ; / i d & g t ; & l t ; r i n g & g t ; i t v v n 3 7 9 l C z g D 6 E t D 8 G p L t T m M v L s G _ G l D z X g H 6 I 6 B i 8 H 0 3 C 8 X o D q F & l t ; / r i n g & g t ; & l t ; / r p o l y g o n s & g t ; & l t ; r p o l y g o n s & g t ; & l t ; i d & g t ; 8 2 2 4 5 1 3 0 9 1 9 7 9 7 0 6 3 8 3 & l t ; / i d & g t ; & l t ; r i n g & g t ; t 6 x t 1 s 8 9 l C t X 6 M h D 9 E _ F T 6 0 I m a x _ B g m B p F m C s i B 7 E r E n E 5 Q t l B y i B z z C j B 9 I q T E 8 D l B 1 J v C _ B j J l G u 5 B 3 p B & l t ; / r i n g & g t ; & l t ; / r p o l y g o n s & g t ; & l t ; r p o l y g o n s & g t ; & l t ; i d & g t ; 8 2 2 4 5 3 1 7 4 9 3 1 7 6 4 0 1 9 7 & l t ; / i d & g t ; & l t ; r i n g & g t ; n m v q j w k w m C j y F 6 5 B v 4 E s t R i N x H r - L k L 2 3 C 4 O h f 9 Q n K q L t N r x C & l t ; / r i n g & g t ; & l t ; / r p o l y g o n s & g t ; & l t ; r p o l y g o n s & g t ; & l t ; i d & g t ; 8 2 2 4 5 5 8 6 1 8 6 3 3 0 4 3 9 7 5 & l t ; / i d & g t ; & l t ; r i n g & g t ; _ p h 5 4 9 q g m C 6 f z B z B g G v J h O v B 2 n E 3 v F 9 N s G 4 D w X 7 E 5 t B q N 5 7 B l 8 C 7 J _ O _ X 2 r D _ o B y t B l J 6 E _ k B p U 5 D l I _ E r C p w C t F y C p D h d y W s H j E 0 R x j B & l t ; / r i n g & g t ; & l t ; / r p o l y g o n s & g t ; & l t ; r p o l y g o n s & g t ; & l t ; i d & g t ; 8 2 2 4 5 5 8 7 5 6 0 7 1 9 9 7 4 5 3 & l t ; / i d & g t ; & l t ; r i n g & g t ; 6 2 g 1 - p _ - l C y J Q t D 5 i B 4 J z m F s k B v B 2 V r K j 4 F l l B 9 e w L s O m 2 E 2 B k S 4 R 8 C & l t ; / r i n g & g t ; & l t ; / r p o l y g o n s & g t ; & l t ; r p o l y g o n s & g t ; & l t ; i d & g t ; 8 2 2 4 5 5 8 7 9 0 4 3 1 7 3 5 8 5 2 & l t ; / i d & g t ; & l t ; r i n g & g t ; o y x l s v y - l C 0 Q - 9 M w V 5 K v H 4 D q 1 D 4 l C g d o D r U & l t ; / r i n g & g t ; & l t ; / r p o l y g o n s & g t ; & l t ; r p o l y g o n s & g t ; & l t ; i d & g t ; 8 2 2 4 5 5 8 7 9 0 4 3 1 7 3 5 8 5 6 & l t ; / i d & g t ; & l t ; r i n g & g t ; g i i 0 6 _ h g m C u l D _ Z o V 6 M 6 k B l o B 6 r B 6 l B o C j x Z i i B h R p l B - G g F & l t ; / r i n g & g t ; & l t ; / r p o l y g o n s & g t ; & l t ; r p o l y g o n s & g t ; & l t ; i d & g t ; 8 2 2 4 5 5 8 7 9 0 4 3 1 7 3 5 8 5 7 & l t ; / i d & g t ; & l t ; r i n g & g t ; j 0 j 6 t m 2 - l C 2 G h T y J 5 1 B r 3 B l L 8 G n X n L i y B 4 s B 2 G x D 5 T g N 8 Z - I t 9 B 5 O 1 O 5 F _ M 6 J l t B s c x 7 F - q F z B n i W m i B o I w F m l C 7 U 7 J n J 6 0 B g D 5 D H & l t ; / r i n g & g t ; & l t ; / r p o l y g o n s & g t ; & l t ; r p o l y g o n s & g t ; & l t ; i d & g t ; 8 2 2 4 5 5 8 7 9 0 4 3 1 7 3 5 8 5 8 & l t ; / i d & g t ; & l t ; r i n g & g t ; m x z 6 2 6 y g m C u J 3 F n I g N x 1 D p _ M 5 u B 1 1 B m V s V 1 B m C 0 E - u B 6 L 9 M r H - V q o B w u B t h C h r F z h C n 5 F 2 X a j E i S x 4 D & l t ; / r i n g & g t ; & l t ; / r p o l y g o n s & g t ; & l t ; r p o l y g o n s & g t ; & l t ; i d & g t ; 8 2 2 4 5 5 8 8 5 9 1 5 1 2 1 2 5 8 3 & l t ; / i d & g t ; & l t ; r i n g & g t ; y z p q _ j m g m C r F w r B 2 m E i R 3 2 B 1 D c i t F s 0 E t h B - C t B r E 5 E l f i C r K p 5 B l V _ B g D j G 8 x B 0 R 5 I p G g C 7 M 5 l B 1 s B n z B g P W y I m 2 D 3 C - I 9 D 2 N & l t ; / r i n g & g t ; & l t ; / r p o l y g o n s & g t ; & l t ; r p o l y g o n s & g t ; & l t ; i d & g t ; 8 2 2 4 5 5 8 8 5 9 1 5 1 2 1 2 5 8 4 & l t ; / i d & g t ; & l t ; r i n g & g t ; x j u g 8 5 1 h m C u E y y B q E 2 5 B t I 4 I 3 W j t B s e q j B 8 t C t r B 2 B q L j B 3 P r F 4 Q _ C - D x C r B i h B q K _ U - J k D 3 B & l t ; / r i n g & g t ; & l t ; / r p o l y g o n s & g t ; & l t ; r p o l y g o n s & g t ; & l t ; i d & g t ; 8 2 2 4 5 5 8 8 5 9 1 5 1 2 1 2 5 8 5 & l t ; / i d & g t ; & l t ; r i n g & g t ; 5 6 s g n s v h m C 1 O w f q H v D q B w J l I h G w C 8 J 1 X y M n T i N m V j P n L - X R g m C 0 P 4 C s E q G i i C u C - I 6 E 8 Q 2 y B w 6 B 3 b - E j t B h C p K 2 T 2 O y 3 C q T u S q I k h D x E 8 R 4 z B w W g m C i F m I n f m X k L o L r C q b a m I 0 H 6 S 2 L h E _ C & l t ; / r i n g & g t ; & l t ; / r p o l y g o n s & g t ; & l t ; r p o l y g o n s & g t ; & l t ; i d & g t ; 8 2 2 4 5 5 8 8 5 9 1 5 1 2 1 2 5 8 6 & l t ; / i d & g t ; & l t ; r i n g & g t ; 6 8 2 9 - i 8 - l C 3 S 0 J z K p F 7 S t Y i f Q z J a p D q y C 8 x B 6 Z l F v D l l C h L 2 G t H e 2 d t H h C 0 p B y u E z x E r m B 5 M o W 9 p C 8 O 3 Q k D 3 G i D 0 R f j H i W & l t ; / r i n g & g t ; & l t ; / r p o l y g o n s & g t ; & l t ; r p o l y g o n s & g t ; & l t ; i d & g t ; 8 2 2 4 5 5 8 8 5 9 1 5 1 2 1 2 5 8 7 & l t ; / i d & g t ; & l t ; r i n g & g t ; o v 2 w 4 2 u h m C t 9 B 2 r F w E x I t o B x D u l B j P 6 C i E t H 5 E p E z J q X 7 y C y o B q o B v V u P s O u H 6 E & l t ; / r i n g & g t ; & l t ; / r p o l y g o n s & g t ; & l t ; r p o l y g o n s & g t ; & l t ; i d & g t ; 8 2 2 4 5 5 8 8 5 9 1 5 1 2 1 2 5 8 8 & l t ; / i d & g t ; & l t ; r i n g & g t ; x j k x 0 p t h m C 4 4 F y Q 2 G 7 3 C w s B r b x Q n l B m v B 4 i B h 8 C 9 G 2 B n C 0 R & l t ; / r i n g & g t ; & l t ; / r p o l y g o n s & g t ; & l t ; r p o l y g o n s & g t ; & l t ; i d & g t ; 8 2 2 4 5 5 8 9 2 7 8 7 0 6 8 9 2 8 5 & l t ; / i d & g t ; & l t ; r i n g & g t ; u 8 2 i g 4 s - l C t F 0 C u E 7 d - H 8 Q v X 8 N 5 q D 3 t C _ Z q C 0 I z I r L k E 8 D 7 C 0 S r r B g G h F 1 D j T q B q e 1 7 B z R 0 Y Z 7 _ C 7 N 4 d 6 - B g I j Q z C w P l f w P h 1 C w U p L 4 G 9 B r b o B j h B t b y 3 B z G _ 1 B 6 c - U n G 0 X _ B p C 9 w B z j B 9 l B k D k t B p B o F 8 N y K z F - K r c x F k N w J z o B p D 9 B r - B 0 G i F 5 G U 8 C y D m D 1 E 8 m B s o D 0 B v a - 4 D & l t ; / r i n g & g t ; & l t ; / r p o l y g o n s & g t ; & l t ; r p o l y g o n s & g t ; & l t ; i d & g t ; 8 2 2 4 5 5 8 9 9 6 5 9 0 1 6 6 0 2 3 & l t ; / i d & g t ; & l t ; r i n g & g t ; 0 w r 7 4 2 o g m C u J 9 o B 1 h B 1 K h D j b i U z g B o U 7 K y n E n F x B n K 5 k B 7 E m q B 5 G r 5 B 4 P g Z g U s n C y u B r H l f r 0 B q c v E 6 o B o S 9 I 9 p B l x B q p B x j D x U 3 C w H 1 I j o B 9 Y 3 B n X j G o h C n X _ p C o E n M h U r Q 7 t C 5 t D & l t ; / r i n g & g t ; & l t ; / r p o l y g o n s & g t ; & l t ; r p o l y g o n s & g t ; & l t ; i d & g t ; 8 2 2 4 5 5 9 2 0 2 7 4 8 5 9 6 2 5 9 & l t ; / i d & g t ; & l t ; r i n g & g t ; v g g 4 k n 1 7 l C 4 G z T 5 H _ q B 1 G P o Z x H 8 3 E q W 9 H w B 9 r B s S r e 2 R 4 7 B j C & l t ; / r i n g & g t ; & l t ; / r p o l y g o n s & g t ; & l t ; r p o l y g o n s & g t ; & l t ; i d & g t ; 8 2 2 4 5 5 9 2 0 2 7 4 8 5 9 6 2 6 0 & l t ; / i d & g t ; & l t ; r i n g & g t ; 3 4 7 8 2 i 1 7 l C t D 4 M s C - H l D y Q 1 F k B g a h D 0 G m q B s B - E 2 C 8 x B 3 I q E z F k H t D _ G n 0 B m C t J y O 4 c g B 2 E 4 I q B 0 I t E 2 I 0 J 4 d s D _ C 6 B m F m C p H x J p B k s C w c s Y 5 N L _ E q H i I N 9 I z C - d m F t C d 2 G w B r E h H P w K o b 7 L & l t ; / r i n g & g t ; & l t ; / r p o l y g o n s & g t ; & l t ; r p o l y g o n s & g t ; & l t ; i d & g t ; 8 2 2 4 5 5 9 2 7 1 4 6 8 0 7 2 9 7 7 & l t ; / i d & g t ; & l t ; r i n g & g t ; 5 0 t 8 q 2 0 _ l C s E - S _ G 1 D z H k H 4 - B w G j D 9 C p S 6 p B i J t H 5 G p q B n J 6 O u I i S h u D k n B 9 I 5 D & l t ; / r i n g & g t ; & l t ; / r p o l y g o n s & g t ; & l t ; r p o l y g o n s & g t ; & l t ; i d & g t ; 8 2 2 4 5 5 9 3 4 0 1 8 7 5 4 9 7 0 1 & l t ; / i d & g t ; & l t ; r i n g & g t ; l 7 0 k 8 8 8 - l C g z O h 4 C 5 4 H _ I c t E s S l B v B q e 2 I 9 Z 2 F l H o u H 0 K u W & l t ; / r i n g & g t ; & l t ; / r p o l y g o n s & g t ; & l t ; r p o l y g o n s & g t ; & l t ; i d & g t ; 8 2 2 4 5 5 9 3 7 4 5 4 7 2 8 8 0 7 9 & l t ; / i d & g t ; & l t ; r i n g & g t ; z o i j - y w g m C j 9 B _ Z 8 G r F k F w p C 3 T h l C v j C 6 L z C v C x 7 B s X h a 9 G v J x E k D j N 6 K g b & l t ; / r i n g & g t ; & l t ; / r p o l y g o n s & g t ; & l t ; r p o l y g o n s & g t ; & l t ; i d & g t ; 8 2 2 4 5 5 9 3 7 4 5 4 7 2 8 8 0 8 0 & l t ; / i d & g t ; & l t ; r i n g & g t ; g - w l _ t z g m C o f u g B r X _ Q i g B l D q q B g C 9 E p E g B m E q M i 5 D v B x C i E m G g I 5 b i C s D 3 E i c 5 w E 9 n C s D 0 F r J p G r F g D & l t ; / r i n g & g t ; & l t ; / r p o l y g o n s & g t ; & l t ; r p o l y g o n s & g t ; & l t ; i d & g t ; 8 2 2 4 5 5 9 3 7 4 5 4 7 2 8 8 0 8 1 & l t ; / i d & g t ; & l t ; r i n g & g t ; w 7 6 4 y j m h m C 1 S u E z i B 1 X o s B 2 y B y l B m C u c h D 5 M g U 3 M - M v V B i d _ v B j Q _ E j M & l t ; / r i n g & g t ; & l t ; / r p o l y g o n s & g t ; & l t ; r p o l y g o n s & g t ; & l t ; i d & g t ; 8 2 2 4 5 5 9 4 4 3 2 6 6 7 6 4 8 0 5 & l t ; / i d & g t ; & l t ; r i n g & g t ; 7 k 0 m h h w j m C 0 J 7 L t D l v B j j B 9 X l O _ D w G _ I 5 E m C q G w w B o M 2 3 B 9 a k I _ B 5 a p E u D 1 a _ R n 4 B s K r G m s C u _ C & l t ; / r i n g & g t ; & l t ; / r p o l y g o n s & g t ; & l t ; r p o l y g o n s & g t ; & l t ; i d & g t ; 8 2 2 4 5 5 9 4 7 7 6 2 6 5 0 3 2 2 4 & l t ; / i d & g t ; & l t ; r i n g & g t ; s v 5 8 h y 3 - l C k 6 B _ J p O i H _ j B v H h C z B 4 D x C g M w c p a v q B s H 5 C y b j G p C u K o H u B & l t ; / r i n g & g t ; & l t ; / r p o l y g o n s & g t ; & l t ; r p o l y g o n s & g t ; & l t ; i d & g t ; 8 2 2 4 5 6 2 5 0 1 2 8 3 4 7 9 5 5 9 & l t ; / i d & g t ; & l t ; r i n g & g t ; m q i y r 9 y i m C l L o E p X u m B 7 h B j L l T 1 l C j d z 5 I v O u 6 C t p D 3 9 F q U 8 I g e 8 L s r D q F n M 8 B x J y F p N i D g D 9 u E 3 6 B g P 4 B 5 C n B z G p B v C l m D s X - e _ O - D q H 5 2 C 6 F g D 8 E 0 W - i C g F 3 d & l t ; / r i n g & g t ; & l t ; / r p o l y g o n s & g t ; & l t ; r p o l y g o n s & g t ; & l t ; i d & g t ; 8 2 2 4 5 6 2 5 3 5 6 4 3 2 1 7 9 2 5 & l t ; / i d & g t ; & l t ; r i n g & g t ; m 0 i z v 5 k l m C 8 U k m G w h C 7 n B 8 M 2 J u f 9 7 B 7 g B p F i E 3 g B 3 M u Y 9 N m H z B - E 1 r C h l B 8 B p M y D u W 1 M r U s L 6 - F r B l G q o D & l t ; / r i n g & g t ; & l t ; / r p o l y g o n s & g t ; & l t ; r p o l y g o n s & g t ; & l t ; i d & g t ; 8 2 2 4 5 6 2 5 7 0 0 0 2 9 5 6 3 0 2 & l t ; / i d & g t ; & l t ; r i n g & g t ; 4 o g - s w i k m C m V 8 7 D j d s q C 4 C t L h C 6 C v H 8 L n W z Q g v B s L - z E l B r G z E l x B 2 R & l t ; / r i n g & g t ; & l t ; / r p o l y g o n s & g t ; & l t ; r p o l y g o n s & g t ; & l t ; i d & g t ; 8 2 2 4 5 6 2 6 0 4 3 6 2 6 9 4 6 8 1 & l t ; / i d & g t ; & l t ; r i n g & g t ; r u _ p l 9 7 l m C j 3 C s 5 B x c o f t F u B h B j G 4 H n X s C x W 8 I 8 G g B R R e 9 C e k C B e R B h D R g B - E R m C e m C B e e i G t B 6 D p H g G 2 I l K j b r E t M _ S 1 m D 1 M n C s H 4 s B x p B & l t ; / r i n g & g t ; & l t ; / r p o l y g o n s & g t ; & l t ; r p o l y g o n s & g t ; & l t ; i d & g t ; 8 2 2 4 5 6 2 6 0 4 3 6 2 6 9 4 6 8 2 & l t ; / i d & g t ; & l t ; r i n g & g t ; - t - 8 5 - 9 l m C o 5 B r L u R w o C g x B 6 d i C m L 4 D l a 9 J j J 8 F l Z 7 Y 4 s B & l t ; / r i n g & g t ; & l t ; / r p o l y g o n s & g t ; & l t ; r p o l y g o n s & g t ; & l t ; i d & g t ; 8 2 2 4 5 6 2 6 0 4 3 6 2 6 9 4 6 8 3 & l t ; / i d & g t ; & l t ; r i n g & g t ; 7 8 8 k - 1 j m m C 6 M _ Z j 2 B z X y m D 6 Q 3 B 4 N - H l I p T y R v X _ G 1 B l S r H 1 N 1 G t B l Q v r B t H v J 1 J 4 D 2 P h D 7 H 5 R 0 I - U 1 J j N 9 J 3 x B 0 H y D h E z a - L & l t ; / r i n g & g t ; & l t ; / r p o l y g o n s & g t ; & l t ; r p o l y g o n s & g t ; & l t ; i d & g t ; 8 2 2 4 5 6 2 6 0 4 3 6 2 6 9 4 6 8 4 & l t ; / i d & g t ; & l t ; r i n g & g t ; v 3 u z u t 8 l m C x F h z F 7 k L p n B 7 X h C h F 3 R n 1 C 3 R 1 v D s D w D t N r Q 7 J 1 J p f u D n m B s L 6 2 B y W 2 m B 2 N o H k h C 7 B 2 N n M & l t ; / r i n g & g t ; & l t ; / r p o l y g o n s & g t ; & l t ; r p o l y g o n s & g t ; & l t ; i d & g t ; 8 2 2 4 5 6 2 7 7 6 1 6 1 3 8 6 5 1 5 & l t ; / i d & g t ; & l t ; r i n g & g t ; _ i 7 l _ 4 1 l m C j r D 5 S y Q 1 I y J 7 h B t c m R h h B s 4 B m o C m p F o C 7 C 8 _ F z Q i u C _ F 8 p B g E v v B m E 8 I m - G u F h N q F 4 i B r M - L m K 0 R 2 M - i G x x B - P 9 H x F n I - B n I j o B y m B _ C g C w H y G x w B j B h 6 B q D 9 x B 4 3 B - M g X l G 0 g B & l t ; / r i n g & g t ; & l t ; / r p o l y g o n s & g t ; & l t ; r p o l y g o n s & g t ; & l t ; i d & g t ; 8 2 2 4 5 6 2 7 7 6 1 6 1 3 8 6 5 1 7 & l t ; / i d & g t ; & l t ; r i n g & g t ; 9 p r r 4 1 7 l m C _ k B 3 I o h C 4 5 B 0 E 5 t B n D s N i N 7 b 9 K 0 - B 4 j D 5 E s D _ O k I z 7 C 3 G 6 B r a 4 b k t B l 4 B 3 w C m D 6 c x G w H & l t ; / r i n g & g t ; & l t ; / r p o l y g o n s & g t ; & l t ; r p o l y g o n s & g t ; & l t ; i d & g t ; 8 2 2 4 8 6 8 9 2 1 4 3 0 2 4 5 3 8 3 & l t ; / i d & g t ; & l t ; r i n g & g t ; t r _ o t z z 6 k C u J z S w C v D l C n C v F q H l i B 7 B k E x X 4 J o s B 8 J z F 5 D t D h v B w e g G 6 L _ L 9 U b I g V z D 3 O r D 3 F z c q a i E g U g I 3 G 4 q I g r H x J t C s Y s F N x U n C w Q h o B 8 C S U s D 7 v D L 6 - C 5 I 0 K u B m c j G & l t ; / r i n g & g t ; & l t ; / r p o l y g o n s & g t ; & l t ; r p o l y g o n s & g t ; & l t ; i d & g t ; 8 2 2 4 8 6 9 0 2 4 5 0 9 4 6 0 4 8 9 & l t ; / i d & g t ; & l t ; r i n g & g t ; w g w k s 1 o 7 k C s E s C 1 F o C k C 2 C m C j W h q G p E k u C j 8 C 4 F p C s J _ C 8 C 4 Q u f 9 I 8 C 2 Q 9 I 2 M w H 4 s B & l t ; / r i n g & g t ; & l t ; / r p o l y g o n s & g t ; & l t ; r p o l y g o n s & g t ; & l t ; i d & g t ; 8 2 2 4 8 6 9 0 2 4 5 0 9 4 6 0 4 9 0 & l t ; / i d & g t ; & l t ; r i n g & g t ; w 0 x i 7 2 o 7 k C h r D z O p 4 E i y E 1 F 4 G x B _ F q B j j L 0 J - K n L w Q m R m E r H j f m o B j y B u p B l y E z Q q 4 E k i B j m D p w D z C 2 D 7 G y B _ U _ N y Q o H & l t ; / r i n g & g t ; & l t ; / r p o l y g o n s & g t ; & l t ; r p o l y g o n s & g t ; & l t ; i d & g t ; 8 2 2 4 8 6 9 0 9 3 2 2 8 9 3 7 2 2 6 & l t ; / i d & g t ; & l t ; r i n g & g t ; g 1 7 - j s x 8 k C s l B j i B - K 2 r C h 3 C o j H 7 S 6 Q x l C j I - B 8 D m X 6 r O y u B s 1 D 8 t C k o B 6 B z V _ K l C u C & l t ; / r i n g & g t ; & l t ; / r p o l y g o n s & g t ; & l t ; r p o l y g o n s & g t ; & l t ; i d & g t ; 8 2 2 4 8 6 9 8 4 9 1 4 3 1 8 1 3 2 2 & l t ; / i d & g t ; & l t ; r i n g & g t ; z p v t y w i _ k C M k B q B k Z 1 B M 9 B j I j L 3 I n C j q B C w J F y C y e - t B G m C 5 M z h C y x F s g E p B 9 w B 8 C 8 M j L 1 d g 8 B u B & l t ; / r i n g & g t ; & l t ; / r p o l y g o n s & g t ; & l t ; r p o l y g o n s & g t ; & l t ; i d & g t ; 8 2 2 4 8 7 3 1 1 3 3 1 8 3 2 6 2 7 7 & l t ; / i d & g t ; & l t ; r i n g & g t ; q 9 s 3 9 v t i l C w C h T 2 Q x i B 7 R 3 M 5 J e r E 5 m B _ I 0 N 3 1 B X o C q E i B y Y r 5 B 1 G c g P l B p H 1 J u H t C 1 Y Y - u H & l t ; / r i n g & g t ; & l t ; / r p o l y g o n s & g t ; & l t ; r p o l y g o n s & g t ; & l t ; i d & g t ; 8 2 2 4 8 8 2 1 8 4 2 8 9 2 5 5 4 3 3 & l t ; / i d & g t ; & l t ; r i n g & g t ; j j p h _ q q l l C r X t D k N l L 6 U 6 Z 1 X 2 E r u C y C 4 f T _ I k C p H - U l W 4 D w X t B y P o G k C m r D 5 M 1 m E w D 5 w D h E y w L 1 I & l t ; / r i n g & g t ; & l t ; / r p o l y g o n s & g t ; & l t ; r p o l y g o n s & g t ; & l t ; i d & g t ; 8 2 2 4 8 8 4 6 2 3 8 3 0 6 7 9 5 5 9 & l t ; / i d & g t ; & l t ; r i n g & g t ; w 6 u t 6 h v t l C i l B z P q E q E 9 B g J 7 N p K g J P z Q i C 1 H s N 3 R w E x 1 B 2 G Q 3 C z O s E n I - H S d g q C 3 P y y B 9 C 3 F k C b q D q B G s r H q B 2 5 B x D n D 1 N i B p H - 7 C w f - U z H v C y 4 E i r I 3 r B r e 7 1 F 1 p B q b y R h J & l t ; / r i n g & g t ; & l t ; / r p o l y g o n s & g t ; & l t ; r p o l y g o n s & g t ; & l t ; i d & g t ; 8 2 2 4 8 8 5 8 9 5 1 4 0 9 9 9 1 8 5 & l t ; / i d & g t ; & l t ; r i n g & g t ; l 0 3 1 w 6 l t l C - H x F x H b 9 L t D 1 W p F 6 P 9 7 F s w B t 0 C r E N g S 9 M 5 C 8 R w 7 B 5 B - B u C l v I 7 T & l t ; / r i n g & g t ; & l t ; / r p o l y g o n s & g t ; & l t ; r p o l y g o n s & g t ; & l t ; i d & g t ; 8 2 2 4 8 8 5 8 9 5 1 4 0 9 9 9 1 8 7 & l t ; / i d & g t ; & l t ; r i n g & g t ; v 5 s 9 _ i w t l C j L r r I j 2 B l L s V t H u p B n 7 B u D 4 R J g I g G g I 7 R _ L 6 B t C n K 7 G v J 6 B y B 9 p B - n C h M & l t ; / r i n g & g t ; & l t ; / r p o l y g o n s & g t ; & l t ; r p o l y g o n s & g t ; & l t ; i d & g t ; 8 2 2 4 8 8 5 8 9 5 1 4 0 9 9 9 1 8 8 & l t ; / i d & g t ; & l t ; r i n g & g t ; s v y r k s v t l C z g D x g D 7 B h D y C _ U l L q B m G F k f j D n b h O 9 a z Q 3 G k v B 4 u B v V m I 2 D l C r F & l t ; / r i n g & g t ; & l t ; / r p o l y g o n s & g t ; & l t ; r p o l y g o n s & g t ; & l t ; i d & g t ; 8 2 2 4 8 8 6 3 7 6 1 7 7 3 3 6 3 3 3 & l t ; / i d & g t ; & l t ; r i n g & g t ; h 1 r 8 9 o 3 w l C 5 h B - h B 4 G i N s G _ D l W w q D u p B _ L m E v B w g D j V 0 D - D 6 w L j - B & l t ; / r i n g & g t ; & l t ; / r p o l y g o n s & g t ; & l t ; r p o l y g o n s & g t ; & l t ; i d & g t ; 8 2 2 4 8 8 6 3 7 6 1 7 7 3 3 6 3 3 5 & l t ; / i d & g t ; & l t ; r i n g & g t ; i 8 x z w x - w l C h r D v 2 L 3 7 I h h D i B g q B 4 D 4 q D 7 p C - _ E n w D k h D h Z u K & l t ; / r i n g & g t ; & l t ; / r p o l y g o n s & g t ; & l t ; r p o l y g o n s & g t ; & l t ; i d & g t ; 8 2 2 4 8 8 7 0 2 9 0 1 2 3 6 5 3 1 7 & l t ; / i d & g t ; & l t ; r i n g & g t ; i 9 i - m 2 k 0 l C u C _ M 4 J 2 h C t L p 7 H o y B 2 7 C n L q R h F 3 R k w B o G t K n K p f v B 3 h C 8 S 8 g E 0 u C r E l U 9 G h 5 D & l t ; / r i n g & g t ; & l t ; / r p o l y g o n s & g t ; & l t ; r p o l y g o n s & g t ; & l t ; i d & g t ; 8 2 2 4 8 8 7 5 1 0 0 4 8 7 0 2 4 8 1 & l t ; / i d & g t ; & l t ; r i n g & g t ; 2 0 z n g i 9 5 l C 6 k B 6 G t I v S 5 W 9 C u D 7 E o C 1 D o G t K p E 7 Q 0 F g C s O h G y C x D K r C r N - P 7 Y & l t ; / r i n g & g t ; & l t ; / r p o l y g o n s & g t ; & l t ; r p o l y g o n s & g t ; & l t ; i d & g t ; 8 2 2 4 8 8 7 5 1 0 0 4 8 7 0 2 4 8 3 & l t ; / i d & g t ; & l t ; r i n g & g t ; 9 4 5 p l o - 5 l C q E y R - H l I y G 4 f w a x S 1 0 B 5 H e P r B v B s D y D t E 8 D c _ B o L x V 3 J 7 x B k F q H & l t ; / r i n g & g t ; & l t ; / r p o l y g o n s & g t ; & l t ; r p o l y g o n s & g t ; & l t ; i d & g t ; 8 2 2 4 8 8 7 6 4 7 4 8 7 6 5 5 9 5 2 & l t ; / i d & g t ; & l t ; r i n g & g t ; p h 7 4 3 q - 7 l C v l C 5 I 5 w K 8 G 7 C I p t J 8 5 K 5 g D u f v L 4 D 2 C k C x J q R w E w C g B 0 C - C 4 C 8 I g E 9 C 2 6 H n f w 9 O x h C g I s B c 2 X P T 2 V e l B 1 w D w D l C 1 E V 2 G k B i D s H 0 X 6 F q L 1 C x C y P x C J g D v j B u I 9 D l H l C - F & l t ; / r i n g & g t ; & l t ; / r p o l y g o n s & g t ; & l t ; r p o l y g o n s & g t ; & l t ; i d & g t ; 8 2 2 4 8 8 7 8 5 3 6 4 6 0 8 6 1 5 3 & l t ; / i d & g t ; & l t ; r i n g & g t ; v j 9 8 o n 9 9 l C r 9 B 3 h E 1 - D m t F g B l B 3 J I x D R o L q C t E k E 9 E j D r K n D 9 O h O y E z B n y B z C p C q K w D 1 G i E 6 I 3 M r f p B v J 2 X 0 u B 3 G x G 2 H - G u h B 8 W o z D - Y 1 I 1 C u K o K _ M 5 T 7 d g S _ C & l t ; / r i n g & g t ; & l t ; / r p o l y g o n s & g t ; & l t ; r p o l y g o n s & g t ; & l t ; i d & g t ; 8 2 2 4 8 8 7 8 5 3 6 4 6 0 8 6 1 5 4 & l t ; / i d & g t ; & l t ; r i n g & g t ; s 1 k 4 y n - 9 l C u j I l I i z C y l B k a z i B h C x B y P x B _ r B x I - C t J k C i K l r B u 7 H 7 C x K 8 D 5 Q - G i X t C 9 3 B z i C h 5 B w H 5 D & l t ; / r i n g & g t ; & l t ; / r p o l y g o n s & g t ; & l t ; r p o l y g o n s & g t ; & l t ; i d & g t ; 8 2 2 4 8 8 8 3 3 4 6 8 2 4 2 3 3 1 9 & l t ; / i d & g t ; & l t ; r i n g & g t ; r v - x j i 5 v l C t F 9 3 C m S 8 C 0 l B 0 9 N z B x R o C 4 - P 0 8 C I i i B t E m I h H i I - J m T 2 l C 9 Q k I z q C 8 7 H j B y B & l t ; / r i n g & g t ; & l t ; / r p o l y g o n s & g t ; & l t ; r p o l y g o n s & g t ; & l t ; i d & g t ; 8 2 2 4 8 8 8 3 3 4 6 8 2 4 2 3 3 2 0 & l t ; / i d & g t ; & l t ; r i n g & g t ; 0 6 i q _ g x u l C r D l L 1 L z F u C 3 Y 3 o B 8 Q i B 1 R v B _ h B v B l I T T g M p H 5 Z - Z 8 O r l B p r B E n B S C s K 7 T - T 9 i E & l t ; / r i n g & g t ; & l t ; / r p o l y g o n s & g t ; & l t ; r p o l y g o n s & g t ; & l t ; i d & g t ; 8 2 2 4 8 8 8 3 3 4 6 8 2 4 2 3 3 2 2 & l t ; / i d & g t ; & l t ; r i n g & g t ; t p p g i k l v l C h I m V r F 0 g B 9 H q f o y B r P o N 6 w D w f - c 1 D T v B m L k C i B 5 Z l K z B r T z p C r y C 3 z B _ t C 0 X 3 I v D n E - F m P r G l C u J m W i D 5 Y _ k B u C h e 5 C t E 1 R t f w g D 8 c o H & l t ; / r i n g & g t ; & l t ; / r p o l y g o n s & g t ; & l t ; r p o l y g o n s & g t ; & l t ; i d & g t ; 8 2 2 4 8 8 8 9 1 8 7 9 7 9 7 5 5 5 7 & l t ; / i d & g t ; & l t ; r i n g & g t ; z 3 - 7 m o u 1 l C 0 7 C h q Q i 9 B _ D j h D m N 0 P 4 r B z B - u B - E 2 S g E 8 G 1 D - C z N 3 N q D h W i 8 G r 1 J o I k F v z C 0 R l M i b t y B r G q y C 0 N l C h a v 3 B & l t ; / r i n g & g t ; & l t ; / r p o l y g o n s & g t ; & l t ; r p o l y g o n s & g t ; & l t ; i d & g t ; 8 2 2 4 8 9 0 6 3 6 7 8 4 8 9 3 9 5 9 & l t ; / i d & g t ; & l t ; r i n g & g t ; k 9 3 0 _ 0 w _ l C 6 j J k u a 3 8 O p o T o B T 8 d q 5 C z R q l C 6 1 L 5 v z B 6 g E E 8 C & l t ; / r i n g & g t ; & l t ; / r p o l y g o n s & g t ; & l t ; r p o l y g o n s & g t ; & l t ; i d & g t ; 8 2 2 4 8 9 1 2 8 9 6 1 9 9 2 2 9 4 9 & l t ; / i d & g t ; & l t ; r i n g & g t ; 6 l l 8 9 x - 9 l C j 2 B r I 2 G n I s E 5 F p o B _ J _ M 9 9 B i V u C p L 0 Q h L N w B 5 B J 2 G o B i G h F - O s B L 6 y B g B v L 6 M n C J n a j C 7 B d y C - O O G Z v B 6 G O c 5 G k C 8 I _ G 9 E u D v B s L v B 7 G T k C y D f l N u D I P s I q h D q I o L 5 G 9 G i I x E 5 h C r B 6 O 9 r B 4 B p B 4 B 0 L Q & l t ; / r i n g & g t ; & l t ; / r p o l y g o n s & g t ; & l t ; r p o l y g o n s & g t ; & l t ; i d & g t ; 8 2 2 4 8 9 5 2 0 6 6 3 0 0 9 6 9 2 5 & l t ; / i d & g t ; & l t ; r i n g & g t ; t w 3 i - 8 q z l C v c x 1 D 2 x O Z 7 r C 4 D p C G w w B q D i G 4 j B y Y - N 9 C q D H W 8 D s D r V H x C 9 D L g F 3 C g D Y m D l G L - Y - F & l t ; / r i n g & g t ; & l t ; / r p o l y g o n s & g t ; & l t ; r p o l y g o n s & g t ; & l t ; i d & g t ; 8 2 2 4 8 9 5 2 0 6 6 3 0 0 9 6 9 2 7 & l t ; / i d & g t ; & l t ; r i n g & g t ; y _ 8 1 8 t 3 y l C g m B _ D _ T m J m G 4 P 6 j B 1 K z D j I 3 t B 4 E x X l n B z g B h O 6 B o F y K k P v E 9 6 B t M o b x j D j E 0 R s b y K s O r F & l t ; / r i n g & g t ; & l t ; / r p o l y g o n s & g t ; & l t ; r p o l y g o n s & g t ; & l t ; i d & g t ; 8 2 2 4 8 9 5 4 1 2 7 8 8 5 2 7 1 1 5 & l t ; / i d & g t ; & l t ; r i n g & g t ; 4 n k 9 _ k y 0 l C t F 6 Q 0 Q e V d h i B O Q t l C 0 C 6 I 0 d r 4 G L t H _ L v 5 B J u H g L n B n K 6 P _ H q D Y q D j W p B _ C U 4 P 4 B n G 6 N 8 R n c n l C 9 D t Y r - B & l t ; / r i n g & g t ; & l t ; / r p o l y g o n s & g t ; & l t ; r p o l y g o n s & g t ; & l t ; i d & g t ; 8 2 2 4 8 9 6 2 3 7 4 2 2 2 4 7 9 4 1 & l t ; / i d & g t ; & l t ; r i n g & g t ; m 9 _ 2 g q p 3 l C w Q 4 J V 2 C g B y C i B s E 1 D 2 p B w P r H s D 8 D 7 B m C r D z X u B v F 8 C k B O 9 R 8 C b K X x H k C 6 B _ T W o C k C g I n B - U U 5 G h U k L l 0 B 6 B t W v C r G 4 7 B Y 9 D t E n C r 7 E 5 P V 5 I w C h B 9 T & l t ; / r i n g & g t ; & l t ; / r p o l y g o n s & g t ; & l t ; r p o l y g o n s & g t ; & l t ; i d & g t ; 8 2 2 4 9 0 4 6 5 5 5 5 8 1 4 8 1 0 1 & l t ; / i d & g t ; & l t ; r i n g & g t ; l 5 v 9 6 s v u m C 9 H o z B g Q t D 3 B 2 C m B l G 3 B z D q J c r B q D Y _ D s D h D 0 E o C x D 3 H r H z B 1 G s C t L z B R W 6 F 5 E R h C t I t B 7 M m C i J 8 D j I j F s B m C m l C E T s D w D D t B W i B 8 D q I P P - B 7 C 3 J z G 2 E h F W l J w D P 6 B m C o V x B 6 S u D J p U o F f 0 G o S - L 5 C 3 I g F 8 C 6 E y D l C z P s K q j C v w C g 5 G & l t ; / r i n g & g t ; & l t ; / r p o l y g o n s & g t ; & l t ; r p o l y g o n s & g t ; & l t ; i d & g t ; 8 2 2 4 9 0 4 9 3 0 4 3 6 0 5 5 0 4 7 & l t ; / i d & g t ; & l t ; r i n g & g t ; u i 9 - w g l y m C 5 B 8 G i k D 3 H 2 E X 8 N h J W k F 9 w C h G 5 B w B t F 8 G h C - v F u M o B l C l C 1 Y r q B w k C w K o E o J 3 b Z i V s Q m J q C q B K h B p C m S j U m B h C u U q C u M e p n B t H w e m G p F 7 N 4 F P 2 B P k G t G t B 8 w B 9 C v C w M 9 C 6 S s O s K n B - C v C y B l C n G r C x E o C m H k G t B n F 9 _ C k C s D t G 4 0 B _ X l q B q O J c o M i C q F S g 5 I l e - d & l t ; / r i n g & g t ; & l t ; / r p o l y g o n s & g t ; & l t ; r p o l y g o n s & g t ; & l t ; i d & g t ; 8 2 2 4 9 0 8 4 0 0 7 6 9 6 3 0 2 1 5 & l t ; / i d & g t ; & l t ; r i n g & g t ; 9 2 1 x s x j 5 m C 6 Q 7 L l L r F t F 9 B 1 O X g B h L 1 B v Y 0 6 D i B r b 1 H x B v 5 B _ L - M 6 I l f 1 N n b n H g u C v E u F U 5 G S h M 2 H 2 g B 5 h B & l t ; / r i n g & g t ; & l t ; / r p o l y g o n s & g t ; & l t ; r p o l y g o n s & g t ; & l t ; i d & g t ; 8 2 2 4 9 0 8 4 3 5 1 2 9 3 6 8 5 8 5 & l t ; / i d & g t ; & l t ; r i n g & g t ; k h i 9 o x o 5 m C 5 B r s E n h D q U m J I 1 C j F e s i B _ D s G P g 4 C 9 r F J x w B - K & l t ; / r i n g & g t ; & l t ; / r p o l y g o n s & g t ; & l t ; r p o l y g o n s & g t ; & l t ; i d & g t ; 8 2 2 4 9 4 7 9 4 8 8 2 8 4 9 1 7 8 3 & l t ; / i d & g t ; & l t ; r i n g & g t ; n 2 x x n o r p m C i V o B 5 v B m U y n C z D _ T z b u c q - H 6 D z 7 C _ B o O 7 G n U 7 L v o F v 5 C 2 3 I 2 N & l t ; / r i n g & g t ; & l t ; / r p o l y g o n s & g t ; & l t ; r p o l y g o n s & g t ; & l t ; i d & g t ; 8 2 2 4 9 5 2 2 0 9 4 3 6 0 4 9 4 1 3 & l t ; / i d & g t ; & l t ; r i n g & g t ; 8 5 o q i p 8 1 m C Z 8 C q E O y G K h I u E 9 H b 5 D y J s J z F w Q w E 6 U h u C 0 5 B s U m E z K 9 C 2 1 D 3 6 D u s J s D s D n E l y B 0 F s b K & l t ; / r i n g & g t ; & l t ; / r p o l y g o n s & g t ; & l t ; r p o l y g o n s & g t ; & l t ; i d & g t ; 8 2 2 4 9 6 5 2 3 1 7 7 6 8 9 0 8 9 0 & l t ; / i d & g t ; & l t ; r i n g & g t ; 5 m _ 5 q 3 _ h n C u r B x O k N 8 T 1 B n i B 6 G q B g 4 B j t C h D 2 I u F n B l H i I t H n j C p O - C 5 E _ O 5 M p B l J s c a w B 2 m B n C _ E z p B 5 Y v Y 2 R t o C & l t ; / r i n g & g t ; & l t ; / r p o l y g o n s & g t ; & l t ; r p o l y g o n s & g t ; & l t ; i d & g t ; 8 2 2 4 9 6 6 0 5 6 4 1 0 6 1 1 7 2 1 & l t ; / i d & g t ; & l t ; r i n g & g t ; m 7 i o - 5 m k n C m B u y B 3 H o G i V - X t i B b - C 9 B x B y u E 4 B 0 F q s E l H n G 7 T n X y B 7 D f 0 F l E l M & l t ; / r i n g & g t ; & l t ; / r p o l y g o n s & g t ; & l t ; r p o l y g o n s & g t ; & l t ; i d & g t ; 8 2 2 4 9 6 6 3 3 1 2 8 8 5 1 8 6 6 3 & l t ; / i d & g t ; & l t ; r i n g & g t ; u m k i 8 6 3 n n C o r B 9 S 6 Q n 2 B 5 O j v C 0 g C 8 D - 6 D j m D t V s _ B _ o B - D o K & l t ; / r i n g & g t ; & l t ; / r p o l y g o n s & g t ; & l t ; r p o l y g o n s & g t ; & l t ; i d & g t ; 8 2 2 4 9 6 6 4 3 4 3 6 7 7 3 3 7 6 9 & l t ; / i d & g t ; & l t ; r i n g & g t ; 2 l _ 4 6 w v q n C K 0 E 0 C 5 1 B r L p F v b s R v S 4 e 0 V o G l B t 8 C x J - C 0 a 5 H n F x I 6 k G 1 B o C 6 P 8 D 2 S z 5 B 5 E i T 0 D x C 4 D P y F B z m D - g C 5 k D 6 K x 8 E f o 0 B 1 P p D t X i N u C u B h u D h - B & l t ; / r i n g & g t ; & l t ; / r p o l y g o n s & g t ; & l t ; r p o l y g o n s & g t ; & l t ; i d & g t ; 8 2 2 4 9 6 6 5 0 3 0 8 7 2 1 0 5 2 8 & l t ; / i d & g t ; & l t ; r i n g & g t ; n z 3 - h 2 v q n C v F 3 c 1 u C y E q R - 9 B z v B 9 F v O r n B m C i 9 B x 5 J m L 8 i B v k B r U i t C n e k c h Q i F l M & l t ; / r i n g & g t ; & l t ; / r p o l y g o n s & g t ; & l t ; r p o l y g o n s & g t ; & l t ; i d & g t ; 8 2 2 4 9 6 6 5 0 3 0 8 7 2 1 0 5 2 9 & l t ; / i d & g t ; & l t ; r i n g & g t ; j o s g 3 h 8 q n C w 5 B g q C k N u N k J z 7 B k E u N j O _ d 1 z B N r i C 1 M t u D u S w H 6 E & l t ; / r i n g & g t ; & l t ; / r p o l y g o n s & g t ; & l t ; r p o l y g o n s & g t ; & l t ; i d & g t ; 8 2 2 4 9 6 9 3 5 4 9 4 5 4 9 5 0 7 7 & l t ; / i d & g t ; & l t ; r i n g & g t ; s i 7 h 5 9 5 q n C y G 0 m E w Q q V 6 p C 8 M 3 F i J r K i L r V v g B v r B 6 D z G t E t a v Z & l t ; / r i n g & g t ; & l t ; / r p o l y g o n s & g t ; & l t ; r p o l y g o n s & g t ; & l t ; i d & g t ; 8 2 2 4 9 6 9 4 2 3 6 6 4 9 7 1 7 8 5 & l t ; / i d & g t ; & l t ; r i n g & g t ; _ 0 8 9 j k s r n C 0 G x O 4 M s J u C x O y G k B u C w C V y C t D x F g E k q C T 5 E 2 C 5 - F 9 F 9 B t K 4 B x g B v C 2 P W h H - k B n H k G q C t P 8 L v C j k H - U 7 E 3 Q - M w D h H 9 J i D 5 C k D g D 5 D y Q w 7 B & l t ; / r i n g & g t ; & l t ; / r p o l y g o n s & g t ; & l t ; r p o l y g o n s & g t ; & l t ; i d & g t ; 8 2 2 4 9 6 9 6 2 9 8 2 3 4 0 1 9 9 5 & l t ; / i d & g t ; & l t ; r i n g & g t ; 3 0 8 9 l u r t n C - 9 G x B u E 8 q B g E h s C z K m v E i U m U k Q 4 B 8 u B s h D u F 7 E n F p I n H t H 0 l C 4 X 4 S 3 J g I - 9 C 5 L 5 W v H t H 5 l D j C j H p N m D 7 J 2 D o O i F 4 g B 6 E r D o W q y D 1 u H s t P p i K m K 0 r C & l t ; / r i n g & g t ; & l t ; / r p o l y g o n s & g t ; & l t ; r p o l y g o n s & g t ; & l t ; i d & g t ; 8 2 2 4 9 6 9 6 9 8 5 4 2 8 7 8 7 3 3 & l t ; / i d & g t ; & l t ; r i n g & g t ; y 3 l v u - n v n C z D 3 X p T x o B y E v T g z B t K z F 5 F - E i E 7 E t H o X - G j E r V 3 z C n G 1 l B 8 F y F i O t C 9 L 7 L & l t ; / r i n g & g t ; & l t ; / r p o l y g o n s & g t ; & l t ; r p o l y g o n s & g t ; & l t ; i d & g t ; 8 2 2 4 9 6 9 6 9 8 5 4 2 8 7 8 7 3 4 & l t ; / i d & g t ; & l t ; r i n g & g t ; 3 7 6 q g i 7 v n C t X q N 9 t B t B x B k H o 4 B - R l F t H 6 B r H l B q I l B 1 s B m O - j B r B 8 N r M z S s E _ C & l t ; / r i n g & g t ; & l t ; / r p o l y g o n s & g t ; & l t ; r p o l y g o n s & g t ; & l t ; i d & g t ; 8 2 2 4 9 7 0 4 8 8 8 1 6 8 6 1 2 1 4 & l t ; / i d & g t ; & l t ; r i n g & g t ; q s s z 7 7 _ w n C u J 3 u B 6 Q 6 J t F u E 7 l F u y B l v B o G 6 I 1 s C j Y t L z B 7 B l h B 6 h B a 6 l C 7 M 7 C 0 I i 3 C m 3 C u X 3 J S z S u J d j B 7 M 2 F n l B t a - L k O 0 G r L d q - C r R l M k F _ a & l t ; / r i n g & g t ; & l t ; / r p o l y g o n s & g t ; & l t ; r p o l y g o n s & g t ; & l t ; i d & g t ; 8 2 2 4 9 7 0 6 9 4 9 7 5 2 9 1 4 2 9 & l t ; / i d & g t ; & l t ; r i n g & g t ; z 3 q q x 9 x y n C r D 7 o B q y E z F n S z W _ p B 3 K F z F t F 3 I v D x W z D i Q n K i I _ 2 C g M 1 L m G i 3 C x Q q D 4 X y T y K y G h G r L 7 e _ g B 8 H x 4 B Q l X s K w C 0 K 4 N & l t ; / r i n g & g t ; & l t ; / r p o l y g o n s & g t ; & l t ; r p o l y g o n s & g t ; & l t ; i d & g t ; 8 2 2 4 9 7 0 7 6 3 6 9 4 7 6 8 1 4 1 & l t ; / i d & g t ; & l t ; r i n g & g t ; _ g q 2 8 0 8 0 n C k B y E 4 l B _ Q _ M 1 g D s E p I M 5 F r 2 B q N w f Z i E t H 9 E g I q D 7 W z b s U - R m j D g q B c u D v N 7 8 C m I 3 q C r e l J k X 6 K 9 j B 7 Y 6 W 9 D & l t ; / r i n g & g t ; & l t ; / r p o l y g o n s & g t ; & l t ; r p o l y g o n s & g t ; & l t ; i d & g t ; 8 2 2 5 0 5 7 6 9 3 8 3 2 8 3 9 1 7 7 & l t ; / i d & g t ; & l t ; r i n g & g t ; h 8 q r w u 0 i l C 1 1 B 8 m D t i B i E k - E l d x H u F o C 4 I s F l s B 0 c x Q g d w m C r a 6 j C & l t ; / r i n g & g t ; & l t ; / r p o l y g o n s & g t ; & l t ; r p o l y g o n s & g t ; & l t ; i d & g t ; 8 2 2 5 0 5 7 6 9 3 8 3 2 8 3 9 1 7 8 & l t ; / i d & g t ; & l t ; r i n g & g t ; p u g m k p x i l C h h E 3 w K k R 6 C 8 D o 2 S 5 x E m T w F 6 X 3 E h q B 1 j B s 0 B k 0 B & l t ; / r i n g & g t ; & l t ; / r p o l y g o n s & g t ; & l t ; r p o l y g o n s & g t ; & l t ; i d & g t ; 8 2 2 5 0 5 8 4 1 5 3 8 7 3 4 4 9 0 1 & l t ; / i d & g t ; & l t ; r i n g & g t ; 6 h 8 n i m x k l C u 6 D _ 3 F 0 Q v 9 B r v B 4 C y U 6 I - i H g i B 3 j H - M z l B h B 5 P & l t ; / r i n g & g t ; & l t ; / r p o l y g o n s & g t ; & l t ; r p o l y g o n s & g t ; & l t ; i d & g t ; 8 2 2 5 0 5 8 4 8 4 1 0 6 8 2 1 6 4 1 & l t ; / i d & g t ; & l t ; r i n g & g t ; 1 5 8 i m p 2 l l C i l B n 2 B z O s H s g B i l B 4 s B 9 t C 8 M 8 k B 7 1 B s Q i g B 1 H h D g G 9 k B 8 D 8 Y g M 2 T 8 1 V y X n 2 J 5 J z E k D n M o E & l t ; / r i n g & g t ; & l t ; / r p o l y g o n s & g t ; & l t ; r p o l y g o n s & g t ; & l t ; i d & g t ; 8 2 2 5 0 6 0 4 0 8 2 5 2 1 7 0 2 4 5 & l t ; / i d & g t ; & l t ; r i n g & g t ; t j j k 1 v q p l C 0 i I w y B k V z 1 B g H x K m - H o G t H n b t j C x C - J 3 y E 5 J h g B w F o b - 3 B 0 N & l t ; / r i n g & g t ; & l t ; / r p o l y g o n s & g t ; & l t ; r p o l y g o n s & g t ; & l t ; i d & g t ; 8 2 2 5 0 6 5 6 6 5 2 9 2 1 4 0 5 4 9 & l t ; / i d & g t ; & l t ; r i n g & g t ; 6 _ t 6 y 7 4 5 l C r F i N p c y 5 B s m E p i B 1 F 7 m C t H u c t J p H g M i y F i u C m L u D v s B 2 H n G 3 d & l t ; / r i n g & g t ; & l t ; / r p o l y g o n s & g t ; & l t ; r p o l y g o n s & g t ; & l t ; i d & g t ; 8 2 2 5 0 6 6 2 8 3 7 6 7 4 3 1 1 8 7 & l t ; / i d & g t ; & l t ; r i n g & g t ; 2 x 7 j n p s 7 l C n 9 B m f 8 5 K 8 h C 6 l B g 5 B 5 t B g Q 3 H g 4 B _ - B 9 0 C 7 o E o 9 R p r B _ h B j l B m L r C 9 T 3 p B 1 w C t q B _ b h N 0 L v f 2 8 B 8 N 4 H p - B v j D s 7 F & l t ; / r i n g & g t ; & l t ; / r p o l y g o n s & g t ; & l t ; r p o l y g o n s & g t ; & l t ; i d & g t ; 8 2 2 5 0 7 0 8 5 3 6 1 2 6 3 4 1 2 1 & l t ; / i d & g t ; & l t ; r i n g & g t ; u 9 q i 7 m m w l C 0 G r I t X _ U p k F 1 u B 3 g E 2 - L 6 y C _ Q q B z t C 3 H r t B 0 I h C o C n b k 2 B w i B t C 2 N s J l C n B y c l K 1 Q 7 z B o i B 3 z D w U p z D z Q m i B n a 5 5 B 8 3 C 9 f v E 3 E z a q O i 9 F u K q H & l t ; / r i n g & g t ; & l t ; / r p o l y g o n s & g t ; & l t ; r p o l y g o n s & g t ; & l t ; i d & g t ; 8 2 2 5 0 7 1 8 8 4 4 0 4 7 8 5 1 6 1 & l t ; / i d & g t ; & l t ; r i n g & g t ; z k 1 t t k p 1 l C j L x F x 2 B h i E 2 U l O x W o Q 2 E r L y J o B 7 R s C s a o U r W o o B i M v J l V w o B 1 l B o 2 B 8 2 B 8 B s X q d 9 w C 5 x C w H 3 r J 1 Y & l t ; / r i n g & g t ; & l t ; / r p o l y g o n s & g t ; & l t ; r p o l y g o n s & g t ; & l t ; i d & g t ; 8 2 2 5 0 7 2 3 9 9 8 0 0 8 6 0 6 7 7 & l t ; / i d & g t ; & l t ; r i n g & g t ; w 2 8 s 1 _ 2 6 l C i V v o B s V 1 7 k B k a y q C m a 5 F - N _ d 0 I u 7 I i 7 H 5 G w 8 I 7 G v n E x G n C 4 R o E 5 D & l t ; / r i n g & g t ; & l t ; / r p o l y g o n s & g t ; & l t ; r p o l y g o n s & g t ; & l t ; i d & g t ; 8 2 2 5 0 7 2 5 3 7 2 3 9 8 1 4 1 6 5 & l t ; / i d & g t ; & l t ; r i n g & g t ; - s 4 2 m 9 j 9 l C _ M j I l L r D o f s E m B y C X 5 B w C 5 B D v F 2 G X t D v D 5 B p L o B u f X n I 2 J 6 G u E x F 4 G D _ M y C t D M l I g H F 3 F - B - B 6 C T b l D O 5 K F l D q C k J I g B T R e R e P F 9 M j R 4 l C q I 3 C p B L Y L B 6 B L 5 G u D 4 B x C x C E u D 6 B z C v E n B p B Y C n B 8 B 6 B C u D m I z C - Q o L - Q 2 X w D 1 C 9 G N 1 C 3 C C a h B S Q C 8 C 9 H & l t ; / r i n g & g t ; & l t ; / r p o l y g o n s & g t ; & l t ; r p o l y g o n s & g t ; & l t ; i d & g t ; 8 2 2 5 0 7 2 6 0 5 9 5 9 2 9 0 8 9 3 & l t ; / i d & g t ; & l t ; r i n g & g t ; o o t i 6 9 w _ l C r c q E q E 5 B r D m B 2 G 2 G X t D 5 O 5 B t D 3 O l L x c 2 G 3 O s E q E n L 5 B y C X w r B 4 G 9 S M x F x F u E y C 4 r F 2 J n I 8 G w E 4 J _ G y E 9 B b Z s B F s C F 9 C e P G t B B P W P E W l B L v C v C 4 B 4 B p E P c e R e G R - C R P e P P P l B B l B P u F j V x C L E 0 F 2 F _ B l N 0 F L G B R F O D o U i L 7 C q o B 9 M o I 8 B o I l N 2 F q I N q T 8 B L 0 F E 5 y E 6 2 B 2 N & l t ; / r i n g & g t ; & l t ; / r p o l y g o n s & g t ; & l t ; r p o l y g o n s & g t ; & l t ; i d & g t ; 8 2 2 5 0 7 3 2 9 3 1 5 4 0 5 8 2 4 7 & l t ; / i d & g t ; & l t ; r i n g & g t ; z 4 v m l s k y l C m y C g N p I p F q q C l 1 B 1 F g J i M 8 u E 9 l G 0 0 K o c 7 v E 2 K 2 L w t B 8 m B 1 - B 3 p B t 5 C & l t ; / r i n g & g t ; & l t ; / r p o l y g o n s & g t ; & l t ; r p o l y g o n s & g t ; & l t ; i d & g t ; 8 2 2 5 0 7 3 6 7 1 1 1 1 1 8 0 3 0 1 & l t ; / i d & g t ; & l t ; r i n g & g t ; 1 - q 0 7 u - 2 l C 2 G r s E q E - 9 B z I j I s l B 6 E g V p i B t o B n v B 7 b t L 1 D o V x D 8 V u a r P 0 G v p B n o B z 1 B l I z D p O r L 6 J 0 J z T t o B 6 J t S z K 8 J z H 3 F i B v B 6 O u c 6 c z l B 9 y B 3 J p V m I h N 6 O E w X 9 Z u X n V s o B 8 O _ l C 9 m E z 7 D 4 9 B _ t C 5 E w D r N q i B t M z 8 C o L r C _ B 9 L 0 J 2 Z 7 D o T t M 6 E 2 M - D u b & l t ; / r i n g & g t ; & l t ; / r p o l y g o n s & g t ; & l t ; r p o l y g o n s & g t ; & l t ; i d & g t ; 8 2 2 5 0 7 3 7 3 9 8 3 0 6 5 7 0 3 7 & l t ; / i d & g t ; & l t ; r i n g & g t ; 1 y t u h v p 5 l C v l C k k H s y B 3 c g V w J g D u B 1 O i V 9 H 1 Y 7 r E 9 1 B v j L _ Q F o 6 B w a 4 E s J j I q B s E 6 k B h I 2 r B 7 u B r K p m B w l C - a 2 q D 1 J n f k - F t y B r H _ H g E 8 f k M _ F h l B x E 3 G z N w c i 2 B j f r k J 9 p C l k H m I 9 y B k I h k E s H r F v c y B u P o K & l t ; / r i n g & g t ; & l t ; / r p o l y g o n s & g t ; & l t ; r p o l y g o n s & g t ; & l t ; i d & g t ; 8 2 2 5 0 7 4 1 1 7 7 8 7 7 7 9 0 9 5 & l t ; / i d & g t ; & l t ; r i n g & g t ; z y 3 t t i 7 0 l C w Q k B 2 Q w a 6 w B q Z - C i x B 3 g B z p E y P _ O s D n B 6 B z C E _ B a a j B C 0 B p C n C i D D g D _ E g D i D i D y B h J w K j C j C 3 B 3 B j C k B x O p D & l t ; / r i n g & g t ; & l t ; / r p o l y g o n s & g t ; & l t ; r p o l y g o n s & g t ; & l t ; i d & g t ; 8 2 2 5 0 7 4 1 1 7 7 8 7 7 7 9 0 9 7 & l t ; / i d & g t ; & l t ; r i n g & g t ; s j p r q 7 5 0 l C r F t F D r D q E s E t D X _ Q h P _ 5 B x o B 7 s E t _ B t L i V t d v 9 B - g E m a o N 6 D q X g G q N 6 S j D o N 3 D i N I 4 c 5 _ E z C o _ B 8 H n G z E _ F m M m Q t B _ s E t J x l B 4 S 8 O q g G 9 M w D u D 7 z E i F g C f x w B p D r F & l t ; / r i n g & g t ; & l t ; / r p o l y g o n s & g t ; & l t ; r p o l y g o n s & g t ; & l t ; i d & g t ; 8 2 2 5 0 7 4 2 2 0 8 6 6 9 9 4 2 1 2 & l t ; / i d & g t ; & l t ; r i n g & g t ; 6 h 7 7 9 5 - 2 l C v 6 U h L i V 8 Q 1 o B x D 8 G 1 F 8 G 6 G o B 9 S 4 Q 5 O 7 B 0 J 2 J l I 8 G p I _ G 3 F 5 F F s B s B s B q B Z w E 6 G v D Z 5 F 1 D m E m E i B O i B z B g B h D v B m C o U i G 6 S 6 7 H _ 1 D 6 1 D w I y - F s i B 5 Q 0 S 2 3 B k i B 1 n E t R 8 7 B y v B j B 0 W & l t ; / r i n g & g t ; & l t ; / r p o l y g o n s & g t ; & l t ; r p o l y g o n s & g t ; & l t ; i d & g t ; 8 2 2 5 0 7 4 7 0 1 9 0 3 3 3 1 3 3 3 & l t ; / i d & g t ; & l t ; r i n g & g t ; 2 7 j k 5 o u 8 l C r F 4 Q 1 o B 7 u B v r D s a u k B z b o Q x 7 B q 6 C v t B 0 i N 1 N u u B m i B 1 N p K t J 0 3 C j E s K 4 K z E u F s L 5 C 2 H 7 5 C g O 5 8 E g S - R 6 D q D g C h J _ m B s y D x L p F 0 G 7 B u M 1 3 C 2 G 0 G g F t C i C 5 C 9 I 5 C j E 6 N 4 7 B & l t ; / r i n g & g t ; & l t ; / r p o l y g o n s & g t ; & l t ; r p o l y g o n s & g t ; & l t ; i d & g t ; 8 2 2 5 0 7 4 9 4 2 4 2 1 4 9 9 9 2 0 & l t ; / i d & g t ; & l t ; r i n g & g t ; 0 8 1 i 8 i 5 3 l C l L t D x D v K j v B u B r C h o C 5 D 5 S i V 1 c 2 w D n s E p r D m x D i Q o Z u V n F n I r I i Q h C - E 7 C k I o 9 B 9 5 B r E 0 I n 8 C 0 F _ N S 8 B 6 9 B 7 C _ j B 6 I 7 E r E 6 O w u C s g G r a h K o I k F 9 P x G i D _ E - F 5 S 3 P & l t ; / r i n g & g t ; & l t ; / r p o l y g o n s & g t ; & l t ; r p o l y g o n s & g t ; & l t ; i d & g t ; 8 2 2 5 0 7 5 5 6 0 8 9 6 7 9 0 5 3 5 & l t ; / i d & g t ; & l t ; r i n g & g t ; 2 t 9 - v 2 s - l C D V V q E 4 G D 7 B y C M m B m B 5 S r D q E F w C D 5 B V 5 B 5 B y C m B 7 B M o B y C o B o B 0 C y E F F i B Z O q B o B w E - O M 0 C x D 0 C 9 B F M - B I I R v K x X m B K X M X F M Z M D 7 B 0 C 7 B x F y C Z F F F F F F I u i L v C s D B s D n B w F B W B s D 4 B W x C B l B 6 B 5 G n B 6 B 6 B 0 F w D x E L 8 B 6 B 8 B n B C 1 C 8 B L 8 B E E N Y L E W L L W c G P P W G W G n B 6 B 0 F B 8 B N N N C p U 4 g B H j C j C j C D 6 E s g B & l t ; / r i n g & g t ; & l t ; / r p o l y g o n s & g t ; & l t ; r p o l y g o n s & g t ; & l t ; i d & g t ; 8 2 2 5 1 0 8 5 4 6 2 4 5 6 2 3 8 1 5 & l t ; / i d & g t ; & l t ; r i n g & g t ; 5 3 w 5 w p i m n C j i B i r B h j L s y C n M h L r i B r 3 C x F 4 N s J 1 c w 6 B 8 S k G q Z 3 2 I y j B m e _ n B w u E t J t l B r y E 2 y F 0 X q i B 7 I y R w L s 0 B - L 5 T & l t ; / r i n g & g t ; & l t ; / r p o l y g o n s & g t ; & l t ; r p o l y g o n s & g t ; & l t ; i d & g t ; 8 2 2 5 1 0 8 8 8 9 8 4 3 0 0 7 5 1 5 & l t ; / i d & g t ; & l t ; r i n g & g t ; 9 2 1 1 v x 9 q n C 0 G V m B X D 2 J j v B X s C D M I g B F o 4 B 6 D j F q U n j C 2 V 7 C 3 G j R i I y D s u C 3 G 4 B l B 2 O g 4 B 1 R G P 4 B B L L G N B H E t C i O 4 F f f g F Q o W D D d K Q m B D r X r 3 B 4 M q H o W j - B 5 D & l t ; / r i n g & g t ; & l t ; / r p o l y g o n s & g t ; & l t ; r p o l y g o n s & g t ; & l t ; i d & g t ; 8 2 2 5 1 0 8 8 8 9 8 4 3 0 0 7 5 1 6 & l t ; / i d & g t ; & l t ; r i n g & g t ; h k z 7 o n 4 q n C r F k l B r o B 1 I i V o R 7 B 8 M k a k K i Q 2 E u Q n W n l B _ T i L 2 I 1 G m o B m X 5 G 0 c i T 5 G 4 K t G 2 B j B y B k F - D w H 0 Z 4 R - L & l t ; / r i n g & g t ; & l t ; / r p o l y g o n s & g t ; & l t ; r p o l y g o n s & g t ; & l t ; i d & g t ; 8 2 2 5 1 0 8 8 8 9 8 4 3 0 0 7 5 1 7 & l t ; / i d & g t ; & l t ; r i n g & g t ; p z g u x l 9 q n C s E v X _ G s f 6 p C q N 1 B B F g E x B B v H 9 C v B e k C v B G h _ C n H _ F r _ E 4 B W L L Y N g C 2 B r C w W h g C u C 0 G r o B 4 N - p B & l t ; / r i n g & g t ; & l t ; / r p o l y g o n s & g t ; & l t ; r p o l y g o n s & g t ; & l t ; i d & g t ; 8 2 2 5 1 1 6 8 9 5 6 6 2 0 4 7 2 3 7 & l t ; / i d & g t ; & l t ; r i n g & g t ; 2 1 - 5 x 7 k 9 n C m y B 2 5 B g W 0 J 6 s B 4 M m B s B o e k e q C 5 B p c 2 J 9 F 8 J 3 D p u B _ f n D s V y 6 D s K z P _ R 1 P 5 O 5 l C 2 G 6 U x c t u C z D 7 H 6 I 0 P _ P m H j D v _ C 7 y I 2 t G k 2 B g h D h V 0 X k i B o 2 B 1 E t G k _ B g 2 D 1 f 9 J 9 w D n M 0 X l E w H m b 2 M & l t ; / r i n g & g t ; & l t ; / r p o l y g o n s & g t ; & l t ; r p o l y g o n s & g t ; & l t ; i d & g t ; 8 2 2 5 1 1 8 1 6 6 9 7 2 3 6 6 8 7 0 & l t ; / i d & g t ; & l t ; r i n g & g t ; x - t 8 z q x i o C n 8 G i H l D 0 C 6 Q r F - D o H n G h G y G x c v p B 5 d l - F h _ J 1 H 9 F 6 f x K p F g B 2 Y w 3 B i C 5 5 B g G x R - C - U i 4 B u w G u j B y u B m L x g B 7 M 3 M w c 5 E u D 2 O 0 F - M r B g F 2 R q l B Q h m B h R l J 2 R 8 k B i u B 8 N r F & l t ; / r i n g & g t ; & l t ; / r p o l y g o n s & g t ; & l t ; r p o l y g o n s & g t ; & l t ; i d & g t ; 8 2 2 5 1 1 8 1 6 6 9 7 2 3 6 6 8 7 1 & l t ; / i d & g t ; & l t ; r i n g & g t ; h y 1 x g m r i o C 2 G 0 C p Y h L 5 T - K x 5 C i f 0 E 2 e w E p h B s B m B 5 S v n C - K z O h I n F - m B r P g E 0 0 K r W 3 N 6 S 5 5 B y c m I n E _ H 7 z B 9 U 5 G w i B N _ N w c w 6 H 8 S 7 P k W s s C z P z P g a z D 0 J s 0 B 5 l B j - B & l t ; / r i n g & g t ; & l t ; / r p o l y g o n s & g t ; & l t ; r p o l y g o n s & g t ; & l t ; i d & g t ; 8 2 2 5 1 1 8 2 3 5 6 9 1 8 4 3 5 9 9 & l t ; / i d & g t ; & l t ; r i n g & g t ; 4 3 i j 5 l s k o C p i B h 7 H r q I 0 l B l D i s B 2 e v D w R k i B 1 G 2 I u j B 3 M g y N 5 p C h R i D 0 u B l N i X y r C q O h J 7 P 1 P & l t ; / r i n g & g t ; & l t ; / r p o l y g o n s & g t ; & l t ; r p o l y g o n s & g t ; & l t ; i d & g t ; 8 2 2 5 1 1 8 2 3 5 6 9 1 8 4 3 6 0 0 & l t ; / i d & g t ; & l t ; r i n g & g t ; r o p 0 p _ 6 i o C k x D w 6 B g 6 B w 2 J z o B o a z L l T 9 Z x R B s D p l B 8 u C k I 1 G y O z 0 C 5 Z k G 1 N o 9 B 8 1 B n h C n B h B l M w D s H w C 7 J w Y Y k F u D 9 k B v r B o I 0 B h U 4 r B u J - L s W 4 R u l B u V j M s E j C 2 K w H 5 D r V 4 0 C k u F & l t ; / r i n g & g t ; & l t ; / r p o l y g o n s & g t ; & l t ; r p o l y g o n s & g t ; & l t ; i d & g t ; 8 2 2 5 1 5 6 9 5 9 1 1 6 9 8 4 3 3 1 & l t ; / i d & g t ; & l t ; r i n g & g t ; k u 1 9 5 6 q 0 n C m V k J z P y C n I q a l O 0 w C 1 K 9 E o G - u F u X h B y K 8 N 4 H p q B 2 D u W 1 C j E i n B _ C & l t ; / r i n g & g t ; & l t ; / r p o l y g o n s & g t ; & l t ; r p o l y g o n s & g t ; & l t ; i d & g t ; 8 2 2 8 1 0 0 7 6 4 0 6 1 4 0 1 1 0 4 & l t ; / i d & g t ; & l t ; r i n g & g t ; 0 m _ l g r 4 q n C 6 q 7 C 3 7 k B k k l B h - q B k p L g p K u s m F 5 3 Y _ z B l 2 G 6 v W 8 4 C o r 4 G & l t ; / r i n g & g t ; & l t ; / r p o l y g o n s & g t ; & l t ; r p o l y g o n s & g t ; & l t ; i d & g t ; 8 2 2 8 1 0 0 8 6 7 1 4 0 6 1 6 2 3 4 & l t ; / i d & g t ; & l t ; r i n g & g t ; 8 2 s 7 5 h n s n C 8 n V h o H n s E 3 l X 2 m D 3 i p E u o H p i T o h F g 1 g C g n k H o z D r j H 7 l K v m u I 7 0 8 C - w I q l S w z R & l t ; / r i n g & g t ; & l t ; / r p o l y g o n s & g t ; & l t ; r p o l y g o n s & g t ; & l t ; i d & g t ; 8 2 2 8 1 0 1 0 3 8 9 3 9 3 0 8 0 7 0 & l t ; / i d & g t ; & l t ; r i n g & g t ; w h s 3 y 0 h u n C t 8 O 9 w N r k F 4 3 Q w p l B u 5 j B - o F 4 6 f r g w B h 4 B 8 p T z l g D & l t ; / r i n g & g t ; & l t ; / r p o l y g o n s & g t ; & l t ; r p o l y g o n s & g t ; & l t ; i d & g t ; 8 2 2 8 1 0 1 0 3 8 9 3 9 3 0 8 0 7 1 & l t ; / i d & g t ; & l t ; r i n g & g t ; m x l v 4 u 0 u n C u - v C 2 y a p i y C 4 m g C t 3 O l j K y 5 R 7 5 1 B q 9 G 7 4 1 B & l t ; / r i n g & g t ; & l t ; / r p o l y g o n s & g t ; & l t ; r p o l y g o n s & g t ; & l t ; i d & g t ; 8 2 2 8 1 0 1 1 0 7 6 5 8 7 8 4 8 0 2 & l t ; / i d & g t ; & l t ; r i n g & g t ; 7 3 r 4 7 u m v n C p h l D k u C y 6 B 5 p C 6 k D 7 1 V 8 o O 9 v 9 B _ 4 n B h - X 8 x p E x t D 4 p Q p 3 Q w 4 B m 9 _ B h m a s 2 G - 6 V 8 z D 1 n f q i T v z H p w B & l t ; / r i n g & g t ; & l t ; / r p o l y g o n s & g t ; & l t ; r p o l y g o n s & g t ; & l t ; i d & g t ; 8 2 2 8 1 0 1 8 6 3 5 7 3 0 2 8 8 8 7 & l t ; / i d & g t ; & l t ; r i n g & g t ; v s i t 0 i 1 w n C j 1 1 C l 1 q C q l g C z o F y p 4 B s v F 5 - L m z B j q j B 5 3 w B w p G l 7 E & l t ; / r i n g & g t ; & l t ; / r p o l y g o n s & g t ; & l t ; r p o l y g o n s & g t ; & l t ; i d & g t ; 8 2 2 8 1 0 2 1 3 8 4 5 0 9 3 5 8 1 3 & l t ; / i d & g t ; & l t ; r i n g & g t ; - - 9 0 y p x 1 n C 9 8 I 0 g e 8 r 3 B - _ B j - L l i a h r r B 9 u V n z D t _ j C u o 1 B n v Q 9 k B n - q C & l t ; / r i n g & g t ; & l t ; / r p o l y g o n s & g t ; & l t ; r p o l y g o n s & g t ; & l t ; i d & g t ; 8 2 2 8 1 0 2 3 1 0 2 4 9 6 2 7 6 5 9 & l t ; / i d & g t ; & l t ; r i n g & g t ; - z r l s n i 2 n C y 5 0 D z p n B i 5 5 C 3 9 m D i 4 U l u T r 5 Z t 1 L 9 i T g z B 7 - C j 7 H 8 h V g _ p C 7 4 I o 6 K g w C w y W 9 w l C 5 0 U g _ S 1 9 _ N k _ y B 3 u D 3 t L 4 s G o 4 F 8 x K x t G p k I u - H w g G - h d g h F & l t ; / r i n g & g t ; & l t ; / r p o l y g o n s & g t ; & l t ; r p o l y g o n s & g t ; & l t ; i d & g t ; 8 2 2 8 1 0 3 1 0 0 5 2 3 6 1 0 1 1 9 & l t ; / i d & g t ; & l t ; r i n g & g t ; m m o p g x w s n C z r y C _ 2 Q j q H 2 w Q v - F 0 p F 6 0 5 B u y 3 D 4 p D n _ S 7 y J g 1 l C & l t ; / r i n g & g t ; & l t ; / r p o l y g o n s & g t ; & l t ; r p o l y g o n s & g t ; & l t ; i d & g t ; 8 2 2 8 1 0 7 6 7 0 3 6 8 8 1 3 0 6 5 & l t ; / i d & g t ; & l t ; r i n g & g t ; 1 8 7 u 4 g w 6 n C t - a h w P k 2 j D y h V n x a _ n g K & l t ; / r i n g & g t ; & l t ; / r p o l y g o n s & g t ; & l t ; r p o l y g o n s & g t ; & l t ; i d & g t ; 8 2 2 8 1 1 0 8 6 5 8 2 4 4 8 1 3 0 0 & l t ; / i d & g t ; & l t ; r i n g & g t ; 5 - _ q r 8 p v o C x _ D - u q C x k C 9 i E t k Z _ x k B k o f k 7 P 0 4 G j w B _ 7 - B v 6 E m 8 L 2 j g F 1 k n B h 8 J 2 u _ C 2 g I r 6 v e z - H w 6 H g k C h 3 H i 1 B o u M p g F 6 _ 9 C o 1 P - n V - k D w u F h r L 3 _ S j r D m 0 D 7 1 D x p L 9 u Q h n G 0 i O 8 q C x j N h m H - n D 9 l N s u C u i Y 0 s N & l t ; / r i n g & g t ; & l t ; / r p o l y g o n s & g t ; & l t ; r p o l y g o n s & g t ; & l t ; i d & g t ; 8 2 2 8 1 1 0 8 6 5 8 2 4 4 8 1 3 0 1 & l t ; / i d & g t ; & l t ; r i n g & g t ; 1 9 0 t 6 l 8 v o C - _ F q x B t 1 d 9 x _ B s s N 8 v w E r u g B g h E 6 t x D 5 w j B s s C l g Q p l b m h D y q W & l t ; / r i n g & g t ; & l t ; / r p o l y g o n s & g t ; & l t ; r p o l y g o n s & g t ; & l t ; i d & g t ; 8 2 2 8 1 1 3 3 3 9 7 2 5 6 4 3 7 8 3 & l t ; / i d & g t ; & l t ; r i n g & g t ; 6 x v o x o 3 4 n C x j o F o n D 9 s 2 B 8 1 - C v 5 Q _ k X & l t ; / r i n g & g t ; & l t ; / r p o l y g o n s & g t ; & l t ; r p o l y g o n s & g t ; & l t ; i d & g t ; 8 2 2 8 1 1 3 6 8 3 3 2 3 0 2 7 4 6 5 & l t ; / i d & g t ; & l t ; r i n g & g t ; v 6 m k y 7 y 7 n C g 9 w D w q d 4 x J k o G w 0 K y _ B k 1 L 7 z 8 D g - K & l t ; / r i n g & g t ; & l t ; / r p o l y g o n s & g t ; & l t ; r p o l y g o n s & g t ; & l t ; i d & g t ; 8 2 2 8 1 1 4 3 0 1 7 9 8 3 1 8 0 9 7 & l t ; / i d & g t ; & l t ; r i n g & g t ; 8 l 8 4 s 8 0 8 n C 4 n V l l j C 8 k g B 1 0 c i p t B j i R _ 7 E 9 m Y y _ g B g z x B 5 6 C i o x F j 6 C 8 w q C s 9 G n i H l j D 6 4 C n w v B & l t ; / r i n g & g t ; & l t ; / r p o l y g o n s & g t ; & l t ; r p o l y g o n s & g t ; & l t ; i d & g t ; 8 2 2 8 1 1 5 7 4 4 9 0 7 3 2 9 5 6 1 & l t ; / i d & g t ; & l t ; r i n g & g t ; j 4 h g m y 0 o o C 4 s l B y i C g 9 - B 4 o l C v 7 z F 2 - w B n 4 L y v T 9 v p E - 4 I n 1 y D s 8 H p j t B x y E p 4 r C j u G 6 u E z h D _ u Y z 2 B g j P y 8 3 D w i m C 0 0 C m v C j 5 x H 3 u p D u 3 t C s m G r 0 O j g 6 B r x E 4 0 E & l t ; / r i n g & g t ; & l t ; / r p o l y g o n s & g t ; & l t ; r p o l y g o n s & g t ; & l t ; i d & g t ; 8 2 2 8 1 1 5 7 7 9 2 6 7 0 6 7 9 1 2 & l t ; / i d & g t ; & l t ; r i n g & g t ; i u t 5 u q x n o C h - k D l l - E t t B w k H n 9 V j 2 I j j I - 1 1 B s 3 4 B 2 1 Z k g I y t G t 7 R p 4 7 C 6 5 E 1 0 B - h k D _ y B w x x B r i 2 K s 9 Q h 7 y B h 2 G q h F & l t ; / r i n g & g t ; & l t ; / r p o l y g o n s & g t ; & l t ; r p o l y g o n s & g t ; & l t ; i d & g t ; 8 2 2 8 1 1 5 8 1 3 6 2 6 8 0 6 2 8 3 & l t ; / i d & g t ; & l t ; r i n g & g t ; - x y 3 h _ g o o C 3 v n E n b t 1 k G r y C n 0 q C 8 j w C 4 5 C v z F - y 1 D o i Z 8 8 C _ o p B 4 k V i 9 M q j v H - j J t h E 8 9 q F l g M w y e p s p C q - G r - g B 0 g K j 0 k B v m E t r Z n q N p 1 S i r Q x 7 a g 4 H 0 p 3 C 5 _ d o h y E m h F n - E & l t ; / r i n g & g t ; & l t ; / r p o l y g o n s & g t ; & l t ; r p o l y g o n s & g t ; & l t ; i d & g t ; 8 2 2 8 1 1 9 5 2 4 4 7 8 5 5 0 0 2 1 & l t ; / i d & g t ; & l t ; r i n g & g t ; 1 3 r n l i 2 t o C l o O r u D 5 8 O 4 u n B 2 p r I g 9 I x u f t 7 K y 9 F y s I m 2 T 4 y q J & l t ; / r i n g & g t ; & l t ; / r p o l y g o n s & g t ; & l t ; r p o l y g o n s & g t ; & l t ; i d & g t ; 8 2 2 8 1 2 0 1 7 7 3 1 3 5 7 9 0 1 5 & l t ; / i d & g t ; & l t ; r i n g & g t ; _ p 4 r 0 7 o 0 o C v 5 c s m k B x 5 l C x 7 2 C s t G t o s B 9 t r I 7 r o B & l t ; / r i n g & g t ; & l t ; / r p o l y g o n s & g t ; & l t ; r p o l y g o n s & g t ; & l t ; i d & g t ; 8 2 2 8 1 2 0 6 2 3 9 9 0 1 7 7 8 1 6 & l t ; / i d & g t ; & l t ; r i n g & g t ; u l _ u u k 9 m o C 4 h 2 B 1 x G _ m e 0 8 p C g m E u p H k h n B 7 4 D g 6 j C 3 1 n C p h F 6 6 X g x J t k H o h c u 4 i B w s P _ k 0 B u u K s k l B h s 8 D q s Q 0 8 T & l t ; / r i n g & g t ; & l t ; / r p o l y g o n s & g t ; & l t ; r p o l y g o n s & g t ; & l t ; i d & g t ; 8 2 2 8 1 2 0 6 5 8 3 4 9 9 1 6 1 8 5 & l t ; / i d & g t ; & l t ; r i n g & g t ; - y z 5 1 9 m n o C t 1 g B z 2 C 5 q H y 6 8 B 4 i j B x z r B 8 y G 9 4 g B j s J k 1 H u 2 i B n 9 Y _ l I 3 p E i 6 B y - x B k y S n y M 1 3 p C 1 2 Q l h H g 1 P 6 i F 9 8 h B u o I w - H z q C 2 l M 9 h N h 3 F 1 9 K t 9 m C y o D s x S s 0 k B & l t ; / r i n g & g t ; & l t ; / r p o l y g o n s & g t ; & l t ; r p o l y g o n s & g t ; & l t ; i d & g t ; 8 2 2 8 1 2 0 7 6 1 4 2 9 1 3 1 2 7 5 & l t ; / i d & g t ; & l t ; r i n g & g t ; u 8 m _ s 0 5 n o C 4 u D 9 3 e o o l B s s L w 0 O i p R p 1 x B 4 p E h 9 U n w N m k J 0 r P p m E p v C s n O 3 t f o 4 d z x I p 6 K m z t E 0 r 2 E o o M j s t F t u L w 9 F - 4 c w 0 z E & l t ; / r i n g & g t ; & l t ; / r p o l y g o n s & g t ; & l t ; r p o l y g o n s & g t ; & l t ; i d & g t ; 8 2 2 8 1 2 2 8 2 3 0 1 3 4 3 3 3 5 1 & l t ; / i d & g t ; & l t ; r i n g & g t ; _ l 2 y w u u z o C 9 0 t C _ g g B h 1 P w 5 D g p J y k D s _ R v i D - s x D 7 - o B 4 k G x 0 I g 8 V j j 5 B n k X 3 p V 3 g I n l C 2 2 D p n C n 7 N u 2 1 F - 9 k C 1 w p C 7 h k B & l t ; / r i n g & g t ; & l t ; / r p o l y g o n s & g t ; & l t ; r p o l y g o n s & g t ; & l t ; i d & g t ; 8 2 2 8 1 2 3 1 3 2 2 5 1 0 7 8 6 7 2 & l t ; / i d & g t ; & l t ; r i n g & g t ; 9 4 k m i n k 2 o C 4 t R 0 l V k 6 H 9 q r B 6 0 e w h G 9 v m F 6 i Q & l t ; / r i n g & g t ; & l t ; / r p o l y g o n s & g t ; & l t ; r p o l y g o n s & g t ; & l t ; i d & g t ; 8 2 2 8 1 2 4 0 5 9 9 6 4 0 1 4 6 0 1 & l t ; / i d & g t ; & l t ; r i n g & g t ; v s p p h 8 _ 8 o C y 0 Y z w 5 B 7 i T l - T t v r F s _ b 1 0 i I & l t ; / r i n g & g t ; & l t ; / r p o l y g o n s & g t ; & l t ; r p o l y g o n s & g t ; & l t ; i d & g t ; 8 2 2 8 1 2 5 1 2 5 1 1 5 9 0 4 0 0 5 & l t ; / i d & g t ; & l t ; r i n g & g t ; m y 1 7 v j u 1 o C r 3 i B v l 1 B 8 5 X t j K q 5 d l 1 F n 4 2 B l 2 F v 8 b h p Q j q O y n C z z S 4 x J h 3 L 1 x B 9 w K m g L 7 8 _ B 3 4 a 9 i 6 B t h L p 7 T q l I n w V 4 u r C h 3 H 9 4 0 D p u N 2 u G r t E l z L j i w C o n J x 8 N o w G z z M w t T g n I r x D 9 _ o B 2 4 g B 6 v F 5 v D r v i D _ 8 6 G 7 w E j z I u q O x p n B & l t ; / r i n g & g t ; & l t ; / r p o l y g o n s & g t ; & l t ; r p o l y g o n s & g t ; & l t ; i d & g t ; 8 2 2 8 1 2 5 5 3 7 4 3 2 7 6 4 4 2 3 & l t ; / i d & g t ; & l t ; r i n g & g t ; 7 4 x p 8 5 8 2 o C 2 s c 3 m E o r i B w k D 1 o M 2 v B 9 y F g m F i 8 I - 0 D _ _ B o k I v i J 4 - W j _ B w B j I j z B l y F t 5 1 C p g B - g E m l G j - a v k Y 9 u X 7 l X w h J 3 u D q u O y l m B g 9 G 4 i X 0 s J t 6 F 0 3 D p _ 0 B 4 j G l 0 6 D 8 l M l - p B 3 g D w i E _ 0 l B 3 t J 9 s O p p V z x I 2 k l D w j C z - B & l t ; / r i n g & g t ; & l t ; / r p o l y g o n s & g t ; & l t ; r p o l y g o n s & g t ; & l t ; i d & g t ; 8 2 2 8 1 2 6 0 8 7 1 8 8 5 7 8 3 1 1 & l t ; / i d & g t ; & l t ; r i n g & g t ; 1 7 s q l u 1 4 o C p m O m p j B 8 t k B 0 _ d 6 g g B u i P s v l E 8 y h B 5 - g B j 0 K & l t ; / r i n g & g t ; & l t ; / r p o l y g o n s & g t ; & l t ; r p o l y g o n s & g t ; & l t ; i d & g t ; 8 2 2 8 1 2 9 1 1 0 8 4 5 5 5 4 7 4 8 & l t ; / i d & g t ; & l t ; r i n g & g t ; v m 4 t 5 h p v p C g 6 v B - q - C w v U 0 y R j 5 B o 4 F v t K m l x C _ s 1 B 8 i B y 3 c z 9 C y 2 o C 6 j X o u B 6 s P & l t ; / r i n g & g t ; & l t ; / r p o l y g o n s & g t ; & l t ; r p o l y g o n s & g t ; & l t ; i d & g t ; 8 2 2 8 1 3 1 2 0 6 7 8 9 5 9 5 1 4 7 & l t ; / i d & g t ; & l t ; r i n g & g t ; o v t 9 q s k 2 o C - s G r v G 8 0 E x h y E w 2 C o m E 0 - e s r C - m 6 C 7 u S o m E n z G - v C k 2 m B 8 - - D n 1 T v g W - 6 I r r C g t J o p n D - m i B z k K u j D w h L s u D r u - B h w 4 B q m i B y h R u u N 9 k X x k u C k w D t g L 6 h p B & l t ; / r i n g & g t ; & l t ; / r p o l y g o n s & g t ; & l t ; r p o l y g o n s & g t ; & l t ; i d & g t ; 8 2 2 8 1 3 1 5 1 6 0 2 7 2 4 0 4 5 9 & l t ; / i d & g t ; & l t ; r i n g & g t ; s p j j k 6 2 u o C j 5 R 2 C G t B 0 V u w 4 D w x H g j P q p p B t 0 G l r C 0 r 5 B 4 i O m l F v g H 2 q C s 4 O & l t ; / r i n g & g t ; & l t ; / r p o l y g o n s & g t ; & l t ; r p o l y g o n s & g t ; & l t ; i d & g t ; 8 2 2 8 1 3 6 0 8 5 8 7 2 4 4 3 4 0 5 & l t ; / i d & g t ; & l t ; r i n g & g t ; t 3 y s i z w g p C r k F i l E k u i B z 4 I n y F u _ n C 8 3 c x q B z z I v 4 m B o 8 a 0 v C h 7 o J & l t ; / r i n g & g t ; & l t ; / r p o l y g o n s & g t ; & l t ; r p o l y g o n s & g t ; & l t ; i d & g t ; 8 2 2 8 1 4 0 3 4 6 4 8 0 0 0 1 0 4 5 & l t ; / i d & g t ; & l t ; r i n g & g t ; t l 3 s y v 0 q p C h y N 2 o L _ 1 G w y G 3 6 8 D q h d 1 - L z p F l m k F y w y B & l t ; / r i n g & g t ; & l t ; / r p o l y g o n s & g t ; & l t ; r p o l y g o n s & g t ; & l t ; i d & g t ; 8 2 2 8 1 4 0 3 4 6 4 8 0 0 0 1 0 4 6 & l t ; / i d & g t ; & l t ; r i n g & g t ; 1 o r 5 7 5 g q p C p 9 G 6 p U 1 u d g u s H j v N _ 5 y C x 6 Y 3 j c h i C 3 h s J q n v E y t K 8 y b & l t ; / r i n g & g t ; & l t ; / r p o l y g o n s & g t ; & l t ; r p o l y g o n s & g t ; & l t ; i d & g t ; 8 2 2 8 1 4 0 5 1 8 2 7 8 6 9 2 8 8 1 & l t ; / i d & g t ; & l t ; r i n g & g t ; r q 0 7 v l s t p C 0 t l B 0 t U t 9 y B n j B 0 _ W - 3 w S _ 4 b 6 8 _ B w _ D 5 1 Y o 2 E 8 s E x g i B g h 1 B 7 g M t h i C & l t ; / r i n g & g t ; & l t ; / r p o l y g o n s & g t ; & l t ; r p o l y g o n s & g t ; & l t ; i d & g t ; 8 2 2 8 1 4 0 5 8 6 9 9 8 1 6 9 6 1 5 & l t ; / i d & g t ; & l t ; r i n g & g t ; m q 6 1 8 m 5 s p C g y B p 9 H _ r K p 0 S u l b 9 w 6 B u _ x B h z H s w P 4 t C y 6 N y z P g 2 K 2 i v B k 8 H - k G t 3 h H 5 6 b s 7 X o 7 B s n Z p p n D & l t ; / r i n g & g t ; & l t ; / r p o l y g o n s & g t ; & l t ; r p o l y g o n s & g t ; & l t ; i d & g t ; 8 2 2 8 1 4 0 8 6 1 8 7 6 0 7 6 5 8 5 & l t ; / i d & g t ; & l t ; r i n g & g t ; j z 6 q 6 u 1 v p C _ 8 q G u 9 0 C n 0 F g _ k C p q F l 6 J k z N 2 p r B x l i B j 1 I g 2 d t s c p - I & l t ; / r i n g & g t ; & l t ; / r p o l y g o n s & g t ; & l t ; r p o l y g o n s & g t ; & l t ; i d & g t ; 8 2 2 8 1 4 5 7 0 6 5 9 9 1 8 6 4 4 1 & l t ; / i d & g t ; & l t ; r i n g & g t ; 4 3 x 7 o 0 g k q C g s R 0 - B _ 0 G l 2 H s - S 6 t D n s X n 4 t B k x v G - k O _ 1 3 C 9 _ G z v i B 4 t B i - i B 6 r Z j l E u 2 o F o r B p k p G u k j C 0 i E 9 l v Z j 8 5 B q h 4 F x q 5 B 7 2 i J - 1 L y y c & l t ; / r i n g & g t ; & l t ; / r p o l y g o n s & g t ; & l t ; r p o l y g o n s & g t ; & l t ; i d & g t ; 8 2 2 8 1 4 6 9 0 9 1 9 0 0 2 9 3 2 5 & l t ; / i d & g t ; & l t ; r i n g & g t ; m h x o 9 o 7 p n C 2 l D y q P v 3 a m - z I g g 5 G z 7 P i 0 a i 5 H o 0 p N & l t ; / r i n g & g t ; & l t ; / r p o l y g o n s & g t ; & l t ; r p o l y g o n s & g t ; & l t ; i d & g t ; 8 2 2 8 1 4 6 9 7 7 9 0 9 5 0 6 0 7 1 & l t ; / i d & g t ; & l t ; r i n g & g t ; i u n 9 w v x q n C m 8 S 9 o o B q p U 9 r 0 C v - E 9 4 N i r N 9 7 m D k 0 s J 5 1 E u z t B 3 i R _ t D 2 1 I o h t h B 0 6 v D w p p B q g 2 I _ _ l B k 9 Y o n M h k b o v G 6 i q C o z C 8 4 i C p n E i 3 l B k x W h 7 B 6 q S & l t ; / r i n g & g t ; & l t ; / r p o l y g o n s & g t ; & l t ; r p o l y g o n s & g t ; & l t ; i d & g t ; 8 2 2 8 1 4 7 0 1 2 2 6 9 2 4 4 4 4 7 & l t ; / i d & g t ; & l t ; r i n g & g t ; t 5 u v r j z r n C q 6 o K j q 3 C 5 8 m B 6 y E 1 y d u z 0 E o 1 f 9 3 o B g k C 9 6 D j 1 Z 1 6 X r n W 8 s 6 B & l t ; / r i n g & g t ; & l t ; / r p o l y g o n s & g t ; & l t ; r p o l y g o n s & g t ; & l t ; i d & g t ; 8 2 2 8 1 4 7 0 1 2 2 6 9 2 4 4 4 4 8 & l t ; / i d & g t ; & l t ; r i n g & g t ; l - v 2 3 - 6 r n C 4 p V w 9 E i m E o r N 2 6 K x u V j x D i p F _ 0 f 9 x m B 7 7 P t x k C 0 r Q 9 - H & l t ; / r i n g & g t ; & l t ; / r p o l y g o n s & g t ; & l t ; r p o l y g o n s & g t ; & l t ; i d & g t ; 8 2 2 8 1 4 7 1 4 9 7 0 8 1 9 7 9 0 5 & l t ; / i d & g t ; & l t ; r i n g & g t ; 3 x y 9 r 8 y w n C 0 7 S n u 1 B 1 6 E v 4 R n l w O 5 0 C s x i C n 6 - C q 1 Y l 6 i B u g J w h M w 7 V i l v B 8 g H y _ u F k g D t 5 B v 6 N t 3 5 B j 7 m E 6 3 h C i k U m 0 6 F q _ J 4 x V s u G q 8 d & l t ; / r i n g & g t ; & l t ; / r p o l y g o n s & g t ; & l t ; r p o l y g o n s & g t ; & l t ; i d & g t ; 8 2 2 8 1 4 7 2 1 8 4 2 7 6 7 4 6 7 0 & l t ; / i d & g t ; & l t ; r i n g & g t ; n h j u v z w u n C q r t B _ g X 7 k F q g W u r 1 J i 7 E g l E o u Q m 8 B 9 l G l o C p 1 E w y h D t 1 R s 5 d 8 p C g x F 7 x p B y 1 Z l s 9 B t 8 p B 2 q j C v g - G & l t ; / r i n g & g t ; & l t ; / r p o l y g o n s & g t ; & l t ; r p o l y g o n s & g t ; & l t ; i d & g t ; 8 2 2 8 1 4 7 2 1 8 4 2 7 6 7 4 6 7 3 & l t ; / i d & g t ; & l t ; r i n g & g t ; i 5 w - m 3 w u n C x r H p 3 D 1 s j P 0 t 7 B 8 w l B 3 6 u B 3 n _ B q o 5 C 8 h a 9 3 F g 4 j B 1 3 J p t O k g Z x j H 9 g y B z u I & l t ; / r i n g & g t ; & l t ; / r p o l y g o n s & g t ; & l t ; r p o l y g o n s & g t ; & l t ; i d & g t ; 8 2 2 8 1 4 7 3 2 1 5 0 6 8 8 9 7 6 4 & l t ; / i d & g t ; & l t ; r i n g & g t ; j s 9 u 7 3 1 u n C m u 7 C x k L 5 0 C 2 q N n h C 0 i l C 6 8 8 I j 9 B k o C 6 r w B j u U x t I z m e 5 s k B 7 k D 4 z r C 5 g F t w r B l _ 9 D 9 t v D 3 m i B t q j B p i H 6 5 k E w k 9 B & l t ; / r i n g & g t ; & l t ; / r p o l y g o n s & g t ; & l t ; r p o l y g o n s & g t ; & l t ; i d & g t ; 8 2 2 8 1 4 7 5 2 7 6 6 5 3 1 9 9 7 3 & l t ; / i d & g t ; & l t ; r i n g & g t ; 3 i 3 h 0 9 r w n C 9 7 m D w k E q r Q 5 3 V t i E l o z C s r C j 1 5 C 3 j D k 1 D 0 r h C l o K k y O s u B 9 g V & l t ; / r i n g & g t ; & l t ; / r p o l y g o n s & g t ; & l t ; r p o l y g o n s & g t ; & l t ; i d & g t ; 8 2 2 8 1 4 7 7 3 3 8 2 3 7 5 0 1 6 1 & l t ; / i d & g t ; & l t ; r i n g & g t ; - 6 q k g 8 s y n C o g r G o z b q 5 E 1 m Y h i R t z B 2 k S k 0 C k 3 1 B 5 w 7 D r 0 D y 6 p C l 1 J i 1 H _ 0 F _ z I j n K _ k H h _ r I y 9 o B 1 r b u _ Z x r Z i 9 e i v 8 R n r V p _ m H & l t ; / r i n g & g t ; & l t ; / r p o l y g o n s & g t ; & l t ; r p o l y g o n s & g t ; & l t ; i d & g t ; 8 2 2 8 1 4 7 8 0 2 5 4 3 2 2 6 8 9 3 & l t ; / i d & g t ; & l t ; r i n g & g t ; v 5 0 y w i - z n C x h u D u w H n 8 k B 3 3 v B r - l B n u U 0 6 v B h 1 J 0 z C 7 6 D r u B t y k B 5 3 o B n n H - 4 h B i r h F p 3 B l j t H 9 n G 2 n - C 3 0 M t o q D 2 p N o _ q B z 6 B y y D q 8 U 5 t D & l t ; / r i n g & g t ; & l t ; / r p o l y g o n s & g t ; & l t ; r p o l y g o n s & g t ; & l t ; i d & g t ; 8 2 2 8 1 4 8 1 1 1 7 8 0 8 7 2 2 1 1 & l t ; / i d & g t ; & l t ; r i n g & g t ; o 3 u v 6 l 8 y n C v w W - g l B h - n B p p n B 8 8 C i 9 T n 3 h B 9 5 H 6 v o B 4 7 r Q 0 5 J y v 4 B 0 7 r B m 4 R g m L v 0 j D p x k B 5 o F m w C o g h E 7 2 H i 1 B g p 1 U w w n E o r h C 7 w F l 1 D - y E n - f z 8 v D _ p I g s K 0 t S p 9 j E i - M q s 6 F & l t ; / r i n g & g t ; & l t ; / r p o l y g o n s & g t ; & l t ; r p o l y g o n s & g t ; & l t ; i d & g t ; 8 2 2 8 1 4 8 1 4 6 1 4 0 6 1 0 6 0 0 & l t ; / i d & g t ; & l t ; r i n g & g t ; m 8 w o w 7 q z n C u i I q g h C 3 8 B p j D 6 6 0 B r l q C 7 8 g C o v F 0 8 G 8 7 f z o L & l t ; / r i n g & g t ; & l t ; / r p o l y g o n s & g t ; & l t ; r p o l y g o n s & g t ; & l t ; i d & g t ; 8 2 2 8 1 4 8 1 4 6 1 4 0 6 1 0 6 0 1 & l t ; / i d & g t ; & l t ; r i n g & g t ; 4 g 3 0 z 1 z y n C 8 _ N j 4 U r o O 3 0 H v - f t u H m p B x j 0 B 9 5 I j m E v j F q l b o l D r m I p l 1 B m 9 G v x J z w D q 1 C 2 3 N 9 t C w g I l 8 S k u P x m K p 3 2 C k t B u s P & l t ; / r i n g & g t ; & l t ; / r p o l y g o n s & g t ; & l t ; r p o l y g o n s & g t ; & l t ; i d & g t ; 8 2 2 8 1 4 8 8 3 3 3 3 5 3 7 7 9 3 5 & l t ; / i d & g t ; & l t ; r i n g & g t ; 1 s j y k 9 m 4 n C 0 o d 9 z D g _ w B o 3 0 D _ x D z l 8 E x o K 2 9 x B o 7 U i w w C w h V 6 5 H u 0 k B - h P & l t ; / r i n g & g t ; & l t ; / r p o l y g o n s & g t ; & l t ; r p o l y g o n s & g t ; & l t ; i d & g t ; 8 2 2 8 1 4 8 8 3 3 3 3 5 3 7 7 9 3 6 & l t ; / i d & g t ; & l t ; r i n g & g t ; t x v l 0 x w 4 n C s 2 4 B s 3 G n x d y u T 3 v i F s 9 T g 4 z B & l t ; / r i n g & g t ; & l t ; / r p o l y g o n s & g t ; & l t ; r p o l y g o n s & g t ; & l t ; i d & g t ; 8 2 2 8 1 4 9 6 2 3 6 0 9 3 6 0 4 1 7 & l t ; / i d & g t ; & l t ; r i n g & g t ; 8 q r m 1 - 0 - n C _ z M x z g B m p x B g h M y 9 L 3 p C 0 5 N s 1 6 E 6 q s D t s O l n C 3 3 q B & l t ; / r i n g & g t ; & l t ; / r p o l y g o n s & g t ; & l t ; r p o l y g o n s & g t ; & l t ; i d & g t ; 8 2 2 8 1 4 9 6 2 3 6 0 9 3 6 0 4 2 1 & l t ; / i d & g t ; & l t ; r i n g & g t ; v q _ 4 s 9 g g o C x p M r - z F r n 0 E 1 t I w q Q g w M v r D u 2 C 2 q c i 0 3 C g - M p - g B 0 j l B u 8 w C p 0 J _ t J - p l B n 5 W & l t ; / r i n g & g t ; & l t ; / r p o l y g o n s & g t ; & l t ; r p o l y g o n s & g t ; & l t ; i d & g t ; 8 2 2 8 1 4 9 9 3 2 8 4 7 0 0 5 7 1 1 & l t ; / i d & g t ; & l t ; r i n g & g t ; - j 6 - k s v _ n C m 2 s E r q Y 9 0 Q y 9 N z 0 Q 8 p P 7 w i B 0 g o F z r H 7 v c x s V r 6 w B v 3 S i l k C & l t ; / r i n g & g t ; & l t ; / r p o l y g o n s & g t ; & l t ; r p o l y g o n s & g t ; & l t ; i d & g t ; 8 2 2 8 1 4 9 9 3 2 8 4 7 0 0 5 7 1 2 & l t ; / i d & g t ; & l t ; r i n g & g t ; 3 8 h l i 1 4 _ n C r 3 R n v G k r _ D z j g C y g J q q K i s E h 5 C m 9 M x u G n o x B 7 j G 1 0 E t 3 G 4 p n B g x 9 B 4 3 t B 2 d 6 z d h 1 v C & l t ; / r i n g & g t ; & l t ; / r p o l y g o n s & g t ; & l t ; r p o l y g o n s & g t ; & l t ; i d & g t ; 8 2 2 8 1 5 5 3 6 1 6 8 5 6 6 7 8 7 5 & l t ; / i d & g t ; & l t ; r i n g & g t ; q o v - 6 r q 0 o C w l H t j G _ k J 3 v g B l u v B u z 7 C y u 5 C v z k C t x B m v i C 1 6 z B k - L g 0 G q k b 9 1 S o m S h 8 Q i k n D t o H l m F t x N 5 _ B 7 7 g E _ p K 6 l E q y T _ 4 M q r c t z j B g z x B y - e 1 t i F 3 v b - h B u q o B o o I j w K 9 z D j n O w u R 3 7 L w 1 N i g m B 3 3 F _ 3 g B 4 l n B l r B 0 o 1 B 6 h w B l z o D 3 9 X _ 9 _ B o u g B o 3 4 B p n 9 C k 2 k D & l t ; / r i n g & g t ; & l t ; / r p o l y g o n s & g t ; & l t ; r p o l y g o n s & g t ; & l t ; i d & g t ; 8 2 2 8 1 5 7 4 2 3 2 6 9 9 6 9 9 8 8 & l t ; / i d & g t ; & l t ; r i n g & g t ; h t _ x n s 6 w o C - 4 c v l L 7 h F g s X 4 s F n j J t 8 J 1 0 t B i q M 6 w E x s N 9 - B o 4 E 4 _ C m s E 2 w f 6 - 8 J & l t ; / r i n g & g t ; & l t ; / r p o l y g o n s & g t ; & l t ; r p o l y g o n s & g t ; & l t ; i d & g t ; 8 2 2 8 1 5 7 4 2 3 2 6 9 9 6 9 9 8 9 & l t ; / i d & g t ; & l t ; r i n g & g t ; h 6 3 y w 5 v w o C v k s G 9 v F n p Q 6 5 n D m x I 6 y C 9 r r B 3 7 I h y _ B p v 9 C w 9 C 6 p - D 6 o n N 3 v k B h g o E t 9 h B & l t ; / r i n g & g t ; & l t ; / r p o l y g o n s & g t ; & l t ; r p o l y g o n s & g t ; & l t ; i d & g t ; 8 2 2 8 1 5 7 4 2 3 2 6 9 9 6 9 9 9 0 & l t ; / i d & g t ; & l t ; r i n g & g t ; 2 6 l s p 8 t x o C 4 1 5 C 2 l J u m t C _ o V 4 o F k u L k o I 3 x S r h O u 1 J 5 o D 0 v U g 3 W y q C 7 z z C q m F 8 x 8 B 0 g 3 B t t o E w q h C _ r D t n b k v v D 2 g k B r x x C - 5 D 9 v T t 4 X s 8 z B & l t ; / r i n g & g t ; & l t ; / r p o l y g o n s & g t ; & l t ; r p o l y g o n s & g t ; & l t ; i d & g t ; 8 2 2 8 1 5 7 4 2 3 2 6 9 9 6 9 9 9 2 & l t ; / i d & g t ; & l t ; r i n g & g t ; i - 2 2 n y 8 w o C p g D q - j C - r 6 B 2 x U 6 4 u B y y R j 5 e y v T 9 p I m w T r n K o 9 V t s I s g I 1 o d t w y B o 0 D u - m B u t 5 B m 3 I n p G u 1 3 B y w R u 1 T l z p B v m S l - R q x X z 9 E - 2 T k j S y 3 V 3 k G 7 7 V s k I x _ L & l t ; / r i n g & g t ; & l t ; / r p o l y g o n s & g t ; & l t ; r p o l y g o n s & g t ; & l t ; i d & g t ; 8 2 2 8 1 6 0 1 0 3 3 2 9 5 6 2 6 4 9 & l t ; / i d & g t ; & l t ; r i n g & g t ; i 7 y n 4 1 0 v o C 9 8 U s q L j s x D 4 l J j 5 C w z p B m g t B t 7 J j 2 l C r 0 n B y y d l 2 G s 3 l B q 7 3 B u r b z s G 9 _ 7 D z - K p _ J v v m C & l t ; / r i n g & g t ; & l t ; / r p o l y g o n s & g t ; & l t ; r p o l y g o n s & g t ; & l t ; i d & g t ; 8 2 2 8 1 6 7 3 1 8 8 7 4 6 1 9 9 1 9 & l t ; / i d & g t ; & l t ; r i n g & g t ; y q 6 l g j w 4 o C z 7 U o k j B - t _ C m 1 H o 3 q B 2 x _ C t 5 B 1 z _ D 2 l 1 B & l t ; / r i n g & g t ; & l t ; / r p o l y g o n s & g t ; & l t ; r p o l y g o n s & g t ; & l t ; i d & g t ; 8 2 2 8 1 6 7 3 1 8 8 7 4 6 1 9 9 2 0 & l t ; / i d & g t ; & l t ; r i n g & g t ; 7 8 0 k 5 q k 4 o C 5 - w C _ v v B q y H 0 7 L 8 8 1 B _ u P 5 r H j y d q g E 5 o C g 1 D 3 t j B l h J y 9 G u 8 Z k 0 G - z E g x h B & l t ; / r i n g & g t ; & l t ; / r p o l y g o n s & g t ; & l t ; r p o l y g o n s & g t ; & l t ; i d & g t ; 8 2 2 8 1 7 1 6 4 8 2 0 1 6 5 4 2 7 7 & l t ; / i d & g t ; & l t ; r i n g & g t ; v g h _ 8 n y j p C s 1 Q m u T t g 4 B q o S 3 w C - 0 P m t D g 2 G g j D r _ J u v D 7 _ v C p p I 8 3 E 5 k K j 7 Q - z n B l n 3 B 0 l Q h _ e & l t ; / r i n g & g t ; & l t ; / r p o l y g o n s & g t ; & l t ; r p o l y g o n s & g t ; & l t ; i d & g t ; 8 2 2 8 1 7 3 0 2 2 5 9 1 1 8 9 0 0 6 & l t ; / i d & g t ; & l t ; r i n g & g t ; 4 7 z r v 4 8 s p C - l o B h p c 9 0 N t 6 K r 8 Q h 8 C m y a k l F l q D - 5 n B j 0 O v n a 6 m C g h k B 1 j I v g H 3 p 4 B 7 1 G 9 m O n 5 9 B & l t ; / r i n g & g t ; & l t ; / r p o l y g o n s & g t ; & l t ; r p o l y g o n s & g t ; & l t ; i d & g t ; 8 2 2 8 1 8 7 7 6 2 9 1 8 9 4 8 8 7 8 & l t ; / i d & g t ; & l t ; r i n g & g t ; s l t 4 0 v 3 0 p C v - O 6 8 F v u q B 0 6 H 3 u C t _ C 4 v z B x s H - s F 7 u I h j a s z c s 8 K i j C 2 6 C 6 q H h l F 5 v D - i F j q b h a o W 8 C v C q w k C j w H _ 3 C w r W p 5 B 4 y K q - Z 0 n I 9 p C 1 j D & l t ; / r i n g & g t ; & l t ; / r p o l y g o n s & g t ; & l t ; r p o l y g o n s & g t ; & l t ; i d & g t ; 8 2 2 8 1 9 3 4 6 6 6 3 5 5 1 7 9 5 7 & l t ; / i d & g t ; & l t ; r i n g & g t ; i l g v 9 h 0 r q C j o p B y 5 8 B _ g g B r u j D m 1 s D 3 0 o B 4 k C u 7 b u 4 6 C 2 g Y 0 k 5 D l i K & l t ; / r i n g & g t ; & l t ; / r p o l y g o n s & g t ; & l t ; r p o l y g o n s & g t ; & l t ; i d & g t ; 8 2 2 8 1 9 3 5 6 9 7 1 4 7 3 3 0 6 5 & l t ; / i d & g t ; & l t ; r i n g & g t ; u w w 7 v s s r q C x 3 - C - 3 f j 0 r G v v U 4 v C 7 i P m g Z s h E k s C & l t ; / r i n g & g t ; & l t ; / r p o l y g o n s & g t ; & l t ; r p o l y g o n s & g t ; & l t ; i d & g t ; 8 2 2 8 1 9 6 7 6 5 1 7 0 4 0 1 2 8 9 & l t ; / i d & g t ; & l t ; r i n g & g t ; q 5 1 1 p p r w q C z v n C g 2 w B j m C l s 2 B q j H g i P 4 w E v l 0 E 4 j E o y B - - K 1 8 - B h u S t g c g l H 9 6 y B r n I 4 o 8 C o 8 V q g S - g D o 8 V 0 2 D 7 n F r w R 2 u f l r R 2 p E g 7 k B o q Z q 9 E 9 n f 0 j Q v k V 3 w j C p 3 T 7 o R 5 8 h D & l t ; / r i n g & g t ; & l t ; / r p o l y g o n s & g t ; & l t ; r p o l y g o n s & g t ; & l t ; i d & g t ; 8 2 2 8 1 9 7 0 7 4 4 0 8 0 4 6 6 0 5 & l t ; / i d & g t ; & l t ; r i n g & g t ; 1 v o u j h 7 z q C 2 _ y E i l G 1 _ a s 7 j D o t l I l m o B g 8 v B 5 9 n B z 4 r D 6 h K o 0 N 8 x X o p C w m s D 9 g s B m - 3 D r 3 s E n l I q q g H 4 6 8 D w h 4 F i w y I & l t ; / r i n g & g t ; & l t ; / r p o l y g o n s & g t ; & l t ; r p o l y g o n s & g t ; & l t ; i d & g t ; 8 2 2 8 1 9 7 3 4 9 2 8 5 9 5 3 5 4 8 & l t ; / i d & g t ; & l t ; r i n g & g t ; m 7 v l - 7 _ 2 q C s 4 5 C m q d s 6 - I o y C k l 3 G 0 u 9 D 2 g V 5 o Z x w H 0 n i B 6 5 D 9 y P i 6 G x y E t - k C n n E h y J & l t ; / r i n g & g t ; & l t ; / r p o l y g o n s & g t ; & l t ; r p o l y g o n s & g t ; & l t ; i d & g t ; 8 2 2 8 1 9 8 0 3 6 4 8 0 7 2 0 9 1 7 & l t ; / i d & g t ; & l t ; r i n g & g t ; i r 9 l 4 z 5 3 q C 0 5 B y 8 E t n U 2 - E r n H 1 s J v w h B w l E _ p t B w _ H 6 2 o B s g s B j 5 C 7 y L o m D 8 i D 1 v C 1 5 n B s 5 R 7 j G 8 4 R k o H t 2 G q j C 0 v C p n h B r 4 D 3 x O m v V 6 q T q v W o q D i u x E & l t ; / r i n g & g t ; & l t ; / r p o l y g o n s & g t ; & l t ; r p o l y g o n s & g t ; & l t ; i d & g t ; 8 2 2 8 1 9 8 1 3 9 5 5 9 9 3 6 0 1 1 & l t ; / i d & g t ; & l t ; r i n g & g t ; 6 p _ n y q n 5 q C 5 y S z o I h _ 3 F q t E 4 9 r B n 4 u C - 9 G n 3 U 3 0 E 2 n B l q E p 0 3 B v o h B 7 x R 9 9 B 7 x _ B 5 4 C t n C z z u F 5 w D i 0 B _ j b 1 s K 0 i Z 3 s x E n 1 I 7 w B z m d o - Y k 6 L o _ F 2 8 I z 4 W n q C q o J s o M h v 8 B m 6 g T v _ 3 D 6 k p E g 9 g E o s g B 3 n 7 J & l t ; / r i n g & g t ; & l t ; / r p o l y g o n s & g t ; & l t ; r p o l y g o n s & g t ; & l t ; i d & g t ; 8 2 2 8 1 9 8 8 9 5 4 7 4 1 8 0 1 0 9 & l t ; / i d & g t ; & l t ; r i n g & g t ; n 8 r y 8 r 9 7 q C m p N y h 1 I i z 8 B g 4 J o k j G 7 w w H 2 u j C 7 r P j l j G 8 s o D z o w P 2 x j B & l t ; / r i n g & g t ; & l t ; / r p o l y g o n s & g t ; & l t ; r p o l y g o n s & g t ; & l t ; i d & g t ; 8 2 2 8 1 9 8 9 9 8 5 5 3 3 9 5 2 0 7 & l t ; / i d & g t ; & l t ; r i n g & g t ; 2 y t 8 3 g s 8 q C t 6 b w 3 Q 5 m T u - 5 D h p 7 I o 6 M l _ 2 F p 1 v F & l t ; / r i n g & g t ; & l t ; / r p o l y g o n s & g t ; & l t ; r p o l y g o n s & g t ; & l t ; i d & g t ; 8 2 2 8 2 1 9 5 4 5 6 7 6 9 3 9 2 7 1 & l t ; / i d & g t ; & l t ; r i n g & g t ; 1 _ 0 t x z _ q p C r 7 _ B 4 x H u 3 P 0 7 D w 5 C g x a z 7 Z 2 m L 5 0 n B 4 - K r r V k 4 3 B j 6 L m x K & l t ; / r i n g & g t ; & l t ; / r p o l y g o n s & g t ; & l t ; r p o l y g o n s & g t ; & l t ; i d & g t ; 8 2 2 8 2 1 9 7 8 6 1 9 5 1 0 7 8 5 4 & l t ; / i d & g t ; & l t ; r i n g & g t ; 1 1 _ i 3 l k v p C 3 1 B 7 7 B l _ H s o C 7 l u B w n G w u 5 C q 9 n C t j I 5 v 4 B j g J h 5 v B 1 - I & l t ; / r i n g & g t ; & l t ; / r p o l y g o n s & g t ; & l t ; r p o l y g o n s & g t ; & l t ; i d & g t ; 8 2 2 8 2 1 9 8 5 4 9 1 4 5 8 4 5 9 9 & l t ; / i d & g t ; & l t ; r i n g & g t ; q 9 3 y g z o x p C u 3 6 H m w a m 9 q C 5 o c 1 o Y x - L q 5 D 7 2 V o 8 9 D 7 m K h 0 E _ 7 V n 1 B q 9 V q s D 0 u I t o P 2 u v B s 3 h B h 4 S 8 t M j o G g 2 7 B 4 k F i 8 j L u 8 p D & l t ; / r i n g & g t ; & l t ; / r p o l y g o n s & g t ; & l t ; r p o l y g o n s & g t ; & l t ; i d & g t ; 8 2 2 8 2 4 0 7 7 9 9 9 5 2 5 0 6 9 3 & l t ; / i d & g t ; & l t ; r i n g & g t ; 2 x j 4 h j o x q C 2 y H j 5 L l n u B _ m G x l U g u n B m i X s x _ C u t 9 B t y q J i y N t u s B v y d 0 u p C n 5 0 B 1 t e p l f r q B n m G h h J r 3 O l l J y 6 I o 5 G 7 p g E p l S p q L m 5 R i 2 k B 7 0 F 4 h n E u s P h y C n l j U o 8 x C 4 0 M 1 q Z z y F - 6 q D & l t ; / r i n g & g t ; & l t ; / r p o l y g o n s & g t ; & l t ; r p o l y g o n s & g t ; & l t ; i d & g t ; 8 2 2 8 2 5 0 5 3 8 1 6 0 9 4 7 2 1 3 & l t ; / i d & g t ; & l t ; r i n g & g t ; 5 t 3 5 n 2 r t r C i m G 1 q E v w C u 9 C 9 t M v t E v 7 a r 4 L m - f 4 s 9 D l n C j k Q _ 7 U m t W u w L j x U _ 2 I & l t ; / r i n g & g t ; & l t ; / r p o l y g o n s & g t ; & l t ; r p o l y g o n s & g t ; & l t ; i d & g t ; 8 2 2 8 2 5 1 9 1 2 5 5 0 4 8 1 9 2 9 & l t ; / i d & g t ; & l t ; r i n g & g t ; 9 y h p x q 7 4 r C _ 4 l D t m 0 E q 5 P n 8 x C 5 2 B w w S 8 j 4 B i g n B i w 4 C & l t ; / r i n g & g t ; & l t ; / r p o l y g o n s & g t ; & l t ; r p o l y g o n s & g t ; & l t ; i d & g t ; 8 2 2 8 2 5 1 9 8 1 2 6 9 9 5 8 6 7 4 & l t ; / i d & g t ; & l t ; r i n g & g t ; y m q 8 y o h 5 r C _ m 3 F h u s B o w y B y 7 k H q - W v 8 B q h m e k y S o 3 I v y E g t B & l t ; / r i n g & g t ; & l t ; / r p o l y g o n s & g t ; & l t ; r p o l y g o n s & g t ; & l t ; i d & g t ; 8 2 2 8 2 5 1 9 8 1 2 6 9 9 5 8 6 7 5 & l t ; / i d & g t ; & l t ; r i n g & g t ; i k 5 3 j 8 u 5 r C m u o E _ 9 B q h 9 C 1 o n G u 1 L n - J z s f r 8 I 5 k s B z 2 B 6 3 E o q o C s g i J m k U 0 1 V r 6 c r 2 4 B q 6 d p 1 K & l t ; / r i n g & g t ; & l t ; / r p o l y g o n s & g t ; & l t ; r p o l y g o n s & g t ; & l t ; i d & g t ; 8 2 2 8 2 8 7 6 8 1 0 3 8 1 2 3 0 2 0 & l t ; / i d & g t ; & l t ; r i n g & g t ; k k r _ l q 2 y q C 4 4 F n s z H n g j F v r x B v 1 R n 8 n B 3 3 X m 1 5 v B s 3 r D & l t ; / r i n g & g t ; & l t ; / r p o l y g o n s & g t ; & l t ; r p o l y g o n s & g t ; & l t ; i d & g t ; 8 2 2 8 2 8 8 9 1 7 9 8 8 7 0 4 2 7 8 & l t ; / i d & g t ; & l t ; r i n g & g t ; u t v n o o l 7 q C 2 n N q 2 I - g y C g _ J 2 y p B 4 2 L 9 4 Q 3 n a h 8 C u 7 k E & l t ; / r i n g & g t ; & l t ; / r p o l y g o n s & g t ; & l t ; r p o l y g o n s & g t ; & l t ; i d & g t ; 8 2 2 8 2 9 5 5 8 3 7 7 7 9 4 7 6 7 0 & l t ; / i d & g t ; & l t ; r i n g & g t ; m z k v 2 s u 3 r C y x E q 7 K 6 5 j D 0 k l B 3 h D y v w D v 8 W g 7 c w _ F 4 h l E j n L t h J h 2 3 C & l t ; / r i n g & g t ; & l t ; / r p o l y g o n s & g t ; & l t ; r p o l y g o n s & g t ; & l t ; i d & g t ; 8 2 2 8 2 9 5 5 8 3 7 7 7 9 4 7 6 7 1 & l t ; / i d & g t ; & l t ; r i n g & g t ; w o l 9 p m w 4 r C 1 r 1 B y q L n w W h l X v z c - 0 4 B j n 9 C r w Q w g E 9 7 n C & l t ; / r i n g & g t ; & l t ; / r p o l y g o n s & g t ; & l t ; r p o l y g o n s & g t ; & l t ; i d & g t ; 8 2 2 8 2 9 5 8 9 3 0 1 5 5 9 2 9 6 7 & l t ; / i d & g t ; & l t ; r i n g & g t ; 5 7 1 s _ 7 m 3 r C 0 i C x 7 E 4 5 k E q z E o s q G 7 m M 3 - q H y 9 U 2 s D 3 - n C g q h C 6 2 C 1 5 P & l t ; / r i n g & g t ; & l t ; / r p o l y g o n s & g t ; & l t ; r p o l y g o n s & g t ; & l t ; i d & g t ; 8 2 2 8 2 9 6 8 8 9 4 4 8 0 0 5 6 6 1 & l t ; / i d & g t ; & l t ; r i n g & g t ; i o 3 n y m 6 y r C q p P t 1 h B l i t B v t W u w u B 0 n L y z B 2 r o B 5 3 L k k E 2 - S _ k 2 C 8 y H w w B o 6 K 2 7 9 B v 3 N s 3 K 7 4 C 9 - H i n G v s C g l B 7 8 Y u m N q h V 5 l m I g 3 N s s B v w _ B w m 4 J h y j B n o r B 6 4 I g _ J 2 4 Z y 9 B 6 r h C s u Y z 8 P 7 y j D _ j H - m I k o h C m x V 5 i j B l q g B n y Q j t l D k o P 7 r 0 C y x q B - j c - j W z 0 K 1 p L & l t ; / r i n g & g t ; & l t ; / r p o l y g o n s & g t ; & l t ; r p o l y g o n s & g t ; & l t ; i d & g t ; 8 2 2 8 2 9 7 2 6 7 4 0 5 1 2 7 7 2 1 & l t ; / i d & g t ; & l t ; r i n g & g t ; i 7 u v m 2 8 z r C w p k E 4 n D 6 w T 6 g U q x D 6 t n E 6 - j F z n 6 N & l t ; / r i n g & g t ; & l t ; / r p o l y g o n s & g t ; & l t ; r p o l y g o n s & g t ; & l t ; i d & g t ; 8 2 2 8 2 9 7 2 6 7 4 0 5 1 2 7 7 2 3 & l t ; / i d & g t ; & l t ; r i n g & g t ; - r 6 s w 0 p 0 r C - y t C x k 9 B 4 5 j L t 2 k G 5 z D j k U - s S j u g B 3 - y t B 2 x J - 6 k H 5 j 7 B h i N u v O w m G j v m C 7 h P o l o B s q E 0 r 6 D m m M & l t ; / r i n g & g t ; & l t ; / r p o l y g o n s & g t ; & l t ; r p o l y g o n s & g t ; & l t ; i d & g t ; 8 2 2 8 2 9 7 2 6 7 4 0 5 1 2 7 7 2 5 & l t ; / i d & g t ; & l t ; r i n g & g t ; - 2 7 o z 0 k 1 r C 4 m e l m M 9 v S q 1 n B w 4 0 B r 9 T _ u 7 B 2 6 C s m 7 E 8 1 s B 7 t u C 5 o H m _ J o r p B p v E - l n F l u 4 B p o 0 F & l t ; / r i n g & g t ; & l t ; / r p o l y g o n s & g t ; & l t ; r p o l y g o n s & g t ; & l t ; i d & g t ; 8 2 2 8 2 9 7 3 0 1 7 6 4 8 6 6 0 6 5 & l t ; / i d & g t ; & l t ; r i n g & g t ; q z - 5 i s _ 1 r C 6 y n B y j D y u m B x - C n o T v o K 2 3 M 6 j I z 1 E i x u B p 2 C q u U - 0 b q q 7 D n y y K g _ I p n C v 4 J s 4 Z & l t ; / r i n g & g t ; & l t ; / r p o l y g o n s & g t ; & l t ; r p o l y g o n s & g t ; & l t ; i d & g t ; 8 2 2 8 2 9 7 3 7 0 4 8 4 3 4 2 8 3 1 & l t ; / i d & g t ; & l t ; r i n g & g t ; w g _ v m w 3 4 r C u t z B s 8 w D 4 r 2 C h - D l t u F 1 o 6 M v _ H s 7 i C & l t ; / r i n g & g t ; & l t ; / r p o l y g o n s & g t ; & l t ; r p o l y g o n s & g t ; & l t ; i d & g t ; 8 2 2 8 2 9 7 3 7 0 4 8 4 3 4 2 8 3 2 & l t ; / i d & g t ; & l t ; r i n g & g t ; 1 5 o 8 q r l 4 r C j s - D y 1 H 9 6 U r - t B z 4 G 1 0 D z w K - o F g 0 y D 3 8 I 2 g d j h E 4 d h - Q u 0 K o z C 4 r 1 B h z N g 7 C 2 w K v 5 E q q y C 4 y W 3 p n L 7 9 g C 3 v 7 B 5 o S h - e m n B p a w k 0 B t s y D m t 4 G & l t ; / r i n g & g t ; & l t ; / r p o l y g o n s & g t ; & l t ; r p o l y g o n s & g t ; & l t ; i d & g t ; 8 2 2 8 2 9 7 3 7 0 4 8 4 3 4 2 8 3 3 & l t ; / i d & g t ; & l t ; r i n g & g t ; 4 7 m 1 i w 0 3 r C 5 1 i B 3 m v B x t M h 4 e u _ h C x h m C i t D z s D 0 s L i u o B l 3 a m 4 _ B l j 2 B t m J 4 o J h l I w u I m r J 2 - E i q E s u L z 6 b q 7 Q q l Z 3 n j B w 0 D t y P y 2 C & l t ; / r i n g & g t ; & l t ; / r p o l y g o n s & g t ; & l t ; r p o l y g o n s & g t ; & l t ; i d & g t ; 8 2 2 8 2 9 8 0 9 2 0 3 8 8 4 8 5 4 9 & l t ; / i d & g t ; & l t ; r i n g & g t ; i 1 4 i o 6 h 4 r C h u l E q t F 8 r n B q o d k j t B n 0 F j - X - 0 O _ m X 6 n 3 C q h F o 6 E s p E 1 t L l j t B & l t ; / r i n g & g t ; & l t ; / r p o l y g o n s & g t ; & l t ; r p o l y g o n s & g t ; & l t ; i d & g t ; 8 2 2 8 2 9 8 3 6 6 9 1 6 7 5 5 4 6 9 & l t ; / i d & g t ; & l t ; r i n g & g t ; 6 t p 8 r 2 6 6 r C 1 r 7 D 9 8 f z x 3 D t j q C _ h C 6 8 o D j 6 O g i K z 2 T 3 4 I n g 5 K z 6 x D 0 - s B r l 1 E 0 l n B t 8 r B 4 v z C r j x H s v C m m n C & l t ; / r i n g & g t ; & l t ; / r p o l y g o n s & g t ; & l t ; r p o l y g o n s & g t ; & l t ; i d & g t ; 8 2 2 8 3 0 7 0 5 9 9 3 0 5 6 2 5 7 7 & l t ; / i d & g t ; & l t ; r i n g & g t ; y - 4 q p j 0 8 r C y y 3 E 6 r v G x 4 X k 4 L i l X 7 p F i w V 2 g L 8 s N u 7 F & l t ; / r i n g & g t ; & l t ; / r p o l y g o n s & g t ; & l t ; r p o l y g o n s & g t ; & l t ; i d & g t ; 8 2 2 8 3 0 7 0 5 9 9 3 0 5 6 2 5 7 8 & l t ; / i d & g t ; & l t ; r i n g & g t ; g 3 j 0 x z y 8 r C u - L 7 s D 3 z B r _ a k 5 D 3 9 k B 0 4 N j m d q - E s h k B 7 o O 1 - q B _ 6 G 1 v 7 B 1 u j C r 6 B r g r C & l t ; / r i n g & g t ; & l t ; / r p o l y g o n s & g t ; & l t ; r p o l y g o n s & g t ; & l t ; i d & g t ; 8 2 2 8 3 0 7 4 3 7 8 8 7 6 8 4 6 3 0 & l t ; / i d & g t ; & l t ; r i n g & g t ; _ q 5 0 y u v 5 r C k o V g o q E 0 n m B g m D u k 2 D g h t B v 0 b w 9 I s 2 s B x 3 I u j m C 9 h L 8 _ T 8 i q B i j B g y _ E p i o K & l t ; / r i n g & g t ; & l t ; / r p o l y g o n s & g t ; & l t ; r p o l y g o n s & g t ; & l t ; i d & g t ; 8 2 2 8 3 0 7 5 4 0 9 6 6 8 9 9 7 4 7 & l t ; / i d & g t ; & l t ; r i n g & g t ; 2 u 8 k i _ 6 6 r C 4 x q E l m v B - 7 R u 4 j D p m 1 D 1 w 7 H 5 l n J t j 2 D w 3 E 0 w z E s l o F t s 4 D o h K h 7 E 8 y i B 1 9 4 E j 4 C t p Z o x B v j g D & l t ; / r i n g & g t ; & l t ; / r p o l y g o n s & g t ; & l t ; r p o l y g o n s & g t ; & l t ; i d & g t ; 8 2 2 8 3 0 7 5 4 0 9 6 6 8 9 9 7 4 8 & l t ; / i d & g t ; & l t ; r i n g & g t ; s 0 q q r m 0 7 r C m s L w g g B u - w B _ j G l 2 i B y 4 B 8 y Z 5 9 f s r l B x p D t p x Z l 9 R l k C 7 h Z 9 7 Z y 7 7 C v j F 5 1 t D n 7 7 C z m n C 5 2 v B q p u B p i T n v 8 D o s C 1 5 F i r G p 2 T - q f 1 j V i x Z m p C _ 8 g G r m m E k r M - g I 0 7 U z 5 V l q n C v n V r q K 3 s 7 C 0 h K - s y D 3 q 1 B 3 6 B 5 q X p 4 W 0 z t B & l t ; / r i n g & g t ; & l t ; / r p o l y g o n s & g t ; & l t ; r p o l y g o n s & g t ; & l t ; i d & g t ; 8 2 2 8 3 0 7 5 4 0 9 6 6 8 9 9 7 4 9 & l t ; / i d & g t ; & l t ; r i n g & g t ; q n i s _ _ m 7 r C 4 r V t j n E q 6 x H 0 8 l B j l l B n s F 6 q G p 5 K _ z 9 C w v m K & l t ; / r i n g & g t ; & l t ; / r p o l y g o n s & g t ; & l t ; r p o l y g o n s & g t ; & l t ; i d & g t ; 8 2 2 8 3 0 7 7 1 2 7 6 5 5 9 1 6 0 1 & l t ; / i d & g t ; & l t ; r i n g & g t ; t 0 r z 0 j 8 7 r C l m Y 5 q J 4 _ x B 8 h I l 2 L t 6 J 6 9 M m 1 B y 4 - D 9 v p D 6 u J g t S l k F q x H t u v B 7 4 I _ s e 2 6 B 1 2 S q 0 E g j H s s E 9 m b 3 _ H & l t ; / r i n g & g t ; & l t ; / r p o l y g o n s & g t ; & l t ; r p o l y g o n s & g t ; & l t ; i d & g t ; 8 2 2 8 3 0 7 7 1 2 7 6 5 5 9 1 6 0 3 & l t ; / i d & g t ; & l t ; r i n g & g t ; r g r i 5 r r 8 r C 7 6 H o y a 3 7 u B p t H u j P j 5 0 C 2 - u B z i G j x I u j q B & l t ; / r i n g & g t ; & l t ; / r p o l y g o n s & g t ; & l t ; r p o l y g o n s & g t ; & l t ; i d & g t ; 8 2 2 8 3 0 7 7 1 2 7 6 5 5 9 1 6 0 5 & l t ; / i d & g t ; & l t ; r i n g & g t ; v x 9 r 9 i s 7 r C w 4 v B q x Q x u m C o i I p 2 b v z N v 0 t B - 2 o B j x C m 5 j B u 5 G 9 6 F x j D & l t ; / r i n g & g t ; & l t ; / r p o l y g o n s & g t ; & l t ; r p o l y g o n s & g t ; & l t ; i d & g t ; 8 2 2 8 3 0 7 7 4 7 1 2 5 3 2 9 9 4 3 & l t ; / i d & g t ; & l t ; r i n g & g t ; 2 8 9 4 7 j 1 9 r C n y F i 2 F 2 9 K 3 8 B h 1 D l y y I h 3 E 7 0 E m u X g f v g F 9 3 1 B r 2 G q y y B & l t ; / r i n g & g t ; & l t ; / r p o l y g o n s & g t ; & l t ; r p o l y g o n s & g t ; & l t ; i d & g t ; 8 2 2 8 3 0 7 7 8 1 4 8 5 0 6 8 3 0 1 & l t ; / i d & g t ; & l t ; r i n g & g t ; 5 x n z 9 _ - 8 r C j z N y x l B - u v D 7 6 s B z _ D g i 8 B z n 3 B t - h F & l t ; / r i n g & g t ; & l t ; / r p o l y g o n s & g t ; & l t ; r p o l y g o n s & g t ; & l t ; i d & g t ; 8 2 2 8 3 0 8 5 7 1 7 5 9 0 5 0 7 6 1 & l t ; / i d & g t ; & l t ; r i n g & g t ; x 3 9 s r y r g s C l l Q x p n B m r k B s t O v 9 B 2 1 w B r s E z m M i _ x B 3 v a 3 x o B 3 5 B x t 4 B t - I & l t ; / r i n g & g t ; & l t ; / r p o l y g o n s & g t ; & l t ; r p o l y g o n s & g t ; & l t ; i d & g t ; 8 2 2 8 3 1 0 5 3 0 2 6 4 1 3 7 7 4 5 & l t ; / i d & g t ; & l t ; r i n g & g t ; l s y z 6 g w j s C w m E n 5 j E k q R 1 t J t v I k j I u p U 7 v B r u I v 8 B 4 _ C 5 - J h 9 g B m m W p 4 U v q D s k p E t 4 U o 0 T t o D 5 9 B _ v T _ s R x j F u v k C k 4 C m j b 8 _ B w 8 j E y q Q s h 2 D s 8 B k g 8 B _ n I g o O l l I y t G v y w E u 5 B 1 n b w w V & l t ; / r i n g & g t ; & l t ; / r p o l y g o n s & g t ; & l t ; r p o l y g o n s & g t ; & l t ; i d & g t ; 8 2 2 8 3 1 1 1 1 4 3 7 9 6 9 0 0 0 3 & l t ; / i d & g t ; & l t ; r i n g & g t ; w 9 7 m 5 8 s m s C _ h C 6 - - I k h C u l k F v v C 0 s 8 B o 5 S 0 q C i t 5 C k h F y n s E 3 2 l C s - J y 0 k B l p G w j K t x O z g Y y 6 J m z 1 C o - O 5 w y B v 4 B 4 3 h K 7 1 Y n 6 P - n e _ o k C l 3 W v 7 J o 3 I 3 o x C _ w n F g l F l 3 N v 5 K h k k T u B k J b y g o D p m M k 0 H i n g H 6 u 4 G & l t ; / r i n g & g t ; & l t ; / r p o l y g o n s & g t ; & l t ; r p o l y g o n s & g t ; & l t ; i d & g t ; 8 2 2 8 3 1 1 1 1 4 3 7 9 6 9 0 0 0 4 & l t ; / i d & g t ; & l t ; r i n g & g t ; s 0 0 p s g k l s C o l g B 4 v T m x z C s 3 S z h c 0 g H 8 y E - 4 G k _ g C 1 s I u 4 8 C r k g B o 7 D - y 0 D r x c h h D n z b o q c _ j G - g 4 C r g C j k 4 C u 4 G _ 2 D x h t B _ 3 E 5 9 k C i 7 j C m k Q n 2 J g t K n n N w 0 R x i P & l t ; / r i n g & g t ; & l t ; / r p o l y g o n s & g t ; & l t ; r p o l y g o n s & g t ; & l t ; i d & g t ; 8 2 2 8 3 1 1 1 1 4 3 7 9 6 9 0 0 0 5 & l t ; / i d & g t ; & l t ; r i n g & g t ; l 1 - l 8 n x l s C w o l C l u D 4 q r C x l 8 B - o I p l C 2 j t B 0 5 B 6 n R n s 2 C n - M 7 n I z 6 R - _ 1 H k 6 E k j E z 3 T 7 m N 6 l h D 0 7 V u p J 2 6 b y 5 G s i N k v N 4 _ k E m 0 Y 0 q J l z X & l t ; / r i n g & g t ; & l t ; / r p o l y g o n s & g t ; & l t ; r p o l y g o n s & g t ; & l t ; i d & g t ; 8 2 2 8 3 1 1 1 4 8 7 3 9 4 2 8 3 5 9 & l t ; / i d & g t ; & l t ; r i n g & g t ; - - q j 2 7 9 k s C i z H s q I s n d 1 _ K - 1 B 0 m L h h D 7 u e s l S - 8 Q m 3 I r 5 j B z i Y 7 h 6 E r h D g w E 8 9 1 C 4 z O x 1 E 5 2 C v x V n 5 l Q 2 9 J m _ D 1 8 i E x o C 9 p _ D k y L 1 3 C x - h B q 7 R k 8 T 2 m F h n n b 7 1 J x 0 p B 7 5 L l p h B j 2 3 C j - k D l 8 D u m j B j t F 6 2 H & l t ; / r i n g & g t ; & l t ; / r p o l y g o n s & g t ; & l t ; r p o l y g o n s & g t ; & l t ; i d & g t ; 8 2 2 8 3 1 1 6 2 9 7 7 5 7 6 5 5 2 5 & l t ; / i d & g t ; & l t ; r i n g & g t ; 4 7 6 3 x l 7 q s C g n f k 2 K o k S t v G y 1 T t t X _ 6 C r g m N 4 - 2 B 3 g S m q S o _ B _ j T k 3 L - - R v n J x j d 1 g i C & l t ; / r i n g & g t ; & l t ; / r p o l y g o n s & g t ; & l t ; r p o l y g o n s & g t ; & l t ; i d & g t ; 8 2 2 8 3 1 2 0 7 6 4 5 2 3 6 4 2 9 9 & l t ; / i d & g t ; & l t ; r i n g & g t ; k 0 l 4 _ j s s s C l 1 6 C g u Z v v W z k B z t Y g p P 9 w F 1 i K m o B m l q B 0 3 u C 9 _ u B s n x C g n q G p y _ B z n q J 7 _ w B _ - J 4 x _ B l r C k y C 6 p M z p s H u o I y 1 a t p P j 7 P & l t ; / r i n g & g t ; & l t ; / r p o l y g o n s & g t ; & l t ; r p o l y g o n s & g t ; & l t ; i d & g t ; 8 2 2 8 3 1 3 5 5 3 9 2 1 1 1 4 1 1 7 & l t ; / i d & g t ; & l t ; r i n g & g t ; 3 z - 5 y k k 1 s C p _ t B i 7 X h 9 D 4 o h P y 4 D h z P z u V 9 i F o q s B - w i B 4 y 0 O n 2 p L 2 t m H h t D z k 4 C - 0 F 5 n K 1 3 W - r F 8 1 E g s i C r _ i B 9 5 N t i L 4 u N g n j B 4 7 Q & l t ; / r i n g & g t ; & l t ; / r p o l y g o n s & g t ; & l t ; r p o l y g o n s & g t ; & l t ; i d & g t ; 8 2 2 8 3 1 5 0 3 1 3 8 9 8 6 3 9 4 8 & l t ; / i d & g t ; & l t ; r i n g & g t ; 5 p 9 t w i k 0 s C k m h B t 0 B _ 6 r F 1 l O n 6 g F 5 2 m B o u y C t 5 g C 8 r t E m 4 r C & l t ; / r i n g & g t ; & l t ; / r p o l y g o n s & g t ; & l t ; r p o l y g o n s & g t ; & l t ; i d & g t ; 8 2 2 8 3 1 6 5 0 8 8 5 8 6 1 3 7 6 9 & l t ; / i d & g t ; & l t ; r i n g & g t ; x - r w 5 j h 2 s C 2 0 Q 6 x u C k h q B l 7 - B i v q F h i g B w y k D & l t ; / r i n g & g t ; & l t ; / r p o l y g o n s & g t ; & l t ; r p o l y g o n s & g t ; & l t ; i d & g t ; 8 2 2 8 3 1 7 3 3 3 4 9 2 3 3 4 6 0 8 & l t ; / i d & g t ; & l t ; r i n g & g t ; p g r n w 0 3 4 s C 1 t w B z h F x q J 7 v s B 1 r l B j w E m 2 P q t w C 7 6 E & l t ; / r i n g & g t ; & l t ; / r p o l y g o n s & g t ; & l t ; r p o l y g o n s & g t ; & l t ; i d & g t ; 8 2 2 8 3 1 7 3 6 7 8 5 2 0 7 2 9 8 9 & l t ; / i d & g t ; & l t ; r i n g & g t ; q 0 j i 3 w 8 7 s C 8 o l B 4 9 R _ 5 B 3 9 T y w D t 6 M 6 t v B n c 7 1 l C 6 i C 4 k x C 1 q Y 0 - f g t m C _ z C v x n B 3 o F 9 y I l - f j 2 G - u O q t g B p m e u 7 O i _ 7 C y 2 D n w 0 C p _ 1 C - k E 4 t 5 E t l z B & l t ; / r i n g & g t ; & l t ; / r p o l y g o n s & g t ; & l t ; r p o l y g o n s & g t ; & l t ; i d & g t ; 8 2 2 8 3 1 7 3 6 7 8 5 2 0 7 2 9 9 0 & l t ; / i d & g t ; & l t ; r i n g & g t ; 9 2 9 8 s i y 6 s C o x O 9 q T m k G u w D 6 g I n h E m 6 y C 6 h N l h M j m P _ t m D & l t ; / r i n g & g t ; & l t ; / r p o l y g o n s & g t ; & l t ; r p o l y g o n s & g t ; & l t ; i d & g t ; 8 2 2 8 3 1 7 3 6 7 8 5 2 0 7 2 9 9 2 & l t ; / i d & g t ; & l t ; r i n g & g t ; t z o h 1 p 6 5 s C n j 0 B o l _ B _ 0 5 C 2 m D 0 7 L 1 9 c u k 3 B 8 m D 2 _ k C 0 6 L m z G 8 0 J h u N 2 k H _ l l B g z M j 5 Z g v G y _ 8 H 2 6 x E k q g C m 6 O m l C g v F h 2 s C w j R u n 1 B s p 4 Y & l t ; / r i n g & g t ; & l t ; / r p o l y g o n s & g t ; & l t ; r p o l y g o n s & g t ; & l t ; i d & g t ; 8 2 2 8 3 1 7 7 4 5 8 0 9 1 9 5 0 3 7 & l t ; / i d & g t ; & l t ; r i n g & g t ; g 1 8 t v t w - s C h s E 0 g I l x K q i j B r _ Q r p z D 9 g O - g M 0 8 r C q t 7 I & l t ; / r i n g & g t ; & l t ; / r p o l y g o n s & g t ; & l t ; r p o l y g o n s & g t ; & l t ; i d & g t ; 8 2 2 8 3 1 7 8 4 8 8 8 8 4 1 0 1 3 9 & l t ; / i d & g t ; & l t ; r i n g & g t ; 4 0 u 6 x 3 s i t C j 1 L v g K 1 v h C m k q E 8 3 C h l T y m T - q G x 5 F q 8 T n y w D 5 - e & l t ; / r i n g & g t ; & l t ; / r p o l y g o n s & g t ; & l t ; r p o l y g o n s & g t ; & l t ; i d & g t ; 8 2 2 8 3 1 8 1 5 8 1 2 6 0 5 5 4 6 1 & l t ; / i d & g t ; & l t ; r i n g & g t ; k p v m m 8 g k t C 8 0 Q n 1 C u v U 9 j C 9 l F - l p B j o g E r g I u z X w 8 H 9 t N p 0 I o x 9 C u 3 V p - H z m m D i j F k r K x 6 B t 0 2 F & l t ; / r i n g & g t ; & l t ; / r p o l y g o n s & g t ; & l t ; r p o l y g o n s & g t ; & l t ; i d & g t ; 8 2 2 8 3 1 9 2 2 3 2 7 7 9 4 4 8 5 4 & l t ; / i d & g t ; & l t ; r i n g & g t ; - r s v 2 - x g t C t n O i o g B l g V y 0 C z m 8 B u - e r 5 0 C o n 0 B - k r B h l N r u Y & l t ; / r i n g & g t ; & l t ; / r p o l y g o n s & g t ; & l t ; r p o l y g o n s & g t ; & l t ; i d & g t ; 8 2 2 8 3 2 0 6 3 2 0 2 7 2 1 7 9 5 2 & l t ; / i d & g t ; & l t ; r i n g & g t ; v o i l l j 1 - s C 5 8 M 5 1 6 E u g I t 1 e t m M 5 t s B n s I j m 1 H n 7 o B j z G _ q H x 2 8 C & l t ; / r i n g & g t ; & l t ; / r p o l y g o n s & g t ; & l t ; r p o l y g o n s & g t ; & l t ; i d & g t ; 8 2 2 8 3 2 0 6 3 2 0 2 7 2 1 7 9 5 3 & l t ; / i d & g t ; & l t ; r i n g & g t ; z 2 8 s 8 w 6 - s C 0 - 5 B s g I _ - L l _ F 2 k 3 G _ 4 f 9 - r B 6 8 T & l t ; / r i n g & g t ; & l t ; / r p o l y g o n s & g t ; & l t ; r p o l y g o n s & g t ; & l t ; i d & g t ; 8 2 2 8 3 2 0 6 6 6 3 8 6 9 5 6 3 3 0 & l t ; / i d & g t ; & l t ; r i n g & g t ; 1 - t _ n t p i t C n 8 O - i n B 9 - g D 9 g m B o x Q x y k B l m U 3 4 3 B g u T q 5 B 5 j Q p o f x k K n h w B 6 n G t 3 O o x K l 2 F l h M w u p B 7 w H n s D w z b z t l E v 2 q B t 8 y C 2 2 C 1 _ g B & l t ; / r i n g & g t ; & l t ; / r p o l y g o n s & g t ; & l t ; r p o l y g o n s & g t ; & l t ; i d & g t ; 8 2 2 8 3 2 0 6 6 6 3 8 6 9 5 6 3 3 2 & l t ; / i d & g t ; & l t ; r i n g & g t ; k 3 h 4 4 q x h t C m g 4 C h 0 d r 9 h B k h g B t x Z k m m B 0 h m C 6 n L 1 x Q 1 s l B p - d 8 2 J 0 8 u B & l t ; / r i n g & g t ; & l t ; / r p o l y g o n s & g t ; & l t ; r p o l y g o n s & g t ; & l t ; i d & g t ; 8 2 2 8 3 2 0 7 0 0 7 4 6 6 9 4 6 7 7 & l t ; / i d & g t ; & l t ; r i n g & g t ; 3 j p 2 v 8 _ h t C s g 5 J t 8 I q i k E 5 z k B u l E 0 m h B - q 1 C i 4 D s i H n p h C j 2 V v 5 U 2 0 8 C 0 s D j n y B v t n F o n h H 6 3 4 C 0 w f 5 w s C j r w D 9 k 2 E 8 4 i B o _ E _ s K & l t ; / r i n g & g t ; & l t ; / r p o l y g o n s & g t ; & l t ; r p o l y g o n s & g t ; & l t ; i d & g t ; 8 2 2 8 3 2 0 7 0 0 7 4 6 6 9 4 6 7 9 & l t ; / i d & g t ; & l t ; r i n g & g t ; 6 3 0 m u 0 n h t C u i 5 K 5 y j B o n t B 3 - 4 D 0 q y C 3 9 v B p k D 6 o r B p m D y y g B & l t ; / r i n g & g t ; & l t ; / r p o l y g o n s & g t ; & l t ; r p o l y g o n s & g t ; & l t ; i d & g t ; 8 2 2 8 3 2 0 8 0 3 8 2 5 9 0 9 7 9 1 & l t ; / i d & g t ; & l t ; r i n g & g t ; 8 w 1 q w 2 0 l t C p k Z 8 h I n _ n B p v g B o 6 p C 9 r W h n K o m S h t K 4 i Z v y R w 4 d z v z B l 5 s B v k s B - r K i x D i 5 h D 5 v U z q D 4 x K k p H o g M 6 q G y s l B s 3 L x x M 6 8 T 2 - E 8 n r B j p F z t O o x P 9 n K 0 1 F u t C 5 1 8 I & l t ; / r i n g & g t ; & l t ; / r p o l y g o n s & g t ; & l t ; r p o l y g o n s & g t ; & l t ; i d & g t ; 8 2 2 8 3 2 0 8 0 3 8 2 5 9 0 9 7 9 4 & l t ; / i d & g t ; & l t ; r i n g & g t ; 0 2 w 9 t 6 h l t C - 7 t B 9 6 1 C o - h B y 8 H - 1 U 6 r I m 8 Y t v R j v e i p X 6 n H & l t ; / r i n g & g t ; & l t ; / r p o l y g o n s & g t ; & l t ; r p o l y g o n s & g t ; & l t ; i d & g t ; 8 2 2 8 3 2 0 8 3 8 1 8 5 6 4 8 1 4 5 & l t ; / i d & g t ; & l t ; r i n g & g t ; - z 2 6 u o r l t C j 2 L q - I v - D u _ N - s 4 I x h k D j n g D _ _ o E 5 4 B h o P 1 o n B & l t ; / r i n g & g t ; & l t ; / r p o l y g o n s & g t ; & l t ; r p o l y g o n s & g t ; & l t ; i d & g t ; 8 2 2 8 3 2 0 8 7 2 5 4 5 3 8 6 5 2 9 & l t ; / i d & g t ; & l t ; r i n g & g t ; i 8 s t k 5 0 m t C j 3 h B 5 - U m 2 v C j 6 Q l 1 u B u q D w n Z h 0 s D & l t ; / r i n g & g t ; & l t ; / r p o l y g o n s & g t ; & l t ; r p o l y g o n s & g t ; & l t ; i d & g t ; 8 2 2 8 3 2 0 9 0 6 9 0 5 1 2 4 8 7 6 & l t ; / i d & g t ; & l t ; r i n g & g t ; i x 9 h v p l k t C t z r B z 5 I q 3 J m u 8 G 2 n C s 5 d p p b 5 m k F & l t ; / r i n g & g t ; & l t ; / r p o l y g o n s & g t ; & l t ; r p o l y g o n s & g t ; & l t ; i d & g t ; 8 2 2 8 3 2 1 0 0 9 9 8 4 3 3 9 9 7 7 & l t ; / i d & g t ; & l t ; r i n g & g t ; 4 7 v u t n i n t C s n P 7 r Q s j B w 1 H 0 w C 9 _ M - u g B m l G q s L 7 2 H v 4 R m - r B s h k B k 1 y B _ 7 I 4 3 q B i 6 H l 0 o B p x J t x H 7 0 J w 3 l H & l t ; / r i n g & g t ; & l t ; / r p o l y g o n s & g t ; & l t ; r p o l y g o n s & g t ; & l t ; i d & g t ; 8 2 2 8 3 2 1 0 7 8 7 0 3 8 1 6 7 2 6 & l t ; / i d & g t ; & l t ; r i n g & g t ; i w q _ 6 - p o t C y s o E 9 s 1 B - j M l 8 I 0 1 F n t E 5 9 R o p U m 0 M k v b 7 v P u p 5 B i 7 B p q M p - D _ r 1 B 6 j K w v B 0 2 F 0 5 B k t v B v _ J i k G r 8 H x k 9 C 3 4 D t 7 X h 5 H 8 2 W q z C 0 v H u 3 d u 1 F 7 m g B 3 j K r 5 J h 9 L 2 o c p o L z o G 8 u F 1 j H r i K t 8 D r v I z 1 M 8 4 G k p 3 E 8 k o B - h J _ 4 E o 4 O z z 6 E 6 - 4 C & l t ; / r i n g & g t ; & l t ; / r p o l y g o n s & g t ; & l t ; r p o l y g o n s & g t ; & l t ; i d & g t ; 8 2 2 8 3 2 1 1 1 3 0 6 3 5 5 5 0 9 8 & l t ; / i d & g t ; & l t ; r i n g & g t ; v m 7 z 0 x g p t C 0 - L 3 s S _ s o E v _ 4 C x v g B 6 s y C g m a 7 h u D _ x G 5 z N 2 4 S i i o F 2 5 5 C v 4 _ C j q Y l j H t o C _ n T s h G m t E i t B 8 W c k 5 j B 7 l C r 1 C j k U m j l B w w p E t - P 8 g K p j Z l 0 - B i 5 G y q i D n 5 y D o 0 l B g i D n 9 v D s l i B r _ n G & l t ; / r i n g & g t ; & l t ; / r p o l y g o n s & g t ; & l t ; r p o l y g o n s & g t ; & l t ; i d & g t ; 8 2 2 8 3 2 1 1 4 7 4 2 3 2 9 3 4 4 7 & l t ; / i d & g t ; & l t ; r i n g & g t ; n j q x h j 1 p t C h x 1 C 1 5 j B 9 t S s _ 7 D 8 j L t j n C 1 y Z 4 x L r y B k t N w 2 L k u h B h s L t _ e & l t ; / r i n g & g t ; & l t ; / r p o l y g o n s & g t ; & l t ; r p o l y g o n s & g t ; & l t ; i d & g t ; 8 2 2 8 3 2 1 1 8 1 7 8 3 0 3 1 8 5 3 & l t ; / i d & g t ; & l t ; r i n g & g t ; 9 z u m 1 4 8 m t C v r y C 8 x a 9 8 G - o H z 5 v E t - K 4 o n B 5 t 9 B 6 - g B _ 2 w C x o E 7 p V _ _ I j l F g w I q i 8 B 9 2 F v u n C r k s K 7 u D q - M p k E w k t E & l t ; / r i n g & g t ; & l t ; / r p o l y g o n s & g t ; & l t ; r p o l y g o n s & g t ; & l t ; i d & g t ; 8 2 2 8 3 2 1 1 8 1 7 8 3 0 3 1 8 5 4 & l t ; / i d & g t ; & l t ; r i n g & g t ; 4 w 7 9 5 9 v m t C g _ q B r p g C m p F - 8 G y t O 8 y r H _ w F 9 h i C - 6 D & l t ; / r i n g & g t ; & l t ; / r p o l y g o n s & g t ; & l t ; r p o l y g o n s & g t ; & l t ; i d & g t ; 8 2 2 8 3 2 1 1 8 1 7 8 3 0 3 1 8 5 5 & l t ; / i d & g t ; & l t ; r i n g & g t ; n w 2 k u p k n t C m r _ D v u E 8 g 2 C l u C i 2 s B 6 k C 0 g D j q K p t O v j L q v G y j C & l t ; / r i n g & g t ; & l t ; / r p o l y g o n s & g t ; & l t ; r p o l y g o n s & g t ; & l t ; i d & g t ; 8 2 2 8 3 2 1 1 8 1 7 8 3 0 3 1 8 5 7 & l t ; / i d & g t ; & l t ; r i n g & g t ; p n t g w l _ n t C 9 t G 0 w O w 0 I 5 _ K g 1 I s 9 j E h v i C 5 u D 2 r I w - Y - 9 q F & l t ; / r i n g & g t ; & l t ; / r p o l y g o n s & g t ; & l t ; r p o l y g o n s & g t ; & l t ; i d & g t ; 8 2 2 8 3 2 1 4 5 6 6 6 0 9 3 8 7 7 7 & l t ; / i d & g t ; & l t ; r i n g & g t ; 1 1 g g 2 t m p t C r r T i p S 0 1 F i r o C p l q C i j F n 6 z B n 1 J n y F i z z D 5 p T w o u B _ y B 1 v D 6 l H - 8 Y 3 1 Y t p F z i W 9 t 7 B 7 k G i q r B 4 m E t q E 9 r E _ p H i v i B x l J 9 w I p 8 q C l p M m u D j s _ C & l t ; / r i n g & g t ; & l t ; / r p o l y g o n s & g t ; & l t ; r p o l y g o n s & g t ; & l t ; i d & g t ; 8 2 2 8 3 2 1 5 2 5 3 8 0 4 1 5 4 9 7 & l t ; / i d & g t ; & l t ; r i n g & g t ; k w z - j 4 3 q t C l r j E 1 _ D v - R 5 5 x D 5 s n E 3 _ B s w L - v G r 1 z C 8 _ d l g Q 1 x E l y d 5 x O 1 v L m 1 j D 1 q b x 9 L 1 j H i _ L v 0 Q t z B j z n B h 0 X 0 y q C 7 8 D 0 j O 9 3 q D & l t ; / r i n g & g t ; & l t ; / r p o l y g o n s & g t ; & l t ; r p o l y g o n s & g t ; & l t ; i d & g t ; 8 2 2 8 3 8 7 6 3 3 5 1 7 0 3 5 5 3 7 & l t ; / i d & g t ; & l t ; r i n g & g t ; n o r p u h 0 s r C z 8 k B 0 4 m B y s c m 7 E l k E 1 8 C - o k C k 5 c 0 k b r 9 C g 6 N g 2 8 C - s L 5 t 5 C 5 z 0 E 1 4 B & l t ; / r i n g & g t ; & l t ; / r p o l y g o n s & g t ; & l t ; r p o l y g o n s & g t ; & l t ; i d & g t ; 8 2 2 8 3 8 8 3 8 9 4 3 1 2 7 9 6 3 1 & l t ; / i d & g t ; & l t ; r i n g & g t ; g 3 j p j k v u r C s 8 m F 3 t H v n H 3 6 O _ 5 9 B u _ y B 7 s J t q d y x P & l t ; / r i n g & g t ; & l t ; / r p o l y g o n s & g t ; & l t ; r p o l y g o n s & g t ; & l t ; i d & g t ; 8 2 2 8 3 8 8 5 9 5 5 8 9 7 0 9 8 3 3 & l t ; / i d & g t ; & l t ; r i n g & g t ; 2 0 4 o g 0 8 v r C 9 x P 6 k D _ v D q w I o x k B 4 p y B n 1 k B 2 u j C l h k D 1 z E p i O 4 p H o k K _ 8 M 8 0 L l j c 7 o Q 4 g y C & l t ; / r i n g & g t ; & l t ; / r p o l y g o n s & g t ; & l t ; r p o l y g o n s & g t ; & l t ; i d & g t ; 8 2 2 8 3 8 8 6 9 8 6 6 8 9 2 4 9 3 7 & l t ; / i d & g t ; & l t ; r i n g & g t ; 5 x g m 6 p j z r C l s l E 8 w p D p 0 v D y 3 u G 8 g G k 0 2 H w s G 0 1 t H & l t ; / r i n g & g t ; & l t ; / r p o l y g o n s & g t ; & l t ; r p o l y g o n s & g t ; & l t ; i d & g t ; 8 2 2 8 3 9 1 4 1 3 0 8 8 2 5 6 0 1 5 & l t ; / i d & g t ; & l t ; r i n g & g t ; n x k i z m k x r C 9 m g C 1 w f v - _ L 3 j I w 0 D m w m K & l t ; / r i n g & g t ; & l t ; / r p o l y g o n s & g t ; & l t ; r p o l y g o n s & g t ; & l t ; i d & g t ; 8 2 2 8 3 9 1 4 1 3 0 8 8 2 5 6 0 1 6 & l t ; / i d & g t ; & l t ; r i n g & g t ; v t 4 q 9 y 9 y r C q g r B 8 - B u y E p v P s 2 I 4 i t B 9 1 y D 2 r z H - h K g r I o z D & l t ; / r i n g & g t ; & l t ; / r p o l y g o n s & g t ; & l t ; r p o l y g o n s & g t ; & l t ; i d & g t ; 8 2 2 8 3 9 1 5 5 0 5 2 7 2 0 9 4 7 9 & l t ; / i d & g t ; & l t ; r i n g & g t ; m v q - t y r x r C n h a u 0 E y r 2 C m m W p o D 0 u L y - B j m m C y x j C r s D v _ Y 0 w u D r r D _ - R - l v E q t I 4 u 8 B g x S i j F u s w B y j F g 3 f 4 4 n C 0 z 4 I v w l L r y x B v n G v 7 E & l t ; / r i n g & g t ; & l t ; / r p o l y g o n s & g t ; & l t ; r p o l y g o n s & g t ; & l t ; i d & g t ; 8 2 2 8 3 9 1 5 8 4 8 8 6 9 4 7 8 5 9 & l t ; / i d & g t ; & l t ; r i n g & g t ; m l u v g w q y r C 1 m 8 B 8 o U n s I y m I 6 t L 6 3 K 7 1 D 7 w g B p w B 7 m n C z 9 z H s 8 1 B k j O 7 w K v n I n k Z 7 w C i x a q y L u 6 N x - G x v N j j Q z h H l 4 r G r p m D r k D j t B v 4 B 8 8 O m p D r 3 H g 3 E n 1 r C t x - B q m D w y 6 C 2 2 P 6 k Q 6 g G 3 n g D l _ h B g 3 B _ s G z m 7 E k n y D 9 r F m 5 l B h m h B z p F z u H k 2 g B - 8 h B o y 9 C z 5 B q _ C 9 0 J q k C w n C j v M _ k m B z w a n s Z 6 - X y 9 F 4 x n B p k E 5 w G & l t ; / r i n g & g t ; & l t ; / r p o l y g o n s & g t ; & l t ; r p o l y g o n s & g t ; & l t ; i d & g t ; 8 2 2 8 3 9 2 1 0 0 2 8 3 0 2 3 3 7 5 & l t ; / i d & g t ; & l t ; r i n g & g t ; l 1 9 6 0 q 5 x r C x x 7 G h - J w w 4 B o o x J x 7 W & l t ; / r i n g & g t ; & l t ; / r p o l y g o n s & g t ; & l t ; r p o l y g o n s & g t ; & l t ; i d & g t ; 8 2 2 8 3 9 2 1 3 4 6 4 2 7 6 1 7 4 3 & l t ; / i d & g t ; & l t ; r i n g & g t ; p _ g - k 6 s z r C x 6 H w g t C m i f v t e _ x n I z m l B j 7 x H & l t ; / r i n g & g t ; & l t ; / r p o l y g o n s & g t ; & l t ; r p o l y g o n s & g t ; & l t ; i d & g t ; 8 2 2 8 3 9 2 1 3 4 6 4 2 7 6 1 7 4 4 & l t ; / i d & g t ; & l t ; r i n g & g t ; l v j m 3 6 j z r C 5 0 i Q v 0 m R j h w C o t 0 E g 1 E & l t ; / r i n g & g t ; & l t ; / r p o l y g o n s & g t ; & l t ; r p o l y g o n s & g t ; & l t ; i d & g t ; 8 2 2 8 3 9 8 1 8 1 9 5 6 7 1 4 5 0 1 & l t ; / i d & g t ; & l t ; r i n g & g t ; 4 y s k z 7 u n r C 1 r 9 D q h f x j 9 B p l s B k t B i k u D p q w B 8 s D q 5 J & l t ; / r i n g & g t ; & l t ; / r p o l y g o n s & g t ; & l t ; r p o l y g o n s & g t ; & l t ; i d & g t ; 8 2 2 8 3 9 8 4 9 1 1 9 4 3 5 9 8 3 2 & l t ; / i d & g t ; & l t ; r i n g & g t ; l 4 1 5 p w 5 p r C m q _ D 2 y u B k z B n r p M 6 9 R n o C i 9 B 9 _ x B x 2 S v z M 5 m a & l t ; / r i n g & g t ; & l t ; / r p o l y g o n s & g t ; & l t ; r p o l y g o n s & g t ; & l t ; i d & g t ; 8 2 2 8 3 9 8 6 2 8 6 3 3 3 1 3 2 8 5 & l t ; / i d & g t ; & l t ; r i n g & g t ; w x 2 x s 4 v r r C n 8 1 C w t R 0 8 g C z p U v i L 9 y B 7 q Q v x J p h C z y v C 2 x n B y 5 K o p g B - 2 H j 2 B t y z C i p C _ 5 v D h - D z z n D t 6 p D o 0 o C _ j 8 I t g D 7 r P _ j p B k j T & l t ; / r i n g & g t ; & l t ; / r p o l y g o n s & g t ; & l t ; r p o l y g o n s & g t ; & l t ; i d & g t ; 8 2 2 8 3 9 9 0 7 5 3 0 9 9 1 2 1 2 1 & l t ; / i d & g t ; & l t ; r i n g & g t ; 8 u 0 9 z _ t q r C g n f l p I t - B _ n a - t E 5 8 e 8 n G q l b s z B 2 5 k B z 6 C l 9 u D 5 o P r h f - q Z p s q B m 7 G n g H & l t ; / r i n g & g t ; & l t ; / r p o l y g o n s & g t ; & l t ; r p o l y g o n s & g t ; & l t ; i d & g t ; 8 2 2 8 3 9 9 1 7 8 3 8 9 1 2 7 2 2 2 & l t ; / i d & g t ; & l t ; r i n g & g t ; r o n m p 3 7 r r C 3 v B - r y E m p L 9 1 D h 0 _ E 3 r K 8 8 C n j J x u G v m 6 C l x r G m w n C 7 z C n 6 u B l 0 I v n n D 1 z J o w d g k - F k x d n 5 9 B & l t ; / r i n g & g t ; & l t ; / r p o l y g o n s & g t ; & l t ; r p o l y g o n s & g t ; & l t ; i d & g t ; 8 2 2 8 3 9 9 1 7 8 3 8 9 1 2 7 2 2 3 & l t ; / i d & g t ; & l t ; r i n g & g t ; g m q y s l 7 s r C k 4 w B t 7 t Q 0 5 n G g 4 8 C 1 m t C m 5 G o 9 x G j 5 N v - H 9 1 G k 6 i D 0 9 j I 2 g 9 J r q q G s v 9 C & l t ; / r i n g & g t ; & l t ; / r p o l y g o n s & g t ; & l t ; r p o l y g o n s & g t ; & l t ; i d & g t ; 8 2 2 8 3 9 9 1 7 8 3 8 9 1 2 7 2 2 5 & l t ; / i d & g t ; & l t ; r i n g & g t ; o 2 y k l u 4 r r C k x n B 7 u x E v 7 r B 0 9 V z 3 y C q v I v 1 B _ h 3 B 0 s C o w T i q l D m r p B m _ C m i D 1 1 3 C 1 i b & l t ; / r i n g & g t ; & l t ; / r p o l y g o n s & g t ; & l t ; r p o l y g o n s & g t ; & l t ; i d & g t ; 8 2 2 8 3 9 9 1 7 8 3 8 9 1 2 7 2 2 7 & l t ; / i d & g t ; & l t ; r i n g & g t ; 0 h w 7 0 l v s r C x s J h 3 B 0 w L n s B _ w Z l i O t _ J 7 r K y 4 T 1 4 r C 6 h C 5 x 7 H 1 2 G l q U 5 7 X k i F 6 1 D 7 v E k h 4 B 3 7 L i 8 I t o l G & l t ; / r i n g & g t ; & l t ; / r p o l y g o n s & g t ; & l t ; r p o l y g o n s & g t ; & l t ; i d & g t ; 8 2 2 8 3 9 9 2 1 2 7 4 8 8 6 5 5 4 7 & l t ; / i d & g t ; & l t ; r i n g & g t ; w y o n 1 y y u r C 0 4 v B 5 8 g B k 5 o B z 9 D l 7 I 9 p x B 8 v B m v H 6 0 H r 9 S 1 _ X 0 4 I q l F - p k B 6 n q C & l t ; / r i n g & g t ; & l t ; / r p o l y g o n s & g t ; & l t ; r p o l y g o n s & g t ; & l t ; i d & g t ; 8 2 2 8 3 9 9 2 4 7 1 0 8 6 0 3 9 2 9 & l t ; / i d & g t ; & l t ; r i n g & g t ; u 2 8 w p m n q r C k 9 N l 0 B o y 2 J y s B 6 u r F - n B z 7 B j o D p y F p v Q r z C 2 1 8 B 0 s O 7 s J j 3 H 3 u 4 F k 1 M k n l G u m G w p 0 C x y E i z D 1 p k B 6 4 G 5 4 2 C p x B 0 k m H 7 g 3 D q o Y v v E v j 2 B p n N s _ 2 D z _ E 1 9 g B & l t ; / r i n g & g t ; & l t ; / r p o l y g o n s & g t ; & l t ; r p o l y g o n s & g t ; & l t ; i d & g t ; 8 2 2 8 3 9 9 2 4 7 1 0 8 6 0 3 9 3 0 & l t ; / i d & g t ; & l t ; r i n g & g t ; 5 7 - u n v 0 p r C 6 q F j i F 7 i 2 F 3 o J x q H 1 m n C j l 1 C w r L z _ D u 5 t F n 4 C q j K z 3 C i i K i j I y s o B r v f n u X 5 j 6 C k m i G 6 5 6 B 9 8 V v v R 2 s P 5 g f 5 m L q m 0 B m j T n 1 J j p F z 6 j E & l t ; / r i n g & g t ; & l t ; / r p o l y g o n s & g t ; & l t ; r p o l y g o n s & g t ; & l t ; i d & g t ; 8 2 2 8 3 9 9 3 5 0 1 8 7 8 1 9 0 1 8 & l t ; / i d & g t ; & l t ; r i n g & g t ; o m 2 o u t j u r C 3 3 C 8 3 W n - I 7 _ K _ r F _ - d z w G s 2 F 3 o 1 I - m D w _ - B q o E 1 0 K q 3 C 2 _ K 8 _ F 9 w C y y P 6 7 3 F 1 k M _ 4 J n i O - s 8 B & l t ; / r i n g & g t ; & l t ; / r p o l y g o n s & g t ; & l t ; r p o l y g o n s & g t ; & l t ; i d & g t ; 8 2 2 8 3 9 9 5 5 6 3 4 6 2 4 9 2 4 9 & l t ; / i d & g t ; & l t ; r i n g & g t ; 2 u 6 q m l w w r C 0 0 J 0 o F s x k B n _ G 0 - L y k x C h 5 E 5 7 p B l k U g j l B u w D v x Z 4 5 y C _ j H x 7 n B o n Y k q G p l E i g G x v E y h E 4 o V 1 2 C w k M p t L 7 i K m 7 E l k N y t L q w G h w Q t j L 2 o R m 6 z B y 6 M & l t ; / r i n g & g t ; & l t ; / r p o l y g o n s & g t ; & l t ; r p o l y g o n s & g t ; & l t ; i d & g t ; 8 2 2 8 3 9 9 5 5 6 3 4 6 2 4 9 2 5 4 & l t ; / i d & g t ; & l t ; r i n g & g t ; k p - 1 8 1 7 w r C 1 y j F 8 p g B 9 1 _ B j 9 g E 5 - P z w u B 9 w _ B - k k C s 8 z G z 5 s C r n E m n k G 1 n F 8 1 b g 3 8 F 5 j j D 8 u _ B & l t ; / r i n g & g t ; & l t ; / r p o l y g o n s & g t ; & l t ; r p o l y g o n s & g t ; & l t ; i d & g t ; 8 2 2 8 4 0 0 0 0 3 0 2 2 8 4 8 0 2 1 & l t ; / i d & g t ; & l t ; r i n g & g t ; r l 1 2 l 7 9 v r C s p k B y w B p 9 M p y S k 5 D 2 7 v B _ z B 1 i D h _ E k 5 B o - s B 5 o i B 5 _ F 6 s g C l 2 K t _ N & l t ; / r i n g & g t ; & l t ; / r p o l y g o n s & g t ; & l t ; r p o l y g o n s & g t ; & l t ; i d & g t ; 8 2 2 8 4 0 0 0 7 1 7 4 2 3 2 4 7 4 3 & l t ; / i d & g t ; & l t ; r i n g & g t ; 8 x p 5 j l 6 t r C s k g B j 1 C 8 l e j 0 S j v s B n r D i j G w p C v y k B 8 t L u l R o y O u m h F w z I i 1 6 K s 5 F s w C k n D - r i E u u P z 4 Z 8 m g C 1 _ S n 0 g C o 1 g F 0 1 6 H _ q E i v z E & l t ; / r i n g & g t ; & l t ; / r p o l y g o n s & g t ; & l t ; r p o l y g o n s & g t ; & l t ; i d & g t ; 8 2 2 8 4 0 0 2 4 3 5 4 1 0 1 6 5 9 2 & l t ; / i d & g t ; & l t ; r i n g & g t ; u 2 _ 0 y - i 0 r C 0 k E 3 - 3 B j v 7 D 5 7 Q w t L 2 - H z x B r _ w B o 8 _ B g 8 B x q l C l 3 S 3 3 N & l t ; / r i n g & g t ; & l t ; / r p o l y g o n s & g t ; & l t ; r p o l y g o n s & g t ; & l t ; i d & g t ; 8 2 2 8 4 0 4 0 2 3 1 1 2 2 3 7 1 2 0 & l t ; / i d & g t ; & l t ; r i n g & g t ; q 5 2 p 2 t r - r C r q E w 2 0 C n - C _ i w G z n z D u u a v 4 m B 6 4 I y 6 x K p t s B q x O _ x D q p w D 3 3 p C r p B 1 t U t 3 5 B 6 y F 5 6 5 D p 5 l D m i E g 4 a s r 6 B v i I y 4 M 7 n K 0 7 u B 2 m d k z W 7 0 3 C & l t ; / r i n g & g t ; & l t ; / r p o l y g o n s & g t ; & l t ; r p o l y g o n s & g t ; & l t ; i d & g t ; 8 2 2 8 4 0 4 0 2 3 1 1 2 2 3 7 1 2 1 & l t ; / i d & g t ; & l t ; r i n g & g t ; j l i h p 2 t _ r C x l Q s q C p 2 U p 5 b 5 6 r C l 0 m G w 7 V r - w B 4 w H 3 0 G 1 _ n C i 2 V 0 5 G h 9 R x t C t u H s q L n 6 H w h j E r v u B h - r J 1 s C _ u e & l t ; / r i n g & g t ; & l t ; / r p o l y g o n s & g t ; & l t ; r p o l y g o n s & g t ; & l t ; i d & g t ; 8 2 2 8 4 0 4 0 2 3 1 1 2 2 3 7 1 2 6 & l t ; / i d & g t ; & l t ; r i n g & g t ; 8 m 1 5 s s p _ r C k h C 0 3 G 0 p n B s t Z 8 o n D - k H 1 6 r D g 4 s B - w v B 9 o W g g g B h g r B u k c w k Z r v D y 1 B m n T p s _ C 4 n P o u G u q x B l j F x i V u x B r h J - r H g 6 J t 8 H t k M t j F k 5 J y 6 Z 1 2 5 B t n Y 6 u h B & l t ; / r i n g & g t ; & l t ; / r p o l y g o n s & g t ; & l t ; r p o l y g o n s & g t ; & l t ; i d & g t ; 8 2 2 8 4 0 4 0 5 7 4 7 1 9 7 5 4 4 4 & l t ; / i d & g t ; & l t ; r i n g & g t ; 2 q _ v 1 7 n - r C g f j 9 Y h t y E l u K 5 m O 4 3 N k l H 3 i I 7 2 B l h w B h g D 8 7 V y 6 G 1 h C r j F o x X 9 z n B g q E x m D z 4 P 9 7 D x 7 h F & l t ; / r i n g & g t ; & l t ; / r p o l y g o n s & g t ; & l t ; r p o l y g o n s & g t ; & l t ; i d & g t ; 8 2 2 8 4 0 4 1 2 6 1 9 1 4 5 2 2 0 9 & l t ; / i d & g t ; & l t ; r i n g & g t ; _ x 5 v i k s g s C 6 5 B v w V 0 l D z p H z 8 U s j V 1 y P - 3 I m u F _ k E h g u C m _ V j 1 D 5 2 k B 4 6 X 3 1 F u h o B o 4 F j 9 q D i 0 P x s 4 B n 5 K h w v B 5 4 c h s C 3 3 C n t N 3 g G u k M y q k B l w h B y 0 C 5 v F 2 h 3 B o 4 H - 9 C y h e h o U w l P p 1 L l - O 1 t C 1 q E j 1 G 9 s C z y O n 7 G j l 4 L 7 p h B o 7 F _ 0 p B h 4 0 B s 4 h C q m O 0 v f 9 o N u h P 4 m F 8 9 g B h p g C z m s C h n H x s J 4 v E 8 w D v 8 F 9 1 h C 3 1 9 G w _ h C v w z B v o S 7 1 G x q U - q H q 8 I 8 u N 8 k F 1 u 8 B 6 l C t v Y y 3 V z i c 5 y C x i p D m m h B t s o C k 8 T o o B 3 2 S 9 r F 2 0 C 8 u B s h 9 B & l t ; / r i n g & g t ; & l t ; / r p o l y g o n s & g t ; & l t ; r p o l y g o n s & g t ; & l t ; i d & g t ; 8 2 2 8 4 0 4 1 6 0 5 5 1 1 9 0 5 8 7 & l t ; / i d & g t ; & l t ; r i n g & g t ; 1 q z v r 6 u i s C t s C o 5 B y g I g p C 7 7 7 C j 0 n F q l z B 2 w Z h l Q p i 1 B 0 2 B u u 7 F 9 - F g _ 6 C q 8 Y _ 5 C _ r 2 B 7 n K v k N g j E m 0 D s 2 2 B 8 9 G 5 4 s D 1 5 - D 4 v F p _ j K y 6 B 2 r F i t g B m j w B & l t ; / r i n g & g t ; & l t ; / r p o l y g o n s & g t ; & l t ; r p o l y g o n s & g t ; & l t ; i d & g t ; 8 2 2 8 4 0 4 9 8 5 1 8 4 9 1 1 3 8 6 & l t ; / i d & g t ; & l t ; r i n g & g t ; 2 5 6 3 _ m g m s C q q v K _ - x G 4 - I z m G _ - t B 1 i S 8 7 T & l t ; / r i n g & g t ; & l t ; / r p o l y g o n s & g t ; & l t ; r p o l y g o n s & g t ; & l t ; i d & g t ; 8 2 2 8 4 0 4 9 8 5 1 8 4 9 1 1 3 8 7 & l t ; / i d & g t ; & l t ; r i n g & g t ; v 6 7 6 - v y l s C 9 6 U v 0 N _ h r E g z - G y q P - 2 N j 5 I v y n B l h p B 6 p r K 9 h D g 4 v E m x K k n F 6 7 G o 1 j D - m y B s 3 7 B k v 9 C i i w B s v P 1 4 K 9 2 T z 5 D 7 o U & l t ; / r i n g & g t ; & l t ; / r p o l y g o n s & g t ; & l t ; r p o l y g o n s & g t ; & l t ; i d & g t ; 8 2 2 8 4 0 5 1 9 1 3 4 3 3 4 1 5 7 7 & l t ; / i d & g t ; & l t ; r i n g & g t ; v 9 i g p v t n s C o z n B h 2 U h 2 B t 3 h G 5 m P g j 4 B 6 i r E r q F u w j B & l t ; / r i n g & g t ; & l t ; / r p o l y g o n s & g t ; & l t ; r p o l y g o n s & g t ; & l t ; i d & g t ; 8 2 2 8 4 0 5 3 9 7 5 0 1 7 7 1 7 9 5 & l t ; / i d & g t ; & l t ; r i n g & g t ; i 6 n p j - - g s C 5 w r E h k U 6 4 J 8 6 J 4 - 5 B 7 5 s B s 2 K 7 l F 7 j p G z q E 2 q l D i s D 1 _ H t s g B y k D t o v K - w C t y O t 5 D _ 5 y B n o m B z m - C z u D g 5 E o q 7 I w 7 D j u 2 L & l t ; / r i n g & g t ; & l t ; / r p o l y g o n s & g t ; & l t ; r p o l y g o n s & g t ; & l t ; i d & g t ; 8 2 2 8 4 0 5 3 9 7 5 0 1 7 7 1 7 9 6 & l t ; / i d & g t ; & l t ; r i n g & g t ; z 1 9 k u q w h s C k - L w o a x z P g j K - 1 B y p U 8 h 1 D 5 2 D 3 t _ C h - 2 B s 0 I o h x I 7 4 E u 3 8 C s y 1 D v v I n l i H r 6 N q u C 1 _ 1 C z s b 6 y R k 0 P w g w B 2 m D 8 s C & l t ; / r i n g & g t ; & l t ; / r p o l y g o n s & g t ; & l t ; r p o l y g o n s & g t ; & l t ; i d & g t ; 8 2 2 8 4 0 5 6 0 3 6 6 0 2 0 2 0 0 4 & l t ; / i d & g t ; & l t ; r i n g & g t ; j t 8 r l t w j s C i o l C 1 y h B o o k R 6 1 Y p 9 F 0 u 8 D p 8 a s u I g k t B 5 q B w t - u B x l I 2 5 _ B j 8 y B - x K k j G 1 y F s _ d l 6 I 5 r l B 0 s Q p j H v w B h g M 9 7 5 C v 7 q D l m 9 _ B w y L w q D r u s C & l t ; / r i n g & g t ; & l t ; / r p o l y g o n s & g t ; & l t ; r p o l y g o n s & g t ; & l t ; i d & g t ; 8 2 2 8 4 0 5 6 0 3 6 6 0 2 0 2 0 0 5 & l t ; / i d & g t ; & l t ; r i n g & g t ; _ p 1 6 1 o m i s C 3 r I 6 g J 1 2 w B r i L 6 q B m 0 G 5 u N o k X w s 7 B r _ D 4 y C x 7 F 7 1 f 6 j j B g 4 D w i C v y b 6 6 2 Q y - J 9 7 2 E w l C - i P q 3 D g s O w _ B r t o B & l t ; / r i n g & g t ; & l t ; / r p o l y g o n s & g t ; & l t ; r p o l y g o n s & g t ; & l t ; i d & g t ; 8 2 2 8 4 0 5 6 3 8 0 1 9 9 4 0 3 7 9 & l t ; / i d & g t ; & l t ; r i n g & g t ; _ m h m 1 o u k s C 2 m s E - q D 2 1 F 2 l E m l z L 7 z p H 3 y G v 9 q F 5 - J k - f 0 4 T h 6 Q 5 7 k B 3 s g L v 4 c l u g B w s B s k z g B 8 5 K u 3 i J 4 2 m B 6 y g C o g 8 B x _ 8 J 9 y C t v H k 6 o H _ y N m i G i z P r x u B 6 - h C z i H i 9 n B s t h B 9 - g B 3 8 e g 0 R m u i B - t N q k D - h l B j - j E 1 w G _ - f j - B o x C i h 5 D t 5 q D & l t ; / r i n g & g t ; & l t ; / r p o l y g o n s & g t ; & l t ; r p o l y g o n s & g t ; & l t ; i d & g t ; 8 2 2 8 4 0 5 6 7 2 3 7 9 6 7 8 7 6 3 & l t ; / i d & g t ; & l t ; r i n g & g t ; 2 9 t s _ g u k s C p w K l v N s 7 T p n 1 D 1 p c g i k B _ 2 h C r 3 K 4 u a p r _ C u 6 O & l t ; / r i n g & g t ; & l t ; / r p o l y g o n s & g t ; & l t ; r p o l y g o n s & g t ; & l t ; i d & g t ; 8 2 2 8 4 0 5 6 7 2 3 7 9 6 7 8 7 6 5 & l t ; / i d & g t ; & l t ; r i n g & g t ; y t 1 _ q h v k s C m s l B u l J v o 6 C 9 y H v x c q 2 i B i g F 0 k s E 8 y 1 C z j u C w _ g D v y G q s E 7 8 z I & l t ; / r i n g & g t ; & l t ; / r p o l y g o n s & g t ; & l t ; r p o l y g o n s & g t ; & l t ; i d & g t ; 8 2 2 8 4 0 5 8 7 8 5 3 8 1 0 8 9 7 7 & l t ; / i d & g t ; & l t ; r i n g & g t ; o 3 _ 2 v x p n s C 6 u _ F o u Y q 5 j C x 3 O v j F o 0 j D n u g J x i H x i l B 8 5 I 9 u T & l t ; / r i n g & g t ; & l t ; / r p o l y g o n s & g t ; & l t ; r p o l y g o n s & g t ; & l t ; i d & g t ; 8 2 2 8 4 0 5 8 7 8 5 3 8 1 0 8 9 7 9 & l t ; / i d & g t ; & l t ; r i n g & g t ; n m z v j i r n s C g m D i o K y j Q 2 m f h k O 4 - h C h w v D p 6 s B 4 8 l E m 4 g B s h 5 G 9 6 h K z 4 5 I & l t ; / r i n g & g t ; & l t ; / r p o l y g o n s & g t ; & l t ; r p o l y g o n s & g t ; & l t ; i d & g t ; 8 2 2 8 4 0 5 9 4 7 2 5 7 5 8 5 7 1 5 & l t ; / i d & g t ; & l t ; r i n g & g t ; 4 - w l t i v o s C t q x F n 1 B g _ 6 C m n g B l u 7 L _ 2 D m 4 O j 5 9 D v 9 S 2 1 U & l t ; / r i n g & g t ; & l t ; / r p o l y g o n s & g t ; & l t ; r p o l y g o n s & g t ; & l t ; i d & g t ; 8 2 2 8 4 0 5 9 4 7 2 5 7 5 8 5 7 1 6 & l t ; / i d & g t ; & l t ; r i n g & g t ; j r k p 0 p 3 o s C p 7 1 S v w F 2 v 0 H s n G u 1 3 C l k H j u 0 B - t D p 4 u C w g l D u h 9 B 1 5 F & l t ; / r i n g & g t ; & l t ; / r p o l y g o n s & g t ; & l t ; r p o l y g o n s & g t ; & l t ; i d & g t ; 8 2 2 8 4 0 5 9 4 7 2 5 7 5 8 5 7 1 7 & l t ; / i d & g t ; & l t ; r i n g & g t ; s j - n n 2 t n s C 2 o C h k o B m c 1 5 7 D 6 4 v B t k t E _ j C m m g C x h E j j r E o l g C 3 9 N p l E n 1 1 B 1 g i B i 4 Z & l t ; / r i n g & g t ; & l t ; / r p o l y g o n s & g t ; & l t ; r p o l y g o n s & g t ; & l t ; i d & g t ; 8 2 2 8 4 0 5 9 4 7 2 5 7 5 8 5 7 1 9 & l t ; / i d & g t ; & l t ; r i n g & g t ; k 7 h x u o r o s C y m i B 4 9 C 1 6 p F r s v D o k H h l M t m C v 4 O _ 8 e l r u B v y t B 1 9 N 2 q S g n o C h n 0 D v y - E & l t ; / r i n g & g t ; & l t ; / r p o l y g o n s & g t ; & l t ; r p o l y g o n s & g t ; & l t ; i d & g t ; 8 2 2 8 4 0 5 9 8 1 6 1 7 3 2 4 0 5 9 & l t ; / i d & g t ; & l t ; r i n g & g t ; q m o p 0 9 1 o s C q 6 l G r y 6 C u 0 H 6 s O h 7 n C l p 1 C m r 5 H 5 q C 7 h T i h J y z E 6 x _ F u i u I 3 s 3 B u t j C 0 t a t q T 3 _ 9 C m 3 D q i G p v T 3 2 L _ 2 p F j - k E 5 p 3 B t 9 m E 9 j J j 5 1 B l n m D 9 o i D 9 o G 0 x W p w S 1 0 5 B j q _ D q 8 _ D 3 z h C 0 m q C w - M 2 5 i C & l t ; / r i n g & g t ; & l t ; / r p o l y g o n s & g t ; & l t ; r p o l y g o n s & g t ; & l t ; i d & g t ; 8 2 2 8 4 0 6 0 1 5 9 7 7 0 6 2 4 3 7 & l t ; / i d & g t ; & l t ; r i n g & g t ; k n 2 z z 7 8 q s C v 4 x D 3 m I 3 j v C 3 z N 1 t s B s m N 3 0 E 4 i P q y B 8 g 3 B u 6 y B 9 o K _ k C v t l B 6 j F x v 4 D q v 2 D g p x D & l t ; / r i n g & g t ; & l t ; / r p o l y g o n s & g t ; & l t ; r p o l y g o n s & g t ; & l t ; i d & g t ; 8 2 2 8 4 0 6 0 1 5 9 7 7 0 6 2 4 4 0 & l t ; / i d & g t ; & l t ; r i n g & g t ; - - y 3 h 3 l q s C w j D v 0 2 B 8 3 J m t C _ q K n g k B 9 r 9 D z _ D n u r F 9 o D 3 w l H k n G u 0 V u j L 3 6 E 4 8 4 C o p B p k 0 D z y B 0 h 1 B & l t ; / r i n g & g t ; & l t ; / r p o l y g o n s & g t ; & l t ; r p o l y g o n s & g t ; & l t ; i d & g t ; 8 2 2 8 4 0 6 0 5 0 3 3 6 8 0 0 8 5 5 & l t ; / i d & g t ; & l t ; r i n g & g t ; 1 p g o 3 i o q s C i l z C - o H o k W h j 9 B s x o D 1 o H j h 9 B k p p B i q l F _ - n D & l t ; / r i n g & g t ; & l t ; / r p o l y g o n s & g t ; & l t ; r p o l y g o n s & g t ; & l t ; i d & g t ; 8 2 2 8 4 0 6 0 8 4 6 9 6 5 3 9 1 6 7 & l t ; / i d & g t ; & l t ; r i n g & g t ; k x 9 8 i s - r s C k - E u n R 0 o Q 2 6 X - n H p r Q _ l R 3 k B j g 5 B 7 5 5 C y 2 l B q q 1 I & l t ; / r i n g & g t ; & l t ; / r p o l y g o n s & g t ; & l t ; r p o l y g o n s & g t ; & l t ; i d & g t ; 8 2 2 8 4 0 6 0 8 4 6 9 6 5 3 9 1 6 8 & l t ; / i d & g t ; & l t ; r i n g & g t ; r q y 3 o w 4 s s C j 5 E i u 4 C i o L j r M p 0 B 8 i I 4 8 D 7 6 Q p 2 B 4 r _ C m 3 h B 4 _ C l y b q p E h n i B k 9 e s n N m 7 L 9 q k B t 1 3 B 6 g G 0 v K m j C - m G g 8 u O 8 8 o E & l t ; / r i n g & g t ; & l t ; / r p o l y g o n s & g t ; & l t ; r p o l y g o n s & g t ; & l t ; i d & g t ; 8 2 2 8 4 0 6 2 9 0 8 5 4 9 6 9 3 8 1 & l t ; / i d & g t ; & l t ; r i n g & g t ; - w z 0 o - g u s C 5 m 3 C x m C j 7 Y p r I o 1 h B m 2 1 T 4 v _ E i r I 8 s B 7 y C w 7 1 H & l t ; / r i n g & g t ; & l t ; / r p o l y g o n s & g t ; & l t ; r p o l y g o n s & g t ; & l t ; i d & g t ; 8 2 2 8 4 0 6 2 9 0 8 5 4 9 6 9 3 8 3 & l t ; / i d & g t ; & l t ; r i n g & g t ; 3 y 3 7 l g j u s C s y n H 1 5 Q 6 7 V j _ O - 1 L z i T z 1 D u g 3 B s w 1 D q 2 y N r 0 C 6 9 H 8 k Q 2 h 4 L _ m K _ 3 B p w K i 1 t B & l t ; / r i n g & g t ; & l t ; / r p o l y g o n s & g t ; & l t ; r p o l y g o n s & g t ; & l t ; i d & g t ; 8 2 2 8 4 0 6 4 2 8 2 9 3 9 2 2 8 4 3 & l t ; / i d & g t ; & l t ; r i n g & g t ; 0 g 1 l i - 8 5 r C _ 2 F 1 - I 1 6 i B 4 l N l w S l 0 F x m Y h n M l s O 4 x Q m w - B r x J j 3 d 4 p B p - M q x - B 6 n G 3 v D r o O q j G 4 z J k i I m x G y 9 P m z T g 4 D 5 _ M - t e 6 - J s g S r 1 l B n t u C 4 u N r l h B 9 x K w h P m 0 k C w 6 Q 1 t 7 B k n H m _ J g _ C j z O h 2 O u s q D 3 - s C n y O r j E 1 _ W l 0 C g h 7 D _ j F 6 _ P j - g B & l t ; / r i n g & g t ; & l t ; / r p o l y g o n s & g t ; & l t ; r p o l y g o n s & g t ; & l t ; i d & g t ; 8 2 2 8 4 0 6 4 2 8 2 9 3 9 2 2 8 4 4 & l t ; / i d & g t ; & l t ; r i n g & g t ; z r m m z i v 6 r C l 1 V 6 j G 9 8 G q t O w 9 D 3 o I 9 h U w i u I u _ Y 3 w Z q l n C _ l F j j V j y B u s K & l t ; / r i n g & g t ; & l t ; / r p o l y g o n s & g t ; & l t ; r p o l y g o n s & g t ; & l t ; i d & g t ; 8 2 2 8 4 0 6 4 2 8 2 9 3 9 2 2 8 4 5 & l t ; / i d & g t ; & l t ; r i n g & g t ; q h 1 5 j w v 5 r C u x a 2 v c - x K w h F z l Z y x H 8 y H m _ X s o a z w L h - g C i l n B 6 4 H m 9 t M n 3 H q - C 0 q 2 B u x D h 4 s B 0 u q B h z X w s H q t h B & l t ; / r i n g & g t ; & l t ; / r p o l y g o n s & g t ; & l t ; r p o l y g o n s & g t ; & l t ; i d & g t ; 8 2 2 8 4 0 6 4 2 8 2 9 3 9 2 2 8 4 6 & l t ; / i d & g t ; & l t ; r i n g & g t ; m x v x 3 0 v 5 r C q y n D l t C z 5 _ B p s C v 3 C t 6 D n s H n i l B j l T 3 q I 1 4 C j - 4 D j m C n v U g 9 C 8 x X g 0 C k w v F v 7 p C u z W o 3 Z 4 4 w C t 2 G w 2 p K & l t ; / r i n g & g t ; & l t ; / r p o l y g o n s & g t ; & l t ; r p o l y g o n s & g t ; & l t ; i d & g t ; 8 2 2 8 4 0 6 4 6 2 6 5 3 6 6 1 1 9 3 & l t ; / i d & g t ; & l t ; r i n g & g t ; u h 4 m 9 t z 6 r C w m K s 6 C 3 u I g w E s h x B 8 o C p 8 8 N h 9 U q z u D j 7 2 C i 1 p G w 7 j C _ 3 B v 1 e - t 5 B j 1 U 6 0 I 9 y k C m 9 E p t J p s g B 5 g E y i V n m C m x x S v k l M w 3 f l 4 B q y 3 D 3 4 - I r s E 1 1 C u 6 j C s - x C 9 k E u n C 3 w Q n _ P 4 t N w g D 4 8 B u x R 8 s _ G y t e z y B 0 q S 6 l C r m R & l t ; / r i n g & g t ; & l t ; / r p o l y g o n s & g t ; & l t ; r p o l y g o n s & g t ; & l t ; i d & g t ; 8 2 2 8 4 0 6 4 9 7 0 1 3 3 9 9 5 9 9 & l t ; / i d & g t ; & l t ; r i n g & g t ; 4 x i y u j 5 8 r C 3 u n E 8 j I 5 _ L 0 l k F n s b v u e l 6 C 8 s E 2 0 C k v C 8 p G 7 m D g y k D & l t ; / r i n g & g t ; & l t ; / r p o l y g o n s & g t ; & l t ; r p o l y g o n s & g t ; & l t ; i d & g t ; 8 2 2 8 4 0 6 4 9 7 0 1 3 3 9 9 6 0 1 & l t ; / i d & g t ; & l t ; r i n g & g t ; - u 5 7 m 9 x 7 r C u j J 6 o K 2 y M i _ x B u t h B y g u C 7 1 B 0 1 1 B i 0 B r p C q g N v g S t 9 e & l t ; / r i n g & g t ; & l t ; / r p o l y g o n s & g t ; & l t ; r p o l y g o n s & g t ; & l t ; i d & g t ; 8 2 2 8 4 0 6 5 3 1 3 7 3 1 3 7 9 5 5 & l t ; / i d & g t ; & l t ; r i n g & g t ; 3 n l m x 8 z 6 r C s u y F 9 7 B 0 y H 9 s C s y - E i r F g 8 E l 0 Y k s C z _ X j z Z 7 1 3 C & l t ; / r i n g & g t ; & l t ; / r p o l y g o n s & g t ; & l t ; r p o l y g o n s & g t ; & l t ; i d & g t ; 8 2 2 8 4 0 6 5 3 1 3 7 3 1 3 7 9 5 9 & l t ; / i d & g t ; & l t ; r i n g & g t ; 5 p 3 z x k j 7 r C 8 _ w B j z D t - F w j E k m E y i V t 2 L 7 7 - B v h E l v z E q 2 - C - 1 M 4 o E t i v H 3 - s B & l t ; / r i n g & g t ; & l t ; / r p o l y g o n s & g t ; & l t ; r p o l y g o n s & g t ; & l t ; i d & g t ; 8 2 2 8 4 0 6 5 6 5 7 3 2 8 7 6 3 3 2 & l t ; / i d & g t ; & l t ; r i n g & g t ; n k p r g 8 7 8 r C x t 5 H t - 4 B v 9 B k t Y 2 z C z 5 3 E - 4 D r l g F v z B k g p B h 4 z F g i E h l b & l t ; / r i n g & g t ; & l t ; / r p o l y g o n s & g t ; & l t ; r p o l y g o n s & g t ; & l t ; i d & g t ; 8 2 2 8 4 0 6 6 0 0 0 9 2 6 1 4 7 2 2 & l t ; / i d & g t ; & l t ; r i n g & g t ; 7 n n p 0 l v 9 r C 5 - 7 I u - e h 3 s P _ k C g v _ E & l t ; / r i n g & g t ; & l t ; / r p o l y g o n s & g t ; & l t ; r p o l y g o n s & g t ; & l t ; i d & g t ; 8 2 2 8 4 0 6 6 0 0 0 9 2 6 1 4 7 2 5 & l t ; / i d & g t ; & l t ; r i n g & g t ; l w 0 m n u 2 9 r C w 7 C r i Y 2 l - B x q I i - z I 9 9 P 9 j N m y F n 6 y C i s 1 I & l t ; / r i n g & g t ; & l t ; / r p o l y g o n s & g t ; & l t ; r p o l y g o n s & g t ; & l t ; i d & g t ; 8 2 2 8 4 0 6 6 3 4 4 5 2 3 5 3 0 9 3 & l t ; / i d & g t ; & l t ; r i n g & g t ; j 6 h w _ 4 3 - r C y u 3 N v 5 M l 4 E g h d r i 6 C k q G s 7 x G k z O 1 5 t L t w E o 1 r D v x n B s x e j h t O & l t ; / r i n g & g t ; & l t ; / r p o l y g o n s & g t ; & l t ; r p o l y g o n s & g t ; & l t ; i d & g t ; 8 2 2 8 4 0 6 6 3 4 4 5 2 3 5 3 0 9 5 & l t ; / i d & g t ; & l t ; r i n g & g t ; s l 5 8 4 n p _ r C 1 3 u L 6 - f 9 w L j 4 R n x 1 F 6 1 g M 0 8 o H _ 6 m H k 3 B 2 - j G k 2 E _ o M r n L 1 w 2 D _ m I 6 6 M n q w E 8 1 T 0 i q C k g B 8 2 O t k C k 3 I o r D s n t C & l t ; / r i n g & g t ; & l t ; / r p o l y g o n s & g t ; & l t ; r p o l y g o n s & g t ; & l t ; i d & g t ; 8 2 2 8 4 0 6 6 3 4 4 5 2 3 5 3 0 9 9 & l t ; / i d & g t ; & l t ; r i n g & g t ; 1 l w v 8 q 0 _ r C 2 q t B 5 h Y t h g K q g C v q H m 6 7 D z w E 2 7 p D 5 k S u o j K & l t ; / r i n g & g t ; & l t ; / r p o l y g o n s & g t ; & l t ; r p o l y g o n s & g t ; & l t ; i d & g t ; 8 2 2 8 4 0 6 6 3 4 4 5 2 3 5 3 1 0 1 & l t ; / i d & g t ; & l t ; r i n g & g t ; x - 6 l 6 z m _ r C i s 8 D i w H v m M t j U 3 0 w G 2 k m B l r h C i 7 H n _ 4 D j g C - w c h 6 0 F v 6 K j _ Y 9 z o C 8 x 0 B 5 u h D t s C 9 7 l B _ u M n - F w 9 E r 1 3 B 1 n B 2 0 J 1 2 a m p S m k G n q t B 9 v 8 D 1 - G 8 9 B 6 v P i 3 C k 9 D j _ l G 2 v i B i w J 8 _ C p 0 I 8 3 i C 7 6 C 9 t l G t w q C s 0 D x i N 8 - q B x 6 B i v z B 7 n z B p x p B n 8 B y 0 J g x B g 6 r D o i 0 M & l t ; / r i n g & g t ; & l t ; / r p o l y g o n s & g t ; & l t ; r p o l y g o n s & g t ; & l t ; i d & g t ; 8 2 2 8 4 0 6 7 0 3 1 7 1 8 2 9 7 9 9 & l t ; / i d & g t ; & l t ; r i n g & g t ; s 9 j 6 l p 3 9 r C v k z I n 9 l M 0 z t E 9 z C m - K 7 l k H & l t ; / r i n g & g t ; & l t ; / r p o l y g o n s & g t ; & l t ; r p o l y g o n s & g t ; & l t ; i d & g t ; 8 2 2 8 4 0 6 8 0 6 2 5 1 0 4 4 9 2 5 & l t ; / i d & g t ; & l t ; r i n g & g t ; 8 9 v 2 t j m g s C x g E s o L 7 o Z 7 s C s n - C 9 g n B j n C w u _ C 4 r l D y 9 N 4 g H n p t B 9 u D 3 9 s H _ 8 H n r 0 F 6 i Q _ l C 1 h t B & l t ; / r i n g & g t ; & l t ; / r p o l y g o n s & g t ; & l t ; r p o l y g o n s & g t ; & l t ; i d & g t ; 8 2 2 8 4 0 6 8 0 6 2 5 1 0 4 4 9 2 7 & l t ; / i d & g t ; & l t ; r i n g & g t ; 2 y - s s u z _ r C j h R o - R w n N 9 3 l B q _ e 3 0 Q k i C 7 q G _ z 3 B z x k D _ n x B y j E 2 5 B 4 u j C q h C - 5 J h 9 a t j Q h 6 C l o h C i i C g m a 1 u M 4 o T 3 6 7 C 1 6 C 1 w y B 7 w C p 7 D y u h B y m C 1 0 3 B 0 i O j w D m z 1 F y u C y s K i t D 4 5 G 0 3 M s 8 8 D i p c y l - F & l t ; / r i n g & g t ; & l t ; / r p o l y g o n s & g t ; & l t ; r p o l y g o n s & g t ; & l t ; i d & g t ; 8 2 2 8 4 0 6 8 0 6 2 5 1 0 4 4 9 2 8 & l t ; / i d & g t ; & l t ; r i n g & g t ; 3 _ z n 3 w t - r C 9 z z D y 5 D w l i B g 4 3 C 5 m t C s 2 l B m x x B k z D j t L - i M 9 i N & l t ; / r i n g & g t ; & l t ; / r p o l y g o n s & g t ; & l t ; r p o l y g o n s & g t ; & l t ; i d & g t ; 8 2 2 8 4 0 6 8 4 0 6 1 0 7 8 3 2 9 0 & l t ; / i d & g t ; & l t ; r i n g & g t ; 5 h h 9 9 1 2 h s C l u B h z s B 4 n P n 9 k E n 9 v C 1 g J g v J w 7 p F 6 h 1 B & l t ; / r i n g & g t ; & l t ; / r p o l y g o n s & g t ; & l t ; r p o l y g o n s & g t ; & l t ; i d & g t ; 8 2 2 8 4 0 6 8 4 0 6 1 0 7 8 3 2 9 2 & l t ; / i d & g t ; & l t ; r i n g & g t ; _ 9 0 4 5 h q g s C 1 u C x h 5 B h o m D - l v B p _ 4 D p k E j - o E l - E o r S r 7 C l q n B t y P g r n O & l t ; / r i n g & g t ; & l t ; / r p o l y g o n s & g t ; & l t ; r p o l y g o n s & g t ; & l t ; i d & g t ; 8 2 2 8 4 0 6 8 4 0 6 1 0 7 8 3 2 9 3 & l t ; / i d & g t ; & l t ; r i n g & g t ; 7 8 0 j p j 7 - r C 7 i s C m j r B 7 6 2 C i y N s 1 E 5 0 T g 6 G t n G 6 2 H i l F 3 p L y 7 F & l t ; / r i n g & g t ; & l t ; / r p o l y g o n s & g t ; & l t ; r p o l y g o n s & g t ; & l t ; i d & g t ; 8 2 2 8 4 0 7 0 8 1 1 2 8 9 5 1 8 8 5 & l t ; / i d & g t ; & l t ; r i n g & g t ; l _ - t 0 m 7 i s C o 4 v B y n C 0 n j B 1 z D 3 4 8 I 2 s F 6 s g G 0 l t C g o u B u k 2 C t r 5 S o 8 l E 8 t R 5 j Q g p K j x p M 4 - R w 9 g B p x Z x 5 Q n q w E _ 5 Z j z O 1 z 4 B o - C y 7 G s x j B t 2 T 4 k M 0 l F 7 j X _ 6 R _ h 9 C y z D 0 t _ B h 4 H w n N r _ h F 3 o s V & l t ; / r i n g & g t ; & l t ; / r p o l y g o n s & g t ; & l t ; r p o l y g o n s & g t ; & l t ; i d & g t ; 8 2 2 8 4 0 7 0 8 1 1 2 8 9 5 1 8 8 8 & l t ; / i d & g t ; & l t ; r i n g & g t ; - p x m t 6 m i s C 0 k K k w - B 1 - i B u o d n 2 o C p o m D w l f 1 k C p 7 s K 1 1 K q i 0 D 9 l B m - q H p g M n - G _ t J t - g B p m B x r 5 C & l t ; / r i n g & g t ; & l t ; / r p o l y g o n s & g t ; & l t ; r p o l y g o n s & g t ; & l t ; i d & g t ; 8 2 2 8 4 0 7 0 8 1 1 2 8 9 5 1 8 9 3 & l t ; / i d & g t ; & l t ; r i n g & g t ; 5 8 j s p m p h s C v r D j s w C p v q C 8 5 D 2 s l D - 1 D p p 6 B z l n C m p T - t k D h q V 1 q l G h 9 z C 3 y B v 2 1 B j 8 S s 8 i H & l t ; / r i n g & g t ; & l t ; / r p o l y g o n s & g t ; & l t ; r p o l y g o n s & g t ; & l t ; i d & g t ; 8 2 2 8 4 0 7 0 8 1 1 2 8 9 5 1 8 9 4 & l t ; / i d & g t ; & l t ; r i n g & g t ; y 9 k r l 4 _ h s C x q H 0 n a p 6 L 2 n - B m m y D _ l x C 8 _ E g p y C s - x C r r B 1 x J x r B s _ K z 7 C x n u B h g v H & l t ; / r i n g & g t ; & l t ; / r p o l y g o n s & g t ; & l t ; r p o l y g o n s & g t ; & l t ; i d & g t ; 8 2 2 8 4 0 7 1 4 9 8 4 8 4 2 8 5 9 6 & l t ; / i d & g t ; & l t ; r i n g & g t ; k g v w k j s j s C 1 3 E r m M 4 n H v z h C v 9 F 2 j z B 0 i 9 C t 7 i E - w J o 3 s B q i O i x - E z w I g 4 g F & l t ; / r i n g & g t ; & l t ; / r p o l y g o n s & g t ; & l t ; r p o l y g o n s & g t ; & l t ; i d & g t ; 8 2 2 8 4 0 7 2 1 8 5 6 7 9 0 5 4 1 1 & l t ; / i d & g t ; & l t ; r i n g & g t ; 2 5 s _ 3 j 9 h s C s v I 8 g 9 B k s F 4 l 3 G 9 q 4 I 3 t 3 B 9 1 h B 0 3 f z h 0 D 3 0 0 D k _ C k r D 4 i _ B 1 r w D & l t ; / r i n g & g t ; & l t ; / r p o l y g o n s & g t ; & l t ; r p o l y g o n s & g t ; & l t ; i d & g t ; 8 2 2 8 4 0 7 2 8 7 2 8 7 3 8 2 0 7 8 & l t ; / i d & g t ; & l t ; r i n g & g t ; y 0 h 2 z 8 6 i s C z 1 j B y i q B 5 s x B 1 v G p i F u x r E 5 u i B 0 x K v o - B l g 5 D y 1 z E w j 6 C s z y B & l t ; / r i n g & g t ; & l t ; / r p o l y g o n s & g t ; & l t ; r p o l y g o n s & g t ; & l t ; i d & g t ; 8 2 2 8 4 0 7 3 9 0 3 6 6 5 9 7 1 5 5 & l t ; / i d & g t ; & l t ; r i n g & g t ; p h 9 l l z t m s C 5 o M 0 z g D s l E w 9 O w u O p o e m x T x x 5 B n o D r 3 E s 6 H x 8 Z 8 3 C 8 r 8 G x s g B n u R o i O _ 8 r C h 6 3 C t 5 1 B 7 s m F & l t ; / r i n g & g t ; & l t ; / r p o l y g o n s & g t ; & l t ; r p o l y g o n s & g t ; & l t ; i d & g t ; 8 2 2 8 4 0 8 5 9 2 9 5 7 4 4 0 0 2 8 & l t ; / i d & g t ; & l t ; r i n g & g t ; t r q l s 3 2 k s C 4 k V 2 7 F 2 2 F t j E r s l F y n k C q v D k i t B y 8 9 B z i u C y 7 Y _ w H n v H j 2 E 9 i G t u 4 I z 6 C 0 j D 5 6 B l q G q 2 C n g Y g s M n k y F j j r C o h Y g 3 H & l t ; / r i n g & g t ; & l t ; / r p o l y g o n s & g t ; & l t ; r p o l y g o n s & g t ; & l t ; i d & g t ; 8 2 2 8 4 0 8 6 2 7 3 1 7 1 7 8 4 0 3 & l t ; / i d & g t ; & l t ; r i n g & g t ; n v v 7 u y 8 l s C _ s 7 C l 7 Q t x 6 E 5 9 g B 8 h h I t t B 4 3 X r z b x k F m t 9 E m 3 y C w j - B 2 r X - n C z 5 6 H 0 1 k B & l t ; / r i n g & g t ; & l t ; / r p o l y g o n s & g t ; & l t ; r p o l y g o n s & g t ; & l t ; i d & g t ; 8 2 2 8 4 0 8 8 6 7 8 3 5 3 4 6 9 8 0 & l t ; / i d & g t ; & l t ; r i n g & g t ; x y g o l _ i o s C x t K 0 5 2 F k n t F i y u F g 1 R 2 v O t o H k p o H _ h O & l t ; / r i n g & g t ; & l t ; / r p o l y g o n s & g t ; & l t ; r p o l y g o n s & g t ; & l t ; i d & g t ; 8 2 2 8 4 0 9 0 3 9 6 3 4 0 3 8 8 3 3 & l t ; / i d & g t ; & l t ; r i n g & g t ; u w x z y 4 z t s C g z n H 5 q x B 3 - q B _ y B 3 4 O s v u B r 8 3 E 7 s B r E p k 2 B n i Z l 9 E n x O j v O o v s B & l t ; / r i n g & g t ; & l t ; / r p o l y g o n s & g t ; & l t ; r p o l y g o n s & g t ; & l t ; i d & g t ; 8 2 2 8 4 0 9 0 3 9 6 3 4 0 3 8 8 3 5 & l t ; / i d & g t ; & l t ; r i n g & g t ; i 7 9 3 s 2 1 t s C l h x H u _ K j z r B p 9 x B m g C 5 r w B 3 v y B x z P i q 4 B 7 z R h m E 4 7 i G 1 h t H 6 9 f z s F x 3 0 B 6 - X 1 y C h 6 N 7 5 s B o q b w 5 Z t u R z s O & l t ; / r i n g & g t ; & l t ; / r p o l y g o n s & g t ; & l t ; r p o l y g o n s & g t ; & l t ; i d & g t ; 8 2 2 8 4 0 9 7 9 5 5 4 8 2 8 2 9 0 7 & l t ; / i d & g t ; & l t ; r i n g & g t ; n 7 l m t v 4 v s C h k s C u - M h u 1 B m n S u 5 C s q V g 6 C 1 h m B - i Y m l J m m R j 5 B p u 7 B - p p I q j O 7 g F & l t ; / r i n g & g t ; & l t ; / r p o l y g o n s & g t ; & l t ; r p o l y g o n s & g t ; & l t ; i d & g t ; 8 2 2 8 4 0 9 9 6 7 3 4 6 9 7 4 7 3 7 & l t ; / i d & g t ; & l t ; r i n g & g t ; p t o j y 1 u v s C h 8 4 C 5 4 l o B j n 0 B i 4 w B z o - C 0 h i B m y o D t 7 q G n j 2 B v x Q 3 6 I v y a 1 v Q 2 n - H 9 n F & l t ; / r i n g & g t ; & l t ; / r p o l y g o n s & g t ; & l t ; r p o l y g o n s & g t ; & l t ; i d & g t ; 8 2 2 8 4 1 0 8 6 0 7 0 0 1 7 2 3 0 3 & l t ; / i d & g t ; & l t ; r i n g & g t ; y 6 y i y k _ s r C 8 2 m C l h E t 3 I w 0 M l v d v p p B s g I 4 3 G h 4 I 4 l G 0 6 F o u T z r 5 B _ w J 2 5 B 5 8 T s 1 h C w p E 4 m g C t 8 D y k z B r u m B p x G t n E h k G w s E u _ C _ 4 E y x j B g o B o p S n v 0 B 6 6 D u 9 F & l t ; / r i n g & g t ; & l t ; / r p o l y g o n s & g t ; & l t ; r p o l y g o n s & g t ; & l t ; i d & g t ; 8 2 2 8 4 1 0 9 2 9 4 1 9 6 4 9 0 6 7 & l t ; / i d & g t ; & l t ; r i n g & g t ; 9 _ h 6 3 g r t r C r x W k g J i 5 X t 8 b x t I 8 h j B 5 _ j G g v C 4 2 9 B q u K h n K i 1 C w 9 B j n L 2 w B 6 s B t 1 s D i k I h u m C v 8 C 0 z R & l t ; / r i n g & g t ; & l t ; / r p o l y g o n s & g t ; & l t ; r p o l y g o n s & g t ; & l t ; i d & g t ; 8 2 2 8 4 1 0 9 2 9 4 1 9 6 4 9 0 7 1 & l t ; / i d & g t ; & l t ; r i n g & g t ; m g u 8 9 z r t r C k - y E 4 v E 2 t L y v o B 2 h Y p u I 9 z _ E p o q B q z D t y K u n L 3 - Z 5 n H m 2 J g u O w 3 9 B p - H u - G m i F n y M l h 5 D 5 q C 4 5 q D h x D i t O z k P l i O 8 7 8 F 6 p B 6 u m D o o t C w g L v 5 B v v H y 9 I k q W & l t ; / r i n g & g t ; & l t ; / r p o l y g o n s & g t ; & l t ; r p o l y g o n s & g t ; & l t ; i d & g t ; 8 2 2 8 4 2 1 9 5 8 8 9 5 6 6 5 1 5 7 & l t ; / i d & g t ; & l t ; r i n g & g t ; s 7 n k r 1 9 4 s C 3 m 6 C z 0 D 1 3 D 5 3 r C 6 l k F 1 p w C r 8 D 9 9 j E y 1 6 X & l t ; / r i n g & g t ; & l t ; / r p o l y g o n s & g t ; & l t ; r p o l y g o n s & g t ; & l t ; i d & g t ; 8 2 2 8 4 2 2 4 0 5 5 7 2 2 6 3 9 4 1 & l t ; / i d & g t ; & l t ; r i n g & g t ; i j v s t y 9 6 s C x s n R l s _ G 1 y 5 F v z u B q p 8 H o 2 D & l t ; / r i n g & g t ; & l t ; / r p o l y g o n s & g t ; & l t ; r p o l y g o n s & g t ; & l t ; i d & g t ; 8 2 2 8 4 2 2 7 8 3 5 2 9 3 8 5 9 9 8 & l t ; / i d & g t ; & l t ; r i n g & g t ; 6 h y m 0 i z h t C 6 m P 9 r K s _ u D g 7 y C u 4 9 D 3 - x B 2 m a j - q B n 5 x H & l t ; / r i n g & g t ; & l t ; / r p o l y g o n s & g t ; & l t ; r p o l y g o n s & g t ; & l t ; i d & g t ; 8 2 2 8 4 2 3 8 1 4 3 2 1 5 3 7 0 4 2 & l t ; / i d & g t ; & l t ; r i n g & g t ; w 6 3 0 2 s 0 m t C 1 k 8 H 1 8 I 9 9 D t 5 1 C 9 s 1 B j x L r 3 d y 5 b i 0 C q t 5 D 4 9 O m 0 B 7 z U 8 r I t 4 C t z x C 6 k H j 6 p B y k 5 G k 1 E q r D k y C r 1 J 2 2 y D 2 n B 1 z 5 B 6 u G 0 h F & l t ; / r i n g & g t ; & l t ; / r p o l y g o n s & g t ; & l t ; r p o l y g o n s & g t ; & l t ; i d & g t ; 8 2 2 8 4 2 6 3 9 1 3 0 1 9 1 4 6 3 5 & l t ; / i d & g t ; & l t ; r i n g & g t ; x y 1 0 h 1 4 j t C 3 r X _ r K q 0 M - 8 T u v U 4 - B 3 p y D 0 r R r - K r y F 2 u I z 2 L _ 4 B 2 4 P v j L 2 g H l y K l 1 D h 9 n B q k 0 D 8 y B q r n B 7 u C s v I 6 h C i 9 n G 0 l U n 5 M 0 y L h t P x 2 B v 3 o B z 3 N z w L 6 y W 5 t D z l D 9 6 C 2 1 w G 4 7 I l x X m 9 Y x 9 N m j 1 B o p B g r y C j v H - o N g j F j v E i 4 B - 9 J 8 v B 4 m I & l t ; / r i n g & g t ; & l t ; / r p o l y g o n s & g t ; & l t ; r p o l y g o n s & g t ; & l t ; i d & g t ; 8 2 2 8 4 2 6 5 6 3 1 0 0 6 0 6 4 7 8 & l t ; / i d & g t ; & l t ; r i n g & g t ; j g q s y q x l t C l 4 E p 0 B - l g C j s H y g J h 8 U g y J 6 h C v i 1 D y y 6 C 9 4 D r 3 H x v D y 8 v C 6 l F v n P 8 j C y l C y h Y & l t ; / r i n g & g t ; & l t ; / r p o l y g o n s & g t ; & l t ; r p o l y g o n s & g t ; & l t ; i d & g t ; 8 2 2 8 4 2 6 6 3 1 8 2 0 0 8 3 2 0 7 & l t ; / i d & g t ; & l t ; r i n g & g t ; s 7 1 g w u w o t C n g E r _ D k x Z - p J - 8 G x 8 n B i k T 0 r E q k G _ - s B w 0 B t g 1 B u 4 H h h C 9 2 s D l 8 x B & l t ; / r i n g & g t ; & l t ; / r p o l y g o n s & g t ; & l t ; r p o l y g o n s & g t ; & l t ; i d & g t ; 8 2 2 8 4 2 6 8 3 7 9 7 8 5 1 3 4 1 7 & l t ; / i d & g t ; & l t ; r i n g & g t ; g j o y 0 0 3 p t C i - L n _ C v s X i g F 4 - c z _ 3 B n 7 Z 2 h 3 B t 2 d t z D - p 4 B 9 1 E q l J z 5 G 0 t P t t E 0 h u C _ t C 0 k C w h J _ i o B i 8 H i l M q n C 9 t L y k M s n 3 H 6 7 B s 3 C 7 r 4 B z s u C q o I t 9 d j 5 K x o C 3 1 T y o D n n D t g C o 1 p I & l t ; / r i n g & g t ; & l t ; / r p o l y g o n s & g t ; & l t ; r p o l y g o n s & g t ; & l t ; i d & g t ; 8 2 2 8 4 2 7 3 8 7 7 3 4 3 2 7 3 0 3 & l t ; / i d & g t ; & l t ; r i n g & g t ; 2 v m g 3 v u r t C u 5 K v 0 F u x O 0 4 J z i K 6 7 H q s g B 6 w E o 5 K 7 4 K _ q t F 1 6 H u h V y 3 F r 1 D 7 0 n F k i 5 B 0 r F p k E 0 1 B 9 6 E _ w P i o d k o F v o 3 C 2 w I p 2 i D 7 w S z r S l v G 7 7 T _ j X 0 y O p z O k h 1 B h h E h 8 N 1 y r B 5 g 5 B 8 k x C 5 k m B t q B k 0 I - z B h p T o 7 a o t E l y R i 5 B q s p C x j k B n i N p r 2 C h k E p - L h o C r 9 P l 4 N s x F i t 2 B u _ Z j n a _ g E _ 8 m H m k L s 5 Z i h E q t P q 1 1 B z 1 H _ l j D 9 h 4 D k i L t 7 n C 0 - D 9 9 9 N - t l B o q W 2 0 G 7 j K & l t ; / r i n g & g t ; & l t ; / r p o l y g o n s & g t ; & l t ; r p o l y g o n s & g t ; & l t ; i d & g t ; 8 2 2 8 4 2 7 4 9 0 8 1 3 5 4 2 4 2 7 & l t ; / i d & g t ; & l t ; r i n g & g t ; h l _ 2 x j y r t C v 1 t E s s F 5 2 w C n l M - y P l w z E w n g C 6 8 T o q Z h p V 3 _ H 5 u m B j l m B x _ q B 4 y b & l t ; / r i n g & g t ; & l t ; / r p o l y g o n s & g t ; & l t ; r p o l y g o n s & g t ; & l t ; i d & g t ; 8 2 2 8 4 9 8 7 5 2 9 1 0 9 1 7 6 4 5 & l t ; / i d & g t ; & l t ; r i n g & g t ; 5 7 0 h n 7 0 k s C m s l B _ j e v x V w h y G q r 8 C y o H 7 w D m m M 8 i Z p h 6 D l 7 q C & l t ; / r i n g & g t ; & l t ; / r p o l y g o n s & g t ; & l t ; r p o l y g o n s & g t ; & l t ; i d & g t ; 8 2 2 8 4 9 8 7 8 7 2 7 0 6 5 6 0 0 5 & l t ; / i d & g t ; & l t ; r i n g & g t ; 6 k h 4 n k s o s C n n F _ t 5 C s r m D _ 4 W j m m B k k x I v u s B v 9 S w u f s n L p n h B _ o J n l D z - f w 4 w F & l t ; / r i n g & g t ; & l t ; / r p o l y g o n s & g t ; & l t ; r p o l y g o n s & g t ; & l t ; i d & g t ; 8 2 2 8 4 9 8 8 2 1 6 3 0 3 9 4 4 0 5 & l t ; / i d & g t ; & l t ; r i n g & g t ; 4 i w - g o w n s C _ n r C y o d y 8 D r 8 N p p B k o U 6 5 Q r 6 i C j s l B l u t B t 4 w B & l t ; / r i n g & g t ; & l t ; / r p o l y g o n s & g t ; & l t ; r p o l y g o n s & g t ; & l t ; i d & g t ; 8 2 2 8 4 9 8 8 5 5 9 9 0 1 3 2 7 4 9 & l t ; / i d & g t ; & l t ; r i n g & g t ; 7 j t 7 m x z o s C h h D 3 2 O t p 9 F 2 u L 4 g I 3 7 Y 8 i W o h 3 B z 6 u B q 3 s D h o y B 0 1 r B 5 4 q B p w D 0 _ C 5 r F 4 _ I i 1 p I & l t ; / r i n g & g t ; & l t ; / r p o l y g o n s & g t ; & l t ; r p o l y g o n s & g t ; & l t ; i d & g t ; 8 2 2 8 4 9 8 8 5 5 9 9 0 1 3 2 7 5 0 & l t ; / i d & g t ; & l t ; r i n g & g t ; x m z 1 j v u o s C q i k D h 3 k B w 3 y C l j P t m g B h i M k l q B & l t ; / r i n g & g t ; & l t ; / r p o l y g o n s & g t ; & l t ; r p o l y g o n s & g t ; & l t ; i d & g t ; 8 2 2 8 4 9 8 8 9 0 3 4 9 8 7 1 1 1 7 & l t ; / i d & g t ; & l t ; r i n g & g t ; - 6 4 8 w o j p s C 6 9 r B x 8 p Q k 2 S j q L 7 u _ C 5 5 D v k 5 F o p L s 1 o C & l t ; / r i n g & g t ; & l t ; / r p o l y g o n s & g t ; & l t ; r p o l y g o n s & g t ; & l t ; i d & g t ; 8 2 2 8 4 9 8 9 2 4 7 0 9 6 0 9 4 9 5 & l t ; / i d & g t ; & l t ; r i n g & g t ; 9 v p w v 9 i q s C l t H v - K 7 s q J u s B g j D 9 v N 5 3 D n m q B 4 j k P n n y D v h E y 6 u C l s E r p W s m G i 5 B _ v 7 J r y I k 4 H w g 7 B _ w V 0 t D 9 l H 3 t e k _ _ D w - _ G - 6 1 B 0 t G y z l H y k t E 1 z H 0 6 z B _ g c h h d 9 9 l B o 2 D s g t K 4 2 K r u Q 0 v s B & l t ; / r i n g & g t ; & l t ; / r p o l y g o n s & g t ; & l t ; r p o l y g o n s & g t ; & l t ; i d & g t ; 8 2 2 8 4 9 8 9 5 9 0 6 9 3 4 7 8 6 4 & l t ; / i d & g t ; & l t ; r i n g & g t ; 4 5 v x i 3 u q s C 1 k F n p E 4 8 N v 0 R v g t B u 6 B y p h C h 7 J l s N n m u G q 9 D n 2 U 2 _ B p 7 Q 0 6 B k 7 r B 6 4 I p 9 2 C z 5 y N 7 - m B 6 8 - D l - B s j c w p W w j K p w J u 8 r B _ 1 1 B _ 4 D 1 8 x B 3 y t D 7 g M l n a p k q C 2 l S - s g B p 7 X r _ x C u 5 E w v w H m q Q p h 7 C n w M m w J 4 z D i u M x p a _ m 3 F 9 8 L i y j D 9 4 N x 7 F 5 s v G m o B 2 8 F & l t ; / r i n g & g t ; & l t ; / r p o l y g o n s & g t ; & l t ; r p o l y g o n s & g t ; & l t ; i d & g t ; 8 2 2 8 4 9 9 0 2 7 7 8 8 8 2 4 6 1 7 & l t ; / i d & g t ; & l t ; r i n g & g t ; k _ 3 g o u - n s C j 4 s B w v u C k g S t 2 H o g T l h m C n i p B 5 3 v B z q B l j Q 4 h E x q 7 B l 5 R z v X r 7 z B k _ h B 8 5 d x x F h 5 N 5 n e 2 k q B v m g B m 1 s B j h H _ s J z k K 6 u m G & l t ; / r i n g & g t ; & l t ; / r p o l y g o n s & g t ; & l t ; r p o l y g o n s & g t ; & l t ; i d & g t ; 8 2 2 8 4 9 9 0 2 7 7 8 8 8 2 4 6 1 9 & l t ; / i d & g t ; & l t ; r i n g & g t ; p 5 o l 8 j 4 o s C p r X v v C 2 l _ B - 0 F h 4 J k 1 C 7 z h D 6 8 r B 2 i g D u 5 x B i n G 7 v I o 1 x B r g F & l t ; / r i n g & g t ; & l t ; / r p o l y g o n s & g t ; & l t ; r p o l y g o n s & g t ; & l t ; i d & g t ; 8 2 2 8 4 9 9 0 2 7 7 8 8 8 2 4 6 2 0 & l t ; / i d & g t ; & l t ; r i n g & g t ; y u p x 2 x 2 o s C z i U x t 4 F 5 y F s h H 8 v u D 1 l e o s C r m g B 5 j G - u a 6 7 Q & l t ; / r i n g & g t ; & l t ; / r p o l y g o n s & g t ; & l t ; r p o l y g o n s & g t ; & l t ; i d & g t ; 8 2 2 8 4 9 9 0 2 7 7 8 8 8 2 4 6 2 1 & l t ; / i d & g t ; & l t ; r i n g & g t ; m r s l o 7 _ o s C i - L 3 r G h w 9 B 9 4 P g 7 N v 1 q C i q O q 2 y F 0 u O p 5 d - o k C _ p M u 1 B v o y B 4 s K q x R x t b k _ h B k 1 z B 2 1 e k t H _ x B 6 _ b j 4 F 2 t V 5 y R i t H t q D u x N j z u B - 1 s C l r d v 1 B 7 - D o 2 T s 9 n B y _ O 1 m l B & l t ; / r i n g & g t ; & l t ; / r p o l y g o n s & g t ; & l t ; r p o l y g o n s & g t ; & l t ; i d & g t ; 8 2 2 8 4 9 9 0 6 2 1 4 8 5 6 2 9 5 1 & l t ; / i d & g t ; & l t ; r i n g & g t ; 8 0 w u - q 5 r s C s g w C l o r B 6 t 7 C q 2 w C m o G g v l D w t b 0 x X k v 5 H g n R y s J k i G _ 3 p N x g q E & l t ; / r i n g & g t ; & l t ; / r p o l y g o n s & g t ; & l t ; r p o l y g o n s & g t ; & l t ; i d & g t ; 8 2 2 8 4 9 9 1 6 5 2 2 7 7 7 8 0 6 3 & l t ; / i d & g t ; & l t ; r i n g & g t ; m 1 w - i 7 3 r s C 2 5 p B o x i C o k g B i g d _ m e n 1 w B 1 z F 4 p c 3 0 B 5 0 o B r q W q t C 6 4 c i w 5 C i j E j k f j 5 p B 4 j C n y E - 4 9 B j 3 Y i 8 B r 2 0 B 3 y K l g 2 B i 4 r C y _ o B r s L m j H y v C & l t ; / r i n g & g t ; & l t ; / r p o l y g o n s & g t ; & l t ; r p o l y g o n s & g t ; & l t ; i d & g t ; 8 2 2 8 4 9 9 3 0 2 6 6 6 7 3 1 5 3 7 & l t ; / i d & g t ; & l t ; r i n g & g t ; g 0 - i 5 7 n r s C n k C r 8 l B 8 h j B t 9 M 2 j K h 1 t B q z D z y D o 7 J 0 0 w B y 5 y C z 1 G u s C 0 9 M k v z K 7 x X & l t ; / r i n g & g t ; & l t ; / r p o l y g o n s & g t ; & l t ; r p o l y g o n s & g t ; & l t ; i d & g t ; 8 2 2 8 4 9 9 3 0 2 6 6 6 7 3 1 5 3 8 & l t ; / i d & g t ; & l t ; r i n g & g t ; 2 j x j 0 o z s s C 6 4 X 2 1 n B u z G r 0 l B 9 w V 9 e 9 v i B g h P 1 h F j 9 X x j V 7 h N i l M & l t ; / r i n g & g t ; & l t ; / r p o l y g o n s & g t ; & l t ; r p o l y g o n s & g t ; & l t ; i d & g t ; 8 2 2 8 4 9 9 3 3 7 0 2 6 4 6 9 9 0 1 & l t ; / i d & g t ; & l t ; r i n g & g t ; q s j - 4 9 q t s C v o v B u - f h r M u 7 U 1 y K g h H w l H w g e - l i B 8 g J o 4 E p 4 p B 9 y C 5 u I 1 1 H v _ f j y Q u _ K 3 2 L s 2 E 0 n H & l t ; / r i n g & g t ; & l t ; / r p o l y g o n s & g t ; & l t ; r p o l y g o n s & g t ; & l t ; i d & g t ; 8 2 2 8 4 9 9 3 3 7 0 2 6 4 6 9 9 0 2 & l t ; / i d & g t ; & l t ; r i n g & g t ; u 5 6 y y g 4 t s C g l D 9 9 k B 8 4 Y x x y B u p g B - t K s k l J p o C h q V i 0 m K 6 - B g w i B & l t ; / r i n g & g t ; & l t ; / r p o l y g o n s & g t ; & l t ; r p o l y g o n s & g t ; & l t ; i d & g t ; 8 2 2 8 4 9 9 3 7 1 3 8 6 2 0 8 2 8 7 & l t ; / i d & g t ; & l t ; r i n g & g t ; 9 2 2 0 7 l y s s C 5 q M 1 9 v D 8 4 N v 0 Q i p f k r 4 B - g n F p v R 8 p J v - 1 C & l t ; / r i n g & g t ; & l t ; / r p o l y g o n s & g t ; & l t ; r p o l y g o n s & g t ; & l t ; i d & g t ; 8 2 2 8 4 9 9 4 0 5 7 4 5 9 4 6 6 6 2 & l t ; / i d & g t ; & l t ; r i n g & g t ; j o i m w k l w s C v l j C 5 l j F q 1 B h 5 J u 2 U s 9 g B k k _ C m 3 l B j m u B & l t ; / r i n g & g t ; & l t ; / r p o l y g o n s & g t ; & l t ; r p o l y g o n s & g t ; & l t ; i d & g t ; 8 2 2 8 4 9 9 6 4 6 2 6 4 1 1 5 2 3 3 & l t ; / i d & g t ; & l t ; r i n g & g t ; n m 7 v i p - w s C s z M p m z F m _ V p 8 N y l 9 B k i v J z j H v v T q q J y l q B j 3 y C n h t B & l t ; / r i n g & g t ; & l t ; / r p o l y g o n s & g t ; & l t ; r p o l y g o n s & g t ; & l t ; i d & g t ; 8 2 2 8 4 9 9 6 4 6 2 6 4 1 1 5 2 3 4 & l t ; / i d & g t ; & l t ; r i n g & g t ; 4 7 i z l o _ v s C y 5 S w _ R 3 p I z i O z u B o l P 2 s w D 4 p E x u e n o C x 9 D 2 y j B 3 9 P z t i B n w E y y F m - K y v C h j s D o o z H t 3 N & l t ; / r i n g & g t ; & l t ; / r p o l y g o n s & g t ; & l t ; r p o l y g o n s & g t ; & l t ; i d & g t ; 8 2 2 8 4 9 9 8 5 2 4 2 2 5 4 5 4 5 7 & l t ; / i d & g t ; & l t ; r i n g & g t ; q t v p m 8 2 r s C y k V - y F 0 8 2 C 4 m P y n R z v K _ l M j 8 U 6 9 g B 7 k F z x y B 6 9 f p m C i g i B g s J x h I t v P s - 3 D 3 y F 6 h H s k g D 1 z l C w z Y 9 9 i H 7 5 K z x L q - D i g 5 B q x V 5 y H h w E v _ o D m x C q u f g 2 B m 8 i E k q D m 8 V 4 4 r C z j v H & l t ; / r i n g & g t ; & l t ; / r p o l y g o n s & g t ; & l t ; r p o l y g o n s & g t ; & l t ; i d & g t ; 8 2 2 8 4 9 9 8 5 2 4 2 2 5 4 5 4 5 9 & l t ; / i d & g t ; & l t ; r i n g & g t ; m 5 8 i y 6 8 s s C 1 m - L o v D v 0 l B k v 4 B j 2 7 B x 2 7 F j 8 Y m s S u p 9 K 1 q - C m 4 0 N & l t ; / r i n g & g t ; & l t ; / r p o l y g o n s & g t ; & l t ; r p o l y g o n s & g t ; & l t ; i d & g t ; 8 2 2 8 4 9 9 8 5 2 4 2 2 5 4 5 4 6 0 & l t ; / i d & g t ; & l t ; r i n g & g t ; h n 0 h h v j t s C j v C o i 7 C u 8 C t 1 t B s _ n P y 6 w F q 2 B j o U - 4 N _ q n J & l t ; / r i n g & g t ; & l t ; / r p o l y g o n s & g t ; & l t ; r p o l y g o n s & g t ; & l t ; i d & g t ; 8 2 2 8 4 9 9 8 5 2 4 2 2 5 4 5 4 6 1 & l t ; / i d & g t ; & l t ; r i n g & g t ; n r r l 9 m j s s C q 8 N u 2 G g 1 Q _ _ R l j I 4 z D n m M k q C 5 q q J g 0 C t q x L q r D 6 o z D r 0 o T l 8 I u o J 6 2 D & l t ; / r i n g & g t ; & l t ; / r p o l y g o n s & g t ; & l t ; r p o l y g o n s & g t ; & l t ; i d & g t ; 8 2 2 8 4 9 9 8 5 2 4 2 2 5 4 5 4 6 2 & l t ; / i d & g t ; & l t ; r i n g & g t ; y l t 5 4 u s s s C n h 4 B p y J 1 s I z v 4 N i s v G k s Z 4 o y D x j J s 2 C h i z F p u Y 6 z S q y k B x o I 4 w L x 7 D - 6 x H 1 k D 7 n p B n 9 q C k 0 D z q 0 F & l t ; / r i n g & g t ; & l t ; / r p o l y g o n s & g t ; & l t ; r p o l y g o n s & g t ; & l t ; i d & g t ; 8 2 2 8 4 9 9 9 2 1 1 4 2 0 2 2 2 0 5 & l t ; / i d & g t ; & l t ; r i n g & g t ; z q p 7 s o i t s C v p h L j u B 7 u H j _ a 9 k e o p U i 3 6 B o q u B 2 k H g m K - t P r g 4 C 0 l L l t R s s 6 B p 7 j C u t _ B q 9 H 1 v Q & l t ; / r i n g & g t ; & l t ; / r p o l y g o n s & g t ; & l t ; r p o l y g o n s & g t ; & l t ; i d & g t ; 8 2 2 8 4 9 9 9 2 1 1 4 2 0 2 2 2 0 6 & l t ; / i d & g t ; & l t ; r i n g & g t ; 8 t - 5 n 2 n t s C n i F 7 s G h v z K w s v B 4 z D 5 u i B v 4 E z t f 9 k N 3 z M s - D o i n C 4 j I o 6 J x o V 7 s m C y x J - q M 6 w C v 9 g B n y J o 8 V 3 k B h s _ C k p E & l t ; / r i n g & g t ; & l t ; / r p o l y g o n s & g t ; & l t ; r p o l y g o n s & g t ; & l t ; i d & g t ; 8 2 2 8 4 9 9 9 2 1 1 4 2 0 2 2 2 1 0 & l t ; / i d & g t ; & l t ; r i n g & g t ; j t 5 j x p 5 t s C n y x B v t H 7 r l D m z g D y j K 3 p 4 B 7 u 4 E - v h G l w Q x i r E 1 g D z w L 2 x E 0 x X 7 k D 0 8 U j r C j s Z - _ q B 1 u u C & l t ; / r i n g & g t ; & l t ; / r p o l y g o n s & g t ; & l t ; r p o l y g o n s & g t ; & l t ; i d & g t ; 8 2 2 8 4 9 9 9 5 5 5 0 1 7 6 0 5 4 1 & l t ; / i d & g t ; & l t ; r i n g & g t ; o m m g t 7 g u s C t r w B k l N g q X 6 4 B k x g D g k d u w G 6 3 w B 8 3 m B 2 3 K p p v E 2 l y B x w e 3 v G x 1 B s 5 w B h l M v _ W 1 6 q B 1 m S v j s B k i D r j q B - o u B 7 9 7 D 8 e - 4 5 B l x k B l 9 V 5 1 Q - w B p h C 0 x 4 C 0 l C m 4 7 B & l t ; / r i n g & g t ; & l t ; / r p o l y g o n s & g t ; & l t ; r p o l y g o n s & g t ; & l t ; i d & g t ; 8 2 2 8 4 9 9 9 5 5 5 0 1 7 6 0 5 4 3 & l t ; / i d & g t ; & l t ; r i n g & g t ; s l p 4 5 n 8 u s C j u B k u F t s C k _ E s k N g w _ B 2 j N 8 0 r D o g C x 8 O t t E t z R x u E 9 n n C m u I m g B 4 2 8 C 6 y 4 C 8 i t B s 9 g B p - g B 1 j Q t m y J 4 9 k C r - P _ j G r 4 C z 0 1 F _ - c - 5 C 9 - X w k Z m 4 D x 8 E 2 3 P _ y E y 5 C - g K r 2 a s 2 l F 3 s q G q u V m h p B q 6 b w 8 Y 2 q X n 9 C q 2 S 0 u 2 B k o U j z _ B 5 x F j 2 l B g 5 K k 1 v F o p D 8 u Y o h C y s y M u 7 H l 6 9 B - k B v o u B n y D r y G _ _ x B 6 s o B 0 q y C g k s E s l r E j u g B 5 j I o 3 a - 5 n G v v P w k z U z v s R 4 g t D _ y E r 1 a _ w T 7 1 D o 2 l C 0 l C u l X 7 - 1 D & l t ; / r i n g & g t ; & l t ; / r p o l y g o n s & g t ; & l t ; r p o l y g o n s & g t ; & l t ; i d & g t ; 8 2 2 8 4 9 9 9 5 5 5 0 1 7 6 0 5 4 6 & l t ; / i d & g t ; & l t ; r i n g & g t ; z z - s 6 r t v s C 6 0 G t _ G p x L 3 5 E 3 j O s 4 P s p F v 0 Q q n F h m I y 0 D - o n D v t D v 6 Z j r 5 C & l t ; / r i n g & g t ; & l t ; / r p o l y g o n s & g t ; & l t ; r p o l y g o n s & g t ; & l t ; i d & g t ; 8 2 2 8 5 0 0 8 4 8 8 5 4 9 5 8 0 8 7 & l t ; / i d & g t ; & l t ; r i n g & g t ; v z s 1 8 x y 6 s C n h n B z z F 2 v K 4 w D i u D 4 8 C y h 2 C 1 2 3 D 5 h F q 6 D l 1 k F n l z D 8 t h D w j n B 1 h 2 D 9 _ L s t s B i 5 E 2 0 b 5 9 q C h l y D 2 v P & l t ; / r i n g & g t ; & l t ; / r p o l y g o n s & g t ; & l t ; r p o l y g o n s & g t ; & l t ; i d & g t ; 8 2 2 8 5 0 1 9 1 4 0 0 6 8 4 7 5 0 5 & l t ; / i d & g t ; & l t ; r i n g & g t ; n v 0 y m 8 z g t C 6 j t D m 6 C 3 g E j s C t 2 D u g f 9 m G h u N u i j C _ v P h - h B l o P u 6 Z & l t ; / r i n g & g t ; & l t ; / r p o l y g o n s & g t ; & l t ; r p o l y g o n s & g t ; & l t ; i d & g t ; 8 2 2 8 5 0 3 1 8 5 3 1 7 1 6 7 1 1 3 & l t ; / i d & g t ; & l t ; r i n g & g t ; x k y i 2 i 7 z s C v 7 4 C 1 4 h C g 7 v B h 2 j E j 4 7 B l 6 o Q s 4 - F z s K 9 6 s B z l n C y m 5 G q 0 i B 9 p u B 6 s - X & l t ; / r i n g & g t ; & l t ; / r p o l y g o n s & g t ; & l t ; r p o l y g o n s & g t ; & l t ; i d & g t ; 8 2 2 8 5 0 3 1 8 5 3 1 7 1 6 7 1 1 4 & l t ; / i d & g t ; & l t ; r i n g & g t ; 8 y t 3 o w _ 0 s C v u B k v L v 7 U 9 _ K y x v L r n E z 9 1 M & l t ; / r i n g & g t ; & l t ; / r p o l y g o n s & g t ; & l t ; r p o l y g o n s & g t ; & l t ; i d & g t ; 8 2 2 8 5 0 3 6 6 6 3 5 3 5 0 4 2 6 3 & l t ; / i d & g t ; & l t ; r i n g & g t ; v 7 2 _ 7 z i 9 s C 7 3 R 0 j D 3 t M u 2 K 1 1 D t 0 k B 5 m _ H l 1 Y _ 8 t P & l t ; / r i n g & g t ; & l t ; / r p o l y g o n s & g t ; & l t ; r p o l y g o n s & g t ; & l t ; i d & g t ; 8 2 2 8 5 0 3 7 6 9 4 3 2 7 1 9 3 8 1 & l t ; / i d & g t ; & l t ; r i n g & g t ; v s n o y m o 7 s C s j H z 3 U - 9 M k h V 1 s B l o J 1 5 c k v I 4 4 Y _ 4 v B k n p B i w E u h s C 8 7 i J 8 v S _ 5 G x 0 G h x J r x H j i n C t 8 L v x p B 7 x O j - 6 C 3 k J g r K 7 j c l 2 x D k l M 1 T v 6 9 B & l t ; / r i n g & g t ; & l t ; / r p o l y g o n s & g t ; & l t ; r p o l y g o n s & g t ; & l t ; i d & g t ; 8 2 2 8 5 0 3 9 7 5 5 9 1 1 4 9 5 7 3 & l t ; / i d & g t ; & l t ; r i n g & g t ; 3 n 1 _ 1 x i 8 s C _ q t B 4 9 R p p h F 6 - h B _ 6 9 D q 8 G 6 i O 4 7 a k z z C k r D u 8 F 4 1 d x t Y 8 2 L t _ H & l t ; / r i n g & g t ; & l t ; / r p o l y g o n s & g t ; & l t ; r p o l y g o n s & g t ; & l t ; i d & g t ; 8 2 2 8 5 0 4 1 1 3 0 3 0 1 0 3 0 5 4 & l t ; / i d & g t ; & l t ; r i n g & g t ; 8 8 6 k 3 t r - s C t 8 O w o G 1 u f l l F r i F x m O 7 j C _ v D 2 n y D 3 9 B k q 3 H 5 7 v B 7 4 y C k n q B 0 7 _ D & l t ; / r i n g & g t ; & l t ; / r p o l y g o n s & g t ; & l t ; r p o l y g o n s & g t ; & l t ; i d & g t ; 8 2 2 8 5 0 6 3 8 0 7 7 2 8 3 5 3 3 5 & l t ; / i d & g t ; & l t ; r i n g & g t ; j l 9 9 0 s w v t C 3 k s C m v r C z 3 m D - l n C k y n D v 6 Z k 0 I t 1 n F 2 6 j E 6 2 d l m 6 H y g 3 S u - C 1 - 2 D 2 i 0 E q l e 7 q B v p G j 4 Q 2 y R r 2 Z 9 m 3 G m t m R & l t ; / r i n g & g t ; & l t ; / r p o l y g o n s & g t ; & l t ; r p o l y g o n s & g t ; & l t ; i d & g t ; 8 2 2 8 5 0 7 6 1 7 7 2 3 4 1 6 5 8 7 & l t ; / i d & g t ; & l t ; r i n g & g t ; l _ 1 z q 4 s i t C v w k C l u B 1 v k C 7 4 O _ 5 F 5 o J 8 m D i w K t t J 5 q S n 9 B x l M j 8 U n y K p t l B 4 4 N k t 0 B v n E z 4 D k u H z 7 E j 3 I 4 _ M w q E 6 p V - - B k 8 H 6 7 B x 5 K j n S 1 h d & l t ; / r i n g & g t ; & l t ; / r p o l y g o n s & g t ; & l t ; r p o l y g o n s & g t ; & l t ; i d & g t ; 8 2 2 8 5 0 7 8 2 3 8 8 1 8 4 6 7 9 5 & l t ; / i d & g t ; & l t ; r i n g & g t ; n 7 s 2 i k z j t C u i e u s F s v u B q w H l 1 P v v g B i k l H _ s v B y k H o u O l w j B p h X m 9 v D k o x C r t z B 0 n a l x Z 6 p Y k 1 r C 1 n t B n o K 4 - C 4 0 7 H 8 5 8 D p - h B 4 7 F & l t ; / r i n g & g t ; & l t ; / r p o l y g o n s & g t ; & l t ; r p o l y g o n s & g t ; & l t ; i d & g t ; 8 2 2 8 5 0 7 9 6 1 3 2 0 8 0 0 2 7 0 & l t ; / i d & g t ; & l t ; r i n g & g t ; x n 0 s 8 n k n t C y x E z q Y n s o B i r W i 1 o B 7 q Q h i G k j k B y 3 K z 2 I n 4 H v s R t 5 I m n O y o E q w 6 C o g S k m l D o k J r k I z p F v 2 g B p q d u h C 0 x e q y C 2 9 E m 5 O j 3 G & l t ; / r i n g & g t ; & l t ; / r p o l y g o n s & g t ; & l t ; r p o l y g o n s & g t ; & l t ; i d & g t ; 8 2 2 8 5 0 8 6 1 4 1 5 5 8 2 9 2 8 4 & l t ; / i d & g t ; & l t ; r i n g & g t ; l j 7 - 3 - l x t C 3 5 z G 7 j C 7 i j C 3 x h C x v s B n 4 B y o Q n z Z 6 j Q x j t D 0 6 x E m r E 2 u 6 B l 7 r B & l t ; / r i n g & g t ; & l t ; / r p o l y g o n s & g t ; & l t ; r p o l y g o n s & g t ; & l t ; i d & g t ; 8 2 2 8 5 0 8 7 5 1 5 9 4 7 8 2 7 3 5 & l t ; / i d & g t ; & l t ; r i n g & g t ; k z k x z h _ o t C w p d g 5 p C l u d t r j E j p H p n p B _ g C v h O p _ l B p 9 F 6 p C 3 j C i 7 D 6 w p B p 6 j B m w B 8 s R 4 w H - y l C _ h m C m 0 D - s h B y 2 J p n i D q p B q w Q x m f - - H 9 m G z j D 3 p K k 4 E _ h H x w i B 7 y v M 9 5 s D g w y G 6 _ O t n 8 C - j 8 F - l P w m t C 1 g 8 B 5 i g D & l t ; / r i n g & g t ; & l t ; / r p o l y g o n s & g t ; & l t ; r p o l y g o n s & g t ; & l t ; i d & g t ; 8 2 2 8 5 0 8 8 2 0 3 1 4 2 5 9 4 8 5 & l t ; / i d & g t ; & l t ; r i n g & g t ; 0 r 9 y o 3 2 s t C 2 s w L w p P z j O 9 o 8 K p 0 H 3 0 J l j 7 B & l t ; / r i n g & g t ; & l t ; / r p o l y g o n s & g t ; & l t ; r p o l y g o n s & g t ; & l t ; i d & g t ; 8 2 2 8 5 0 9 1 9 8 2 7 1 3 8 1 5 4 1 & l t ; / i d & g t ; & l t ; r i n g & g t ; 7 z x 6 q 8 5 r t C g n s B 8 G 1 K 1 s K r 2 D _ j E - h l N 7 6 C u 4 u C t z M z 8 4 E & l t ; / r i n g & g t ; & l t ; / r p o l y g o n s & g t ; & l t ; r p o l y g o n s & g t ; & l t ; i d & g t ; 8 2 2 8 5 0 9 1 9 8 2 7 1 3 8 1 5 4 7 & l t ; / i d & g t ; & l t ; r i n g & g t ; q v x i y o 8 s t C z u j H l h l D n o q C 8 m D n i 1 D 6 p C i k b 9 n q H 8 k b l 0 T r 6 Z i 6 k B 5 6 F h g j B 2 j s B y 3 C 8 t P t q C v t D 1 z B s w 2 B 5 7 i G & l t ; / r i n g & g t ; & l t ; / r p o l y g o n s & g t ; & l t ; r p o l y g o n s & g t ; & l t ; i d & g t ; 8 2 2 8 5 1 0 0 2 2 9 0 5 1 0 2 3 5 3 & l t ; / i d & g t ; & l t ; r i n g & g t ; v 0 p 0 z t 2 v t C _ o V 1 0 D w v H j l O l u G 1 s P 2 j P u 2 s B l w o B k 8 O 2 u e q r H u u x E & l t ; / r i n g & g t ; & l t ; / r p o l y g o n s & g t ; & l t ; r p o l y g o n s & g t ; & l t ; i d & g t ; 8 2 2 8 5 3 2 3 5 6 7 3 5 0 4 1 6 2 7 & l t ; / i d & g t ; & l t ; r i n g & g t ; 2 z 3 6 g n h 9 u C w s 4 D o 7 6 H x l Q 8 g t B p w r F m 0 o D n j P & l t ; / r i n g & g t ; & l t ; / r p o l y g o n s & g t ; & l t ; r p o l y g o n s & g t ; & l t ; i d & g t ; 8 2 2 8 5 3 2 3 5 6 7 3 5 0 4 1 6 3 2 & l t ; / i d & g t ; & l t ; r i n g & g t ; r r k q t 5 7 9 u C 0 4 j C o o i B o - B m o y B i 6 L 5 y k C w o n B l - z C o l G 1 u e l _ g C t z o C m t l B y - m B 9 t i C w 8 0 B t z 7 E 3 x D 0 7 I 9 w C 7 p N _ n z B m - G h o e h v n B 6 4 z B q t 2 B _ w S g u _ B 6 w D - o H h j 7 B j x g C & l t ; / r i n g & g t ; & l t ; / r p o l y g o n s & g t ; & l t ; r p o l y g o n s & g t ; & l t ; i d & g t ; 8 2 2 8 5 3 2 3 5 6 7 3 5 0 4 1 6 3 5 & l t ; / i d & g t ; & l t ; r i n g & g t ; u v 9 8 s p 9 8 u C _ r u C v 3 s F n g 6 E - o o C m n T & l t ; / r i n g & g t ; & l t ; / r p o l y g o n s & g t ; & l t ; r p o l y g o n s & g t ; & l t ; i d & g t ; 8 2 2 8 5 3 2 3 5 6 7 3 5 0 4 1 6 3 7 & l t ; / i d & g t ; & l t ; r i n g & g t ; 6 i l z n k r 9 u C y w Z _ y h N z v B k t D h _ a 8 s 2 V i 4 D r j L 2 9 V r 3 m B p _ 8 G u v s R l i w G 1 m _ B x v - E k m s D j 4 B z - L x i o B t s R 9 g k B & l t ; / r i n g & g t ; & l t ; / r p o l y g o n s & g t ; & l t ; r p o l y g o n s & g t ; & l t ; i d & g t ; 8 2 2 8 5 3 3 3 8 7 5 2 7 1 9 2 6 4 7 & l t ; / i d & g t ; & l t ; r i n g & g t ; 8 x 4 s p x 9 h v C 9 8 a p i n B z n U 1 5 D - - o H v z F 9 k Q k _ E 2 v T 6 _ o C k t 7 D 7 j X 9 4 5 C 8 p E t - W u 1 n D 4 3 L 2 w e & l t ; / r i n g & g t ; & l t ; / r p o l y g o n s & g t ; & l t ; r p o l y g o n s & g t ; & l t ; i d & g t ; 8 2 2 8 5 3 3 3 8 7 5 2 7 1 9 2 6 5 2 & l t ; / i d & g t ; & l t ; r i n g & g t ; h 5 j l k t j i v C 6 r B j V m o C k l B h s H x l D w P 8 Z k x o E 9 s I 1 v i B p 9 W 0 y E v 6 D _ p C u p B t 5 s C 9 k E 2 8 G h _ H 9 4 0 B k u B z 0 p H & l t ; / r i n g & g t ; & l t ; / r p o l y g o n s & g t ; & l t ; r p o l y g o n s & g t ; & l t ; i d & g t ; 8 2 2 8 6 6 1 5 1 4 9 9 1 5 6 6 9 0 0 & l t ; / i d & g t ; & l t ; r i n g & g t ; h y p 8 6 k r u t C 5 x q I 5 i G i 8 0 B 8 r R o h D s 7 J y h W 1 k 8 B 8 y O r 7 F s 3 R z - J u w B l 7 H s x F z 6 K _ x C y l m B 6 s b 5 n H 7 p - D 3 r 9 F k z Q 5 _ K p i 4 C 0 s J 4 i O 2 B n 5 K 2 7 D u 1 2 H h x C p t a 4 x K t z G k 4 M q w G 2 w I 8 n T k 0 F i 7 H 6 5 6 J k k 1 B & l t ; / r i n g & g t ; & l t ; / r p o l y g o n s & g t ; & l t ; r p o l y g o n s & g t ; & l t ; i d & g t ; 8 2 2 9 3 4 5 6 8 6 1 0 1 9 5 0 4 8 8 & l t ; / i d & g t ; & l t ; r i n g & g t ; 7 2 1 w m g t i w C t x 6 C m 8 o B 8 9 P p j K y 5 K 6 q N r v S m r N h i u D 7 2 D l - 3 F 4 2 K 2 5 2 E 4 x D i l b u p 9 C t 8 Z i 4 N y r l B r s W g 8 V l 5 h B x q 9 K q k 3 B v 6 I _ i G z g C m i V h n G x 2 r C w q T w r O 1 3 5 B 2 6 _ B 9 z q O w p w I u h G 8 4 l B r 9 N m 7 B g y K v z M l 0 Z _ 9 t B 5 0 I 5 9 V 2 w 2 K x g G 3 - 6 C r h E _ 6 u C l 0 C - h t B 7 x B s 4 r D 6 p D v u _ C & l t ; / r i n g & g t ; & l t ; / r p o l y g o n s & g t ; & l t ; r p o l y g o n s & g t ; & l t ; i d & g t ; 8 2 2 9 3 4 5 7 5 4 8 2 1 4 2 7 2 0 7 & l t ; / i d & g t ; & l t ; r i n g & g t ; s v t 0 8 q q k w C q w z B n 3 B i q 3 H g h 4 B _ 5 G _ o v E u 5 J & l t ; / r i n g & g t ; & l t ; / r p o l y g o n s & g t ; & l t ; r p o l y g o n s & g t ; & l t ; i d & g t ; 8 2 2 9 3 4 5 7 8 9 1 8 1 1 6 5 5 8 4 & l t ; / i d & g t ; & l t ; r i n g & g t ; j _ r k 3 i t k w C v - _ E _ 1 Q w g H h 4 L t j 2 H 5 3 M y w q B g g C g o y E h h c & l t ; / r i n g & g t ; & l t ; / r p o l y g o n s & g t ; & l t ; r p o l y g o n s & g t ; & l t ; i d & g t ; 8 2 2 9 3 4 8 3 6 6 1 6 1 5 4 3 1 8 0 & l t ; / i d & g t ; & l t ; r i n g & g t ; o x 3 7 3 7 k r w C x 8 a _ 0 H y t p D x 3 W j j o B 0 l J j 0 t K v t H s 5 p C o 0 C m k 8 F 3 k l B 3 v l E 0 w H _ 6 D n x d _ q N 5 y D _ g M h g l B x 7 Q h m Z h o I n i I _ 5 o B g s F i x R n 8 Q t y b p n z C 1 y M 6 t J 1 y n H - m j I g _ D p l g F u 7 x G n t C 6 7 5 D 0 9 t B z m _ B 3 h B v p G h v 3 B y i Z p i G - w m O 7 v E w s I n 0 G s i F v 4 h V 1 9 E 6 2 7 B 0 m Q 2 4 Z w z B 2 0 J i v 2 B 2 7 H 7 5 y C r 6 H i 0 6 C i m Y 1 v l B j - k C h h C 3 m m B & l t ; / r i n g & g t ; & l t ; / r p o l y g o n s & g t ; & l t ; r p o l y g o n s & g t ; & l t ; i d & g t ; 8 2 2 5 1 5 9 5 3 6 0 9 7 3 6 1 9 2 5 & l t ; / i d & g t ; & l t ; r i n g & g t ; 5 3 8 l - l 2 7 n C m J v b 3 H - E 3 N r o J 5 E 1 C l E 2 b - - B d q m B y 7 F & l t ; / r i n g & g t ; & l t ; / r p o l y g o n s & g t ; & l t ; r p o l y g o n s & g t ; & l t ; i d & g t ; 8 2 2 5 1 6 1 3 2 2 8 0 3 7 5 7 0 6 1 & l t ; / i d & g t ; & l t ; r i n g & g t ; q 4 0 5 l t y - n C - K j l F 0 6 K j r M r I 6 G l F 0 l B 2 V r 5 H i E - C y F 7 M v E j E 1 E q 2 B j m J q 2 B 4 2 B 9 r B 9 y C y T r q C 2 B i F h G & l t ; / r i n g & g t ; & l t ; / r p o l y g o n s & g t ; & l t ; r p o l y g o n s & g t ; & l t ; i d & g t ; 8 2 2 5 1 6 1 3 9 1 5 2 3 2 3 3 7 9 9 & l t ; / i d & g t ; & l t ; r i n g & g t ; m l m q m p y g o C y 7 C p X w _ E n k F V k 0 Y 3 d - K 3 c h G z O t 8 G r W z D z B - C w X p E w P x s f w p B p K g G 5 Z q C P g o B m I c - B 9 E w X j f _ G t B p f 6 c u 4 E q i B g C 8 E j H f f y 0 C & l t ; / r i n g & g t ; & l t ; / r p o l y g o n s & g t ; & l t ; r p o l y g o n s & g t ; & l t ; i d & g t ; 8 2 2 5 1 6 2 8 3 4 6 3 2 2 4 5 2 5 7 & l t ; / i d & g t ; & l t ; r i n g & g t ; k j s r k 6 _ i o C h L s E 2 M r L i E y C q 7 B t D v I m Q 4 E 4 J j L 6 Q s V 9 p D 0 o C m U 4 P v E o D v U 6 B 2 1 B 3 K g U v J v H c s c Y g D u i B v G 1 C W i Q G p y E J i D i P j C 3 S u I j E p U j G 8 B B w D 8 B N N N h B h B H n C w B w B _ E 5 I 7 D r F 1 O 3 P & l t ; / r i n g & g t ; & l t ; / r p o l y g o n s & g t ; & l t ; r p o l y g o n s & g t ; & l t ; i d & g t ; 8 2 2 5 1 6 2 8 3 4 6 3 2 2 4 5 2 5 8 & l t ; / i d & g t ; & l t ; r i n g & g t ; j j r 5 u u i j o C t L 0 g B v F l F 0 G w E 8 V l d w e w N k y B r C 5 G x Z n G x c o f n O o q B u V k E 2 J u G o C t B 8 1 B 2 T 4 B x E l K z E z 5 B 2 L 8 k B j B s D N w T u F m G k C W o D t M p W G p a r B 6 R h x B _ R u C & l t ; / r i n g & g t ; & l t ; / r p o l y g o n s & g t ; & l t ; r p o l y g o n s & g t ; & l t ; i d & g t ; 8 2 2 5 1 6 3 9 6 8 5 0 3 6 1 1 4 0 1 & l t ; / i d & g t ; & l t ; r i n g & g t ; 9 y - 4 x 4 1 q o C X m B y 8 C 5 D k F h i B q H v D q H 3 S 6 E j L 6 G 2 C 5 K g E P m I u D r E l F 6 I t B z n P x C _ B v N l M u B & l t ; / r i n g & g t ; & l t ; / r p o l y g o n s & g t ; & l t ; r p o l y g o n s & g t ; & l t ; i d & g t ; 8 2 2 5 1 6 4 0 3 7 2 2 3 0 8 8 1 3 3 & l t ; / i d & g t ; & l t ; r i n g & g t ; 0 j q _ r o 6 s o C v F 4 C 6 M 0 0 C w 5 B y C 6 t D n 5 B s l B 4 P m H x K k M 0 F 4 F m L 1 C l M J 7 Q m S k L 1 C 3 Y h G & l t ; / r i n g & g t ; & l t ; / r p o l y g o n s & g t ; & l t ; r p o l y g o n s & g t ; & l t ; i d & g t ; 8 2 2 5 1 6 4 3 4 6 4 6 0 7 3 3 4 6 3 & l t ; / i d & g t ; & l t ; r i n g & g t ; _ 1 5 h 2 q 3 u o C 0 G u E 2 C p L t c p - B n l C _ z B m W p c g m D 2 C 1 p E 6 I w p B _ P i G g I 9 R z G x g B 3 G s I I u X i 9 B s D 5 7 C 0 o B w F s F o I 2 B 7 h B y m B o E D v p B & l t ; / r i n g & g t ; & l t ; / r p o l y g o n s & g t ; & l t ; r p o l y g o n s & g t ; & l t ; i d & g t ; 8 2 2 5 1 6 4 4 1 5 1 8 0 2 1 0 1 8 1 & l t ; / i d & g t ; & l t ; r i n g & g t ; i 0 7 t s 9 n w o C _ Q x D s E 2 C x P v D 4 C - m B _ M 6 f j D n t B m V - B j S - E i G y p B p E n V l K o J h F _ L o G q B q j B y F 1 R T 9 R 4 D l r B p N 2 B k D n G j G g p E j E m o B u L g h B x j D w 2 H J z y C a h j E 8 g B y G & l t ; / r i n g & g t ; & l t ; / r p o l y g o n s & g t ; & l t ; r p o l y g o n s & g t ; & l t ; i d & g t ; 8 2 2 5 1 7 3 4 8 6 1 5 1 1 3 9 3 3 5 & l t ; / i d & g t ; & l t ; r i n g & g t ; l v r r 4 9 k t p C z u B p i B t I 3 L g K k R 5 c k a 6 G n v B p v B t T 7 K 4 e 4 4 B 7 t B t n B q x B z B z K z t B 0 o F 0 S 9 Z u o B u i B y L p J y S g c 2 L g d v l B h R 1 M 8 b 6 b 3 o C q O 8 t B n g C l e k b & l t ; / r i n g & g t ; & l t ; / r p o l y g o n s & g t ; & l t ; r p o l y g o n s & g t ; & l t ; i d & g t ; 8 2 2 5 1 7 6 0 6 3 1 3 1 5 1 6 9 4 5 & l t ; / i d & g t ; & l t ; r i n g & g t ; r q z t t m l y o C 4 Q x P 8 M i a p I n h B 8 P 8 D h W p b p H 1 G 1 E t g C k 8 B & l t ; / r i n g & g t ; & l t ; / r p o l y g o n s & g t ; & l t ; r p o l y g o n s & g t ; & l t ; i d & g t ; 8 2 2 5 1 7 6 1 6 6 2 1 0 7 3 2 0 4 1 & l t ; / i d & g t ; & l t ; r i n g & g t ; j h 6 3 _ w h y o C y 5 B 0 C p 0 B v D g N _ l D _ y C 4 Z h P - B - E 2 d 3 D _ D _ F n D 0 Y 6 T 5 x E r E u L m D h e D i h B l E 1 E k I B j a 3 C v e q K 2 N & l t ; / r i n g & g t ; & l t ; / r p o l y g o n s & g t ; & l t ; r p o l y g o n s & g t ; & l t ; i d & g t ; 8 2 2 5 1 7 7 2 3 1 3 6 2 6 2 1 4 6 1 & l t ; / i d & g t ; & l t ; r i n g & g t ; i j x _ l t o 5 o C 2 C s E s C 2 J K 0 D z X 0 h C - H s L 5 D w B l I 9 c 6 D g B 0 J w H 1 F l D x D z B w F c q D s 8 C 4 C h T l L q C 3 F T 1 G v B z C R 8 Q t F 4 V 6 L k F P 6 D r E 6 J T z Q p V 7 R 7 O o r B - B k V 2 J q B o C p E g E 0 I 1 X r I z B q B v B g P g I - D N _ L x B l B 4 X 9 C 5 G 0 B v J B 2 y B e i C 6 O g v B u B q E J 0 9 B j N u B 0 J w C z C g D 8 B 9 I l B 9 E w D j C h B y G w B s X u T G 1 B e r E j H v G l a n H j H S u E _ C m B 5 c t B F 3 c m B 1 C 4 r D s I l C 3 Z x C f 0 G p D 2 m B i D 2 G w B 1 P & l t ; / r i n g & g t ; & l t ; / r p o l y g o n s & g t ; & l t ; r p o l y g o n s & g t ; & l t ; i d & g t ; 8 2 2 5 1 7 8 7 7 7 5 5 0 8 4 8 0 0 9 & l t ; / i d & g t ; & l t ; r i n g & g t ; m s s v k v 6 0 o C 1 3 E q r B l w K s n i B 8 J n 6 z B _ 5 C g q B 1 i O p f k 2 B 9 y E z E 3 6 B s i B 5 l J 9 1 G r 8 g B & l t ; / r i n g & g t ; & l t ; / r p o l y g o n s & g t ; & l t ; r p o l y g o n s & g t ; & l t ; i d & g t ; 8 2 2 5 1 8 0 5 6 4 2 5 7 2 4 3 1 4 7 & l t ; / i d & g t ; & l t ; r i n g & g t ; h r 8 2 4 _ s g p C p o B n c u 7 B z 9 J w J i N 0 6 B y z C u U r W l P z p B s C g e e 8 D 9 C p H 6 L t B 0 P 1 N l K x R B _ F _ F s F l B g I 1 G w X l a 0 0 D _ s H 8 E h L y g B & l t ; / r i n g & g t ; & l t ; / r p o l y g o n s & g t ; & l t ; r p o l y g o n s & g t ; & l t ; i d & g t ; 8 2 2 5 1 8 0 6 3 2 9 7 6 7 1 9 8 9 1 & l t ; / i d & g t ; & l t ; r i n g & g t ; 6 1 g h 4 8 o i p C 7 c T b J z B m f _ Z 2 M g a 4 k B 3 F z S r O z m B z W g v B h O 0 c s G 6 t D u Y 7 M 8 O o O q P 0 W 3 C n Z 0 W o K & l t ; / r i n g & g t ; & l t ; / r p o l y g o n s & g t ; & l t ; r p o l y g o n s & g t ; & l t ; i d & g t ; 8 2 2 5 1 8 0 6 3 2 9 7 6 7 1 9 8 9 2 & l t ; / i d & g t ; & l t ; r i n g & g t ; l 1 h q i x _ h p C t F l L v D 3 h B k q C - K r i B 1 F 7 2 D 4 I 8 l B k G j m E x G r V z m B x y B m G o L 0 u B q j B u F h R g C t 8 E 8 M 5 T 2 G m K p G 3 a f u H z P & l t ; / r i n g & g t ; & l t ; / r p o l y g o n s & g t ; & l t ; r p o l y g o n s & g t ; & l t ; i d & g t ; 8 2 2 5 1 8 0 6 3 2 9 7 6 7 1 9 8 9 3 & l t ; / i d & g t ; & l t ; r i n g & g t ; g q p x 0 1 s i p C - S r n B 2 P o Z 3 R k J m M r W y j B z m B z f z O j G m F r F - K 7 w B 4 O l x C 2 F p G g l B l U s J & l t ; / r i n g & g t ; & l t ; / r p o l y g o n s & g t ; & l t ; r p o l y g o n s & g t ; & l t ; i d & g t ; 8 2 2 5 1 8 0 6 3 2 9 7 6 7 1 9 8 9 4 & l t ; / i d & g t ; & l t ; r i n g & g t ; r q r 3 7 w u h p C i a 2 C 5 H v _ D _ G z H 6 C l 3 I r a h U 9 Q o F - F y B m I 0 m B 4 p E 1 P y G & l t ; / r i n g & g t ; & l t ; / r p o l y g o n s & g t ; & l t ; r p o l y g o n s & g t ; & l t ; i d & g t ; 8 2 2 5 1 8 0 6 6 7 3 3 6 4 5 8 2 4 9 & l t ; / i d & g t ; & l t ; r i n g & g t ; m w 1 n w 9 8 i p C u r B 5 p B g H 9 g D 3 K 1 N l n B t L x I r K 5 Q 7 7 B v 5 B r f g u C m I 1 E l J p 6 C 1 - G & l t ; / r i n g & g t ; & l t ; / r p o l y g o n s & g t ; & l t ; r p o l y g o n s & g t ; & l t ; i d & g t ; 8 2 2 5 1 8 0 6 6 7 3 3 6 4 5 8 2 5 0 & l t ; / i d & g t ; & l t ; r i n g & g t ; s k 8 6 p o r i p C 4 V y - E g 4 B 7 K e 9 E 0 I p W 5 E 9 M 6 X s X z U i j B h o C x O 1 O 1 Y 0 N & l t ; / r i n g & g t ; & l t ; / r p o l y g o n s & g t ; & l t ; r p o l y g o n s & g t ; & l t ; i d & g t ; 8 2 2 5 2 0 2 5 2 0 1 3 0 0 6 0 3 0 3 & l t ; / i d & g t ; & l t ; r i n g & g t ; 3 _ 2 s _ h 5 y o C y J 9 X 0 k B _ j G 9 g B 8 n C 5 E 5 G _ d p E x C Y 2 H 2 F o h D i O 1 M - d 4 6 Q q 7 B & l t ; / r i n g & g t ; & l t ; / r p o l y g o n s & g t ; & l t ; r p o l y g o n s & g t ; & l t ; i d & g t ; 8 2 2 5 2 0 2 8 2 9 3 6 7 7 0 5 6 0 9 & l t ; / i d & g t ; & l t ; r i n g & g t ; i _ 1 3 u s o 2 o C u E - X k G s B 8 5 B r W z F x I n h D 8 - B 0 O 5 R k y N 7 m E o I 3 C o E j E 9 D 3 o Q 4 u B i h D 3 E h M z n F & l t ; / r i n g & g t ; & l t ; / r p o l y g o n s & g t ; & l t ; r p o l y g o n s & g t ; & l t ; i d & g t ; 8 2 2 5 2 0 2 8 2 9 3 6 7 7 0 5 6 1 0 & l t ; / i d & g t ; & l t ; r i n g & g t ; 7 t 9 o v 0 v 1 o C h 1 D 7 S y E 3 H j P j O 2 p B 8 3 E 8 O w 3 B g I y I i O - d i b s g B & l t ; / r i n g & g t ; & l t ; / r p o l y g o n s & g t ; & l t ; r p o l y g o n s & g t ; & l t ; i d & g t ; 8 2 2 5 2 0 3 6 8 8 3 6 1 1 6 4 8 2 5 & l t ; / i d & g t ; & l t ; r i n g & g t ; 7 2 0 x _ h t 6 o C g K - 1 B i N h C 5 N t 6 D 9 K k U 1 o B s G 9 O 6 J o n C 4 g E _ I 3 s B j E 9 H i D 3 P o H k D _ q D s 9 B u h B s 1 C h M w y C o D 6 M z p B 8 U 0 N & l t ; / r i n g & g t ; & l t ; / r p o l y g o n s & g t ; & l t ; r p o l y g o n s & g t ; & l t ; i d & g t ; 8 2 2 5 2 0 3 6 8 8 3 6 1 1 6 4 8 2 6 & l t ; / i d & g t ; & l t ; r i n g & g t ; r t w 4 z _ t 6 o C - u B z S 6 G g f 7 n B j I m h C 3 u E x j B u C 3 c l m C i K 4 T 8 j B x 9 D r K t K l O m G k G t H u w B 7 z B 8 L j W r H l W i 4 D _ q D k D k w C 5 E 9 M 9 Q h E j U i q D r l B - D h M u 7 F w n H g S & l t ; / r i n g & g t ; & l t ; / r p o l y g o n s & g t ; & l t ; r p o l y g o n s & g t ; & l t ; i d & g t ; 8 2 2 5 2 0 6 6 0 8 9 3 8 9 2 6 0 8 7 & l t ; / i d & g t ; & l t ; r i n g & g t ; s 4 8 u 1 8 9 h p C g 6 B z S p P w E z l C v D p T n S r H h W w X 3 l B 6 2 C z C g m C n E y K 7 p B 0 N & l t ; / r i n g & g t ; & l t ; / r p o l y g o n s & g t ; & l t ; r p o l y g o n s & g t ; & l t ; i d & g t ; 8 2 2 5 2 0 6 6 4 3 2 9 8 6 6 4 4 5 9 & l t ; / i d & g t ; & l t ; r i n g & g t ; s 1 - r x i w k p C h L p L h Y j S _ J - O t s E n S 3 j C 3 R o w B r r B q I 5 y C x N z a 4 K 9 d - D z Y x P - I 7 D & l t ; / r i n g & g t ; & l t ; / r p o l y g o n s & g t ; & l t ; r p o l y g o n s & g t ; & l t ; i d & g t ; 8 2 2 5 2 0 6 7 4 6 3 7 7 8 7 9 5 6 1 & l t ; / i d & g t ; & l t ; r i n g & g t ; r z 7 9 v 6 6 k p C u f k H y C 6 Q 7 B r I t K i E h _ D l 7 B i I u I 6 B P _ d 6 S 2 D k O z - B - F j J 0 R x 5 C & l t ; / r i n g & g t ; & l t ; / r p o l y g o n s & g t ; & l t ; r p o l y g o n s & g t ; & l t ; i d & g t ; 8 2 2 5 2 0 7 0 5 5 6 1 5 5 2 4 8 7 7 & l t ; / i d & g t ; & l t ; r i n g & g t ; l 4 j _ g w q j p C w J v D p F r T s C 6 J i e 4 v M 9 s N i - B 3 Q t E 2 B 9 I w o D 3 p B h E m L p B l E i F 9 M 3 M v E 0 B g s C o 9 D 6 z B 0 g B 1 j B & l t ; / r i n g & g t ; & l t ; / r p o l y g o n s & g t ; & l t ; r p o l y g o n s & g t ; & l t ; i d & g t ; 8 2 2 5 2 0 7 0 5 5 6 1 5 5 2 4 8 7 8 & l t ; / i d & g t ; & l t ; r i n g & g t ; 1 t x 5 k p l i p C K x 1 B 7 n B m 5 B 2 M w Q r F - H - H r D h I l v B h 4 C l D _ P i U 6 3 B i e 5 9 P 3 s B j y B 9 Q 1 C u S 1 C k I - G i F o H _ E t C 8 C & l t ; / r i n g & g t ; & l t ; / r p o l y g o n s & g t ; & l t ; r p o l y g o n s & g t ; & l t ; i d & g t ; 8 2 2 5 2 0 7 2 6 1 7 7 3 9 5 5 0 7 9 & l t ; / i d & g t ; & l t ; r i n g & g t ; h p - s 2 0 h k p C j P 3 X l L 7 O t I r r D q R 4 j B 5 H _ P 6 C 7 E s D - Q v j C 4 D P - U t B E z J g P s D g P y F q s C n q B 9 D y R - T 3 a _ N j C & l t ; / r i n g & g t ; & l t ; / r p o l y g o n s & g t ; & l t ; r p o l y g o n s & g t ; & l t ; i d & g t ; 8 2 2 5 2 0 7 3 3 0 4 9 3 4 3 1 8 1 7 & l t ; / i d & g t ; & l t ; r i n g & g t ; 7 n r 8 7 4 z l p C z 1 B 0 5 B _ k B 0 7 D 6 t L - S 7 K g e j p E 4 T j V g i E - v D q L 4 L 0 o B j K 6 H 1 Y & l t ; / r i n g & g t ; & l t ; / r p o l y g o n s & g t ; & l t ; r p o l y g o n s & g t ; & l t ; i d & g t ; 8 2 2 5 2 0 7 3 3 0 4 9 3 4 3 1 8 1 8 & l t ; / i d & g t ; & l t ; r i n g & g t ; r _ t 0 g n 4 l p C i 8 C k N 7 H j O z 0 B 2 V s g J _ F k U u j B 9 k B n f z f o O m b 4 K q F x w B n U n s B h e k 2 H & l t ; / r i n g & g t ; & l t ; / r p o l y g o n s & g t ; & l t ; r p o l y g o n s & g t ; & l t ; i d & g t ; 8 2 2 5 2 0 7 5 7 1 0 1 1 6 0 0 3 9 9 & l t ; / i d & g t ; & l t ; r i n g & g t ; o 9 j _ u s _ n p C 1 O s h C z 1 B x g E 5 c 1 D 9 S q r B _ Z p g G 4 m D s 7 C _ D u u B w n C 6 1 B 3 J t C 5 Z 0 c k D 0 D q I r l B y B 4 F r r B n 5 F 4 L 9 G w T 5 J S w H & l t ; / r i n g & g t ; & l t ; / r p o l y g o n s & g t ; & l t ; r p o l y g o n s & g t ; & l t ; i d & g t ; 8 2 2 5 2 0 7 5 7 1 0 1 1 6 0 0 4 0 0 & l t ; / i d & g t ; & l t ; r i n g & g t ; v k q 6 3 y n o p C j L 0 J z P t F l I 2 C 2 G 4 J t T w G _ P z 7 B p E x R 1 g B 8 L y O 6 O i o B q S x N t M g D m K t w C 3 d & l t ; / r i n g & g t ; & l t ; / r p o l y g o n s & g t ; & l t ; r p o l y g o n s & g t ; & l t ; i d & g t ; 8 2 2 5 2 0 7 5 7 1 0 1 1 6 0 0 4 0 1 & l t ; / i d & g t ; & l t ; r i n g & g t ; 6 _ 5 q u u w o p C 0 Z q r B p O 0 E m Q m U 7 R F 5 g B _ T 1 7 C k i B p B g d j E 8 E 7 d y _ C m b m K & l t ; / r i n g & g t ; & l t ; / r p o l y g o n s & g t ; & l t ; r p o l y g o n s & g t ; & l t ; i d & g t ; 8 2 2 5 2 0 7 6 3 9 7 3 1 0 7 7 1 2 9 & l t ; / i d & g t ; & l t ; r i n g & g t ; 1 y v s 8 h n m p C _ k B o H v c 9 T 2 M p I p D 0 D K j I g K 1 O _ G n P 7 O g B 4 J q q B h T 5 K l O - a _ I i C r E 2 Y 7 C 0 F k 2 B 3 C j 8 C i P u L k I C i I h E j N - D k d 5 S 5 D l M i D & l t ; / r i n g & g t ; & l t ; / r p o l y g o n s & g t ; & l t ; r p o l y g o n s & g t ; & l t ; i d & g t ; 8 2 2 5 2 0 7 6 7 4 0 9 0 8 1 5 5 4 6 & l t ; / i d & g t ; & l t ; r i n g & g t ; 8 y w o o 9 k o p C 3 S h y F k y B v F 9 N s F x C 7 C s C z D u G q z B n W n h C m n C u g D y X - r B p E m D z Y h Q 7 T g O w h F & l t ; / r i n g & g t ; & l t ; / r p o l y g o n s & g t ; & l t ; r p o l y g o n s & g t ; & l t ; i d & g t ; 8 2 2 5 2 0 7 6 7 4 0 9 0 8 1 5 5 4 8 & l t ; / i d & g t ; & l t ; r i n g & g t ; x 5 3 v k u u o p C 3 S u h C l o B x F s C j O n b 6 P l t B 2 T n V 5 E h W l B n N 2 B l C 3 p B j M r U l C 1 I & l t ; / r i n g & g t ; & l t ; / r p o l y g o n s & g t ; & l t ; r p o l y g o n s & g t ; & l t ; i d & g t ; 8 2 2 5 2 0 7 6 7 4 0 9 0 8 1 5 5 4 9 & l t ; / i d & g t ; & l t ; r i n g & g t ; r 5 k g h 0 o o p C - S 2 Q z d k r B k V v t G 9 u B v u C s y C l m C e i E 3 D 8 J i s F 4 Y l D 8 G h D y e 4 P 4 D 7 p C m X i I 2 F j V u F 0 P Y 3 M k i B t J 7 Q x E 4 O 3 E i I 2 I o i B x a - Z 8 B m D l Z 1 E t q B 6 F r G 8 C & l t ; / r i n g & g t ; & l t ; / r p o l y g o n s & g t ; & l t ; r p o l y g o n s & g t ; & l t ; i d & g t ; 8 2 2 5 2 0 7 6 7 4 0 9 0 8 1 5 5 5 1 & l t ; / i d & g t ; & l t ; r i n g & g t ; y y - 2 5 z - n p C o f 2 M 4 Q s J s E 9 B 8 P 9 B i l B l r D h I h G 5 B _ J w 5 C n b i C h V z J z f i o B 6 B 3 y B z r B 3 E 3 3 B & l t ; / r i n g & g t ; & l t ; / r p o l y g o n s & g t ; & l t ; r p o l y g o n s & g t ; & l t ; i d & g t ; 8 2 2 5 2 0 7 6 7 4 0 9 0 8 1 5 5 5 2 & l t ; / i d & g t ; & l t ; r i n g & g t ; 0 8 m y h z p o p C 9 H 4 G t 3 B i 7 D - H k V - i L 1 S p o B o V 9 F q j B j o D n H x J y X l N _ n B 4 1 B 5 k B n f 9 E 7 Z 0 F p M u I j G h J & l t ; / r i n g & g t ; & l t ; / r p o l y g o n s & g t ; & l t ; r p o l y g o n s & g t ; & l t ; i d & g t ; 8 2 2 5 2 0 7 6 7 4 0 9 0 8 1 5 5 5 3 & l t ; / i d & g t ; & l t ; r i n g & g t ; j k v 4 6 q 2 o p C w J h C 1 O n d - C q C s E h Y t K - B k G p H r H j D v J k F 9 M l J k m C u H h K q H k F 1 I q K & l t ; / r i n g & g t ; & l t ; / r p o l y g o n s & g t ; & l t ; r p o l y g o n s & g t ; & l t ; i d & g t ; 8 2 2 5 2 0 7 7 0 8 4 5 0 5 5 3 8 6 7 & l t ; / i d & g t ; & l t ; r i n g & g t ; 4 x p 0 k l x o p C 6 G w J f k r B 0 y E n D n f - E n I q E z D 2 M s E z D k J _ I p W q D 8 I 7 t B o c g e w P B h N 2 u B 6 c k T h B i G i E 6 D 7 M 2 o B 8 N g S 0 Z z Y h Z m I s t B z P u B _ a & l t ; / r i n g & g t ; & l t ; / r p o l y g o n s & g t ; & l t ; r p o l y g o n s & g t ; & l t ; i d & g t ; 8 2 2 5 2 0 7 7 4 2 8 1 0 2 9 2 3 2 3 & l t ; / i d & g t ; & l t ; r i n g & g t ; _ r k q k 0 7 p p C j L 1 F w B 8 M g D t l C 4 Q 6 M 3 F 8 D z F s C v B j S n F 3 N 2 x F 1 h C p r B _ E o D l G 7 S l C z E j C U r D m I y B & l t ; / r i n g & g t ; & l t ; / r p o l y g o n s & g t ; & l t ; r p o l y g o n s & g t ; & l t ; i d & g t ; 8 2 2 5 2 0 7 7 4 2 8 1 0 2 9 2 3 2 4 & l t ; / i d & g t ; & l t ; r i n g & g t ; 7 h z 7 0 z _ o p C 5 B p F o W r X s E 5 F - F 8 R m r B 2 E t b - B x K r I r Y k Z v S _ P z y D x H h W m M _ F g E 8 I u f g U y Q w U 1 N 6 B i C 8 B j B 8 T g G r B g O 4 S o c s S m F x U 2 H t e r M s 8 B 2 b p e H l M 9 T u K 2 M 3 I & l t ; / r i n g & g t ; & l t ; / r p o l y g o n s & g t ; & l t ; r p o l y g o n s & g t ; & l t ; i d & g t ; 8 2 2 5 2 0 7 7 4 2 8 1 0 2 9 2 3 2 6 & l t ; / i d & g t ; & l t ; r i n g & g t ; s 3 6 i 7 _ 3 q p C r F p v C o r B s H 0 N w 9 D 9 2 C 0 r B i H j I v Y n i B q J o H x O 4 J l F 2 C q p C q r B x X n P q C - e 9 U y j B i P u 1 D 9 E 2 E v y C m o B j G i F 2 F 6 L 4 Y g K h h B g N j F 6 d 0 x F v r F _ X 2 K x E k O 9 G i F g v B 2 H 0 i B 2 g B & l t ; / r i n g & g t ; & l t ; / r p o l y g o n s & g t ; & l t ; r p o l y g o n s & g t ; & l t ; i d & g t ; 8 2 2 5 2 0 7 7 4 2 8 1 0 2 9 2 3 2 8 & l t ; / i d & g t ; & l t ; r i n g & g t ; - u s x 6 j o p p C 7 O r F 9 I t D w E 3 l C p j B _ G X v D t D j L 8 U 5 B 4 M 4 M u C q E q E s E x F 0 J 5 B s E r D i f z O q H r F v M s J 2 D m K h I _ Z x D q o C l L 5 T 3 S n T h I j I q G k R m E 7 z B - C 7 F 3 M 2 B z N 9 E g G z R n f 4 B _ H 4 t D j b G l K P v J 9 E 8 D 7 K _ n B r W n H 4 D t E 5 Z 0 F p l B 8 c n C f h B h B r B E - G p B 5 J i P 6 D y O h K 7 6 D s S q H 2 D w J _ E w L j G i F g F & l t ; / r i n g & g t ; & l t ; / r p o l y g o n s & g t ; & l t ; r p o l y g o n s & g t ; & l t ; i d & g t ; 8 2 2 5 2 0 7 7 4 2 8 1 0 2 9 2 3 3 0 & l t ; / i d & g t ; & l t ; r i n g & g t ; - 5 7 v 1 q 9 q p C v o B q R x n B 3 N 7 _ D k C 6 I 5 5 B k U w U _ k D p 1 C y y B x T 1 K 0 e y O x B x Q x E g T j E q t B - J q D h W n f 4 T _ O - J y H 8 F x 6 B 4 m F 7 Q i F 3 E 0 W k W t C 9 T z 1 B 9 d x P 6 Q 0 Q l j E l 9 B V z p B & l t ; / r i n g & g t ; & l t ; / r p o l y g o n s & g t ; & l t ; r p o l y g o n s & g t ; & l t ; i d & g t ; 8 2 2 5 2 0 7 7 4 2 8 1 0 2 9 2 3 3 2 & l t ; / i d & g t ; & l t ; r i n g & g t ; 3 o 3 t n 5 j q p C r g D n L t L q N m a i 8 C 9 h B 0 m B w Q 4 5 B 3 1 B z P q E z F 2 M 3 F 9 S s a 0 r B _ Z r K p K l b u F 6 O n K 1 B h D 3 N v C w Y w g D 8 d q C 1 Z 3 C z f 5 C r f 6 Y g I i I x Q q j B 2 d 7 U 5 h C 3 l B i D 2 M - M 6 1 B h 8 C p N - 0 D 8 g B v j B m j C 8 E & l t ; / r i n g & g t ; & l t ; / r p o l y g o n s & g t ; & l t ; r p o l y g o n s & g t ; & l t ; i d & g t ; 8 2 2 5 2 0 7 7 4 2 8 1 0 2 9 2 3 3 4 & l t ; / i d & g t ; & l t ; r i n g & g t ; 2 u i 1 h o m p p C z F 8 E m V 2 M h M z S 9 B m M v D y J 8 z B 5 j C z X _ Z t o B - B p H x B 4 T r K 8 Y w - I l 0 B t E 0 I 0 F w B x E u K 2 R v N g 2 B 1 E t G 2 N - K 5 D 8 O 2 O j B q H l M - F & l t ; / r i n g & g t ; & l t ; / r p o l y g o n s & g t ; & l t ; r p o l y g o n s & g t ; & l t ; i d & g t ; 8 2 2 5 2 0 7 7 4 2 8 1 0 2 9 2 3 3 5 & l t ; / i d & g t ; & l t ; r i n g & g t ; w l w y 7 l 3 p p C i N p D 7 T 3 O - F s E s C 8 j B 7 u F u F r H t J 9 Z t m B j E p E z R q F - D u g B _ C s g B k b r C w Q & l t ; / r i n g & g t ; & l t ; / r p o l y g o n s & g t ; & l t ; r p o l y g o n s & g t ; & l t ; i d & g t ; 8 2 2 5 2 0 7 7 4 2 8 1 0 2 9 2 3 3 6 & l t ; / i d & g t ; & l t ; r i n g & g t ; i 6 t z u w 3 p p C 0 G w E 7 F g b 2 M g N g K h o D z D w U v H 5 Q l j C m L k P y K p J 9 L y F _ E j E 2 G l C 0 R & l t ; / r i n g & g t ; & l t ; / r p o l y g o n s & g t ; & l t ; r p o l y g o n s & g t ; & l t ; i d & g t ; 8 2 2 5 2 0 7 8 4 5 8 8 9 5 0 7 3 4 1 & l t ; / i d & g t ; & l t ; r i n g & g t ; h 4 4 8 p q i q p C 7 o M l _ H o l D - x F 8 Q l F 8 I 7 s B 6 T - N g G z t P s F r _ C t 9 D x 5 B 0 F s c - s B n r B j 7 B 2 c z E x j D q 7 B 2 R 2 M 5 j B 0 b l w C & l t ; / r i n g & g t ; & l t ; / r p o l y g o n s & g t ; & l t ; r p o l y g o n s & g t ; & l t ; i d & g t ; 8 2 2 5 2 0 7 8 8 0 2 4 9 2 4 5 7 3 2 & l t ; / i d & g t ; & l t ; r i n g & g t ; 7 o p 2 0 q h t p C j o B x D 9 1 B 7 l F 6 M w Q 7 O 1 F t b j q C m U s G 4 P 5 K w j G _ P m o B 2 S - O z X - i B p t B 8 L 0 9 G o P p z C i X - y B j Q m r B 7 S 7 L p Z 6 l E 5 J - M y K & l t ; / r i n g & g t ; & l t ; / r p o l y g o n s & g t ; & l t ; r p o l y g o n s & g t ; & l t ; i d & g t ; 8 2 2 5 2 0 7 8 8 0 2 4 9 2 4 5 7 3 3 & l t ; / i d & g t ; & l t ; r i n g & g t ; s o v 1 0 8 _ s p C o V g 6 B w y B m U 5 F j F 7 c 6 Y 3 G 8 T - _ E j S _ T 0 X y m B 5 P x E 3 Q z V n J 3 j B r n C & l t ; / r i n g & g t ; & l t ; / r p o l y g o n s & g t ; & l t ; r p o l y g o n s & g t ; & l t ; i d & g t ; 8 2 2 5 2 0 7 8 8 0 2 4 9 2 4 5 7 3 4 & l t ; / i d & g t ; & l t ; r i n g & g t ; 7 u 1 _ k v q s p C v u C 8 0 C 4 G 8 P 2 J 8 f 4 J g W i H - g B 5 Z v K l W p Y q l C g i B t J 7 Q u X i T p s B 4 O h m B k D y Q 5 l C n s E x G q O 5 I & l t ; / r i n g & g t ; & l t ; / r p o l y g o n s & g t ; & l t ; r p o l y g o n s & g t ; & l t ; i d & g t ; 8 2 2 5 2 0 7 8 8 0 2 4 9 2 4 5 7 3 5 & l t ; / i d & g t ; & l t ; r i n g & g t ; k w j - o m k t p C 2 M 9 H Z x D n I y G p D g K - h B o V q e h O o I 8 d p I j F 1 X p 0 B g H 0 w B 9 G - k B s d l a r Q 3 G u h B H 9 j D & l t ; / r i n g & g t ; & l t ; / r p o l y g o n s & g t ; & l t ; r p o l y g o n s & g t ; & l t ; i d & g t ; 8 2 2 5 2 0 7 8 8 0 2 4 9 2 4 5 7 3 6 & l t ; / i d & g t ; & l t ; r i n g & g t ; _ n n x 1 i n t p C o f _ m G w - E 6 G M 8 J - W 6 Q n F 5 N h O 8 S _ X u i B z V n e j K g I 8 d 4 - B 9 Z B G r E x E r C z E w B 9 G 9 E r l B 4 k B p L g D D 4 M z E w b & l t ; / r i n g & g t ; & l t ; / r p o l y g o n s & g t ; & l t ; r p o l y g o n s & g t ; & l t ; i d & g t ; 8 2 2 5 2 0 8 0 8 6 4 0 7 6 7 5 9 2 8 & l t ; / i d & g t ; & l t ; r i n g & g t ; 1 - n n o 0 n o p C u J i V o E _ v D 6 Q 6 G 9 L 5 t C y k J s l B q 5 K 4 i C h O m X l y B 0 I r H i o B q G - x F 7 F q g D t H p m B 1 p C l r B r V 2 Y z v D o I p y B s F n B r C k b 5 C 5 x O q o B p w D w L l U i r B 3 B g D 3 C k S 6 N 2 7 C 3 p B 4 z B & l t ; / r i n g & g t ; & l t ; / r p o l y g o n s & g t ; & l t ; r p o l y g o n s & g t ; & l t ; i d & g t ; 8 2 2 5 2 0 8 0 8 6 4 0 7 6 7 5 9 2 9 & l t ; / i d & g t ; & l t ; r i n g & g t ; m q r n m 2 h n p C 1 O 9 k F i y B k V x i B 4 C y M 0 E 7 v B g k B 1 7 B - s B 2 E m U p b 4 d 5 7 C 9 a n W p E x C 5 J h B a a N 8 B N 6 B u D t E G r E r E p E r E h V 4 O 6 u B u l C q L h K 0 H y B g D w B Q l C l C 8 E 6 E 7 D 0 R 9 L z p B 8 E 7 D D 5 T s n N x e x Y & l t ; / r i n g & g t ; & l t ; / r p o l y g o n s & g t ; & l t ; r p o l y g o n s & g t ; & l t ; i d & g t ; 8 2 2 5 2 0 8 1 5 5 1 2 7 1 5 2 6 7 1 & l t ; / i d & g t ; & l t ; r i n g & g t ; s w r v k 0 t p p C y h C 8 q B p I x F _ e 4 Z q y H i H z b 2 C k E _ L 1 t B w l C 9 R w U 8 h B r W h y B - 7 B y P 4 d l _ E 8 n B x 9 D 9 f 1 J n E n 6 C 5 P i j C 3 P t Q 5 j B 1 j E - j B 7 Y 1 P u g B & l t ; / r i n g & g t ; & l t ; / r p o l y g o n s & g t ; & l t ; r p o l y g o n s & g t ; & l t ; i d & g t ; 8 2 2 5 2 0 8 1 5 5 1 2 7 1 5 2 6 7 2 & l t ; / i d & g t ; & l t ; r i n g & g t ; u x 5 g 1 9 r p p C 0 J w l B n L r X m l B m J p I l i B l P l 2 B i p F p O - s B 9 M 2 X v 5 K 2 1 B 4 D - b 8 Y 7 H q U 7 g B t J s D v g B o s E k P w I u 3 B 2 H y W g C 1 Q w 9 F o H y H g V m K o I m 9 B 8 1 B _ n B h l B j k B g W 8 l G o r B 7 1 B k y B l - B r C 8 N _ U h - B 3 d & l t ; / r i n g & g t ; & l t ; / r p o l y g o n s & g t ; & l t ; r p o l y g o n s & g t ; & l t ; i d & g t ; 8 2 2 5 2 0 8 1 5 5 1 2 7 1 5 2 6 7 3 & l t ; / i d & g t ; & l t ; r i n g & g t ; 4 h l t 7 p 3 o p C m B _ Q 6 l B j 4 C i M m - B k N m J 4 3 B k 5 C l _ E u l C p B 1 E r G 8 R k W 9 n B 3 E 3 G i O 3 j B i b M 6 2 H & l t ; / r i n g & g t ; & l t ; / r p o l y g o n s & g t ; & l t ; r p o l y g o n s & g t ; & l t ; i d & g t ; 8 2 2 5 2 0 8 1 5 5 1 2 7 1 5 2 6 7 4 & l t ; / i d & g t ; & l t ; r i n g & g t ; w 8 _ z 6 n n p p C 8 M p i B i V 0 R - p B 1 S i V 1 X o N 9 m B y E v H 3 0 C z Q x g B k I v V 6 F g I h H 0 X p M _ C & l t ; / r i n g & g t ; & l t ; / r p o l y g o n s & g t ; & l t ; r p o l y g o n s & g t ; & l t ; i d & g t ; 8 2 2 5 2 0 8 4 3 0 0 0 5 0 5 9 5 9 9 & l t ; / i d & g t ; & l t ; r i n g & g t ; 1 v o _ w i 8 s p C x c 2 N r L o r F 5 D y B 7 G t G _ l E 0 C v 8 B 3 g B j O 8 p B 8 P 2 T t B s 2 B 9 x B i L - M v a 4 B o D 4 B 1 C p C l I o E 6 G t Y h H n C & l t ; / r i n g & g t ; & l t ; / r p o l y g o n s & g t ; & l t ; r p o l y g o n s & g t ; & l t ; i d & g t ; 8 2 2 5 2 0 8 4 6 4 3 6 4 7 9 7 9 6 5 & l t ; / i d & g t ; & l t ; r i n g & g t ; y - 0 y h 1 s q p C z 1 B s N w J s l B 2 f p H 7 R j f 1 l D z G g C n N g F g C u b - K & l t ; / r i n g & g t ; & l t ; / r p o l y g o n s & g t ; & l t ; r p o l y g o n s & g t ; & l t ; i d & g t ; 8 2 2 5 2 0 8 4 9 8 7 2 4 5 3 6 3 4 0 & l t ; / i d & g t ; & l t ; r i n g & g t ; 5 x v 3 r 8 4 q p C y J x 1 B k j C r F q 5 B _ v D l 3 C 6 x E n I 0 w B _ L x m I 7 G 7 s B 3 G 4 d l l B 7 E _ h B 7 E 0 D s D 4 I v J o v B l G o E l E o H & l t ; / r i n g & g t ; & l t ; / r p o l y g o n s & g t ; & l t ; r p o l y g o n s & g t ; & l t ; i d & g t ; 8 2 2 5 2 0 8 4 9 8 7 2 4 5 3 6 3 4 1 & l t ; / i d & g t ; & l t ; r i n g & g t ; 0 3 m u 7 i l q p C n X t X i a r r D x L k 6 B j L D 7 F 6 M s C g U j r B 9 G p y C g I y O y L v C t G g C 3 G v N y H 8 F p G & l t ; / r i n g & g t ; & l t ; / r p o l y g o n s & g t ; & l t ; r p o l y g o n s & g t ; & l t ; i d & g t ; 8 2 2 5 2 1 1 9 6 9 0 5 8 1 1 1 4 9 3 & l t ; / i d & g t ; & l t ; r i n g & g t ; y x u h 0 5 8 7 o C g N z F n D v H n F 0 J 5 W i M - g B u j B x H 0 Y _ B 8 t B 4 n C 7 C s O j G j k B _ m B v - B 6 r C & l t ; / r i n g & g t ; & l t ; / r p o l y g o n s & g t ; & l t ; r p o l y g o n s & g t ; & l t ; i d & g t ; 8 2 2 5 2 1 3 3 7 7 8 0 7 3 8 4 5 9 4 & l t ; / i d & g t ; & l t ; r i n g & g t ; 2 6 i j - r t l p C 7 O 7 4 E 2 G 5 F v o B j D m B 7 L y K m K s E y E 2 G y C g Q 4 G - F 0 Q p I w j B k G z D t F z D - O z B _ F 8 G s C 4 B k I _ C 3 E 4 D o G j q C u c 7 5 B 1 E 0 S v z H g 2 D 5 l B y J g W 9 B h I 2 D u B 3 B Y _ C & l t ; / r i n g & g t ; & l t ; / r p o l y g o n s & g t ; & l t ; r p o l y g o n s & g t ; & l t ; i d & g t ; 8 2 2 5 2 1 3 3 7 7 8 0 7 3 8 4 5 9 5 & l t ; / i d & g t ; & l t ; r i n g & g t ; z 2 g g t h p m p C x X r x K n u 1 B r o B 9 1 B i a 2 l B _ Q v X _ 5 B 5 l C 3 K h W 4 S q 3 B r f s h E s U n H x B x D w Q l I o N 4 E u u B x B i G w F 9 5 B e _ F k I 4 X o c t C g F n N t J y 3 B 2 o B 5 l B y K 6 F _ l C - y B k 2 B r V l R 4 b l U h e x O & l t ; / r i n g & g t ; & l t ; / r p o l y g o n s & g t ; & l t ; r p o l y g o n s & g t ; & l t ; i d & g t ; 8 2 2 5 2 1 6 1 9 5 3 0 5 9 3 0 7 6 9 & l t ; / i d & g t ; & l t ; r i n g & g t ; i r k n l r k l p C i V 0 7 D q H t D x O q K 7 I 2 M h I 0 h C T i G n H i L u j B _ I 7 C _ S g L u G x o B g W 8 M r L r t B i C v E j B i I 0 w B 3 Q h N h n E k F k b t C n a g S & l t ; / r i n g & g t ; & l t ; / r p o l y g o n s & g t ; & l t ; r p o l y g o n s & g t ; & l t ; i d & g t ; 8 2 2 5 2 1 6 2 9 8 3 8 5 1 4 5 8 7 1 & l t ; / i d & g t ; & l t ; r i n g & g t ; v v i 9 w s 0 l p C r l C K g N g V 7 g E 2 Q 6 m E u E 3 S i V h T x D q z B 4 - E l p B - E g G k M 6 D o I l 8 C 7 G v w D s L m i B w - B 7 Q 5 r B N i d l 6 B t a k F j C u C v n E g D r B w B & l t ; / r i n g & g t ; & l t ; / r p o l y g o n s & g t ; & l t ; r p o l y g o n s & g t ; & l t ; i d & g t ; 8 2 2 5 2 1 6 2 9 8 3 8 5 1 4 5 8 7 2 & l t ; / i d & g t ; & l t ; r i n g & g t ; _ 5 q s v j 3 l p C v F 9 9 B g i C p i B 4 C h T y J t I 6 z H 4 J n D w Y x D o l B 9 B M n D s B 3 M t K v C l R w I m w B r E k - B o 3 C v y B h R m 4 C 2 L p G y G v l B 0 B z P n h D S - G g j B o t B & l t ; / r i n g & g t ; & l t ; / r p o l y g o n s & g t ; & l t ; r p o l y g o n s & g t ; & l t ; i d & g t ; 8 2 2 5 2 1 6 3 3 2 7 4 4 8 8 4 2 3 1 & l t ; / i d & g t ; & l t ; r i n g & g t ; z 9 x r o i 5 n p C 4 Q y m D 8 Q _ M 0 N u w D 0 G 8 N 9 H n L 9 3 C w 5 v B p r D z c z h D k l B l P p F w M _ I 1 N z N k i B v k J k T z E 8 O 7 j H s L 6 F w F 5 E r E t f g s I 7 Q - e p K 9 R 0 I y X _ B l x B y D 5 m E _ W p M 3 w B & l t ; / r i n g & g t ; & l t ; / r p o l y g o n s & g t ; & l t ; r p o l y g o n s & g t ; & l t ; i d & g t ; 8 2 2 5 2 1 6 5 7 3 2 6 3 0 5 2 8 1 7 & l t ; / i d & g t ; & l t ; r i n g & g t ; u s s r 7 k x q p C g 6 B 1 Y g b p I k g C h P m U 8 S m w C k N v 7 B q e r b x E p r C - Q o D 0 b 6 z B w _ C & l t ; / r i n g & g t ; & l t ; / r p o l y g o n s & g t ; & l t ; r p o l y g o n s & g t ; & l t ; i d & g t ; 8 2 2 5 2 1 7 9 8 2 0 1 2 3 2 5 9 0 3 & l t ; / i d & g t ; & l t ; r i n g & g t ; q 4 l 3 x o u h p C x F o N i V 3 S z P h T q e h C k R m E g y G 5 N l K z J 6 C o M 9 E s F w F n a r M 3 Q s M n 1 C k Q _ D z m B n E x k E h H - - B 0 G j M - D r B y F 1 E r M w B o E 0 K 0 N 5 g D _ X 0 N & l t ; / r i n g & g t ; & l t ; / r p o l y g o n s & g t ; & l t ; r p o l y g o n s & g t ; & l t ; i d & g t ; 8 2 2 5 2 1 7 9 8 2 0 1 2 3 2 5 9 0 4 & l t ; / i d & g t ; & l t ; r i n g & g t ; 0 o 4 2 9 o j i p C h L 5 B q a o y B o l B 1 3 C 8 G y z C i B v W g M 7 C u c g G _ F 6 D 9 C G 9 E - E R e R i B i B Z Z l 0 D l h B z n B j S _ P r K 0 P s F o i B r g B y w B 2 I x J z C q I 0 B l 6 C t C 8 R 9 T 8 W n M 5 I 5 w B v Y S 9 D _ E d u B d y G D u B u B d Q d H S C C z C N u D 4 S 0 3 C v U q p J z j B & l t ; / r i n g & g t ; & l t ; / r p o l y g o n s & g t ; & l t ; r p o l y g o n s & g t ; & l t ; i d & g t ; 8 2 2 5 2 1 8 2 5 6 8 9 0 2 3 2 8 4 1 & l t ; / i d & g t ; & l t ; r i n g & g t ; _ k k 5 h - 5 j p C _ k B n L q V - X j L s K s J p g E z W 2 w B t i F g i C v 8 F 6 J y C 9 t C 4 5 D x R i u D h m G m o B p Q 0 L i I h y E h R z r C 4 O z E g c s T k D o 1 E z M i S h U p w B p - B 3 P _ R 0 K 8 N & l t ; / r i n g & g t ; & l t ; / r p o l y g o n s & g t ; & l t ; r p o l y g o n s & g t ; & l t ; i d & g t ; 8 2 2 5 2 1 8 3 2 5 6 0 9 7 0 9 5 7 7 & l t ; / i d & g t ; & l t ; r i n g & g t ; o 6 2 s t o p l p C 0 G m V t i B 8 M w J 2 R j - B u m E z X 4 I u p B 6 I m U v y D k Z 8 T p W x g B k J v I o G i U l b 0 u B m P n l B 2 S z R h n I 4 p B 3 Q _ S i D s b i z D 2 B q s H t s B h J j h E 7 S g _ E s g B g d _ C - L 2 z B m W 5 p B 5 h B & l t ; / r i n g & g t ; & l t ; / r p o l y g o n s & g t ; & l t ; r p o l y g o n s & g t ; & l t ; i d & g t ; 8 2 2 5 2 1 8 3 9 4 3 2 9 1 8 6 3 2 3 & l t ; / i d & g t ; & l t ; r i n g & g t ; o w - - x k 0 k p C q y B 3 1 B n g E u 1 J n I 1 D 9 N 7 p C k Z k N k e n K j F z F 3 Y 2 N 8 N 7 L 7 k F 8 U x F 1 K t H y J z B u - B 9 N i G k w B n o D q D _ O y W p B - V s X s T 7 M 4 D k G m P t V 9 U j 8 C 3 C k D m 7 B 5 G l N q F p C 7 d m K & l t ; / r i n g & g t ; & l t ; / r p o l y g o n s & g t ; & l t ; r p o l y g o n s & g t ; & l t ; i d & g t ; 8 2 2 5 2 1 8 3 9 4 3 2 9 1 8 6 3 2 4 & l t ; / i d & g t ; & l t ; r i n g & g t ; g i 3 i 4 8 0 k p C 9 1 B 6 E 2 g B 9 S 5 h B 0 Q l I q R 0 E 4 r B - B z H z K g E h O h D _ D 8 D m C r H 7 E r H g G I r K 6 I r H 6 I 1 N 6 1 B _ J n K h F c r y B g C o X Y 4 B t J z C 6 S o D w W _ C 2 G j G w F 2 F l G 1 Y 7 J k F 8 R 6 9 D w Q 1 I 5 C u H 6 E & l t ; / r i n g & g t ; & l t ; / r p o l y g o n s & g t ; & l t ; r p o l y g o n s & g t ; & l t ; i d & g t ; 8 2 2 5 2 1 8 3 9 4 3 2 9 1 8 6 3 2 5 & l t ; / i d & g t ; & l t ; r i n g & g t ; z 3 r l v 3 6 k p C i f l F g w D _ M i H t b k C v C l l B m H i G 7 M z l D x J y F y I g D 7 3 B v p B & l t ; / r i n g & g t ; & l t ; / r p o l y g o n s & g t ; & l t ; r p o l y g o n s & g t ; & l t ; i d & g t ; 8 2 2 5 2 1 8 4 9 7 4 0 8 4 0 1 4 1 9 & l t ; / i d & g t ; & l t ; r i n g & g t ; 2 4 6 m j - p l p C q E q B - N o u D i M 8 n B x o D 6 T 7 9 E - G k F 3 P 2 r C x u B _ N z t D h G t Y u K q K & l t ; / r i n g & g t ; & l t ; / r p o l y g o n s & g t ; & l t ; r p o l y g o n s & g t ; & l t ; i d & g t ; 8 2 2 5 2 1 8 5 6 6 1 2 7 8 7 8 1 6 1 & l t ; / i d & g t ; & l t ; r i n g & g t ; 2 x o g 1 2 s n p C g V g 7 D - s E r X q y B g 6 B o R p S g I u n C y F _ 9 B 9 M g I 7 U w c - s R h H 2 N v F 9 H 2 D 4 m B 0 R & l t ; / r i n g & g t ; & l t ; / r p o l y g o n s & g t ; & l t ; r p o l y g o n s & g t ; & l t ; i d & g t ; 8 2 2 5 2 1 8 5 6 6 1 2 7 8 7 8 1 6 2 & l t ; / i d & g t ; & l t ; r i n g & g t ; r v l 3 8 r w n p C 4 M _ f h 9 I o C n K 3 _ E i C h D h i D g Q - C 1 v D 8 P _ F g I r o D g G - e g u C 2 r E m F h G l J 4 N 9 I m t B t j B x O 5 T l M h k B 3 - B x 1 B m K h I t 3 C u E 1 D 5 I 7 f m c & l t ; / r i n g & g t ; & l t ; / r p o l y g o n s & g t ; & l t ; r p o l y g o n s & g t ; & l t ; i d & g t ; 8 2 2 5 2 1 8 5 6 6 1 2 7 8 7 8 1 6 3 & l t ; / i d & g t ; & l t ; r i n g & g t ; 2 t 4 q n t n n p C l o B g H 6 Q z D u E t 1 D 9 u B 0 Q k N m C x Q w Y _ n B j W 3 M u D k o B h a u L n f 8 B s S r - B x P & l t ; / r i n g & g t ; & l t ; / r p o l y g o n s & g t ; & l t ; r p o l y g o n s & g t ; & l t ; i d & g t ; 8 2 2 5 2 1 8 9 7 8 4 4 4 7 3 8 5 6 9 & l t ; / i d & g t ; & l t ; r i n g & g t ; x 5 9 w y h 5 j p C s m E s y B _ M m B _ M D s E s E X u E 7 B 3 c s V z c o H 9 O 6 w D 5 H t H 9 F 6 I w Y s F _ r B i H 1 H 0 p B 9 x B u G 4 d _ H 2 3 B z N g I i y F w u B k I 2 O 8 B _ B 3 C J z M 5 C 4 L z k B 2 B l E o F h B 0 B p C i D D - D 9 D w K z r E x M l M & l t ; / r i n g & g t ; & l t ; / r p o l y g o n s & g t ; & l t ; r p o l y g o n s & g t ; & l t ; i d & g t ; 8 2 2 5 2 1 9 1 8 4 6 0 3 1 6 8 7 9 9 & l t ; / i d & g t ; & l t ; r i n g & g t ; z k g t j 6 6 m p C 4 r B n L l i D 3 i B 1 Z 3 R n h C h q C n f m P g F k t B _ z B i O h U & l t ; / r i n g & g t ; & l t ; / r p o l y g o n s & g t ; & l t ; r p o l y g o n s & g t ; & l t ; i d & g t ; 8 2 2 5 2 1 9 1 8 4 6 0 3 1 6 8 8 0 0 & l t ; / i d & g t ; & l t ; r i n g & g t ; y q z 8 m l 8 m p C - i B k h M j P x H 4 D n f n K 8 T z Q h - E u L i 8 B 1 I w H t G x E r C h - B & l t ; / r i n g & g t ; & l t ; / r p o l y g o n s & g t ; & l t ; r p o l y g o n s & g t ; & l t ; i d & g t ; 8 2 2 5 2 1 9 1 8 4 6 0 3 1 6 8 8 0 1 & l t ; / i d & g t ; & l t ; r i n g & g t ; h 6 4 o s n j m p C w E 5 L w a 1 L x K n b l 7 B 8 p B 2 L n B k c p G 8 R m t B 6 0 C & l t ; / r i n g & g t ; & l t ; / r p o l y g o n s & g t ; & l t ; r p o l y g o n s & g t ; & l t ; i d & g t ; 8 2 2 5 2 1 9 1 8 4 6 0 3 1 6 8 8 0 2 & l t ; / i d & g t ; & l t ; r i n g & g t ; 4 k q 0 i y s m p C r D i m B v 2 B g H 9 W i J h j C u I y F 2 i B i Y l x B j M 1 d & l t ; / r i n g & g t ; & l t ; / r p o l y g o n s & g t ; & l t ; r p o l y g o n s & g t ; & l t ; i d & g t ; 8 2 2 5 2 1 9 2 5 3 3 2 2 6 4 5 5 7 5 & l t ; / i d & g t ; & l t ; r i n g & g t ; i s v y - 4 v n p C _ U v F b i Q m J 4 G r c z c 1 X 8 f m H z W 9 R i U s 3 C 4 S 7 E 1 G _ F 0 Y t J x J j N k i B 9 G 3 Q q T p f 2 L _ C - K j I 7 T 0 H 8 H h 6 H o 7 B & l t ; / r i n g & g t ; & l t ; / r p o l y g o n s & g t ; & l t ; r p o l y g o n s & g t ; & l t ; i d & g t ; 8 2 2 5 2 1 9 2 5 3 3 2 2 6 4 5 5 7 6 & l t ; / i d & g t ; & l t ; r i n g & g t ; l i 3 j g k 4 n p C u J 6 G y E i J y E - L r C 3 B k f g F x G s H g y B 8 Z _ G 1 I u J m V w V 2 G 0 f x K 1 R n W 9 s B - 9 C o c r r B z m B 3 z B i L k I 3 f _ a s S t U j 4 B & l t ; / r i n g & g t ; & l t ; / r p o l y g o n s & g t ; & l t ; r p o l y g o n s & g t ; & l t ; i d & g t ; 8 2 2 5 2 1 9 2 5 3 3 2 2 6 4 5 5 8 0 & l t ; / i d & g t ; & l t ; r i n g & g t ; s g 4 m 8 s 3 o p C r F k V - F g N 7 X p i E r K 4 d - x B 4 I W k D w D g 4 B 0 S i I z R j V n E s t B 1 a - k B y D y B 2 R 3 S 5 O y C u m B 1 O s C r I j C w H u S 9 D & l t ; / r i n g & g t ; & l t ; / r p o l y g o n s & g t ; & l t ; r p o l y g o n s & g t ; & l t ; i d & g t ; 8 2 2 5 2 1 9 2 5 3 3 2 2 6 4 5 5 8 2 & l t ; / i d & g t ; & l t ; r i n g & g t ; 6 1 n y z o 7 n p C 3 h B - E 1 F l L 5 c n W u M 6 p B 9 U p r B x m B z G m r D k D p C k W n M _ N 1 O s o D 3 C w K w r C & l t ; / r i n g & g t ; & l t ; / r p o l y g o n s & g t ; & l t ; r p o l y g o n s & g t ; & l t ; i d & g t ; 8 2 2 5 2 1 9 2 5 3 3 2 2 6 4 5 5 8 4 & l t ; / i d & g t ; & l t ; r i n g & g t ; q 2 4 m 8 s 3 o p C j L i V q R n c 1 F s B o U w E y N 7 E P 7 C B t B v B r K - C - C B m C x B g B z B o M 3 Q j N w u B 3 p C - J y W p E 8 F 7 G 9 U 7 J 3 T k V 2 g B 3 S t b 2 E 7 p B v Y 3 C h J 8 N 8 z B & l t ; / r i n g & g t ; & l t ; / r p o l y g o n s & g t ; & l t ; r p o l y g o n s & g t ; & l t ; i d & g t ; 8 2 2 5 2 2 0 1 1 2 3 1 6 1 0 4 7 0 9 & l t ; / i d & g t ; & l t ; r i n g & g t ; v 8 _ h 3 o r t p C u f b j I 2 J j L 5 X q J T o l B - O 9 b o R v c k N 7 W x X i K o N k J _ H r K _ F _ D w P v m D - M 8 S n j H s u C t U 4 F 6 X w H 2 7 C - F i D _ c j E 5 J N p k B 3 E q S j - B & l t ; / r i n g & g t ; & l t ; / r p o l y g o n s & g t ; & l t ; r p o l y g o n s & g t ; & l t ; i d & g t ; 8 2 2 5 2 2 0 1 4 6 6 7 5 8 4 3 0 8 6 & l t ; / i d & g t ; & l t ; r i n g & g t ; l t i i p 0 m t p C y y C 0 R x O g N n P l L 8 G n L y E 1 B k E 9 R - M 4 E 5 M k C 2 X s u C 3 J z f 9 J v G & l t ; / r i n g & g t ; & l t ; / r p o l y g o n s & g t ; & l t ; r p o l y g o n s & g t ; & l t ; i d & g t ; 8 2 2 5 2 2 0 1 8 1 0 3 5 5 8 1 4 4 5 & l t ; / i d & g t ; & l t ; r i n g & g t ; 4 y i q 5 r - s p C 4 _ E h d 1 S 8 C - D 2 W 7 D u B k l B i Q k a z g B h T n D 9 E s B _ M k E 8 D 1 G y D 4 F 6 I 2 V 9 C n a 6 d u D l E w c q S 3 r B v G - M w I _ C & l t ; / r i n g & g t ; & l t ; / r p o l y g o n s & g t ; & l t ; r p o l y g o n s & g t ; & l t ; i d & g t ; 8 2 2 5 2 2 0 2 1 5 3 9 5 3 1 9 8 3 3 & l t ; / i d & g t ; & l t ; r i n g & g t ; - x 3 6 z w 6 u p C u E h L w r B p F h F t n B v t B k w B g u C i G 7 p C 1 V y H i f l o C n w B v j B & l t ; / r i n g & g t ; & l t ; / r p o l y g o n s & g t ; & l t ; r p o l y g o n s & g t ; & l t ; i d & g t ; 8 2 2 5 2 2 0 2 1 5 3 9 5 3 1 9 8 3 4 & l t ; / i d & g t ; & l t ; r i n g & g t ; 6 x 4 s 5 1 i u p C x F p T h C p 8 B w m B _ R g b 1 S y C 2 C x t B y o F _ w B 1 K t K p K 8 n B w D 7 M l g B 0 8 B p M 7 d h 5 D q H & l t ; / r i n g & g t ; & l t ; / r p o l y g o n s & g t ; & l t ; r p o l y g o n s & g t ; & l t ; i d & g t ; 8 2 2 5 2 2 0 2 1 5 3 9 5 3 1 9 8 3 5 & l t ; / i d & g t ; & l t ; r i n g & g t ; y t 4 y j w o t p C 3 S x F h P 2 e x D x K h C r b h C y i N - a t J r G n a 2 B s F w D j K x C z E t C u D p G v w B x u B s l B 5 O 7 D q S k b 4 s B & l t ; / r i n g & g t ; & l t ; / r p o l y g o n s & g t ; & l t ; r p o l y g o n s & g t ; & l t ; i d & g t ; 8 2 2 5 2 2 1 3 1 4 9 0 6 9 4 7 5 9 9 & l t ; / i d & g t ; & l t ; r i n g & g t ; 1 4 w - o 8 6 1 p C n L o a _ n K q B l K q M 5 k B h 0 B v 4 F 9 Q r C 9 L 9 D 9 H x G - I z V t 3 B & l t ; / r i n g & g t ; & l t ; / r p o l y g o n s & g t ; & l t ; r p o l y g o n s & g t ; & l t ; i d & g t ; 8 2 2 5 2 2 1 3 1 4 9 0 6 9 4 7 6 0 0 & l t ; / i d & g t ; & l t ; r i n g & g t ; k 2 i 9 x 1 u 1 p C l h D 3 F 8 w D k J 8 P v 7 B 4 T k u B q 3 C q O m _ D & l t ; / r i n g & g t ; & l t ; / r p o l y g o n s & g t ; & l t ; r p o l y g o n s & g t ; & l t ; i d & g t ; 8 2 2 5 2 2 2 2 0 8 2 6 0 1 4 5 1 7 0 & l t ; / i d & g t ; & l t ; r i n g & g t ; x l h 3 h - v p p C u J 5 c 1 O m 7 B 6 M 5 O i R r d i Z k U z I h F 2 P r E h R v E l h C 4 T x f t x B 1 a k S h M & l t ; / r i n g & g t ; & l t ; / r p o l y g o n s & g t ; & l t ; r p o l y g o n s & g t ; & l t ; i d & g t ; 8 2 2 5 2 2 2 2 0 8 2 6 0 1 4 5 1 7 1 & l t ; / i d & g t ; & l t ; r i n g & g t ; 2 l 1 i 7 y h q p C s J - c _ V n O v S x F w G _ G s f 5 F v I s M _ G n L 2 E - k C v w D o T 1 J r K 0 E w e q J p E n m D q o B y L 3 Q o D 0 H _ N t w B 5 h B o D 8 X 0 H 7 T 7 a W t R z e h Z & l t ; / r i n g & g t ; & l t ; / r p o l y g o n s & g t ; & l t ; r p o l y g o n s & g t ; & l t ; i d & g t ; 8 2 2 5 2 2 8 0 1 5 0 5 5 9 2 9 3 8 1 & l t ; / i d & g t ; & l t ; r i n g & g t ; i _ g 3 - - s o p C l y F q H j G z c 1 p B s 6 X 6 f n P m k E x o D 9 F r H 4 O - a N 1 C z C z C k I 3 Q i I 3 Q l B x r B i I k I k I v E 7 G m I Y 6 B u D x C x C 4 B v C i C x C x G k T l C 3 d _ g B 6 M j Z q y D & l t ; / r i n g & g t ; & l t ; / r p o l y g o n s & g t ; & l t ; r p o l y g o n s & g t ; & l t ; i d & g t ; 8 2 2 5 2 2 8 0 1 5 0 5 5 9 2 9 3 8 2 & l t ; / i d & g t ; & l t ; r i n g & g t ; v j 4 l 7 2 1 n p C 1 1 B t h D 5 b v o B q E k b x O t X - l C i a r I v o B 1 X 6 J 6 C 3 K h F o t D 8 h B 3 J z G g I u l F r R l l B S 9 0 G h s B l 8 C y F g c l C i y B p - B & l t ; / r i n g & g t ; & l t ; / r p o l y g o n s & g t ; & l t ; r p o l y g o n s & g t ; & l t ; i d & g t ; 8 2 2 5 2 2 8 0 1 5 0 5 5 9 2 9 3 8 3 & l t ; / i d & g t ; & l t ; r i n g & g t ; 6 6 w - p 6 9 n p C s r B 1 O v p B q E v P n W 1 z B p b o G 3 N r 1 C i N g a _ U _ M k z C l j E s E m J - z B 1 B w E o y B s C 4 P j W i e 5 N w P i 8 G h y B k C 1 B 1 F m G 6 L p y B 2 B h G g F 8 H 1 J k L s d 4 c 6 K 9 _ H j M 0 O 0 H i z D i F p 5 C g F 9 L & l t ; / r i n g & g t ; & l t ; / r p o l y g o n s & g t ; & l t ; r p o l y g o n s & g t ; & l t ; i d & g t ; 8 2 2 5 2 2 8 0 8 3 7 7 5 4 0 6 1 1 9 & l t ; / i d & g t ; & l t ; r i n g & g t ; s 1 9 o - x _ p p C 2 J s 6 B - O 0 J 2 Q r j B 5 h B 0 f j u B m G w M q w B k H t S 9 r C i C q L 4 5 C w P - Z w n B 5 C n f 6 d q D W v V w W - Q 6 K o n B k T j B 8 C 3 S 2 Q x O 7 I v M l M i W & l t ; / r i n g & g t ; & l t ; / r p o l y g o n s & g t ; & l t ; r p o l y g o n s & g t ; & l t ; i d & g t ; 8 2 2 5 2 2 8 0 8 3 7 7 5 4 0 6 1 2 1 & l t ; / i d & g t ; & l t ; r i n g & g t ; k p o 1 - 5 j q p C i l B k V k a w h C T 7 C M y y B n h E 1 W 0 M 0 j E t h B _ D - C m X 8 g D _ h B 4 2 C 4 O 2 S 6 B z M z a m D _ E r G k 2 B 4 F - I 9 D z p B t v H 3 d - K & l t ; / r i n g & g t ; & l t ; / r p o l y g o n s & g t ; & l t ; r p o l y g o n s & g t ; & l t ; i d & g t ; 8 2 2 5 2 2 8 1 8 6 8 5 4 6 2 1 1 9 1 & l t ; / i d & g t ; & l t ; r i n g & g t ; u _ _ - y w - r p C _ e 5 S 8 p C 8 k B 7 F 1 v B z g E p T - E p H y E m C g I i G u G 9 C 4 S 6 D 4 B - r B _ O m L w B n X l N k i B j 6 B i 2 B t C h E _ E & l t ; / r i n g & g t ; & l t ; / r p o l y g o n s & g t ; & l t ; r p o l y g o n s & g t ; & l t ; i d & g t ; 8 2 2 5 2 2 8 2 2 1 2 1 4 3 5 9 5 6 1 & l t ; / i d & g t ; & l t ; r i n g & g t ; 2 5 6 y 9 k z t p C j i B 1 1 B v X w 5 B n F n T p i B 7 S v l C 6 G u G 9 E y w G s - B i U n 5 B 9 m E j m E 5 5 B v J p B V 4 F 9 y C u H 1 S w 9 D g y B - T r C 5 D & l t ; / r i n g & g t ; & l t ; / r p o l y g o n s & g t ; & l t ; r p o l y g o n s & g t ; & l t ; i d & g t ; 8 2 2 5 2 2 8 5 9 9 1 7 1 4 8 1 6 3 4 & l t ; / i d & g t ; & l t ; r i n g & g t ; h h r 4 y u 8 t p C h C j O y Q z F z c r P j h B m E j D k G n H u 9 B n h C 7 G j H _ O y W j B l C 3 S 6 E 7 D 1 E _ e k D 3 I & l t ; / r i n g & g t ; & l t ; / r p o l y g o n s & g t ; & l t ; r p o l y g o n s & g t ; & l t ; i d & g t ; 8 2 2 5 2 2 8 9 7 7 1 2 8 6 0 3 6 6 9 & l t ; / i d & g t ; & l t ; r i n g & g t ; p x w v 4 s n v p C y C q M m C 9 a _ d 7 X s C h F 9 E t B o X 9 E g B m N 1 D g E 6 I g z B z B g q B 7 C m L 4 D 9 I m D _ B 5 G m F v 4 B 5 D _ R w s C s W s H - L r D v w B 0 N & l t ; / r i n g & g t ; & l t ; / r p o l y g o n s & g t ; & l t ; r p o l y g o n s & g t ; & l t ; i d & g t ; 8 2 2 5 2 2 8 9 7 7 1 2 8 6 0 3 6 7 1 & l t ; / i d & g t ; & l t ; r i n g & g t ; 9 h 6 _ i q l v p C u J j I 7 I w C - H g H 6 M o B r L h L 0 J i R m H s y B x D r n B u l C h N 2 D 6 B w u B x f i L 5 N i L u D l H 1 G 2 F h B 6 N w Q 1 E y B & l t ; / r i n g & g t ; & l t ; / r p o l y g o n s & g t ; & l t ; r p o l y g o n s & g t ; & l t ; i d & g t ; 8 2 2 5 2 2 8 9 7 7 1 2 8 6 0 3 6 7 2 & l t ; / i d & g t ; & l t ; r i n g & g t ; k _ 5 v 4 v q u p C p g E 1 c q N s k B k e 6 P g I u u C 2 d 4 T v C 8 B s P j J z j B 7 P w m B & l t ; / r i n g & g t ; & l t ; / r p o l y g o n s & g t ; & l t ; r p o l y g o n s & g t ; & l t ; i d & g t ; 8 2 2 5 2 2 8 9 7 7 1 2 8 6 0 3 6 7 3 & l t ; / i d & g t ; & l t ; r i n g & g t ; m 5 0 6 g 5 i v p C l l C 0 r B 5 O n x K 1 s E 1 D g E 5 R l K z G 6 O n 8 C 5 p C z m E u i B r E s L k F 9 d o K & l t ; / r i n g & g t ; & l t ; / r p o l y g o n s & g t ; & l t ; r p o l y g o n s & g t ; & l t ; i d & g t ; 8 2 2 5 2 2 9 0 4 5 8 4 8 0 8 0 3 8 9 & l t ; / i d & g t ; & l t ; r i n g & g t ; 7 3 4 y 7 n p v p C 7 h B _ G w G 2 g I k G t H 5 z B m p B 5 y G i 0 B & l t ; / r i n g & g t ; & l t ; / r p o l y g o n s & g t ; & l t ; r p o l y g o n s & g t ; & l t ; i d & g t ; 8 2 2 5 2 2 9 6 9 8 6 8 3 1 0 9 3 9 6 & l t ; / i d & g t ; & l t ; r i n g & g t ; g g s x y 2 x 0 p C x F 1 F q C l v B s G h d 6 a l F t L 3 D r 6 G i E t P 3 K h D 9 C 6 D 6 D G q D 7 C G c x B v B x B x B o C o C o C h F - E - C 8 D 9 C B 7 E 7 E P y P P r H u p B 8 h B 5 7 C t V 1 p C 8 T - a z J a 2 B - D 8 N 8 M 6 R u C 0 K y G i D 1 M q I 3 G y H z Y 5 t D w o D s b v i G 3 O 7 l C 8 g B 1 M o H _ E j B y F j J 7 d u b 3 j B - Q U g D u C & l t ; / r i n g & g t ; & l t ; / r p o l y g o n s & g t ; & l t ; r p o l y g o n s & g t ; & l t ; i d & g t ; 8 2 2 5 2 2 9 6 9 8 6 8 3 1 0 9 3 9 7 & l t ; / i d & g t ; & l t ; r i n g & g t ; u z t 3 o u h 0 p C y G x D 3 W v K 4 T 7 0 C 9 o D 1 K 8 P m w C 7 R v E U w 0 B - P 7 w B h G - K J l M n v E q b 3 T & l t ; / r i n g & g t ; & l t ; / r p o l y g o n s & g t ; & l t ; r p o l y g o n s & g t ; & l t ; i d & g t ; 8 2 2 5 2 3 1 1 4 1 7 9 2 1 2 0 8 8 2 & l t ; / i d & g t ; & l t ; r i n g & g t ; _ w t 7 n - w t p C i h C - H o 6 B 2 J g a 4 C 0 I z F 5 N y Y l y B k w B g P - Z k 2 B 7 P 0 N x 5 C & l t ; / r i n g & g t ; & l t ; / r p o l y g o n s & g t ; & l t ; r p o l y g o n s & g t ; & l t ; i d & g t ; 8 2 2 5 2 3 1 1 4 1 7 9 2 1 2 0 8 8 3 & l t ; / i d & g t ; & l t ; r i n g & g t ; 2 - 9 i h m u s p C _ G y R 9 D 4 6 D x D i l B y h C l _ D q M 8 4 D h o J _ F l f h N i P _ S r E v r C u c 1 h C 0 F - 3 B p w C 3 2 C 2 b m 2 H & l t ; / r i n g & g t ; & l t ; / r p o l y g o n s & g t ; & l t ; r p o l y g o n s & g t ; & l t ; i d & g t ; 8 2 2 5 2 3 1 1 4 1 7 9 2 1 2 0 8 8 5 & l t ; / i d & g t ; & l t ; r i n g & g t ; m _ 3 j t n m t p C s E k N h C l 5 C 9 S i D 3 C 3 B 8 M k a u J q M v H w - B l 4 M s D 3 C _ h B 8 B k D 9 D u c g T a - D s j C x j B s J & l t ; / r i n g & g t ; & l t ; / r p o l y g o n s & g t ; & l t ; r p o l y g o n s & g t ; & l t ; i d & g t ; 8 2 2 5 2 3 1 1 4 1 7 9 2 1 2 0 8 8 8 & l t ; / i d & g t ; & l t ; r i n g & g t ; 3 w z 9 i p x t p C 5 h B r D v D r O _ G 2 C y V 1 c z P 2 C 5 n B h O i R 4 E o U u F 1 R i M r H _ d x m B 2 0 F 8 S l a h E 5 D 2 B p l B 2 F i M 9 U h O p E k Y 0 7 B 3 I m S _ C 4 0 C h w C 8 E i p D 9 G 6 F y B p j B & l t ; / r i n g & g t ; & l t ; / r p o l y g o n s & g t ; & l t ; r p o l y g o n s & g t ; & l t ; i d & g t ; 8 2 2 5 2 3 1 1 7 6 1 5 1 8 5 9 2 6 9 & l t ; / i d & g t ; & l t ; r i n g & g t ; y n 0 i _ z s u p C z O 1 l C 1 r H v D 7 H g N l o B n T 2 E s J h E d u C 7 S x b r O l W i U z J r C g 2 B l R - 1 J r 5 F h G 0 B j l B 0 D q K & l t ; / r i n g & g t ; & l t ; / r p o l y g o n s & g t ; & l t ; r p o l y g o n s & g t ; & l t ; i d & g t ; 8 2 2 5 2 3 1 1 7 6 1 5 1 8 5 9 2 7 1 & l t ; / i d & g t ; & l t ; r i n g & g t ; z 9 8 v 1 i j u p C j L k G 6 T m B 1 S k b 5 S j P n I i q B M r F 7 I x U g D i f o J q M k H 2 G i W z B y - B m 5 C - z B - E 9 k B 5 Q 2 F n M 8 N h E w X m T y H 5 C y g B y G & l t ; / r i n g & g t ; & l t ; / r p o l y g o n s & g t ; & l t ; r p o l y g o n s & g t ; & l t ; i d & g t ; 8 2 2 5 2 3 1 1 7 6 1 5 1 8 5 9 2 7 2 & l t ; / i d & g t ; & l t ; r i n g & g t ; _ k 3 t h n o u p C h L q f k l B m r B 3 T 0 G y C 1 F t D l 9 B 6 h C 9 i B _ r B 3 H 0 C 9 E k L m C b z N 8 O i D w D w Y 4 O y H t g B 6 S s B i N j F p H y E 2 d r j C 3 M a o L y l C J 7 D r C 3 m E l x D g S y G h I j 2 B 3 B t V U 8 E 1 P q W & l t ; / r i n g & g t ; & l t ; / r p o l y g o n s & g t ; & l t ; r p o l y g o n s & g t ; & l t ; i d & g t ; 8 2 2 5 2 3 1 1 7 6 1 5 1 8 5 9 2 7 3 & l t ; / i d & g t ; & l t ; r i n g & g t ; v p 7 m p h 7 u p C q l B 5 D r F m N u g B 3 O y E n F 0 G 5 D u C 6 Q 7 K x H 8 Q z B 6 3 B P y c g P g C 7 G o D p B t H x J j D q B y F y o B s i B 7 J i D 3 I & l t ; / r i n g & g t ; & l t ; / r p o l y g o n s & g t ; & l t ; r p o l y g o n s & g t ; & l t ; i d & g t ; 8 2 2 5 2 3 1 1 7 6 1 5 1 8 5 9 2 7 4 & l t ; / i d & g t ; & l t ; r i n g & g t ; _ 5 y 7 1 h 9 u p C t F o y B 8 C p G w f _ Z m R 4 h C 8 w B t X _ C n i B u G y Y g q B t J u D k G h a y P g L w F 7 Q l w D 2 D 0 W - K S j 1 G s H N g W 5 3 B 2 M & l t ; / r i n g & g t ; & l t ; / r p o l y g o n s & g t ; & l t ; r p o l y g o n s & g t ; & l t ; i d & g t ; 8 2 2 5 2 3 1 1 7 6 1 5 1 8 5 9 2 7 5 & l t ; / i d & g t ; & l t ; r i n g & g t ; g p h 5 9 o m u p C 6 M z c n O 9 N h C k G _ U 2 N 8 r B p D o B s E z B n W T 8 k B l D t H n 9 W g t G 9 U 6 B 4 F s H 3 C l B l J 6 B m D y R o b m y B o t B o E 8 M x P h M & l t ; / r i n g & g t ; & l t ; / r p o l y g o n s & g t ; & l t ; r p o l y g o n s & g t ; & l t ; i d & g t ; 8 2 2 5 2 3 1 1 7 6 1 5 1 8 5 9 2 7 6 & l t ; / i d & g t ; & l t ; r i n g & g t ; 5 s w 6 4 l z u p C 8 G v F i B 0 P 1 B 0 C 3 B x P w a 4 I q C 5 B 7 D r F n L v I h D b g B 9 U m G r h C _ L n H n q B 4 B 9 U s D p B _ K z J 7 C - C T z D - C y c 1 E w H 2 N u J 9 Y z O q y D & l t ; / r i n g & g t ; & l t ; / r p o l y g o n s & g t ; & l t ; r p o l y g o n s & g t ; & l t ; i d & g t ; 8 2 2 5 2 3 1 1 7 6 1 5 1 8 5 9 2 7 7 & l t ; / i d & g t ; & l t ; r i n g & g t ; p n z 1 j p i v p C p D 5 O 1 F 9 W i k B 2 G 3 d y E s E - D j B s H 9 9 B v X r L 2 U t I z X w E 1 T q C k H r 2 B b o X j T 1 B v 5 B t H r E n B 5 C 0 S 5 7 C 6 I 7 G h B 6 O w P 4 B 5 V 0 2 B y H h a Y l E h a w D m F l C x n C j a 6 H z 3 B 8 E y W 8 C & l t ; / r i n g & g t ; & l t ; / r p o l y g o n s & g t ; & l t ; r p o l y g o n s & g t ; & l t ; i d & g t ; 8 2 2 5 2 3 1 1 7 6 1 5 1 8 5 9 2 7 8 & l t ; / i d & g t ; & l t ; r i n g & g t ; r 2 i v g 0 4 u p C h L 5 S z S h I q l B - O h L 4 C z H p W j j C 6 1 B s L 1 Z i I J o K u B y X 3 I y Q 0 B 9 G & l t ; / r i n g & g t ; & l t ; / r p o l y g o n s & g t ; & l t ; r p o l y g o n s & g t ; & l t ; i d & g t ; 8 2 2 5 2 3 1 1 7 6 1 5 1 8 5 9 2 8 0 & l t ; / i d & g t ; & l t ; r i n g & g t ; k m 9 q l u 7 u p C r D _ Z n X _ v D 6 z M s N m C p O 4 I i L g B 0 C 2 Z w C v D 0 G r I j O 6 Q 1 H 4 I q D t E _ O 1 Q 2 T _ P 7 C v y C k G i C 2 O u D g G r E i F v y B _ F t E s P w L 7 L - n B l C 3 E w p B 6 B J 9 I 5 Q l N n M 3 I x g E j N g D & l t ; / r i n g & g t ; & l t ; / r p o l y g o n s & g t ; & l t ; r p o l y g o n s & g t ; & l t ; i d & g t ; 8 2 2 5 2 3 1 2 1 0 5 1 1 5 9 7 6 0 0 & l t ; / i d & g t ; & l t ; r i n g & g t ; 6 4 g j 7 i u t p C V n T 4 G k y B y C g Q s B v D q f y U 4 Z t H y j B 1 r C y O i o B 6 g D j F t H Y J w b 0 H h x C z Y g D 9 G h G n C 4 N & l t ; / r i n g & g t ; & l t ; / r p o l y g o n s & g t ; & l t ; r p o l y g o n s & g t ; & l t ; i d & g t ; 8 2 2 5 2 3 1 2 1 0 5 1 1 5 9 7 6 0 1 & l t ; / i d & g t ; & l t ; r i n g & g t ; x o 8 q 0 t x t p C 8 k B x L 5 S 2 E x F 7 T m V l h B 0 r B m M v B o c v H 6 I 2 E R 6 D l l B - x B m L z M k T r Q g D 8 F k W x X k B x V 6 E & l t ; / r i n g & g t ; & l t ; / r p o l y g o n s & g t ; & l t ; r p o l y g o n s & g t ; & l t ; i d & g t ; 8 2 2 5 2 3 1 2 1 0 5 1 1 5 9 7 6 0 2 & l t ; / i d & g t ; & l t ; r i n g & g t ; l 6 r w - _ 2 u p C 2 Z 1 H g a - F 0 C 5 Y 5 h B h C 6 E 4 N 1 B v H 5 O 3 S 1 u C 1 9 B 1 D w E 9 F i s B 6 D 3 H t D 3 H j L - B q C 6 d h F m 4 D m C _ F z J h R h q C 4 O a y p B _ O 9 M w g G 8 O 8 D l B k T t G w H m K q W j Q o j C l C N x J 3 R z E 7 P & l t ; / r i n g & g t ; & l t ; / r p o l y g o n s & g t ; & l t ; r p o l y g o n s & g t ; & l t ; i d & g t ; 8 2 2 5 2 3 1 2 4 4 8 7 1 3 3 5 9 8 5 & l t ; / i d & g t ; & l t ; r i n g & g t ; o 6 k k s 2 r w p C j 1 D 4 G h T w V 0 M l L o E k N 5 K k e 0 p B z H z m B 1 7 B 7 C s D y _ B j K Y s D 2 d r E z r B 9 G p G v Y 7 d 4 j C 2 g B & l t ; / r i n g & g t ; & l t ; / r p o l y g o n s & g t ; & l t ; r p o l y g o n s & g t ; & l t ; i d & g t ; 8 2 2 5 2 3 1 2 4 4 8 7 1 3 3 5 9 8 6 & l t ; / i d & g t ; & l t ; r i n g & g t ; 5 _ 2 4 _ s 3 v p C 4 Q i R z O y C r I Z i k B n F 3 L t H y O p K n H - M 0 i B 5 C u W m T n M q L 9 D m 7 B & l t ; / r i n g & g t ; & l t ; / r p o l y g o n s & g t ; & l t ; r p o l y g o n s & g t ; & l t ; i d & g t ; 8 2 2 5 2 3 1 2 4 4 8 7 1 3 3 5 9 8 7 & l t ; / i d & g t ; & l t ; r i n g & g t ; _ v _ 5 r m w w p C 2 5 B m y B z S 6 m G r O p j C h h D 6 Z k N t F 8 G 3 O p F s r B l u C - h B j C 3 B K u C s E t D t D v D x D 0 C z D h C 1 B s C I i B z B z B o C x B t H y P z R 1 N x R 0 I 6 L 4 B 3 M 5 M z J t V q 1 C n f 0 x F v y B l r B h l B 4 b l G n h C l B U H 6 N y H j t D w j C r 0 G w F p E n W 2 S p B - P m d i L j B h M y Q V 7 T z S & l t ; / r i n g & g t ; & l t ; / r p o l y g o n s & g t ; & l t ; r p o l y g o n s & g t ; & l t ; i d & g t ; 8 2 2 5 2 3 1 2 4 4 8 7 1 3 3 5 9 8 8 & l t ; / i d & g t ; & l t ; r i n g & g t ; i y 2 h 7 h t v p C 7 u B w Q n - J 1 W r K i s E s c v B x C p C n B z J g T j B - p B m D w B - F & l t ; / r i n g & g t ; & l t ; / r p o l y g o n s & g t ; & l t ; r p o l y g o n s & g t ; & l t ; i d & g t ; 8 2 2 5 2 3 1 2 4 4 8 7 1 3 3 5 9 8 9 & l t ; / i d & g t ; & l t ; r i n g & g t ; 1 l u j s - w w p C 5 S v Y 6 Q j o B 6 U 7 D u C 6 l B - E u G 0 C j I n D t K j m C 1 T _ P 4 C x K 4 P 7 B s J j o B 9 O 6 J l F m N s B j D u w B 1 Z x H t K y d - l B n M 6 N w L 7 R l f g G n W n l B k F 9 Q 3 y C r h C 8 9 J 4 F - I g D o K q I S 5 D 1 S 5 P 9 P 9 G l C 1 3 D j M r C 4 F i D g F 1 P l G & l t ; / r i n g & g t ; & l t ; / r p o l y g o n s & g t ; & l t ; r p o l y g o n s & g t ; & l t ; i d & g t ; 8 2 2 5 2 3 1 2 4 4 8 7 1 3 3 5 9 9 0 & l t ; / i d & g t ; & l t ; r i n g & g t ; - 8 6 - 2 h h v p C w y C z Y w C t T r D n l F l u C 4 h C g H s V r D 7 X 2 J i z B o J 8 Y k t D 4 Y _ h B 8 B q c m I p C r E - M m 9 G 7 l D 2 X p J m I n N k F - T q F h G g C u C 6 F 5 D & l t ; / r i n g & g t ; & l t ; / r p o l y g o n s & g t ; & l t ; r p o l y g o n s & g t ; & l t ; i d & g t ; 8 2 2 5 2 3 1 2 4 4 8 7 1 3 3 5 9 9 1 & l t ; / i d & g t ; & l t ; r i n g & g t ; 8 r i k 7 0 0 w p C 7 h B l i B 0 C 6 C 6 d v F h L w K 3 I t c h L z P q E n I 1 B h 8 B T 6 G o C n K r K z G 8 S 4 T t J u i B _ B r G l B 1 N h F m - B x B l D w P 3 g B x J 5 7 C p R k b u D 4 M z j D 3 P o E - h B t n C & l t ; / r i n g & g t ; & l t ; / r p o l y g o n s & g t ; & l t ; r p o l y g o n s & g t ; & l t ; i d & g t ; 8 2 2 5 2 3 1 2 4 4 8 7 1 3 3 5 9 9 2 & l t ; / i d & g t ; & l t ; r i n g & g t ; 9 q g 9 9 z s w p C n X _ Z 4 J 2 M 8 l D 7 L w r B r I h G 4 M z D h O g K g E g E m C - E - E 9 E B 9 E 7 E t B n K n K G 2 T 5 E i G i G 9 E v B n b c r H r H t B v C t B L 4 B 6 B n B L Y a N a h B p Q 7 I 2 R p G t 7 L f Y 9 p C - I h G & l t ; / r i n g & g t ; & l t ; / r p o l y g o n s & g t ; & l t ; r p o l y g o n s & g t ; & l t ; i d & g t ; 8 2 2 5 2 3 1 3 1 3 5 9 0 8 1 2 7 7 5 & l t ; / i d & g t ; & l t ; r i n g & g t ; x 0 _ i 5 g l u p C x D 8 M q K p D n L x p B x F i E z K x K I - N - N 8 P v H n 1 C t K 4 j B v B 9 C 6 D i C _ B 8 P t B u I 7 E s G 7 E k i B n z C E n M 3 d 5 B g D 4 W 7 L g D h B i I o I p G 6 E 5 T i r B k _ C & l t ; / r i n g & g t ; & l t ; / r p o l y g o n s & g t ; & l t ; r p o l y g o n s & g t ; & l t ; i d & g t ; 8 2 2 5 2 3 1 3 1 3 5 9 0 8 1 2 7 7 6 & l t ; / i d & g t ; & l t ; r i n g & g t ; 0 4 - 8 3 y y t p C y Q l h D k b y 0 C 4 G v I i B p b l D o f 1 D q C 9 E 1 0 E _ L v C j K 9 E _ c x h C 8 B 3 E n M - T & l t ; / r i n g & g t ; & l t ; / r p o l y g o n s & g t ; & l t ; r p o l y g o n s & g t ; & l t ; i d & g t ; 8 2 2 5 2 3 1 3 1 3 5 9 0 8 1 2 7 7 7 & l t ; / i d & g t ; & l t ; r i n g & g t ; - j q g p p w t p C 6 G t n C 0 J 6 r B 6 C - r C x H 7 C h N j V n K g G r K k U 6 D 4 F m D 9 D m W w L h B s H u J t j B & l t ; / r i n g & g t ; & l t ; / r p o l y g o n s & g t ; & l t ; r p o l y g o n s & g t ; & l t ; i d & g t ; 8 2 2 5 2 3 1 3 1 3 5 9 0 8 1 2 7 7 8 & l t ; / i d & g t ; & l t ; r i n g & g t ; r w 9 8 0 3 9 u p C w C 0 C u g B 1 t C 1 F m 8 C 4 Q Z k G o U 1 t B 4 Y 9 s B i U m n L y p B u D 4 F p a z J _ B m O _ a 0 B u D y B 5 D - Y 7 D i N 7 I x C j M a g D y Q 9 I & l t ; / r i n g & g t ; & l t ; / r p o l y g o n s & g t ; & l t ; r p o l y g o n s & g t ; & l t ; i d & g t ; 8 2 2 5 2 3 1 3 1 3 5 9 0 8 1 2 7 7 9 & l t ; / i d & g t ; & l t ; r i n g & g t ; t v s n n q z t p C t F 2 z C j T 7 O k f s E z h E q y B l 9 B 1 9 B x D r H n f _ L t r B 5 Z 1 R l f 7 E o c w u B w F k D y t B u C z i B h o B v E o T k D z 8 C 9 J t s B g D & l t ; / r i n g & g t ; & l t ; / r p o l y g o n s & g t ; & l t ; r p o l y g o n s & g t ; & l t ; i d & g t ; 8 2 2 5 2 3 1 3 1 3 5 9 0 8 1 2 7 8 0 & l t ; / i d & g t ; & l t ; r i n g & g t ; 1 y p - y 8 y t p C n i B 2 M s l B m f 6 G q B g E 1 F 5 O _ G 1 H 9 g B l O t H _ L 2 T n W 8 7 G v r C i h B t J k D 8 B n H 2 K y Q j G y F s n B u K q u F n G 8 E & l t ; / r i n g & g t ; & l t ; / r p o l y g o n s & g t ; & l t ; r p o l y g o n s & g t ; & l t ; i d & g t ; 8 2 2 5 2 3 1 3 1 3 5 9 0 8 1 2 7 8 1 & l t ; / i d & g t ; & l t ; r i n g & g t ; w j 6 t u n u u p C 3 O p l C y C s B r X q B 5 O p O R 8 L 8 p B 0 O 0 P k I p K g L u o B 7 M y F r B p G g D q m B z w B p D & l t ; / r i n g & g t ; & l t ; / r p o l y g o n s & g t ; & l t ; r p o l y g o n s & g t ; & l t ; i d & g t ; 8 2 2 5 2 3 1 3 1 3 5 9 0 8 1 2 7 8 3 & l t ; / i d & g t ; & l t ; r i n g & g t ; w u i n o z 4 u p C 0 G 0 J r P H - B q H 7 P o H 7 q D _ G h T y R h I 8 J x F g W 5 B 8 G q B g Q s C 1 B r b k w C l b u Y 0 7 G e 7 E 2 T _ q H l j C _ 7 B j L j B 3 Y - I l j C 5 Q w 1 B g S - p B 3 P i b t u B y K 3 I 3 w B 5 I & l t ; / r i n g & g t ; & l t ; / r p o l y g o n s & g t ; & l t ; r p o l y g o n s & g t ; & l t ; i d & g t ; 8 2 2 5 2 3 1 3 1 3 5 9 0 8 1 2 7 8 7 & l t ; / i d & g t ; & l t ; r i n g & g t ; 2 4 g q l q 4 u p C q E v F t F h C q G 3 H r L i B _ p B _ L T j D x B o G 6 Y 0 Y v g B w F 2 F r E z G 9 G i D 5 I l G k P p C q H 2 h C 7 D n E r w B t G l G 3 I h U & l t ; / r i n g & g t ; & l t ; / r p o l y g o n s & g t ; & l t ; r p o l y g o n s & g t ; & l t ; i d & g t ; 8 2 2 5 2 3 1 3 1 3 5 9 0 8 1 2 7 8 8 & l t ; / i d & g t ; & l t ; r i n g & g t ; x 4 i 9 j t s u p C 0 l D 4 N j I 4 C 1 H m R v H 3 F l I j W s G _ D 9 C p f p V 1 Q N 7 I - D L 6 L u D z C r C 0 Z l C v V U j C u C & l t ; / r i n g & g t ; & l t ; / r p o l y g o n s & g t ; & l t ; r p o l y g o n s & g t ; & l t ; i d & g t ; 8 2 2 5 2 3 1 3 1 3 5 9 0 8 1 2 7 8 9 & l t ; / i d & g t ; & l t ; r i n g & g t ; 1 _ 0 2 1 w p t p C s E O 6 Y w G t W k R i E r K 8 D g L y - B 7 k B v E h B - L l C J i I m D g D 3 I w g B 9 D g D 5 Q C _ N p X y G v w B & l t ; / r i n g & g t ; & l t ; / r p o l y g o n s & g t ; & l t ; r p o l y g o n s & g t ; & l t ; i d & g t ; 8 2 2 5 2 3 1 3 1 3 5 9 0 8 1 2 7 9 1 & l t ; / i d & g t ; & l t ; r i n g & g t ; 3 s 8 x k 6 - t p C x O s E - g D b 1 B k U 6 Q n D g J i C _ L n s C 7 N 4 D 3 M m L j N 4 1 B x E j E 8 m B y K s p E _ s B & l t ; / r i n g & g t ; & l t ; / r p o l y g o n s & g t ; & l t ; r p o l y g o n s & g t ; & l t ; i d & g t ; 8 2 2 5 2 3 1 3 4 7 9 5 0 5 5 1 0 5 7 & l t ; / i d & g t ; & l t ; r i n g & g t ; 7 j v 1 m o u u p C l L o R 0 C 1 S j D 2 C s f 0 M z L q q C x K 9 C 8 1 B 9 k B a y B 4 F - 2 J i T d l G q H x P & l t ; / r i n g & g t ; & l t ; / r p o l y g o n s & g t ; & l t ; r p o l y g o n s & g t ; & l t ; i d & g t ; 8 2 2 5 2 3 1 4 5 1 0 2 9 7 6 6 1 5 1 & l t ; / i d & g t ; & l t ; r i n g & g t ; q r 5 r 2 m 3 w p C v L y C p j B 9 H m B i H 5 B s 7 F r D 4 y B t o B - B m G 6 I 2 f q R y f 4 E i s B l D m M q - B 3 G 4 3 C k I i I n h C 9 C 5 M g I x C W l a n i C 1 G 5 G 2 H 3 Y y B w D 7 P 4 R 9 y C 7 k B N 5 P 6 z B & l t ; / r i n g & g t ; & l t ; / r p o l y g o n s & g t ; & l t ; r p o l y g o n s & g t ; & l t ; i d & g t ; 8 2 2 5 2 3 1 5 8 8 4 6 8 7 1 9 6 4 2 & l t ; / i d & g t ; & l t ; r i n g & g t ; y 0 9 8 l 1 7 w p C 9 n B q h C 7 c k B i D q H h I j I z S 1 D 6 j B 6 4 B v H _ n B _ g D 3 C i D 5 I o E f _ B 6 X _ q D h N & l t ; / r i n g & g t ; & l t ; / r p o l y g o n s & g t ; & l t ; r p o l y g o n s & g t ; & l t ; i d & g t ; 8 2 2 5 2 3 1 5 8 8 4 6 8 7 1 9 6 4 4 & l t ; / i d & g t ; & l t ; r i n g & g t ; x 5 t n q i p y p C 6 Z 6 E 8 M s H y G y J 8 r B 3 c m G r L z D - C Z r H i L l D v B u F s I p E z C h F v J - Q s D k T w F - G h E 5 P & l t ; / r i n g & g t ; & l t ; / r p o l y g o n s & g t ; & l t ; r p o l y g o n s & g t ; & l t ; i d & g t ; 8 2 2 5 2 3 1 6 5 7 1 8 8 1 9 6 3 8 5 & l t ; / i d & g t ; & l t ; r i n g & g t ; o 4 l x h t - z p C k y B z F u G k M _ m E 8 M h E 2 L k D s H 0 B u B 0 Q 0 _ E 9 H m K z 5 C 2 h C t P 2 f 3 H 6 D 1 G 9 G 1 M v E l B t K 3 R t J r t B 8 Y 2 I 5 E 8 1 B 8 h B l f m l F n m D h R h B s K n n C & l t ; / r i n g & g t ; & l t ; / r p o l y g o n s & g t ; & l t ; r p o l y g o n s & g t ; & l t ; i d & g t ; 8 2 2 5 2 3 1 6 5 7 1 8 8 1 9 6 3 8 8 & l t ; / i d & g t ; & l t ; r i n g & g t ; k q u l g 8 s z p C 2 G k a 2 E t L 8 a 5 K i B 6 j B j 0 B 4 D 4 I 7 U 8 X u X 8 o B w T r e t j D x u E & l t ; / r i n g & g t ; & l t ; / r p o l y g o n s & g t ; & l t ; r p o l y g o n s & g t ; & l t ; i d & g t ; 8 2 2 5 2 3 1 6 5 7 1 8 8 1 9 6 3 8 9 & l t ; / i d & g t ; & l t ; r i n g & g t ; 0 n j 5 o n 9 z p C 1 O _ M k q C o 8 C o n G u r F o B i B u j B n D 6 G r F h M u C 1 F 3 D o C 5 B s B 0 N 0 C - R p I 0 J 0 R t D h T p F x D l D - V 8 I n B 3 N w 1 B p E r C j C p - B Q 5 C x E s D 2 - B 2 S 5 E 6 B m I 0 D 6 S i F 4 N o F x E t B 2 w B 0 Y t B m B _ D 6 D g I _ O - x B v E 0 I y X Y k D z w B q K o r B 8 C o u C 3 J w F n H 9 C l K z C - I 9 H j G 1 w D y I h M 9 L w B g t B o K & l t ; / r i n g & g t ; & l t ; / r p o l y g o n s & g t ; & l t ; r p o l y g o n s & g t ; & l t ; i d & g t ; 8 2 2 5 2 3 1 7 2 5 9 0 7 6 7 3 1 0 7 & l t ; / i d & g t ; & l t ; r i n g & g t ; l 6 4 x n 5 5 0 p C 0 Q m V l 4 E v D l D 8 J n I j F 6 d 7 F x B 7 C 9 C q G i C 4 B w u C p h C y D u O r l B - D - F i D u 7 B & l t ; / r i n g & g t ; & l t ; / r p o l y g o n s & g t ; & l t ; r p o l y g o n s & g t ; & l t ; i d & g t ; 8 2 2 5 2 3 1 7 2 5 9 0 7 6 7 3 1 0 8 & l t ; / i d & g t ; & l t ; r i n g & g t ; m 2 4 0 t x g 1 p C h I t o B 4 Z l 2 B 6 e 3 o B i E x j C 8 7 E i J - X k E 5 M o h D 8 I - k B p m B s D a y K o L 8 F y X q H 2 7 B u J 0 5 B 7 L h M 9 Y l E _ O r E 1 Z Y - L z E k F m s C o H & l t ; / r i n g & g t ; & l t ; / r p o l y g o n s & g t ; & l t ; r p o l y g o n s & g t ; & l t ; i d & g t ; 8 2 2 5 2 3 1 7 2 5 9 0 7 6 7 3 1 0 9 & l t ; / i d & g t ; & l t ; r i n g & g t ; r h i _ 5 k _ 0 p C x 1 B 5 H y 7 C h i B u E k u D 5 - C 6 3 B i C s D 2 F 5 C 4 D g I 2 7 H i D 2 R y R 3 u B 8 C p G g C x y E 8 E & l t ; / r i n g & g t ; & l t ; / r p o l y g o n s & g t ; & l t ; r p o l y g o n s & g t ; & l t ; i d & g t ; 8 2 2 5 2 3 1 7 6 0 2 6 7 4 1 1 4 6 7 & l t ; / i d & g t ; & l t ; r i n g & g t ; x s _ 8 _ h 9 z p C 8 U g 7 D z g D l s E s f u l B 1 D z H 4 I 9 6 D t m B v C 2 D v C x R v C 2 c 7 Q w h E _ C & l t ; / r i n g & g t ; & l t ; / r p o l y g o n s & g t ; & l t ; r p o l y g o n s & g t ; & l t ; i d & g t ; 8 2 2 5 2 3 1 7 6 0 2 6 7 4 1 1 4 6 8 & l t ; / i d & g t ; & l t ; r i n g & g t ; u 8 j i w h 7 z p C o E m f z c 2 f n 4 C 3 D i E r H v J 3 y C 8 c p l B l N 5 C h J u K h G & l t ; / r i n g & g t ; & l t ; / r p o l y g o n s & g t ; & l t ; r p o l y g o n s & g t ; & l t ; i d & g t ; 8 2 2 5 2 3 2 1 3 8 2 2 4 5 3 3 5 1 5 & l t ; / i d & g t ; & l t ; r i n g & g t ; p 2 h r k m o x p C 1 O h T 6 5 B t T p _ B 5 H g J - B o G y t D 1 N o y F _ 1 B 5 f u h B u i F p t D & l t ; / r i n g & g t ; & l t ; / r p o l y g o n s & g t ; & l t ; r p o l y g o n s & g t ; & l t ; i d & g t ; 8 2 2 5 2 6 2 8 5 5 8 3 0 6 3 4 5 1 1 & l t ; / i d & g t ; & l t ; r i n g & g t ; _ 2 0 q l - 0 m m C v F u l B _ N i V i z B z o B g H m Z h D 4 P w 1 B 2 d h _ K 0 p B 5 s B 7 R k C r E - r C v J o t D 7 k B r K t J 3 R s c x E h B h G p C 1 C 0 B g W 8 C w K r B Q 5 D 5 B _ E p G 3 C u H 6 U n M 3 S 3 P t j B 2 Z - D k b _ M 9 B 2 G 3 d 0 G u C - D 5 P h E r B j a 8 C g q C 9 H 1 C f 0 N n E y H & l t ; / r i n g & g t ; & l t ; / r p o l y g o n s & g t ; & l t ; r p o l y g o n s & g t ; & l t ; i d & g t ; 8 2 2 5 2 6 2 8 5 5 8 3 0 6 3 4 5 1 2 & l t ; / i d & g t ; & l t ; r i n g & g t ; l 3 5 - s 2 4 m m C h o B 4 y C r c u r B p c w J v D z H 6 5 B g B w P 6 I 5 X _ P 8 G z H p H j y B 4 t C 6 I h D k E l P x B 7 M s u C 4 B v B g B s a g K - E k C W 2 3 C - q C i C _ j B 1 K x C g T u L s T k Y v Q 9 I k B h I p i B k N t F p I q E Q o P n G 8 U n i B Q r B z E Q 2 l D 6 s E 0 B u B & l t ; / r i n g & g t ; & l t ; / r p o l y g o n s & g t ; & l t ; r p o l y g o n s & g t ; & l t ; i d & g t ; 8 2 2 5 2 6 3 0 2 7 6 2 9 3 2 6 3 7 0 & l t ; / i d & g t ; & l t ; r i n g & g t ; p n g 7 g 9 q g m C h T y J r i B Z o G t F l I _ J v D k E 3 F K g C l L w E 1 D m C v J s N v K s C t m B x B b y G 0 C h W m I i J o P 6 O 2 K x E w K 7 G g B m I s C x F O g G T j I 9 B z B i C w E m H R v E 6 D 4 F 9 E _ F j N e - W 8 D 5 C z q B 5 V l G o D s E u B p C x C f g C 0 G 2 C 7 D r D p C l R Q 6 Q j C w O 8 C r I _ C q F d & l t ; / r i n g & g t ; & l t ; / r p o l y g o n s & g t ; & l t ; r p o l y g o n s & g t ; & l t ; i d & g t ; 8 2 2 5 2 6 3 0 2 7 6 2 9 3 2 6 3 7 3 & l t ; / i d & g t ; & l t ; r i n g & g t ; 7 s 8 6 j i k g m C t L w C 6 R t F m V s B x B m B u H l I t L t D 8 I 1 D o C - E r K i B 6 G 8 I 6 D v r B t V i C z C 0 D r M _ E _ X y H & l t ; / r i n g & g t ; & l t ; / r p o l y g o n s & g t ; & l t ; r p o l y g o n s & g t ; & l t ; i d & g t ; 8 2 2 5 2 6 3 0 6 1 9 8 9 0 6 4 7 1 1 & l t ; / i d & g t ; & l t ; r i n g & g t ; 2 s 4 _ k _ u h m C q E 0 C j m F 4 C g B i T R b s a 8 E 5 B s C z H l L 2 f i H g E l B u L j N x j C l B y D 3 Z W j E 3 V 7 5 D p G q b & l t ; / r i n g & g t ; & l t ; / r p o l y g o n s & g t ; & l t ; r p o l y g o n s & g t ; & l t ; i d & g t ; 8 2 2 5 2 6 3 2 3 3 7 8 7 7 5 6 5 5 6 & l t ; / i d & g t ; & l t ; r i n g & g t ; v - l y x j q h m C 0 5 B r i B y G 8 G 8 M m N u G 7 F o C 7 N h O - C 8 L i J g H w G g Z - C z G 7 N g i B z J 2 B 6 B s I m L 0 F w B j C i l B u C J u s E p V Q w C g D Y S k P w B 6 H l G S m 0 B p D 3 O Q U i b & l t ; / r i n g & g t ; & l t ; / r p o l y g o n s & g t ; & l t ; r p o l y g o n s & g t ; & l t ; i d & g t ; 8 2 2 5 2 6 3 4 3 9 9 4 6 1 8 6 7 6 1 & l t ; / i d & g t ; & l t ; r i n g & g t ; 2 5 i 5 l 0 k j m C 2 l D 4 5 B k a g E _ G r i B O 8 P 6 T t K - Z i v B 7 0 M k B 5 S p r D 0 B 9 h C d & l t ; / r i n g & g t ; & l t ; / r p o l y g o n s & g t ; & l t ; r p o l y g o n s & g t ; & l t ; i d & g t ; 8 2 2 5 2 6 3 4 3 9 9 4 6 1 8 6 7 6 2 & l t ; / i d & g t ; & l t ; r i n g & g t ; h _ z r u n p j m C k l B l C w C 1 u G x K 7 R u G n i B g R 0 r B 2 Q s C z m B _ H - s L k C 8 G x B z g B 4 B _ u B q S l C 0 G - D g P U y F 4 p E 4 W & l t ; / r i n g & g t ; & l t ; / r p o l y g o n s & g t ; & l t ; r p o l y g o n s & g t ; & l t ; i d & g t ; 8 2 2 5 2 6 3 6 1 1 7 4 4 8 7 8 6 0 3 & l t ; / i d & g t ; & l t ; r i n g & g t ; _ x t j v s 6 m m C p I Q i D 9 B V w B w E g D V v D X 6 8 C 8 E v 9 B - O x B 5 D 7 B 6 J x F 3 H y E o M 4 D t H z J m C i B t K s F k G G 2 I 5 E l B _ L o C n b v H l W 9 R x C 3 7 B - V 0 D n C u L v G u D - G v G d v D V q 8 B g C o S l C v D V r M 3 Y x U j I - O 3 B _ N l L k D 2 F y B V & l t ; / r i n g & g t ; & l t ; / r p o l y g o n s & g t ; & l t ; r p o l y g o n s & g t ; & l t ; i d & g t ; 8 2 2 5 2 6 4 2 9 8 9 3 9 6 4 5 9 6 1 & l t ; / i d & g t ; & l t ; r i n g & g t ; i g z 2 g t 0 n m C 7 t C q C o q C l T u a 4 r B O g B v m B g I x y B i 4 E u D 0 B 5 G 3 C l C 2 D - P _ N h G & l t ; / r i n g & g t ; & l t ; / r p o l y g o n s & g t ; & l t ; r p o l y g o n s & g t ; & l t ; i d & g t ; 8 2 2 5 2 6 4 4 0 2 0 1 8 8 6 1 0 6 5 & l t ; / i d & g t ; & l t ; r i n g & g t ; q z t 7 4 q - p m C 4 G 5 b x K q B 6 E m D 7 j B 0 H 5 D o B v h B 7 w B u B 7 B m k B h F t B v I 1 b 1 T g E t O m B w B l Q 2 B 7 D S o E 8 M q G 6 C i Q s B g J 7 H q U w F u T 9 E o G t B w F u I 6 I u D g C p E g C _ D G x a 4 B _ B e L E v B 5 C 9 G t e 7 B 5 B j L y E V i D 4 F - k B L x E p M i O j G 3 H 7 B - P h G m D w B Q z B m B 9 D k B b V f s K & l t ; / r i n g & g t ; & l t ; / r p o l y g o n s & g t ; & l t ; r p o l y g o n s & g t ; & l t ; i d & g t ; 8 2 2 5 2 6 4 4 0 2 0 1 8 8 6 1 0 6 6 & l t ; / i d & g t ; & l t ; r i n g & g t ; m q - 5 9 z 9 p m C o E b w C 1 F - K s E o B p F 2 G - L n M y R 4 N _ a 9 B s C j h B 1 H w E k s C q K - F y C p F y E o Z o e g H m Q g E p b o M 5 P i 1 E 4 H V 2 G 9 B q J k M i B h I v D s E Z w G h F y C s C x K 4 B x E s P x J i E 7 o B o M 6 I h D - - C s F 4 H 4 B v B r E 4 F h Z 1 E 0 K r E - P 6 B i U n B 2 B v B g E v C o I i C 3 W i M j F t B g B v C h B t E g Q x G y b y L i C s e k C n V 5 N t r B m v B k 9 B 1 J _ K k C h C x K q D k j B g h B n B i C u D i G 4 J 3 H h D 7 Q 9 G 9 C x H u F r B z g C p C 5 B k F 4 N t E H h G y Q 9 I t F - L o B z B 5 B 2 N 4 G h M w J 9 I - B p D m S q H 5 P & l t ; / r i n g & g t ; & l t ; / r p o l y g o n s & g t ; & l t ; r p o l y g o n s & g t ; & l t ; i d & g t ; 8 2 2 5 2 6 4 4 7 0 7 3 8 3 3 7 7 9 7 & l t ; / i d & g t ; & l t ; r i n g & g t ; k g n 4 2 y 7 p m C 5 c i m B m C b 3 S g 9 B 9 H 4 x D q C M 2 M j T g B 8 D 1 F 3 B S n L l P k M p F x H n I i E i G i H l S y E 6 I 4 C p j B r I s M x D 4 E z B _ H _ I 7 G q R i B 8 D y X t B j D 4 X m E r W g E w L r C 9 D 2 F y B p B Q y g B h d s E k F z f 9 D k D 1 M k C j D l O l B R 6 B v J p C 8 B n E 7 E _ D i M k I 4 B h O L 4 L g S q F j G n L k B n J j R o C v C v K v C m J _ B 4 H 8 B x U n B 9 E i K g E u x C x B p B s 1 B g D p R f r D j G 6 E 8 K - F p B x M v Z t M s J o B 6 e z F x B w C 3 F j C i D h K - D - J n M o H & l t ; / r i n g & g t ; & l t ; / r p o l y g o n s & g t ; & l t ; r p o l y g o n s & g t ; & l t ; i d & g t ; 8 2 2 5 2 6 4 8 4 8 6 9 5 4 5 9 8 4 5 & l t ; / i d & g t ; & l t ; r i n g & g t ; 8 i n h 9 w k u m C j 9 B m h C s g B 6 Q i z B w y C x O o 6 B x B h _ C R z D 4 P y P s G e g L l V q L P l D k G q u M 7 C 7 M q L s X h r F 0 3 C u c t V 6 O q L m b o j C 4 g B t u B k b 2 q F o 7 B & l t ; / r i n g & g t ; & l t ; / r p o l y g o n s & g t ; & l t ; r p o l y g o n s & g t ; & l t ; i d & g t ; 8 2 2 5 2 6 5 0 2 0 4 9 4 1 5 1 6 8 7 & l t ; / i d & g t ; & l t ; r i n g & g t ; u k s s x 5 4 w m C k i C 2 q C 8 L 6 I 6 L s B m C h m E 5 p C l V _ 0 C u I _ U g q C k F y I 8 0 C & l t ; / r i n g & g t ; & l t ; / r p o l y g o n s & g t ; & l t ; r p o l y g o n s & g t ; & l t ; i d & g t ; 8 2 2 5 2 6 5 3 9 8 4 5 1 2 7 3 7 3 7 & l t ; / i d & g t ; & l t ; r i n g & g t ; m n 3 i z 6 u t m C l L K d 9 X 2 J g t B i H 5 W _ D 7 E 6 B - J i L 3 H O 4 E 4 C B g Z 3 M i I z E t C j N p G _ C z J 9 J m F n G s f 8 g B & l t ; / r i n g & g t ; & l t ; / r p o l y g o n s & g t ; & l t ; r p o l y g o n s & g t ; & l t ; i d & g t ; 8 2 2 5 2 6 5 3 9 8 4 5 1 2 7 3 7 3 8 & l t ; / i d & g t ; & l t ; r i n g & g t ; 3 n 5 8 - 0 5 t m C j u C 7 d p D t r D y Q v D 7 H x Q r E k C s B 6 G l D 0 O a 5 G p C z C g S Y 7 7 B 0 O v I _ I q B n L q G x d 0 1 C V w C 1 F p F r K z H q e i Q j b n I q C m C 5 E m C x t B m L 9 C _ P 3 b t K w D m O j H l M 0 D 1 P y b o O j K 4 0 B _ E h L j C v U 8 S 2 F w I q n B 9 I u B & l t ; / r i n g & g t ; & l t ; / r p o l y g o n s & g t ; & l t ; r p o l y g o n s & g t ; & l t ; i d & g t ; 8 2 2 5 2 6 5 4 3 2 8 1 1 0 1 2 1 2 2 & l t ; / i d & g t ; & l t ; r i n g & g t ; o q 3 u h o r u m C p D p L t F k B i D _ C X s B u E 7 F 2 J i K t L w Z _ G i E 0 C l C X _ V u B w t B 5 D n I o Q z H 5 F 1 B j O 0 Y h D 9 B u B Z 3 H m M 7 C k E - E 4 B _ Y u D 8 D n B t B 8 B i I g C 3 J 2 B v E k D 3 G h H z G k D 2 H s L x M 9 M r N p g B h E 8 D 0 K 8 B 3 j D 1 F y C q E y C 0 W v M & l t ; / r i n g & g t ; & l t ; / r p o l y g o n s & g t ; & l t ; r p o l y g o n s & g t ; & l t ; i d & g t ; 8 2 2 5 2 6 5 4 3 2 8 1 1 0 1 2 1 2 3 & l t ; / i d & g t ; & l t ; r i n g & g t ; r q 7 h - u w u m C x L z F k J p t B 7 C x H g U s D m M q D m C s B w C u C i _ D s J n M j G 3 T 9 u B k B j G 4 G w B q I j C y B w J - F h P g 7 B x m C k K t O i e p O j p B w G g E 4 4 B c _ P y F - E 8 B 4 P 7 C h F v B 6 D - C u F _ D 4 D u D k h B m I 0 G 6 B k F 9 D u C r N m L _ E w T l s B y F i d h B - M y B 1 C k C 6 B g F x C w T G z B 6 C u E m E x B j m E - I p W s F y K j G o B u B g C u H U _ R k S 7 d x D V m F 1 C h B 3 5 C 9 B K g D j B l C m K & l t ; / r i n g & g t ; & l t ; / r p o l y g o n s & g t ; & l t ; r p o l y g o n s & g t ; & l t ; i d & g t ; 8 2 2 5 2 6 5 4 3 2 8 1 1 0 1 2 1 2 4 & l t ; / i d & g t ; & l t ; r i n g & g t ; 0 z s _ r o y t m C r L 7 i B 5 L 2 C 1 O q j C m B k N x P 2 J 8 J z s C o B u C 3 K - B u J 8 z B r F h L 3 O p I s C v t B s C 7 d h q B j C 5 B r S h S q C q B 8 Q O m C 8 D r m B 1 g B 6 v E 7 h F 9 s B 0 - I p K _ P 7 N 2 I q D 0 D 0 K z z C o D _ s C 9 - B s K 9 X p D z P - P z a 9 D v 5 C s K E s n C _ F 8 B i O m D i h D u Y 0 P s G v I s a _ P i G l B q I u P _ 3 C 7 Q 0 F q P r G s K h L m N z X 8 M 5 j B 2 H y 1 C _ R i 0 B & l t ; / r i n g & g t ; & l t ; / r p o l y g o n s & g t ; & l t ; r p o l y g o n s & g t ; & l t ; i d & g t ; 8 2 2 5 2 6 5 4 6 7 1 7 0 7 5 0 4 7 1 & l t ; / i d & g t ; & l t ; r i n g & g t ; i s m x v 0 8 u m C m B h Y 8 Q 7 F 1 F v F 0 E 4 J q E 1 D j I r F g a z 2 B 7 H l I j F i H w g C z F k E x I 4 w B s D - C 6 B 9 z C U Q w C 0 C w B z E o Y 2 F t Q m P z E q L 9 J o 8 H 1 E w F 2 B _ C & l t ; / r i n g & g t ; & l t ; / r p o l y g o n s & g t ; & l t ; r p o l y g o n s & g t ; & l t ; i d & g t ; 8 2 2 5 2 6 7 4 6 0 0 3 5 5 7 5 8 2 2 & l t ; / i d & g t ; & l t ; r i n g & g t ; 9 q o g u 3 k v m C z K r F 9 B 6 Y 3 H g J 5 j C m B 0 R Z 2 Y 6 D s D 8 d s F r K 7 U g U t B a w t B J w X n C 9 T x P 1 P 9 D p E C _ r C - n F - F & l t ; / r i n g & g t ; & l t ; / r p o l y g o n s & g t ; & l t ; r p o l y g o n s & g t ; & l t ; i d & g t ; 8 2 2 5 2 6 7 4 6 0 0 3 5 5 7 5 8 2 3 & l t ; / i d & g t ; & l t ; r i n g & g t ; h 8 m 2 2 0 y u m C g V g U z O Z z 7 B p - B - H 1 P X g E 6 E s E y 1 F t J 8 p B y 3 B k o B 5 G f 3 Y 1 d l C n j C L p C n 4 D _ B 6 N 2 R & l t ; / r i n g & g t ; & l t ; / r p o l y g o n s & g t ; & l t ; r p o l y g o n s & g t ; & l t ; i d & g t ; 8 2 2 5 2 6 7 5 2 8 7 5 5 0 5 2 5 6 7 & l t ; / i d & g t ; & l t ; r i n g & g t ; _ o k 7 - g n w m C l T M m H 0 C q t B 0 C 5 1 B Z g J q B 1 O o U n 8 F F 6 G l D h D q D 7 Q _ t C u X U s K l M o 9 F i S & l t ; / r i n g & g t ; & l t ; / r p o l y g o n s & g t ; & l t ; r p o l y g o n s & g t ; & l t ; i d & g t ; 8 2 2 5 2 6 7 5 2 8 7 5 5 0 5 2 5 6 8 & l t ; / i d & g t ; & l t ; r i n g & g t ; p x l 3 4 8 z u m C - u B 5 h B k N y M t L g E z G 6 B u g H 9 j C s x G Y l o C j W 9 m B o F l U q K h k B 5 E _ d 7 g B t B U 3 5 P l q B 9 d 4 R & l t ; / r i n g & g t ; & l t ; / r p o l y g o n s & g t ; & l t ; r p o l y g o n s & g t ; & l t ; i d & g t ; 8 2 2 5 2 6 7 9 0 6 7 1 2 1 7 4 6 0 9 & l t ; / i d & g t ; & l t ; r i n g & g t ; p v 2 1 y 2 0 x m C u J g a 2 y B v S k e 1 R r E k h E 2 X m L a _ N 0 Z x Y & l t ; / r i n g & g t ; & l t ; / r p o l y g o n s & g t ; & l t ; r p o l y g o n s & g t ; & l t ; i d & g t ; 8 2 2 5 2 6 7 9 0 6 7 1 2 1 7 4 6 1 0 & l t ; / i d & g t ; & l t ; r i n g & g t ; 7 w 1 z z s q w m C 1 F v I m B _ E g S 5 D q E i N 5 h B x o B o C 0 - B k E 7 q G - E t J s P h R p U 3 C 4 B w w B x C t q B g 8 B u B & l t ; / r i n g & g t ; & l t ; / r p o l y g o n s & g t ; & l t ; r p o l y g o n s & g t ; & l t ; i d & g t ; 8 2 2 5 2 6 7 9 0 6 7 1 2 1 7 4 6 1 1 & l t ; / i d & g t ; & l t ; r i n g & g t ; 1 _ u - r 4 w x m C y G x F s B t t B 8 p B u u B 5 m B o j E v K 9 E z G 4 O i D s 7 B 8 N w Q _ C 9 I 7 G 3 w B - v C 6 z B & l t ; / r i n g & g t ; & l t ; / r p o l y g o n s & g t ; & l t ; r p o l y g o n s & g t ; & l t ; i d & g t ; 8 2 2 5 2 6 8 6 2 8 2 6 6 6 8 0 3 2 7 & l t ; / i d & g t ; & l t ; r i n g & g t ; p n m t v i 6 1 m C g y E l I q 0 I z R h m E 5 Q w 6 H h B 0 _ C q t B & l t ; / r i n g & g t ; & l t ; / r p o l y g o n s & g t ; & l t ; r p o l y g o n s & g t ; & l t ; i d & g t ; 8 2 2 5 2 6 9 2 8 1 1 0 1 7 0 9 3 2 3 & l t ; / i d & g t ; & l t ; r i n g & g t ; v y 1 u 5 p 2 6 m C 7 B p D m V 2 z H o a i D o E r B u B g P g D y D 7 D _ B 9 L x F z u J i i C n D j Y m N d r P j F 6 z C p K 1 E l E x C l H c a j J l 1 M p V - r D o s B p T y 8 D x B n _ C g I r E 6 9 B z f o F h 6 B m 4 C 0 2 B _ K 4 c r N g P h B 8 N y I 6 N h B d & l t ; / r i n g & g t ; & l t ; / r p o l y g o n s & g t ; & l t ; r p o l y g o n s & g t ; & l t ; i d & g t ; 8 2 2 5 2 6 9 2 8 1 1 0 1 7 0 9 3 2 4 & l t ; / i d & g t ; & l t ; r i n g & g t ; w h n 8 5 j 5 6 m C 4 G 4 f h 9 H o 8 D h F z D n O n d 2 j E i C 8 B q D q G 8 D n h C m 4 E _ u B i 4 C h q B r 7 I w m C 0 T 3 B u E 8 Z u B j E l m B 9 G x f a 8 E 6 X 8 C 1 S m K 1 j B & l t ; / r i n g & g t ; & l t ; / r p o l y g o n s & g t ; & l t ; r p o l y g o n s & g t ; & l t ; i d & g t ; 8 2 2 5 2 8 0 9 2 9 0 5 3 0 1 6 0 7 1 & l t ; / i d & g t ; & l t ; r i n g & g t ; v 1 4 r _ z m 9 m C i y B 3 1 B s E 1 c l T m V z D x B - a k i B g E t L b s F o B x B 4 B h D _ F b j b t p C _ 3 E v E y I q o B x Q 3 G H k W x F _ k B n 2 L 8 C j I w B t C z O y G g o B h V 7 C 1 J - Z - U w D 6 B f z Y j j D 3 T & l t ; / r i n g & g t ; & l t ; / r p o l y g o n s & g t ; & l t ; r p o l y g o n s & g t ; & l t ; i d & g t ; 8 2 2 5 5 4 7 6 6 3 7 0 1 9 6 6 8 5 5 & l t ; / i d & g t ; & l t ; r i n g & g t ; 5 g l u n 7 v q p C 4 Z j i B w r B x s E g k H _ U 3 P t w B 0 p G u p G t w B _ n J z z F n d p m F o B 9 B 9 B q B q B q B b i B T i B z B o C o C o C I I I I I I F I F M M q E 9 H y G t Y j 9 B r F 9 H u J k B u J j L o h C w 5 B o r F w m G 8 5 B 6 r B p I s a y z C 9 b k Q 3 K I F T O R I g B R e R B G R B z B b F 1 D O q B - B b s B 1 B 1 B z B j D o h C s y C x o B n T h X o k B l k C - j O n l B 8 3 C 0 r D q h E 0 9 B 3 R 9 N o e u a x h D p - J q J o M 3 g B v m B i w C i 9 B q 9 B q 1 D 9 6 D l m E o 1 D 9 x E p 4 F n m G t p C z p G 7 G y L 6 W w - C w n B k c n g B r s B k _ B q 2 B 3 j B 3 p B w t B u I v f o 7 E i 9 B n V r a r a 8 B 9 l B x Z 7 q B t Z 3 V 4 S 0 u B y 1 B z 7 C v n N i o B 8 u B u I n q B i O k W s m B 9 n B 5 1 B 3 1 B 0 R m 0 B z n C 2 F h s B s P - P m W & l t ; / r i n g & g t ; & l t ; / r p o l y g o n s & g t ; & l t ; r p o l y g o n s & g t ; & l t ; i d & g t ; 8 2 2 5 5 4 7 6 9 8 0 6 1 7 0 5 2 2 7 & l t ; / i d & g t ; & l t ; r i n g & g t ; 3 q 8 p _ n m q p C 9 u B 1 X i R m H i H z I q U 4 Q _ Q 3 L w R g V 9 h B z 1 B 5 1 B 4 J i K w e n r B - k B t g B 9 U s F g i B 9 Z 6 S r y B 4 c p N l U _ R 8 O m I 6 K p Z 7 I 8 R n U n Q w O & l t ; / r i n g & g t ; & l t ; / r p o l y g o n s & g t ; & l t ; r p o l y g o n s & g t ; & l t ; i d & g t ; 8 2 2 8 0 7 8 3 6 1 5 1 1 9 8 5 1 5 7 & l t ; / i d & g t ; & l t ; r i n g & g t ; n t - 3 l 5 m m m C j T t T o 6 B u Q l m C 5 H p h B g E 6 Y r H j W q D 8 O x a 0 S y F 0 P 4 P w Y n q G z g B i C s D o I 2 K q F l e p 5 D w K y t B 4 g B j o F 4 R 1 I 5 6 E & l t ; / r i n g & g t ; & l t ; / r p o l y g o n s & g t ; & l t ; r p o l y g o n s & g t ; & l t ; i d & g t ; 8 2 2 8 0 8 4 8 5 5 5 0 2 5 3 6 7 1 1 & l t ; / i d & g t ; & l t ; r i n g & g t ; r i 7 o p 5 5 9 m C - t C l I w l B x F q B g a g l B k K o J w J q B p b I u 6 C h - C 9 N R m x G n 1 C 0 j B 9 7 F 7 C 3 J a t m B q D j H v E k L g P 0 B n k B w 0 B 8 j C h U l C h M l M p 6 C q 8 B 9 I - - G 1 I & l t ; / r i n g & g t ; & l t ; / r p o l y g o n s & g t ; & l t ; r p o l y g o n s & g t ; & l t ; i d & g t ; 8 2 2 8 0 8 5 7 8 3 2 1 5 4 7 2 6 4 7 & l t ; / i d & g t ; & l t ; r i n g & g t ; r x 8 l o p l 4 m C o s L h P l z D 5 0 C 4 D o C r T 1 B 8 d p L v X v D s B s Y 0 q D u v B 7 y J q s C q K & l t ; / r i n g & g t ; & l t ; / r p o l y g o n s & g t ; & l t ; r p o l y g o n s & g t ; & l t ; i d & g t ; 8 2 2 8 0 8 6 2 2 9 8 9 2 0 7 1 4 3 3 & l t ; / i d & g t ; & l t ; r i n g & g t ; - - 8 s j 2 6 5 m C q E _ M t L 4 G m R p F h P y J t 7 I 4 5 B y R r D s G 6 r B 7 2 B 6 G t W x 7 B 1 K z 2 B - 9 B m Q t H o U 2 E q G n H 2 D s D 0 n C _ F 8 S 1 5 C 8 F 4 X 1 V u F 6 L s w B n y B g 2 B 1 G 7 r F 1 C _ B s m M 6 j C j K z y E p B n E n C m b u g B & l t ; / r i n g & g t ; & l t ; / r p o l y g o n s & g t ; & l t ; r p o l y g o n s & g t ; & l t ; i d & g t ; 8 2 2 8 0 8 8 4 2 8 9 1 5 3 2 6 9 8 3 & l t ; / i d & g t ; & l t ; r i n g & g t ; _ - m u _ l v m n C 3 B w C t D m B D Z O m B m B M 1 I V M V F y E X w C K 5 D D 7 D 7 D p D Q p D K o E 4 N d 8 C m B 8 C l 2 B u E o B v D z B b Z Z o B Z b 1 H l D s G p F 2 E O o B 8 G o B m B 5 B k B y C 0 C n d b h D c L n B E J N z C z C C 8 B C W W B q C j D o C R h D - E 8 D e k C G 2 S i I n E N N B W P E v B q D P o P Y P R v B 2 E c l B G l B Y n B E v E B 2 F q I B y F n B n B p B _ B x G J x G U N C p B B o 2 B N N U C f d y G u B & l t ; / r i n g & g t ; & l t ; / r p o l y g o n s & g t ; & l t ; r p o l y g o n s & g t ; & l t ; i d & g t ; 8 2 2 8 0 8 9 0 8 1 7 5 0 3 5 5 9 7 7 & l t ; / i d & g t ; & l t ; r i n g & g t ; 5 7 m 8 0 z _ p n C 8 4 K v l C y E 5 B j D - E q e q Z _ J l D 1 b o i B y p B 3 k M c E m L h H m I 7 4 F v E z E l J 2 F k D q K 0 R - 2 C w H - T 5 T 3 P U s D i D & l t ; / r i n g & g t ; & l t ; / r p o l y g o n s & g t ; & l t ; r p o l y g o n s & g t ; & l t ; i d & g t ; 8 2 2 8 0 8 9 2 8 7 9 0 8 7 8 6 1 9 9 & l t ; / i d & g t ; & l t ; r i n g & g t ; 9 y _ 8 v 1 u r n C u h C g R q C x F 8 G M 1 i B 0 q B x I l F 9 1 C 7 R 8 Y c k T 7 N t B 8 B j 8 C 7 5 B l H d o I z C 7 C l E 4 P s F 2 F n C q H h H 4 c k P i F 7 - G p c 2 5 B i S 3 p B & l t ; / r i n g & g t ; & l t ; / r p o l y g o n s & g t ; & l t ; r p o l y g o n s & g t ; & l t ; i d & g t ; 8 2 2 8 0 8 9 2 8 7 9 0 8 7 8 6 2 0 0 & l t ; / i d & g t ; & l t ; r i n g & g t ; l h s 4 q 5 v r n C q y B r c 8 Z w y B t v B y C q K p D 5 D v 9 B 5 u C 3 D r K w G 8 D x R v L s C 6 L _ I 4 D v r B 0 O x J 4 X j E 9 G g U o U 3 g B g G l y B 7 C 8 D l r B z l D v 8 C y X 4 R o E g V z D 5 B x r E h i B n L p D f L 6 u B q i B s T s D a j o B Q v E i I u L H 0 Z 6 N q 0 B 7 L & l t ; / r i n g & g t ; & l t ; / r p o l y g o n s & g t ; & l t ; r p o l y g o n s & g t ; & l t ; i d & g t ; 8 2 2 8 0 9 0 2 1 5 6 2 1 7 2 2 1 2 3 & l t ; / i d & g t ; & l t ; r i n g & g t ; _ h y n 1 w t k n C i a 8 M n g E r X 0 J m z C n L _ U q V l L o B h X _ D i C _ D 3 F 5 H g E 8 D y E u C 5 F q C i M r S _ I 3 g B 1 G k T x J 1 C y B - T 0 D 1 J 3 Q s j B w D j D 9 C - Z r V g C a 9 G k 2 B g P m P a m T 5 C u H m S u K k 0 B 8 C D & l t ; / r i n g & g t ; & l t ; / r p o l y g o n s & g t ; & l t ; r p o l y g o n s & g t ; & l t ; i d & g t ; 8 2 2 8 0 9 1 5 5 5 6 5 1 5 1 8 4 7 1 & l t ; / i d & g t ; & l t ; r i n g & g t ; l n o m s p h u n C 4 M r o B p i B r B l G r F x c _ Q k E x l C 6 G r K 2 I t L 7 E 6 B g G 2 j B o q B 7 K m M 0 d o G z c n I 2 C j D 4 I u F 4 I k P w F p H z f s c 1 J u r D 0 D v e 7 Q r g C - P y w L & l t ; / r i n g & g t ; & l t ; / r p o l y g o n s & g t ; & l t ; r p o l y g o n s & g t ; & l t ; i d & g t ; 8 2 2 8 0 9 2 2 7 7 2 0 6 0 2 4 2 1 3 & l t ; / i d & g t ; & l t ; r i n g & g t ; k 3 w _ n r k u n C 0 G p L g l B y r B o E v F h E x Y u J k N q E i D t C - D 0 N 8 Z n I q G x D 5 h B 9 B l D 6 Q k E j k C 3 D z L w e 8 P 2 P 9 a 4 O q 2 B j H n N q h D 9 G w I 1 y B q 1 D 4 X g D & l t ; / r i n g & g t ; & l t ; / r p o l y g o n s & g t ; & l t ; r p o l y g o n s & g t ; & l t ; i d & g t ; 8 2 2 8 0 9 2 2 7 7 2 0 6 0 2 4 2 1 5 & l t ; / i d & g t ; & l t ; r i n g & g t ; 8 t 5 0 _ 1 m u n C o f - H j I w E y G 8 l D 9 h B 1 I x O 6 M 2 y B j I _ e r d 5 j B h E j C g a _ U 9 S p D - L m K q E 3 X y l D l C r C 6 E g l B h c 8 G p F v W 0 E o G 7 z B t H Z 9 H 0 G 0 C 4 C k Z 9 N g Q 8 h B 3 C o h B u D 9 E j n B - C 5 G 9 C h S x m B 2 P 3 M 0 P u w B x R i T v N n C - L - P 8 B u X 4 i B g 3 C _ L - E n H s 9 B n N o S r B j N w F 3 C n U g X 9 G k I - C h D 8 D w F k Y v E n E 8 E & l t ; / r i n g & g t ; & l t ; / r p o l y g o n s & g t ; & l t ; r p o l y g o n s & g t ; & l t ; i d & g t ; 8 2 2 8 0 9 3 3 0 7 9 9 8 1 7 5 2 4 1 & l t ; / i d & g t ; & l t ; r i n g & g t ; i l v w n t y y n C w r B 1 K 6 J 3 B l G r M m W 6 E y J z D z F o M r K s 6 C p n B t t B 1 s C 6 5 C x L q C 7 E 1 J P h S z G v B 5 g B i C 8 B h B v E 1 G k q B g G 5 y B m S l e Y q D Y - o F 0 W 9 D h L k D w t B 1 4 D m W 7 Y 0 R & l t ; / r i n g & g t ; & l t ; / r p o l y g o n s & g t ; & l t ; r p o l y g o n s & g t ; & l t ; i d & g t ; 8 2 2 8 0 9 6 2 9 7 2 9 5 4 1 3 2 5 5 & l t ; / i d & g t ; & l t ; r i n g & g t ; u q u r p h h n n C 1 g D q z I h r D 7 1 B y r B K 8 B d 1 9 B q V 7 v B q a q M 4 - E s C j S 3 h D o C 5 E q - F y 1 D w P v B q D k I v f o q Q v J k T y O 8 F 1 J x r B 1 l D p l B z J 3 J 2 B i D w t B 5 D r D j M j C - H x F g D k B 4 Q 7 J 2 c J u H u J w C q N q E t j B 8 U s D 4 F h a E V & l t ; / r i n g & g t ; & l t ; / r p o l y g o n s & g t ; & l t ; r p o l y g o n s & g t ; & l t ; i d & g t ; 8 2 2 8 0 9 8 5 6 5 0 3 8 1 4 5 5 4 3 & l t ; / i d & g t ; & l t ; r i n g & g t ; z w n 0 - m y _ m C q E u m D 4 5 B i N z m C w z E 3 s C v D j C h Q g N 7 F 4 k D x B i G v C v E s T 5 E r E g T s F y 3 B x Q k i B o 2 B 0 F - f n 6 B k P n C v G l x B g h B 7 n C 2 9 D & l t ; / r i n g & g t ; & l t ; / r p o l y g o n s & g t ; & l t ; r p o l y g o n s & g t ; & l t ; i d & g t ; 8 2 2 8 0 9 8 6 3 3 7 5 7 6 2 2 2 8 7 & l t ; / i d & g t ; & l t ; r i n g & g t ; n n v _ 7 0 r g n C t F 0 y C l h D g m D 4 q C h 5 E 5 v C h F 8 I 7 E j r B u F h V 7 Q 5 8 C 6 s E 0 D g d 6 2 D l J s b 8 C & l t ; / r i n g & g t ; & l t ; / r p o l y g o n s & g t ; & l t ; r p o l y g o n s & g t ; & l t ; i d & g t ; 8 2 2 8 0 9 8 6 3 3 7 5 7 6 2 2 2 8 8 & l t ; / i d & g t ; & l t ; r i n g & g t ; s j u 5 h x o - m C 3 l C h d i i C 1 8 B z I t T - W q C 5 L k k B h F q - B 0 I 1 Q 6 S j k H h o P o i B l a q T k Y i D l 6 C - F 4 M 2 Q r i B z O 8 E k O 0 n B - I 6 E m y C _ s B w Q & l t ; / r i n g & g t ; & l t ; / r p o l y g o n s & g t ; & l t ; r p o l y g o n s & g t ; & l t ; i d & g t ; 8 2 2 8 0 9 8 8 3 9 9 1 6 0 5 2 5 0 5 & l t ; / i d & g t ; & l t ; r i n g & g t ; k x q u g 8 w h n C 8 M 8 Q r s E 7 O p v B r o B 9 B u G 7 B 2 Q w E k E m C n K 7 R w a v P q G 8 d k Q j p D n n B - E c 4 S 3 R v 5 B g T h K o I p w D v E v G p e 6 K h J r G - F 8 Z l C t C u L 2 D z e n k B n 2 F d & l t ; / r i n g & g t ; & l t ; / r p o l y g o n s & g t ; & l t ; r p o l y g o n s & g t ; & l t ; i d & g t ; 8 2 2 8 0 9 8 8 3 9 9 1 6 0 5 2 5 0 6 & l t ; / i d & g t ; & l t ; r i n g & g t ; h s 3 k p _ 7 g n C 1 S o y B w f 3 v B 3 F 6 G 9 B k g B i R x o B q R y U k Z r H o l C i i B _ 2 L 7 Q o o B r l B q I 6 H h B - I q K o D 6 i B y B 8 E x P h M q 7 B & l t ; / r i n g & g t ; & l t ; / r p o l y g o n s & g t ; & l t ; r p o l y g o n s & g t ; & l t ; i d & g t ; 8 2 2 8 0 9 8 9 0 8 6 3 5 5 2 9 2 3 7 & l t ; / i d & g t ; & l t ; r i n g & g t ; g 6 w r 4 y u i n C l I _ G z S v 3 B v F 1 D 9 K 9 S 5 c z D g E 8 G n D k M t B i i B 0 I k C - B g B - M 1 D x B y c 4 P z D j W i U 7 m B 6 C 9 C 6 B 7 J 9 M s I 9 J y B _ C w J 4 R n X J u o B 9 J l E g 8 B 0 b - T 7 L & l t ; / r i n g & g t ; & l t ; / r p o l y g o n s & g t ; & l t ; r p o l y g o n s & g t ; & l t ; i d & g t ; 8 2 2 8 0 9 8 9 0 8 6 3 5 5 2 9 2 3 8 & l t ; / i d & g t ; & l t ; r i n g & g t ; 6 - s 9 l _ k j n C 2 Z j I n 2 B - t G 6 r F q J k a z D s G - N 5 H x D x K 9 B 2 G 2 C j D - z B w X 8 I k I p z C 2 9 G k I h N u v B l a k D 7 P x G 2 H & l t ; / r i n g & g t ; & l t ; / r p o l y g o n s & g t ; & l t ; r p o l y g o n s & g t ; & l t ; i d & g t ; 8 2 2 8 0 9 8 9 0 8 6 3 5 5 2 9 2 3 9 & l t ; / i d & g t ; & l t ; r i n g & g t ; m k 5 - s 8 t i n C 8 U 9 O l T i E t W 6 C 9 N g J n _ D z K 6 I q C _ I q q B 6 I z G m C 1 r B q - J s T m D p a l E n C l G u J m W 4 Q m O f p D 5 S w E y k J Q g P S r D l E z E l C t D t C u B 7 S 0 B d & l t ; / r i n g & g t ; & l t ; / r p o l y g o n s & g t ; & l t ; r p o l y g o n s & g t ; & l t ; i d & g t ; 8 2 2 8 0 9 8 9 0 8 6 3 5 5 2 9 2 4 0 & l t ; / i d & g t ; & l t ; r i n g & g t ; 0 s s k u r - h n C o y B t u C q V h z F g H j h B g H q C i G 1 B x B u q D O l I 7 F I G t f k L m T k v B t B g H G m m C 3 C f n L w B 4 o B o L 3 V r F 7 O d k D o d _ C y r C & l t ; / r i n g & g t ; & l t ; / r p o l y g o n s & g t ; & l t ; r p o l y g o n s & g t ; & l t ; i d & g t ; 8 2 2 8 0 9 8 9 0 8 6 3 5 5 2 9 2 4 1 & l t ; / i d & g t ; & l t ; r i n g & g t ; t 6 n 0 1 9 5 i n C 8 U l L 1 o B u C u E p I v T 1 K n W o G 8 p B r b 7 C 8 B 4 D l B q P 5 r B p i C 6 F n U u B j L 4 r C & l t ; / r i n g & g t ; & l t ; / r p o l y g o n s & g t ; & l t ; r p o l y g o n s & g t ; & l t ; i d & g t ; 8 2 2 8 0 9 9 6 9 8 9 0 9 5 1 1 7 0 3 & l t ; / i d & g t ; & l t ; r i n g & g t ; h r 7 t k u 6 j n C 1 g D w _ E x O o H a y F 9 G Q i f l - B 2 M p I p F y C t F m W r D 2 J 2 C m U 1 _ C n n B 7 R 4 D g M y U i E 9 C 0 u B 7 E l m E w k F l f 0 I q i B y O s o B l R l E y b 5 5 C o b 3 B 8 9 C & l t ; / r i n g & g t ; & l t ; / r p o l y g o n s & g t ; & l t ; r p o l y g o n s & g t ; & l t ; i d & g t ; 8 2 2 8 0 9 9 6 9 8 9 0 9 5 1 1 7 0 5 & l t ; / i d & g t ; & l t ; r i n g & g t ; u 2 5 i 2 i j k n C _ k B j I 3 X 0 J z q D k l B l g G 8 f 3 D _ D j W z o D 1 g B t B p E z J z R 1 l D z 5 K 0 L p C m t B y B - 6 B 9 Y 9 L 0 R & l t ; / r i n g & g t ; & l t ; / r p o l y g o n s & g t ; & l t ; r p o l y g o n s & g t ; & l t ; i d & g t ; 8 2 2 8 0 9 9 8 0 1 9 8 8 7 2 6 8 0 5 & l t ; / i d & g t ; & l t ; r i n g & g t ; 9 w p 1 7 p 5 n n C w h C v 3 B 4 G r L 1 D j F e 7 0 C q C o B h 7 E v F 0 E 3 b j P w R 8 j B 5 L q C j p D m U 2 k F o L x E 2 B 0 H y D w c 5 B k D p B 4 c r M _ N o W x j B p B t B 2 P g I 6 u C m F g O 1 w B 9 I 6 N & l t ; / r i n g & g t ; & l t ; / r p o l y g o n s & g t ; & l t ; r p o l y g o n s & g t ; & l t ; i d & g t ; 8 2 2 8 0 9 9 9 0 5 0 6 7 9 4 1 9 1 0 & l t ; / i d & g t ; & l t ; r i n g & g t ; 8 g v 4 s o y m n C 4 Z 4 5 B 6 l B 9 g E n I 2 V 9 c 1 D 2 e u 2 F 7 H g R 1 B z t N p q S h W o X l y B u o B m o B w K - T - P 2 D p E 0 X 6 K 0 H s t B - _ H 8 1 C w L s o I j B 8 E w W 5 P 0 R & l t ; / r i n g & g t ; & l t ; / r p o l y g o n s & g t ; & l t ; r p o l y g o n s & g t ; & l t ; i d & g t ; 8 2 2 8 1 0 0 2 4 8 6 6 5 3 2 5 5 8 1 & l t ; / i d & g t ; & l t ; r i n g & g t ; 8 g 9 u r - r q n C 3 B u J - H - H w J y J l L n L y C 4 G z F n I 8 G y E y E z D 1 D k K 8 S x K n n B g 4 B h C z o B 1 B j F j b l K 8 D v b o 4 D t J j V u 2 B 4 c x l B x C 7 t B j D k C j - E I 2 J v P z X 2 C g B 6 I j F _ T 4 B h q C t B _ I 0 E l F j D c 1 _ E g t J 2 c s L l E y b o S 0 m B - n B u H 3 1 B v y N S z E 6 9 B U k h C _ C k f 2 B 8 O Y f u B - h B n E 3 B m f d p G t G n 5 D q 7 B 8 U g D 0 D & l t ; / r i n g & g t ; & l t ; / r p o l y g o n s & g t ; & l t ; r p o l y g o n s & g t ; & l t ; i d & g t ; 8 2 2 8 1 0 0 2 4 8 6 6 5 3 2 5 5 8 2 & l t ; / i d & g t ; & l t ; r i n g & g t ; q 6 l v j w g q n C r D q w D s z H q V o N h _ B n L 4 m D g E n b h F q C 4 p B _ j B 1 H 6 I y Y h D z I o C r 5 B m C k E m U 9 E _ F _ 1 B i T a - d a L t g B r E q v B x 5 B j 5 F q I j C q E f r B 0 o B 3 E s K 1 I y H q H q f 3 O d x V o D h L 5 O _ C y o B 3 C w B z Y 6 m B 2 g B l j D & l t ; / r i n g & g t ; & l t ; / r p o l y g o n s & g t ; & l t ; r p o l y g o n s & g t ; & l t ; i d & g t ; 8 2 2 8 1 0 0 7 6 4 0 6 1 4 0 1 1 0 3 & l t ; / i d & g t ; & l t ; r i n g & g t ; _ 1 x l m 1 k r n C 8 Z l P j G 6 E m q C l P r S t H k L 1 K v B 4 S 6 D - C 9 C z G 4 D k U p E 9 M k C j D 4 C p I i B y x C x H 8 D o J g E g e n H m C s G m H q G e 3 M o o B r h C g C - U _ D R G B G c W L i L 6 B 6 B E Y N C H _ L z B m a b x B 4 B u D q v B y W s h B s H 3 w E h J s K x O V y W 7 j B 1 P _ a v F q V 5 O n h D 4 G j C h B u B j B g 8 I y F 2 B o 0 B o H 5 O 6 E 8 0 C r c l 5 C & l t ; / r i n g & g t ; & l t ; / r p o l y g o n s & g t ; & l t ; r p o l y g o n s & g t ; & l t ; i d & g t ; 8 2 2 8 1 0 0 8 3 2 7 8 0 8 7 7 8 3 3 & l t ; / i d & g t ; & l t ; r i n g & g t ; x q i n r n 3 s n C 4 M 5 O u J 5 D 0 G g N 5 X 1 c z F i K 6 q B q k G q B 4 M o B 6 y J 9 U 6 P i Q 9 F j T 2 E j F 8 I i G v C k v B 6 h B 5 G 1 C p e 6 K Y v C u w B u F v E 0 9 G j H 6 W n M - d r g C l g C w 0 B j M _ 9 D & l t ; / r i n g & g t ; & l t ; / r p o l y g o n s & g t ; & l t ; r p o l y g o n s & g t ; & l t ; i d & g t ; 8 2 2 8 1 0 0 8 6 7 1 4 0 6 1 6 2 3 1 & l t ; / i d & g t ; & l t ; r i n g & g t ; m q k u 9 u r t n C - s G y r B 0 Q z o B p F m o C 1 K 5 F k r C x K 1 i B i k D m J v K 6 C 3 K 1 N 5 G v J 0 D g L i I o I m F m I _ C J m I 7 C U j G J n f y F 1 n D W y F z G 4 O - G u k C y o D p w C 3 P & l t ; / r i n g & g t ; & l t ; / r p o l y g o n s & g t ; & l t ; r p o l y g o n s & g t ; & l t ; i d & g t ; 8 2 2 8 1 0 0 8 6 7 1 4 0 6 1 6 2 3 2 & l t ; / i d & g t ; & l t ; r i n g & g t ; r h k s r 9 6 s n C q E l I x H 2 M 4 Q 8 E o E 7 B i x B _ d q G 3 7 B _ F 9 R s F Y 9 C 5 G J t B y F h J 5 C s W l E 8 R _ M n M k B k D u H & l t ; / r i n g & g t ; & l t ; / r p o l y g o n s & g t ; & l t ; r p o l y g o n s & g t ; & l t ; i d & g t ; 8 2 2 8 1 0 0 8 6 7 1 4 0 6 1 6 2 3 3 & l t ; / i d & g t ; & l t ; r i n g & g t ; i p z _ h y m t n C s E 1 I 7 K 6 D i B - H - i B x D r D 3 F 4 G h n B g G v V 0 P o X k I h G E _ F k e p 7 B n B 4 F l B 1 W g I y B y D j C - D - H m D o s C j C l 9 B h Q W j W k F 8 C _ e 9 P n B w B & l t ; / r i n g & g t ; & l t ; / r p o l y g o n s & g t ; & l t ; r p o l y g o n s & g t ; & l t ; i d & g t ; 8 2 2 8 1 0 0 8 6 7 1 4 0 6 1 6 2 3 5 & l t ; / i d & g t ; & l t ; r i n g & g t ; 2 i r u t 0 n t n C 6 G 2 N 0 G l L w E V s E 8 G y E w G h P y V s E 9 B 1 h B m C 1 F _ C 6 q B v B p S y 4 D x C i M h S _ L n h B 9 C 0 C 0 j D r H 1 C j B n U j E j Z h G a l B 4 H - M o C q B v B - m B l O c Z 3 K 9 R q G - C k J s B t H x H r S t W q D w F l H o I n H - z B v C w D 5 V y H 9 J u K J v C z q B 9 D 1 y G 4 F r k B h Z 3 B Z y W 4 p E 3 P s J g D 2 D f q b w 7 B v n C & l t ; / r i n g & g t ; & l t ; / r p o l y g o n s & g t ; & l t ; r p o l y g o n s & g t ; & l t ; i d & g t ; 8 2 2 8 1 0 1 0 3 8 9 3 9 3 0 8 0 6 9 & l t ; / i d & g t ; & l t ; r i n g & g t ; 5 - q 2 i m 8 u n C i f t Y 4 q F h i B i 8 C j y N t _ B 5 L t 2 C w e p s C i M 0 P r r B g v B i m C o L x J t J _ u B u Y q D p l B y O w F - G 0 H _ B 5 5 B 6 c x E s W w g B i F v G _ E 7 L & l t ; / r i n g & g t ; & l t ; / r p o l y g o n s & g t ; & l t ; r p o l y g o n s & g t ; & l t ; i d & g t ; 8 2 2 8 1 0 1 1 0 7 6 5 8 7 8 4 8 0 3 & l t ; / i d & g t ; & l t ; r i n g & g t ; 1 n s z p y _ u n C o r B u E g i C 9 q D y C y l B i H 4 J 8 G q s B l F t H t K 4 C - O s V 5 F w x B 1 K u 4 B v t B 7 N x y D r t B l p D r K 7 C q o B k v B i P t N g O o W k b z d g D 0 r D 1 E u O v 7 D g P u I 5 x C j Z w K 4 m B 5 t C - F j G v G s I w F o c w D p C s H - F & l t ; / r i n g & g t ; & l t ; / r p o l y g o n s & g t ; & l t ; r p o l y g o n s & g t ; & l t ; i d & g t ; 8 2 2 8 1 0 2 0 0 1 0 1 1 9 8 2 3 4 3 & l t ; / i d & g t ; & l t ; r i n g & g t ; k q n m 2 m 0 z n C h I 0 r B s J k m D 0 f u E 5 D s H w C 7 B 3 H g s B 1 B t B t y B 0 O s F - E 8 y B k s B 2 E 6 P m q B 1 H k H _ y B 9 F 2 j D _ F _ u B w D 2 B z C 8 L 6 B p B n Q 8 F 1 a h H 6 r D 1 l B t N x u D i n B s W 0 R & l t ; / r i n g & g t ; & l t ; / r p o l y g o n s & g t ; & l t ; r p o l y g o n s & g t ; & l t ; i d & g t ; 8 2 2 8 1 0 2 2 4 1 5 3 0 1 5 0 9 2 7 & l t ; / i d & g t ; & l t ; r i n g & g t ; x 9 4 _ r q i 2 n C 2 G y U X X V Q V h J - H 6 g B V 1 F u C g a h C 2 Q 7 B s B 6 I q B r X n D r W z K 6 C m a y E i Z 1 D 1 B r K i Q 8 - B 2 5 C u p B 2 P y H n B v C q j E 6 T 0 O i m C n E j U 7 G 4 b 1 C 1 J p B - D o K 5 C y B 8 C 7 S j U u C v D l P x F l E 9 p B j J 1 Q Y 5 D g D s J - P r B k I u H u F o F n C w B 5 I & l t ; / r i n g & g t ; & l t ; / r p o l y g o n s & g t ; & l t ; r p o l y g o n s & g t ; & l t ; i d & g t ; 8 2 2 8 1 0 2 2 4 1 5 3 0 1 5 0 9 2 8 & l t ; / i d & g t ; & l t ; r i n g & g t ; 9 j o u 0 3 l 2 n C x l C 3 x F y J n v B o C i L h C n T m V q R 1 s C z p E j s C - a r f i C _ c y X 3 l B l a 5 C 1 J _ B u i B 4 F k D m _ D s g B 4 R t Y & l t ; / r i n g & g t ; & l t ; / r p o l y g o n s & g t ; & l t ; r p o l y g o n s & g t ; & l t ; i d & g t ; 8 2 2 8 1 0 7 6 3 6 0 0 9 0 7 4 7 0 1 & l t ; / i d & g t ; & l t ; r i n g & g t ; 8 u g l p n k 7 n C 7 B r 0 N r 8 I g H k u D z q - C x p E n K k I m F 9 P t C h N p a 7 V 4 0 B o F k Y 8 u B k G 1 X t T j h B 1 L _ G w M 2 8 C n F i J 4 P w P 1 J p G U 9 U u L w I t w H j Q o D v B 9 N i x B _ Y h W t s B 1 e - Y u W 4 3 I 9 u E p w C w l M y 1 E - K & l t ; / r i n g & g t ; & l t ; / r p o l y g o n s & g t ; & l t ; r p o l y g o n s & g t ; & l t ; i d & g t ; 8 2 2 8 1 0 8 0 8 2 6 8 5 6 7 3 4 9 3 & l t ; / i d & g t ; & l t ; r i n g & g t ; g k g k 2 z m i o C h L 0 r B z O - l C k N p L t F l C a o I g C t o F 6 Z 4 y C 5 S 6 G - B q M 8 I 7 E w c 5 k B p b v L k f r I l O r K i E t B T 2 J O 3 N 2 C 5 B 3 B o b i W m W 5 T Z i M z B p D y J w m E l I 1 L n h B k e r K 6 L t J 8 S 0 O - M 9 Z 8 k F j R m u C Y t M q 1 C 3 Z 2 O v r B i T 8 B x l B l Q 7 J r M l G 5 D & l t ; / r i n g & g t ; & l t ; / r p o l y g o n s & g t ; & l t ; r p o l y g o n s & g t ; & l t ; i d & g t ; 8 2 2 8 1 0 8 1 5 1 4 0 5 1 5 0 2 1 3 & l t ; / i d & g t ; & l t ; r i n g & g t ; 7 v x _ - 9 h - n C 2 x E y C y V 3 D s M 8 d u G j O k M m U i e 7 m B o v I t K p b m M m o C 1 K 0 l B k E z H 0 1 F 6 L u D 2 B x 4 B 7 - B 4 H - Q 6 S m L s I j B p q B 4 q G 0 B u H w D f 2 M 9 D j B x C k D 8 U y h F v w C j q B q b q H & l t ; / r i n g & g t ; & l t ; / r p o l y g o n s & g t ; & l t ; r p o l y g o n s & g t ; & l t ; i d & g t ; 8 2 2 8 1 0 8 2 8 8 8 4 4 1 0 3 6 8 5 & l t ; / i d & g t ; & l t ; r i n g & g t ; 3 8 h t t k l i o C q E o B l s C q E - q D 7 u E - K j I O x s C X p D k W 5 O g i C w a q C l i F r H 8 L 5 H m M k w C l t B z G i I 4 d h V 5 E 3 R 7 M 0 c x R 3 C t M g P 1 M j o C 4 W q t B n C y j C h 8 E - L o H & l t ; / r i n g & g t ; & l t ; / r p o l y g o n s & g t ; & l t ; r p o l y g o n s & g t ; & l t ; i d & g t ; 8 2 2 8 1 1 0 1 4 4 2 6 9 9 7 5 5 5 9 & l t ; / i d & g t ; & l t ; r i n g & g t ; 7 w t - s - l q o C 9 h B s B r L s B h F 0 d 8 D h C 0 C q C o G 7 E q C g J o B o r B 4 C m o C n t B 0 j D I 2 J 6 C g G 2 S k G q G 8 r B x s C i q B 0 w B l b x Q 8 I i E r H s D 8 K n B P 8 Y h n B k C z E 4 b W i C t W w U _ D t H z N 4 B z E y B 7 p B i D 6 B _ n F o j E 3 Z 9 Z p B 0 K 7 w B j B n N g C 9 - B _ E u j C 6 U g D 5 C k L Y 5 Y 0 G p G _ N 6 m H n L 5 B 9 P 8 C s E k J q B v F q E q b p l C 0 r B 5 B 6 R z O j C w H j H q O o 0 B n M k D l N j B g C p G 7 w B i 0 B r F & l t ; / r i n g & g t ; & l t ; / r p o l y g o n s & g t ; & l t ; r p o l y g o n s & g t ; & l t ; i d & g t ; 8 2 2 8 1 1 0 8 6 5 8 2 4 4 8 1 2 9 9 & l t ; / i d & g t ; & l t ; r i n g & g t ; o 8 u 4 _ n t v o C n L 5 X m a 0 E 6 Y 3 u F v K o B 5 O 9 B l O h D g G 0 S z C m F 9 M x E 0 L 5 p C t V n C v j D 3 u B p D _ E y B 9 L 3 j B 1 I & l t ; / r i n g & g t ; & l t ; / r p o l y g o n s & g t ; & l t ; r p o l y g o n s & g t ; & l t ; i d & g t ; 8 2 2 8 1 1 3 7 1 7 6 8 2 7 6 5 8 3 3 & l t ; / i d & g t ; & l t ; r i n g & g t ; i 3 h 8 9 n u 5 n C 6 k B w C 9 O - H u B p G 5 T 5 v K 4 M g y B h o B o h C k B 3 B - H k B w C k B w C 7 B 5 B 7 B y C 7 B o B 1 F z D 1 D 3 D h C s C s C s C 4 C F n P l P Z s N q V 8 J v h B 6 o F 4 Y t B g v B p m h B y D 9 T 0 B r f 7 M 9 m G 3 f h B w H x y B 8 u B v V 7 G m L n r B x J 6 X z U x P & l t ; / r i n g & g t ; & l t ; / r p o l y g o n s & g t ; & l t ; r p o l y g o n s & g t ; & l t ; i d & g t ; 8 2 2 8 1 1 4 1 9 8 7 1 9 1 0 2 9 8 3 & l t ; / i d & g t ; & l t ; r i n g & g t ; 6 o j l k 2 g 6 n C w C k s B _ Q 4 l D - O 4 V s N p T s a k 6 B g G 2 O z N q w B j D 9 C m w B o t G x C j y B 7 Z 5 Q 5 J r N j E l M 4 R 2 D m F v y B v U q b 1 P 1 O m V 3 B 7 P m B k H i N 7 D h E z M i t B & l t ; / r i n g & g t ; & l t ; / r p o l y g o n s & g t ; & l t ; r p o l y g o n s & g t ; & l t ; i d & g t ; 8 2 2 8 1 1 4 9 5 4 6 3 3 3 4 7 0 8 7 & l t ; / i d & g t ; & l t ; r i n g & g t ; n v 6 4 - x 6 k o C 8 x E z c 6 y E 1 o B - X k H m q B 7 m B 5 R - s B 9 E q G 3 p C 0 I 2 P 6 C i G k G l D s R n O x 7 B u 3 B 3 R g e r m B i o F _ F q X 1 C x J 1 y B h R h M u C i S 5 j B 5 3 B r D l C r B k I U p o C 1 G 5 C j J z C a p q B 4 N - K 7 S i f _ C h K h G 1 O 8 y C o N 4 G v c r B 6 R q E g S h V a n J j G m T j J j M i b & l t ; / r i n g & g t ; & l t ; / r p o l y g o n s & g t ; & l t ; r p o l y g o n s & g t ; & l t ; i d & g t ; 8 2 2 8 1 1 4 9 5 4 6 3 3 3 4 7 0 8 8 & l t ; / i d & g t ; & l t ; r i n g & g t ; k 1 5 6 5 y q l o C t u B g a k f y J k 6 B - X 4 5 B O g E 2 I 3 H v H j D 8 D k C v C k u C z f t B - C 7 F x H - E 0 P t J 2 O _ S p B p C 6 B 9 C c 7 7 C m L 1 G y D 9 Y 1 p B 1 5 C n o B r L s B v F o h C y R _ E r B u F l V z y B y W & l t ; / r i n g & g t ; & l t ; / r p o l y g o n s & g t ; & l t ; r p o l y g o n s & g t ; & l t ; i d & g t ; 8 2 2 8 1 1 6 3 2 9 0 2 2 8 8 1 7 9 9 & l t ; / i d & g t ; & l t ; r i n g & g t ; i u r s k 9 s 6 n C o r B g D t D j d m G 2 P g V y C h F n L x D k E x L h C r W 3 t B 6 D m G _ F 9 E 3 H t H 0 J z W n H i G 8 L g E l D 6 w B 1 Q 1 C 6 B o M 8 D n f w i B q i B u o B l 6 B y H 6 F j E u W j G w J r P Q k D 7 I j B Q H K K K D D M M D o B D X K D V K V V Q H B C B E B C l K p C _ B y b N 4 B h F t B r B y B p J K u E t L V p G l C r F 5 B w B j C 2 G r I k G g s B q J 5 B 7 D s E y G - D y D 9 D y L f v E 9 a n B h B 3 3 B p U g F s m B & l t ; / r i n g & g t ; & l t ; / r p o l y g o n s & g t ; & l t ; r p o l y g o n s & g t ; & l t ; i d & g t ; 8 2 2 8 1 1 6 4 6 6 4 6 1 8 3 5 2 7 1 & l t ; / i d & g t ; & l t ; r i n g & g t ; 3 0 m x 9 g 0 5 n C w C _ Q s a 1 B v D t F 3 I 5 Y p C 7 D 0 G t D 1 I h U 7 d q E 7 T 0 G _ M o m D g i C y y B j m C 1 b - _ C u e t K g G u G h D i C x J o 2 B l B - V s X p j I s F 9 C 8 P l S 9 7 B o T w j F j K r V y c 2 c x V 9 H _ m B 7 T & l t ; / r i n g & g t ; & l t ; / r p o l y g o n s & g t ; & l t ; r p o l y g o n s & g t ; & l t ; i d & g t ; 8 2 2 8 1 2 0 6 2 3 9 9 0 1 7 7 8 1 7 & l t ; / i d & g t ; & l t ; r i n g & g t ; g u r 5 x p - m o C k r B v D 1 K 2 Q 0 Q z X g K 9 X l _ B 3 X t X x D p F 6 5 B t L v T 6 J o M t B - x B _ L _ F n N 0 S u j B u - B 2 I 7 M 6 r E h z n B 0 F 2 L u D l y E w b g s C h G h L o K i 0 B 5 B m N w C o W u L p C q H m j C q l D o W h B _ O _ E & l t ; / r i n g & g t ; & l t ; / r p o l y g o n s & g t ; & l t ; r p o l y g o n s & g t ; & l t ; i d & g t ; 8 2 2 8 1 2 0 7 2 7 0 6 9 3 9 2 9 0 3 & l t ; / i d & g t ; & l t ; r i n g & g t ; z 1 w 5 1 1 m m o C 1 O 4 J j L g N x P 4 Q 3 B k N 8 Y s M t p E 6 T z Q 5 N 7 n D 1 G 6 I 7 7 C 8 D p K r r B 3 5 B 2 u C y B _ 0 E 7 h B 0 R n C 9 T p D h B j - B r D 6 N r c z P & l t ; / r i n g & g t ; & l t ; / r p o l y g o n s & g t ; & l t ; r p o l y g o n s & g t ; & l t ; i d & g t ; 8 2 2 8 1 2 0 8 3 0 1 4 8 6 0 8 0 1 3 & l t ; / i d & g t ; & l t ; r i n g & g t ; 8 x m x n 2 - n o C n o B l G 2 E u E - Y j C v D u C - B 1 W e q D i K z H 8 D - H p I 8 E 5 B h E r D 0 C 5 D m B y B - T u B r m C y f o I j s B m P t C 7 I x Y - h B 6 G w l B n P 8 G q B 9 E b g E z g B r L n d 5 0 B p 0 B v O g g B 1 K 9 C s F g M k L u D y L v I 4 B 1 V 4 B g B 1 F q J t B - B o G y j B - Q 4 O 7 h C 7 J s H j B 1 C 1 Q Q j L U q D o k F s D _ H 4 c y O 6 B q T u 2 B v M l G r q B 7 I w C g N k 1 C y m B m B 9 B u J j I v D 0 H 5 Q l E k O j C j J 7 D & l t ; / r i n g & g t ; & l t ; / r p o l y g o n s & g t ; & l t ; r p o l y g o n s & g t ; & l t ; i d & g t ; 8 2 2 8 1 2 0 8 9 8 8 6 8 0 8 4 7 4 9 & l t ; / i d & g t ; & l t ; r i n g & g t ; u 3 9 x h - y n o C - S 1 O z D g k B m g C p I 2 s B 3 B n D 8 G g H 4 Z F 2 J u M P 1 G 8 D m g C h S m j E s - B y w C l a k u D v J 5 p C s F 8 Y r E z q C p M u I n N l E p M r o F h 1 K _ E j Z o W q H l M v E t C j G z O 7 D 4 W 9 D _ a 5 I g C g F & l t ; / r i n g & g t ; & l t ; / r p o l y g o n s & g t ; & l t ; r p o l y g o n s & g t ; & l t ; i d & g t ; 8 2 2 8 1 2 0 8 9 8 8 6 8 0 8 4 7 5 0 & l t ; / i d & g t ; & l t ; r i n g & g t ; 6 q k i 7 v q o o C n X 2 w D x X n 9 B y C p P 8 y C s N v D j I k a s a i m B p I z L 1 T n P p O - E k w C g g E u l C m L h m D l B 2 B 4 Y 3 D _ D r K j N 5 C 4 O t M n M - J i n B l s B n E i D - d i F 2 D 3 G p e r B 9 Q i D h G 7 V u W & l t ; / r i n g & g t ; & l t ; / r p o l y g o n s & g t ; & l t ; r p o l y g o n s & g t ; & l t ; i d & g t ; 8 2 2 8 1 2 3 1 3 2 2 5 1 0 7 8 6 7 1 & l t ; / i d & g t ; & l t ; r i n g & g t ; y _ y 3 h y 4 1 o C y y B z l F 7 u C p L 8 y B s B k Z 9 j C 7 m B q C s C o M q B 0 J l F 6 J q C x K _ F 5 C p B x C l R 5 Q m j D n b 7 7 B z Q w P 4 p B j S s X r q C o L 3 g B O h _ B z B w j B 4 T _ 3 C r B j B 9 I V y l F k F 9 L 1 l C y H l M s w D 5 c v N k D l U v k E o F _ g B o n B p M 7 - B _ C j 4 D x O y j C 5 D & l t ; / r i n g & g t ; & l t ; / r p o l y g o n s & g t ; & l t ; r p o l y g o n s & g t ; & l t ; i d & g t ; 8 2 2 8 1 2 7 8 0 5 1 7 5 4 9 6 7 0 9 & l t ; / i d & g t ; & l t ; r i n g & g t ; x 0 3 - j 5 r m p C 7 S l l C k f D o V 9 S s h C 8 r B o B r o B n I j d k Q v S j S u G 4 E l n B x d l D B e n B p E - M i Y q i B j s B j B x f w F 0 L g v B 8 i B y B l a u F y F r R q 2 B j J 2 G _ C & l t ; / r i n g & g t ; & l t ; / r p o l y g o n s & g t ; & l t ; r p o l y g o n s & g t ; & l t ; i d & g t ; 8 2 2 8 1 2 9 1 1 0 8 4 5 5 5 4 7 4 5 & l t ; / i d & g t ; & l t ; r i n g & g t ; w j v u _ 8 9 u p C y y C z Y x O w C o B s C 4 Y m B 9 D t o B g K _ P - B m B g F y G 9 S Z - E b 7 S V 0 H u B 6 G t I 1 N q R s G v H w E o C k C 1 H 4 D m C 6 C h D 2 Y g L 7 y B 4 F q O 7 R z J k L 7 G i C - C 0 S v E k D 7 G 4 T 2 W 3 r B i P 8 K 4 G y l B j T 5 B y B x E r C w W p C o L 2 F r C 3 B 9 S k B h e & l t ; / r i n g & g t ; & l t ; / r p o l y g o n s & g t ; & l t ; r p o l y g o n s & g t ; & l t ; i d & g t ; 8 2 2 8 1 2 9 1 1 0 8 4 5 5 5 4 7 4 7 & l t ; / i d & g t ; & l t ; r i n g & g t ; 8 4 w t p 0 j v p C 0 h C q f 1 u B g a 7 F n T q k B 7 N q G v K 4 P k 4 B 6 D n f P o J x W m C v C 9 r B l b v C h R m L w b 6 B 0 T - T m S 8 g B 8 Z l C _ B - j B u L k F w B 1 I & l t ; / r i n g & g t ; & l t ; / r p o l y g o n s & g t ; & l t ; r p o l y g o n s & g t ; & l t ; i d & g t ; 8 2 2 8 1 2 9 1 1 0 8 4 5 5 5 4 7 4 9 & l t ; / i d & g t ; & l t ; r i n g & g t ; p 4 x v k 0 v u p C g a 5 H g Q 4 J p i B 5 c r I o M p K m M x D q H z B 8 Y l 0 B - N i M 8 T x B s G _ G u G h D k C x K w p B - C 6 T g I s X 1 E H r M Y n H 4 F k L _ i B n K x C n M u C s H m D U s D _ O 2 L 7 I 4 s B 1 d _ G t D q K q E u E 4 M v E h B q H _ E 3 O h U i u B i F m W i W & l t ; / r i n g & g t ; & l t ; / r p o l y g o n s & g t ; & l t ; r p o l y g o n s & g t ; & l t ; i d & g t ; 8 2 2 8 1 2 9 7 2 9 3 2 0 8 4 5 3 1 7 & l t ; / i d & g t ; & l t ; r i n g & g t ; r r t t p w m p o C _ Z t I v c - S z i B z B i B p I r F - n B V u 5 B q f m a 2 C 7 i B h 3 B 8 Q v c u r B g R t O 4 C z K 5 g B v K z n B x W g G 7 v D j 8 B c o L g C h B r M q I s D 4 D o G 8 D v h C u D y T y h D 2 L 1 C l S x B L r V 4 v B 7 C m C s M _ P 2 I 6 B 2 X p J q _ B g S 2 b 9 I r U o D U u I y B 7 I w b h G j e 8 E & l t ; / r i n g & g t ; & l t ; / r p o l y g o n s & g t ; & l t ; r p o l y g o n s & g t ; & l t ; i d & g t ; 8 2 2 8 1 3 3 0 9 6 5 7 5 2 0 5 3 8 3 & l t ; / i d & g t ; & l t ; r i n g & g t ; - 5 1 l q p t - o C 9 S 2 E 5 K q u D 1 m C 2 E i E x b g 4 B 6 I v i O p 4 G l B 7 y C - D 6 F s F S r M l E h Z 1 q B t 4 B 1 I 6 g B 2 g B w K i 0 B 0 j C 0 y D j L 1 P & l t ; / r i n g & g t ; & l t ; / r p o l y g o n s & g t ; & l t ; r p o l y g o n s & g t ; & l t ; i d & g t ; 8 2 2 8 1 3 7 3 9 1 5 4 2 5 0 1 3 8 5 & l t ; / i d & g t ; & l t ; r i n g & g t ; y 8 r o h 9 g p p C z q D x 6 H 7 3 E _ k B u g B 7 I r D - S k 6 B o Z w V b g J s k B m M 6 I 6 t C 3 l D 2 I z G m 3 C - p C o l C z y E x V 9 Q i P 0 H 9 I s K y R & l t ; / r i n g & g t ; & l t ; / r p o l y g o n s & g t ; & l t ; r p o l y g o n s & g t ; & l t ; i d & g t ; 8 2 2 8 1 3 9 1 0 9 5 2 9 4 1 9 7 9 4 & l t ; / i d & g t ; & l t ; r i n g & g t ; 3 v y w 2 r u r p C j I t o B r 4 E g t B 4 t B 4 Q 9 O r o B 7 X z I x K m J 4 f q q C g K 5 K l p B 2 s B y o C 8 j B i E 4 J 7 K x W 9 b q e k G 1 n I q G 1 K 7 H h p B 4 I w D 7 G 0 B 1 C g P y X r C k B 0 B 6 F 2 I p V 5 V g d q s D j s B h K _ X 4 N 6 E x l C m y H l C h B k P v E 5 C j C r D p i B 5 D h g B p l B 2 X 4 u G m I j s B 4 r D 4 L k F g d 1 I & l t ; / r i n g & g t ; & l t ; / r p o l y g o n s & g t ; & l t ; r p o l y g o n s & g t ; & l t ; i d & g t ; 8 2 2 8 1 3 9 1 0 9 5 2 9 4 1 9 7 9 5 & l t ; / i d & g t ; & l t ; r i n g & g t ; 5 i y k 0 p i r p C g f x c 3 c 0 G 1 P _ x B h G 8 k B w y C m K 0 6 D g a o R s g C t d z B m C y M - R y P 5 z B z N l f j V 5 h C k L w D w X 0 1 B t h C 6 D 2 S r f 8 s E h B 1 I 5 C x C v E S l C w Q _ 9 D & l t ; / r i n g & g t ; & l t ; / r p o l y g o n s & g t ; & l t ; r p o l y g o n s & g t ; & l t ; i d & g t ; 8 2 2 8 1 4 0 5 1 8 2 7 8 6 9 2 8 8 2 & l t ; / i d & g t ; & l t ; r i n g & g t ; g l m i m g 8 t p C r D 8 Q r p B x L u q B _ T y E 3 L _ w B 7 j C 2 Y 5 z B x B 4 C z H 8 T v m B r r B h B H h B C S J S N C C N C L E 6 B 4 B L v C 5 G g Y 0 K o H i f j Z s P p C p B 0 H i r B i b s y B 0 Q i N o E p C s I 8 K i F 3 E 5 I o E 9 T & l t ; / r i n g & g t ; & l t ; / r p o l y g o n s & g t ; & l t ; r p o l y g o n s & g t ; & l t ; i d & g t ; 8 2 2 8 1 4 0 8 6 1 8 7 6 0 7 6 5 8 6 & l t ; / i d & g t ; & l t ; r i n g & g t ; s 8 7 g x o y v p C u C x D 1 B 7 O r h E 8 P 6 J 6 P 5 O p S 9 B x B 1 B r H o M 9 B i M 1 B m G s B t H o C t E t J m E _ F n O 3 N _ I y O l B t C _ F r r B 4 P F 0 F k I v C l H w B 0 N - I _ U 9 d v F l C x h C g C p G m L l k B o 0 B k S 9 T 7 j B v j D 1 3 B & l t ; / r i n g & g t ; & l t ; / r p o l y g o n s & g t ; & l t ; r p o l y g o n s & g t ; & l t ; i d & g t ; 8 2 2 8 1 4 1 6 8 6 5 0 9 7 9 7 3 8 1 & l t ; / i d & g t ; & l t ; r i n g & g t ; 4 k i 2 z h w z p C y G v D 1 L 3 H z I h C z F 2 C 3 D s C q C z F u E t T X 4 E z B t g B i E l O g B r l C 1 O h I k H v b s e h 8 B x b j F g E F s C t H k M 5 R 8 D 1 0 C j D h C v B W t C v J 0 F p s B 9 r B r a 8 2 B v z C - 8 C i I 3 G g I U o E y B j B n x F 5 h B 0 G 5 d o D Q 7 I u B x V - D j G 7 D o D p C w B x O 6 E u B 2 B 6 H 8 s B & l t ; / r i n g & g t ; & l t ; / r p o l y g o n s & g t ; & l t ; r p o l y g o n s & g t ; & l t ; i d & g t ; 8 2 2 8 1 4 6 9 4 3 5 4 9 7 6 7 6 9 5 & l t ; / i d & g t ; & l t ; r i n g & g t ; l 9 i l 8 j t p n C 6 M 4 r B v z K 8 Y i Q 3 H 0 V k - H y M j S - C 4 T i I g T 1 f 7 f x N 2 W t R y 1 C o s C t 2 F 5 j D q H & l t ; / r i n g & g t ; & l t ; / r p o l y g o n s & g t ; & l t ; r p o l y g o n s & g t ; & l t ; i d & g t ; 8 2 2 8 1 4 6 9 7 7 9 0 9 5 0 6 0 6 9 & l t ; / i d & g t ; & l t ; r i n g & g t ; 3 _ 1 1 5 z l r n C o 5 B 6 G 3 K v o B 1 S o f 2 l G w x B g 3 F i Q T 3 D k G y g D j N E z r B q L g j R _ i B t k B p _ H 0 B 2 i B 6 t B _ C & l t ; / r i n g & g t ; & l t ; / r p o l y g o n s & g t ; & l t ; r p o l y g o n s & g t ; & l t ; i d & g t ; 8 2 2 8 1 4 6 9 7 7 9 0 9 5 0 6 0 7 0 & l t ; / i d & g t ; & l t ; r i n g & g t ; 1 s k s p 3 0 q n C v F z X 9 F g 9 C 9 F 6 5 D k q B r H s j B 0 S h o D 8 7 E u v I z x E o o B 2 O 9 5 B n z H 4 F w H 6 c 0 B 9 D k B m B - O 9 H o T - L l I s H l N u m B - F 6 E D 9 T j C o W 7 D q K 8 C 8 C j C D 2 Z u C r D q E o f t D 2 G v F o B 5 B 7 B K X m B K V H Q Q S C C E C H D x V 8 F 0 F - P j B u W q K x F 9 H w g B & l t ; / r i n g & g t ; & l t ; / r p o l y g o n s & g t ; & l t ; r p o l y g o n s & g t ; & l t ; i d & g t ; 8 2 2 8 1 4 7 1 4 9 7 0 8 1 9 7 9 0 6 & l t ; / i d & g t ; & l t ; r i n g & g t ; k _ m n r i j w n C 4 Q r v B m - E 3 2 B 1 F 2 C 7 F g J c o X - k B h w D p f q i B u X y F 4 F r M h 4 B v j D j G 2 R & l t ; / r i n g & g t ; & l t ; / r p o l y g o n s & g t ; & l t ; r p o l y g o n s & g t ; & l t ; i d & g t ; 8 2 2 8 1 4 7 2 1 8 4 2 7 6 7 4 6 6 9 & l t ; / i d & g t ; & l t ; r i n g & g t ; t y z m x k y s n C 1 O o l D g K 4 P 6 Q x x F 1 I 3 E l G r D 9 S p X o Q q U t S t I 5 W h S p n B k M 3 D 9 a _ I w P 4 S h R 9 k B v K 6 D h l B 7 Q 5 V s H r B u F r B m n B v M g i D q m B l C p N s H & l t ; / r i n g & g t ; & l t ; / r p o l y g o n s & g t ; & l t ; r p o l y g o n s & g t ; & l t ; i d & g t ; 8 2 2 8 1 4 7 2 1 8 4 2 7 6 7 4 6 7 1 & l t ; / i d & g t ; & l t ; r i n g & g t ; z m 2 7 k h k v n C y Q z F 2 M w J g a 3 F w 7 B u z B y M 1 W 4 C u G h D m J 3 R z J 4 y G x t B 1 N m L y N r T q e v h B y u B w X 9 G v R i D 7 Y h Q p Q x N 9 p C 0 I g 6 E 0 t B 8 E 9 H y b 2 q G 4 m B & l t ; / r i n g & g t ; & l t ; / r p o l y g o n s & g t ; & l t ; r p o l y g o n s & g t ; & l t ; i d & g t ; 8 2 2 8 1 4 7 2 1 8 4 2 7 6 7 4 6 7 2 & l t ; / i d & g t ; & l t ; r i n g & g t ; j t i 2 0 i k v n C 5 B y E v D - n B l i B r L 4 E m y D i J g U l W 2 O 9 G u D 7 J u P o v B u D h H p Q 5 P i D C 8 N & l t ; / r i n g & g t ; & l t ; / r p o l y g o n s & g t ; & l t ; r p o l y g o n s & g t ; & l t ; i d & g t ; 8 2 2 8 1 4 7 2 1 8 4 2 7 6 7 4 6 7 4 & l t ; / i d & g t ; & l t ; r i n g & g t ; o v x y 1 w 9 u n C w C 3 D j L r F k a 1 F o J n P 7 c g 8 D 3 W 9 8 B w E O s G l 1 C 6 D m e 0 P 7 C k L h H 4 B 7 N 5 M t R 3 G _ B 0 D v G m P x s B k O o 0 B g k C l C r D 9 S 8 m B 5 C 5 7 D 0 B s H & l t ; / r i n g & g t ; & l t ; / r p o l y g o n s & g t ; & l t ; r p o l y g o n s & g t ; & l t ; i d & g t ; 8 2 2 8 1 4 7 3 2 1 5 0 6 8 8 9 7 6 3 & l t ; / i d & g t ; & l t ; r i n g & g t ; w 1 z 4 7 y o v n C l 1 D o B 2 M 4 G t 2 D 4 G z p B t D - B 1 c w E q U i G 6 D 9 M 5 E 9 E i B u N n O t K 1 t B k G k o C i G T 7 R 9 Z 2 d s O 1 J j H s O j Z t C 6 B 7 U p B k F j 4 B h B o L U 7 P p C l N r C 9 j B 9 H d & l t ; / r i n g & g t ; & l t ; / r p o l y g o n s & g t ; & l t ; r p o l y g o n s & g t ; & l t ; i d & g t ; 8 2 2 8 1 4 7 3 2 1 5 0 6 8 8 9 7 6 5 & l t ; / i d & g t ; & l t ; r i n g & g t ; 5 o 5 t 1 l z u n C u Q z B z F 2 N u H u B D k B V 3 B m B 5 B 0 w D i N - B o M 7 7 B 9 B 5 h B h I u w D 4 J q C r b 1 t B - 3 G r p G 0 O i P r C 7 p B 0 O n j C 1 G 5 G g _ B 3 l B v G k h B 6 7 B o p E 4 j C 5 T & l t ; / r i n g & g t ; & l t ; / r p o l y g o n s & g t ; & l t ; r p o l y g o n s & g t ; & l t ; i d & g t ; 8 2 2 8 1 4 7 3 5 5 8 6 6 6 2 8 1 0 7 & l t ; / i d & g t ; & l t ; r i n g & g t ; y g s 8 l 2 7 w n C g N m R t 6 E 6 J F g H 2 C 7 F 5 F z D s a M w E y E x D F 4 C 6 C k E s C i E q G j F x H m G h D e 8 I x B t H r H 6 I 9 9 C 4 I 5 g B 7 C l B r V q P m O t E 4 F h B j K i 0 D d l L 7 D o p B 5 I v U 6 j C 3 u O n e & l t ; / r i n g & g t ; & l t ; / r p o l y g o n s & g t ; & l t ; r p o l y g o n s & g t ; & l t ; i d & g t ; 8 2 2 8 1 4 7 5 2 7 6 6 5 3 1 9 9 7 1 & l t ; / i d & g t ; & l t ; r i n g & g t ; 3 h z n 3 u m w n C - O t D x I k N 1 D o a w N m N i B 7 R z B w E 1 B s E m E x F m Z x K 8 L T q B 6 G z D n i B u G v B u D o C P g C 8 I 4 D g P k C z C y D 0 I n B 2 B 4 D Y 3 G t N p B t B z K 3 Q 6 F l E N j D P x E j D t B 0 F g C o O r - B v J n B l H i h B 6 j C i 5 G p D g N k D 7 D & l t ; / r i n g & g t ; & l t ; / r p o l y g o n s & g t ; & l t ; r p o l y g o n s & g t ; & l t ; i d & g t ; 8 2 2 8 1 4 7 5 2 7 6 6 5 3 1 9 9 7 2 & l t ; / i d & g t ; & l t ; r i n g & g t ; 0 h p q k u 3 w n C l X 2 C _ U l 2 B u B m B g J x D s G s E 9 L 7 X t X 3 D w h C h z F 3 D r 0 B _ p B g G 2 I 3 M v m B 3 G f v g B x B w C h F s o F q - B 9 M k M t J r E - G p H y X 8 c 4 H f r D 0 J O 0 G 7 J h K t w C l M _ R _ R 7 I 9 D 8 C 7 D V h M 5 I j M 4 L i C w F l W t i C g D j C 5 O l G 0 D y B & l t ; / r i n g & g t ; & l t ; / r p o l y g o n s & g t ; & l t ; r p o l y g o n s & g t ; & l t ; i d & g t ; 8 2 2 8 1 4 7 5 2 7 6 6 5 3 1 9 9 7 4 & l t ; / i d & g t ; & l t ; r i n g & g t ; w n v 2 y z u w n C 2 G x o B n P 3 L r D v Y t D 3 I 2 G o B v B o C w C l C 9 B 9 S - E O q f 5 X l K _ J 1 B j I 6 J 3 U s H 0 G k N 5 F 7 H s E o B k F m z C u C w B r F x o B e F j L 2 y B i J 3 D v H v E P 8 V 2 P w V h D u F w E o C 9 C k I z E 7 C v C 4 F o G i G w F w l B n F q B 7 B j E r D 0 U k I g B h C t E o G 9 C x C s T 1 U x B h C g E 4 C i U O r D O _ D 1 B - C 2 C r H W 6 I 0 c 6 S Y r C _ _ C t v H s E p C r F 3 C 4 N y B 1 P s E j C 2 J f 8 B 5 I E i C 2 B 4 B 2 B r D 4 C f o E y F 4 F l W u F - G 8 C J g I u I P 2 C i B 6 I 3 C p V g G k G L 4 Y 0 F 6 B - C l S l B 8 n B y F h Z - T h L Y 9 d j I 0 B 5 D 9 G 1 g B 5 E v J y F 5 M r 8 C 7 R Y k C Y p K g C p Z g F 5 D C q T 3 a n B g X - L a u B Z l C & l t ; / r i n g & g t ; & l t ; / r p o l y g o n s & g t ; & l t ; r p o l y g o n s & g t ; & l t ; i d & g t ; 8 2 2 8 1 4 7 5 2 7 6 6 5 3 1 9 9 7 5 & l t ; / i d & g t ; & l t ; r i n g & g t ; 5 q - m p r 4 w n C o B g J 4 I o B t F 9 H 4 E h O O m K j I d p C r D u K _ s B 3 O w f 6 Z l 2 B 9 u C 6 D o V w B V Z g B 8 Q l D g Q 1 F 6 C h n B o J 1 H P s D q Z o o C 6 Y r K 6 B w W y - B 1 G 9 G y d s c z B 4 D 1 G 1 J R i J 9 N w u B n V z E x M k C n B p k B 6 B 4 H 0 s C h U h G v 2 F L 3 m B P U G r K 5 E k I p Q w B K 1 F m F h I l C k B r G r D h G Y 7 E u P v J 1 C _ N q E i D y R 2 G 5 I & l t ; / r i n g & g t ; & l t ; / r p o l y g o n s & g t ; & l t ; r p o l y g o n s & g t ; & l t ; i d & g t ; 8 2 2 8 1 4 8 1 1 1 7 8 0 8 7 2 2 1 2 & l t ; / i d & g t ; & l t ; r i n g & g t ; 0 _ r s 7 y s z n C 7 B t L 6 C - z D g E j 0 B m U x D g E 8 D x W 5 g B o C 2 E _ P t h B k M s F _ D T _ G g E j q G 8 i G z Q o v B n i C w T w 0 B v 7 L 6 o D 1 w B o 8 F 6 0 C 8 j C k B 4 E k B 5 5 C 0 m B & l t ; / r i n g & g t ; & l t ; / r p o l y g o n s & g t ; & l t ; r p o l y g o n s & g t ; & l t ; i d & g t ; 8 2 2 8 1 4 8 1 1 1 7 8 0 8 7 2 2 1 3 & l t ; / i d & g t ; & l t ; r i n g & g t ; t 8 m 0 p i w z n C v X s g B - s E k x D 2 5 F t F d 6 K 0 b - j E h k B u B 5 B m a g a p I 5 F 8 4 B _ p B l k C _ - B 6 Y 9 E 0 I 4 1 D 7 9 C h q G z g B 5 N 8 - I _ L h 0 B i C 4 p B 5 M n B g P g C w h B - P 1 j B - - D k b y B 2 D j N r B l G 5 d h R - 7 C g P n R h J v j E l 7 E 6 N f 9 P 6 E & l t ; / r i n g & g t ; & l t ; / r p o l y g o n s & g t ; & l t ; r p o l y g o n s & g t ; & l t ; i d & g t ; 8 2 2 8 1 4 8 1 4 6 1 4 0 6 1 0 5 9 7 & l t ; / i d & g t ; & l t ; r i n g & g t ; s i _ t o 8 8 y n C 1 1 B p i B 5 S 0 E s C 8 Q o K X w V 3 p E 6 G b y C j P 1 B k e i E n T 4 Z 2 J _ 6 B 1 F j D v B 5 E 3 G 1 p C u 9 B a 9 D o E w j C a w F r C P v H 7 N 6 L w c w 3 C g - F 5 G Y i D j G N 8 1 B 9 5 B x C u j B c r M 3 G S 5 3 B P w H w I l G 7 p B k B i 1 G s m B v x B m b g W & l t ; / r i n g & g t ; & l t ; / r p o l y g o n s & g t ; & l t ; r p o l y g o n s & g t ; & l t ; i d & g t ; 8 2 2 8 1 4 8 1 4 6 1 4 0 6 1 0 5 9 9 & l t ; / i d & g t ; & l t ; r i n g & g t ; l o 8 6 m p 1 y n C z O q f 8 Q w V 2 E r h B o f z F q C i q B 8 w C 7 C p B o P m D n B q t D 7 g B 6 T 5 F k C 0 S - E s M 8 D 6 O - G k D _ m B h B v C 3 C j W 2 c p E 6 W 8 B t C g F u J t G 9 D p 5 C 6 2 H 0 G 7 O d w B _ B 7 D & l t ; / r i n g & g t ; & l t ; / r p o l y g o n s & g t ; & l t ; r p o l y g o n s & g t ; & l t ; i d & g t ; 8 2 2 8 1 4 8 1 8 0 5 0 0 3 4 8 9 4 9 & l t ; / i d & g t ; & l t ; r i n g & g t ; 9 7 m o q 8 z 0 n C o y B 5 I n 2 B m B - L x F 9 7 I u B N p E 3 G - Q w B t F l C z O j i B y C 7 F x F j E - D w J 6 G - E Z 5 B 2 C k E g J z F i Q k M s C h S T w E o C y E - C 2 I O r H y C 4 C 1 K 6 I z R 6 p B 4 D 3 Q P s B c r E k 2 B b w f s C o X h F w F 6 D W o I p H o T w u C a w B h L h G - F 8 1 B v B T s X g L k I J l C 6 B _ 1 B s c 4 F x N i D 5 Y o E _ E o E q y E 4 Q o E _ M H 3 J s D 6 D s D N w B k L z z C j G u J 0 N w B 8 M n N h G 4 k B & l t ; / r i n g & g t ; & l t ; / r p o l y g o n s & g t ; & l t ; r p o l y g o n s & g t ; & l t ; i d & g t ; 8 2 2 8 1 4 8 1 8 0 5 0 0 3 4 8 9 5 0 & l t ; / i d & g t ; & l t ; r i n g & g t ; h - 3 y t y y 0 n C 2 p C v 3 B g f 2 i I _ Z - 1 B g 8 C 0 h C k B 5 D n C 7 I h L z I 2 Y z H m J t H 3 p G y t D _ F _ _ F p H 4 P z R 8 n B z p C 5 Q o L p 6 B y o B 3 C q O r e j G w m E j C p C s L 9 G k F j G m K & l t ; / r i n g & g t ; & l t ; / r p o l y g o n s & g t ; & l t ; r p o l y g o n s & g t ; & l t ; i d & g t ; 8 2 2 8 1 4 8 2 1 4 8 6 0 0 8 7 3 1 7 & l t ; / i d & g t ; & l t ; r i n g & g t ; z h t y k k 2 0 n C 2 Q z S 5 O w E t F 8 E t F y J 7 B O s q B n F 6 a - C 8 B y u B - S 8 M k a r v B _ Y 8 p B h p E 4 T v J l 7 B p E x a g d k T i D 3 E n C k W - H 9 I m F l E n C Y 8 S j B z v H - F & l t ; / r i n g & g t ; & l t ; / r p o l y g o n s & g t ; & l t ; r p o l y g o n s & g t ; & l t ; i d & g t ; 8 2 2 8 1 4 8 2 1 4 8 6 0 0 8 7 3 1 8 & l t ; / i d & g t ; & l t ; r i n g & g t ; g h - 1 x 2 n 0 n C q r B y 6 D l L m l B v D g H 6 4 B n Y q 4 B 7 K j F _ v E m x C r _ D n n B n D g x G 2 O o L z E 4 L _ c 6 H k D s W L 0 u B m L q 2 B q O 0 m B _ R z C w 1 D t U z V 5 P U _ B 3 J s K 6 k B n C 5 C n B 5 C m b k m E 7 L q o D & l t ; / r i n g & g t ; & l t ; / r p o l y g o n s & g t ; & l t ; r p o l y g o n s & g t ; & l t ; i d & g t ; 8 2 2 8 1 4 8 2 1 4 8 6 0 0 8 7 3 1 9 & l t ; / i d & g t ; & l t ; r i n g & g t ; i v 8 - u l 1 0 n C p s E x P v D s G 7 B h j D 1 S l I m R t D g f 5 c - X 5 L o f X q J x H 8 I q t D k U 0 J n c h T h L i K u U 2 C y C 3 D g B W b m C 1 N m 9 B h W W n R 2 H g F 8 S 7 C p B 0 H L 5 E u j B x R 5 x E r E p B _ F z 7 B i C 4 O g o B w c u h D w I g D 2 R t w B p V h H S - n C s S w B 9 d 4 s B j C Q r C p G m W o H & l t ; / r i n g & g t ; & l t ; / r p o l y g o n s & g t ; & l t ; r p o l y g o n s & g t ; & l t ; i d & g t ; 8 2 2 8 1 4 9 6 2 3 6 0 9 3 6 0 4 1 9 & l t ; / i d & g t ; & l t ; r i n g & g t ; o i o j n k m - n C q E h r D w E 1 B q o C p y K 6 l B 4 C u e 8 M - F 5 I 0 N m f 9 u B i 6 B u z C q R q Q w 4 B k 5 B n t B 2 I s F x h C o u C 2 X C g D g 0 B m D n B 4 S o L g d 1 E g m C N x e r B x C t B g U g G m 4 E 0 X U g D 3 I g f k f w B J 2 F W g 7 U k I 8 B x a o h B j B N u F 4 F 3 j B 2 X 3 E g D k W w H u J y 8 C 2 G 3 I q n B _ N 3 P x O & l t ; / r i n g & g t ; & l t ; / r p o l y g o n s & g t ; & l t ; r p o l y g o n s & g t ; & l t ; i d & g t ; 8 2 2 8 1 4 9 6 2 3 6 0 9 3 6 0 4 2 0 & l t ; / i d & g t ; & l t ; r i n g & g t ; g - 3 6 0 9 7 - n C k f p i B 6 1 G o i C 8 l B i K y 5 D k M s G i G 3 Z y F 5 C l B 9 E j S 3 g B 7 C r E a y B u H t E q - B 7 k B x m B z R r f p 2 G u n B w S k S 7 1 F 1 - G - d k b _ a & l t ; / r i n g & g t ; & l t ; / r p o l y g o n s & g t ; & l t ; r p o l y g o n s & g t ; & l t ; i d & g t ; 8 2 2 8 1 5 4 2 9 6 5 3 3 7 7 8 4 3 9 & l t ; / i d & g t ; & l t ; r i n g & g t ; p 7 _ x s n 4 v o C u J l L 2 N o f _ h C 2 C h X 9 B k l B i f v T u e 9 E n y B l V - k B v H 2 V q Q r b u q D g v B 1 G y O 0 Y l - E 2 i B k I _ F 6 B 9 G h e u y F g D v x F 9 L 9 u B S q F j J m K x i B 3 B h e v t D & l t ; / r i n g & g t ; & l t ; / r p o l y g o n s & g t ; & l t ; r p o l y g o n s & g t ; & l t ; i d & g t ; 8 2 2 8 1 5 5 3 9 6 0 4 5 4 0 6 2 1 5 & l t ; / i d & g t ; & l t ; r i n g & g t ; 6 0 o w 5 s p 1 o C t i B 7 5 E _ p N 4 V z 8 H h C 5 K o u D _ P v n B t K x 5 B 5 h C - Q z q C x N i F 5 - B - P k p I j m B o _ G 4 H n C & l t ; / r i n g & g t ; & l t ; / r p o l y g o n s & g t ; & l t ; r p o l y g o n s & g t ; & l t ; i d & g t ; 8 2 2 8 1 5 5 6 3 6 5 6 3 5 7 4 7 9 7 & l t ; / i d & g t ; & l t ; r i n g & g t ; 1 1 t u h 7 u 4 o C 5 S 4 5 B _ w D z 4 C h Y 8 M 8 Q j _ B q n D 2 U o Z k x B g k B r W z R g L 1 _ P t 5 B w l C l N g Y s t C s 2 E i k C 4 b n 4 B q q E - I 1 I & l t ; / r i n g & g t ; & l t ; / r p o l y g o n s & g t ; & l t ; r p o l y g o n s & g t ; & l t ; i d & g t ; 8 2 2 8 1 5 5 6 3 6 5 6 3 5 7 4 7 9 8 & l t ; / i d & g t ; & l t ; r i n g & g t ; 3 x 0 - 8 9 z 4 o C V w E 2 E p O 0 a y z B j D v T u k B 7 m B u j B w p B 7 k B r H l l B 6 L 2 F 0 T 2 O 0 d s D 3 J h H r Q t G r e 9 Y u K r F j I o a j j B y k B 9 B 3 S t v E y s C s W 8 E l q B U h Q - j B & l t ; / r i n g & g t ; & l t ; / r p o l y g o n s & g t ; & l t ; r p o l y g o n s & g t ; & l t ; i d & g t ; 8 2 2 8 1 5 5 6 7 0 9 2 3 3 1 3 1 6 5 & l t ; / i d & g t ; & l t ; r i n g & g t ; 5 p 0 x n k 0 6 o C t F g R 2 Q 1 H g Z j I j L q H p X l L m K m y C 9 1 D _ w B 0 d 5 R 6 Y i E z o D o o F s 5 C p W g t E k o B - e t E i 8 B s 5 I d 7 u B _ U r F o 7 B p C o v B j E w H & l t ; / r i n g & g t ; & l t ; / r p o l y g o n s & g t ; & l t ; r p o l y g o n s & g t ; & l t ; i d & g t ; 8 2 2 8 1 5 7 0 4 5 3 1 2 8 4 7 8 8 1 & l t ; / i d & g t ; & l t ; r i n g & g t ; g 2 u 5 x h l w o C 4 G - 9 B F 1 D o C 4 j B k j E p W v K z H 7 b 1 b m e k G 2 P w P 3 M u l C y O n K s F v E s S 6 1 C g c t U g D g F 8 E p X - s D i b 2 m B w g B 6 M k V u C h U o H & l t ; / r i n g & g t ; & l t ; / r p o l y g o n s & g t ; & l t ; r p o l y g o n s & g t ; & l t ; i d & g t ; 8 2 2 8 1 5 7 0 4 5 3 1 2 8 4 7 8 8 2 & l t ; / i d & g t ; & l t ; r i n g & g t ; h 0 u 5 h k 1 v o C q E v D t L 5 F t 8 B 0 E t D j C - T 4 G g N t F 8 E 6 E r D 2 J p P n F m C 7 C v E 7 E o Z _ d 1 N z J s L 4 B i Z h D g G x C q t D i C x l B r J y H o b n C z g C m n B s s C h G 6 E & l t ; / r i n g & g t ; & l t ; / r p o l y g o n s & g t ; & l t ; r p o l y g o n s & g t ; & l t ; i d & g t ; 8 2 2 8 1 5 7 1 1 4 0 3 2 3 2 4 6 1 5 & l t ; / i d & g t ; & l t ; r i n g & g t ; y g x r r 4 i v o C 6 Q k H g E 7 N g J Z 2 Z z X n j B 9 B u E s K h B 5 n F s W 2 H 4 L _ K 3 p B y G w y C _ s R 1 F l j B z H 6 d t J u j D - s B o c - k B 8 D l F k z B m E j F z R s B n o B g N j S h P T q M 3 R 9 p C i u G 5 y C q o B t j I l z B m 3 B y 8 B p q B s b g t B t Y & l t ; / r i n g & g t ; & l t ; / r p o l y g o n s & g t ; & l t ; r p o l y g o n s & g t ; & l t ; i d & g t ; 8 2 2 8 1 5 7 4 2 3 2 6 9 9 6 9 9 8 7 & l t ; / i d & g t ; & l t ; r i n g & g t ; n - 6 6 - z x x o C h I p L 8 G h w B q k G o e u U 6 T 7 Z p K k M h S v _ C 8 S y D s d x C u G 1 D q G i e i C - Z p 9 C l k D o t B g 8 B 4 y D 2 f l I h d u B l J p R k F w H 1 w C 4 N q m B & l t ; / r i n g & g t ; & l t ; / r p o l y g o n s & g t ; & l t ; r p o l y g o n s & g t ; & l t ; i d & g t ; 8 2 2 8 1 5 7 4 2 3 2 6 9 9 6 9 9 9 1 & l t ; / i d & g t ; & l t ; r i n g & g t ; - l p o i o 9 w o C 8 M v _ B p L 3 B w B 2 t B g O l L 6 G t v B 3 X x L o r C g R m s B l D g E l D u G 9 K n D s C k E l F g B j D g E h D h F R 8 D - E 9 C 9 E B 6 D 7 C 7 C u x G 8 L g h B p B 9 E 5 m B _ F z G o i B j Q s D 6 D y 4 D x C v U n E 1 V h 5 B y L f k B 4 G 7 D u H t M 5 I t F 2 h C 9 h B 7 D p C 3 f w K x Y j E n f J s 2 B 1 q C h H 2 7 B l M 5 S n G v U K & l t ; / r i n g & g t ; & l t ; / r p o l y g o n s & g t ; & l t ; r p o l y g o n s & g t ; & l t ; i d & g t ; 8 2 2 8 1 5 7 4 2 3 2 6 9 9 6 9 9 9 3 & l t ; / i d & g t ; & l t ; r i n g & g t ; k 3 6 y o w p x o C y J 8 y B 3 c t L t T 1 o B 4 C z K - N 3 p I m M i G m w B _ D j F v H 9 C y d _ T 0 - G n 0 G 1 J y D 5 q B w K 4 R n G o P 2 B 8 z B Q g C k L n B 8 F h 4 B 8 E t c 9 I t C m T m D x v H z j E s _ C & l t ; / r i n g & g t ; & l t ; / r p o l y g o n s & g t ; & l t ; r p o l y g o n s & g t ; & l t ; i d & g t ; 8 2 2 8 1 5 7 6 2 9 4 2 8 4 0 0 1 3 9 & l t ; / i d & g t ; & l t ; r i n g & g t ; g l l t v 1 3 x o C h L 8 Q m R 2 U u U j 9 F 2 j B h t B p H s Y 9 M N n E q n B k Y m D s W 2 g B r o F x j B & l t ; / r i n g & g t ; & l t ; / r p o l y g o n s & g t ; & l t ; r p o l y g o n s & g t ; & l t ; i d & g t ; 8 2 2 8 1 5 7 6 2 9 4 2 8 4 0 0 1 4 0 & l t ; / i d & g t ; & l t ; r i n g & g t ; 5 i k g w 7 5 x o C m B z D q Z 5 L v H g G 4 C 3 H r t B 1 z D s G m 6 C 9 R 4 3 B 9 M x E o F l n D w S y b 5 Y 5 C m D l G 2 g B 4 R s J l T z B x H s C - B 8 C o 8 B i n B z O 5 B 8 J Q x e u B & l t ; / r i n g & g t ; & l t ; / r p o l y g o n s & g t ; & l t ; r p o l y g o n s & g t ; & l t ; i d & g t ; 8 2 2 8 1 6 0 1 0 3 3 2 9 5 6 2 6 5 0 & l t ; / i d & g t ; & l t ; r i n g & g t ; g 7 r q g 3 t v o C q E _ Q j D 6 d 6 I 9 B 0 G k N 8 M h M k 0 B y C s a w N i x B 6 Y s Y h D 4 r B z I r K z G m E i J t B k i B h 4 I x Q r h B 9 C - m D n G j 7 C n M u C 9 S q S o F 8 0 B g F z P 6 R z e y j C & l t ; / r i n g & g t ; & l t ; / r p o l y g o n s & g t ; & l t ; r p o l y g o n s & g t ; & l t ; i d & g t ; 8 2 2 8 1 6 0 2 7 5 1 2 8 2 5 4 5 1 1 & l t ; / i d & g t ; & l t ; r i n g & g t ; 5 8 y 2 m m r 0 o C y Q x F t u C 3 X b s G y v H 8 1 F _ T s Y j N s X N - D _ u B k D 8 9 D 3 j B 8 8 F k b & l t ; / r i n g & g t ; & l t ; / r p o l y g o n s & g t ; & l t ; r p o l y g o n s & g t ; & l t ; i d & g t ; 8 2 2 8 1 6 0 2 7 5 1 2 8 2 5 4 5 1 2 & l t ; / i d & g t ; & l t ; r i n g & g t ; 6 7 h 4 2 x 3 0 o C w C v D l c y a 4 E j D o g B 3 W 4 C i E 8 I 0 P s D m T z C u F n 1 E 2 T - U y F n e m D 4 l C 2 D g S v - I h 8 E 3 Y s j C & l t ; / r i n g & g t ; & l t ; / r p o l y g o n s & g t ; & l t ; r p o l y g o n s & g t ; & l t ; i d & g t ; 8 2 2 8 1 6 0 2 7 5 1 2 8 2 5 4 5 1 3 & l t ; / i d & g t ; & l t ; r i n g & g t ; j 4 p 0 h i q 0 o C r F 3 l C z r D i R 7 2 B 8 Y r K l 3 I - 0 C j _ C 2 P 3 M u L n k B 7 - B x w C v w H _ m B 7 T & l t ; / r i n g & g t ; & l t ; / r p o l y g o n s & g t ; & l t ; r p o l y g o n s & g t ; & l t ; i d & g t ; 8 2 2 8 1 6 0 3 0 9 4 8 7 9 9 2 8 3 9 & l t ; / i d & g t ; & l t ; r i n g & g t ; n q y 9 l k 7 1 o C 3 O q V j q D q R y o C v W 5 N - e t H n Y x L o R g Q l W i I y r D 0 F r r B 7 Q n N _ 1 C 9 w C u p E q - K _ E 1 P - F & l t ; / r i n g & g t ; & l t ; / r p o l y g o n s & g t ; & l t ; r p o l y g o n s & g t ; & l t ; i d & g t ; 8 2 2 8 1 6 0 3 4 3 8 4 7 7 3 1 2 1 3 & l t ; / i d & g t ; & l t ; r i n g & g t ; j g q h k i 0 1 o C y J w E 1 B 2 P x F 9 H l L - u C w G l O j O - R 2 j B k C 0 I h F 1 R 1 G 7 G 4 P z G j R C x C l r B l B r B r k B h G z M l J - j B g F v j B _ e 3 u B 8 R 5 D & l t ; / r i n g & g t ; & l t ; / r p o l y g o n s & g t ; & l t ; r p o l y g o n s & g t ; & l t ; i d & g t ; 8 2 2 8 1 6 0 3 4 3 8 4 7 7 3 1 2 1 4 & l t ; / i d & g t ; & l t ; r i n g & g t ; u 6 t 5 v 6 _ 1 o C 4 M y h C 1 y F v i B z 2 D j Y n O 8 j B z H 0 C q r B r D 9 B 4 C h D - C h S p o D 9 R 4 I n H - Z 7 J w I t o E y o B y D y v C z f 4 F n Q l M 6 N 0 N & l t ; / r i n g & g t ; & l t ; / r p o l y g o n s & g t ; & l t ; r p o l y g o n s & g t ; & l t ; i d & g t ; 8 2 2 8 1 6 0 5 1 5 6 4 6 4 2 3 0 4 9 & l t ; / i d & g t ; & l t ; r i n g & g t ; 5 9 7 o p k - 1 o C 4 M j i B 8 p C 1 X v L - B p h B q B 9 l F q N k E m M n 7 B n D g Q n s C 6 w C 7 E l z I i T t a 4 K 8 R 7 D 1 S g V 1 1 D 6 E - G 4 l C k T r k B 0 D g O 0 B w D s o B 0 i B i F o 0 B x j B & l t ; / r i n g & g t ; & l t ; / r p o l y g o n s & g t ; & l t ; r p o l y g o n s & g t ; & l t ; i d & g t ; 8 2 2 8 1 6 1 4 7 7 7 1 9 0 9 7 3 5 3 & l t ; / i d & g t ; & l t ; r i n g & g t ; z s 6 r 3 8 y 4 o C X m E y q B s e k q B q J x W w q B n j B y e 5 g B - z D 5 R 0 O m M n D h D y P g P g r D 3 0 B r K g I 3 Q o D v - B w H 8 K p a 7 r B 2 L 6 K 6 1 C 8 o D 9 p B 1 n L 3 i P 2 r C 1 I & l t ; / r i n g & g t ; & l t ; / r p o l y g o n s & g t ; & l t ; r p o l y g o n s & g t ; & l t ; i d & g t ; 8 2 2 8 1 6 7 2 8 4 5 1 4 8 8 1 5 4 1 & l t ; / i d & g t ; & l t ; r i n g & g t ; 8 s h o 2 _ 8 4 o C 7 O z O 3 I j I M x F l D l T 2 g B 4 M j I m N 1 b n F 4 G 1 I v D _ G x X 4 E q M o B v h F 4 3 B v - D y q B m Z q U 8 I 7 C 9 M 1 7 C p H n W _ F x J k I p h C z C t U o F q P - J 0 X s m F 4 K 9 D g b 6 Q 2 M 1 4 D m 2 E _ C h I 8 C n U k D J g D - L & l t ; / r i n g & g t ; & l t ; / r p o l y g o n s & g t ; & l t ; r p o l y g o n s & g t ; & l t ; i d & g t ; 8 2 2 8 1 6 7 4 2 1 9 5 3 8 3 5 0 1 9 & l t ; / i d & g t ; & l t ; r i n g & g t ; 8 t v x j p y 7 o C p l F l _ B y C j G 0 Q g a - B 9 j C j F k K o H j 6 C h G _ U 8 p C u E - 8 I j v C q s B r Y 3 R _ H z h C 0 S 8 w G z G j 6 B y i B 1 n G x V 6 j F l x D 7 l B k F 8 C & l t ; / r i n g & g t ; & l t ; / r p o l y g o n s & g t ; & l t ; r p o l y g o n s & g t ; & l t ; i d & g t ; 8 2 2 8 1 6 7 5 5 9 3 9 2 7 8 8 4 9 2 & l t ; / i d & g t ; & l t ; r i n g & g t ; k s o 3 u m s 7 o C y J v L x n F 0 _ E w f q N 0 e s a s C i g C y j B k E - E l b i E 1 D k G - V 0 u B i M w J 0 C i B i j G 9 x B 5 N i i B i F k u C 6 O n B u O 1 V h w H 4 7 B 6 j C 2 l M j U k B & l t ; / r i n g & g t ; & l t ; / r p o l y g o n s & g t ; & l t ; r p o l y g o n s & g t ; & l t ; i d & g t ; 8 2 2 8 1 7 1 7 1 6 9 2 1 1 3 1 0 1 3 & l t ; / i d & g t ; & l t ; r i n g & g t ; p - g 9 x l z k p C x F q B 1 n B j S 4 E 9 m B j n B j h B 6 j G i M k 4 D i q B 9 C 7 C y F 1 C r C v 4 B y I p C n G h 4 B p w C 9 n C y C O p O v D l C h E 7 J m D - F u H h E q F 9 j E m b & l t ; / r i n g & g t ; & l t ; / r p o l y g o n s & g t ; & l t ; r p o l y g o n s & g t ; & l t ; i d & g t ; 8 2 2 8 1 7 1 9 2 3 0 7 9 5 6 1 2 2 3 & l t ; / i d & g t ; & l t ; r i n g & g t ; p 7 1 - r n j m p C g f 3 D i J n D 0 C 3 B x 3 B u r B w p C - S - B i E k G 5 E - E m N n F 9 E j F t W _ p B 4 d 0 x F 6 B 2 F 0 W q S u L 4 D - N 9 E k 4 B 1 _ C k o F 7 p G 9 R v s C i 4 B i M s j B v 4 B 9 t D 6 k q B u 3 H i 5 M 3 w B & l t ; / r i n g & g t ; & l t ; / r p o l y g o n s & g t ; & l t ; r p o l y g o n s & g t ; & l t ; i d & g t ; 8 2 2 8 1 7 1 9 9 1 7 9 9 0 3 7 9 6 9 & l t ; / i d & g t ; & l t ; r i n g & g t ; _ 0 - g z z 0 o p C g m E s J t X i l B - B g B o B - C g B 9 B 4 G m G s B v b o C X 1 P 9 D H x C h B w b r D 2 C - H 7 O f _ B 3 B r G o H v D Z - F r F 8 G 2 5 B s C 5 N 1 R l D m C m - B 1 B 9 C 6 r E 6 Q s B k M O V 8 E v D g B m M v 7 B s w B _ F q c v E c 5 R 2 I k r H k L j E 2 F _ F t H 7 E 0 w C t J 7 J 5 G i C 1 D t H - Z h B 8 N 0 W 0 G 9 O h G - D y F r B _ R 3 B y C V h Q J i L r B 3 w B _ M s C X 9 D u C 1 F o E 9 1 B m H m B 4 Z u C x E p E 4 H v E u 9 B j a 7 C u I n C - F m B g E 7 B u H t F l C 6 E 0 N k B O 9 H 0 D t 3 B & l t ; / r i n g & g t ; & l t ; / r p o l y g o n s & g t ; & l t ; r p o l y g o n s & g t ; & l t ; i d & g t ; 8 2 2 8 1 7 1 9 9 1 7 9 9 0 3 7 9 7 0 & l t ; / i d & g t ; & l t ; r i n g & g t ; x p u k 0 t 3 o p C 0 j H u J 8 Z r c y J g N 3 o B 0 C 3 Y m B l T b - E n k C o B n c x c 4 G 9 h B k w D v r H 2 r B y m D z D 3 H 9 N i 7 I r f r L v 2 L v i B z I m G 9 C u c 8 u B 2 O k i B o h D 6 o B m D g O p G 6 F h E o D 0 X g K q M m G 4 B h a p z C m Q i Q 8 I p K x C r N 0 F 0 c p E t m C h C t W p j C _ I z R v J o i B 3 C u W 2 B 5 J t 1 G p B C 5 T 9 x G l C m l B y G _ E 0 D y F 3 M y P q D u P i I p M 1 e 3 B & l t ; / r i n g & g t ; & l t ; / r p o l y g o n s & g t ; & l t ; r p o l y g o n s & g t ; & l t ; i d & g t ; 8 2 2 8 1 7 1 9 9 1 7 9 9 0 3 7 9 7 1 & l t ; / i d & g t ; & l t ; r i n g & g t ; g 6 q 4 y _ 5 o p C i j H 4 M i W y Q r D w p C s m B h L o 8 C x c q h C w Q u l B l b 5 E p E k C l B 6 D 9 k B _ Y 6 B 4 B m M 2 S 8 D 0 P m I 1 G v E z B x D j I 9 B 4 G p F g B l B 5 G U k L - B k M 8 D t E s C _ p B v C y 2 B _ P - C o B g k B s I r C l K g 4 B l B l N z _ E W 8 D p B u H x f s D t W 9 7 C i C j I 2 y B q N m O q E 9 B n h B v B 9 Z _ L 9 N G 9 5 B 1 C n G 3 I o b w D 3 Z Y v G t c Q 6 H 9 s B Y 8 F i D i t B - I y G 1 X u K g b 9 n B u 5 B m K 9 D g b & l t ; / r i n g & g t ; & l t ; / r p o l y g o n s & g t ; & l t ; r p o l y g o n s & g t ; & l t ; i d & g t ; 8 2 2 8 1 7 2 6 4 4 6 3 4 0 6 6 9 5 1 & l t ; / i d & g t ; & l t ; r i n g & g t ; x - q 4 s q 3 q p C 4 Q m V 1 y F 5 D U 8 X n C q E 4 Q q K j C _ 8 N h T t 9 B 9 h B m l B 8 G i H 0 Y m G 3 i F z Q p W n H v C m L n a - M i o B n q C x C 7 G g D 7 L w X l w D n V 1 8 C a x U & l t ; / r i n g & g t ; & l t ; / r p o l y g o n s & g t ; & l t ; r p o l y g o n s & g t ; & l t ; i d & g t ; 8 2 2 8 1 7 2 8 1 6 4 3 2 7 5 8 7 8 9 & l t ; / i d & g t ; & l t ; r i n g & g t ; x p o o 8 1 6 q p C M 6 U 5 H 9 j C j D v I j v B q e P w c t J 0 I 2 j B i Z 9 K x D g N o E w J u E z D z K 5 R 0 O _ L t W t z D 1 N 8 S v C 4 D t H n f 0 x F 1 Q p n K 8 O k s E h N j H u B t u B 2 R y B 5 l B q W z u E 3 r E w r C 6 0 J i h B j C g O u H j C p G 5 n C n 7 E o H & l t ; / r i n g & g t ; & l t ; / r p o l y g o n s & g t ; & l t ; r p o l y g o n s & g t ; & l t ; i d & g t ; 8 2 2 8 1 7 3 0 2 2 5 9 1 1 8 9 0 0 5 & l t ; / i d & g t ; & l t ; r i n g & g t ; m y _ i 5 n k t p C 1 O u E - g G 5 S u E s H l M 4 H 7 D r F 6 Q o E h M 5 S l 2 B k R j s X k a j T y a l D h D p H s j D l a G s B i M t B x J _ l C 5 y B 9 Q v H 4 B x H 1 r B y N m G p E n N 6 B j O 7 E N z G 2 c s D m t D x C n J o L m M k C z B 6 L 7 Z 4 l C m D u H - F p l C 9 D k D 3 J - V g T 8 W 8 C g V u B h E 4 H v o F 3 I & l t ; / r i n g & g t ; & l t ; / r p o l y g o n s & g t ; & l t ; r p o l y g o n s & g t ; & l t ; i d & g t ; 8 2 2 8 1 7 3 0 2 2 5 9 1 1 8 9 0 0 7 & l t ; / i d & g t ; & l t ; r i n g & g t ; 6 q - - 1 x 4 s p C 4 M 8 M w E m M y w B s G r L o H 5 I - D g C - P u C r L 3 H x K 6 I T v I k R k E e 8 h B s - B - E 2 E 7 K 6 I 2 I u F j l B 5 E 7 N h O t I 6 G x 9 B y C - B x B v g B i M i E g K q M - C t g B k G m M 4 P Z _ D x C N 1 e p x C 3 E t V 1 h C h N 9 G y B x p B _ E n G v G - G u d 2 K - D q H p D r X w h C Z 9 h B 5 D g F o h B 5 D 7 P q H s W 3 I m K & l t ; / r i n g & g t ; & l t ; / r p o l y g o n s & g t ; & l t ; r p o l y g o n s & g t ; & l t ; i d & g t ; 8 2 2 8 1 7 3 0 9 1 3 1 0 6 6 5 7 4 9 & l t ; / i d & g t ; & l t ; r i n g & g t ; 6 t 5 r j p l u p C v F l 9 G s B o C 5 r C 3 D o B w C 9 T _ Z 8 5 B 7 H u E m G r K 4 x G k C i B m M n b 5 E 1 G u D 1 V j K 1 E u D n H m G n K q F y B p w B h M - 4 B n k D h o C o E & l t ; / r i n g & g t ; & l t ; / r p o l y g o n s & g t ; & l t ; r p o l y g o n s & g t ; & l t ; i d & g t ; 8 2 2 8 1 7 3 0 9 1 3 1 0 6 6 5 7 5 0 & l t ; / i d & g t ; & l t ; r i n g & g t ; q 8 0 9 z t 1 t p C t l C t u C k l B _ n D 8 v D z D k M 9 E 4 B 9 M 1 G p W i B y V j I - H j v B 5 Y 5 B o B u Z h F t y C q G h P y J 9 B q C 9 E 3 Q 6 D 4 P - N 8 D r E j 6 B q D m C s R k G w P 4 u B s v B 7 Q 1 G p K z t B g N 3 B y E - B - N 1 D z F x F u C 9 D h G _ M p h D o R l D _ I 6 I 0 O 2 9 B j t B 8 L x Q 4 B z E 7 V g G 9 E t V 0 B 3 d 7 I q h D m F y K l E z N v E p R r Q 8 B 1 J i h B 2 _ C w g B u J 4 y C 0 N 6 W w H h M 5 d & l t ; / r i n g & g t ; & l t ; / r p o l y g o n s & g t ; & l t ; r p o l y g o n s & g t ; & l t ; i d & g t ; 8 2 2 8 1 7 3 0 9 1 3 1 0 6 6 5 7 5 1 & l t ; / i d & g t ; & l t ; r i n g & g t ; - s m 5 s 1 g u p C 9 H 6 l D 6 G l D m q B t I 6 M s y B h G 3 w B 5 D v F w l B 6 I z N k C 4 E m s B q C 6 D i L z J 8 9 B x W 2 I r E q L k h B x E z J 7 C o C o J q G r y B r P 9 C q 9 B p V i I z h C 0 F g F z - B k W g f n o B w B n G z q B 8 E & l t ; / r i n g & g t ; & l t ; / r p o l y g o n s & g t ; & l t ; r p o l y g o n s & g t ; & l t ; i d & g t ; 8 2 2 8 1 7 3 0 9 1 3 1 0 6 6 5 7 5 2 & l t ; / i d & g t ; & l t ; r i n g & g t ; 2 z 3 5 0 t l u p C V 4 C 9 S 0 8 C _ J m H o C r b g G 4 f z K k G - r C g G p E 3 Q y 3 C 7 r B z V q o D 0 W j M 7 d 8 7 B 5 I & l t ; / r i n g & g t ; & l t ; / r p o l y g o n s & g t ; & l t ; r p o l y g o n s & g t ; & l t ; i d & g t ; 8 2 2 8 1 7 3 0 9 1 3 1 0 6 6 5 7 5 3 & l t ; / i d & g t ; & l t ; r i n g & g t ; _ _ v w p s 0 t p C y C t X 6 s B 2 y B _ 6 D 0 w D n T m E r T j I l C q E l i B 5 9 B 2 8 C v L - R 2 w B 7 E 8 B 2 O _ F m o B v E 9 J 9 5 B w i B y F j _ D 2 P z G 0 F o F t w B 0 H j B 3 J m o B g C x r B Y p B v M 7 L o 2 B 5 J n J p D & l t ; / r i n g & g t ; & l t ; / r p o l y g o n s & g t ; & l t ; r p o l y g o n s & g t ; & l t ; i d & g t ; 8 2 2 8 1 8 5 1 8 5 9 3 8 5 7 1 2 7 1 & l t ; / i d & g t ; & l t ; r i n g & g t ; k r r - l r 3 z p C v 1 B 3 S 2 G u E - B z D x L X K o J 6 C n S j O _ P 1 b 1 K v b r t B 8 Y i E _ T p E u D z C g L 5 N 3 G a Y g v B p l B y D g C N w D m P 2 F 6 H 2 K p G h E 9 I q K x O u C 7 D _ C f y B j B f l C 7 D k B 5 B m K 6 E 9 H t F q H & l t ; / r i n g & g t ; & l t ; / r p o l y g o n s & g t ; & l t ; r p o l y g o n s & g t ; & l t ; i d & g t ; 8 2 2 8 1 8 7 0 4 1 3 6 4 4 4 3 1 4 9 & l t ; / i d & g t ; & l t ; r i n g & g t ; u 6 o h w _ - v p C _ M h I u H 8 _ E o V z m C p F v l C w f s E l 2 B 2 p C 3 l C q U 6 C g E 7 F l D - m B g U g G n V 6 p B o U l B 7 Q _ F 7 G j V p H _ i B i t E q F 7 y B r B l M u F z C 6 H k P o L 6 S w L o D 0 W _ s B & l t ; / r i n g & g t ; & l t ; / r p o l y g o n s & g t ; & l t ; r p o l y g o n s & g t ; & l t ; i d & g t ; 8 2 2 8 1 8 7 1 1 0 0 8 3 9 1 9 8 8 1 & l t ; / i d & g t ; & l t ; r i n g & g t ; z p _ 5 r r t x p C 3 O 3 T m B h 2 B r L p P t 2 B k V v D 4 l B 0 U n p B h I v D 7 i B m a y P 3 N x K g - B n N 5 M k 2 B g P j V o o B 2 c _ x F s o B q 2 B v N o h B w W u 8 F y g B p n C & l t ; / r i n g & g t ; & l t ; / r p o l y g o n s & g t ; & l t ; r p o l y g o n s & g t ; & l t ; i d & g t ; 8 2 2 8 1 9 7 1 4 3 1 2 7 5 2 3 3 5 0 & l t ; / i d & g t ; & l t ; r i n g & g t ; u 8 6 r s w v 1 q C 4 Z u G m B j D 9 R x q G - g B h n I 0 w B 5 j C 4 5 C r t B w P 2 P 4 Y z j C h s C q 4 D y j E g J k U l W 2 Y 8 I 8 Y z m B j t B n K 6 i D 6 1 B h f 5 M t a i D n C 7 D 8 E 5 D 6 E 5 D 5 D 8 C l C d w B 4 p E m K q b z 5 C x P 8 N q W 1 I 6 R k b h q B x u B 3 p B _ E u p E m W 0 g B 9 D 0 u F i D q u F 3 I w s C j U i D u C 4 G h U _ e 1 I - L & l t ; / r i n g & g t ; & l t ; / r p o l y g o n s & g t ; & l t ; r p o l y g o n s & g t ; & l t ; i d & g t ; 8 2 2 8 1 9 9 6 8 5 7 4 8 1 6 2 5 7 1 & l t ; / i d & g t ; & l t ; r i n g & g t ; g - _ s h u k 2 p C w C u C 4 C 5 u C 7 F l F h F 9 r C o J 7 v G p F g E 3 R o M m Q 8 V r H m M i E i g B g E h C 7 c 7 9 B s E 6 o D u D - 4 B 2 H w t B l Z o K l E l Z h G 6 U x c o l B t L x v B y Z m Q 6 V 7 0 B o 9 E y k D 1 D k J v O u x C u p F g K - t B 2 s B j D k e u G n P z n B j F o G t K r j C z G 5 G r G 8 B p E i M 7 M 3 J j m B 1 g C p M 5 y C 8 c 9 8 C 3 e y I l x D 7 6 B h E x P p k B z a - r B n q C t z E k T j z B p z C 5 j B k W o E 9 Y l E g P 6 F t e - j B k V h P h T z Y 6 l F m F d s E 5 X 6 E f 5 C s m C n E 9 L j I _ l B 6 G 8 N 9 J t Z j J - I m W m f l M h E l C & l t ; / r i n g & g t ; & l t ; / r p o l y g o n s & g t ; & l t ; r p o l y g o n s & g t ; & l t ; i d & g t ; 8 2 2 8 2 1 7 5 8 7 1 7 1 8 5 2 2 9 9 & l t ; / i d & g t ; & l t ; r i n g & g t ; p 5 v - 8 7 u i p C u J n I 9 O Z Z O Z F 3 F x D 9 B v D M x D x D q B b O T T I m J s B 1 B Z Z o B k R O F I T R g B B g B e e I I F O F F O D O o B o B Z M 2 C - B 9 B x D w E O O T I g B I R R R e e P P e c G i C 9 C 4 B t B 4 B P l B l B n B B v C r E l B g I l B u 8 G 1 Q 5 C z x C 5 x H 1 E g d m F 8 C 0 N 2 7 C 5 D h w C _ R & l t ; / r i n g & g t ; & l t ; / r p o l y g o n s & g t ; & l t ; r p o l y g o n s & g t ; & l t ; i d & g t ; 8 2 2 8 2 1 7 6 5 5 8 9 1 3 2 9 0 3 1 & l t ; / i d & g t ; & l t ; r i n g & g t ; x 9 v 3 v r q j p C t - F l v B m z C O 6 Z 4 M 6 Q y E r W _ r B 4 E o e v z D G j S i 6 C 2 w B 5 k B - C s C m C l p V i C 1 m B t B j K l i C o I 5 J n C 4 K 8 C m - C u W w B Q g D Q 7 D Q 7 I 5 I 6 N h M s K h G w g B S h N Q & l t ; / r i n g & g t ; & l t ; / r p o l y g o n s & g t ; & l t ; r p o l y g o n s & g t ; & l t ; i d & g t ; 8 2 2 8 2 1 7 7 5 8 9 7 0 5 4 4 1 3 5 & l t ; / i d & g t ; & l t ; r i n g & g t ; u k 2 i j k i l p C 8 5 B h M y 8 C 3 I - y F F b i B I i B g B z B R h D _ D _ D - C 8 D - C e v B v B v B v B v B c P P c W c W W G Y W L g i B B c l B P l B l B l B n B n B L n B j n E 4 c 0 L o b w K v X l G 3 S x w B j U 0 J 6 R & l t ; / r i n g & g t ; & l t ; / r p o l y g o n s & g t ; & l t ; r p o l y g o n s & g t ; & l t ; i d & g t ; 8 2 2 8 2 1 9 7 5 1 8 3 5 3 6 9 4 8 5 & l t ; / i d & g t ; & l t ; r i n g & g t ; l l i q _ v m s p C m B k N j p B m G n 1 C h o D l D 6 G P e P G P x C _ 1 B 1 C S u p E g D 2 H w H m W w H r w B & l t ; / r i n g & g t ; & l t ; / r p o l y g o n s & g t ; & l t ; r p o l y g o n s & g t ; & l t ; i d & g t ; 8 2 2 8 2 1 9 7 8 6 1 9 5 1 0 7 8 5 3 & l t ; / i d & g t ; & l t ; r i n g & g t ; q 0 o p 3 w m v p C 5 W l s C b z j B m B b u j G w I r K 2 - B q 4 D u j B s x F S m 8 F 2 v V 8 E 4 C n b p t B h O Z o K _ N j g J 5 3 B o K & l t ; / r i n g & g t ; & l t ; / r p o l y g o n s & g t ; & l t ; r p o l y g o n s & g t ; & l t ; i d & g t ; 8 2 2 8 2 1 9 8 5 4 9 1 4 5 8 4 6 0 0 & l t ; / i d & g t ; & l t ; r i n g & g t ; t l 8 q 6 5 t w p C 5 B - B j D 9 N l W - N k E m B 3 B o t B p D - L q B x B x _ C _ D l D 7 B z 5 C 2 C _ D j p E 5 E 8 t C 8 L 1 m B r 1 E 4 o F p b 4 i G _ H 3 C k h B m q G k 1 C g o I p - B 6 M s y B - K h e 3 I 3 - B z n C & l t ; / r i n g & g t ; & l t ; / r p o l y g o n s & g t ; & l t ; r p o l y g o n s & g t ; & l t ; i d & g t ; 8 2 2 8 2 2 3 9 0 9 3 6 3 7 1 2 0 0 9 & l t ; / i d & g t ; & l t ; r i n g & g t ; o 2 1 k u o w 3 p C q _ E j y F j D g H w N i z B 4 Y h W 4 1 B v r F - U u r I 5 y C h N 2 B 0 N u g B 8 U z n F & l t ; / r i n g & g t ; & l t ; / r p o l y g o n s & g t ; & l t ; r p o l y g o n s & g t ; & l t ; i d & g t ; 8 2 2 8 2 3 9 6 1 1 7 6 4 1 4 6 1 9 1 & l t ; / i d & g t ; & l t ; r i n g & g t ; y 0 j j 9 1 t n q C q f i l B x F 7 o B r L 8 Z n w B h I i N t T _ G y C 2 Q y C 4 E o 4 B y u D v 0 B i g C _ j B 3 m B _ L 4 2 J x L 9 i B 0 g C x v B u f - X 6 C - N q l B 4 E 3 9 F m k N r W s e 5 7 B s j D h i F s j D w 4 D k G i Z q 4 D z i O 9 m B v C 1 E 6 B _ F i G i o C k R j D 9 E - a 4 7 E h n I q u M 8 3 D o c v g B i j D o _ H j _ C v w L z 0 E z 0 U 6 D 4 D 7 C 4 D 7 C E 4 D q D r E q D r E v C x J g I z J W n B p B n B y D L i P u L N 7 h C - y B 4 l F o _ B 5 y B j m B p C s b z k B q h B 8 6 J 0 4 O 6 v e 0 o D 7 g J 5 I - 3 B 0 t B l 4 5 B m b y K 7 Y 1 5 C s k M n - G _ n J i r B 8 s B i p E z 5 C m t B h J j N y K o E t X p c 8 Z 8 U - i D 2 y D x P 8 s B p w C 1 Y _ N r M _ N m F 9 t D 0 g B _ a 7 L & l t ; / r i n g & g t ; & l t ; / r p o l y g o n s & g t ; & l t ; r p o l y g o n s & g t ; & l t ; i d & g t ; 8 2 2 8 2 3 9 6 1 1 7 6 4 1 4 6 1 9 2 & l t ; / i d & g t ; & l t ; r i n g & g t ; 9 6 k t s t 3 n q C 8 J y e x t B p I i k E q Q x b w x G v b j s C - N _ p B - s B 4 w B j O k G 1 W 5 O p I 1 D u N r E m E o M w U k k E 5 6 J k g C l D j h B z g B q e k w H 5 m B 2 4 D j b p o I h 8 B w j N h - C 9 N 8 I s G m G n b j W - E j - C k Z 7 8 F g 4 B g J y v E t i F q G 2 - B 6 p B 4 I t B _ B t B g J 5 t B r i F 5 R v t B - C t B 0 O j W p m K 0 D w h B r N 1 p L 6 W g q E 0 n B k - C z 8 E j o C n w H 6 H s D k F 8 F 6 N y o H 7 I 0 R 7 D i F 3 o F p w Q x - B s _ K 0 4 M j M j j G 1 w B 8 1 E s 8 B n e s u P r 1 K 7 T x 7 L 7 p B 0 t N s 0 B s H v 5 C x - H q 1 E 2 k M 6 g B & l t ; / r i n g & g t ; & l t ; / r p o l y g o n s & g t ; & l t ; r p o l y g o n s & g t ; & l t ; i d & g t ; 8 2 2 8 2 5 0 9 8 4 8 3 7 5 4 5 9 8 9 & l t ; / i d & g t ; & l t ; r i n g & g t ; z x 9 r t 7 1 2 r C n 9 B p 8 G j n B v H h t B 7 U 9 U 8 F 1 Z i I w D t C g F 6 R q K o H & l t ; / r i n g & g t ; & l t ; / r p o l y g o n s & g t ; & l t ; r p o l y g o n s & g t ; & l t ; i d & g t ; 8 2 2 8 2 5 1 1 9 0 9 9 5 9 7 6 1 9 9 & l t ; / i d & g t ; & l t ; r i n g & g t ; z m _ u n n k 5 r C _ 4 K _ y B 6 G 8 l D _ G 4 q F j I _ G i Q l D u 5 C 8 6 I p _ E y O r E r H g L t f g C 4 l C v V s 1 C z P 3 3 B & l t ; / r i n g & g t ; & l t ; / r p o l y g o n s & g t ; & l t ; r p o l y g o n s & g t ; & l t ; i d & g t ; 8 2 2 8 2 5 1 6 0 3 3 1 2 8 3 6 6 1 3 & l t ; / i d & g t ; & l t ; r i n g & g t ; 1 x r z 2 t l 5 r C 0 l D m V w J 8 G o J 0 G X i B k C 2 1 B g J 7 N g M v m B 2 T 5 J 0 Y c E 2 t B l U - T r 3 B t 9 B 3 B 1 C i L v E y c Y Q & l t ; / r i n g & g t ; & l t ; / r p o l y g o n s & g t ; & l t ; r p o l y g o n s & g t ; & l t ; i d & g t ; 8 2 2 8 2 5 1 7 0 6 3 9 2 0 5 1 7 2 3 & l t ; / i d & g t ; & l t ; r i n g & g t ; 4 4 x w p - w 2 r C k B n I w G 8 D - B q C 6 P 3 N q C n H s G - E t 6 D 1 Q 7 G 0 L n J l C u J g D 5 C 4 N 5 T h 6 H & l t ; / r i n g & g t ; & l t ; / r p o l y g o n s & g t ; & l t ; r p o l y g o n s & g t ; & l t ; i d & g t ; 8 2 2 8 2 5 1 9 8 1 2 6 9 9 5 8 6 7 3 & l t ; / i d & g t ; & l t ; r i n g & g t ; w s 4 m s 1 x 5 r C y Q x o B n L 1 B 5 W m G s C o U 3 H 6 P n D 7 U 4 C m C k I 4 u B h j C _ S 8 L m i B 1 C t Q o 2 B t G m W - F 3 B 0 J i 0 B i b 4 M 1 d 8 E 6 M z P & l t ; / r i n g & g t ; & l t ; / r p o l y g o n s & g t ; & l t ; r p o l y g o n s & g t ; & l t ; i d & g t ; 8 2 2 8 2 5 1 9 8 1 2 6 9 9 5 8 6 7 6 & l t ; / i d & g t ; & l t ; r i n g & g t ; s p s m 5 6 l 5 r C h i B l i B j t E _ M 4 C o C k C m o B 0 E 6 G h I - B i G h f 8 S 8 T h y B z R s U p 7 B x L g U 4 V y - B p N y c x E h J g b 7 P 1 z B 4 B 3 Q 2 F 8 O k 9 B t f 8 L s 9 B i i B 0 F 0 W 3 I 0 G 8 Z 3 S Q 2 9 B n B n B Y E H D K u C 3 B r D t D m B x h U h P 2 r C m r B - h B 6 R 6 F p U 7 d & l t ; / r i n g & g t ; & l t ; / r p o l y g o n s & g t ; & l t ; r p o l y g o n s & g t ; & l t ; i d & g t ; 8 2 2 8 2 7 4 6 9 3 0 5 7 0 1 9 9 1 1 & l t ; / i d & g t ; & l t ; r i n g & g t ; j 3 q y - 5 m _ r C m y B n 8 I u y B q z C m B o E v D o G p K q L 3 Z q L u F 5 h C 2 l C w F t E n 6 B i F 3 I & l t ; / r i n g & g t ; & l t ; / r p o l y g o n s & g t ; & l t ; r p o l y g o n s & g t ; & l t ; i d & g t ; 8 2 2 8 2 7 5 0 7 1 0 1 4 1 4 1 9 6 3 & l t ; / i d & g t ; & l t ; r i n g & g t ; r 6 i j 1 h - - r C 8 x B l 3 C X o 5 B h I j I 4 C h d 1 B x k M 0 I 2 d 6 u B p a n V s X x E n C z j B u K m b & l t ; / r i n g & g t ; & l t ; / r p o l y g o n s & g t ; & l t ; r p o l y g o n s & g t ; & l t ; i d & g t ; 8 2 2 8 2 7 5 1 0 5 3 7 3 8 8 0 3 4 7 & l t ; / i d & g t ; & l t ; r i n g & g t ; u o g h q t m i s C - h B y J w E r 4 E _ Q s b w C u U p I z I g E _ H p y B 4 S r r F s u C r y B s L m W w r C & l t ; / r i n g & g t ; & l t ; / r p o l y g o n s & g t ; & l t ; r p o l y g o n s & g t ; & l t ; i d & g t ; 8 2 2 8 2 7 5 1 0 5 3 7 3 8 8 0 3 4 8 & l t ; / i d & g t ; & l t ; r i n g & g t ; 2 v s z t m g i s C j L - S _ J - O t S h F t B o o B 5 E 2 u B - e x J 7 Q i P h E s H 8 x B t D n t D & l t ; / r i n g & g t ; & l t ; / r p o l y g o n s & g t ; & l t ; r p o l y g o n s & g t ; & l t ; i d & g t ; 8 2 2 8 2 7 5 4 8 3 3 3 1 0 0 2 4 0 6 & l t ; / i d & g t ; & l t ; r i n g & g t ; 4 z 8 z l t m n s C x D z P 0 Z s r B x Y M _ D X 2 Z - 2 C 8 E v F j C u E 6 C 8 M v D o y B p L T 6 D o U 6 L s D x 0 E i L 8 B 6 L k I i F 4 B _ T t J h F v C q j B q X 7 G o F p s B - D x P & l t ; / r i n g & g t ; & l t ; / r p o l y g o n s & g t ; & l t ; r p o l y g o n s & g t ; & l t ; i d & g t ; 8 2 2 8 2 7 5 4 8 3 3 3 1 0 0 2 4 0 9 & l t ; / i d & g t ; & l t ; r i n g & g t ; g q l u 8 7 o n s C k y B j 1 D 2 J m E h d s M z R e - n B p W p H h l B 3 R 6 B _ H q D t E i L j B 2 S u D 6 L x J i L 5 G s I 7 D h L n G z S x Y - T l X & l t ; / r i n g & g t ; & l t ; / r p o l y g o n s & g t ; & l t ; r p o l y g o n s & g t ; & l t ; i d & g t ; 8 2 2 8 2 7 6 2 3 9 2 4 5 2 4 6 4 9 4 & l t ; / i d & g t ; & l t ; r i n g & g t ; t 6 7 o 3 0 0 o s C i f g E p c 5 B O X o H g D _ C 7 O g H t D O - E x F 3 D v B q D o G p K l D 8 J k C h V z N g B 5 B v H 5 5 B e q B 7 E p V j l B 4 D k D l 6 B U J S f f Q d V V D w C k B 5 B M t D V M q E n U _ E u C & l t ; / r i n g & g t ; & l t ; / r p o l y g o n s & g t ; & l t ; r p o l y g o n s & g t ; & l t ; i d & g t ; 8 2 2 8 2 7 6 2 3 9 2 4 5 2 4 6 4 9 8 & l t ; / i d & g t ; & l t ; r i n g & g t ; 4 x w k 1 l o o s C j 1 D 0 Q 2 M x F r F v u C e z G 3 Q o C h o B 7 O u C n c x F O t F 7 R 8 h B b I 7 C i C 0 X - l G 4 B p C q D 7 G _ D 4 B v q C 8 C & l t ; / r i n g & g t ; & l t ; / r p o l y g o n s & g t ; & l t ; r p o l y g o n s & g t ; & l t ; i d & g t ; 8 2 2 8 2 7 6 2 7 3 6 0 4 9 8 4 8 5 8 & l t ; / i d & g t ; & l t ; r i n g & g t ; r o n g g x w q s C n X k 7 D 8 k B h u C x F q C 1 O T 7 E q o B g I e x F g B r r B 0 g E T u E 3 F p X 6 Z l I _ M z B 3 g B s B 1 3 E y J t H y E 9 D 8 U 2 G 2 C x j B y C _ I 5 N y P p L x D O 8 C z D h D 1 G g G - s B 4 j B l N i I 7 C r W o C 3 D 9 E 0 F W 3 M s F 9 x B 7 Q 3 J r C u X t H 0 P F x B g B x B I R I c v B c x Q 6 O u n B 5 Y v Y z q H 2 N 6 l E 1 P 5 Q 7 C n B z J p B g i B m T x J Y p C g C i D 7 D 2 D 1 P & l t ; / r i n g & g t ; & l t ; / r p o l y g o n s & g t ; & l t ; r p o l y g o n s & g t ; & l t ; i d & g t ; 8 2 2 8 2 7 6 2 7 3 6 0 4 9 8 4 8 6 0 & l t ; / i d & g t ; & l t ; r i n g & g t ; o r 4 q 9 q y q s C h 9 B 7 O 2 Z 1 c 1 O 0 N 0 Q s R t b g G w D e i B e 1 G - V w F P l F 8 D s o B 5 C v C a 1 G 5 G z V y B h G & l t ; / r i n g & g t ; & l t ; / r p o l y g o n s & g t ; & l t ; r p o l y g o n s & g t ; & l t ; i d & g t ; 8 2 2 8 2 7 6 3 0 7 9 6 4 7 2 3 2 6 9 & l t ; / i d & g t ; & l t ; r i n g & g t ; 7 5 j _ 7 w l r s C m B b _ C t F 7 D 5 B i B 0 R 2 Q 6 E 4 Z 0 Q t X q V 1 B z K r t B s B 3 m B 0 d m Q 2 C 5 K k Q i C 1 H 6 w C 4 C z F o N i B w P x C k D y L o I 2 B s L 8 H _ O 8 v B g T _ B l Q 8 N p E u F 2 F 2 b _ E r n C & l t ; / r i n g & g t ; & l t ; / r p o l y g o n s & g t ; & l t ; r p o l y g o n s & g t ; & l t ; i d & g t ; 8 2 2 8 2 7 6 3 0 7 9 6 4 7 2 3 2 7 0 & l t ; / i d & g t ; & l t ; r i n g & g t ; 5 - 0 t n 0 7 q s C u E 3 F v h B k G g B v F q E o K t Q 9 P z S y C n P j D 9 B d X 4 E j F 9 C o C y M z L l D P 2 O l K 3 C w F w 4 D r E x f e s C k C 6 S m I m o B l C m F 5 Y U r E 1 C t J a 9 D 6 h B l J j G 3 i G 3 T h I 6 R _ a & l t ; / r i n g & g t ; & l t ; / r p o l y g o n s & g t ; & l t ; r p o l y g o n s & g t ; & l t ; i d & g t ; 8 2 2 8 2 7 6 3 0 7 9 6 4 7 2 3 2 7 2 & l t ; / i d & g t ; & l t ; r i n g & g t ; m p m t 7 7 5 q s C g y B w r B m C u E j D g J 9 E l F m K 9 I _ B h E _ E - h B w G 4 g B z P q a - B 3 B y M o R j O i H - C u G v B z E j E 6 B 6 L _ I q D c p G 7 d E n K p E j K _ C - U i E 4 D z D m C 1 Q 2 D 6 X 9 C L p C l K n B E U - Q z M 7 I u C & l t ; / r i n g & g t ; & l t ; / r p o l y g o n s & g t ; & l t ; r p o l y g o n s & g t ; & l t ; i d & g t ; 8 2 2 8 2 7 6 3 0 7 9 6 4 7 2 3 2 7 3 & l t ; / i d & g t ; & l t ; r i n g & g t ; r y y 2 6 y t r s C h L m B 9 B x H - O i E x F h D v D q C 4 D i E m C 0 I 4 q H Y p G a W 7 E W x G q D y H - 3 D 1 F 9 D j I u K r F 8 E & l t ; / r i n g & g t ; & l t ; / r p o l y g o n s & g t ; & l t ; r p o l y g o n s & g t ; & l t ; i d & g t ; 8 2 2 8 2 7 6 3 0 7 9 6 4 7 2 3 2 7 5 & l t ; / i d & g t ; & l t ; r i n g & g t ; h l q t r o 1 q s C 5 B s B 4 J j I 1 L v K z I j S 3 D k G 5 b h D g G 5 M u D h H j J o L 8 K k O s P p C 8 E i F _ E k B m B 8 E u C _ C & l t ; / r i n g & g t ; & l t ; / r p o l y g o n s & g t ; & l t ; r p o l y g o n s & g t ; & l t ; i d & g t ; 8 2 2 8 2 7 6 3 4 2 3 2 4 4 6 1 5 8 4 & l t ; / i d & g t ; & l t ; r i n g & g t ; p 2 7 - 9 5 h r s C _ M m R 1 H 5 F _ D 3 H o M k H 5 L I 4 I 7 M t f s I r C _ o B o F 8 B n C a - d x j B y R & l t ; / r i n g & g t ; & l t ; / r p o l y g o n s & g t ; & l t ; r p o l y g o n s & g t ; & l t ; i d & g t ; 8 2 2 8 2 7 6 4 1 1 0 4 3 9 3 8 3 1 6 & l t ; / i d & g t ; & l t ; r i n g & g t ; 3 w j 8 n x t q s C i B x P 2 5 B 6 G p K 4 G u 4 F 3 X I 5 E w G c q 1 D 2 3 E i P z G - E 0 P N 4 N t C x C a m b v C h t B L p C 6 N w 9 D & l t ; / r i n g & g t ; & l t ; / r p o l y g o n s & g t ; & l t ; r p o l y g o n s & g t ; & l t ; i d & g t ; 8 2 2 8 2 8 8 7 8 0 5 4 9 7 5 0 7 9 3 & l t ; / i d & g t ; & l t ; r i n g & g t ; l u 4 p z - 8 4 q C v c s a z S s E x l F 4 y C j J 5 D V K K 7 B M M q B F T I I F R x B P G - S 7 u B 0 Q l P j F l I z K w g C F I o C e R 6 I v B v B t B G i o B 3 0 B - V v E v G p M p M s I 8 I 6 O t K r E h N j B 2 F j 6 B z G 2 P 6 S w D 4 g B p U _ N 3 C i O j J 8 h D y B u B & l t ; / r i n g & g t ; & l t ; / r p o l y g o n s & g t ; & l t ; r p o l y g o n s & g t ; & l t ; i d & g t ; 8 2 2 8 2 9 0 3 2 6 7 3 7 9 7 7 3 5 5 & l t ; / i d & g t ; & l t ; r i n g & g t ; t v h _ u 8 - m r C u f g a 0 l B 8 P h F - m B _ 0 C j T x j B w J i R u J n Y w q B m U 1 r C r W u F 1 J 0 S 3 V 7 M 1 E y O - 6 D 6 F Q - F u T w T - p B 8 m I & l t ; / r i n g & g t ; & l t ; / r p o l y g o n s & g t ; & l t ; r p o l y g o n s & g t ; & l t ; i d & g t ; 8 2 2 8 2 9 0 3 2 6 7 3 7 9 7 7 3 5 6 & l t ; / i d & g t ; & l t ; r i n g & g t ; 4 g 0 0 7 7 4 m r C _ x B x k F 6 7 C s B v F 2 E o E 2 _ C o H 0 G p o B z g D o J 5 O D 6 M V o G r I h T 0 x C 9 g B g U - q F s _ H 5 E w l C m i B t p E y n C 5 Z l 8 C p 7 B h z H 3 r B 0 W - V 1 M h N z C t C y o D 1 L 0 g B _ J x p B 1 j E v Y g S 7 I v p B & l t ; / r i n g & g t ; & l t ; / r p o l y g o n s & g t ; & l t ; r p o l y g o n s & g t ; & l t ; i d & g t ; 8 2 2 8 2 9 1 6 6 6 7 6 7 7 7 3 7 1 5 & l t ; / i d & g t ; & l t ; r i n g & g t ; _ 8 v y 5 q 8 v r C h i B z F b m k E u 1 F _ _ H z R i I n B p B g t C n g H 2 Q q W l M h w C & l t ; / r i n g & g t ; & l t ; / r p o l y g o n s & g t ; & l t ; r p o l y g o n s & g t ; & l t ; i d & g t ; 8 2 2 8 2 9 1 6 6 6 7 6 7 7 7 3 7 1 6 & l t ; / i d & g t ; & l t ; r i n g & g t ; 7 l l 5 p h t x r C x o B 5 R 4 t F 9 b q z G o k B s G j k C 9 N p b 0 - G 4 v E _ O g u B p g B l N h l B 4 B 8 B U 3 P w 8 B i k C h o C r t O l M l x B _ N r C p w B w W 7 D Q & l t ; / r i n g & g t ; & l t ; / r p o l y g o n s & g t ; & l t ; r p o l y g o n s & g t ; & l t ; i d & g t ; 8 2 2 8 2 9 1 6 6 6 7 6 7 7 7 3 7 1 7 & l t ; / i d & g t ; & l t ; r i n g & g t ; z m p 2 y 7 i x r C 4 j J s E m N 2 E s k B k U m H r H - e u N s v E 0 J 8 G x 7 B u p B 7 F g E t B 9 Z m G s w B P t W g Z n K t O r K g L i i B 7 R j D r E n B s S g T z 3 F 5 4 D u p E y b t x B - L p g D h G 7 p B l G 1 g D - L 9 I & l t ; / r i n g & g t ; & l t ; / r p o l y g o n s & g t ; & l t ; r p o l y g o n s & g t ; & l t ; i d & g t ; 8 2 2 8 2 9 1 7 3 5 4 8 7 2 5 0 4 3 9 & l t ; / i d & g t ; & l t ; r i n g & g t ; 4 x h t u 4 5 w r C k N w J 7 _ D x i B z K k o C p j C k l C q O g S o O 8 R h y G 3 w B & l t ; / r i n g & g t ; & l t ; / r p o l y g o n s & g t ; & l t ; r p o l y g o n s & g t ; & l t ; i d & g t ; 8 2 2 8 2 9 4 6 9 0 4 2 4 7 5 0 0 9 7 & l t ; / i d & g t ; & l t ; r i n g & g t ; j m 7 _ y t 2 z r C 1 O u V j I g l B 2 E q E 9 b p P 1 r C 3 s B s B _ Q p H r I 6 j B z R r E 8 O j k B q X y F s T l J 6 m B r U - D v j B s W j C & l t ; / r i n g & g t ; & l t ; / r p o l y g o n s & g t ; & l t ; r p o l y g o n s & g t ; & l t ; i d & g t ; 8 2 2 8 2 9 4 6 9 0 4 2 4 7 5 0 0 9 9 & l t ; / i d & g t ; & l t ; r i n g & g t ; n r n 2 v l k z r C w E h C m V 2 C r b n F 0 5 B 3 W o K 9 S r T h I n F v W 2 I v J s I p J i M _ w B h I 2 J j F g G 7 Q 5 M m L u I h N 7 J j E w H 5 C m O 4 D w D g O 6 g B 4 H j C 6 z B & l t ; / r i n g & g t ; & l t ; / r p o l y g o n s & g t ; & l t ; r p o l y g o n s & g t ; & l t ; i d & g t ; 8 2 2 8 2 9 4 6 9 0 4 2 4 7 5 0 1 0 0 & l t ; / i d & g t ; & l t ; r i n g & g t ; r 3 h 1 i x n z r C 6 M l I u l B 6 f z L z H m j E 0 F 2 S x E o k C l K l E 7 I m D k b & l t ; / r i n g & g t ; & l t ; / r p o l y g o n s & g t ; & l t ; r p o l y g o n s & g t ; & l t ; i d & g t ; 8 2 2 8 2 9 5 5 1 5 0 5 8 4 7 0 9 2 2 & l t ; / i d & g t ; & l t ; r i n g & g t ; y u 4 z s 0 u 3 r C k h C k 8 C l P x O 9 F - g D - i B h c 1 D i R s B s q B 1 F 3 H r H o J - C 0 4 E q D z J x V - U J 9 r F k Y 2 r D r q B o D _ z B 8 K - D & l t ; / r i n g & g t ; & l t ; / r p o l y g o n s & g t ; & l t ; r p o l y g o n s & g t ; & l t ; i d & g t ; 8 2 2 8 2 9 5 5 8 3 7 7 7 9 4 7 6 6 9 & l t ; / i d & g t ; & l t ; r i n g & g t ; 5 7 k 3 1 0 5 4 r C l i B 3 P l I 2 C v S 9 2 B o C 3 m B s N _ Y 2 I m x B u j E w 4 N s f 0 E n h B 5 N q r H w g D 1 l B 6 F 3 U 8 B g r D 9 G p Z r V 6 t B z p B 9 I i - C y 5 B - D m r B _ 5 B s H 2 F 3 Y o D m W _ N w r C 4 M n I 0 R q F & l t ; / r i n g & g t ; & l t ; / r p o l y g o n s & g t ; & l t ; r p o l y g o n s & g t ; & l t ; i d & g t ; 8 2 2 8 2 9 5 6 8 6 8 5 7 1 6 2 7 6 5 & l t ; / i d & g t ; & l t ; r i n g & g t ; q 3 9 - p 1 2 3 r C 7 O 7 d q V - H 5 O 4 J g B y Y 8 G 7 L 5 O o V v T q C c 7 M 4 D s G 5 E r O 0 u B o C 3 L k e c 3 E u H r C n B _ F o M 8 D v C g M n 5 B 1 m B u F q L r R 3 G 7 R v B 6 S _ B 8 R q H q H j J 9 I i N 5 P y W k D l G 0 D g O s H v X 0 Z 4 Q 3 B n N p C w B & l t ; / r i n g & g t ; & l t ; / r p o l y g o n s & g t ; & l t ; r p o l y g o n s & g t ; & l t ; i d & g t ; 8 2 2 8 2 9 5 7 8 9 9 3 6 3 7 7 8 6 7 & l t ; / i d & g t ; & l t ; r i n g & g t ; 5 t 2 t v r 8 6 r C y Q y C o h C y M 5 F h D q G 2 j B m e 6 T 8 P r E n K 2 - B 8 L w F 1 C o 2 E w T - Y h M 9 u E & l t ; / r i n g & g t ; & l t ; / r p o l y g o n s & g t ; & l t ; r p o l y g o n s & g t ; & l t ; i d & g t ; 8 2 2 8 2 9 6 8 8 9 4 4 8 0 0 5 6 6 3 & l t ; / i d & g t ; & l t ; r i n g & g t ; u k 2 3 0 2 j 0 r C 9 H h C x l C p 2 B w G s N R _ F k E r b 6 D j D k L h D v C k I z V z f 1 k B 9 D 4 g B h G & l t ; / r i n g & g t ; & l t ; / r p o l y g o n s & g t ; & l t ; r p o l y g o n s & g t ; & l t ; i d & g t ; 8 2 2 8 2 9 6 8 8 9 4 4 8 0 0 5 6 6 4 & l t ; / i d & g t ; & l t ; r i n g & g t ; r m 4 6 8 s 5 z r C l 9 B - i B z O 2 G v I 1 d _ z B 0 r B g E 0 Q m H n 4 G o C i g C _ I v B t 0 C 0 P 0 1 D 9 E j D u V v _ C 1 N 2 5 C 1 G - w C s I 8 m B 2 O j J C y b 6 m B x t D _ B r G s L r G 7 T l L 1 j B & l t ; / r i n g & g t ; & l t ; / r p o l y g o n s & g t ; & l t ; r p o l y g o n s & g t ; & l t ; i d & g t ; 8 2 2 8 2 9 6 8 8 9 4 4 8 0 0 5 6 6 5 & l t ; / i d & g t ; & l t ; r i n g & g t ; q k t 7 h p 5 z r C 3 S b 5 c v 2 B 5 9 B n D 9 C m M _ d o B 1 j C l h B b v b 8 I 5 J n y B w F 1 M Q w D z C z C E 8 B N r B U S f f p G h B j E H y B n C Q 7 j B 6 E p D 8 R 0 R & l t ; / r i n g & g t ; & l t ; / r p o l y g o n s & g t ; & l t ; r p o l y g o n s & g t ; & l t ; i d & g t ; 8 2 2 8 2 9 6 8 8 9 4 4 8 0 0 5 6 6 6 & l t ; / i d & g t ; & l t ; r i n g & g t ; 9 l h 7 w g p 0 r C 6 G q z B s B m C - B z W 8 D j F h t B z b v L g B 9 E c r M m I 4 B t K q D s i B z M z q B 4 N 7 Y i s C _ N u J o K & l t ; / r i n g & g t ; & l t ; / r p o l y g o n s & g t ; & l t ; r p o l y g o n s & g t ; & l t ; i d & g t ; 8 2 2 8 2 9 7 0 6 1 2 4 6 6 9 7 4 8 3 & l t ; / i d & g t ; & l t ; r i n g & g t ; u z o 4 k r l z r C 2 G 0 C g K p 3 C 8 U m N k V h C h D o X l W k H 1 h F 0 w B v 7 B v K s n C e u E 1 O - i D 4 G b g Q _ d 0 1 B h D _ D g J - E e v H h F x B s B p W s D 0 Y y O 2 9 B 5 C 4 K r B k t B d m D z G q F t g B g I o L N j E n G 4 y D o h B - L w H w h F w u F k t N & l t ; / r i n g & g t ; & l t ; / r p o l y g o n s & g t ; & l t ; r p o l y g o n s & g t ; & l t ; i d & g t ; 8 2 2 8 2 9 7 0 6 1 2 4 6 6 9 7 4 8 4 & l t ; / i d & g t ; & l t ; r i n g & g t ; q 1 w 2 h x 5 y r C 0 J 1 O 4 E v F u Q K g V k V 3 b v H s n C v k C k M 3 R j N 1 Q t R u v B k c i F v Q _ N 6 U 6 G q E h U & l t ; / r i n g & g t ; & l t ; / r p o l y g o n s & g t ; & l t ; r p o l y g o n s & g t ; & l t ; i d & g t ; 8 2 2 8 2 9 7 2 6 7 4 0 5 1 2 7 7 2 2 & l t ; / i d & g t ; & l t ; r i n g & g t ; l 3 w m - y p 0 r C s p C k R 7 z B 0 E g E 4 J w J y E 7 1 B m J t D x O l L g D o E _ Q z O z D j 1 C F 3 R t E g U g E m E j 0 B q C 8 J i E - C 1 Z v m B 9 R x R q X o c i h D - V 4 i B 8 T 0 D r - B o s C n Z y H K 4 K 1 p B 2 X j B p C u K y r C k 0 B 6 g B & l t ; / r i n g & g t ; & l t ; / r p o l y g o n s & g t ; & l t ; r p o l y g o n s & g t ; & l t ; i d & g t ; 8 2 2 8 2 9 7 2 6 7 4 0 5 1 2 7 7 2 4 & l t ; / i d & g t ; & l t ; r i n g & g t ; y 7 j 1 j m 0 z r C 8 v D - L _ f 8 d s G 2 P t J z u F 0 X l f u D 5 C 9 Y t 7 E z d & l t ; / r i n g & g t ; & l t ; / r p o l y g o n s & g t ; & l t ; r p o l y g o n s & g t ; & l t ; i d & g t ; 8 2 2 8 2 9 7 3 7 0 4 8 4 3 4 2 8 3 4 & l t ; / i d & g t ; & l t ; r i n g & g t ; s o n w l z q 3 r C z O 9 1 B 9 n B h h D m K x D h u C o G s y B 0 V m f 1 1 B g a _ G i V i B v H s l B n K s G 7 k B I x Q h V u p B j f g I 8 O g L c g L P 1 G 1 G l B s X r E u X x C w F y F s I p C u v B 1 M 2 H w K q K p D & l t ; / r i n g & g t ; & l t ; / r p o l y g o n s & g t ; & l t ; r p o l y g o n s & g t ; & l t ; i d & g t ; 8 2 2 8 2 9 7 3 7 0 4 8 4 3 4 2 8 3 5 & l t ; / i d & g t ; & l t ; r i n g & g t ; w - v 4 n 6 8 3 r C 2 C _ D 7 N v D m e g a 8 P w V l D v I j D 8 M 3 S s a i B 2 I k H k M l F - C 1 F g B 0 P - E u X W 4 B W P l B i G v B k C P 9 C i C P q D l B v C W x C 6 B l V 1 C t B 9 Q w 5 E x C 6 K q K u b i D 8 B y B 9 D y B j I 2 M 7 I j E s K 0 N - L 8 Z s K 6 U s K t u B & l t ; / r i n g & g t ; & l t ; / r p o l y g o n s & g t ; & l t ; r p o l y g o n s & g t ; & l t ; i d & g t ; 8 2 2 8 2 9 7 3 7 0 4 8 4 3 4 2 8 3 6 & l t ; / i d & g t ; & l t ; r i n g & g t ; m 5 j k q t 6 3 r C Z s E s C u E l D _ I 2 p B 9 B 2 G z F w E R y P _ H _ d v p C k v B z E S 3 P g F i t B w H 8 z B i r B & l t ; / r i n g & g t ; & l t ; / r p o l y g o n s & g t ; & l t ; r p o l y g o n s & g t ; & l t ; i d & g t ; 8 2 2 8 2 9 7 5 4 2 2 8 3 0 3 4 6 3 3 & l t ; / i d & g t ; & l t ; r i n g & g t ; 3 j n p 9 l t x r C 6 r B x i B k K h 1 C v b b m h C o B 1 B x H w - B i q B v C 5 G 2 F o O i O y T s b m h B 9 e w Q & l t ; / r i n g & g t ; & l t ; / r p o l y g o n s & g t ; & l t ; r p o l y g o n s & g t ; & l t ; i d & g t ; 8 2 2 8 2 9 7 7 1 4 0 8 1 7 2 6 4 7 7 & l t ; / i d & g t ; & l t ; r i n g & g t ; w 1 h s 7 i 7 3 r C x - F z u B 2 J 2 G m V r I r D 2 5 B - O - 1 B w f 8 M 4 C r H g B i J r f 5 Q y u B l o D z v D z B t X 6 C r K u X 5 J C m F p j I 7 m E l x B 5 P i S u g B V & l t ; / r i n g & g t ; & l t ; / r p o l y g o n s & g t ; & l t ; r p o l y g o n s & g t ; & l t ; i d & g t ; 8 2 2 8 2 9 7 7 1 4 0 8 1 7 2 6 4 7 8 & l t ; / i d & g t ; & l t ; r i n g & g t ; 0 w 4 u v j p 3 r C x l C t v B 1 T s 8 E j X r T q x B m C i L n H g o F z G t m B 8 d 1 Q 5 E p N u X 4 c r a 6 2 B k h B 1 n C u H v M k I 0 F n G 0 N j 3 C l l C o s C 9 j B 1 P 0 Z & l t ; / r i n g & g t ; & l t ; / r p o l y g o n s & g t ; & l t ; r p o l y g o n s & g t ; & l t ; i d & g t ; 8 2 2 8 2 9 8 0 9 2 0 3 8 8 4 8 5 4 7 & l t ; / i d & g t ; & l t ; r i n g & g t ; y q m p k 0 r 4 r C 0 J w 6 D v D 1 D g U v L v T j O 9 t B g H 3 X l d z F w J 3 D j _ D 8 L m Z _ D s X 5 E m t E 8 L 6 O o 6 E j l E x G v - B - I 1 3 B & l t ; / r i n g & g t ; & l t ; / r p o l y g o n s & g t ; & l t ; r p o l y g o n s & g t ; & l t ; i d & g t ; 8 2 2 8 2 9 8 0 9 2 0 3 8 8 4 8 5 4 8 & l t ; / i d & g t ; & l t ; r i n g & g t ; p 5 3 y y k o 4 r C q E x X n w B h o B h h E 7 H i n D p 0 B g Q n H 5 G m T 3 Q 4 Y 6 1 B 7 _ E 1 x B w K C m O _ E o K & l t ; / r i n g & g t ; & l t ; / r p o l y g o n s & g t ; & l t ; r p o l y g o n s & g t ; & l t ; i d & g t ; 8 2 2 8 2 9 8 0 9 2 0 3 8 8 4 8 5 5 0 & l t ; / i d & g t ; & l t ; r i n g & g t ; o g o n 5 z g 4 r C 5 S 6 - E n v C l S g Z 1 j C I k G p K x 0 B 1 G w P s L t M - l D l N m F 3 Y o O 0 t B 4 o D k h B l - B & l t ; / r i n g & g t ; & l t ; / r p o l y g o n s & g t ; & l t ; r p o l y g o n s & g t ; & l t ; i d & g t ; 8 2 2 8 2 9 8 1 6 0 7 5 8 3 2 5 2 6 7 & l t ; / i d & g t ; & l t ; r i n g & g t ; w r t n - z 7 5 r C - K k V u l B 6 Q 0 Q - S s N y J s B - g B s z B t K q M r L r I q C o 3 C 8 j D k G 2 T _ 1 D - Y 2 o B m o B 9 Z z J n B Y a N C g C U n E 3 w B z q B h U D o K j L x P 6 N & l t ; / r i n g & g t ; & l t ; / r p o l y g o n s & g t ; & l t ; r p o l y g o n s & g t ; & l t ; i d & g t ; 8 2 2 8 2 9 8 1 6 0 7 5 8 3 2 5 2 6 8 & l t ; / i d & g t ; & l t ; r i n g & g t ; 7 q w w _ h 6 5 r C k l B k 6 B g J 3 K 7 E z 0 B 1 N o G y E k J o M v m B h H t r B 7 G m D 4 R l o C 4 N u K p R s 0 B 1 P & l t ; / r i n g & g t ; & l t ; / r p o l y g o n s & g t ; & l t ; r p o l y g o n s & g t ; & l t ; i d & g t ; 8 2 2 8 2 9 8 1 6 0 7 5 8 3 2 5 2 6 9 & l t ; / i d & g t ; & l t ; r i n g & g t ; z m 1 3 g x 5 5 r C j I i i C r r D k k I i R m z B _ P F g B x B w w B e 9 C 9 E B i C 9 C 4 B t B 4 B x C - k S h H t x B l k B 0 D q S i D 5 P 7 P m D u B z P & l t ; / r i n g & g t ; & l t ; / r p o l y g o n s & g t ; & l t ; r p o l y g o n s & g t ; & l t ; i d & g t ; 8 2 2 8 2 9 8 4 0 1 2 7 6 4 9 3 8 3 1 & l t ; / i d & g t ; & l t ; r i n g & g t ; 2 9 z m g h w _ r C w y C _ a u E t F u g B t D g R n i B y J r c u f 4 Z q B r D m Q j F 6 Y 1 t B 6 I n K t J v B 0 O z o E y c 0 I v J i U 4 D _ H _ S v C 8 B m F 8 B o i B p B 6 H 7 Y J t E l e 5 I g C 4 R 5 B l G m K & l t ; / r i n g & g t ; & l t ; / r p o l y g o n s & g t ; & l t ; r p o l y g o n s & g t ; & l t ; i d & g t ; 8 2 2 8 2 9 8 4 3 5 6 3 6 2 3 2 1 9 9 & l t ; / i d & g t ; & l t ; r i n g & g t ; g o 1 r 4 3 6 7 r C w J s J 7 S 2 y B 9 H - L 0 J 9 B w C r D 3 I Q j L y G m V p D 8 G j I l u C _ k B o y B b v D 0 G 5 D g V _ G o f w H s E 9 B - C 0 C g J r K x D s F h F 7 C z B 7 0 E _ 2 C 1 R 2 S x Q p B g M q D 3 G c t J s o B 8 B o D k L 8 c z G 3 Q t l B q X v f i I u P l J 4 N 2 R & l t ; / r i n g & g t ; & l t ; / r p o l y g o n s & g t ; & l t ; r p o l y g o n s & g t ; & l t ; i d & g t ; 8 2 2 8 2 9 8 7 1 0 5 1 4 1 3 9 1 4 5 & l t ; / i d & g t ; & l t ; r i n g & g t ; i 7 i z p p z 6 r C y G l L x L 9 S m N 7 4 E 8 e h v C h T i B x H n W 2 T c q L 6 D r E z H _ H m G n K k G s F r K 4 D 9 U l R - l B h E j K 4 W y I Q 8 G 3 C n C 3 B h T u l B g s D m D g F j M p D y K 6 N f & l t ; / r i n g & g t ; & l t ; / r p o l y g o n s & g t ; & l t ; r p o l y g o n s & g t ; & l t ; i d & g t ; 8 2 2 8 2 9 8 7 1 0 5 1 4 1 3 9 1 4 6 & l t ; / i d & g t ; & l t ; r i n g & g t ; l z t 7 0 y x 6 r C s E _ r B p i B - C v J 4 I 9 3 C 6 C g E n b 1 0 C 6 _ F j N z 6 B 4 c u S 3 P - n B k b 9 n B g V u J d o D 3 B & l t ; / r i n g & g t ; & l t ; / r p o l y g o n s & g t ; & l t ; r p o l y g o n s & g t ; & l t ; i d & g t ; 8 2 2 8 3 0 2 1 1 2 1 2 8 2 3 7 5 7 5 & l t ; / i d & g t ; & l t ; r i n g & g t ; r w i o l o j j s C 5 2 C K 4 G 1 F s r B p I i B t K 2 P z R G r W p K 5 q F z C J l U 2 B x E m F j G 5 T 7 L & l t ; / r i n g & g t ; & l t ; / r p o l y g o n s & g t ; & l t ; r p o l y g o n s & g t ; & l t ; i d & g t ; 8 2 2 8 3 0 2 3 1 8 2 8 6 6 6 7 7 8 1 & l t ; / i d & g t ; & l t ; r i n g & g t ; 2 l 4 u v 4 y l s C 8 y C s k B y h C 3 0 B u x B v D z D i E _ D 0 S 2 P v C m i B 1 H i I 1 N o L 1 C p U t C 8 u B 3 C q b j B l M h G 2 K s K k 8 B v n C & l t ; / r i n g & g t ; & l t ; / r p o l y g o n s & g t ; & l t ; r p o l y g o n s & g t ; & l t ; i d & g t ; 8 2 2 8 3 0 4 8 6 0 9 0 7 3 0 7 0 2 5 & l t ; / i d & g t ; & l t ; r i n g & g t ; 7 9 8 s y p u 4 s C - S x L R c 5 G l F 9 R j D 0 C 6 Z Z 5 j C h X _ T o 3 C 7 G s X 4 F 5 I h E q L 9 D y r C 4 X U p D m V j B w K 3 Y 2 N & l t ; / r i n g & g t ; & l t ; / r p o l y g o n s & g t ; & l t ; r p o l y g o n s & g t ; & l t ; i d & g t ; 8 2 2 8 3 0 4 8 6 0 9 0 7 3 0 7 0 2 6 & l t ; / i d & g t ; & l t ; r i n g & g t ; x k 0 y q m 5 3 s C o y C v c y G 7 S y R 3 i B g - B _ Z g Z V 3 H 2 E z G n F _ F z C z E 4 D n B r C g F h N l J 6 1 B 9 C 3 G y F i n B & l t ; / r i n g & g t ; & l t ; / r p o l y g o n s & g t ; & l t ; r p o l y g o n s & g t ; & l t ; i d & g t ; 8 2 2 8 3 0 5 2 0 4 5 0 4 6 9 0 7 4 9 & l t ; / i d & g t ; & l t ; r i n g & g t ; l - w i 4 0 w 8 s C 6 k B q E 9 B 3 o D 6 P v W 1 y H 6 x F 5 G t C l G - h B _ s B 4 G p I g V m N h L 7 D 1 E 3 Q w H z d 3 I & l t ; / r i n g & g t ; & l t ; / r p o l y g o n s & g t ; & l t ; r p o l y g o n s & g t ; & l t ; i d & g t ; 8 2 2 8 3 0 5 2 0 4 5 0 4 6 9 0 7 5 1 & l t ; / i d & g t ; & l t ; r i n g & g t ; 3 0 i 3 m w z 8 s C 9 n B p 9 B o B g E 9 B t 2 E j F o X 4 1 B v E g C o h B z U w B 5 D & l t ; / r i n g & g t ; & l t ; / r p o l y g o n s & g t ; & l t ; r p o l y g o n s & g t ; & l t ; i d & g t ; 8 2 2 8 3 0 7 4 3 7 8 8 7 6 8 4 6 2 9 & l t ; / i d & g t ; & l t ; r i n g & g t ; g w t 4 x w 9 4 r C 6 Q - L _ i I m 7 B v D p 2 B u a 4 J q U 9 K v K r H 8 Y t H w j B j W u u B q 7 E s F j b i L n K p y C 3 N 8 T i t D s D 1 C 1 Y 3 T p C 1 C S v B o L l K y P x J 2 F t C i D h M o H 0 Q l C i F t C j j D t q D 1 I r C t r B - D h v E k s C 3 n C & l t ; / r i n g & g t ; & l t ; / r p o l y g o n s & g t ; & l t ; r p o l y g o n s & g t ; & l t ; i d & g t ; 8 2 2 8 3 0 7 6 0 9 6 8 6 3 7 6 4 5 7 & l t ; / i d & g t ; & l t ; r i n g & g t ; 4 - 9 j 2 l y 8 r C n X _ J D 5 B 0 y D q f s V k r B 1 F n F - E 2 d 9 E j F _ G - R v T 1 B 3 m B m E x B p K k G z I g M k C i E 5 m B q G s 7 E 0 3 B 0 0 F N g D 7 p B u L _ C 0 B g k L o F j M q d g F o Y m 7 B s 7 B l q B h U p j E y R & l t ; / r i n g & g t ; & l t ; / r p o l y g o n s & g t ; & l t ; r p o l y g o n s & g t ; & l t ; i d & g t ; 8 2 2 8 3 0 7 7 1 2 7 6 5 5 9 1 6 0 2 & l t ; / i d & g t ; & l t ; r i n g & g t ; w h 8 7 w _ u 7 r C 1 O - H z O 6 M - B x B 9 B K 3 B 6 E o H w J M j L X h I M t D T j I x B h D - B x F u C h G q W j M 7 D j C 3 S 2 C n L y J F 9 O i E m C 2 I 4 B 8 I g B l F e 4 D g L i C m C z B z B 1 B z B o C 4 D 0 I i G 4 B p H t H r W m G t K 9 C 4 D _ H 9 U i U 7 g B I 9 a 6 D 7 C s F 5 C n B 6 F 3 C z C x C u D z C q D _ D j D q C - B 1 F n I y E s C g E k M _ F 0 I n H 1 Q 4 B y F h B 5 D 0 B 8 B i C m C n B 2 D n E t C o F z E N 3 C h E l M 3 P u K z P 6 M x F q C b p D V _ C l C g F l C 0 G u C p D w B w K w K U _ N 3 I n G i O 7 D 5 P & l t ; / r i n g & g t ; & l t ; / r p o l y g o n s & g t ; & l t ; r p o l y g o n s & g t ; & l t ; i d & g t ; 8 2 2 8 3 0 7 7 1 2 7 6 5 5 9 1 6 0 4 & l t ; / i d & g t ; & l t ; r i n g & g t ; 1 2 g 9 8 i _ 6 r C 3 O k a _ M w E 5 O v D y J 7 h B g _ E 2 C q B I q C m C i G m G k C k G n F h C l D q M 1 H _ D l F z I x L h P q C - C x B 8 D x R p H s F j B L g G - E 6 I k G 7 E 6 D 0 O u c t f 6 O z E l a w L y L 5 C v E 6 H x E 4 H - D t C 3 Y j E w B j G 0 B 7 Y 6 N 4 g B 9 T 0 R & l t ; / r i n g & g t ; & l t ; / r p o l y g o n s & g t ; & l t ; r p o l y g o n s & g t ; & l t ; i d & g t ; 8 2 2 8 3 0 7 7 1 2 7 6 5 5 9 1 6 0 6 & l t ; / i d & g t ; & l t ; r i n g & g t ; 6 j x o 4 n z 6 r C 4 Q 3 c t I z D - B 7 B w C l I z F 5 F 3 D h C x B 7 R g E u G q C _ D p H 1 N n H g G 8 p B t H z N B 1 Z 4 D 8 B h D i G u c 6 B z E 2 D 9 P p r B 6 c j l D z P o K 3 O v F z F u E 5 B 8 C 7 D 9 3 B 9 T 6 R 4 R - L x P & l t ; / r i n g & g t ; & l t ; / r p o l y g o n s & g t ; & l t ; r p o l y g o n s & g t ; & l t ; i d & g t ; 8 2 2 8 3 0 7 7 4 7 1 2 5 3 2 9 9 4 5 & l t ; / i d & g t ; & l t ; r i n g & g t ; p 3 r h x u u 9 r C p X 8 M 1 F q R l F 1 W _ j B 9 4 G y k K - R 9 m B z o D q 4 D s F t E p z E x x D n Q n 8 E y R H 1 c r c t e 9 V 7 I v t D i b - T 7 Y 6 U & l t ; / r i n g & g t ; & l t ; / r p o l y g o n s & g t ; & l t ; r p o l y g o n s & g t ; & l t ; i d & g t ; 8 2 2 8 3 0 7 8 1 5 8 4 4 8 0 6 6 6 7 & l t ; / i d & g t ; & l t ; r i n g & g t ; 2 p k m u m 7 _ r C u J 5 F s x C i x B v K 6 o F g H 6 G 6 M q z E 1 L 1 K u j B r W h O 5 b 3 N w c _ S 4 F n B 2 d z G v r F v f n a r M n w M q s C 7 3 B 8 m B r - B 3 Y o 3 I 5 P & l t ; / r i n g & g t ; & l t ; / r p o l y g o n s & g t ; & l t ; r p o l y g o n s & g t ; & l t ; i d & g t ; 8 2 2 8 3 0 8 0 9 0 7 2 2 7 1 3 6 0 5 & l t ; / i d & g t ; & l t ; r i n g & g t ; n 3 z 6 8 5 h j s C n o B y J 2 7 C 0 r B 8 Z v F o H _ Z 2 J - B q M 3 D 8 M u f z D n b 7 X 3 g B t o B b x g B 1 K - N l W k C 4 O 0 S i E 6 D s D 2 E z B P 3 y H c y O _ B 7 P 6 5 E 2 4 C 6 o B 0 H 3 d g S n J V m W & l t ; / r i n g & g t ; & l t ; / r p o l y g o n s & g t ; & l t ; r p o l y g o n s & g t ; & l t ; i d & g t ; 8 2 2 8 3 1 0 3 9 2 8 2 5 1 8 4 2 6 7 & l t ; / i d & g t ; & l t ; r i n g & g t ; g 6 w 0 9 i j i s C 1 S 7 O z B 8 U k W l L p F - C 4 D s C i U l K n W 5 S 1 D v C r t B 8 M h C j W 3 D m G 7 U m C n j C 5 N - n D 8 d w 3 B r p C 9 Z y D 3 E q W y K 6 g B 1 p B 6 y D 4 o J 0 g B 8 g B g f 3 d & l t ; / r i n g & g t ; & l t ; / r p o l y g o n s & g t ; & l t ; r p o l y g o n s & g t ; & l t ; i d & g t ; 8 2 2 8 3 1 1 6 2 9 7 7 5 7 6 5 5 2 6 & l t ; / i d & g t ; & l t ; r i n g & g t ; y h v u k m u r s C q E j d i 8 C _ z B p w B n L u C g 1 C m K o 7 D - h B x F h C n - D 9 N n H p H 5 j C 4 P - N i E r b q q B 6 w B r b u - B x W k G s F 9 E 9 M p a 4 D 4 B N 7 D w F t J k 2 B t _ E o I 2 B q S j e k L 3 J _ C 8 U 6 g B 4 r C h Z j B u D 9 C t K v W _ F v C 5 C m S g h B t G y K h G x u B s K 0 R l G & l t ; / r i n g & g t ; & l t ; / r p o l y g o n s & g t ; & l t ; r p o l y g o n s & g t ; & l t ; i d & g t ; 8 2 2 8 3 1 2 4 5 4 4 0 9 4 8 6 3 4 1 & l t ; / i d & g t ; & l t ; r i n g & g t ; h y 8 g 3 3 t s s C g V x D _ Y 6 C q E _ E p M x 1 D p g E o w D 3 W - X - N y Y 8 P i Q 9 9 D o G 0 O y 1 D 8 t C 0 B y i B y X 9 l D o n B k W j T 0 N j E _ l C 0 W 8 0 C 3 T & l t ; / r i n g & g t ; & l t ; / r p o l y g o n s & g t ; & l t ; r p o l y g o n s & g t ; & l t ; i d & g t ; 8 2 2 8 3 1 3 4 8 5 2 0 1 6 3 7 3 8 7 & l t ; / i d & g t ; & l t ; r i n g & g t ; r - l o x h 2 y s C 7 6 I 6 G 2 E s C k G j 3 I l r B 2 x F x J l q B 1 P z n F & l t ; / r i n g & g t ; & l t ; / r p o l y g o n s & g t ; & l t ; r p o l y g o n s & g t ; & l t ; i d & g t ; 8 2 2 8 3 1 3 5 1 9 5 6 1 3 7 5 7 5 9 & l t ; / i d & g t ; & l t ; r i n g & g t ; 6 1 k m s - 4 z s C 9 0 D 9 t C 9 S s N j 0 B q g J p H y k F z h C v E j B _ u F 5 T 9 P & l t ; / r i n g & g t ; & l t ; / r p o l y g o n s & g t ; & l t ; r p o l y g o n s & g t ; & l t ; i d & g t ; 8 2 2 8 3 1 3 5 1 9 5 6 1 3 7 5 7 6 0 & l t ; / i d & g t ; & l t ; r i n g & g t ; q v i n z w w z s C r g D g V i - L k y B 4 J i y B l v B 1 b n W w F 9 U i w C n 5 B k 9 B _ L n i I g I z J t C 9 - B 4 W m W & l t ; / r i n g & g t ; & l t ; / r p o l y g o n s & g t ; & l t ; r p o l y g o n s & g t ; & l t ; i d & g t ; 8 2 2 8 3 1 3 5 1 9 5 6 1 3 7 5 7 6 1 & l t ; / i d & g t ; & l t ; r i n g & g t ; z s 7 0 k u 2 z s C y 6 D 8 Z p i B 7 X k E _ D 9 C l K i K 4 P m X o y N i F m W z 4 B z P & l t ; / r i n g & g t ; & l t ; / r p o l y g o n s & g t ; & l t ; r p o l y g o n s & g t ; & l t ; i d & g t ; 8 2 2 8 3 1 3 5 8 8 2 8 0 8 5 2 4 8 9 & l t ; / i d & g t ; & l t ; r i n g & g t ; i t u 1 2 7 z 2 s C q m G _ Q _ U 9 S r I 4 G h G h o B 1 L h 8 B y 8 L 8 G g N o f y U k C x K y o C i L g Y 6 d 3 Q t V j a v B 4 g E _ I v J v E h H 0 I r w D j 6 B o D t 4 B o O k S r 4 B 3 Y - F 5 h B i b h U & l t ; / r i n g & g t ; & l t ; / r p o l y g o n s & g t ; & l t ; r p o l y g o n s & g t ; & l t ; i d & g t ; 8 2 2 8 3 1 4 0 6 9 3 1 7 1 8 9 6 3 7 & l t ; / i d & g t ; & l t ; r i n g & g t ; x r u z z 7 r m s C h i B y f 9 1 B m E n d u M x L q C _ 1 F y Y q n C r E q L 3 U x z C v G x 2 F l w C & l t ; / r i n g & g t ; & l t ; / r p o l y g o n s & g t ; & l t ; r p o l y g o n s & g t ; & l t ; i d & g t ; 8 2 2 8 3 1 5 0 3 1 3 8 9 8 6 3 9 4 7 & l t ; / i d & g t ; & l t ; r i n g & g t ; n 0 n v x r 3 z s C x 9 B h L o w D _ J _ q B z H r W g E 7 F m j P _ S t b m D n o K p q B l J 2 R 4 M i O o F _ N 8 B 0 H 9 Y y H & l t ; / r i n g & g t ; & l t ; / r p o l y g o n s & g t ; & l t ; r p o l y g o n s & g t ; & l t ; i d & g t ; 8 2 2 8 3 1 6 9 2 1 1 7 5 4 7 4 1 9 9 & l t ; / i d & g t ; & l t ; r i n g & g t ; w 9 r k l l 7 9 s C l 9 B t D y J s E m B 5 B o E r D r D V _ k B 1 X n D z D Z l D p K b x B 2 O s B v B c 5 G 7 C l F P 4 l C 7 U 1 N _ O 1 G Y 2 H 0 X 0 b 3 d & l t ; / r i n g & g t ; & l t ; / r p o l y g o n s & g t ; & l t ; r p o l y g o n s & g t ; & l t ; i d & g t ; 8 2 2 8 3 1 6 9 8 9 8 9 4 9 5 0 9 5 4 & l t ; / i d & g t ; & l t ; r i n g & g t ; 8 5 g n 4 8 i - s C z 1 B q r B i Q _ I 5 g B r y I l f 1 x E y D s y D h 4 D l t D & l t ; / r i n g & g t ; & l t ; / r p o l y g o n s & g t ; & l t ; r p o l y g o n s & g t ; & l t ; i d & g t ; 8 2 2 8 3 1 6 9 8 9 8 9 4 9 5 0 9 5 7 & l t ; / i d & g t ; & l t ; r i n g & g t ; 1 w l 8 6 h y _ s C 6 Z z S 7 u B 6 l D s K k y B S i I J u B 1 S 2 Q 7 L h I l X k V - B 8 D z D k E v 0 B x g B s D v B p W 5 M 9 C z C 4 D q M e o l C j B w K 7 D U w P 9 U y 9 B 2 I p o D s c 1 R _ H x C p B 4 b 8 B o H u 3 I 2 N & l t ; / r i n g & g t ; & l t ; / r p o l y g o n s & g t ; & l t ; r p o l y g o n s & g t ; & l t ; i d & g t ; 8 2 2 8 3 1 7 3 6 7 8 5 2 0 7 2 9 9 3 & l t ; / i d & g t ; & l t ; r i n g & g t ; y - 0 8 h _ z 6 s C 8 G 4 E k 8 C w E t I 5 H 5 s C z 7 B 4 O 1 j C - G s X z m D _ m B 5 q B 5 Y m l B 0 b i W & l t ; / r i n g & g t ; & l t ; / r p o l y g o n s & g t ; & l t ; r p o l y g o n s & g t ; & l t ; i d & g t ; 8 2 2 8 3 1 7 4 0 2 2 1 1 8 1 1 3 3 7 & l t ; / i d & g t ; & l t ; r i n g & g t ; n q y x 8 7 _ 7 s C 8 Z 7 H q e 1 B 5 B 5 D g D N x c z L 6 E X 4 w B e 3 K _ L O 0 C 8 D y U _ F i B v B v V E B 7 E p E o L m D r F 0 L h B t Q r G 9 P k D o E 3 C p C 8 R j C & l t ; / r i n g & g t ; & l t ; / r p o l y g o n s & g t ; & l t ; r p o l y g o n s & g t ; & l t ; i d & g t ; 8 2 2 8 3 1 7 4 0 2 2 1 1 8 1 1 3 3 8 & l t ; / i d & g t ; & l t ; r i n g & g t ; 6 m _ - v j y 7 s C t D n D 4 I b v D 2 E 1 g B 6 e 5 o D t H p E p B y T n Q g P v G j k B m B _ Q 9 P _ E 5 D 0 Z j C & l t ; / r i n g & g t ; & l t ; / r p o l y g o n s & g t ; & l t ; r p o l y g o n s & g t ; & l t ; i d & g t ; 8 2 2 8 3 1 7 5 3 9 6 5 0 7 6 4 8 1 1 & l t ; / i d & g t ; & l t ; r i n g & g t ; 5 8 6 5 8 x o _ s C 3 9 B - H 5 O 2 l B k V 1 0 B y O x K z y C w v B j N s k C h G & l t ; / r i n g & g t ; & l t ; / r p o l y g o n s & g t ; & l t ; r p o l y g o n s & g t ; & l t ; i d & g t ; 8 2 2 8 3 1 7 6 0 8 3 7 0 2 4 1 5 4 3 & l t ; / i d & g t ; & l t ; r i n g & g t ; u r m l 2 k 2 8 s C 7 S 1 F x F s Q p D s C t D u G 2 G z X t X y C 5 B 0 C D 0 C q B q B F b T Z Z 2 J h C - 7 B 0 w B 1 W - B - j C _ j E r E 9 G 4 O n V w i B z J 7 a 4 F p U 4 F l Z x G k O q F p G - J 5 v E 0 R & l t ; / r i n g & g t ; & l t ; / r p o l y g o n s & g t ; & l t ; r p o l y g o n s & g t ; & l t ; i d & g t ; 8 2 2 8 3 1 7 6 7 7 0 8 9 7 1 8 2 7 9 & l t ; / i d & g t ; & l t ; r i n g & g t ; x z l 0 w 5 w _ s C w J 7 D l L h G i l B k E 0 C 2 G y E 3 H g E 4 C T 4 I s G g G v K w 3 B o T m C w F i E c y X U o E S _ c 2 H n B h B s H y B o H l U p D & l t ; / r i n g & g t ; & l t ; / r p o l y g o n s & g t ; & l t ; r p o l y g o n s & g t ; & l t ; i d & g t ; 8 2 2 8 3 1 7 7 4 5 8 0 9 1 9 5 0 3 8 & l t ; / i d & g t ; & l t ; r i n g & g t ; 2 9 2 x o p 7 _ s C n 2 B 4 Q p T y N n O 3 L x K 5 F _ Y q J n I l t C w J 2 l B b i J t H l f 3 J 2 S j h B k P q Y q O g - C 0 2 B t C o h B - U n E m S 7 j D x M l M & l t ; / r i n g & g t ; & l t ; / r p o l y g o n s & g t ; & l t ; r p o l y g o n s & g t ; & l t ; i d & g t ; 8 2 2 8 3 1 7 7 4 5 8 0 9 1 9 5 0 3 9 & l t ; / i d & g t ; & l t ; r i n g & g t ; s t u g h q l g t C t c y J o B h C q M 6 C 7 R k J k e q j B 4 D u 9 B 6 B r C m n B m Y s H 6 k B 4 z B & l t ; / r i n g & g t ; & l t ; / r p o l y g o n s & g t ; & l t ; r p o l y g o n s & g t ; & l t ; i d & g t ; 8 2 2 8 3 1 7 7 4 5 8 0 9 1 9 5 0 4 0 & l t ; / i d & g t ; & l t ; r i n g & g t ; 4 w s u y m - - s C j L u B 0 h C h C g G o G u y B g Q 2 I _ L t I g H v W 0 S 2 P q J 5 M _ S m I 8 v B l a y D 9 D 4 L l G k V 7 L l L 8 C _ B h V r C s J g l B K l G & l t ; / r i n g & g t ; & l t ; / r p o l y g o n s & g t ; & l t ; r p o l y g o n s & g t ; & l t ; i d & g t ; 8 2 2 8 3 1 7 8 4 8 8 8 8 4 1 0 1 4 0 & l t ; / i d & g t ; & l t ; r i n g & g t ; 6 l _ t g n 0 j t C 3 l C z W - O s B g M i Q j o B u 6 B _ P z c g u D l r B s - B m G - B h v B 1 B u E z g G 7 H 5 R q M u n C i I 3 J 3 V z m E n e v E k F r E 4 9 B - j B z E p 6 C w D 6 I - N z K 9 E 6 S 8 2 C q S h R n e s b 8 0 C 5 P n G M 5 B 7 B 5 B w C w C x Y 5 D o H D u B V l C f f y B d 3 P Q 8 E V u B & l t ; / r i n g & g t ; & l t ; / r p o l y g o n s & g t ; & l t ; r p o l y g o n s & g t ; & l t ; i d & g t ; 8 2 2 8 3 1 7 8 4 8 8 8 8 4 1 0 1 4 2 & l t ; / i d & g t ; & l t ; r i n g & g t ; g s q _ u k n k t C 7 1 B r I 6 G q R X x T 0 z C q q B h D 3 D x D y C j M 6 J 7 L y C 7 F p L y w B k U n W 7 M q L j V q U I v K _ D 6 L 9 E 3 b - X x H s F u D z E w X l y B 8 K 4 b 2 g B l q B g 0 D w W q n B 7 4 B h 5 D H _ E & l t ; / r i n g & g t ; & l t ; / r p o l y g o n s & g t ; & l t ; r p o l y g o n s & g t ; & l t ; i d & g t ; 8 2 2 8 3 1 7 9 5 1 9 6 7 6 2 5 2 4 3 & l t ; / i d & g t ; & l t ; r i n g & g t ; 2 i 6 w x 3 n h t C m V 1 D v c k N 6 Q O i Q 5 g B 3 K v B j F 9 C g T 2 1 B J g O s L n l B J l C z O _ E o j B z J y B z C l C p - B - H m b & l t ; / r i n g & g t ; & l t ; / r p o l y g o n s & g t ; & l t ; r p o l y g o n s & g t ; & l t ; i d & g t ; 8 2 2 8 3 1 7 9 8 6 3 2 7 3 6 3 5 9 5 & l t ; / i d & g t ; & l t ; r i n g & g t ; h 2 8 9 0 6 9 i t C 4 Z k l B 4 n h B z i B i l B p S 6 w B n b 5 M z W l 0 B n r B k Z m 2 B q I m S o Y 7 J 7 h C 5 C _ N 6 o B - q B 9 D k F q H & l t ; / r i n g & g t ; & l t ; / r p o l y g o n s & g t ; & l t ; r p o l y g o n s & g t ; & l t ; i d & g t ; 8 2 2 8 3 1 7 9 8 6 3 2 7 3 6 3 5 9 6 & l t ; / i d & g t ; & l t ; r i n g & g t ; o i z 3 n 3 j j t C 8 U r t G u p C - H m f 8 Q l T t H 2 d i M _ D 0 d i o B q 2 B m P u q D v E a i D 7 D & l t ; / r i n g & g t ; & l t ; / r p o l y g o n s & g t ; & l t ; r p o l y g o n s & g t ; & l t ; i d & g t ; 8 2 2 8 3 1 8 1 5 8 1 2 6 0 5 5 4 6 2 & l t ; / i d & g t ; & l t ; r i n g & g t ; y 6 - w g h p k t C s 5 B 8 E 1 7 G t D i h C 0 f x L q G r 0 B 2 j B n o D j h B 3 N l f t 7 B g U o G n Y r K x y D r V z C W 6 B p B B 1 E N 4 F p B g C 2 B 0 B 5 o C 8 K v v E 5 T v 1 B 9 L & l t ; / r i n g & g t ; & l t ; / r p o l y g o n s & g t ; & l t ; r p o l y g o n s & g t ; & l t ; i d & g t ; 8 2 2 8 3 1 8 1 5 8 1 2 6 0 5 5 4 6 5 & l t ; / i d & g t ; & l t ; r i n g & g t ; h w 3 v 0 k m k t C q r B x P w m D s r B y 8 E k U o t D 9 g B _ H r E - a m I 1 l B w F t B r C i D u 7 C l G l a 2 D n Z l M h M m K & l t ; / r i n g & g t ; & l t ; / r p o l y g o n s & g t ; & l t ; r p o l y g o n s & g t ; & l t ; i d & g t ; 8 2 2 8 3 1 8 1 5 8 1 2 6 0 5 5 4 6 6 & l t ; / i d & g t ; & l t ; r i n g & g t ; 9 u w 5 w t t k t C j I 2 i C - 7 B 4 Y i 8 E 2 I 0 I j f v l B 9 6 B n C n C - t D h t D k _ C & l t ; / r i n g & g t ; & l t ; / r p o l y g o n s & g t ; & l t ; r p o l y g o n s & g t ; & l t ; i d & g t ; 8 2 2 8 3 1 9 1 8 8 9 1 8 2 0 6 4 7 7 & l t ; / i d & g t ; & l t ; r i n g & g t ; x x z g l - v _ s C t F o B s M r I i J 7 X 8 C p D _ R o E - I 3 C y B 5 B 0 E h i B w B v G 2 m B - D 5 D k f k N x H l P q C 4 G g E k H - C q C 6 I i R i E v D 4 C p o B o E 4 G q a q N r L 7 K 3 D g E - C i B r 0 B o U F n L 1 F 9 F r K 5 J v B q Q m G 1 B 6 j B 5 E z C 5 M 8 B i I 0 D 4 O z E s I 0 H 5 J v U g P q D j B t E 6 C 6 D i E v C y F v s B u F w D 9 D o D u D U r E z H w F p B 3 Q k T - Z 8 c k c - G j E 5 P - D n 3 C r D - D K z F r D y B z E - I z C 0 W & l t ; / r i n g & g t ; & l t ; / r p o l y g o n s & g t ; & l t ; r p o l y g o n s & g t ; & l t ; i d & g t ; 8 2 2 8 3 1 9 1 8 8 9 1 8 2 0 6 4 7 8 & l t ; / i d & g t ; & l t ; r i n g & g t ; j 1 k o 1 j t _ s C v D h I p D _ C 7 O 8 z B q E 9 O q R g N 3 O j P p F 2 G 9 B p O 2 E t O x W 4 C q M n d 1 F s q B 7 b 1 L j D m E m M p I k C q C 6 P 1 R W m D q I 0 K n B 1 G l D 9 C 8 B l B 8 B 7 E n B s O 4 o B 9 Q - f q i B r C u I _ p D w O s I 0 s C 2 L y D u K 0 R & l t ; / r i n g & g t ; & l t ; / r p o l y g o n s & g t ; & l t ; r p o l y g o n s & g t ; & l t ; i d & g t ; 8 2 2 8 3 1 9 2 2 3 2 7 7 9 4 4 8 5 3 & l t ; / i d & g t ; & l t ; r i n g & g t ; p m z s 0 u x g t C t F p v B 0 J 6 k B m Q h O g U i o F z H 2 I o F x C v J r B j J q I j B - I 6 R y K l M 5 T & l t ; / r i n g & g t ; & l t ; / r p o l y g o n s & g t ; & l t ; r p o l y g o n s & g t ; & l t ; i d & g t ; 8 2 2 8 3 1 9 2 2 3 2 7 7 9 4 4 8 5 5 & l t ; / i d & g t ; & l t ; r i n g & g t ; r l k 5 g 9 n g t C l X 4 w D 6 C r I h o C m K x F 2 f w Q z F p D - T n J r F v F m N k K 4 G - H Z h n B 7 b T 3 D 4 l B g J v D t F 6 E z O z D 3 H g N o H j I t I g U _ J r K m J 8 Y 2 I w F 2 F - Z u j B v E 3 E 6 S o D 5 r B x C 5 J H x l B x h C x E j E 9 G s L g C r C _ N j K 8 I 3 0 G 8 X r B r G 6 j C & l t ; / r i n g & g t ; & l t ; / r p o l y g o n s & g t ; & l t ; r p o l y g o n s & g t ; & l t ; i d & g t ; 8 2 2 8 3 2 0 6 3 2 0 2 7 2 1 7 9 5 1 & l t ; / i d & g t ; & l t ; r i n g & g t ; 1 j g 0 m 8 z g t C - h B 0 y C g 4 F m E 6 P 8 J q M n O h k C z 0 B 5 j C o v I n K z Q p K t K l d s C h D 7 s B 1 r B g G t 1 C 5 N u D r G s P h Q 9 Y 4 g B 1 J g C 5 j B z 9 C n J 2 b 9 w C 1 Y x P - h B l t D & l t ; / r i n g & g t ; & l t ; / r p o l y g o n s & g t ; & l t ; r p o l y g o n s & g t ; & l t ; i d & g t ; 8 2 2 8 3 2 0 6 3 2 0 2 7 2 1 7 9 5 4 & l t ; / i d & g t ; & l t ; r i n g & g t ; k p j 0 j n t - s C o 0 G 2 Q - W 7 F 8 Q 5 6 G y E p S n P m G t 7 B s c 0 P - x B z C q T i I - f 7 V 0 8 B i F l M r x C u K 2 N & l t ; / r i n g & g t ; & l t ; / r p o l y g o n s & g t ; & l t ; r p o l y g o n s & g t ; & l t ; i d & g t ; 8 2 2 8 3 2 0 6 6 6 3 8 6 9 5 6 3 2 9 & l t ; / i d & g t ; & l t ; r i n g & g t ; r p y l 4 _ y h t C 0 Q _ h C z c 2 M v D 4 C 9 g B p L 5 W r H 2 I 9 Z 3 r B r a 8 H w L 4 K q K & l t ; / r i n g & g t ; & l t ; / r p o l y g o n s & g t ; & l t ; r p o l y g o n s & g t ; & l t ; i d & g t ; 8 2 2 8 3 2 0 6 6 6 3 8 6 9 5 6 3 3 1 & l t ; / i d & g t ; & l t ; r i n g & g t ; w z m y z w w i t C j 1 D 0 r B g l B x X o G o j B r K 3 F g N 1 g E q Z r p D p s C h n I o L _ D p O 1 W 5 F q i G 7 Z x r B x E x M m W 2 L m F r G w K - d 2 R 4 k B 5 e 1 Q 1 N r f 1 N o D i F 4 F u b h o B 7 P 4 M 7 O v P j L h U w L 2 H s I h J & l t ; / r i n g & g t ; & l t ; / r p o l y g o n s & g t ; & l t ; r p o l y g o n s & g t ; & l t ; i d & g t ; 8 2 2 8 3 2 0 6 6 6 3 8 6 9 5 6 3 3 3 & l t ; / i d & g t ; & l t ; r i n g & g t ; 0 0 l _ - o r i t C w 6 D l I 4 V 4 Z j v B v s E v L t 0 B q U j 5 G t _ C h l B 4 p B 1 r B v V - M y v B n V h H s i B y I y K 0 m K h H 1 h C 4 H 1 t C & l t ; / r i n g & g t ; & l t ; / r p o l y g o n s & g t ; & l t ; r p o l y g o n s & g t ; & l t ; i d & g t ; 8 2 2 8 3 2 0 7 3 5 1 0 6 4 3 3 0 4 3 & l t ; / i d & g t ; & l t ; r i n g & g t ; _ q i i x 0 0 i t C m l B t L i V h v C 5 W x g B 1 J t K g I h H g _ B i u B 1 j B & l t ; / r i n g & g t ; & l t ; / r p o l y g o n s & g t ; & l t ; r p o l y g o n s & g t ; & l t ; i d & g t ; 8 2 2 8 3 2 0 7 3 5 1 0 6 4 3 3 0 4 4 & l t ; / i d & g t ; & l t ; r i n g & g t ; 2 x v w m x x i t C j L h v B - t B w J 1 _ B k R j 2 D u M t L k J r I k N v I 9 R m X 3 N 3 M 1 G y d i v B 3 f 3 s B s X 7 k B l M w 7 B o 7 B - l B y c 8 H y K j G 2 R v g C h g C m W & l t ; / r i n g & g t ; & l t ; / r p o l y g o n s & g t ; & l t ; r p o l y g o n s & g t ; & l t ; i d & g t ; 8 2 2 8 3 2 0 7 6 9 4 6 6 1 7 1 4 3 3 & l t ; / i d & g t ; & l t ; r i n g & g t ; 1 w - 6 q 8 4 i t C h Y 6 x C u B j M 0 R t L 2 E p 5 I _ 3 B z G k X r 4 B t E g M h p D 6 P y Y 5 J a 4 L o S 1 8 L 6 g B _ N i W & l t ; / r i n g & g t ; & l t ; / r p o l y g o n s & g t ; & l t ; r p o l y g o n s & g t ; & l t ; i d & g t ; 8 2 2 8 3 2 0 8 0 3 8 2 5 9 0 9 7 9 2 & l t ; / i d & g t ; & l t ; r i n g & g t ; k g 5 x 0 k v k t C 4 k B _ l D n 2 B 0 E 4 P 2 l B 6 C O I g B x B g B I s C q C F o C h D - C - C v B t B t B s j B 5 K o G w G o M _ p B j b 2 t D g G m I 9 4 B o 8 B h q B s I 9 Y t 5 D g 2 B z U - D 7 D p X 1 Y k W & l t ; / r i n g & g t ; & l t ; / r p o l y g o n s & g t ; & l t ; r p o l y g o n s & g t ; & l t ; i d & g t ; 8 2 2 8 3 2 0 8 0 3 8 2 5 9 0 9 7 9 5 & l t ; / i d & g t ; & l t ; r i n g & g t ; q r t 4 q x p l t C m N j O r K 5 O g H 0 J 1 S n L r L 3 F h k C 4 P u Y 7 G 1 G g M q G i H 1 m B i Z p W w F 0 q D 6 T 6 Q w 5 B x F 4 E w 1 B 9 N x W 4 Q i E 0 P s F x K 2 T r K h z C y L 5 U - D _ E 5 J g C j E m I w h B l U q 2 E 1 P h U n j D i W y C t c y C m B t D V 2 G h I h I t D x F w t B 4 B y K s H 9 H & l t ; / r i n g & g t ; & l t ; / r p o l y g o n s & g t ; & l t ; r p o l y g o n s & g t ; & l t ; i d & g t ; 8 2 2 8 3 2 0 8 3 8 1 8 5 6 4 8 1 4 6 & l t ; / i d & g t ; & l t ; r i n g & g t ; q 5 6 i 2 z 3 l t C 2 v D h i B l I z O n o B u B q r F 9 N l S m E _ I z N 6 P s j B g 3 C 0 S s c 0 0 F 2 F u K 2 H y I h J u L 2 g B m 7 B & l t ; / r i n g & g t ; & l t ; / r p o l y g o n s & g t ; & l t ; r p o l y g o n s & g t ; & l t ; i d & g t ; 8 2 2 8 3 2 0 8 7 2 5 4 5 3 8 6 5 3 0 & l t ; / i d & g t ; & l t ; r i n g & g t ; w 9 h r 8 3 8 m t C 9 t C _ Z y y B 5 I j K _ C 2 G h _ B 1 D x H w P g B 2 C 6 Q 7 F 1 H q X 9 Z n 5 B 5 G 0 D j M k I p M 0 D 5 E t E 8 B l H & l t ; / r i n g & g t ; & l t ; / r p o l y g o n s & g t ; & l t ; r p o l y g o n s & g t ; & l t ; i d & g t ; 8 2 2 8 3 2 0 8 7 2 5 4 5 3 8 6 5 3 1 & l t ; / i d & g t ; & l t ; r i n g & g t ; g x q 5 l m l n t C 1 O s E 9 F 8 Q n F _ Y 4 C _ U y V z z D s G j T 4 I h D 1 B 3 F x H n I 5 K - C o X 2 c 6 D o C i G q l C k Y m I p B j E 3 I s O 5 j B o O 2 F o S o s C 8 W 9 D 5 P 7 L & l t ; / r i n g & g t ; & l t ; / r p o l y g o n s & g t ; & l t ; r p o l y g o n s & g t ; & l t ; i d & g t ; 8 2 2 8 3 2 0 8 7 2 5 4 5 3 8 6 5 3 3 & l t ; / i d & g t ; & l t ; r i n g & g t ; 7 n h 5 6 6 9 m t C 4 Q p c 7 u B 1 S 0 p C n G t E 0 D 9 D 6 M l i B 9 b z F 4 C m G p H 3 z B z H 3 F y w B 1 G 8 B r B h E s D 5 E x m B i I 7 G v a q L j H 2 K m K & l t ; / r i n g & g t ; & l t ; / r p o l y g o n s & g t ; & l t ; r p o l y g o n s & g t ; & l t ; i d & g t ; 8 2 2 8 3 2 0 9 4 1 2 6 4 8 6 3 2 5 7 & l t ; / i d & g t ; & l t ; r i n g & g t ; 6 r g p 7 q v k t C 4 Q 1 B _ M 7 o B s r B w f - o B m z C t T _ D c 1 Q 3 M - u C 6 w B x g B z Q 3 j C i C p K _ D o M 5 H 2 f q G r H - k B 6 B w l F j p C h H _ N x Y r B n 4 B k P j Q 7 G 2 0 B 2 g B 8 B j U r Q 9 I 9 L & l t ; / r i n g & g t ; & l t ; / r p o l y g o n s & g t ; & l t ; r p o l y g o n s & g t ; & l t ; i d & g t ; 8 2 2 8 3 2 0 9 4 1 2 6 4 8 6 3 2 5 9 & l t ; / i d & g t ; & l t ; r i n g & g t ; 2 k 8 t q x g k t C t D 5 X x T r S t L 8 M _ G m Z y d 8 I m E 8 Q n s W 1 N m n C 7 M 1 J y D J j U j H - U 6 _ F 9 G 1 M t k B j Z z - B u g B m b 9 n C z d 5 S j U q O u B _ 7 B 3 P & l t ; / r i n g & g t ; & l t ; / r p o l y g o n s & g t ; & l t ; r p o l y g o n s & g t ; & l t ; i d & g t ; 8 2 2 8 3 2 1 0 4 4 3 4 4 0 7 8 3 6 3 & l t ; / i d & g t ; & l t ; r i n g & g t ; m z 6 5 5 r r m t C z u B - F 8 l D u B t F h d i E q J _ P n K l O p I _ I g j D 9 K n P 9 9 B 3 F x H 1 m B - W g U i Z 5 H g M t w D j z C i _ B z y E v 2 F 4 g B v n C g c h E j U v U n M i V - F 6 F j J & l t ; / r i n g & g t ; & l t ; / r p o l y g o n s & g t ; & l t ; r p o l y g o n s & g t ; & l t ; i d & g t ; 8 2 2 8 3 2 1 0 4 4 3 4 4 0 7 8 3 6 4 & l t ; / i d & g t ; & l t ; r i n g & g t ; j i p p t 8 u m t C 3 g E g r F z 9 B 2 y C p X 1 6 H g a m M r T l O 3 N - j C 2 x F e 4 O j N - x B - U g K n h D t I v K x B i j E y O 0 O s v B x f 6 u C i P r C 9 P z P s K m u C n k B - P 4 7 B & l t ; / r i n g & g t ; & l t ; / r p o l y g o n s & g t ; & l t ; r p o l y g o n s & g t ; & l t ; i d & g t ; 8 2 2 8 3 2 1 0 4 4 3 4 4 0 7 8 3 6 5 & l t ; / i d & g t ; & l t ; r i n g & g t ; v p 9 6 4 l l m t C 4 G g s B m J n T 9 S 7 o B l j B r L 2 Q 3 h D k U p b j S 8 J 7 F 2 P 8 w G j f i r D v E 1 G _ i B 4 H - j B k s C 1 C 2 O r f t M 6 R D j M y R - 3 B 8 r G & l t ; / r i n g & g t ; & l t ; / r p o l y g o n s & g t ; & l t ; r p o l y g o n s & g t ; & l t ; i d & g t ; 8 2 2 8 3 2 1 0 7 8 7 0 3 8 1 6 7 2 5 & l t ; / i d & g t ; & l t ; r i n g & g t ; x x 4 6 3 8 5 o t C 0 G 4 r B g y B 8 M g R 5 K k M 3 M i G x F m K 0 Q l I _ G o J g E q j B g I - M n H _ r B o q C 5 S h r D g H z D 9 q D 4 J v T 1 H t K 4 I 9 U k L h a g L 4 E m C _ 2 C x x E 6 9 B 4 b r N H p C h e 8 S p 6 B m F h 4 B 1 C 4 H 5 p B 6 O 0 W 9 L y T p G & l t ; / r i n g & g t ; & l t ; / r p o l y g o n s & g t ; & l t ; r p o l y g o n s & g t ; & l t ; i d & g t ; 8 2 2 8 3 2 1 0 7 8 7 0 3 8 1 6 7 2 7 & l t ; / i d & g t ; & l t ; r i n g & g t ; _ u 6 x 1 u - n t C n 3 C 6 U w l B g N m j C 6 r B r p D _ T u p B 5 M - G g T r r B 8 F i L j H l K x C 5 C k O 5 P 9 H & l t ; / r i n g & g t ; & l t ; / r p o l y g o n s & g t ; & l t ; r p o l y g o n s & g t ; & l t ; i d & g t ; 8 2 2 8 3 2 1 1 1 3 0 6 3 5 5 5 0 9 9 & l t ; / i d & g t ; & l t ; r i n g & g t ; 6 7 3 t 1 k 0 n t C 1 c t h D 6 Q z O m j C 3 P r F 2 h C z H 7 j L h D j _ E R 1 H v v G _ 5 C o X k G 5 H k J i o C 0 O j H j V _ L 3 J m S 0 2 B s 2 B a 0 H h e p G r B 8 h B 4 p B 9 Z l V h x B h b l J 9 j B 0 h E 4 M _ Z h L 4 j C 2 M & l t ; / r i n g & g t ; & l t ; / r p o l y g o n s & g t ; & l t ; r p o l y g o n s & g t ; & l t ; i d & g t ; 8 2 2 8 3 2 1 1 8 1 7 8 3 0 3 1 8 5 8 & l t ; / i d & g t ; & l t ; r i n g & g t ; i 8 l 4 7 l i n t C j I t L z S w C u E h C g E 2 C s C 6 I g H q f 6 J s G v L p K t P - E 4 T o G q G s N l b o w B w F 8 9 B - Q l R w K j E q b x M y D x C 6 B _ F i d - D q K j B z Y r F u t B - F r F & l t ; / r i n g & g t ; & l t ; / r p o l y g o n s & g t ; & l t ; r p o l y g o n s & g t ; & l t ; i d & g t ; 8 2 2 8 3 2 1 1 8 1 7 8 3 0 3 1 8 5 9 & l t ; / i d & g t ; & l t ; r i n g & g t ; v h 8 r 6 - x m t C 4 M 8 Z 0 E k E - N 1 v F y j D 7 r C t E j B 9 I 0 m B s d 2 K p e 0 N j Q o H & l t ; / r i n g & g t ; & l t ; / r p o l y g o n s & g t ; & l t ; r p o l y g o n s & g t ; & l t ; i d & g t ; 8 2 2 8 3 2 1 1 8 1 7 8 3 0 3 1 8 6 0 & l t ; / i d & g t ; & l t ; r i n g & g t ; o 3 t 0 _ 0 0 l t C 0 J o E 4 G w m D m f 7 0 B z N g J l K z Q z J t Q o I 2 O h B u K 3 E q t B & l t ; / r i n g & g t ; & l t ; / r p o l y g o n s & g t ; & l t ; r p o l y g o n s & g t ; & l t ; i d & g t ; 8 2 2 8 3 2 1 2 5 0 5 0 2 5 0 8 5 5 5 & l t ; / i d & g t ; & l t ; r i n g & g t ; 3 s 4 7 s 8 z m t C y Q D y r B 7 h B h I u E n D g k B k U 0 E 1 K q j B 4 B l B 4 F s O i D i d 7 Z 0 K j G & l t ; / r i n g & g t ; & l t ; / r p o l y g o n s & g t ; & l t ; r p o l y g o n s & g t ; & l t ; i d & g t ; 8 2 2 8 3 2 1 4 5 6 6 6 0 9 3 8 7 7 8 & l t ; / i d & g t ; & l t ; r i n g & g t ; w z 7 v u y 2 p t C l L z g D x D y M k M h C t D p D 5 S o Q v D o f 8 f 0 Y k e i e n H 6 1 B 0 F 8 F o L 4 S u 2 B k 3 B m F - L 9 D t G 9 D 2 M & l t ; / r i n g & g t ; & l t ; / r p o l y g o n s & g t ; & l t ; r p o l y g o n s & g t ; & l t ; i d & g t ; 8 2 2 8 3 2 1 4 5 6 6 6 0 9 3 8 7 7 9 & l t ; / i d & g t ; & l t ; r i n g & g t ; 0 5 - s k 6 x p t C 5 S 6 s B m r B z F n F k J o e 7 E j F _ 3 B m U 4 7 E 0 j B t 7 B z G 5 Q 6 K 9 P 9 G 2 B h E s K v U z w B y 1 E 7 T & l t ; / r i n g & g t ; & l t ; / r p o l y g o n s & g t ; & l t ; r p o l y g o n s & g t ; & l t ; i d & g t ; 8 2 2 8 3 2 1 8 3 4 6 1 8 0 6 0 8 0 5 & l t ; / i d & g t ; & l t ; r i n g & g t ; 4 u o _ _ o m r t C j P _ y E s G _ I i G u 3 B 0 U z H - R r H 7 C 7 G z V - k E i F t v I & l t ; / r i n g & g t ; & l t ; / r p o l y g o n s & g t ; & l t ; r p o l y g o n s & g t ; & l t ; i d & g t ; 8 2 2 8 3 2 1 8 6 8 9 7 7 7 9 9 1 8 9 & l t ; / i d & g t ; & l t ; r i n g & g t ; p v j q y v 6 p t C n r H z F 5 O i h C u l B - H 5 j B - 1 B 3 u B 7 I g q C l T k k H s C _ p C 2 E y 5 C q J q C o C v H 6 D _ H g U s M g L i J j W 6 S p m B 6 i B 9 k B n S w q D h N q F o c t E 4 K 1 E t t D x G r y B s T 6 S 1 N q l F x E s b m 8 B 1 P & l t ; / r i n g & g t ; & l t ; / r p o l y g o n s & g t ; & l t ; r p o l y g o n s & g t ; & l t ; i d & g t ; 8 2 2 8 3 2 1 8 6 8 9 7 7 7 9 9 1 9 0 & l t ; / i d & g t ; & l t ; r i n g & g t ; z 5 4 8 h 0 w p t C g a y G 7 u C q B b F b z B F s B s B i B g B g B m C m C e 8 I k C - C c L W W x C B 3 G 4 B l B v C B k K x X 0 e i E 8 I 7 5 B - Q h l B _ B r l B p Q 9 G q b p M 7 n C 7 T n M 8 0 E & l t ; / r i n g & g t ; & l t ; / r p o l y g o n s & g t ; & l t ; r p o l y g o n s & g t ; & l t ; i d & g t ; 8 2 2 8 3 2 1 8 6 8 9 7 7 7 9 9 1 9 1 & l t ; / i d & g t ; & l t ; r i n g & g t ; h p v _ g 8 p p t C j h E 0 g B - r E s 7 D 4 P i q B 7 S z F n b y p B j F k v H y D h 4 B 0 B 4 d y i B q d _ E u v B y t B & l t ; / r i n g & g t ; & l t ; / r p o l y g o n s & g t ; & l t ; r p o l y g o n s & g t ; & l t ; i d & g t ; 8 2 2 8 3 2 3 7 2 4 4 0 3 6 7 1 0 5 4 & l t ; / i d & g t ; & l t ; r i n g & g t ; v w 6 3 9 1 8 v s C 8 5 B _ Z _ E k W k 8 C q a x L 4 y B 7 g B P 5 C v B i B _ Q Z m C h D i C 0 B p a p C _ B 3 G i L p B w B i T 7 C x C h C h D x C 4 u C g d z C y B 8 C & l t ; / r i n g & g t ; & l t ; / r p o l y g o n s & g t ; & l t ; r p o l y g o n s & g t ; & l t ; i d & g t ; 8 2 2 8 3 2 4 1 0 2 3 6 0 7 9 3 0 9 3 & l t ; / i d & g t ; & l t ; r i n g & g t ; g m p 9 m v n x s C h P x c 9 O g E 9 u B t I o W 9 O y E 3 l C 5 F 3 H g G x 5 B 8 T w 3 C 8 S q X u D t J 1 J _ B g F y O z C l E 8 N 6 N m D _ E g W & l t ; / r i n g & g t ; & l t ; / r p o l y g o n s & g t ; & l t ; r p o l y g o n s & g t ; & l t ; i d & g t ; 8 2 2 8 3 2 4 1 3 6 7 2 0 5 3 1 4 6 6 & l t ; / i d & g t ; & l t ; r i n g & g t ; s _ 2 6 m n 9 x s C l o B 0 v D l s E y r B 1 F g w C 0 8 C i Q q j B 5 p C p a t J g M i i B 0 I p r F l a x P 4 L r - G & l t ; / r i n g & g t ; & l t ; / r p o l y g o n s & g t ; & l t ; r p o l y g o n s & g t ; & l t ; i d & g t ; 8 2 2 8 3 2 7 5 7 2 6 9 4 3 6 8 2 6 7 & l t ; / i d & g t ; & l t ; r i n g & g t ; j t v j _ q w 3 s C w p C n L 4 y B u 5 B 2 F t N i W k 7 B x F r j B 8 k B k b _ M g Q 2 w B s 3 B o G 9 S x D l D z H 4 - B z g B _ D T t L h F h C z N 6 S i L 1 f 1 J p f o S u t B 1 C u F 6 F l b l y B v 4 B & l t ; / r i n g & g t ; & l t ; / r p o l y g o n s & g t ; & l t ; r p o l y g o n s & g t ; & l t ; i d & g t ; 8 2 2 8 3 5 8 5 3 0 8 1 8 6 3 7 8 3 1 & l t ; / i d & g t ; & l t ; r i n g & g t ; k 3 h 6 _ n q m p C _ M _ a n S y Q r U t Y 3 1 B 4 E n b 1 B v D w Q y G k V 7 T 0 G 2 J q G x R i L 8 d _ G 5 S j j B k U 6 D - G t J s w B w D z G x H v J 5 N 4 T w X q _ B v R q H y I k _ B u K _ U 5 I & l t ; / r i n g & g t ; & l t ; / r p o l y g o n s & g t ; & l t ; r p o l y g o n s & g t ; & l t ; i d & g t ; 8 2 2 8 3 8 7 6 3 3 5 1 7 0 3 5 5 3 8 & l t ; / i d & g t ; & l t ; r i n g & g t ; n i v k w z 5 s r C h L p 1 D 0 N y g B 2 G w l B 1 O i N 1 K l t B 2 U l 1 C i x B 5 R 2 j E - p G u L q P z 4 B 3 g C j J v y G & l t ; / r i n g & g t ; & l t ; / r p o l y g o n s & g t ; & l t ; r p o l y g o n s & g t ; & l t ; i d & g t ; 8 2 2 8 3 8 8 3 2 0 7 1 1 8 0 2 8 9 1 & l t ; / i d & g t ; & l t ; r i n g & g t ; 8 g s t w 5 o s r C 1 S i N 6 N o H y Q n L 0 g B 5 D u h C y C 2 C r O 3 W k 2 F h - K m q B r n B R r E h W - R 1 C p C 0 t B j B 4 X w T w g D s I k F k s C j e k F - G h E 0 t B 9 I & l t ; / r i n g & g t ; & l t ; / r p o l y g o n s & g t ; & l t ; r p o l y g o n s & g t ; & l t ; i d & g t ; 8 2 2 8 3 8 8 3 5 5 0 7 1 5 4 1 2 5 5 & l t ; / i d & g t ; & l t ; r i n g & g t ; m v u m - s u t r C w w D 0 f v T 9 b 1 W 9 K q U r 0 B x K 1 K 2 E 9 h B 0 E i E m C n r B z R R j Y k K x B 4 I i C 3 Q m T 8 2 B m D u L k D _ m B g O _ C y W l C r G 5 p F n C r x B 5 j B & l t ; / r i n g & g t ; & l t ; / r p o l y g o n s & g t ; & l t ; r p o l y g o n s & g t ; & l t ; i d & g t ; 8 2 2 8 3 8 8 3 8 9 4 3 1 2 7 9 6 3 2 & l t ; / i d & g t ; & l t ; r i n g & g t ; 7 _ 0 k y 9 j u r C h I l i B i D u B p o B x D s E p D z p B 9 B - E t F u 7 B p D v D 4 P T o B j L n X X I x F 0 q B 8 J r L x I m Q h O t 3 H s q B t H v j C 5 Q z G _ D 1 L e 0 I 4 B 1 f i I _ L v C - J W 7 R 5 M 9 C i B 8 G l F 7 N 2 S w F 8 B c s P y g B o n B m 2 B U i D h o B 6 E f Y 0 O 3 E u b x P d J m i B w D m D l M w L r G _ C - h B s J s b U m I l G - F & l t ; / r i n g & g t ; & l t ; / r p o l y g o n s & g t ; & l t ; r p o l y g o n s & g t ; & l t ; i d & g t ; 8 2 2 8 3 8 8 4 2 3 7 9 1 0 1 7 9 9 3 & l t ; / i d & g t ; & l t ; r i n g & g t ; 9 k 8 _ - 5 8 w r C u C b 1 B 0 C s E s E 3 B V w B 3 B 5 B M 2 G 5 B 9 B s C - C 6 D x B q C t H v H m C x B b i B x B W Y R e 7 g B _ D g B i C x B i C q D z J u D s o B 5 G 8 B 6 B n B L 8 B p C n C 3 B j C k B N l B n B l C J f Y l C S Q D J d w B m B D X M V D h B 8 E 3 B 5 B X y C t D S J 3 B 3 B M m B w C h B Y _ C k B & l t ; / r i n g & g t ; & l t ; / r p o l y g o n s & g t ; & l t ; r p o l y g o n s & g t ; & l t ; i d & g t ; 8 2 2 8 3 8 8 4 5 8 1 5 0 7 5 6 3 6 3 & l t ; / i d & g t ; & l t ; r i n g & g t ; n v y j o o v v r C t D s m D S t c r i B O 0 x B u g C 3 N m G 3 v B 5 L o G 2 P 1 H 2 E k a w N k 4 B 6 L 7 C 4 B q D l B 5 M r E P t E s D 6 B k L _ L W N E U U 5 C a n B E 0 D 4 B a l Z n B l H 6 N 3 B i O _ B 4 K n B m D y D 8 k C d i S z O 9 O j I _ b Y k O j C - D z O o K & l t ; / r i n g & g t ; & l t ; / r p o l y g o n s & g t ; & l t ; r p o l y g o n s & g t ; & l t ; i d & g t ; 8 2 2 8 3 8 8 4 5 8 1 5 0 7 5 6 3 6 4 & l t ; / i d & g t ; & l t ; r i n g & g t ; _ 4 j w w o t v r C x F s C 7 N u G v F w a i E - R p H q X 9 z B r E N o - D n C j C g F x P l - B & l t ; / r i n g & g t ; & l t ; / r p o l y g o n s & g t ; & l t ; r p o l y g o n s & g t ; & l t ; i d & g t ; 8 2 2 8 3 9 1 2 4 1 2 8 9 5 6 4 1 7 1 & l t ; / i d & g t ; & l t ; r i n g & g t ; h _ x p l j 0 x r C g N y E x K q C o f i E u E t c l L 4 C x B n K o C o R g Q 3 c o J 9 B z O v D - B z B s 7 E 0 j D t g B n W 3 N 3 R 8 t C x J C l H v E v J x H t n B e 6 I R q D z h C k v C 2 o B m F 9 j B 8 R g 0 B h k B j C k B o b 3 v T v w B j j D & l t ; / r i n g & g t ; & l t ; / r p o l y g o n s & g t ; & l t ; r p o l y g o n s & g t ; & l t ; i d & g t ; 8 2 2 8 3 9 1 2 4 1 2 8 9 5 6 4 1 7 2 & l t ; / i d & g t ; & l t ; r i n g & g t ; 4 _ h v 4 y y x r C y J 5 T v 1 B z F 1 D z H 9 E g B n I k M j F n D h I q B l F x H x 7 B o - H 5 h F - E z 1 E k v H k 4 D 8 P z K r b R e P q t D n W z G 1 C h k B 8 R 7 G n q B m I g C p C - F m V j C g F r C p M z v H h B h N i D x t D u h C u C g D n J q K _ 7 B v w C 3 P o t B 8 y D 1 I & l t ; / r i n g & g t ; & l t ; / r p o l y g o n s & g t ; & l t ; r p o l y g o n s & g t ; & l t ; i d & g t ; 8 2 2 8 3 9 1 4 4 7 4 4 7 9 9 4 3 9 1 & l t ; / i d & g t ; & l t ; r i n g & g t ; r q 6 t 1 j j z r C r l C n I 1 H o B m y B s f k E - E n H 9 E 3 z D - y D m g J 3 M x J r l B m i D l E - I k z D h 6 C x P L y B q K g W & l t ; / r i n g & g t ; & l t ; / r p o l y g o n s & g t ; & l t ; r p o l y g o n s & g t ; & l t ; i d & g t ; 8 2 2 8 3 9 1 4 4 7 4 4 7 9 9 4 3 9 2 & l t ; / i d & g t ; & l t ; r i n g & g t ; m g h 5 s j y x r C v I j L y C h n B n S 0 C k B u K j C V 7 F F p I 2 M v F g k D q M l O k M p b h k C g j N 8 L l K r f w o B m D 5 J i M k C 5 R 8 T 9 K g E 3 N g L p B l E j N j Z E 7 C Y p e 3 C r G 5 d 8 N p n C w m B 7 _ H r D j P 1 B u E i Q 5 B u B h e 0 m B 6 R y H 1 G z C o D t U 7 U 8 B r C - D h U u j C r F & l t ; / r i n g & g t ; & l t ; / r p o l y g o n s & g t ; & l t ; r p o l y g o n s & g t ; & l t ; i d & g t ; 8 2 2 8 3 9 1 4 8 1 8 0 7 7 3 2 7 4 1 & l t ; / i d & g t ; & l t ; r i n g & g t ; z h - l n k l z r C 1 O y J 7 B 8 r B 7 F 2 E 5 K w V v i B w y B b o U q B m 4 B j P n D x H 6 P l W 3 N m _ R 2 d t J j i C 3 8 D r G _ E 8 N t - B _ N o D j i C h E 4 7 B y B S 1 w B n C 2 B g D r X n U p D & l t ; / r i n g & g t ; & l t ; / r p o l y g o n s & g t ; & l t ; r p o l y g o n s & g t ; & l t ; i d & g t ; 8 2 2 8 3 9 8 9 0 3 5 1 1 2 2 0 2 4 7 & l t ; / i d & g t ; & l t ; r i n g & g t ; h 3 8 g l o s q r C 7 h B w p C u Q y V j 0 B h F 8 J o G u Y g B 5 F m C - s B i Q 7 E 3 s B n N x J s c u D l R l B 0 Y 2 O t a 3 G j z B _ 9 C 1 p B j 7 E s y D 0 Z & l t ; / r i n g & g t ; & l t ; / r p o l y g o n s & g t ; & l t ; r p o l y g o n s & g t ; & l t ; i d & g t ; 8 2 2 8 3 9 9 0 7 5 3 0 9 9 1 2 1 1 8 & l t ; / i d & g t ; & l t ; r i n g & g t ; 9 p r 1 3 u 1 q r C 2 Z m f n l C s r B u 5 B p o B w E m G w Y n O - B 8 k B m a l D 6 I i q B z I 7 N 6 T n t B 2 d x f 6 g E u r D 2 2 D r V r B g t B l U h E 1 I & l t ; / r i n g & g t ; & l t ; / r p o l y g o n s & g t ; & l t ; r p o l y g o n s & g t ; & l t ; i d & g t ; 8 2 2 8 3 9 9 0 7 5 3 0 9 9 1 2 1 1 9 & l t ; / i d & g t ; & l t ; r i n g & g t ; n w j v u 0 _ p r C v x F _ 7 C q l B x c v D n P - U y t D 3 N _ H j f 6 I x g B t K z G r G _ H - M 0 B h q B h B 9 J j B i S v Y & l t ; / r i n g & g t ; & l t ; / r p o l y g o n s & g t ; & l t ; r p o l y g o n s & g t ; & l t ; i d & g t ; 8 2 2 8 3 9 9 0 7 5 3 0 9 9 1 2 1 2 0 & l t ; / i d & g t ; & l t ; r i n g & g t ; 0 g - y r 2 m r r C o y C j u C h F r D 3 H w 3 B 3 Z 2 I x H g M v K s B 3 B y J r H 8 I 4 I 9 C 3 G S q W J x E m L i L 3 M m - B y B z j B 5 P q 4 G j M 0 R & l t ; / r i n g & g t ; & l t ; / r p o l y g o n s & g t ; & l t ; r p o l y g o n s & g t ; & l t ; i d & g t ; 8 2 2 8 3 9 9 0 7 5 3 0 9 9 1 2 1 2 2 & l t ; / i d & g t ; & l t ; r i n g & g t ; 0 4 m p _ o _ p r C k r B - B l I w J h G j I o l B - h B z F 2 E 2 P x R 8 I i 4 D 0 w B i J 4 I l K 8 u E h z I s I s D 7 G 0 B y K q t B x V 3 P u J 8 G n L 7 h B m W l U j j D & l t ; / r i n g & g t ; & l t ; / r p o l y g o n s & g t ; & l t ; r p o l y g o n s & g t ; & l t ; i d & g t ; 8 2 2 8 3 9 9 0 7 5 3 0 9 9 1 2 1 2 3 & l t ; / i d & g t ; & l t ; r i n g & g t ; 3 3 8 o 9 p m q r C h s E t D l L i y B g w D 6 G 5 O 1 9 B y E q V 7 S 2 J i H 7 W n v B 3 D h b w w B 8 i D w c r 8 C j f 1 r C 6 L s L n C i I 8 B 9 C v W g E 9 F 0 d r l D 8 O t a h B j E g h B j E u B g C n C 9 Y - d t U 9 n C x j B - F & l t ; / r i n g & g t ; & l t ; / r p o l y g o n s & g t ; & l t ; r p o l y g o n s & g t ; & l t ; i d & g t ; 8 2 2 8 3 9 9 0 7 5 3 0 9 9 1 2 1 2 4 & l t ; / i d & g t ; & l t ; r i n g & g t ; 6 o w 8 _ h k r r C u J k s L 5 9 B z H l b 1 R q e 0 n C k M i j D n B o O x C k F n C 3 E m I 9 Z t H p E J z v E 0 g B 0 N & l t ; / r i n g & g t ; & l t ; / r p o l y g o n s & g t ; & l t ; r p o l y g o n s & g t ; & l t ; i d & g t ; 8 2 2 8 3 9 9 1 0 9 6 6 9 6 5 0 4 4 1 & l t ; / i d & g t ; & l t ; r i n g & g t ; 0 2 7 5 0 8 r q r C 9 t C g q C i f m 7 D n s E l I o n D j F I h F i 6 C x g B p E u F r f - k B 1 r B m i B g L u c - M w D 3 V l E 2 F 3 J - G r C n q B p n C & l t ; / r i n g & g t ; & l t ; / r p o l y g o n s & g t ; & l t ; r p o l y g o n s & g t ; & l t ; i d & g t ; 8 2 2 8 3 9 9 1 7 8 3 8 9 1 2 7 2 2 1 & l t ; / i d & g t ; & l t ; r i n g & g t ; l 3 v x - z o t r C _ e j i B 5 l C n 3 C 4 h C q E p L 1 D 2 P h D 7 H j D s w B q x G 5 k B _ q D 2 P 6 j B z C r B t E j W 8 I y P 3 J v G s L v N 9 j D m D n G j L u V w B g C g h B q K i W w j C & l t ; / r i n g & g t ; & l t ; / r p o l y g o n s & g t ; & l t ; r p o l y g o n s & g t ; & l t ; i d & g t ; 8 2 2 8 3 9 9 1 7 8 3 8 9 1 2 7 2 2 4 & l t ; / i d & g t ; & l t ; r i n g & g t ; 1 t i k r r v r r C z r H j - B 4 5 B h L h G y 5 B k a 2 C j D - E n H o B 2 G k V 1 B p K o l C t m B w V o G u Y y 9 B q D v u F z N m L 0 d - C 7 M 8 L c T s F 7 J x N _ B p E 9 E O 8 I 4 S r C o E f 7 C 6 1 B u b - i D w H h x G o t B w y D & l t ; / r i n g & g t ; & l t ; / r p o l y g o n s & g t ; & l t ; r p o l y g o n s & g t ; & l t ; i d & g t ; 8 2 2 8 3 9 9 1 7 8 3 8 9 1 2 7 2 2 6 & l t ; / i d & g t ; & l t ; r i n g & g t ; z 0 z s m w 4 s r C 5 t C 8 Z 4 - B 2 P n s C h s C t h F s 3 B 8 G s G 2 p B l F 7 B p D 7 D 1 _ H q B g E 7 m B n r G r 0 B 2 P L r M _ g B 5 N 9 j C j F 0 I k D n M x _ C z G 7 y D u F 0 D p U q P l k B _ 3 I 2 9 D z w B w H v U 5 j B 1 Y t w B t n C y R k W & l t ; / r i n g & g t ; & l t ; / r p o l y g o n s & g t ; & l t ; r p o l y g o n s & g t ; & l t ; i d & g t ; 8 2 2 8 3 9 9 1 7 8 3 8 9 1 2 7 2 2 8 & l t ; / i d & g t ; & l t ; r i n g & g t ; l n i m 9 y 9 s r C 9 H 3 O 4 M x F l L V i F 8 C _ a 2 Q 4 Q 9 h B l U 6 E v L j h B s B t m C m H i J q B 3 N r K - g B x o D h w D v V g I n H 1 8 C Q r f v 7 C 7 Z 8 F - D q o D i h B j M o K & l t ; / r i n g & g t ; & l t ; / r p o l y g o n s & g t ; & l t ; r p o l y g o n s & g t ; & l t ; i d & g t ; 8 2 2 8 3 9 9 2 1 2 7 4 8 8 6 5 5 4 8 & l t ; / i d & g t ; & l t ; r i n g & g t ; x p 6 6 y y v t r C g Q 4 P i J s j C V x D v Y g E k M Z k j C j I h P w Q 9 F x D 7 O h C 9 m B 5 H 9 F l D 7 R _ L t J 7 G 9 C n D i U g M 6 L z C 0 C r K h W o o B v B h F 4 D r E w D p E i Q m C 7 6 D s L 9 Q g o B 9 G z M v C 4 D r K y O 3 G 3 C j H f t w B u l D n o B 3 3 B 7 M o D - L h U y 0 B u B 5 T y J j G h G g o D 1 3 B r F & l t ; / r i n g & g t ; & l t ; / r p o l y g o n s & g t ; & l t ; r p o l y g o n s & g t ; & l t ; i d & g t ; 8 2 2 8 3 9 9 3 5 0 1 8 7 8 1 9 0 1 7 & l t ; / i d & g t ; & l t ; r i n g & g t ; x l q t j i q u r C X b m C x _ C j D r W n D 3 O 7 g B - R w 7 E n 1 C q j D u j B 8 h B t h F 0 K 9 I q x F 9 k B y F q S u E 9 h B x Y j G 1 J h B 7 P 3 p B 8 F 7 I 5 8 f _ 3 G v Y p w C 3 B & l t ; / r i n g & g t ; & l t ; / r p o l y g o n s & g t ; & l t ; r p o l y g o n s & g t ; & l t ; i d & g t ; 8 2 2 8 3 9 9 3 8 4 5 4 7 5 5 7 4 1 5 & l t ; / i d & g t ; & l t ; r i n g & g t ; 8 s p w r g m u r C l F - B k 6 B w M z B 7 R l W o C 1 D h D z m B h D 2 y B x W u 4 D O 0 J o B s B _ D i L k C 4 E t H s 9 B k C - C v L - C 6 B 3 Z 7 E 0 g D 7 U 6 i D 5 Y S J h l B N 2 H 9 D v G r E y d x E h B u K z j B m F 4 s B j C f y F Q z u E 0 N h G _ E a i u C j x J t 5 C u y C 8 E h E l C q H 4 o E & l t ; / r i n g & g t ; & l t ; / r p o l y g o n s & g t ; & l t ; r p o l y g o n s & g t ; & l t ; i d & g t ; 8 2 2 8 3 9 9 5 5 6 3 4 6 2 4 9 2 5 0 & l t ; / i d & g t ; & l t ; r i n g & g t ; m q 5 n 9 v _ v r C u l D 1 F - g B s B v D j I 3 B 7 D q E 6 G 1 c y G 4 R _ a 2 G x F p I 4 C o C m 5 C h t B _ F s l C y P q C 6 7 D k E 9 _ C 4 d x p C q 3 B n W n F 4 J u 5 B 4 G x D m - G - Z 4 9 B 3 M 5 z B 2 k F 7 5 B 7 r B v 6 B q v B r C u 7 B w _ C l _ R 5 T h g E k u F r 3 B & l t ; / r i n g & g t ; & l t ; / r p o l y g o n s & g t ; & l t ; r p o l y g o n s & g t ; & l t ; i d & g t ; 8 2 2 8 3 9 9 5 5 6 3 4 6 2 4 9 2 5 1 & l t ; / i d & g t ; & l t ; r i n g & g t ; l q p 5 l 7 3 v r C o f z c 2 N 5 B m 8 C q E 1 d m B 2 J q e q B o f p I R 8 h B h C _ y B x B v u F y 4 D 2 I 1 _ E 5 h C n R 2 K r B 0 o B t C _ E w m B l x B i F j C & l t ; / r i n g & g t ; & l t ; / r p o l y g o n s & g t ; & l t ; r p o l y g o n s & g t ; & l t ; i d & g t ; 8 2 2 8 3 9 9 5 5 6 3 4 6 2 4 9 2 5 2 & l t ; / i d & g t ; & l t ; r i n g & g t ; 6 5 8 n 2 3 8 w r C v D i B 2 j B 9 F r L x v B y C 6 Z 2 J z I k 4 B r W t p E n E y F 1 N h H v C 5 z B s D 1 E n k B q b _ N 7 p B g D Y u Y z G 3 J r C u b l u M & l t ; / r i n g & g t ; & l t ; / r p o l y g o n s & g t ; & l t ; r p o l y g o n s & g t ; & l t ; i d & g t ; 8 2 2 8 3 9 9 5 5 6 3 4 6 2 4 9 2 5 3 & l t ; / i d & g t ; & l t ; r i n g & g t ; 9 2 v l h z z w r C h 9 B 8 M 1 9 B 8 z B i f y J 8 r B w C t Y r X 4 G r D q H 0 7 B 0 G y E h S o m B O m C j V 3 g B 6 L 3 J m O j H 4 I t b 7 E i I u o B w 9 B s F 7 E z B 0 V j P i B v H p H n _ E u 1 D w 6 H n l B h V _ h B 7 C s W - u E p w B 9 i D _ s B & l t ; / r i n g & g t ; & l t ; / r p o l y g o n s & g t ; & l t ; r p o l y g o n s & g t ; & l t ; i d & g t ; 8 2 2 8 3 9 9 5 5 6 3 4 6 2 4 9 2 5 5 & l t ; / i d & g t ; & l t ; r i n g & g t ; s 2 w l 1 k o w r C w C t 2 B v o B 2 r F 1 X 3 X h d 3 N 7 U n t B t 0 C t r B s 3 B 9 M o l C 7 N x W 7 U v E j H 2 K _ C h - B l G 7 I v E m D w H z u B v Z 2 F u 7 B w 7 B & l t ; / r i n g & g t ; & l t ; / r p o l y g o n s & g t ; & l t ; r p o l y g o n s & g t ; & l t ; i d & g t ; 8 2 2 8 3 9 9 6 5 9 4 2 5 4 6 4 3 3 3 & l t ; / i d & g t ; & l t ; r i n g & g t ; k 4 p o s v i y r C 9 H s E h - B j I q B 8 P _ d o w B v 7 B 4 D v D y 0 C 0 G 5 I t 3 B 5 S 6 J 5 m B O t D I v j C 2 J y P M t F y Q 0 J I n W l 7 B t H j o B k E m C n y D i B k B _ e 6 G 6 U 1 B z 9 D _ H 8 D 0 I 2 P x E l B m 5 C 1 J u H 0 D u B 7 L 8 N k r B 9 L f 1 G u D y H y P - C X g B 8 D p E v C H - a 1 H v m B q L h y B 7 T l C o K E h j C m I v J v E _ B 3 P 1 I u H 4 k B S 4 O 0 I z C 0 B 5 Y t 5 C r D J y 9 D _ n J x P & l t ; / r i n g & g t ; & l t ; / r p o l y g o n s & g t ; & l t ; r p o l y g o n s & g t ; & l t ; i d & g t ; 8 2 2 8 3 9 9 6 5 9 4 2 5 4 6 4 3 3 4 & l t ; / i d & g t ; & l t ; r i n g & g t ; 3 q y p 3 n l w r C w C _ G k x C 3 g D 7 B l c e n u F 8 j B s F r W i C s c 5 K 8 D s D i C q e x g B 4 6 I 4 B Y U - 1 F 8 F i D 7 D p c l C z E 8 y D 2 Z 7 L o v F q W x n C 7 L & l t ; / r i n g & g t ; & l t ; / r p o l y g o n s & g t ; & l t ; r p o l y g o n s & g t ; & l t ; i d & g t ; 8 2 2 8 3 9 9 6 5 9 4 2 5 4 6 4 3 3 5 & l t ; / i d & g t ; & l t ; r i n g & g t ; l 3 w j 5 w q y r C z F 3 B k V i b 2 J z B s E r W p m B v H r j C x g B 7 M _ P w P m E 7 C 6 D t j C P N - I g G 5 R F m C 9 E q D C z j B p E t j C n H h B 1 P n J 9 D u m B X z n C w _ C j C 5 B 1 p B r D - w G & l t ; / r i n g & g t ; & l t ; / r p o l y g o n s & g t ; & l t ; r p o l y g o n s & g t ; & l t ; i d & g t ; 8 2 2 8 3 9 9 7 2 8 1 4 4 9 4 1 0 6 5 & l t ; / i d & g t ; & l t ; r i n g & g t ; n 9 7 i 1 j u z r C y C n 9 B x c 4 G T k B 4 C u E B w C x D t H p K y E 0 3 B s j B - B o t D t D 9 B 7 N 4 0 F r H 0 I g I z G p H 0 O _ L 2 S 1 C k D w Y Y w B h G 4 S u H h B 8 B k D _ r C _ s B 5 B 6 N _ s B D y m I 7 0 F & l t ; / r i n g & g t ; & l t ; / r p o l y g o n s & g t ; & l t ; r p o l y g o n s & g t ; & l t ; i d & g t ; 8 2 2 8 3 9 9 7 2 8 1 4 4 9 4 1 0 6 6 & l t ; / i d & g t ; & l t ; r i n g & g t ; p 9 o y v r p z r C 3 O p D m B 6 E i r B r l C I w Q y J 9 B i M x D o C v 0 C v H i B 3 g B i E t 8 F - V g I 1 C Q W u L z f 6 S 9 Q 8 S 6 B g 0 B i o D 9 D m 7 B & l t ; / r i n g & g t ; & l t ; / r p o l y g o n s & g t ; & l t ; r p o l y g o n s & g t ; & l t ; i d & g t ; 8 2 2 8 4 0 0 0 0 3 0 2 2 8 4 8 0 2 3 & l t ; / i d & g t ; & l t ; r i n g & g t ; 2 w g t - m t v r C t F w E y z C z s E i H h I s J l I q m E 4 J - u C i J r K 2 p B m C m Z _ P t H _ F 5 l D _ F v r C h F 0 Y 4 D 2 O w v B 4 c z E 8 H 8 b k P 4 K 3 J U w m B t e 9 I r j G o H & l t ; / r i n g & g t ; & l t ; / r p o l y g o n s & g t ; & l t ; r p o l y g o n s & g t ; & l t ; i d & g t ; 8 2 2 8 4 0 0 2 4 3 5 4 1 0 1 6 5 9 1 & l t ; / i d & g t ; & l t ; r i n g & g t ; 2 8 k z p x 4 x r C 3 B 4 G v u C j I _ E 6 E v F 2 C 5 B k F - G u B _ C 2 M 2 y C 7 P u C v F m s F 7 S 6 G l P 1 B _ p B h D h C 6 J l v B j F i L 7 E p b 7 C h y B 1 Z j D h F y Y x b x 5 B 0 F U 6 E n U q W l k H - J 1 l B v U n B 2 O s L r C m h B & l t ; / r i n g & g t ; & l t ; / r p o l y g o n s & g t ; & l t ; r p o l y g o n s & g t ; & l t ; i d & g t ; 8 2 2 8 4 0 1 4 4 6 1 3 1 8 5 9 4 7 7 & l t ; / i d & g t ; & l t ; r i n g & g t ; l p - z x 1 y 4 r C 9 n B 8 n N i a 7 9 B - g D l o B s y C y 5 B - g D g N 8 y E 0 x B i g C w P 8 T y 1 B 3 x O j V m r D i I x B g L h D q C 6 D l z I q X u 3 B g I _ q D v E - V 6 O u o B - J g F s H x O 1 1 B 7 L y K g b h U j Q 5 Y 0 B x V 9 D 2 g B & l t ; / r i n g & g t ; & l t ; / r p o l y g o n s & g t ; & l t ; r p o l y g o n s & g t ; & l t ; i d & g t ; 8 2 2 8 4 0 1 5 1 4 8 5 1 3 3 6 2 2 4 & l t ; / i d & g t ; & l t ; r i n g & g t ; i 8 r w - l x 5 r C _ Z 3 q D e t B 1 B v H q C y P 9 N 4 G O t F O p H k G 6 D 6 I z K 1 F x F q G r H r 7 B s F 9 D - Z 1 C s D 6 T z F k G _ H _ u B 2 D 5 M w L 7 I h 1 D w C 8 C 6 G _ D i B s J 3 Y f 4 O n K 1 C r G 5 I 0 R x 9 B g F 8 N n B 8 N p B g F z C o H & l t ; / r i n g & g t ; & l t ; / r p o l y g o n s & g t ; & l t ; r p o l y g o n s & g t ; & l t ; i d & g t ; 8 2 2 8 4 0 1 5 1 4 8 5 1 3 3 6 2 2 5 & l t ; / i d & g t ; & l t ; r i n g & g t ; 0 - 1 4 2 9 z 5 r C p D v X g B P h D Z s g B z B 6 L g M l D 1 N h F i C r H z D j c 6 Q 1 F w P m L p H T t D e i G n B 5 E 7 E 8 I z J P m G x D t D n K 2 B 6 B j D x D P 4 B 8 D p E a 0 j C i D h G S v C p K g C - M v C v E J g D q E x Y r X u E h G n C z Q S _ C - H j C o E s H 5 G 9 C v C - C s F S W t B p B x j B M i B 4 M m W f _ C w g B w B r j B _ B & l t ; / r i n g & g t ; & l t ; / r p o l y g o n s & g t ; & l t ; r p o l y g o n s & g t ; & l t ; i d & g t ; 8 2 2 8 4 0 1 5 1 4 8 5 1 3 3 6 2 2 6 & l t ; / i d & g t ; & l t ; r i n g & g t ; y w v j n i i 6 r C q E 3 c _ M u C - H l I 1 F 1 B 3 N I n 2 B o l B _ C _ B k D u H 5 D 7 B 8 J m H o G n 1 C g i B t H x K 5 m B g G v J w F 8 B a h E 1 Y 9 H w H x J 2 S m O 4 c 4 S 3 R k M 2 S 0 c x E j B 5 P g f 5 I x P 7 t D & l t ; / r i n g & g t ; & l t ; / r p o l y g o n s & g t ; & l t ; r p o l y g o n s & g t ; & l t ; i d & g t ; 8 2 2 8 4 0 3 6 1 0 7 9 5 3 7 6 6 5 1 & l t ; / i d & g t ; & l t ; r i n g & g t ; g 0 8 _ v o - 7 r C r F 4 Q w C s h C n P y J n c s j C t L s E d j B 9 L w Q 3 S 8 Q l m C z s E x D 5 H l L n I k J - B m l B 4 J n D j F R _ L 2 k F s j B 7 U 9 l D y 1 B 7 M o L j 6 B v f 2 O r m B s D r C 9 D _ B l B c g J 9 C s F v E - J _ O z E 4 O t y C t G j U 7 L i y B q W w B 9 L & l t ; / r i n g & g t ; & l t ; / r p o l y g o n s & g t ; & l t ; r p o l y g o n s & g t ; & l t ; i d & g t ; 8 2 2 8 4 0 3 6 1 0 7 9 5 3 7 6 6 5 2 & l t ; / i d & g t ; & l t ; r i n g & g t ; r g x q q 3 7 7 r C 0 J 5 I y G u E 3 u C - i B 3 u C l M n Q y J _ Q 4 q C h P m E v H 2 I 4 r E w g E g G x T g G - 0 G q D 2 3 C 6 1 D j s B i r B 4 7 C 5 O n C 3 f g C 8 x B 8 Q o H 2 B j 6 B o W & l t ; / r i n g & g t ; & l t ; / r p o l y g o n s & g t ; & l t ; r p o l y g o n s & g t ; & l t ; i d & g t ; 8 2 2 8 4 0 3 9 8 8 7 5 2 4 9 8 6 9 7 & l t ; / i d & g t ; & l t ; r i n g & g t ; x p x - h k l _ r C w r F 3 S o H x M n C _ U - W v D p c 0 J r I i E k U g G s F n V m C 7 b v H z r B v B k E m C t H 1 N n U J W m C _ P r W x K v F i j C 7 B i B T k E _ D z 7 B r j C n h F h j C 9 M h R j B o O o S k O l G 9 i D _ 0 E h M l U t G s k C j C & l t ; / r i n g & g t ; & l t ; / r p o l y g o n s & g t ; & l t ; r p o l y g o n s & g t ; & l t ; i d & g t ; 8 2 2 8 4 0 4 0 2 3 1 1 2 2 3 7 1 1 9 & l t ; / i d & g t ; & l t ; r i n g & g t ; 0 t q l k o q _ r C k r B j I 7 B k E x K h P T x H t m B x B u G 3 g B z N j a s D 0 p B 3 7 C r R f 7 0 F 7 I 0 H z P q N j I 9 D 8 F 7 I o K & l t ; / r i n g & g t ; & l t ; / r p o l y g o n s & g t ; & l t ; r p o l y g o n s & g t ; & l t ; i d & g t ; 8 2 2 8 4 0 4 0 2 3 1 1 2 2 3 7 1 2 2 & l t ; / i d & g t ; & l t ; r i n g & g t ; g 4 8 q 9 k o - r C u J 0 C s C _ 3 B y e g g I s 9 V s j G l f w F 5 J 6 O v l D p l B 3 J m D u s C 4 s K 5 D q E p h D 0 G o K 8 N j k G 6 m B _ C 0 j M & l t ; / r i n g & g t ; & l t ; / r p o l y g o n s & g t ; & l t ; r p o l y g o n s & g t ; & l t ; i d & g t ; 8 2 2 8 4 0 4 0 2 3 1 1 2 2 3 7 1 2 3 & l t ; / i d & g t ; & l t ; r i n g & g t ; w 7 g 3 t 5 r _ r C g f 1 u B h y F z X v L g B - E l j C m C o M z m B o B j F v H 8 D 0 p B g B 7 B - t C q B k M v 7 B g E 2 C T 9 N p H 8 t C k L 5 G _ K 1 G - L U q o B y D w B z p B l C k r D 3 J U r C _ C g h C 5 I _ N x M 9 I 3 3 D & l t ; / r i n g & g t ; & l t ; / r p o l y g o n s & g t ; & l t ; r p o l y g o n s & g t ; & l t ; i d & g t ; 8 2 2 8 4 0 4 0 2 3 1 1 2 2 3 7 1 2 4 & l t ; / i d & g t ; & l t ; r i n g & g t ; 4 _ x z k l z _ r C 1 F 5 7 B j k C r 2 C i E g U r _ C h C 0 l B s B y 4 D k y G 6 5 C l f q D x g B k C _ 3 B t I o G i C p B g T g L g L r t B 5 R 6 w B k C - e i C q o B 5 y B 5 G t y C m b 4 O l C z P v - B - I 4 m B 4 N u g B t j D 8 r C 8 C r D x c u J _ C m O j s B r B n G 6 0 E u 0 C j G J y L t C u H 5 I l G q K 8 U j C k D l M h M z P u n H - F & l t ; / r i n g & g t ; & l t ; / r p o l y g o n s & g t ; & l t ; r p o l y g o n s & g t ; & l t ; i d & g t ; 8 2 2 8 4 0 4 0 2 3 1 1 2 2 3 7 1 2 5 & l t ; / i d & g t ; & l t ; r i n g & g t ; l w 4 h 4 - y _ r C 8 x B 8 p C T 6 D m C j i B - B m C p j C 3 K 8 D 9 z B 8 d u Y 3 0 C g I m I 7 Y 9 L l C 2 B u F 0 B _ 0 C - n C z p B & l t ; / r i n g & g t ; & l t ; / r p o l y g o n s & g t ; & l t ; r p o l y g o n s & g t ; & l t ; i d & g t ; 8 2 2 8 4 0 4 0 2 3 1 1 2 2 3 7 1 2 7 & l t ; / i d & g t ; & l t ; r i n g & g t ; j l 4 t 1 3 7 9 r C 0 G l o B m E x K u C 5 D 7 3 B _ z B t D z r D l I i y B 8 C U 6 O j B 8 E k V 3 s E k Q v i B 3 H x z D 1 F n L w M m G n b T _ G k E - E p K o e 1 N q g D z Q 3 Q t f s l C u D u L 9 y C s L 0 B 7 j B 4 _ D r G j 4 B r G 0 F j y E 8 B i _ D j C & l t ; / r i n g & g t ; & l t ; / r p o l y g o n s & g t ; & l t ; r p o l y g o n s & g t ; & l t ; i d & g t ; 8 2 2 8 4 0 4 0 5 7 4 7 1 9 7 5 4 4 3 & l t ; / i d & g t ; & l t ; r i n g & g t ; 9 t 5 3 5 v z - r C j i B s C t K q B i W _ v D z F y E j D r W o q B g L z h C k L 6 D 2 E h D - n D z G o P 1 e 0 n C p E o L 0 B g z D 5 I 0 R i r B l w B & l t ; / r i n g & g t ; & l t ; / r p o l y g o n s & g t ; & l t ; r p o l y g o n s & g t ; & l t ; i d & g t ; 8 2 2 8 4 0 4 0 5 7 4 7 1 9 7 5 4 4 5 & l t ; / i d & g t ; & l t ; r i n g & g t ; 5 i t g 0 s 3 - r C m r B 3 F r 8 G g E l z D o C w E _ D k G v r C 9 E w M p K s Y t B m I 9 7 B r K 4 P r j C 9 a p K _ T h W w 5 C y j B o X _ F z B _ F u L x g C p 7 E h E 5 I 2 p G q E j G i b v F 1 I i T w H m W 2 F p C 7 I q H 0 R t Y 3 P v F g W - L 7 I 2 N & l t ; / r i n g & g t ; & l t ; / r p o l y g o n s & g t ; & l t ; r p o l y g o n s & g t ; & l t ; i d & g t ; 8 2 2 8 4 0 4 0 5 7 4 7 1 9 7 5 4 4 6 & l t ; / i d & g t ; & l t ; r i n g & g t ; s s k 5 9 v _ - r C y 5 B 9 u B t X w y B 3 g E 9 F 7 B 0 G 9 B h S e n D g I 0 P n q G i P j b x C w D 4 D g M o M p K v C - C g H 2 G y Y u D 7 C m J s 5 C W 0 D q I q o B 4 S n K q Q 9 E 3 G g C i G 0 F 0 0 B t M 8 B s D 7 C 7 g B 9 C g I t E _ B k D z Y i F r m D j B 0 F i 1 C 2 N 8 k B 4 C - h B z D v g B n O m y B o C t O - H u 1 C s W 9 L _ U l Q 8 C 2 D 9 D v u B 0 g B i b & l t ; / r i n g & g t ; & l t ; / r p o l y g o n s & g t ; & l t ; r p o l y g o n s & g t ; & l t ; i d & g t ; 8 2 2 8 4 0 4 1 2 6 1 9 1 4 5 2 2 0 3 & l t ; / i d & g t ; & l t ; r i n g & g t ; _ 1 o w u 5 j g s C z O y J 0 f 3 B 5 Y s J w J n D t p E x H x m C 8 E 3 j B w C s B 1 H w g H i v B 5 M r E i T l E w 9 B _ c y m C 0 g B o 9 D & l t ; / r i n g & g t ; & l t ; / r p o l y g o n s & g t ; & l t ; r p o l y g o n s & g t ; & l t ; i d & g t ; 8 2 2 8 4 0 4 1 2 6 1 9 1 4 5 2 2 0 4 & l t ; / i d & g t ; & l t ; r i n g & g t ; q 3 9 o 7 t l g s C j L z c v c x F m Q 2 G g O 7 L h I o E l s E w - B 4 T 7 u B 2 G p D 6 Q T i V 9 H y C b 2 Y o G 4 C 4 G w E n h B 8 Y j 1 C z 5 K c 6 D g 4 B 4 P - p C j l B t J 3 G y j B g i B q o B r E 6 F _ g B - Y w n B n C 3 B - p B J v 5 C q t B h B n B r C q m B & l t ; / r i n g & g t ; & l t ; / r p o l y g o n s & g t ; & l t ; r p o l y g o n s & g t ; & l t ; i d & g t ; 8 2 2 8 4 0 4 1 2 6 1 9 1 4 5 2 2 0 5 & l t ; / i d & g t ; & l t ; r i n g & g t ; h 3 l s p m p h s C r D 5 K 9 E m B l C l X g H 8 j B 8 p B o C 9 B 2 j D 4 y B 3 D _ L k U i E 1 7 B y Y 9 p G q 5 C r H v J a n C h a z R 2 1 L 4 d v J - D 6 F r C 3 j B n 9 B v Y h Q 8 E w J g D v M 9 I - 3 B 2 7 F k 0 B 1 p B 0 G l L q Z r X m K 4 N 8 R i n B Y u b q H & l t ; / r i n g & g t ; & l t ; / r p o l y g o n s & g t ; & l t ; r p o l y g o n s & g t ; & l t ; i d & g t ; 8 2 2 8 4 0 4 1 2 6 1 9 1 4 5 2 2 0 6 & l t ; / i d & g t ; & l t ; r i n g & g t ; o 1 q m 2 j 6 - r C p c u J r I i k B 5 g B p I o E x D m q B - F m W k W y U i J h b i G q G 2 C w w B r g B u j B w - B 1 o E 6 1 B x a 1 J 0 D 4 N z P i f 7 i D Q r r B k G w P k P 5 w C 2 u F x p B m W 9 Y i b & l t ; / r i n g & g t ; & l t ; / r p o l y g o n s & g t ; & l t ; r p o l y g o n s & g t ; & l t ; i d & g t ; 8 2 2 8 4 0 4 1 2 6 1 9 1 4 5 2 2 0 7 & l t ; / i d & g t ; & l t ; r i n g & g t ; 8 m v w 5 _ 6 g s C r X 4 Q n h D i E 4 P n T i Q 9 E q - G p W q 5 B 8 M 9 S t L z I l D 2 Y h S g J t I k M _ T o G 6 M - B z g B i N i B 9 E - v D w u B y 3 B k M 4 I - s B 0 I q X n y B - e 2 P s F x 5 B 8 B g D x w J 3 - I p x G 6 E w J g a 1 u B o E x - B - y C 4 N 1 G 6 D x C z C p E 6 C v B 8 h B q 7 H n G _ C g C w D k F g S 2 G y Q 8 C 7 P o E k 7 D h U w L 2 H 9 P w 0 C 0 7 C u X 2 l C g W & l t ; / r i n g & g t ; & l t ; / r p o l y g o n s & g t ; & l t ; r p o l y g o n s & g t ; & l t ; i d & g t ; 8 2 2 8 4 0 4 1 2 6 1 9 1 4 5 2 2 0 8 & l t ; / i d & g t ; & l t ; r i n g & g t ; 3 l 6 u i 7 r h s C h I 7 c j d w C w g B h L w f w Q 6 M r o B r D _ C g D 2 F o F _ U 5 u B m V u E r T t K 3 Z p K - 7 B 3 m B _ L w Y - a 2 c 4 d z R k L x E k I g 8 G o L 0 B w o D u s E p C 7 i N & l t ; / r i n g & g t ; & l t ; / r p o l y g o n s & g t ; & l t ; r p o l y g o n s & g t ; & l t ; i d & g t ; 8 2 2 8 4 0 4 1 6 0 5 5 1 1 9 0 5 8 5 & l t ; / i d & g t ; & l t ; r i n g & g t ; y j r 9 z j t i s C r D 6 Q 8 C 2 J h o B o B w G l F v K g U n K w D Q p B t B j B W m 2 F n 4 I 5 Y l L 9 d t u B 2 m B 3 O s H k F w H 5 I y C g E x D r H o U 8 M w E q C g k B - B w C d o 8 B - Y j G 1 P 3 E 3 R u D r U 9 D j C x I V - D 1 Y 9 I q S n G 7 I 6 E 1 F 1 D 3 2 E x i D 6 I p E e 7 - C r H p E z C k e 3 s B p B - j B h N k G g x B t H q O l C a v B i S 1 C e 3 H h D h C l O 6 D n B 6 D y F 7 E j F 2 C 8 I n P _ I v C t K 9 C z J 4 D n B 9 E 6 O _ B i D v E 8 H - D 5 P a 7 E l B h H z U j U h N s H N 6 D n B 4 F v G 8 O j B o S n M 8 R 1 O _ E h B - L h B 1 w B p D s K J 3 I & l t ; / r i n g & g t ; & l t ; / r p o l y g o n s & g t ; & l t ; r p o l y g o n s & g t ; & l t ; i d & g t ; 8 2 2 8 4 0 4 1 6 0 5 5 1 1 9 0 5 8 9 & l t ; / i d & g t ; & l t ; r i n g & g t ; 3 s r j i 1 g i s C 9 O 4 Y o G 9 g B j S i o C j 0 B v 7 B n H g I l V o I 3 E 0 _ C 2 M 5 I r j B u p E w g B m b & l t ; / r i n g & g t ; & l t ; / r p o l y g o n s & g t ; & l t ; r p o l y g o n s & g t ; & l t ; i d & g t ; 8 2 2 8 4 0 5 0 5 3 9 0 4 3 8 8 1 0 1 & l t ; / i d & g t ; & l t ; r i n g & g t ; - l k 9 5 x 4 j s C 1 u B n o B 1 c i k B 1 K 1 D p T 8 r B t I v D l 4 C _ 1 G z s I y l B 6 D g J h t B 8 h B x y C 9 M h B o o D f p B 5 4 F 2 c i r I y X u F 9 Z 5 J h G y B u c j N 7 J r B 8 N y m B n e u I y K n C 4 K n R 8 K 6 R k j C & l t ; / r i n g & g t ; & l t ; / r p o l y g o n s & g t ; & l t ; r p o l y g o n s & g t ; & l t ; i d & g t ; 8 2 2 8 4 0 5 0 8 8 2 6 4 1 2 6 4 7 1 & l t ; / i d & g t ; & l t ; r i n g & g t ; t p w w o 1 x j s C _ k B x F 3 O n I j L l v B j 3 D 0 V v S 3 2 D q C _ J i q B z K v t C g Q g U l K x C r 7 D z m E x J 8 h B - M w D z a r x B k F k S h B j E m D J 6 H a 5 C _ B 0 D g C 9 M v 4 B 0 t B 4 0 C _ a & l t ; / r i n g & g t ; & l t ; / r p o l y g o n s & g t ; & l t ; r p o l y g o n s & g t ; & l t ; i d & g t ; 8 2 2 8 4 0 5 1 2 2 6 2 3 8 6 4 8 4 3 & l t ; / i d & g t ; & l t ; r i n g & g t ; y 4 _ k _ o q l s C k f 6 J k H q 5 B - B 1 H g e x I 4 J q 8 C 8 J k k B k G q M 3 7 B 8 1 B s s X w g D y g E v J g 1 F h C x K r c 5 H m U n y B p E o G p F v H 6 D 3 Q g C v E v J W 5 C S p D i F 4 o B 2 K q _ C i b y p C z O y m B 7 L z 4 P 4 0 E t j E & l t ; / r i n g & g t ; & l t ; / r p o l y g o n s & g t ; & l t ; r p o l y g o n s & g t ; & l t ; i d & g t ; 8 2 2 8 4 0 5 3 6 3 1 4 2 0 3 3 4 2 3 & l t ; / i d & g t ; & l t ; r i n g & g t ; g v 5 9 w k _ g s C l I 2 C z 9 B 0 C 6 C 1 H 9 E o C 7 H 5 R v p C i G z C 5 E k U 4 E l S m G 7 N 7 k H h H r G g C y B s b 2 H z j B p D 2 Q p D 3 I _ E m K w J - L & l t ; / r i n g & g t ; & l t ; / r p o l y g o n s & g t ; & l t ; r p o l y g o n s & g t ; & l t ; i d & g t ; 8 2 2 8 4 0 5 3 6 3 1 4 2 0 3 3 4 2 5 & l t ; / i d & g t ; & l t ; r i n g & g t ; 0 4 z i n 8 z g s C k V x O 0 G 0 o E t D i M u j B g E k G 7 E s Y 5 R z W 2 Y o C p v B z g B g 8 O l W z N 3 h C 2 O x p C 1 8 C m D 3 S r i B r D 6 N h E s g B x - B j C 7 2 C z P 3 p B p - G & l t ; / r i n g & g t ; & l t ; / r p o l y g o n s & g t ; & l t ; r p o l y g o n s & g t ; & l t ; i d & g t ; 8 2 2 8 4 0 5 4 6 6 2 2 1 2 4 8 5 1 9 & l t ; / i d & g t ; & l t ; r i n g & g t ; 7 k 8 1 3 z 5 j s C w J l I s a _ 3 B k 1 G g Q k R 5 K v K 7 E y 1 B g G 7 F m a k g C 6 D z G 4 O - h C y p B - Q g r D 7 J u W y i B j E 0 y C h Q x - B w g B x O y S 8 R t w B & l t ; / r i n g & g t ; & l t ; / r p o l y g o n s & g t ; & l t ; r p o l y g o n s & g t ; & l t ; i d & g t ; 8 2 2 8 4 0 5 5 6 9 3 0 0 4 6 3 6 2 7 & l t ; / i d & g t ; & l t ; r i n g & g t ; 2 m g q x u 9 h s C 0 p C 1 S 8 Z m V k N _ J 6 J n F k G 4 D i G q c 1 Z r H 7 M r K 1 G 8 O u F q I n B 1 C w F k 8 B 9 T 3 T h G & l t ; / r i n g & g t ; & l t ; / r p o l y g o n s & g t ; & l t ; r p o l y g o n s & g t ; & l t ; i d & g t ; 8 2 2 8 4 0 5 6 0 3 6 6 0 2 0 2 0 0 3 & l t ; / i d & g t ; & l t ; r i n g & g t ; y i w k 6 7 o j s C 2 w Z 5 O 7 n B q 0 G p g D k h C w J 0 N v i L 9 H 7 O _ G s E w a 3 K 8 i G s j B m C r g B z 0 C i C 9 C l B y p B 9 7 N 8 r E l 4 F z J n z C 6 h D i _ B 0 H 2 R & l t ; / r i n g & g t ; & l t ; / r p o l y g o n s & g t ; & l t ; r p o l y g o n s & g t ; & l t ; i d & g t ; 8 2 2 8 4 0 5 6 0 3 6 6 0 2 0 2 0 0 6 & l t ; / i d & g t ; & l t ; r i n g & g t ; 4 8 6 y u 2 _ j s C 3 O l D v H k E 0 J 8 M 0 J 3 F s G h 0 B 9 n H z N 3 l B 8 O 9 M 0 I g M 9 Z w D U s H 9 u E k S 7 I 1 P o u F & l t ; / r i n g & g t ; & l t ; / r p o l y g o n s & g t ; & l t ; r p o l y g o n s & g t ; & l t ; i d & g t ; 8 2 2 8 4 0 5 6 3 8 0 1 9 9 4 0 3 8 0 & l t ; / i d & g t ; & l t ; r i n g & g t ; o l q 4 p - 9 i s C 9 B p S h P 6 C - C 1 C - C i B 9 C v C 8 T 7 G k C l D r H o B r D 7 B k B 9 B r D w E y C i B - H O t H i B V Z m C 4 E t B 2 B u c 3 J y w B t B z C w t D 4 D 0 O l n K p B x C 4 N i D 6 m I _ C a q K q E T e y C x B o B h G t D h G a d E u K q H s E - L w H s _ C 6 r C & l t ; / r i n g & g t ; & l t ; / r p o l y g o n s & g t ; & l t ; r p o l y g o n s & g t ; & l t ; i d & g t ; 8 2 2 8 4 0 5 6 7 2 3 7 9 6 7 8 7 6 4 & l t ; / i d & g t ; & l t ; r i n g & g t ; s 1 y j _ 4 4 k s C g h C 4 l D 7 L 5 I 7 L l I o a r r D 1 D s G q M r K l r B 3 z B m w C 1 h F 7 n D 9 N z H n D q y C j L h C 6 D q X 2 3 E m t D t J i i B 7 y D t B 9 E 7 E s I 4 B 1 N 0 D j E - I k b h Q j z C n C 5 i D 8 C U 9 Q n G n i K _ n D h - B 1 P 6 j C u H 3 B & l t ; / r i n g & g t ; & l t ; / r p o l y g o n s & g t ; & l t ; r p o l y g o n s & g t ; & l t ; i d & g t ; 8 2 2 8 4 0 5 6 7 2 3 7 9 6 7 8 7 6 6 & l t ; / i d & g t ; & l t ; r i n g & g t ; - l q h g - q k s C 8 Q _ r B s C k G o Z g J 1 g B 7 K w Y _ h B u g D 0 P i M 6 - B 5 k B 3 E 0 j C 0 W r Z i O 8 N q K 0 j C o K k 5 J & l t ; / r i n g & g t ; & l t ; / r p o l y g o n s & g t ; & l t ; r p o l y g o n s & g t ; & l t ; i d & g t ; 8 2 2 8 4 0 5 7 4 1 0 9 9 1 5 5 4 6 9 & l t ; / i d & g t ; & l t ; r i n g & g t ; 8 t 6 w - x s m s C _ y M 8 x E y g M 1 F h C g N j S i C 0 c 7 E o G i G t t B Z w J 2 C v B l D n t B t J p 7 D l f - C x D j L u G v B s j B w m O 4 D y j B 3 y C 3 C 9 P 4 _ J r C 6 s B 8 z B 3 C w 9 B w G o C z N 2 O J k B h E Y s k F e 6 B y B v f U 3 o Q 1 O 8 E h B j M o r B 6 E h I 8 U w Q o y C j G j B m L n C k B & l t ; / r i n g & g t ; & l t ; / r p o l y g o n s & g t ; & l t ; r p o l y g o n s & g t ; & l t ; i d & g t ; 8 2 2 8 4 0 5 8 0 9 8 1 8 6 3 2 2 0 1 & l t ; / i d & g t ; & l t ; r i n g & g t ; n h q t s v 2 o s C 6 Q 8 J 0 E n S m e 2 Y 7 E k L 7 E - 0 C v m B 8 n C i G l K y F c i q B z b h b - E o q B 3 R u F j s B n u D g Y 3 G 0 p B h f g T x G n G - p B 1 j B 9 L h 9 B 8 s B 4 G m E m B t w B r u H 0 h O t Y & l t ; / r i n g & g t ; & l t ; / r p o l y g o n s & g t ; & l t ; r p o l y g o n s & g t ; & l t ; i d & g t ; 8 2 2 8 4 0 5 8 7 8 5 3 8 1 0 8 9 7 5 & l t ; / i d & g t ; & l t ; r i n g & g t ; k t y 2 z o k o s C p c j u C w k S 7 9 B _ f s g C x H 2 j B w j B k w C i - I m 9 B 9 p C 7 n D w n C v B q D n H 7 E u D h B s H n G h L w C u B t j E h Z m z D t M y S h o L & l t ; / r i n g & g t ; & l t ; / r p o l y g o n s & g t ; & l t ; r p o l y g o n s & g t ; & l t ; i d & g t ; 8 2 2 8 4 0 5 8 7 8 5 3 8 1 0 8 9 7 8 & l t ; / i d & g t ; & l t ; r i n g & g t ; j v i - t 4 p n s C w y C y U x b k w C w w B t 2 B 2 C 5 H r 8 B _ j B h 0 B s n C u k F w 1 B h b n b v m B t j J s Y 0 w G 1 y D w 3 B w t M l f 8 S i F 0 _ C r - B 3 5 C 8 9 K 6 o E 1 x F q m B z O 1 c 8 f t D 4 R - j E 3 o u B h 7 E t j E v 1 B & l t ; / r i n g & g t ; & l t ; / r p o l y g o n s & g t ; & l t ; r p o l y g o n s & g t ; & l t ; i d & g t ; 8 2 2 8 4 0 5 8 7 8 5 3 8 1 0 8 9 8 0 & l t ; / i d & g t ; & l t ; r i n g & g t ; 8 t 2 l 7 7 i o s C r g E r L g g B y m D _ Z 0 7 C 5 c g i J j O - R t o D w j B 0 3 D p E c i I 3 J w 0 D - G 4 B n H 3 G 1 6 B h E 3 a r M r 6 C l G 8 N 1 I 8 C & l t ; / r i n g & g t ; & l t ; / r p o l y g o n s & g t ; & l t ; r p o l y g o n s & g t ; & l t ; i d & g t ; 8 2 2 8 4 0 5 8 7 8 5 3 8 1 0 8 9 8 2 & l t ; / i d & g t ; & l t ; r i n g & g t ; l t 7 2 x o i o s C k H o 5 B x D p P 1 K 8 j B 2 G q H 0 C z K q v I v W j 0 B h _ D p l D t h C 7 G n f h a x J 5 w D l M i t B h 8 E _ a u 5 J h g E 8 N q K y R & l t ; / r i n g & g t ; & l t ; / r p o l y g o n s & g t ; & l t ; r p o l y g o n s & g t ; & l t ; i d & g t ; 8 2 2 8 4 0 5 9 1 2 8 9 7 8 4 7 3 1 3 & l t ; / i d & g t ; & l t ; r i n g & g t ; 1 l r p o u y n s C h L x F r l C 8 Q 2 V m Z g Q q N p p E o X s x B - R y P p E o 7 H - e q i B z E 1 M n M h 8 E - p B 5 I i b 1 S g l B 3 Y & l t ; / r i n g & g t ; & l t ; / r p o l y g o n s & g t ; & l t ; r p o l y g o n s & g t ; & l t ; i d & g t ; 8 2 2 8 4 0 5 9 1 2 8 9 7 8 4 7 3 1 4 & l t ; / i d & g t ; & l t ; r i n g & g t ; g 4 w g 6 j x n s C h L v 2 D n I q E s N n W u G - O 8 U 9 B 5 I o H x I y U 7 E i i B 1 G y P 9 E j W 4 4 D y P q D - Z l a y h D q L t B 8 S k h D o v B 2 D h B x p B t c g t B p 5 C 6 7 F v Y & l t ; / r i n g & g t ; & l t ; / r p o l y g o n s & g t ; & l t ; r p o l y g o n s & g t ; & l t ; i d & g t ; 8 2 2 8 4 0 5 9 4 7 2 5 7 5 8 5 7 1 8 & l t ; / i d & g t ; & l t ; r i n g & g t ; g 9 o 0 0 9 g p s C _ U 6 J 7 N h I _ G 1 K 0 P g B g a j m C p L v c 7 n F x k F - S q C g U k M i 5 D v K n b p m B q G v K n D _ D 0 j B h 0 B 2 I k G i C q D v B x C g L p H x C j D k C q X i C r E _ B k L j H h E 7 w B p N j B x C S i S r C 3 P i D 8 B 7 D l V 0 B l B m C N 3 C n w C 9 H x Y N u B 1 I f 6 S L l E w B x C 8 B - L k F m K H x C C j C M y m B & l t ; / r i n g & g t ; & l t ; / r p o l y g o n s & g t ; & l t ; r p o l y g o n s & g t ; & l t ; i d & g t ; 8 2 2 8 4 0 5 9 8 1 6 1 7 3 2 4 0 6 0 & l t ; / i d & g t ; & l t ; r i n g & g t ; 6 n q q 0 w t p s C v 9 B 7 h B 7 1 B 5 O 2 C g J 6 3 B z R 6 h B 6 O l N v J x g B 0 w B g w C k G h C 7 O g l B 2 y C _ e w l B 0 V 9 S k J i q B 2 5 C p K k w C w i G z h F v 0 C 4 S _ B z j B n q B x E k I q D p K x C i - C 3 C - Q m F y j C h k B p v I j U - T h - B g 1 E 8 n D & l t ; / r i n g & g t ; & l t ; / r p o l y g o n s & g t ; & l t ; r p o l y g o n s & g t ; & l t ; i d & g t ; 8 2 2 8 4 0 6 0 1 5 9 7 7 0 6 2 4 3 8 & l t ; / i d & g t ; & l t ; r i n g & g t ; o 8 m 3 g s x q s C h I - B _ I t h B 4 G 8 G v P p S 8 y C u C y y D 8 J 3 K m M - C n H 7 C i I 6 9 B v C i G R y E u y B k E 7 E s 4 E r f 5 M 6 D v H - O 0 J b 6 D 9 Z h N 7 M 4 D u G m G i C 8 B i L 0 c h Z q 2 U j k E 3 j B - L g V u K 3 B & l t ; / r i n g & g t ; & l t ; / r p o l y g o n s & g t ; & l t ; r p o l y g o n s & g t ; & l t ; i d & g t ; 8 2 2 8 4 0 6 0 1 5 9 7 7 0 6 2 4 3 9 & l t ; / i d & g t ; & l t ; r i n g & g t ; 5 r 8 h j u 0 q s C h L 5 B m q B x F m f l I b - E y 3 B _ d 4 j B 2 y B q E 9 L l C n G - T k r B u E s C o G - C 4 G o j H i l B _ Z 9 g E i J _ F 3 Q 9 F g E x X o C 6 d 3 M 8 1 B t E h f 4 B 0 B 8 E h R t N v B - C j D r I s C m G g H t 6 D 0 u B 7 E m f h T x I 8 J i 5 C i E t D r X - E 1 m B u j B 7 U z J m j B s h D 0 B 7 D z u B 7 I t j B _ B j y E 6 l C _ B w K u C i V m V w H v 8 C - k B h H 2 R 4 g B i F v G h J j G 4 r C - D - n B 4 g B & l t ; / r i n g & g t ; & l t ; / r p o l y g o n s & g t ; & l t ; r p o l y g o n s & g t ; & l t ; i d & g t ; 8 2 2 8 4 0 6 0 5 0 3 3 6 8 0 0 8 5 6 & l t ; / i d & g t ; & l t ; r i n g & g t ; 9 g 3 6 _ u 2 q s C y G s E 3 L t D u H r F 8 M 4 2 I h L 0 Q z T o N 6 G z D l S t W l F v L 6 C y w B k 1 F 6 p B z o D j t B 3 o E l _ E 2 X 9 M _ B g I i T s I 0 D y B n G 6 g B o h B t C 3 P 5 J p Z 9 D 5 w G u h F & l t ; / r i n g & g t ; & l t ; / r p o l y g o n s & g t ; & l t ; r p o l y g o n s & g t ; & l t ; i d & g t ; 8 2 2 8 4 0 6 0 5 0 3 3 6 8 0 0 8 5 7 & l t ; / i d & g t ; & l t ; r i n g & g t ; g s x n 2 n 1 p s C - H 2 5 B 5 u H r X _ Q T m G k C 8 r B 3 B h U 7 B z b i M 3 L p b _ I 4 V h D p p E m 4 N n 6 J 2 P s j B k M j b s X - G p C s I i m C i P k D l k E r 4 B - t D g d p C g 0 B 2 m B S n f 0 B 1 I 6 M l X r w C 5 D & l t ; / r i n g & g t ; & l t ; / r p o l y g o n s & g t ; & l t ; r p o l y g o n s & g t ; & l t ; i d & g t ; 8 2 2 8 4 0 6 0 5 0 3 3 6 8 0 0 8 5 8 & l t ; / i d & g t ; & l t ; r i n g & g t ; m n l j 3 8 7 q s C h 3 C 4 o E 3 O g y B h I o l B 3 1 B u V k g B q C 0 j B 2 T l W 4 2 C - a 2 7 G 1 C m i B l Z 4 B l a p M o P 7 I 9 H & l t ; / r i n g & g t ; & l t ; / r p o l y g o n s & g t ; & l t ; r p o l y g o n s & g t ; & l t ; i d & g t ; 8 2 2 8 4 0 6 0 8 4 6 9 6 5 3 9 1 6 9 & l t ; / i d & g t ; & l t ; r i n g & g t ; 0 i _ s _ l t s s C 5 B m E h h B 4 7 E g Z i q B y 4 D u - B B 7 R k R g E 9 N n K w F 3 C g O 2 B 7 G B k 9 B 3 N 9 C h W J U 9 w C z y C w H 5 I 1 d 4 s B 1 w C g h B 7 D o H z X 0 G j C - d u g B r c l v E o H & l t ; / r i n g & g t ; & l t ; / r p o l y g o n s & g t ; & l t ; r p o l y g o n s & g t ; & l t ; i d & g t ; 8 2 2 8 4 0 6 2 5 6 4 9 5 2 3 1 0 5 3 & l t ; / i d & g t ; & l t ; r i n g & g t ; 3 z w g 5 4 w r s C 3 q H j 7 I 2 i I 2 M 6 7 C 3 3 E _ k B k B 0 M k B n G 9 H r g E n L i J w w C x 4 M z G 0 c 3 v D 1 l D p f y F 2 B 5 G 7 M t y C j 8 C w P 6 I 2 j E _ L n H 2 O m j L x E 4 m B y m B t n C l w B & l t ; / r i n g & g t ; & l t ; / r p o l y g o n s & g t ; & l t ; r p o l y g o n s & g t ; & l t ; i d & g t ; 8 2 2 8 4 0 6 2 5 6 4 9 5 2 3 1 0 5 4 & l t ; / i d & g t ; & l t ; r i n g & g t ; x p k 3 m 7 g s s C x b u J i W 4 M 3 g D 7 B w G 9 B 2 N 2 G n L _ Q O y J v 3 B n G 6 E 2 M i B _ I n K i M g Q l b n O x W r W r 7 B m F 9 M g o C 6 L j f j r B 0 d 0 p B - e o 9 B j F 9 O 6 Q 7 o M x c 7 O n o B n X y C k H 0 5 D - E 0 P _ H i - F u 3 B y 0 F k F 0 _ C t a 5 G _ H v 0 C u c n B _ B l E 4 q G 7 q B - k B 3 y C 7 D 4 s B o j C j M u g B j Z t C p B w F r C h - B r a h o B 3 t M & l t ; / r i n g & g t ; & l t ; / r p o l y g o n s & g t ; & l t ; r p o l y g o n s & g t ; & l t ; i d & g t ; 8 2 2 8 4 0 6 2 5 6 4 9 5 2 3 1 0 5 5 & l t ; / i d & g t ; & l t ; r i n g & g t ; g j w m l z s r s C 4 k B s E y l B q B q U n I t D 6 U 2 Q h M m r B r X u J 1 s J 5 O n I n D o G 6 P h z C 8 K 3 o J 6 I s F n y D 8 L j z D 5 k B _ B u W o H g S q I 6 B x 7 C k w B w 3 B j h C s D j B g h B 6 m B w s C 8 h O & l t ; / r i n g & g t ; & l t ; / r p o l y g o n s & g t ; & l t ; r p o l y g o n s & g t ; & l t ; i d & g t ; 8 2 2 8 4 0 6 2 5 6 4 9 5 2 3 1 0 5 6 & l t ; / i d & g t ; & l t ; r i n g & g t ; 5 p _ x t s w r s C q l D 9 B k E u C 3 3 D 7 i E 6 s B q E y C i B j s C t L n F k i P Z h - B s B 9 N k G p h F i J z S t D M _ D w e 8 j B 4 D - l D 0 o B w x F u D 9 D 8 o E m r B h Z 8 E h L y g B U 6 B s F 6 n F _ v C u F z V h a _ B n C 3 5 C l x G & l t ; / r i n g & g t ; & l t ; / r p o l y g o n s & g t ; & l t ; r p o l y g o n s & g t ; & l t ; i d & g t ; 8 2 2 8 4 0 6 2 5 6 4 9 5 2 3 1 0 5 7 & l t ; / i d & g t ; & l t ; r i n g & g t ; 9 u h 8 g 1 y r s C q r B p F 4 J 0 J _ G u o C _ T 4 I s t G 2 T h W y - G l l B x f g 4 D 6 T 4 1 B 1 R 2 0 F 2 O u F o I - J p C 3 5 C k 2 H v j B 6 6 D t C 8 M i H 6 G q E m W y K u J t I j F r D n C x O 4 p S x 5 C & l t ; / r i n g & g t ; & l t ; / r p o l y g o n s & g t ; & l t ; r p o l y g o n s & g t ; & l t ; i d & g t ; 8 2 2 8 4 0 6 2 9 0 8 5 4 9 6 9 3 8 2 & l t ; / i d & g t ; & l t ; r i n g & g t ; w 9 r t 7 9 x t s C D t F 9 S 1 u C x c q B w Y i B q B 1 O k K v w B 8 R r 3 B q K j G 2 H - H 2 J y E o J _ J o J 6 T 8 n B 1 g B r E t R 3 R 5 b r W j t B B r j C 0 3 B y 3 B 5 _ L r m B u D 0 B q W Q 9 J - M g C i W t f w D w H - G 0 o E 8 E h K n U r t G w m G d 8 C p G 1 l B z E k D & l t ; / r i n g & g t ; & l t ; / r p o l y g o n s & g t ; & l t ; r p o l y g o n s & g t ; & l t ; i d & g t ; 8 2 2 8 4 0 6 3 2 5 2 1 4 7 0 7 7 3 9 & l t ; / i d & g t ; & l t ; r i n g & g t ; m h w g n 7 y t s C m V r 9 B x D u G 5 X l I g E z g B l O 0 I m E g J q B 4 Z l I z I n W _ D 9 K 3 s B 1 K 4 D n r B w j B l K l l B - 6 D j E k t B 8 N 0 B r V _ E 6 N 1 I h o B s j C n C q _ B s D 0 F r x B z u B 9 p B p D & l t ; / r i n g & g t ; & l t ; / r p o l y g o n s & g t ; & l t ; r p o l y g o n s & g t ; & l t ; i d & g t ; 8 2 2 8 4 0 6 3 2 5 2 1 4 7 0 7 7 4 0 & l t ; / i d & g t ; & l t ; r i n g & g t ; 8 v k t 2 j n t s C - H _ e R o H Z v K 7 X l D g q B n I - S 8 p C 9 O r I - E 0 I _ n B m w B 0 Y 1 7 B 8 O v B v H h C 5 N 8 Q I z 7 C s X q y F y O n 7 B 3 G 7 E z G 8 B q D 1 x E _ E t n F 6 0 C i W 3 P - D 1 E p C s 5 C n t B 1 g B 5 l E 2 S 4 B a l C J 3 P f 9 G i I z C s H - K l j E h w C k 7 B 2 G 7 B s H o H _ G q E u E m j C 5 B g b 9 T p - B w C i W & l t ; / r i n g & g t ; & l t ; / r p o l y g o n s & g t ; & l t ; r p o l y g o n s & g t ; & l t ; i d & g t ; 8 2 2 8 4 0 6 3 5 9 5 7 4 4 4 6 1 1 5 & l t ; / i d & g t ; & l t ; r i n g & g t ; g 0 6 g k 1 5 t s C x F h C t j B h L 2 Q j l C s B n 1 C p K z R g J 6 I 6 u E n H n B j B 7 Y N 7 G n H v m B s o F w w B g Z 1 Q u i K 8 3 D 9 a t G 1 C y F z m B i I w B 4 r C x F 0 m B 2 N t E 0 F h B o K h I 4 R 0 N u l D n X z P o K s b g P u B 8 o E 8 9 E w K 9 H & l t ; / r i n g & g t ; & l t ; / r p o l y g o n s & g t ; & l t ; r p o l y g o n s & g t ; & l t ; i d & g t ; 8 2 2 8 4 0 6 3 5 9 5 7 4 4 4 6 1 1 6 & l t ; / i d & g t ; & l t ; r i n g & g t ; 3 7 4 m 6 6 s v s C _ e - r E k b l i B v q H 2 Z x H 7 z B 9 N n u F k M u E u m B 1 D x K k L n K 3 _ C 7 t M 5 P 1 3 B 1 n F m M 1 R o M 4 d l I 3 K _ G 4 j B _ T y u B 7 U 1 N m G i R j F n b h o D j y B m D q D q _ H v C y F 5 3 B N w _ H 3 M g i B r E j M a h V 6 D 3 G t M u D 7 C g M u M - E G 9 C - l E y n C u Y v J z C l J _ E 4 0 C x 4 D w o D z P g 1 E y 7 F z _ H 5 9 B j M 2 H l w C & l t ; / r i n g & g t ; & l t ; / r p o l y g o n s & g t ; & l t ; r p o l y g o n s & g t ; & l t ; i d & g t ; 8 2 2 8 4 0 6 3 5 9 5 7 4 4 4 6 1 1 7 & l t ; / i d & g t ; & l t ; r i n g & g t ; 3 u y n o 3 h v s C s J 7 O r F 0 C h S k H _ I p o D m t D 7 r C 8 I 1 D v D 8 Y 2 5 C u 5 C m w B 2 6 L u u H 3 N 1 m B 4 d 8 i D 4 7 G 2 B 1 Z 2 F m b 8 M u J q K 8 y D 1 P g O h M x P 7 5 C 7 d n g E 3 T g _ C k _ C - i G 1 3 E q K y b s W 9 u I & l t ; / r i n g & g t ; & l t ; / r p o l y g o n s & g t ; & l t ; r p o l y g o n s & g t ; & l t ; i d & g t ; 8 2 2 8 4 0 6 3 9 3 9 3 4 1 8 4 4 6 9 & l t ; / i d & g t ; & l t ; r i n g & g t ; u y 8 g s 1 x 5 r C g V k V 0 Z 1 I t D x h B v B j D 9 B - H 1 0 B - N - C 6 L t r F 5 Q q I s 2 E _ N 3 B & l t ; / r i n g & g t ; & l t ; / r p o l y g o n s & g t ; & l t ; r p o l y g o n s & g t ; & l t ; i d & g t ; 8 2 2 8 4 0 6 3 9 3 9 3 4 1 8 4 4 7 0 & l t ; / i d & g t ; & l t ; r i n g & g t ; g u n q o u u 5 r C 4 M - K M h L 6 M h I y J t D n L n L 7 B s f 7 O 0 C m U q - B u 3 B P n _ C z y D q 3 B z Q i I z R u D 2 B l H r C w H 9 D 9 L _ m B - d m b 1 p B & l t ; / r i n g & g t ; & l t ; / r p o l y g o n s & g t ; & l t ; r p o l y g o n s & g t ; & l t ; i d & g t ; 8 2 2 8 4 0 6 3 9 3 9 3 4 1 8 4 4 7 1 & l t ; / i d & g t ; & l t ; r i n g & g t ; 5 g g 9 h - w 5 r C r c w 4 F l u C u E 0 f 4 M h S w j E q G - y D _ 3 B x H 7 K t W l W 5 k B r B 4 W 2 s E s L p J u q E s n I r F & l t ; / r i n g & g t ; & l t ; / r p o l y g o n s & g t ; & l t ; r p o l y g o n s & g t ; & l t ; i d & g t ; 8 2 2 8 4 0 6 4 9 7 0 1 3 3 9 9 6 0 0 & l t ; / i d & g t ; & l t ; r i n g & g t ; v p n 5 l z h 8 r C 3 u B m E h h B h C n 0 B 1 B X F 6 I i B i N T m C 4 B 0 O 2 c t 6 D l B 8 B 4 B G f 6 N h H 8 E o O 9 D 3 S O x B t D _ G n X J 8 N 2 D f r F 2 G K r M 7 I & l t ; / r i n g & g t ; & l t ; / r p o l y g o n s & g t ; & l t ; r p o l y g o n s & g t ; & l t ; i d & g t ; 8 2 2 8 4 0 6 4 9 7 0 1 3 3 9 9 6 0 2 & l t ; / i d & g t ; & l t ; r i n g & g t ; g h v l 4 n z 6 r C w C - i B 1 F z B m M x F m J x H 8 h B u M t H 4 I q j B g L m 2 B n r F r l B n G 8 E _ e w B t G v p B v 5 C k B 9 B l O 1 F m B j M v p B f 6 W 1 P & l t ; / r i n g & g t ; & l t ; / r p o l y g o n s & g t ; & l t ; r p o l y g o n s & g t ; & l t ; i d & g t ; 8 2 2 8 4 0 6 4 9 7 0 1 3 3 9 9 6 0 3 & l t ; / i d & g t ; & l t ; r i n g & g t ; n 6 t z 0 y t 7 r C - - D g y B D u r B 0 Q j r I k e g n L s _ H n D l X 8 U - n B u r K j I g z C D p T 1 B 5 N - U 0 d h s C 3 R g G n K j h C 0 d 9 Z 0 O n B j J u H p B t 5 B E u D p G u g B 4 R 0 3 D h m E k i B 7 G z C 3 E o 7 B t - B q r B g W o K 2 7 B & l t ; / r i n g & g t ; & l t ; / r p o l y g o n s & g t ; & l t ; r p o l y g o n s & g t ; & l t ; i d & g t ; 8 2 2 8 4 0 6 4 9 7 0 1 3 3 9 9 6 0 4 & l t ; / i d & g t ; & l t ; r i n g & g t ; w 8 l h - q 0 7 r C 5 2 C r X u r B 2 Q - P 9 T 2 G u E p F - E - B X m 5 B o n N q B j D g e 0 3 B u j E Z l L F o C _ d v F v 3 B y Q p 4 H p 0 B w 5 C 2 T t p C u 3 B - z B z N i I p B o n B r B h V z 7 C 6 B 2 K E k L n B w I y K l N f o W p C z G 9 M 4 F 8 4 G 1 n C _ z B & l t ; / r i n g & g t ; & l t ; / r p o l y g o n s & g t ; & l t ; r p o l y g o n s & g t ; & l t ; i d & g t ; 8 2 2 8 4 0 6 4 9 7 0 1 3 3 9 9 6 0 5 & l t ; / i d & g t ; & l t ; r i n g & g t ; t - _ j t 7 _ 7 r C _ Q 2 I z D y G z L 6 L k C 7 C v S k C x K 4 p B 2 S 0 F i C 3 G z W g M 9 M 2 P v E 0 K 0 F W 2 I 4 X q O 3 P v Y w E o K 8 G 5 D h G 9 I u C l L r D 9 D 3 T u H z d q H & l t ; / r i n g & g t ; & l t ; / r p o l y g o n s & g t ; & l t ; r p o l y g o n s & g t ; & l t ; i d & g t ; 8 2 2 8 4 0 6 5 3 1 3 7 3 1 3 7 9 5 6 & l t ; / i d & g t ; & l t ; r i n g & g t ; v l n 2 y h 6 6 r C 2 7 C 3 B s l D _ U 8 U 4 Z m B 3 B w C 3 B w C 5 B 7 B D 0 C 2 C q B s B 1 H i Q l F 9 b 1 B k E n D i g B 2 C 4 C s B F 1 B 1 B o C F o C _ D m C - E 8 D 6 D s F 0 I l K W z G z G G i I 1 G i I C l B W 6 B L Y g C J J U J p B B Y Y W W 8 T 6 D 6 D 7 E _ F z G v J _ F i C 1 N 0 P c v B m C c t B u u C n B 6 B n B n B Y E U h B h B n C h U H d d Q f a W 6 B x C n B U a h B h B y B w B w B w B l C u B u B V q E r D v F y C m B 7 B 5 B z P 4 g B K 9 T 7 T V k B k B k B u B d d f j B h B f S w B w B V & l t ; / r i n g & g t ; & l t ; / r p o l y g o n s & g t ; & l t ; r p o l y g o n s & g t ; & l t ; i d & g t ; 8 2 2 8 4 0 6 5 3 1 3 7 3 1 3 7 9 5 7 & l t ; / i d & g t ; & l t ; r i n g & g t ; 4 2 z 2 t n y 6 r C p D r D q E 8 p C i a D _ C j C 3 B 8 C u C r D D 5 B 5 B 7 B m B o B 2 C l D l D q C g E g E g E l D T T b b Z X o B m B m B Z b j D _ D g B k M 7 N 4 P e g M 5 N _ L v B 7 C 7 C 7 C 7 C i C 9 C 8 D G h D h D - C v B 8 D 6 D 7 C 4 D 7 C B n w D 7 M - Z j N N n B L Y Y J C S f Q w B u B D o E p D V j C u B j C u B - D j E k F n C - D n G u H l C 8 E 8 E h G 8 E 8 E 9 D w B f w B f f S N N n B L N C y B 8 C 8 C o E 5 D 3 B & l t ; / r i n g & g t ; & l t ; / r p o l y g o n s & g t ; & l t ; r p o l y g o n s & g t ; & l t ; i d & g t ; 8 2 2 8 4 0 6 5 3 1 3 7 3 1 3 7 9 5 8 & l t ; / i d & g t ; & l t ; r i n g & g t ; i _ 2 w s i s 6 r C j l C r 9 B u E 3 2 B 5 L y N j F r H 5 s B t y I 5 Z 5 Q g C z f 4 F 5 P y g B s H p e 6 E f 3 d & l t ; / r i n g & g t ; & l t ; / r p o l y g o n s & g t ; & l t ; r p o l y g o n s & g t ; & l t ; i d & g t ; 8 2 2 8 4 0 6 5 6 5 7 3 2 8 7 6 3 3 1 & l t ; / i d & g t ; & l t ; r i n g & g t ; 5 h 8 k j - y 8 r C l X n i B j D 1 F v X _ x B Z 9 E 1 O y E e p H w u B 3 z B p j C - E i E _ D j D 2 Q x D i B 8 I 5 Z m n C - k B 2 _ J 3 r B 7 D m j C v x F Q j B v f k o D 1 d 2 G j C S 0 R & l t ; / r i n g & g t ; & l t ; / r p o l y g o n s & g t ; & l t ; r p o l y g o n s & g t ; & l t ; i d & g t ; 8 2 2 8 4 0 6 5 6 5 7 3 2 8 7 6 3 3 3 & l t ; / i d & g t ; & l t ; r i n g & g t ; 8 _ z 6 1 h 8 9 r C u J 4 V 3 S t G n C 5 O z O g K v D j I h L 7 j B w C z D h n B o E k b w V s M h I q N w U k e - 0 C k U m 4 D 3 h O t m B r p C i D s D q I y S 3 C m F _ E k O y D f o K _ R k t B g F 0 H l G n - B 9 D 6 N 3 Z - a h J r F g D L g I x E j G x P & l t ; / r i n g & g t ; & l t ; / r p o l y g o n s & g t ; & l t ; r p o l y g o n s & g t ; & l t ; i d & g t ; 8 2 2 8 4 0 6 5 6 5 7 3 2 8 7 6 3 3 4 & l t ; / i d & g t ; & l t ; r i n g & g t ; q h r 1 k q o 9 r C q l B 9 S 8 U 7 S q B n F - N 7 H 1 j C i - B v m K s X n a 2 K p v E i o D _ R 4 R u C & l t ; / r i n g & g t ; & l t ; / r p o l y g o n s & g t ; & l t ; r p o l y g o n s & g t ; & l t ; i d & g t ; 8 2 2 8 4 0 6 6 0 0 0 9 2 6 1 4 7 1 9 & l t ; / i d & g t ; & l t ; r i n g & g t ; 4 u - h t w w _ r C j I i N T 4 Y 2 E i V X z B l b 5 s B 8 Y o H x F g F 6 E y G q E 2 C k G 5 B q B q C m C 4 C r W g U 7 R 9 E i C i C k C e x B e v B v B c P 3 N 6 D 7 E B 9 M - C k I j B _ E 8 B 9 E v E 6 I L 4 H s D w D 8 T 4 P q C 4 P o G e n B y D q b 8 B o b n K g M 4 B 8 B n C 2 D n G j G r B 7 t D 2 R w C 4 R 0 F m t B 8 C t D 9 n B w C 1 d v D s 7 B j I y B 1 P 3 O 9 T & l t ; / r i n g & g t ; & l t ; / r p o l y g o n s & g t ; & l t ; r p o l y g o n s & g t ; & l t ; i d & g t ; 8 2 2 8 4 0 6 6 0 0 0 9 2 6 1 4 7 2 0 & l t ; / i d & g t ; & l t ; r i n g & g t ; p m 9 j o j k 8 r C n k F x c i 5 K w E x I 7 g B h b t W 4 6 E r K 5 E g h D y F i F 1 P 9 Z z M 9 P & l t ; / r i n g & g t ; & l t ; / r p o l y g o n s & g t ; & l t ; r p o l y g o n s & g t ; & l t ; i d & g t ; 8 2 2 8 4 0 6 6 0 0 0 9 2 6 1 4 7 2 1 & l t ; / i d & g t ; & l t ; r i n g & g t ; 9 g v n q h 1 8 r C 2 C l O w C 8 i H q m B h 1 D 3 6 E 2 W - 1 B _ G g J 8 D x H 2 C z H _ d j O s C r s C p t B 0 C 3 B 1 p B 0 q C x H 8 u H y w G z p C 2 j C 4 F 5 0 C 3 z B 3 R l B 8 B 8 D 2 I P n B 7 C 1 J r C j W l B 3 C j E d r B - C q D z J _ C 6 r C s H s D - I 4 B 2 B z G 2 F P 7 G i F j C 3 B g D t j E o H U _ E 6 N n L l F 7 B h Q r G w B & l t ; / r i n g & g t ; & l t ; / r p o l y g o n s & g t ; & l t ; r p o l y g o n s & g t ; & l t ; i d & g t ; 8 2 2 8 4 0 6 6 0 0 0 9 2 6 1 4 7 2 3 & l t ; / i d & g t ; & l t ; r i n g & g t ; v - n _ 1 s s _ r C w J m V k V k t B u B x F j F o B i B w j D g E p K l F 6 I 6 n C g e j D 1 j C i C 3 G 1 g B k L z R r E d Y 2 I T 9 Z S 8 7 B 9 T n C a n C m t B r F x v E z j B 1 I 1 j B h G & l t ; / r i n g & g t ; & l t ; / r p o l y g o n s & g t ; & l t ; r p o l y g o n s & g t ; & l t ; i d & g t ; 8 2 2 8 4 0 6 6 0 0 0 9 2 6 1 4 7 2 4 & l t ; / i d & g t ; & l t ; r i n g & g t ; m q v 5 w q y 9 r C q E _ e 7 B 3 6 E p L 9 C s J p L q B s E 2 J o G w 1 B 9 N g G 1 B l L 6 s B j G u g B t F o B i y B 1 d w J u B X q B v K r I o C 5 z B k 9 B _ D z D x K g G x r C t W 1 Z p h C u L v C r H p y C v B x C j W x Q x C p C 9 T 8 U 3 B a Q v u B q H r F g C t J r C g o B 3 J v C l E 8 s B v J w D u H 9 H p B n C r F s H & l t ; / r i n g & g t ; & l t ; / r p o l y g o n s & g t ; & l t ; r p o l y g o n s & g t ; & l t ; i d & g t ; 8 2 2 8 4 0 6 6 0 0 0 9 2 6 1 4 7 2 6 & l t ; / i d & g t ; & l t ; r i n g & g t ; y 0 u q 5 - 7 7 r C z i L 0 6 D m f 8 C 3 s E o N 4 V r H 4 D 4 S z 5 B e t 2 B 6 I _ F q X _ D j l B k C s C 6 d v 5 B - V u 3 B m C i G x C l V - g F y g D - G m F k S g k C s W 0 G - F x 4 D y l D 2 M 8 E w J - F 0 D & l t ; / r i n g & g t ; & l t ; / r p o l y g o n s & g t ; & l t ; r p o l y g o n s & g t ; & l t ; i d & g t ; 8 2 2 8 4 0 6 6 3 4 4 5 2 3 5 3 0 9 4 & l t ; / i d & g t ; & l t ; r i n g & g t ; r q s l t 6 9 _ r C t D x O 9 B o C 5 P 4 M v D 8 C 0 J V q B u M 5 B k E 4 w B x J _ C u F _ B 5 E 7 N m C q G 6 P v K 6 C 6 3 B u F 6 D 5 G k G m C 7 E 2 S 8 D v C x R 1 C 8 d i C n f i F l G t F 5 P n B 5 M 7 J 8 N h I o H z J _ N 1 I i s C z P 1 P D h I g D 8 C w J 8 R 2 G 7 D 2 M & l t ; / r i n g & g t ; & l t ; / r p o l y g o n s & g t ; & l t ; r p o l y g o n s & g t ; & l t ; i d & g t ; 8 2 2 8 4 0 6 6 3 4 4 5 2 3 5 3 0 9 6 & l t ; / i d & g t ; & l t ; r i n g & g t ; 1 - - j 7 0 j - r C w C v D 1 B y C 6 2 O 1 u B i h C 3 O i B - E i H z B k e 0 3 B k j E r 0 B j 1 C r p C j W 7 N t m I j p E 9 s B g L 5 Q q D k C j F 2 P q D z C 4 B e z K o X n K p 0 B 0 Y 3 Q 8 I 7 C m i B 7 M w P s W q _ D l - B 1 O n L x O o b 9 - B o W 6 n J q H - n C j C 5 B 7 B i B x F o H w 0 B 6 N 6 s B p 9 B 4 R k F u W & l t ; / r i n g & g t ; & l t ; / r p o l y g o n s & g t ; & l t ; r p o l y g o n s & g t ; & l t ; i d & g t ; 8 2 2 8 4 0 6 6 3 4 4 5 2 3 5 3 0 9 7 & l t ; / i d & g t ; & l t ; r i n g & g t ; s 3 3 h 4 s q _ r C - O o H u H w C - B h F g U m G i B 0 N k t B p D y r B g W _ E h I n D g o F i e s G h F 8 d 2 d g U n K _ F r _ E 4 i D y P r K v H j D 1 G 7 G 2 T p 0 B _ T q D 0 X 3 C 4 X 0 B u K r j B v F p I r D 6 R y 0 B h G 5 T 7 O 7 D h J h M g i I 0 B 8 O y B 7 D 3 u B 8 C h U v j B & l t ; / r i n g & g t ; & l t ; / r p o l y g o n s & g t ; & l t ; r p o l y g o n s & g t ; & l t ; i d & g t ; 8 2 2 8 4 0 6 6 3 4 4 5 2 3 5 3 0 9 8 & l t ; / i d & g t ; & l t ; r i n g & g t ; h l 2 u 8 h m - r C g V r L 3 D z H q v E j D 1 7 B _ j B n D 7 g B 7 N r E - R r H q B 8 P g E t H 6 D i P c k C 1 H 0 Y p E k C t B o I s K y G 5 P w B u D - d j B n C 7 I Y o O n B 3 C 0 H 3 Y 7 I o E m W z w B 9 H _ r C 3 d 5 p B & l t ; / r i n g & g t ; & l t ; / r p o l y g o n s & g t ; & l t ; r p o l y g o n s & g t ; & l t ; i d & g t ; 8 2 2 8 4 0 6 6 3 4 4 5 2 3 5 3 1 0 0 & l t ; / i d & g t ; & l t ; r i n g & g t ; 5 r g 4 m n 7 _ r C _ x E - X n D o G 0 w C z K n X y C b z K 4 j D 9 R i j D t K z Q 1 E z C 4 I v W z N k G s E 2 M n L j S 5 g B l 1 E p t B 5 E 8 T o k B 8 I - x B l m E u F - G 5 p B w K q W p c i V s J w X 6 0 C z r C v E _ L q D U 2 T g L s D 3 w C 0 B 0 F i F l G _ 7 F m t B m o D w H z E j G j C x D q E g F k F m b r L w C u W y W 9 3 B k W 9 v C & l t ; / r i n g & g t ; & l t ; / r p o l y g o n s & g t ; & l t ; r p o l y g o n s & g t ; & l t ; i d & g t ; 8 2 2 8 4 0 6 6 3 4 4 5 2 3 5 3 1 0 2 & l t ; / i d & g t ; & l t ; r i n g & g t ; h 8 j 0 z k l - r C u M r I 7 l C p T u E g V k N 3 B 4 0 C m r B 9 S y N s e 4 4 D v K B w 3 B h 0 B y 9 R - 0 C 6 j B 4 5 C u P p E 7 C 1 g B h F 7 R x s C 0 p B z K t B 6 B h E v J p C s 1 C r C 8 B i h B 8 H p e 0 i B r C o b 2 B n G m W 3 T r e v G s K o K 2 M s b h G r g D j J 7 d g _ D & l t ; / r i n g & g t ; & l t ; / r p o l y g o n s & g t ; & l t ; r p o l y g o n s & g t ; & l t ; i d & g t ; 8 2 2 8 4 0 6 6 6 8 8 1 2 0 9 1 4 0 3 & l t ; / i d & g t ; & l t ; r i n g & g t ; 3 1 y p p r l 8 r C t F g N o N 6 E 4 G r F h I _ h C R O _ M 6 J s E 7 B j C v L g J m N 9 F T 4 D 8 G z H 8 L g I 0 I 9 E x K 5 N y P R - C 8 n B 9 s B h V s 3 C 7 E u F 5 E _ H h j C g i B z f 0 D 4 H k P h K 5 T k n B g b l C y G 1 P w K m D u B l w B n i B u J o y B l C N m L H o H - h B 5 D 4 Q Q j V c 6 B N y H & l t ; / r i n g & g t ; & l t ; / r p o l y g o n s & g t ; & l t ; r p o l y g o n s & g t ; & l t ; i d & g t ; 8 2 2 8 4 0 6 7 0 3 1 7 1 8 2 9 7 9 5 & l t ; / i d & g t ; & l t ; r i n g & g t ; u 8 7 v 7 _ q 9 r C t F 6 C t Y y Q 8 Q i H 0 Q i N p D - L p D o E X 9 B x H q B r L k V F t H T g N z B 7 E 5 G t H g G g U L U W g e 3 N 6 P 5 G 9 I j B i L 2 P 3 C h E w c 9 R r f 1 E o L o T i F 4 Z n N 5 I - I j L j B j C y B & l t ; / r i n g & g t ; & l t ; / r p o l y g o n s & g t ; & l t ; r p o l y g o n s & g t ; & l t ; i d & g t ; 8 2 2 8 4 0 6 7 0 3 1 7 1 8 2 9 7 9 6 & l t ; / i d & g t ; & l t ; r i n g & g t ; 9 p z o 2 8 9 8 r C 3 O v D u C g R r D 4 E 8 D h C g E _ v C 9 B 3 B x D p P m M 9 E z B _ D l r B n B H g L v h C - E 6 D 1 D g E v B t D 2 C - F w C y B 5 D 0 Q u E - B - C T 7 B h F 8 I u p B l B 0 F 0 I B P R e R F T b M 2 C v D 9 B 9 B h L y C k N T 3 R 4 D w D h F t B 5 E u D 8 L o I v C 6 B p E v l B h E s F _ B l B h B 9 D 5 G g C - Z N 7 N 4 B N 3 s B 0 F z G v E 3 M p B v C L k D W S u B l J s 1 C k 0 B y R 1 S w C 3 X 5 B 3 P y J k B s W 3 I 5 I 2 Z 3 g D q H 5 B 3 F g f q W 1 I g F 8 E y B 1 I n C x Y & l t ; / r i n g & g t ; & l t ; / r p o l y g o n s & g t ; & l t ; r p o l y g o n s & g t ; & l t ; i d & g t ; 8 2 2 8 4 0 6 7 0 3 1 7 1 8 2 9 7 9 7 & l t ; / i d & g t ; & l t ; r i n g & g t ; l v z 2 x i v 9 r C 9 S h L 0 J q B h D h C x H - K r D l P u f y 8 C v I m a 5 H m C q C i M 2 E 2 w C Z 7 O q C r H T 7 O b x H h y B - 5 B 6 D q G 8 D m L y O - V 2 F q L z G 6 L 8 K n B g J g G u q D j B i t B 3 j B _ S _ j B r H Y 3 E f - F d x M x O j C u c l E d 5 C o K 5 C n C N _ N p C u H 5 I l M 6 N 3 I q m B u H s D y B u 7 B & l t ; / r i n g & g t ; & l t ; / r p o l y g o n s & g t ; & l t ; r p o l y g o n s & g t ; & l t ; i d & g t ; 8 2 2 8 4 0 6 7 0 3 1 7 1 8 2 9 7 9 8 & l t ; / i d & g t ; & l t ; r i n g & g t ; 1 7 3 s 2 7 s 9 r C p D j I 2 r B w Q - S g f w C 0 E i B 3 m B 1 N t K 8 S x R i B o r B w E 1 g B p K _ F x Q t V u X 2 B 4 M H g v B - I m b 4 j C & l t ; / r i n g & g t ; & l t ; / r p o l y g o n s & g t ; & l t ; r p o l y g o n s & g t ; & l t ; i d & g t ; 8 2 2 8 4 0 6 7 0 3 1 7 1 8 2 9 8 0 0 & l t ; / i d & g t ; & l t ; r i n g & g t ; s - s - - k i 9 r C u C v 1 D T 3 B k V 6 J 9 E w l D l i B G o B q C 4 Q I t X 9 B x B 5 B o B i B 3 N z B y Q 7 B Q k B _ Z 1 B m C j W 1 H 0 P 1 H 5 E 1 G _ P 2 O l V 3 D 0 Y W h B 1 C v B x B s D 8 B n C 3 E z O d Y s o B u I u X 3 C 9 M z C u H k D _ C 0 D f m L N u K j B 7 G j E Q & l t ; / r i n g & g t ; & l t ; / r p o l y g o n s & g t ; & l t ; r p o l y g o n s & g t ; & l t ; i d & g t ; 8 2 2 8 4 0 6 8 0 6 2 5 1 0 4 4 9 2 6 & l t ; / i d & g t ; & l t ; r i n g & g t ; 0 3 2 o w 3 3 _ r C 9 B _ P o B 3 P l L 3 P t F x u C u B 7 B _ G 5 R e W k C t K w C 1 B m U 0 C s o D q E n I Z q C h _ D 2 Q o E 5 B q U k G x C r H - U 6 I w D s w C v J w F J n K r K 6 L _ L 7 U - C c w F l b c a r K k G p H o I s D z C n C s D 3 C 0 m B 8 C y C 1 P 5 I l B a n M w I _ E 4 B w D 3 w B - K 3 Y y G m B u j C - d 5 T 9 T r F & l t ; / r i n g & g t ; & l t ; / r p o l y g o n s & g t ; & l t ; r p o l y g o n s & g t ; & l t ; i d & g t ; 8 2 2 8 4 0 6 8 0 6 2 5 1 0 4 4 9 2 9 & l t ; / i d & g t ; & l t ; r i n g & g t ; m 9 5 p w 8 r _ r C 6 M _ M l T w C o E j U x w B r D F y E 3 B 7 D n M g a T y Y - u B h F 2 P s L z G l B u 1 F g Q g M p H _ H 1 C 6 0 C U r E 0 d 1 Q j D g e x m B h b O r X q B r K o - B k J 6 I 7 E 4 t C s w B u c i G i M z N 7 Q t a q L 6 6 E s F y B 3 P w r C J n B g L J Q v Y 8 Z p D w B 5 Q w D f 5 I l 5 C 1 g D s o D 3 d 8 n D l j E j - B y G & l t ; / r i n g & g t ; & l t ; / r p o l y g o n s & g t ; & l t ; r p o l y g o n s & g t ; & l t ; i d & g t ; 8 2 2 8 4 0 6 8 0 6 2 5 1 0 4 4 9 3 0 & l t ; / i d & g t ; & l t ; r i n g & g t ; m q w 4 i x 8 9 r C y Q w E r D - K 0 C h F 9 B k J k C g Q t B g E i M q - B n 7 B 2 3 B n K 1 G S o H h B 5 d a x C g C l B k C 3 G 4 o D z P p C k W 9 n B f j C 9 D & l t ; / r i n g & g t ; & l t ; / r p o l y g o n s & g t ; & l t ; r p o l y g o n s & g t ; & l t ; i d & g t ; 8 2 2 8 4 0 6 8 4 0 6 1 0 7 8 3 2 8 7 & l t ; / i d & g t ; & l t ; r i n g & g t ; k o o n t z w g s C j I - B w o F m U g V 6 N 6 E g V w E j M 8 E h I 3 d v u B 8 I x L 9 F g e l B t H v C 9 E 6 C - R k C W g G u D 4 I 2 j B 5 Z n B _ F u X 7 m B i C 4 B 5 N 0 I W g C s K h H _ N 8 B p C i C k G y P r E t l D W a 7 N o L y B - T j q B 5 I j C m B u 7 B y J _ C z S - d q H x O w g B w C q b p D 5 B j G & l t ; / r i n g & g t ; & l t ; / r p o l y g o n s & g t ; & l t ; r p o l y g o n s & g t ; & l t ; i d & g t ; 8 2 2 8 4 0 6 8 4 0 6 1 0 7 8 3 2 8 8 & l t ; / i d & g t ; & l t ; r i n g & g t ; t 7 4 l 4 i x - r C i l B w C o B 2 0 G 0 C g E 7 B 3 H z D i E 8 M 2 C z K m B h C 7 g B q E O 4 - B 5 N s E Z k M v B p E 4 c 7 C y F 7 E _ H 9 m B y Y n n B h G 7 B p s C 6 I l W x Q l B 9 G p E u F i C i M 9 C y l C _ D j P t K - C 6 S z C - C n D _ D r H 5 E q i B g Y y B r V 6 B 4 B q L h E c U x w C q T r G h M z w C q j C 6 E h I 7 D t c 5 n C s W 4 N 5 B o B m r B 7 d p D q H n G n B S q W 3 S v - B & l t ; / r i n g & g t ; & l t ; / r p o l y g o n s & g t ; & l t ; r p o l y g o n s & g t ; & l t ; i d & g t ; 8 2 2 8 4 0 6 8 4 0 6 1 0 7 8 3 2 8 9 & l t ; / i d & g t ; & l t ; r i n g & g t ; k s _ - 4 o o g s C w p C 1 K 2 C w C u C h U 9 n B s J q y C b n s C y h C x c y M o N s G m C 5 E n B Y p H 5 L 9 g B p b y P w u B 0 j B 9 k B o S y k F k i B n Z s d 4 K 7 I o K z S 4 Q g C l N j E g h B & l t ; / r i n g & g t ; & l t ; / r p o l y g o n s & g t ; & l t ; r p o l y g o n s & g t ; & l t ; i d & g t ; 8 2 2 8 4 0 6 8 7 4 9 7 0 5 2 1 6 0 9 & l t ; / i d & g t ; & l t ; r i n g & g t ; p l x - 9 y 1 g s C 2 G s E w B l o B m K j L t D 6 k B 6 C 2 p B 7 B z B - r C n D 2 I j F w j B 7 E L g G s B 4 P r D z D g B 4 G _ Q I k i P _ F g E _ i D s F y F v B s D m I o P j Q o H _ C t B Y r G 2 F n C l B a i h B 9 T 5 C w B 5 T j v E j C w J q H 4 M s E s 7 B 7 D & l t ; / r i n g & g t ; & l t ; / r p o l y g o n s & g t ; & l t ; r p o l y g o n s & g t ; & l t ; i d & g t ; 8 2 2 8 4 0 6 9 0 9 3 3 0 2 5 9 9 9 3 & l t ; / i d & g t ; & l t ; r i n g & g t ; s q 6 x m u 4 h s C X 8 C x F X q C z t B 6 k B q m B h I n S y J 3 t C 8 Z x X 4 J v H l D 1 o B 0 h C h Y i Z k U j n I 5 9 D h n H u u B s X x U 8 h B o L 7 G - J 4 K g D s H u m B - T 4 9 B 2 u B 2 c h 8 C o L h E m K 6 R x Y 9 P z p B 9 T l q B 7 p B & l t ; / r i n g & g t ; & l t ; / r p o l y g o n s & g t ; & l t ; r p o l y g o n s & g t ; & l t ; i d & g t ; 8 2 2 8 4 0 6 9 0 9 3 3 0 2 5 9 9 9 4 & l t ; / i d & g t ; & l t ; r i n g & g t ; q 9 - m n 3 4 i s C w j J 3 6 H 2 x E 2 7 C z d k o D 4 7 C 8 3 B i G p h F l u F 5 l E 2 q D h h C 1 Q 4 I m G 8 V 6 D w 9 B _ S Q j R h K m D _ g B 1 d & l t ; / r i n g & g t ; & l t ; / r p o l y g o n s & g t ; & l t ; r p o l y g o n s & g t ; & l t ; i d & g t ; 8 2 2 8 4 0 6 9 0 9 3 3 0 2 5 9 9 9 5 & l t ; / i d & g t ; & l t ; r i n g & g t ; h m h y o - 1 g s C h I 8 C u J g N q E z 9 B t Y s E y B 0 m B y E 7 R g B p D 1 D r D 9 S l D k B 0 J 1 B m C 4 D x J 0 O k I l b y F x j C g q B Z m C 3 m B 8 L s F t E 6 I s F 1 4 G p E 2 I 5 G U k C 5 G a 9 D p B - C 4 B o D 4 N l G 3 E q K 7 L y J y 7 B 9 D W E f 5 Y k B 5 B y D S 5 3 B z Y & l t ; / r i n g & g t ; & l t ; / r p o l y g o n s & g t ; & l t ; r p o l y g o n s & g t ; & l t ; i d & g t ; 8 2 2 8 4 0 6 9 4 3 6 8 9 9 9 8 3 5 3 & l t ; / i d & g t ; & l t ; r i n g & g t ; l u 1 t n 8 v - r C m f v u C _ G 8 D r H 1 B 3 B o K 2 G k H v - C 8 L n r B 4 d q j B 6 D v H g Z - C 5 E i I 5 G 2 B 0 o D w F 6 1 B 0 F j B 9 P 6 N n j D 2 m B 6 7 B 1 P & l t ; / r i n g & g t ; & l t ; / r p o l y g o n s & g t ; & l t ; r p o l y g o n s & g t ; & l t ; i d & g t ; 8 2 2 8 4 0 6 9 4 3 6 8 9 9 9 8 3 5 4 & l t ; / i d & g t ; & l t ; r i n g & g t ; _ x 2 v 0 n n - r C r D u G 7 O z p B j L 0 C l F k V Z h D 5 R o o B y P x D h D s F u F 9 C x B 3 c 0 C o C - C s n C 9 E x b h i B O k C n H y 1 B 3 R y w B k 9 B y 3 B 6 D 8 n B N o 1 C x G i D 5 D 4 m I k F 5 n F _ C y B x E r 5 C l C l E w B o 7 B & l t ; / r i n g & g t ; & l t ; / r p o l y g o n s & g t ; & l t ; r p o l y g o n s & g t ; & l t ; i d & g t ; 8 2 2 8 4 0 6 9 4 3 6 8 9 9 9 8 3 5 5 & l t ; / i d & g t ; & l t ; r i n g & g t ; l - l 3 _ r k - r C u J p T q y B 9 B h F 5 N g B i E n Y h F t K k - B k 3 C x 7 C 2 u B p B i D 8 h F g t B m P 2 B S 7 I z g D 0 g B & l t ; / r i n g & g t ; & l t ; / r p o l y g o n s & g t ; & l t ; r p o l y g o n s & g t ; & l t ; i d & g t ; 8 2 2 8 4 0 6 9 7 8 0 4 9 7 3 6 7 1 5 & l t ; / i d & g t ; & l t ; r i n g & g t ; 0 h v 6 h u u g s C q l D i y B q H w g C u 6 C v _ D 7 C x H 0 E 8 I 7 U 6 T 7 7 C y j C w F k l C 5 h F 9 C m X w 9 B j B n C 6 R j j D 0 g B w D r E r j C z C n G y g B w x L r w B j 4 D & l t ; / r i n g & g t ; & l t ; / r p o l y g o n s & g t ; & l t ; r p o l y g o n s & g t ; & l t ; i d & g t ; 8 2 2 8 4 0 7 0 1 2 4 0 9 4 7 5 1 3 0 & l t ; / i d & g t ; & l t ; r i n g & g t ; t v j i g o 3 - r C 5 B 2 r B 6 P g E m B 0 Q s E 8 7 E 5 u B 8 w B - u F 9 C r V n N i D 8 C 0 B u D i I z C z q B v B k 4 B q D - G w T 1 P o y C q b 9 d 0 R & l t ; / r i n g & g t ; & l t ; / r p o l y g o n s & g t ; & l t ; r p o l y g o n s & g t ; & l t ; i d & g t ; 8 2 2 8 4 0 7 0 1 2 4 0 9 4 7 5 1 3 2 & l t ; / i d & g t ; & l t ; r i n g & g t ; 9 z r k 2 0 4 - r C w l D u E w R g B p W p j C n i B - B 0 w C v B 6 L k o B y j B v C 8 9 B p J i F 3 1 F 6 k B 0 N s H p C 8 C & l t ; / r i n g & g t ; & l t ; / r p o l y g o n s & g t ; & l t ; r p o l y g o n s & g t ; & l t ; i d & g t ; 8 2 2 8 4 0 7 0 1 2 4 0 9 4 7 5 1 3 3 & l t ; / i d & g t ; & l t ; r i n g & g t ; 5 m 9 n 2 w g - r C s B o C 6 v H p j E 7 B m e 7 F z H 8 I n W q - H t _ C t t B l O i e 3 p B 3 j B o H z O 4 w B - 7 B i G w p B t C y 7 E 6 T i C u D 0 B s K j C y B x J m D _ E 8 s B N w F q I 8 K 0 K l B 9 G j M h o F 2 m B 3 - B k n B - 0 D o F g S q h F & l t ; / r i n g & g t ; & l t ; / r p o l y g o n s & g t ; & l t ; r p o l y g o n s & g t ; & l t ; i d & g t ; 8 2 2 8 4 0 7 0 4 6 7 6 9 2 1 3 4 4 7 & l t ; / i d & g t ; & l t ; r i n g & g t ; h 2 r k 3 z l j s C q E _ k B i B _ U x X 8 D k E h F l 7 B 0 1 B 1 g B t y C _ D 6 L x J z C 3 s B 3 Z E 3 E 9 L n M n X y C v 7 G z S 2 N z Y & l t ; / r i n g & g t ; & l t ; / r p o l y g o n s & g t ; & l t ; r p o l y g o n s & g t ; & l t ; i d & g t ; 8 2 2 8 4 0 7 0 8 1 1 2 8 9 5 1 8 8 3 & l t ; / i d & g t ; & l t ; r i n g & g t ; 6 - s 1 w l y i s C u M v H i B x F o G 8 n L i j D r H u l C g C z C 4 B r C j U 5 p B 7 Y z 5 C o E k J k B y g B y G i W g D g W & l t ; / r i n g & g t ; & l t ; / r p o l y g o n s & g t ; & l t ; r p o l y g o n s & g t ; & l t ; i d & g t ; 8 2 2 8 4 0 7 0 8 1 1 2 8 9 5 1 8 8 4 & l t ; / i d & g t ; & l t ; r i n g & g t ; r l 5 i 4 z 5 i s C r D x D o C w - B 9 B v c k J g 4 B i G n K u l C n r B _ L 4 5 C 5 c 4 C j D 6 P q 7 E z B b 0 f y E w 6 C 8 j B s g H 6 T 6 _ F k - B _ H w s E t h F 6 d 8 B 3 M 6 I m G y 3 B 5 M l B 8 B t R h Z h U w j C 2 N z O z P 8 m I 5 I h B g D z d 7 P y W 4 N v 3 B 8 M h p D 8 D T u E o H 6 r C 5 w G p C 8 B 9 9 E g C 3 Y n M j B x E j J 7 6 r B l w B x n L 1 d & l t ; / r i n g & g t ; & l t ; / r p o l y g o n s & g t ; & l t ; r p o l y g o n s & g t ; & l t ; i d & g t ; 8 2 2 8 4 0 7 0 8 1 1 2 8 9 5 1 8 8 6 & l t ; / i d & g t ; & l t ; r i n g & g t ; 8 8 k 4 z y 0 i s C x X 4 r C 6 k B n I g e 5 N l F m U 6 3 B _ G x W n 5 M _ r J 6 3 D m X v J z E i D 9 p B 9 I g D 2 B 9 P 9 T q 7 B v j B w q S 7 T & l t ; / r i n g & g t ; & l t ; / r p o l y g o n s & g t ; & l t ; r p o l y g o n s & g t ; & l t ; i d & g t ; 8 2 2 8 4 0 7 0 8 1 1 2 8 9 5 1 8 8 7 & l t ; / i d & g t ; & l t ; r i n g & g t ; u w m s 5 1 j h s C j L u V x c o C w j E T 7 c 3 P 8 k B y J n I - R g q B o o C 5 N 3 K q 7 E s j B w v H r 7 B l 0 B l K 1 G U x 3 B o 3 H u K 8 B 9 U 6 B t a r E j J _ O - Z k D l C r F w B g C i O m O 4 N m B 3 S 5 c 6 M r U 9 P 2 N w s C h L 5 d & l t ; / r i n g & g t ; & l t ; / r p o l y g o n s & g t ; & l t ; r p o l y g o n s & g t ; & l t ; i d & g t ; 8 2 2 8 4 0 7 0 8 1 1 2 8 9 5 1 8 8 9 & l t ; / i d & g t ; & l t ; r i n g & g t ; q u 5 9 3 _ 7 h s C w p C i V k a s E x H 6 I 3 N h F q j G n H j l B - n D r r B 9 P 5 I x n C k i F 6 N o H & l t ; / r i n g & g t ; & l t ; / r p o l y g o n s & g t ; & l t ; r p o l y g o n s & g t ; & l t ; i d & g t ; 8 2 2 8 4 0 7 0 8 1 1 2 8 9 5 1 8 9 0 & l t ; / i d & g t ; & l t ; r i n g & g t ; 3 n 2 q z s _ h s C o r F k V s l B 8 J q G i q B x F m G w t D i B n I 5 g B s M 6 p B g 6 C j b 4 1 e r m B 7 Z x m E m 2 B 6 1 B p B g F j V a l C _ a 9 D - U g F o H 7 p B 5 D q E g H y G h M p M r j D n 0 K j n U & l t ; / r i n g & g t ; & l t ; / r p o l y g o n s & g t ; & l t ; r p o l y g o n s & g t ; & l t ; i d & g t ; 8 2 2 8 4 0 7 0 8 1 1 2 8 9 5 1 8 9 1 & l t ; / i d & g t ; & l t ; r i n g & g t ; 9 m t r i n w i s C j S w C 0 Z 5 S 5 j C u r B v t B 3 D i N 4 E q G 6 Y v 6 Q 5 s B y c 2 o B 2 X j V o c 6 3 D g M 1 B v X 4 C o C 4 C t D 0 E _ I 6 P _ L z R i g E 6 1 B w F r B _ N 0 9 D j M 1 G w u B n B - p B 0 K 5 d h M i t B - 6 E h - B s E q E 8 C w K w r C o W 0 N 9 v C n C h N y 9 D y G & l t ; / r i n g & g t ; & l t ; / r p o l y g o n s & g t ; & l t ; r p o l y g o n s & g t ; & l t ; i d & g t ; 8 2 2 8 4 0 7 0 8 1 1 2 8 9 5 1 8 9 2 & l t ; / i d & g t ; & l t ; r i n g & g t ; w k 4 j 0 g h i s C 4 Z h l F 9 O x b s Y o C 0 P 6 3 B r H h h C n l B i D j B t B 2 Y 2 O v M L j b 8 B S m b 9 I 7 T 6 U z F j C i 0 B v p B & l t ; / r i n g & g t ; & l t ; / r p o l y g o n s & g t ; & l t ; r p o l y g o n s & g t ; & l t ; i d & g t ; 8 2 2 8 4 0 7 1 4 9 8 4 8 4 2 8 5 9 3 & l t ; / i d & g t ; & l t ; r i n g & g t ; l 2 x z 4 z 1 i s C 3 O s f 3 S i m I 7 I 3 O o w L 8 M i a Z x 7 B v v B n y F 8 D i B p H w c v 0 C 1 G 4 2 C 4 - B 7 B k U 7 z B 9 Q 4 B z G 6 T 7 N 3 H 9 B m q B v g B 9 N h x L u X 4 I g R q C i C 2 S l K z R 3 R v G m 8 B x G _ C x O k F l i C m - C 9 3 B r g d 6 g B & l t ; / r i n g & g t ; & l t ; / r p o l y g o n s & g t ; & l t ; r p o l y g o n s & g t ; & l t ; i d & g t ; 8 2 2 8 4 0 7 1 4 9 8 4 8 4 2 8 5 9 4 & l t ; / i d & g t ; & l t ; r i n g & g t ; i s 9 w w _ v j s C w C j F m E q R w k E 1 8 B o M 9 7 B 2 t D 6 D y O p C 7 Z 3 C w s K j B 0 - B p 8 F 8 T k L 0 9 F k 3 B r M 6 N z P _ U m f o E w 7 B n w B 1 j B j C & l t ; / r i n g & g t ; & l t ; / r p o l y g o n s & g t ; & l t ; r p o l y g o n s & g t ; & l t ; i d & g t ; 8 2 2 8 4 0 7 1 4 9 8 4 8 4 2 8 5 9 5 & l t ; / i d & g t ; & l t ; r i n g & g t ; 1 h j - 7 q 6 j s C 1 O o f h 2 D l o B n 1 D o B z H 6 n C k e v B p E w 3 B u c w L s D p h C _ H k o B r C 8 n I s H 1 I & l t ; / r i n g & g t ; & l t ; / r p o l y g o n s & g t ; & l t ; r p o l y g o n s & g t ; & l t ; i d & g t ; 8 2 2 8 4 0 7 1 4 9 8 4 8 4 2 8 5 9 7 & l t ; / i d & g t ; & l t ; r i n g & g t ; m l j p r 4 z j s C 4 Q o B o Q w E 5 B 4 C h F l b 4 E w r B o V 2 C j F - B 5 _ C 7 N n u F z J 0 F u c i P t f y L k D z j B n G p V l J - j B o b r n C v u B z P & l t ; / r i n g & g t ; & l t ; / r p o l y g o n s & g t ; & l t ; r p o l y g o n s & g t ; & l t ; i d & g t ; 8 2 2 8 4 0 7 2 1 8 5 6 7 9 0 5 4 0 3 & l t ; / i d & g t ; & l t ; r i n g & g t ; 0 u 6 _ o 7 9 g s C i V _ G z K r W 2 Y _ F 4 O t B t W 7 g B 5 4 G _ i G s G t b v I _ I i C x t B l p E m U 9 N 6 O r B o F i O 7 J 0 B - T _ x B 7 d 2 W g C 5 Y p w B 2 2 3 B k b h U m K & l t ; / r i n g & g t ; & l t ; / r p o l y g o n s & g t ; & l t ; r p o l y g o n s & g t ; & l t ; i d & g t ; 8 2 2 8 4 0 7 2 1 8 5 6 7 9 0 5 4 0 9 & l t ; / i d & g t ; & l t ; r i n g & g t ; 1 v 4 z 2 3 n i s C h I i B 8 G e 8 G i 4 B t X 7 L - S t H 4 D x B 7 F x B l K s D g U 4 B I c l B w X S t E q P - D 6 Q g F 1 C k D j M l G k B 7 Y d & l t ; / r i n g & g t ; & l t ; / r p o l y g o n s & g t ; & l t ; r p o l y g o n s & g t ; & l t ; i d & g t ; 8 2 2 8 4 0 7 2 1 8 5 6 7 9 0 5 4 1 0 & l t ; / i d & g t ; & l t ; r i n g & g t ; j k 0 n j 8 2 h s C 6 k B 5 D l L 0 J 4 M l I m N n h B p H 8 D n f 9 C s F x B O z 9 B x B r H E r K x J r H k L i G 5 E n B - D L 5 E s D s j B 8 B r E - e z C m F y H 5 3 B s W - i D o B u B n w B & l t ; / r i n g & g t ; & l t ; / r p o l y g o n s & g t ; & l t ; r p o l y g o n s & g t ; & l t ; i d & g t ; 8 2 2 8 4 0 7 2 1 8 5 6 7 9 0 5 4 1 2 & l t ; / i d & g t ; & l t ; r i n g & g t ; m y 5 r t q y h s C l I m K q B 0 Y - S i B 2 Q 6 E b 8 D z F 5 F p I t F - B m V m C p F z 7 B k o F 4 D w F n W m C 0 C i B u w C 4 G T p K z C 9 C s B e 3 M 2 Y - U 6 F z C w p B r E 2 P y F h B m b l B 7 G i C y F i C w F h W x C P k N 9 E 6 D r K p E G 8 G R k C w F _ L z C 2 P 4 O i D 8 C t D 3 P J 9 D m D 4 N 0 D v - B y c 4 F q H k f d m I S m b 6 k B 3 C 9 L h I i B - h B O 7 B h G 9 n B m b o H q W w 4 G m K m F d 2 R u C & l t ; / r i n g & g t ; & l t ; / r p o l y g o n s & g t ; & l t ; r p o l y g o n s & g t ; & l t ; i d & g t ; 8 2 2 8 4 0 7 2 1 8 5 6 7 9 0 5 4 1 4 & l t ; / i d & g t ; & l t ; r i n g & g t ; h m z h 0 m - i s C 7 B X q B e o B u B 8 Q o H O u B z P y C j w C m B 5 D M k j C 2 C l W 7 B x B p K O u 5 C z F 9 E q B 3 R F m C z D 0 3 B Y 7 r C m j E F 6 d z B p H O v B 7 C i I 6 d E f q H p B _ L r a 3 E 5 D h B x 3 B q H J 6 E 0 B 3 B - I 1 C 6 B t C 1 I k B Z 2 R o B 1 P X 5 D d 1 C 6 D x E _ z B k B & l t ; / r i n g & g t ; & l t ; / r p o l y g o n s & g t ; & l t ; r p o l y g o n s & g t ; & l t ; i d & g t ; 8 2 2 8 4 0 7 2 1 8 5 6 7 9 0 5 4 1 5 & l t ; / i d & g t ; & l t ; r i n g & g t ; 5 8 q y g 5 2 h s C 7 B k M 0 J z B g e i B - E 7 C 9 E h O l K z B - E q 3 B 5 N o G - B w J 3 B Z _ 5 C 6 I t g B i L U 8 R N 7 C 6 T 0 n C 4 B _ T j b W 0 F 5 j B 4 B i G 5 E n B q W U p H 2 w B 7 Z k 1 C 5 B s b 4 N 7 I 4 0 C Y p H u F q W - F 7 S u g B q E i B y C 5 I y H 1 E n c Q 6 Z j I o M - C 9 B p D _ C y _ C L 9 D k B _ M j C a 8 E y G o H 9 D q H & l t ; / r i n g & g t ; & l t ; / r p o l y g o n s & g t ; & l t ; r p o l y g o n s & g t ; & l t ; i d & g t ; 8 2 2 8 4 0 7 2 1 8 5 6 7 9 0 5 4 1 6 & l t ; / i d & g t ; & l t ; r i n g & g t ; t g t t 3 n x h s C s E s B j F x H v p E i k B v t B m B j C 5 w C 6 E q B o q B k Q _ d t m B k l C 0 P 5 m B p k B J 6 B 9 D p M 4 R 7 Y o H 5 P k b 8 P s B 4 G q H h g C q s C r w C & l t ; / r i n g & g t ; & l t ; / r p o l y g o n s & g t ; & l t ; r p o l y g o n s & g t ; & l t ; i d & g t ; 8 2 2 8 4 0 7 2 1 8 5 6 7 9 0 5 4 1 7 & l t ; / i d & g t ; & l t ; r i n g & g t ; 5 - x r m 7 k i s C 2 C 5 B k E h D 3 F p W q C 0 Y o C l W c C 0 3 B 7 N Z t D k U k 7 B x F _ w B n F 4 D o I 4 B h 0 B z B m C Z 9 O w J 1 B g M r X h D 2 7 E p W 5 r C 1 N m X z N - z B E 8 6 E j H g G 8 B 0 B v B x C Y k D 6 g B a i M 0 p B l B J w B 8 E U 4 y D 9 D 8 C u E 4 _ C 7 d w g B 1 I u C r - B y r C t u B y B 8 R l B i j D 4 B x 7 F 1 J 7 d 2 B z j B q E 7 T p D 0 J V m S 7 I g 0 B u J w B p B 1 j B q H w J k 4 G & l t ; / r i n g & g t ; & l t ; / r p o l y g o n s & g t ; & l t ; r p o l y g o n s & g t ; & l t ; i d & g t ; 8 2 2 8 4 0 7 2 1 8 5 6 7 9 0 5 4 1 8 & l t ; / i d & g t ; & l t ; r i n g & g t ; h 0 1 q w x m h s C v D h S m y B q N 2 j K g G _ H 6 D m M q D 8 B j E m L 1 G z 7 B _ F w F Y - M r G 9 I n H W h B s H 0 5 J n j E i t B o H & l t ; / r i n g & g t ; & l t ; / r p o l y g o n s & g t ; & l t ; r p o l y g o n s & g t ; & l t ; i d & g t ; 8 2 2 8 4 0 7 2 1 8 5 6 7 9 0 5 4 1 9 & l t ; / i d & g t ; & l t ; r i n g & g t ; t t 2 n 9 v q h s C o E s E s C x W g V 0 E 7 j C g M u Y h D 0 C g B g U z B y E l D - u H x F w N r O p 8 B m M w v I 5 R z R 9 z B _ F r E i G p t B q w B k L g M j W _ b h 8 E r G l G y s C t x G g h B 4 K 0 t B 8 4 G j v I & l t ; / r i n g & g t ; & l t ; / r p o l y g o n s & g t ; & l t ; r p o l y g o n s & g t ; & l t ; i d & g t ; 8 2 2 8 4 0 7 2 1 8 5 6 7 9 0 5 4 2 0 & l t ; / i d & g t ; & l t ; r i n g & g t ; 5 y r i u v x h s C i k E s B k B 3 3 B 7 L s C 7 m B k C z B t l C y E r h B w Q - i D _ k B n D g Q g 4 D x x E 6 p B j s C 4 D w v H u j E j t B v g B 1 G 0 I z C v C x E v u D 2 j C l Q _ 7 B r F u H n k B 1 J k - C 2 N o r B 2 M 4 N u H x - G & l t ; / r i n g & g t ; & l t ; / r p o l y g o n s & g t ; & l t ; r p o l y g o n s & g t ; & l t ; i d & g t ; 8 2 2 8 4 0 7 2 1 8 5 6 7 9 0 5 4 2 2 & l t ; / i d & g t ; & l t ; r i n g & g t ; s n s x q 8 k h s C v u B 6 i K 0 Y j 4 G q - B 9 9 D u 5 C s D p B j E 6 m B 1 P i _ C 1 i P 3 t C o E 6 s B & l t ; / r i n g & g t ; & l t ; / r p o l y g o n s & g t ; & l t ; r p o l y g o n s & g t ; & l t ; i d & g t ; 8 2 2 8 4 0 7 2 5 2 9 2 7 6 4 3 6 6 3 & l t ; / i d & g t ; & l t ; r i n g & g t ; v u - 5 3 4 2 j s C 4 l E 5 B 1 O 8 Q O w a t B k G o G s k B - B v D t _ B 4 I p H 0 d 2 3 B z f l R 9 y B g T 8 S m D 6 N x E u F 2 B p G p M 7 3 D & l t ; / r i n g & g t ; & l t ; / r p o l y g o n s & g t ; & l t ; r p o l y g o n s & g t ; & l t ; i d & g t ; 8 2 2 8 4 0 7 2 5 2 9 2 7 6 4 3 6 6 4 & l t ; / i d & g t ; & l t ; r i n g & g t ; 6 q m z 7 g _ j s C 3 O _ M p I _ G 1 W h W n T m G t H h b t I 2 Y 4 D m C t L v B 7 E t y C W s F n f 0 D k F j G y K 8 S 5 Z Y n G s K o _ C r C h - B 4 k B 4 M 5 D y H _ C & l t ; / r i n g & g t ; & l t ; / r p o l y g o n s & g t ; & l t ; r p o l y g o n s & g t ; & l t ; i d & g t ; 8 2 2 8 4 0 7 2 5 2 9 2 7 6 4 3 6 6 5 & l t ; / i d & g t ; & l t ; r i n g & g t ; q 7 _ t q p 4 j s C x c - H p - B l o B 6 U j P 1 R q D v B y Q o f u G x m B u - G m 9 B 4 1 B 8 h B k I m P 2 R _ a 9 L g S - F & l t ; / r i n g & g t ; & l t ; / r p o l y g o n s & g t ; & l t ; r p o l y g o n s & g t ; & l t ; i d & g t ; 8 2 2 8 4 0 7 2 8 7 2 8 7 3 8 2 0 7 7 & l t ; / i d & g t ; & l t ; r i n g & g t ; _ x 4 x h h 6 k s C g V O t D z P w C w Q v F n 5 C y 5 B y E 8 D M r c O 7 9 D 4 I i M z J 1 m B 4 I q o B g G r E r H q C r H x J n B _ L y D w B r B _ E 2 B u B o K Q Y x J h B 4 m B j C & l t ; / r i n g & g t ; & l t ; / r p o l y g o n s & g t ; & l t ; r p o l y g o n s & g t ; & l t ; i d & g t ; 8 2 2 8 4 0 7 2 8 7 2 8 7 3 8 2 0 8 0 & l t ; / i d & g t ; & l t ; r i n g & g t ; i 5 _ u _ q s i s C 0 G 7 B q E y C g E p j C _ H q C u y B p L 8 l B 9 c 2 z I _ G 3 H g Q 1 K o o F 4 w B 6 o F k x B 1 N j y B e 8 L r B m C - B y P p B 3 z B x C J o t B g C s D p _ C g L t E _ B 8 K m t B 1 n C s 7 B l G k D a r y B 3 J u S i O r 4 D 8 6 J 3 3 B f 6 F f g 0 B v Y & l t ; / r i n g & g t ; & l t ; / r p o l y g o n s & g t ; & l t ; r p o l y g o n s & g t ; & l t ; i d & g t ; 8 2 2 8 4 0 7 2 8 7 2 8 7 3 8 2 0 8 1 & l t ; / i d & g t ; & l t ; r i n g & g t ; p j r r 5 x o j s C 3 B 1 F s C q x C h q J p u B i J x K 2 I s F 1 r B 6 S 5 p C 8 v C t E 3 J h g B h Q 9 j B 4 6 Q 3 Y 0 b z P 7 n B i t B & l t ; / r i n g & g t ; & l t ; / r p o l y g o n s & g t ; & l t ; r p o l y g o n s & g t ; & l t ; i d & g t ; 8 2 2 8 4 0 7 2 8 7 2 8 7 3 8 2 0 8 2 & l t ; / i d & g t ; & l t ; r i n g & g t ; m _ q o q 1 j k s C x F 6 f g Z y n C m o F l 1 E l 0 B 3 N W g u B p M 7 I o 7 B k B w B q I h E s H - H r C s H 4 N g y B w m B & l t ; / r i n g & g t ; & l t ; / r p o l y g o n s & g t ; & l t ; r p o l y g o n s & g t ; & l t ; i d & g t ; 8 2 2 8 4 0 7 3 5 6 0 0 6 8 5 8 7 8 5 & l t ; / i d & g t ; & l t ; r i n g & g t ; l k 7 0 m g y k s C p D 1 X s J s W v c m K j I - O 1 B - E q C 6 C _ Q _ J x H 3 R 4 C h I y R - S g s B 0 V 7 K 3 _ D k M _ L 2 3 D m p M p z E 5 C k 1 C p M i C k u C - y C x q C m F j C r X 3 i L u K p B 3 y B r G p D _ E m F & l t ; / r i n g & g t ; & l t ; / r p o l y g o n s & g t ; & l t ; r p o l y g o n s & g t ; & l t ; i d & g t ; 8 2 2 8 4 0 7 3 5 6 0 0 6 8 5 8 7 8 6 & l t ; / i d & g t ; & l t ; r i n g & g t ; g w 1 g w 9 w k s C l o B y r C 9 L 2 Z _ M i R i w D 5 c h p B o G 9 a n q G 9 R x H l F m G 7 u F u 5 C w P o t G n e 4 7 B y K r k J w c 8 B y B l C x n C z j B u K j x B 2 7 B 3 T & l t ; / r i n g & g t ; & l t ; / r p o l y g o n s & g t ; & l t ; r p o l y g o n s & g t ; & l t ; i d & g t ; 8 2 2 8 4 0 7 3 5 6 0 0 6 8 5 8 7 8 7 & l t ; / i d & g t ; & l t ; r i n g & g t ; l 7 i 5 4 3 3 k s C q J l 8 B s B v X b - g B s N n I l D k M i B 8 I 1 B q j B - N v C 7 G w j B 2 T i I 7 G s F 0 I h J q 0 B t C g F 2 m B - D _ K - D _ C _ U 9 H 5 I 8 g B z 7 E & l t ; / r i n g & g t ; & l t ; / r p o l y g o n s & g t ; & l t ; r p o l y g o n s & g t ; & l t ; i d & g t ; 8 2 2 8 4 0 7 3 5 6 0 0 6 8 5 8 7 8 8 & l t ; / i d & g t ; & l t ; r i n g & g t ; g y g 3 v r 9 k s C 3 B - H 1 t G o B w M _ - H h C r I _ v D n L j n B 6 M m N 2 j B - y B y 4 D 6 O 9 E s C - s B 4 3 B 2 O 4 X r C l C i o D l e 8 c h B _ O x j C x H n K 3 G 4 w B 6 I j W r y C y F t G 5 j B 0 d 5 M p B y B m _ K w H y D g D v j B w r C 9 n F w B q I Q x j B & l t ; / r i n g & g t ; & l t ; / r p o l y g o n s & g t ; & l t ; r p o l y g o n s & g t ; & l t ; i d & g t ; 8 2 2 8 4 0 7 3 9 0 3 6 6 5 9 7 1 5 6 & l t ; / i d & g t ; & l t ; r i n g & g t ; r n z j y j 2 n s C q f - H v F 2 G h 2 B 3 O o B T z G i J b l I _ G o M 3 g B 8 L _ T j W 6 T p E m C v C - C P 0 B 5 D l C r D n C g I s v B o D l U y B 7 Z z E - D 6 R y m B 7 L & l t ; / r i n g & g t ; & l t ; / r p o l y g o n s & g t ; & l t ; r p o l y g o n s & g t ; & l t ; i d & g t ; 8 2 2 8 4 0 7 3 9 0 3 6 6 5 9 7 1 5 7 & l t ; / i d & g t ; & l t ; r i n g & g t ; h n o i w 6 - m s C 1 O u h C p X p o B 4 6 D l I n P 8 y H 0 J _ J h G o E 7 D - K 2 Q 8 Q 0 Z v X r i B m E i G v K l B 8 D t B i G v J 8 B t B x C w o B l f u D 1 C - C o C l b g E m N 4 G r D 2 G z D r P j F 7 g B _ w B u - B z b e v C 5 Q 4 D i J k w B 2 S 3 G k E 9 E v J m C v C n B r C - V g i B 7 Q 6 B h K 2 2 B k O 8 B p H W 4 F p G 7 D r C 2 m B - P r G w B x P _ m B z P l E 2 S k I 6 X r G l U j G 8 C & l t ; / r i n g & g t ; & l t ; / r p o l y g o n s & g t ; & l t ; r p o l y g o n s & g t ; & l t ; i d & g t ; 8 2 2 8 4 0 8 6 2 7 3 1 7 1 7 8 4 0 4 & l t ; / i d & g t ; & l t ; r i n g & g t ; v 4 h k n _ v l s C o E h I p L h C 9 N i G y j D y j B 4 3 B t 1 C 5 r C t H m e s 4 D t E p a 5 G w F _ n B 1 G v E 3 C y K v 1 F s W 5 n C _ 0 C o K y R k y B m K q 5 J & l t ; / r i n g & g t ; & l t ; / r p o l y g o n s & g t ; & l t ; r p o l y g o n s & g t ; & l t ; i d & g t ; 8 2 2 8 4 0 8 6 2 7 3 1 7 1 7 8 4 0 5 & l t ; / i d & g t ; & l t ; r i n g & g t ; 7 r 8 9 z o v l s C p X r o B m H w M 4 r B g a 0 Q w J n L 5 H i M j O g E h X g J t W 1 j C 6 T s j B r E o I 4 d x H i G z G q u C v l D 8 u B p V q I r E m D - D x 1 F h U 5 3 N k i F g S m W & l t ; / r i n g & g t ; & l t ; / r p o l y g o n s & g t ; & l t ; r p o l y g o n s & g t ; & l t ; i d & g t ; 8 2 2 8 4 0 8 7 6 4 7 5 6 1 3 1 8 5 5 & l t ; / i d & g t ; & l t ; r i n g & g t ; t l 9 0 i h 9 p s C k _ E 6 U p g E 8 G w N 4 J k 8 C y y B s E 6 E w B z M j J _ E 9 H u J h y F t c j 9 B 9 u B j T v c x u B t X l I w V - W x H n u P 0 p B x Q 7 l D 7 E y j B h j C 1 G i T z E n C s b _ B q w B g L 4 O n V x 8 C 3 r B 8 S 0 I w 3 B i o B 2 I 8 P y Y 3 b t H 5 E m L 6 X l J g D 2 R n M x G p U q 1 B 9 I g b & l t ; / r i n g & g t ; & l t ; / r p o l y g o n s & g t ; & l t ; r p o l y g o n s & g t ; & l t ; i d & g t ; 8 2 2 8 4 0 8 8 3 3 4 7 5 6 0 8 5 9 3 & l t ; / i d & g t ; & l t ; r i n g & g t ; g m t n 2 2 o t s C q E k B 2 M 5 B 7 B D x F j 2 B h I y Q 4 Q x I j S n F _ I 2 7 E u 7 E 2 j D _ L g i B s I 9 1 G 9 z C 0 H 4 j C x p B 1 P 9 L 9 L 8 C & l t ; / r i n g & g t ; & l t ; / r p o l y g o n s & g t ; & l t ; r p o l y g o n s & g t ; & l t ; i d & g t ; 8 2 2 8 4 0 8 8 3 3 4 7 5 6 0 8 5 9 4 & l t ; / i d & g t ; & l t ; r i n g & g t ; 5 w o y n 3 w r s C m 4 F t 1 D y h C o l B 5 F 6 - B j F s C y V o M - C g G 9 N n K 5 M x r B 1 N 3 R h F q G w G z K 1 0 C s j B 0 S 7 M z J 8 B k D k t B t C 1 J 6 S 3 M 0 d 4 S o I w I j E u K 8 E t Y l l C n n C _ E k D o T 0 B 1 t D 7 d 0 R & l t ; / r i n g & g t ; & l t ; / r p o l y g o n s & g t ; & l t ; r p o l y g o n s & g t ; & l t ; i d & g t ; 8 2 2 8 4 0 8 8 6 7 8 3 5 3 4 6 9 7 9 & l t ; / i d & g t ; & l t ; r i n g & g t ; g 9 i v 9 1 w n s C y C i E 8 j E u 7 E z o D 2 3 B i j D i 5 C v g B 7 Z k I p E 7 C m G 8 Q _ D 1 G p 7 B w p B _ 0 D n f s c L i F 5 J j Q 7 J S s E 6 J x H 2 C s W k T S n i B v l C - s G l 4 D k B d j B g F j C o E s H p D 9 I 0 J j G h L o K w Q 3 u B 0 G x 5 C j j E q u F k B & l t ; / r i n g & g t ; & l t ; / r p o l y g o n s & g t ; & l t ; r p o l y g o n s & g t ; & l t ; i d & g t ; 8 2 2 8 4 0 8 8 6 7 8 3 5 3 4 6 9 8 1 & l t ; / i d & g t ; & l t ; r i n g & g t ; 1 9 p p s j 9 n s C r 3 R n F t D 1 3 B s E O y Q l L h C 9 N s w B z h F 1 0 C p b 8 L 7 N 3 z B v r C r 4 F z x E u c m I 9 D m D 9 L 6 B f 6 s B q H 7 Q u H 0 Z t w B o p S & l t ; / r i n g & g t ; & l t ; / r p o l y g o n s & g t ; & l t ; r p o l y g o n s & g t ; & l t ; i d & g t ; 8 2 2 8 4 0 8 9 0 2 1 9 5 0 8 5 3 5 5 & l t ; / i d & g t ; & l t ; r i n g & g t ; 7 w 0 9 o 3 i r s C 9 l C q f 4 M x p B 1 B 8 P q C i H 8 m G j s E Q 7 S y C 8 x E l I i B 5 E 3 Z 4 Y x m B w j E i C q F i I j 7 B 2 P 8 L r K P j n B 9 E s F g P p E - g F o n C p 5 B g T 2 B - D - p B s 1 E u H n U 3 e p U 5 w B 8 y D 2 M & l t ; / r i n g & g t ; & l t ; / r p o l y g o n s & g t ; & l t ; r p o l y g o n s & g t ; & l t ; i d & g t ; 8 2 2 8 4 0 8 9 0 2 1 9 5 0 8 5 3 5 6 & l t ; / i d & g t ; & l t ; r i n g & g t ; 8 k q v y 7 j r s C 1 u B x Y w Q 9 O g H p O _ g H i E n P q G 4 P m 9 B n h F - r C m - H z 7 B 9 s B t 0 C 7 7 C r E q L 3 E 2 3 H 3 t D 8 r C 5 P l k E x e t c 4 G h P v c 3 3 B l e s H y g B y R & l t ; / r i n g & g t ; & l t ; / r p o l y g o n s & g t ; & l t ; r p o l y g o n s & g t ; & l t ; i d & g t ; 8 2 2 8 4 0 9 0 3 9 6 3 4 0 3 8 8 3 1 & l t ; / i d & g t ; & l t ; r i n g & g t ; _ u n p 7 _ 1 u s C 7 1 B k a v F m m G 7 h B u B 5 O x F s C 1 F s E - F - D _ C t i B 6 C 3 c z c z Y s w D _ D w w B - 9 C m l C g k B 9 E 0 I u X j N k l F y F 6 t C x C j N 3 C w F 3 l D t B 0 q D 9 Z r B - D j o F 3 I z 3 B - K & l t ; / r i n g & g t ; & l t ; / r p o l y g o n s & g t ; & l t ; r p o l y g o n s & g t ; & l t ; i d & g t ; 8 2 2 8 4 0 9 0 3 9 6 3 4 0 3 8 8 3 2 & l t ; / i d & g t ; & l t ; r i n g & g t ; j 0 j 5 o 5 s t s C 6 Z j I y y E Z M I g J v 7 B q Q 1 5 I k k B 9 q F x C 7 G r a 9 o C u v B 2 D w B 2 7 F 8 E l E 1 C r E l H _ R g W & l t ; / r i n g & g t ; & l t ; / r p o l y g o n s & g t ; & l t ; r p o l y g o n s & g t ; & l t ; i d & g t ; 8 2 2 8 4 0 9 0 3 9 6 3 4 0 3 8 8 3 4 & l t ; / i d & g t ; & l t ; r i n g & g t ; u j h z 7 m u t s C h u C x X w f - X m E 1 H v H j t B y U p W 5 m B y P 1 C u D 0 O _ O n E 6 B z E 0 B g n B _ K k S l M q W 7 D m K & l t ; / r i n g & g t ; & l t ; / r p o l y g o n s & g t ; & l t ; r p o l y g o n s & g t ; & l t ; i d & g t ; 8 2 2 8 4 1 0 8 2 6 3 4 0 4 3 3 9 3 5 & l t ; / i d & g t ; & l t ; r i n g & g t ; 8 o 2 9 5 9 l r r C w 5 B x 3 B x O 2 G w k B z D 5 3 C Z O h F - E 5 y D - s B 1 F n 3 I m L n a 6 B l K 2 P 5 V p G 9 Y r k D w H 9 i G & l t ; / r i n g & g t ; & l t ; / r p o l y g o n s & g t ; & l t ; r p o l y g o n s & g t ; & l t ; i d & g t ; 8 2 2 8 4 1 0 8 2 6 3 4 0 4 3 3 9 3 6 & l t ; / i d & g t ; & l t ; r i n g & g t ; 9 3 z 6 z i 5 s r C u E 1 D _ k B s B - N s C h D n W y u B 2 I g 7 E 3 G j M n B k M c 4 O n q B z j B s j C m 7 B p j B & l t ; / r i n g & g t ; & l t ; / r p o l y g o n s & g t ; & l t ; r p o l y g o n s & g t ; & l t ; i d & g t ; 8 2 2 8 4 1 0 9 2 9 4 1 9 6 4 9 0 6 8 & l t ; / i d & g t ; & l t ; r i n g & g t ; k t t r x v - t r C q G 1 _ C q U s C o B 5 B o H x F s 4 B 9 3 O _ n C _ P h C r _ C _ 7 E s C j S 2 5 C 5 g B l m I v M 0 t B j U p - H l 4 N - o F 3 w B y j T y 7 B 8 z B t Y & l t ; / r i n g & g t ; & l t ; / r p o l y g o n s & g t ; & l t ; r p o l y g o n s & g t ; & l t ; i d & g t ; 8 2 2 8 4 1 0 9 2 9 4 1 9 6 4 9 0 6 9 & l t ; / i d & g t ; & l t ; r i n g & g t ; _ o 0 0 g w h t r C w C D y E y J h g E 1 W 0 w C g J q m B 6 M o C q 6 B l D 4 C 0 w C 4 B 3 G 0 F 4 H u D r B h O 3 K l B G 4 D _ Y t B r E 4 I C - E s M p H h F o J _ y B i E 8 I s R h O 2 F 1 J 6 Y 4 P 7 H m M 4 D h F i B w E 1 K 8 P 6 I 6 T 1 y C 9 Q 3 C x j G g P h B h W n B - J t V 2 L n J 8 E 8 g D - M 7 G 8 K y W h e o K x c k B l C j Q y g B 6 R _ N i S 8 C _ M 6 E w t B 6 U 2 G 2 m B o H t c 2 N u H o E & l t ; / r i n g & g t ; & l t ; / r p o l y g o n s & g t ; & l t ; r p o l y g o n s & g t ; & l t ; i d & g t ; 8 2 2 8 4 1 0 9 2 9 4 1 9 6 4 9 0 7 0 & l t ; / i d & g t ; & l t ; r i n g & g t ; t 5 2 i p p 1 t r C 1 S q B o H y C I s E 7 D M - m B p H o x B _ P 6 d _ Y 9 E m I 0 I _ I s D 4 K p B z J i F z C r B k O y F t J p G h L 9 i D p t D & l t ; / r i n g & g t ; & l t ; / r p o l y g o n s & g t ; & l t ; r p o l y g o n s & g t ; & l t ; i d & g t ; 8 2 2 8 4 1 0 9 9 8 1 3 9 1 2 5 8 0 6 & l t ; / i d & g t ; & l t ; r i n g & g t ; l k w z _ 1 2 u r C t F k N 1 H q B 7 N 0 J j D 6 D n D e t B g E z Q z F h D _ Q z B 0 J q B g E y N _ I q N h S 6 C 9 R t B v B 0 u B 4 D 1 G i U n K l B i D l B c v H v C p B k G 1 Q o L g E 5 H 2 w C w F 5 N 0 O l t B k I C 6 h B k I 0 F l G z Y g F p B n U z Y o D p B y H x E w B _ R h M 3 d l U z u B i F _ C 8 U _ C 6 E a 0 I m C k L P 8 O 0 B s L U u B 5 D 8 R u C 8 E r F Q 4 M - s D y C _ C s J v w B p D u B u m B & l t ; / r i n g & g t ; & l t ; / r p o l y g o n s & g t ; & l t ; r p o l y g o n s & g t ; & l t ; i d & g t ; 8 2 2 8 4 1 0 9 9 8 1 3 9 1 2 5 8 0 7 & l t ; / i d & g t ; & l t ; r i n g & g t ; k t 6 g - 8 7 v r C t F j D w C u B y C z W _ D r E f s D t b u C y J q C t D w H o E Z j D X h O P j F 8 G q C u E v W i C n B x B o B g x C G _ Y t B - E W k U 2 w B _ P - E l B 5 o D v B k G 5 G i C v K t B t K 8 P m L n C k i F z C k G 7 M 9 P k B w H y H Y n G Q w C 7 j B 6 M 7 D g F a 4 j C Y - j B E 9 Y n B Q 7 t D w B y C 8 m B V n M w B 5 B j e & l t ; / r i n g & g t ; & l t ; / r p o l y g o n s & g t ; & l t ; r p o l y g o n s & g t ; & l t ; i d & g t ; 8 2 2 8 4 1 0 9 9 8 1 3 9 1 2 5 8 0 8 & l t ; / i d & g t ; & l t ; r i n g & g t ; p t 4 j p 4 z u r C l L 3 F t H o M 8 M 9 B s Z 4 E 4 J s G k C 2 O g E 9 C x W v B l B g C n B i C 8 B c 7 Q 0 F v k B L 8 K o 1 C s K m K j I _ E 6 E & l t ; / r i n g & g t ; & l t ; / r p o l y g o n s & g t ; & l t ; r p o l y g o n s & g t ; & l t ; i d & g t ; 8 2 2 8 4 1 1 4 1 0 4 5 5 9 8 6 1 9 5 & l t ; / i d & g t ; & l t ; r i n g & g t ; u m o u 4 7 v z r C s E u B w Q b m B q U q B 2 C p D 9 B h - B 5 B 1 I 0 G M u C Z 4 Z O y C j F k U k C Z - R 2 w B 8 T v C - E r K 6 B k C 9 R p H i U 6 D N 8 D 6 L P Y u F s L c m I f u D 1 C h B n B o T 9 Y s W h G J u n I 3 I & l t ; / r i n g & g t ; & l t ; / r p o l y g o n s & g t ; & l t ; r p o l y g o n s & g t ; & l t ; i d & g t ; 8 2 2 8 4 1 1 4 1 0 4 5 5 9 8 6 1 9 6 & l t ; / i d & g t ; & l t ; r i n g & g t ; s z i k s x v y r C h I 2 J z O 3 X y J n F p L 4 C 6 G n F q E i N n m C h T O h F s C 7 E a p C l B g k B k C 0 O 6 C g B g j D a l G 6 F L 1 Z 2 F 2 B - F n H _ B 0 B g F 5 I i D a t E N 6 R a i L t C 6 I 5 E y H w L m D g D 6 G - L w H l N S & l t ; / r i n g & g t ; & l t ; / r p o l y g o n s & g t ; & l t ; r p o l y g o n s & g t ; & l t ; i d & g t ; 8 2 2 8 4 1 1 4 1 0 4 5 5 9 8 6 1 9 7 & l t ; / i d & g t ; & l t ; r i n g & g t ; i l t 1 r 0 l z r C y 5 B u B u E - N 4 B 9 E u G z O X u B p D y C - B _ M 0 C 6 k B u E q B h O 9 B i Q 1 D z H - C 4 D m 4 B v K i G l B _ L x C 9 E N 8 I 5 N k o B a 9 D p E N g G o G m N 6 E s y C O h F - C k B 0 C m M i C 8 I q D h F i G h l B 3 C v H l B 8 B _ D 6 d 2 O Y i F 7 D g F 2 N l C v C 8 D 2 p B q G l b w F 6 D r B u W u C v D w B 2 B l U r C w H Y - D _ C y E l G 3 B Z d r D w H 1 C 7 C 6 B 8 L x C j D m B T k M 7 C 6 B r B u b e n B - I q H s H y C q B u B w E 1 S 9 D 8 B f u Y w F g F g V g F p H 6 B h B j G w K 8 O h E r B l B w K y C x D j G i D N w H - L _ E - n B v p B q K & l t ; / r i n g & g t ; & l t ; / r p o l y g o n s & g t ; & l t ; r p o l y g o n s & g t ; & l t ; i d & g t ; 8 2 2 8 4 1 1 4 1 0 4 5 5 9 8 6 1 9 8 & l t ; / i d & g t ; & l t ; r i n g & g t ; _ w g _ 8 7 q z r C t g E 1 g E 3 B z F t F j I 6 M m K x F w B y C 8 C y C g H 3 B y J p L i K _ G t F 8 G o V T 8 D j F - C i C u F n B 5 N 5 M i G j f Y h B y j B v C p H s F r H z N 6 B z N 1 G z C 8 L E n C 1 C i C s j B m C g M W n G V w B v E j B w F p B - k B v B n H t E j B i C - B x K 3 Q 6 B 5 E 0 B 4 N z C i C a 5 E C g D 8 C r B 9 D y G l C y G _ N 1 P w B 7 D 8 C Z w C k B 6 G _ E - K h B 8 C 9 P m K & l t ; / r i n g & g t ; & l t ; / r p o l y g o n s & g t ; & l t ; r p o l y g o n s & g t ; & l t ; i d & g t ; 8 2 2 8 4 1 1 5 1 3 5 3 5 2 0 1 2 9 3 & l t ; / i d & g t ; & l t ; r i n g & g t ; y u r l w 1 p 2 r C h I - B 9 n B 0 C 7 L 0 Q b o h C u E g E u 5 B s E z D k B o B z O v D z D T 1 N t F 1 H 8 D Z k G p H 3 Q C m C i C q X 6 B I t B z Q N - C u c t E h B 1 Q n B i o B s I x 5 B S u F 1 C n G o E h E z S N 9 D x P & l t ; / r i n g & g t ; & l t ; / r p o l y g o n s & g t ; & l t ; r p o l y g o n s & g t ; & l t ; i d & g t ; 8 2 2 8 4 1 1 5 1 3 5 3 5 2 0 1 2 9 4 & l t ; / i d & g t ; & l t ; r i n g & g t ; 9 8 t - - l m 2 r C w Q m B k a 1 x F 3 F 3 g D 5 c 3 o B g N x D i f 4 G 1 F b x B x B x D k B 0 J s B h F 2 J o C r K k B 9 B i B v H u j B W s 5 C W g M u j B s 5 B 2 C m G v F O 3 B 6 M b p L g S j G 3 G j B 7 d w C 2 R 5 B m W - H i B 4 I j D _ L 0 S g B r D 1 F q E O t j B i N 6 D 7 B F r H 5 B 1 I w E T g U w Y z G 3 C g G c l D n K 4 B y D 0 P 6 L a w H u B 8 B f t E Y 0 d h R 8 D 4 C x B l j C 4 B 0 K r g B Y 5 C g F 0 d _ F N h j C Y T k C 5 H u F 8 c 9 D 6 D n B U o H E n K 7 G 4 O N l C i 5 J J t E 4 T i L j E q H 8 U x P g F 8 B h B v j B _ C i S j B 8 B t m B o j B p K 2 u B n 5 B W y B 2 R n M x - B s L _ N l X _ R w j C & l t ; / r i n g & g t ; & l t ; / r p o l y g o n s & g t ; & l t ; r p o l y g o n s & g t ; & l t ; i d & g t ; 8 2 2 8 4 1 1 5 1 3 5 3 5 2 0 1 2 9 5 & l t ; / i d & g t ; & l t ; r i n g & g t ; s i - t - r u 1 r C V X M D F q N 0 P y E l D v D q C - E _ L 2 M g H F 4 I 0 E z B x R i C x B g L 8 L u D 2 5 C s G x H k B 2 C j F t W i E i G p E 0 F g D R p H r b 6 D l B i F L 5 N x C i G 1 Q J 6 D m L S 9 C k i B U k C 8 B i C _ B g 0 B j q B s H l X 8 R v j B 2 B g D 7 L 3 d J 0 d m X 8 B _ E n c h B 3 B 9 B 2 G 7 B q E w B o B 3 I r C 5 D q C m B 3 Y s E s B - T o E - D 4 R q H s E n G 3 P w B D d K & l t ; / r i n g & g t ; & l t ; / r p o l y g o n s & g t ; & l t ; r p o l y g o n s & g t ; & l t ; i d & g t ; 8 2 2 8 4 1 1 6 8 5 3 3 3 8 9 3 1 3 0 & l t ; / i d & g t ; & l t ; r i n g & g t ; 6 k t 0 u p v 2 r C j L 3 c g i C o M 0 - B n K 4 B _ B t B 8 Y 2 d y F 0 d 3 G t y E 3 C - P q K 9 P z Y 3 B 9 O 6 Z - n F & l t ; / r i n g & g t ; & l t ; / r p o l y g o n s & g t ; & l t ; r p o l y g o n s & g t ; & l t ; i d & g t ; 8 2 2 8 4 1 2 0 9 7 6 5 0 7 5 3 5 5 5 & l t ; / i d & g t ; & l t ; r i n g & g t ; z 3 w y l l n 3 r C t D g H 0 G o R t D 9 v B x F s C k N - o J n b _ I h s C i U v D T z m B _ h B 2 S l V 0 K 3 E - n C t C l C d 1 C k T q n B u F 2 B s K o t B u C y C k E u C n M t G y R S m L s b q y D & l t ; / r i n g & g t ; & l t ; / r p o l y g o n s & g t ; & l t ; r p o l y g o n s & g t ; & l t ; i d & g t ; 8 2 2 8 4 1 2 0 9 7 6 5 0 7 5 3 5 5 6 & l t ; / i d & g t ; & l t ; r i n g & g t ; w 4 1 g _ u 3 2 r C r c m K 7 B i B 1 N - O v H w Y u G q c w w B 7 n D 2 Y l 7 B z G h B 0 R g P o H u W 6 M n G 9 T 6 M m b t D j D n - B s b u C & l t ; / r i n g & g t ; & l t ; / r p o l y g o n s & g t ; & l t ; r p o l y g o n s & g t ; & l t ; i d & g t ; 8 2 2 8 4 1 2 0 9 7 6 5 0 7 5 3 5 5 7 & l t ; / i d & g t ; & l t ; r i n g & g t ; - 9 z 5 t 3 y 2 r C n i B 1 P - O p D v F o B 6 I z F v F 4 R - n B s K q H 3 B g N T - r C 4 B 9 G 3 R R _ G g M 7 C w F 3 R k N 7 E i 4 E 8 X m S v V f y R & l t ; / r i n g & g t ; & l t ; / r p o l y g o n s & g t ; & l t ; r p o l y g o n s & g t ; & l t ; i d & g t ; 8 2 2 8 4 1 2 0 9 7 6 5 0 7 5 3 5 5 8 & l t ; / i d & g t ; & l t ; r i n g & g t ; o s h 3 k x v 2 r C q f y r B z F 5 m B 1 G w D t H h W 7 H - F H z Y p D 2 J b - C 4 G o G _ L 3 G 7 C l W k M r H p E w D j O 6 D i C p a 4 c 2 D i I U 8 R K i N w E w f w B 9 5 B 9 Q k P 8 B h B 6 k B h T m f M h D _ J 7 B w B r B - D - H 7 Y 2 B q W 6 E & l t ; / r i n g & g t ; & l t ; / r p o l y g o n s & g t ; & l t ; r p o l y g o n s & g t ; & l t ; i d & g t ; 8 2 2 8 4 1 2 2 0 0 7 2 9 9 6 8 6 4 7 & l t ; / i d & g t ; & l t ; r i n g & g t ; s w v j h u 0 2 r C r F q m D x D h C m U 7 t B v B r g B u j B x r B p B h x B l H y B i F u B x F h L h x B & l t ; / r i n g & g t ; & l t ; / r p o l y g o n s & g t ; & l t ; r p o l y g o n s & g t ; & l t ; i d & g t ; 8 2 2 8 4 1 2 2 3 5 0 8 9 7 0 7 0 2 6 & l t ; / i d & g t ; & l t ; r i n g & g t ; 1 8 v k 3 - 0 2 r C u 4 F _ M x O 0 p C 5 l C _ U y C q C l s C 3 b t W i 7 E 3 z B l 6 B y W 7 G t 9 D - V z B n B x k D 5 I m D n U p j B & l t ; / r i n g & g t ; & l t ; / r p o l y g o n s & g t ; & l t ; r p o l y g o n s & g t ; & l t ; i d & g t ; 8 2 2 8 4 1 2 3 0 3 8 0 9 1 8 3 7 5 3 & l t ; / i d & g t ; & l t ; r i n g & g t ; 2 7 w h w z h 3 r C x c 3 F j D 1 Y r X p p B s C m M z D _ I _ D 3 N 6 P 3 H t K 7 E - C c y F r C Y 6 d v C 8 B l E 9 Y t E v C 9 z B m L - j B 9 Q k L h E j C w C 8 C 0 J o H 3 Y u C 6 H 9 I 8 E l - B & l t ; / r i n g & g t ; & l t ; / r p o l y g o n s & g t ; & l t ; r p o l y g o n s & g t ; & l t ; i d & g t ; 8 2 2 8 4 1 2 3 0 3 8 0 9 1 8 3 7 5 4 & l t ; / i d & g t ; & l t ; r i n g & g t ; 5 6 v u i 2 2 3 r C s J z D q E l C j C 6 p C x F z O 6 G x H t D o E J 3 B g F n l C q E 7 B b x H 0 d i B 3 B o B s C j O x H p K 4 T v C Y 2 H z C n 7 B J t J 6 1 B 4 q D i D 5 D N W 2 S l B j B 0 B k B 0 B 0 R 2 M C 1 I 2 B & l t ; / r i n g & g t ; & l t ; / r p o l y g o n s & g t ; & l t ; r p o l y g o n s & g t ; & l t ; i d & g t ; 8 2 2 8 4 1 3 9 5 3 0 7 6 6 2 5 4 1 3 & l t ; / i d & g t ; & l t ; r i n g & g t ; w 2 l u 7 v o l s C l L 1 I h 2 B y m B v X n C o E y C q B k B w y C 6 E i V n L Q V 0 J u B o y B j C 5 O q E u E k B n I M u B n I r F l I q E l I _ a 7 O 3 B 8 M n G 1 I v D 3 S r L v F u E w K 4 Q k F g G t B N 9 C r E i O w F 2 S n G t F 5 B r F m B 1 I t D _ g B o E 7 B g F o H v D z B 0 g B M j F t D - H 7 B T - H o E y C g F v F 2 C 1 W - E g V _ Y n H m C i C g M p B w H i L Y t B m I r K 5 M w F q M u J 4 G T 5 E E 8 T F s E x H t F i E 5 B o B y 3 B W m C _ F g B 4 I 3 G 0 K L 3 R W 8 D q i B 9 R 7 E 6 B 9 C 1 G y B k G p E Y _ H u D m C 4 B l B Y c v C p B 9 C s F J v B u F N y O Y t J Y n K p B e _ F 1 7 C q t G n B n C 3 B y Q S V y j J S P 6 O m 3 C u D U q 3 C p B m G 1 D w E h D h l B 2 F i I 2 p B 2 D w 1 E y O Y - E 4 D s F 8 B s b 8 E & l t ; / r i n g & g t ; & l t ; / r p o l y g o n s & g t ; & l t ; r p o l y g o n s & g t ; & l t ; i d & g t ; 8 2 2 8 4 2 0 3 7 8 3 4 7 7 0 0 2 3 1 & l t ; / i d & g t ; & l t ; r i n g & g t ; j g 6 w s w o y s C 4 M 2 C g B u E k B j G y J u B r D 9 B k E s E i B 6 M r L d y B 7 G l E x 1 D g f 2 g B r F N 5 I 0 Z o K r D 9 D V 2 G 1 B t D 2 M o B 9 L v D 5 D 4 G y Q 6 Z m B _ G u G - C 4 B h O t B 6 B P l O v B s C _ H 3 Q 1 F 4 G g M 4 D x J n N s c m i B 9 C b 9 C 6 u B k G v C w D t B T t D x D s E - N b v B k L - E q C p H - C q D 9 C h C k G y C z B i C b k G j D W Y i D G m U G j B 4 B 7 E m G g - B v H g I n B 2 B c - E G r B n G g G Y 2 D q K l B i D n b y E k J t B y D t B J 0 H s K 6 H y D 3 B _ G m B u H r E j B w B u C u f t C l B t C - U 9 C z E _ E 1 B 5 B 3 j B g V g J 3 P S _ B _ C 2 H 2 G s H 1 C 0 B 6 B 9 E z F p H o G 9 G 7 I i D _ C p C & l t ; / r i n g & g t ; & l t ; / r p o l y g o n s & g t ; & l t ; r p o l y g o n s & g t ; & l t ; i d & g t ; 8 2 2 8 4 2 2 7 8 3 5 2 9 3 8 5 9 9 7 & l t ; / i d & g t ; & l t ; r i n g & g t ; 0 w 1 6 k r v h t C 7 9 J r D v l C 9 g D v o B u z B q G n P l O i M _ L 3 l E _ h L 2 O 5 G 2 D _ C 4 N z u B i h C 4 k B y G 9 L g D q O o p B 7 G j l B B h r F g g E z G m L h U m W 5 T & l t ; / r i n g & g t ; & l t ; / r p o l y g o n s & g t ; & l t ; r p o l y g o n s & g t ; & l t ; i d & g t ; 8 2 2 8 4 2 3 6 0 8 1 6 3 1 0 6 8 3 0 & l t ; / i d & g t ; & l t ; r i n g & g t ; j j g - p t 4 l t C v F n D u E 3 F j 2 C h O 6 V 3 W 7 F 5 b x H n K 1 H e 7 C 3 Q o w B 9 N o B 7 D j L M g E 7 E p E 5 H 8 Y k L T W 8 D y O m G c a W 2 P r 5 B h D q B t F 8 C q B g D m B - B 1 S o B i B 8 T 6 L s D 8 D i I j B 2 I 1 C - C 6 B g G n B 9 D W t K v D x B 5 7 C s D j N i i B k I w D 0 K W 6 I z C j U 6 N 9 B s E u B g - C 6 E - n C 6 E 4 m B i W g F v j B q p E _ z B 3 B 2 0 C g l B j C 6 j C 7 d n G _ E g F h e 7 D & l t ; / r i n g & g t ; & l t ; / r p o l y g o n s & g t ; & l t ; r p o l y g o n s & g t ; & l t ; i d & g t ; 8 2 2 8 4 2 3 6 7 6 8 8 2 5 8 3 5 8 2 & l t ; / i d & g t ; & l t ; r i n g & g t ; p p 3 t r x 3 l t C 2 Q k N u C p L q E t D Q 6 p C 0 h C q E u y B b i G 1 B h b s l C w o B 9 M z E y B n B r S v B x E 3 G 0 H N s D x H s F 8 B 2 B x P - Q l C l B p B Q & l t ; / r i n g & g t ; & l t ; / r p o l y g o n s & g t ; & l t ; r p o l y g o n s & g t ; & l t ; i d & g t ; 8 2 2 8 4 2 3 7 1 1 2 4 2 3 2 1 9 2 9 & l t ; / i d & g t ; & l t ; r i n g & g t ; 9 k p i p m z k t C 0 Q 7 B q C g W 4 G - B z B m C i B 2 C w C s B g J 2 Y u J 8 E - D 8 C x P r X 6 Q m E r F 9 B 2 Q s E 4 M M d 2 C Z - E j F z D z B 7 E z B c l B y p B O r K g B t K F P q B v B o C u G R q C 4 d i B 8 D 3 H 7 E o X z N N 9 D k b t C c z B g G k G F 4 I s F N 1 G 0 P 8 S v Z V r C j G p C 3 T f C 4 D z J 1 E l B 1 C 5 C d 0 m B h B y Y _ F v E U r D 0 N n C p B h E 9 C i B t K w F r a 7 I t j B o T 2 R u K 0 G 0 g B u J g D & l t ; / r i n g & g t ; & l t ; / r p o l y g o n s & g t ; & l t ; r p o l y g o n s & g t ; & l t ; i d & g t ; 8 2 2 8 4 2 3 7 4 5 6 0 2 0 6 0 2 9 5 & l t ; / i d & g t ; & l t ; r i n g & g t ; 6 5 j 4 s v w l t C v u B _ x E l C h i B 5 t C o B 2 6 D V u K w m B w C Z - L _ C - F 7 h B s G y C - N t D k M j D t B 0 P 7 E g E g H g N i B - E q w B g B M 5 S y C 3 m B 9 B 9 E j D w C z B V _ C 3 B o B x P h Q 8 B h G p L O 5 B O m C _ H e 9 O 6 E 0 G 0 B u D p G Y 8 E o J _ k B g 0 B x F g b o B k B 2 C k B z B p D v F 8 I 7 h F 3 z B 8 T 7 G t 5 B 6 D r E 1 R - r C 6 T n B j J 5 D y B 1 I 0 K g D W k C n B R 1 G k U k H h F - E c a l B o G 4 B p f c U u B n B x J 9 C _ S r B w B q H h L J z Q n B w B g I 5 G U c g B h a N 8 E _ S x p C 5 J p f r B d v q D 0 N 5 O h I H 7 G i L x r C L B B B B 0 X l C u I 5 D l E 3 P & l t ; / r i n g & g t ; & l t ; / r p o l y g o n s & g t ; & l t ; r p o l y g o n s & g t ; & l t ; i d & g t ; 8 2 2 8 4 2 3 8 1 4 3 2 1 5 3 7 0 4 1 & l t ; / i d & g t ; & l t ; r i n g & g t ; l t 9 6 h y u l t C n I 9 n B j D m B g f - B 3 N v K - B e 1 D k V 0 R 3 B w E v B M 8 D O 5 D 7 B 8 C v D r H j F 8 D y F t J 7 E z B t B w D 7 Z m i B s F _ L - Z 0 F z J y d h B s W i o D u j C j B f 5 D & l t ; / r i n g & g t ; & l t ; / r p o l y g o n s & g t ; & l t ; r p o l y g o n s & g t ; & l t ; i d & g t ; 8 2 2 8 4 2 6 4 9 4 3 8 1 1 2 9 7 3 7 & l t ; / i d & g t ; & l t ; r i n g & g t ; x k m y r 8 x k t C 3 S v L m E v D b 9 E b 7 S 9 B j F 8 D o X 8 I 6 O i I 6 Y 7 N s Y 3 G l a 2 B y B 9 P o K - K k t B 0 H x P 7 T & l t ; / r i n g & g t ; & l t ; / r p o l y g o n s & g t ; & l t ; r p o l y g o n s & g t ; & l t ; i d & g t ; 8 2 2 8 4 2 7 4 9 0 8 1 3 5 4 2 4 2 5 & l t ; / i d & g t ; & l t ; r i n g & g t ; 1 h m k 4 z z r t C t 8 O 9 O q C 8 3 B 4 D n h C 8 D O x F 2 G 4 G 1 B l 0 B j D v H n 5 B x E r E q D 8 D x K 1 1 B - u B Z 9 E 7 C t W 9 E k w B w 9 B y B i b 4 4 E u F l K r M x 3 B u J j C p e k t B i F 4 N t Y 6 R & l t ; / r i n g & g t ; & l t ; / r p o l y g o n s & g t ; & l t ; r p o l y g o n s & g t ; & l t ; i d & g t ; 8 2 2 8 4 2 7 4 9 0 8 1 3 5 4 2 4 2 6 & l t ; / i d & g t ; & l t ; r i n g & g t ; n s n 3 i s s r t C q E w J y l B 0 G s C _ D 4 B i M 7 B j 5 C 6 G t O 9 O k K o C 2 Y 1 Z t H k 3 C 6 T 8 I 2 I i G u U - S y 5 B t u B n L t h D u V n L 0 Q n w B 8 Q 0 E i Q j t B z B x F b 6 P o X n 7 B 8 B k D r E n 0 B q D 5 6 D 9 Z o L x E y d y 9 B 6 k F w Y t J x C h H o o B w u C t G 7 D 1 I 3 S p T l L 4 Z q O i S q 0 B 0 j C 3 4 D 1 n C v q D - L i D x E - I _ F r E 2 c r B k W z c g h B u H & l t ; / r i n g & g t ; & l t ; / r p o l y g o n s & g t ; & l t ; r p o l y g o n s & g t ; & l t ; i d & g t ; 8 2 2 8 4 2 7 4 9 0 8 1 3 5 4 2 4 2 8 & l t ; / i d & g t ; & l t ; r i n g & g t ; s y r k t 8 s r t C 9 t C o K - h B i b z O X 7 F l D 5 g B j F r m B j f p 7 B y O r K h F - c r D 9 H 3 P w J n L o E r i B o E t U _ C _ x B _ N 6 E x O 4 N p j B w J n O y C i B - a o C 2 J s J u y B w H 1 Y 5 B 8 M O o G r w B 2 Q q B o V q N 6 Q v B _ t C v B T 7 O z D r F _ M w J Z - E z G p K g B t D s B w Y m C O 0 G 0 C z B 5 r K _ H i L i G h V p H g C i I v p C 7 G s D y P s D 3 C m O n B j b r E h E q W U r E 4 3 B n H t J z C 9 - B k D z C 5 E 9 m B q C g G t E 1 Z j N s F k C m I - J r H r W 6 B g C - P n N v m B t C _ X m F u H l w C g y B i F s g B i I j B 7 d h M t u B & l t ; / r i n g & g t ; & l t ; / r p o l y g o n s & g t ; & l t ; r p o l y g o n s & g t ; & l t ; i d & g t ; 8 2 2 8 4 2 7 4 9 0 8 1 3 5 4 2 4 2 9 & l t ; / i d & g t ; & l t ; r i n g & g t ; u g 6 g y u x r t C r 9 B k r B 2 J 8 Z x 1 B p w C 3 o M l I s C v K w w B 9 N m G z B 0 C 3 1 B _ M q H 9 H z u B 9 d i t B _ U x F m G 1 F b - K o B o J k G g G g E s B v F t 3 B l L x D s C 2 Y m M 9 C i E g U r H y D z J 3 g B _ G 7 B 6 E 9 B 5 E y Y 9 7 B 6 D j f I g R z B j _ D w Y k L 7 1 J 8 B x G 0 F r G g h B 7 D 8 Q g F 0 L i D s O _ N 8 B r E v m B 5 q F 6 S 4 S r H _ H 3 C i D p E x r B _ H 9 Z 8 B w H p E 1 J U f w C r 9 B g i C 5 B 2 N 7 d s J 1 I y B w B u C y B m L x C 3 N s F i L - 5 B i C _ B n C 8 C & l t ; / r i n g & g t ; & l t ; / r p o l y g o n s & g t ; & l t ; r p o l y g o n s & g t ; & l t ; i d & g t ; 8 2 2 8 4 2 7 7 6 5 6 9 1 4 4 9 3 5 3 & l t ; / i d & g t ; & l t ; r i n g & g t ; - h g n j 7 1 u t C t X m V j T r I 7 O m N h C u q B 6 5 C i M q D - E l S 0 I m L e q g B _ p B 7 N v C x C m F Y 8 L t H 5 j C i C - G p Q k D l C q 7 B u C h T h I _ E 0 B q I o L _ B 7 P 0 B 4 B t B t b y O 0 O 1 C u b 0 B o T y I i F r w C 5 3 B 3 I j L i V h G m O _ C 5 D & l t ; / r i n g & g t ; & l t ; / r p o l y g o n s & g t ; & l t ; r p o l y g o n s & g t ; & l t ; i d & g t ; 8 2 2 8 4 2 7 7 6 5 6 9 1 4 4 9 3 5 4 & l t ; / i d & g t ; & l t ; r i n g & g t ; 3 l r 5 3 o 4 v t C t F h i B v v B l D 3 F k a m M l t B _ I s V n L s B 1 5 G _ f j F h F 0 Y _ H 9 p C _ L s I k C 6 P l F o q B 6 I i 3 C j H r K x E 3 C m S t C m I n E 4 b u W 3 0 K u b 6 E 9 O 6 E s H l a 2 B 4 _ C y K t G w H s H & l t ; / r i n g & g t ; & l t ; / r p o l y g o n s & g t ; & l t ; r p o l y g o n s & g t ; & l t ; i d & g t ; 8 2 2 8 4 9 8 7 5 2 9 1 0 9 1 7 6 4 6 & l t ; / i d & g t ; & l t ; r i n g & g t ; n 7 k z s x h m s C 5 h B 2 Q q w D j L x X h i B j T o R 9 g B p O g M i L i G h D s s B w G - C h 0 B 4 o F i k B t 1 C z s C v K p W o w C y D q F w X Y n G o I 7 P 6 B h W h N z E p G t C 9 P _ a _ 9 D w K 0 D r G 6 N w H 2 B u i B q T 0 K _ o B j B - P m O _ E t u B z Y & l t ; / r i n g & g t ; & l t ; / r p o l y g o n s & g t ; & l t ; r p o l y g o n s & g t ; & l t ; i d & g t ; 8 2 2 8 4 9 8 8 2 1 6 3 0 3 9 4 4 0 3 & l t ; / i d & g t ; & l t ; r i n g & g t ; p i 5 2 z v 5 n s C 3 1 B 1 W 5 L l n B n W z B b v F 8 G _ e u _ C 7 i G h I 0 1 G 7 H k n D _ q B t L x B g G p f y O k M m q B q U s C 6 J t X 7 3 B u C 1 F i J r 1 C 6 u E 8 T r 5 B y F i I _ F x m B i I r B r G u I 2 W - J q L m T v f p _ E w F g O 1 j B o s C u _ C l q B 0 B m I s I o v B s I y B 5 j B 2 g B 5 P h M & l t ; / r i n g & g t ; & l t ; / r p o l y g o n s & g t ; & l t ; r p o l y g o n s & g t ; & l t ; i d & g t ; 8 2 2 8 4 9 8 8 9 0 3 4 9 8 7 1 1 1 8 & l t ; / i d & g t ; & l t ; r i n g & g t ; 3 j h z u 9 k o s C h L q B j F 9 m B 6 P m G 2 C 5 D y E l D g J k o C s 6 C 0 v E m y G 7 o D m 8 E y 1 F 3 1 E t o J 7 C 9 M i o B 6 B r B k D w b r C 0 F o L g C k F w n I h x B - 7 E p o C 5 - B p 7 L k 1 E m t B - 3 B t o U & l t ; / r i n g & g t ; & l t ; / r p o l y g o n s & g t ; & l t ; r p o l y g o n s & g t ; & l t ; i d & g t ; 8 2 2 8 4 9 8 9 2 4 7 0 9 6 0 9 4 9 3 & l t ; / i d & g t ; & l t ; r i n g & g t ; 3 x i 2 o k o q s C t F m K 7 B g J 8 D 2 Y 6 x G _ L m G i Z - E _ Y i e 0 w B h O 4 I 5 h F 8 D h R 4 O t G 2 F i G w X h K j M - F 6 N 4 G h S _ M o b Q h B 1 C L w c n C m b u H 3 6 L x F s H n o C u C k H 5 D l U 8 C o E i _ C & l t ; / r i n g & g t ; & l t ; / r p o l y g o n s & g t ; & l t ; r p o l y g o n s & g t ; & l t ; i d & g t ; 8 2 2 8 4 9 8 9 2 4 7 0 9 6 0 9 4 9 6 & l t ; / i d & g t ; & l t ; r i n g & g t ; r z x w l k 9 p s C 7 t C g 6 B q G i q B q g J 4 v T 2 v I 4 n a w P 1 C z 4 D k h B 1 w B m q G j U 9 w C j x C u h B z E m D 9 P y 7 B r F w E 2 G w 7 B & l t ; / r i n g & g t ; & l t ; / r p o l y g o n s & g t ; & l t ; r p o l y g o n s & g t ; & l t ; i d & g t ; 8 2 2 8 4 9 8 9 5 9 0 6 9 3 4 7 8 6 3 & l t ; / i d & g t ; & l t ; r i n g & g t ; j v 5 9 2 l 9 p s C 4 C i J q - B 4 C h I l G 9 h B g R l S 8 T 8 n B 4 P g E w j B 9 z b q v H 8 L q D r H j F g q B n H o I s s K u L q L j B n G 1 t D z x G m 3 I 6 N l q B 7 w J w Q & l t ; / r i n g & g t ; & l t ; / r p o l y g o n s & g t ; & l t ; r p o l y g o n s & g t ; & l t ; i d & g t ; 8 2 2 8 4 9 8 9 5 9 0 6 9 3 4 7 8 6 5 & l t ; / i d & g t ; & l t ; r i n g & g t ; n s y v 8 l h q s C y C t I 8 - B z W j t B x D z Y 3 B - B k J 6 Y 1 R 6 1 F i n R o g J k 1 F k M _ H 7 Q 7 U y p B 2 5 C _ F 7 J v M m b 6 s B p v E 9 j B w I - w B 2 4 G x n C 1 5 C _ N 6 B 6 D 2 B y K j G j 2 S 7 L 9 T 3 S k W & l t ; / r i n g & g t ; & l t ; / r p o l y g o n s & g t ; & l t ; r p o l y g o n s & g t ; & l t ; i d & g t ; 8 2 2 8 4 9 8 9 5 9 0 6 9 3 4 7 8 6 6 & l t ; / i d & g t ; & l t ; r i n g & g t ; r r 9 3 i _ 1 p s C z F h I 8 G m E r W v 7 B 8 I w E b 8 w B p t B y P - N 1 K 6 Y n b t E g G 6 P E x C 0 K 4 L p a j Q m s C m t N t 5 C o b 7 T & l t ; / r i n g & g t ; & l t ; / r p o l y g o n s & g t ; & l t ; r p o l y g o n s & g t ; & l t ; i d & g t ; 8 2 2 8 4 9 8 9 9 3 4 2 9 0 8 6 2 4 7 & l t ; / i d & g t ; & l t ; r i n g & g t ; 3 w 2 n _ 6 i t s C n L h O n 1 E g q B 2 I 4 - B r H - B u J m E 9 6 Q 9 9 D r H 0 F p M u H a 9 7 F 0 n C p H 8 D h O k C y P 4 P 6 D v a i m C s t B 8 N 4 y D 6 R 3 w J 8 z B y m B r w B j t D g 0 B 0 G o h F h M 8 z B & l t ; / r i n g & g t ; & l t ; / r p o l y g o n s & g t ; & l t ; r p o l y g o n s & g t ; & l t ; i d & g t ; 8 2 2 8 4 9 8 9 9 3 4 2 9 0 8 6 2 4 8 & l t ; / i d & g t ; & l t ; r i n g & g t ; _ 8 1 k w h j s s C y h C 0 Q 3 I 3 c p 9 B q C g p U 1 R w - B y p B h 0 B 0 w B l W 9 R 6 T i e 0 p B 4 p B h D r m B 9 r C - 5 J 7 0 E u 3 B 3 M 1 C n G m t B q H g D 5 G q 5 C j B p U w K p g H l q B _ s B l v T o E 5 d r w C y 7 B o _ C i V z F 4 r K k t B 5 d & l t ; / r i n g & g t ; & l t ; / r p o l y g o n s & g t ; & l t ; r p o l y g o n s & g t ; & l t ; i d & g t ; 8 2 2 8 4 9 8 9 9 3 4 2 9 0 8 6 2 4 9 & l t ; / i d & g t ; & l t ; r i n g & g t ; k 5 v t v 6 u s s C l L p S _ 7 E w 4 D n O x K 6 I q D 6 F k C 8 D g o C g E 1 B s m B 1 B 8 D x 0 B l s C 2 w C 6 Y c q D o M 6 j B q v M z 7 B q - B 2 B g p D z j G 9 j D h r n B 7 d l M 4 g B 0 s C o 1 C 5 j E 8 C h w C & l t ; / r i n g & g t ; & l t ; / r p o l y g o n s & g t ; & l t ; r p o l y g o n s & g t ; & l t ; i d & g t ; 8 2 2 8 4 9 8 9 9 3 4 2 9 0 8 6 2 5 0 & l t ; / i d & g t ; & l t ; r i n g & g t ; m 8 k 1 n 6 n r s C p X 6 s B n O v - K v b s w C u j B u w C 7 E w l C - s B _ d 5 j C 1 R i x B q N l F 0 t D k M 3 R 6 w B 3 R x K 6 P 0 5 C v C o I z e u H h J z M 4 1 E 6 B u I 3 M n B h B x 4 D 8 s B 1 P i z D u n H s 7 B v 3 B r w C s m B y y R z P & l t ; / r i n g & g t ; & l t ; / r p o l y g o n s & g t ; & l t ; r p o l y g o n s & g t ; & l t ; i d & g t ; 8 2 2 8 4 9 9 3 0 2 6 6 6 7 3 1 5 3 9 & l t ; / i d & g t ; & l t ; r i n g & g t ; 3 n g - z l u s s C 2 J _ V h C m R w l B k B y H q H j L 0 m D m a - F 9 p B 0 E i Q - E k K t K 4 p B z H 4 J q G 8 J 3 D w U k M z g B 3 N _ d 3 M u F t q C z E n J _ R t k D q T l V r H t b j 0 B 2 P g j E 4 O o i B 0 I 8 O a q v F y H r J j J g O h I i H 5 K j C - d i 1 C _ s B 5 D h x B 8 N n w B & l t ; / r i n g & g t ; & l t ; / r p o l y g o n s & g t ; & l t ; r p o l y g o n s & g t ; & l t ; i d & g t ; 8 2 2 8 4 9 9 3 7 1 3 8 6 2 0 8 2 8 5 & l t ; / i d & g t ; & l t ; r i n g & g t ; 2 k v 9 y y 4 s s C o B g Q 1 X s G _ p B 3 D q x G b q j C x O 0 J g B 4 w B x K q j G s 7 E q D 6 1 B p h C t V o L _ g B w L i h B l q B j J l M 3 P _ 7 C x P x Y q 0 B o E 8 M m K j M 9 T & l t ; / r i n g & g t ; & l t ; / r p o l y g o n s & g t ; & l t ; r p o l y g o n s & g t ; & l t ; i d & g t ; 8 2 2 8 4 9 9 3 7 1 3 8 6 2 0 8 2 8 6 & l t ; / i d & g t ; & l t ; r i n g & g t ; p n 0 y s s k t s C 6 9 E 5 F 3 h B k N 2 G 0 J w N x H u j B 3 7 B 4 I i e 2 d 7 O u G 9 g B l K y F p C 9 G 5 Z w D m F l U u I 2 H 9 d 3 E v e n E s 0 B m b & l t ; / r i n g & g t ; & l t ; / r p o l y g o n s & g t ; & l t ; r p o l y g o n s & g t ; & l t ; i d & g t ; 8 2 2 8 4 9 9 3 7 1 3 8 6 2 0 8 2 8 8 & l t ; / i d & g t ; & l t ; r i n g & g t ; o h o q 2 l o t s C t d q s B q G s - R z j C n 9 F 3 j C p s C m M q v I 7 7 B p K z p E 7 R g G l r B y 3 C u 9 B 7 f s 0 b 2 7 B - L 3 x G t w C m 0 B q 0 B 0 m B 3 w C r - B 0 k M s p E & l t ; / r i n g & g t ; & l t ; / r p o l y g o n s & g t ; & l t ; r p o l y g o n s & g t ; & l t ; i d & g t ; 8 2 2 8 4 9 9 4 0 5 7 4 5 9 4 6 6 5 9 & l t ; / i d & g t ; & l t ; r i n g & g t ; 7 4 l i p p m u s C k m D 1 F h 8 I y J z u B 7 S q V w V z B 8 Q g J y V t h B v b y 4 D k G g L i M 4 D g J 9 B 2 Q _ r B 6 o C 6 I _ H x C k P 9 M 0 O j j C k L m P 2 K - j B 5 P g O 6 0 B 0 o B q O i F p N p l J 3 C u O h x C z P & l t ; / r i n g & g t ; & l t ; / r p o l y g o n s & g t ; & l t ; r p o l y g o n s & g t ; & l t ; i d & g t ; 8 2 2 8 4 9 9 4 0 5 7 4 5 9 4 6 6 6 0 & l t ; / i d & g t ; & l t ; r i n g & g t ; x s z p v m q u s C t D h C q f i R q x B 6 C j O 5 W 1 h B n O o G s w C i C 6 B 0 F j E x C 6 S z C 8 B t C - w D o l Q 9 T 3 w B - L & l t ; / r i n g & g t ; & l t ; / r p o l y g o n s & g t ; & l t ; r p o l y g o n s & g t ; & l t ; i d & g t ; 8 2 2 8 4 9 9 6 4 6 2 6 4 1 1 5 2 3 1 & l t ; / i d & g t ; & l t ; r i n g & g t ; y 3 z s p 3 _ w s C v L l F r P o J 6 Y h F 1 B p i B n P n O _ P 9 h F t 0 B 6 t D v E y c n H l E q K 9 D x G 7 j B y t B v k E p e 8 E t 6 C l C 6 E 8 N 6 E & l t ; / r i n g & g t ; & l t ; / r p o l y g o n s & g t ; & l t ; r p o l y g o n s & g t ; & l t ; i d & g t ; 8 2 2 8 4 9 9 6 4 6 2 6 4 1 1 5 2 3 2 & l t ; / i d & g t ; & l t ; r i n g & g t ; k m k t 4 u s w s C 1 H r W k J 6 j B X r v I 1 P 5 B 0 E 8 Y o g H 8 T _ D o B m E m y G 6 I j V 6 D i E u N - N 6 G 3 D v H k v Q 3 p G q 5 C g i B 4 d t G l B 7 E u D 0 D w D 0 K o E n C l E w H 7 d h e 1 I 7 p B j e k t B 0 N 4 R 6 7 F b h F 8 T - R 3 H 5 B s p E 5 j D 5 d n X u j C _ N 5 G j t B x C 2 B - D o b 6 j C w Q 6 R 6 E & l t ; / r i n g & g t ; & l t ; / r p o l y g o n s & g t ; & l t ; r p o l y g o n s & g t ; & l t ; i d & g t ; 8 2 2 8 4 9 9 6 4 6 2 6 4 1 1 5 2 3 5 & l t ; / i d & g t ; & l t ; r i n g & g t ; x p _ p u l n w s C 3 D x K 6 n C k k B p s C 2 o B 0 3 B p E x J r l B u O n C p w B 7 n B 1 P t j B j i B j G w g B & l t ; / r i n g & g t ; & l t ; / r p o l y g o n s & g t ; & l t ; r p o l y g o n s & g t ; & l t ; i d & g t ; 8 2 2 8 4 9 9 6 4 6 2 6 4 1 1 5 2 3 6 & l t ; / i d & g t ; & l t ; r i n g & g t ; 5 l 9 y r h y w s C 0 E n O _ h C 1 D o G 8 P t I j L - X y C z D m f - B j O t H 7 C p V o u C z C x J u M n H t q C 2 B _ E _ O 6 K g 7 J 8 z B & l t ; / r i n g & g t ; & l t ; / r p o l y g o n s & g t ; & l t ; r p o l y g o n s & g t ; & l t ; i d & g t ; 8 2 2 8 4 9 9 7 8 3 7 0 3 0 6 8 6 7 7 & l t ; / i d & g t ; & l t ; r i n g & g t ; o v 8 7 s 3 k 0 s C u N l L 9 n B 8 Q v 1 C 8 f m - B p B r 5 B t M 5 J g G j O p E t M 6 S 0 7 B 2 M j U y b j C & l t ; / r i n g & g t ; & l t ; / r p o l y g o n s & g t ; & l t ; r p o l y g o n s & g t ; & l t ; i d & g t ; 8 2 2 8 4 9 9 8 5 2 4 2 2 5 4 5 4 5 8 & l t ; / i d & g t ; & l t ; r i n g & g t ; i s n k n o 5 s s C 4 Q k K g J k U i Z n t B 0 Y 7 N 3 j C 6 d l 7 B v m B 1 g B _ n C h F r S r W 6 L 0 w B - E m Q k - B p H t H 9 k B 1 Z y 1 B v J j j C 9 E _ F 0 n C O h h B g u D 1 z B - P 1 v E m t B n G s n B w H k x L s H r M t N k S _ z B _ C h M x O 4 Z 5 T u q G y R w C u C - L 4 g B 0 g B 1 O 5 g D 2 z B - L k 3 H _ e 6 r C & l t ; / r i n g & g t ; & l t ; / r p o l y g o n s & g t ; & l t ; r p o l y g o n s & g t ; & l t ; i d & g t ; 8 2 2 8 4 9 9 8 8 6 7 8 2 2 8 3 7 8 5 & l t ; / i d & g t ; & l t ; r i n g & g t ; - u z y l x y t s C V n I 9 F o B v t D y C 1 2 E 1 L 6 G p D 9 j B 9 H i z C 4 f i B 3 7 B h F 9 0 B 8 w B k J m N s m E 8 Q h n C 3 2 D r Y 1 K 4 D 3 G 3 f q L g t J x 7 D z z E _ 9 B h s B t R 4 W n U t G o D 8 L t _ D q e - C r N 3 4 B 8 t B l k D g O m 0 B s J 8 C h E _ C & l t ; / r i n g & g t ; & l t ; / r p o l y g o n s & g t ; & l t ; r p o l y g o n s & g t ; & l t ; i d & g t ; 8 2 2 8 4 9 9 8 8 6 7 8 2 2 8 3 7 8 6 & l t ; / i d & g t ; & l t ; r i n g & g t ; 0 x 8 j w n s t s C 2 Z n i B 3 F m E n n B y E v X r I r O 8 j B i B n I 0 N y E m E v t B m x C h t C 2 I v C _ c 3 G n H q G 4 U v B _ F m i B 6 s E s I p e 7 6 C r Q l N w P y D 1 w E k O 5 j B 2 R 9 t C p - B & l t ; / r i n g & g t ; & l t ; / r p o l y g o n s & g t ; & l t ; r p o l y g o n s & g t ; & l t ; i d & g t ; 8 2 2 8 4 9 9 9 2 1 1 4 2 0 2 2 2 0 7 & l t ; / i d & g t ; & l t ; r i n g & g t ; z r 1 0 u u s t s C 3 B l h D k E z F 3 F 3 B i D u C w r B 3 d z O - K 0 C t K q w B _ d m G k E t F q _ C n L t j B - K n I i B 7 R m N v X - H v D g J x F 0 N 8 Q T 6 I 1 F 1 S p I _ T 0 d l W r m B h f v g B 6 1 B 0 S x J 1 Q j W z Q w D 2 0 B j u D _ B v E y P 2 n C 7 C 6 B m D 5 I i b h B 1 C 4 S w w B v J j B 9 G g F 3 d g D _ B z - B 2 b _ C & l t ; / r i n g & g t ; & l t ; / r p o l y g o n s & g t ; & l t ; r p o l y g o n s & g t ; & l t ; i d & g t ; 8 2 2 8 4 9 9 9 2 1 1 4 2 0 2 2 2 0 8 & l t ; / i d & g t ; & l t ; r i n g & g t ; r p t 6 i o v t s C l L v D w G 8 Y i Q z i B 9 m B 9 i 1 B k w C 0 j B l z D - 0 C w 4 D 4 I s Y 3 0 C i x J 6 D v C m F g D q 0 B 9 w B n k D w K 4 p E 6 u F j 3 W 9 i G 6 y D l w C p 2 S & l t ; / r i n g & g t ; & l t ; / r p o l y g o n s & g t ; & l t ; r p o l y g o n s & g t ; & l t ; i d & g t ; 8 2 2 8 4 9 9 9 2 1 1 4 2 0 2 2 2 0 9 & l t ; / i d & g t ; & l t ; r i n g & g t ; g p 3 g g w g t s C - O 7 F 7 q D s r B v M - F k y B s r F k h C 9 1 B 6 z B o k H 6 J 8 I j W 0 u B _ L y 5 C j 1 E h 5 J 5 k B r y C _ v C 4 B l N s D - e x H k C x 5 B z 7 C 8 B p C o H g D U y F p C d _ e H y D t E 0 D t - B l 9 B - F u H 2 W z P 8 E Y 3 M j B j 5 C & l t ; / r i n g & g t ; & l t ; / r p o l y g o n s & g t ; & l t ; r p o l y g o n s & g t ; & l t ; i d & g t ; 8 2 2 8 4 9 9 9 2 1 1 4 2 0 2 2 2 1 1 & l t ; / i d & g t ; & l t ; r i n g & g t ; - 8 9 7 u 5 p t s C 9 t C t 9 B w f 3 o B s B m G v 7 B q B t D 1 S 1 F s C z W 4 - B w G 7 X s E i B 1 g B i - B k C s C n I h C - 9 D m G m E r H 0 I s D l a k L 2 T w p B v r B q i B g P g C u D x p C 1 C l E - Y y I v M s K z P k W y B u D - J l E - D 2 g B o 4 G q W o 7 B j j D 2 M & l t ; / r i n g & g t ; & l t ; / r p o l y g o n s & g t ; & l t ; r p o l y g o n s & g t ; & l t ; i d & g t ; 8 2 2 8 4 9 9 9 5 5 5 0 1 7 6 0 5 4 2 & l t ; / i d & g t ; & l t ; r i n g & g t ; l _ 5 k r p r v s C t 3 C 8 M z d w E 1 W 7 B 2 m B 8 g B s H r F 0 C 1 B 1 0 B x D 3 O 4 C g k G y C 1 S 4 G - B h h B t W g M r g B t H - N k Z v K o 5 C y - B 0 d 6 _ e 5 N v C y X 2 H 0 h F 9 3 B 7 1 F l E i I 4 D 6 p B i e c n B l e - T 6 g B i - C h B g O t F 6 E 4 j C i c l B t G 1 G 1 E 7 Y t G - L j Q s J & l t ; / r i n g & g t ; & l t ; / r p o l y g o n s & g t ; & l t ; r p o l y g o n s & g t ; & l t ; i d & g t ; 8 2 2 8 4 9 9 9 5 5 5 0 1 7 6 0 5 4 4 & l t ; / i d & g t ; & l t ; r i n g & g t ; 1 h q l m n 5 u s C 7 B 7 H l h B 2 1 F h S 7 v C 3 o B h C o C n 8 F t b o 6 C r K 3 N x R k j E n 1 E v g B t E 4 F n E t q B p N n M 7 v I 2 1 E w u f 9 0 K 9 5 C 8 C 8 N & l t ; / r i n g & g t ; & l t ; / r p o l y g o n s & g t ; & l t ; r p o l y g o n s & g t ; & l t ; i d & g t ; 8 2 2 8 4 9 9 9 5 5 5 0 1 7 6 0 5 4 5 & l t ; / i d & g t ; & l t ; r i n g & g t ; - v 5 4 0 m n u s C u J y E z B 8 t D h S m E 5 B k B y 1 E g 1 C 2 G x D j D o j K k x J u t D j t B x g B 9 n D e _ L 9 N p K s F 6 S t f y P z G _ O r G - p B g s C y K J 3 Q 8 B s P y B x O v c 2 0 T m j C 7 T i k Q & l t ; / r i n g & g t ; & l t ; / r p o l y g o n s & g t ; & l t ; r p o l y g o n s & g t ; & l t ; i d & g t ; 8 2 2 8 4 9 9 9 5 5 5 0 1 7 6 0 5 4 7 & l t ; / i d & g t ; & l t ; r i n g & g t ; h _ u i q 5 u u s C l t G l I k E z m B h S y E m f y E 7 k M r Y s G h F z g B l D u a 3 L g E k C 6 D - M x V t E 9 J k k C J 4 B 1 g B m U r K y d u F o L 4 B w j B q C n I g B 9 z B 4 1 B 6 P p K _ h B w P L r B t N 6 H n C 9 P u g B h G h x C 8 C _ Z 5 T 0 K l G k W n c - u E h v I 1 j B g 0 B & l t ; / r i n g & g t ; & l t ; / r p o l y g o n s & g t ; & l t ; r p o l y g o n s & g t ; & l t ; i d & g t ; 8 2 2 8 5 0 0 0 5 8 5 8 0 9 7 5 6 2 5 & l t ; / i d & g t ; & l t ; r i n g & g t ; w h - 0 - - z w s C y C 2 C v P w E 5 d p L k B 2 R 5 B 5 7 B 7 j T x K k x B u U 6 B p B i C g e u w C o C 4 E 4 D _ I x m B T x D g N m B k 1 C 9 d r F _ G j F z k Q - 7 B z W 9 C s F z B 2 G s B y C j D m C q Q z K _ H r W _ F - E t B o C w C g B _ T 2 T g I y D t B n B x H z G y X 0 B q D x C z E 0 _ D 4 n I D 1 j B w K t 6 C 8 N - T k W 2 Z l C i D - G v y B 2 B s t B s H u C 5 B v L v F 4 W - p B o E n I w C w 7 B u K n G n E h J - P o t B 7 - B 4 0 B & l t ; / r i n g & g t ; & l t ; / r p o l y g o n s & g t ; & l t ; r p o l y g o n s & g t ; & l t ; i d & g t ; 8 2 2 8 5 0 0 1 6 1 6 6 0 1 9 0 7 4 7 & l t ; / i d & g t ; & l t ; r i n g & g t ; q n i h x z p w s C 5 B l D - B 4 s B 2 N s y B o E 2 R 4 Q q 5 B 7 B t H w P l I p 9 B p I z H _ T _ F 8 P i G W u i B 3 G 5 E 3 0 C 9 3 O s - B u j B - R 1 H x 0 B y C y m B x P n o B - S g i C 4 G h I m 7 B 8 U 5 P n l C 2 N 5 O 4 J b x K p b j b h D 7 F x 8 F s F z R - C n K 2 Y 2 S _ B p E o i B 0 F 8 S N j E 7 M p N 9 4 B 1 J 4 B 6 T o G 9 F 6 n C 1 K q J 6 I g L 5 N _ w C 9 N n W c z E p e 3 N v C z M n N s D g G 7 g B 9 E l B j R i F m i F 8 E 3 I z S _ v D 2 u F 4 3 I 0 F v _ C x m B s Y x C a f k b y 0 B 5 p B t w C 2 j C l G _ B j E 7 n C 7 p B a p C 0 g B 9 p B 8 C 3 B & l t ; / r i n g & g t ; & l t ; / r p o l y g o n s & g t ; & l t ; r p o l y g o n s & g t ; & l t ; i d & g t ; 8 2 2 8 5 0 0 5 7 3 9 7 7 0 5 1 1 4 3 & l t ; / i d & g t ; & l t ; r i n g & g t ; 9 3 3 r p 1 4 3 s C u y E - o B l 4 H 7 C z f x z H 3 C x 4 B 8 E 1 d m W & l t ; / r i n g & g t ; & l t ; / r p o l y g o n s & g t ; & l t ; r p o l y g o n s & g t ; & l t ; i d & g t ; 8 2 2 8 5 0 1 1 2 3 7 3 2 8 6 5 0 4 5 & l t ; / i d & g t ; & l t ; r i n g & g t ; 6 v w h h l 4 3 s C t D m l B t c 8 G 0 E 6 o C 3 b h O z 1 E 3 N s F p V i o B v E l J p 6 C v g C p e m b 0 N & l t ; / r i n g & g t ; & l t ; / r p o l y g o n s & g t ; & l t ; r p o l y g o n s & g t ; & l t ; i d & g t ; 8 2 2 8 5 0 1 1 2 3 7 3 2 8 6 5 0 4 6 & l t ; / i d & g t ; & l t ; r i n g & g t ; x 6 9 g 2 g g 4 s C 6 Z z F Z q C s j D 1 N y 1 B j b t 7 B w P h N r C w K z j B x Y t F 1 1 B 9 L 4 N 3 d & l t ; / r i n g & g t ; & l t ; / r p o l y g o n s & g t ; & l t ; r p o l y g o n s & g t ; & l t ; i d & g t ; 8 2 2 8 5 0 1 1 2 3 7 3 2 8 6 5 0 4 7 & l t ; / i d & g t ; & l t ; r i n g & g t ; s m g 3 x l 5 3 s C 6 M w E 3 _ D o x C 7 E 5 Z - Z 9 U 6 O _ B h Q s W 6 h F - F 9 H 1 P & l t ; / r i n g & g t ; & l t ; / r p o l y g o n s & g t ; & l t ; r p o l y g o n s & g t ; & l t ; i d & g t ; 8 2 2 8 5 0 1 1 2 3 7 3 2 8 6 5 0 4 8 & l t ; / i d & g t ; & l t ; r i n g & g t ; z r s u m x - 3 s C 3 S q E j I o k B 7 B 3 S O k U 1 7 B 9 o D u 4 D l W 6 L n r B w F 1 E 9 j G o D y i B 0 B 9 D v 6 L l X & l t ; / r i n g & g t ; & l t ; / r p o l y g o n s & g t ; & l t ; r p o l y g o n s & g t ; & l t ; i d & g t ; 8 2 2 8 5 0 1 1 2 3 7 3 2 8 6 5 0 4 9 & l t ; / i d & g t ; & l t ; r i n g & g t ; _ j 5 h h 2 v 3 s C s E j Y h P s E 0 Q v D 5 r G j F k q B z 7 B g G x p C u F g T 3 y C y D 8 F n Z r U j Z v G 0 K - F i R _ M 0 Z 6 R w W u H u C & l t ; / r i n g & g t ; & l t ; / r p o l y g o n s & g t ; & l t ; r p o l y g o n s & g t ; & l t ; i d & g t ; 8 2 2 8 5 0 1 1 9 2 4 5 2 3 4 1 7 6 9 & l t ; / i d & g t ; & l t ; r i n g & g t ; p 1 i i q z m 4 s C o E j I z d t F v D - B z 5 G 4 Y z g B z g B u 3 B Y 2 H 3 C y 9 B 2 B 0 K 8 N x i N & l t ; / r i n g & g t ; & l t ; / r p o l y g o n s & g t ; & l t ; r p o l y g o n s & g t ; & l t ; i d & g t ; 8 2 2 8 5 0 1 1 9 2 4 5 2 3 4 1 7 7 0 & l t ; / i d & g t ; & l t ; r i n g & g t ; _ i y 8 y 0 k 4 s C 5 B u l B m H n T u E q U 5 S 8 M t I m Q o U B 7 R _ L n 7 B 1 7 C 4 p B 4 B 3 m E 7 J g O y F h l B p B i F 8 E h L 9 L s b u B k r B 9 D o S 7 I t t D 8 C & l t ; / r i n g & g t ; & l t ; / r p o l y g o n s & g t ; & l t ; r p o l y g o n s & g t ; & l t ; i d & g t ; 8 2 2 8 5 0 1 3 6 4 2 5 1 0 3 3 6 0 9 & l t ; / i d & g t ; & l t ; r i n g & g t ; m x p v 1 h 4 4 s C 2 G l h D m a r o B p I z B 9 C g a w M 7 1 B w E 1 D h D w P 2 q D z C f 2 m B v V v C 3 m B p H 9 M i t J z C n C 8 E p w B - L 0 B m T U r F & l t ; / r i n g & g t ; & l t ; / r p o l y g o n s & g t ; & l t ; r p o l y g o n s & g t ; & l t ; i d & g t ; 8 2 2 8 5 0 1 5 3 6 0 4 9 7 2 5 4 7 1 & l t ; / i d & g t ; & l t ; r i n g & g t ; o y 4 z k n z 7 s C 4 l E _ V r F 6 g B z Y r I _ E 4 N 7 B g B 2 Y o M 2 I t H r k C 7 K _ D n o D z Q s 8 G p J Y 4 g E 0 B l C 4 x E h G 3 Y 6 F o H o D & l t ; / r i n g & g t ; & l t ; / r p o l y g o n s & g t ; & l t ; r p o l y g o n s & g t ; & l t ; i d & g t ; 8 2 2 8 5 0 1 5 3 6 0 4 9 7 2 5 4 7 2 & l t ; / i d & g t ; & l t ; r i n g & g t ; 9 0 g 9 j v y 7 s C - h B q C 8 L x Q e z g B v H i J 3 F v D u r F _ 7 C o C z R k j D 2 t D u w K 3 _ E o L 7 j B - - D o K - n C g s C g _ C & l t ; / r i n g & g t ; & l t ; / r p o l y g o n s & g t ; & l t ; r p o l y g o n s & g t ; & l t ; i d & g t ; 8 2 2 8 5 0 1 5 3 6 0 4 9 7 2 5 4 7 3 & l t ; / i d & g t ; & l t ; r i n g & g t ; s 1 g _ g - 3 7 s C s J 3 F 2 G 1 I h o B s B i G k q B z i T 4 n C 1 3 H 1 Z s F u D r B m 0 B - 4 D k i F r w C z 3 B 7 p B & l t ; / r i n g & g t ; & l t ; / r p o l y g o n s & g t ; & l t ; r p o l y g o n s & g t ; & l t ; i d & g t ; 8 2 2 8 5 0 1 5 3 6 0 4 9 7 2 5 4 7 4 & l t ; / i d & g t ; & l t ; r i n g & g t ; n 3 3 h _ s u 7 s C 8 J 9 h B 4 G s V h C 7 W 2 x B i E 8 I _ T s C r 1 E 5 J s D 1 7 C j W v E r j D 6 j C t G l G m F N s D n 9 D w F 5 I - 0 F g R t F r w B y B S z C 1 l D y O s D J y m I & l t ; / r i n g & g t ; & l t ; / r p o l y g o n s & g t ; & l t ; r p o l y g o n s & g t ; & l t ; i d & g t ; 8 2 2 8 5 0 1 7 0 7 8 4 8 4 1 7 2 9 3 & l t ; / i d & g t ; & l t ; r i n g & g t ; - 2 3 _ 0 w 4 9 s C - H 0 5 B u l D _ J 0 M _ Y q a j D l 1 C z W g K k R q Z 4 I 6 o F 1 o D 2 5 C i G w P 6 k Q r C m W p C 7 G z 0 C 0 S 3 l D 4 X u H 1 x B 8 5 G q S s p E 9 T t j B & l t ; / r i n g & g t ; & l t ; / r p o l y g o n s & g t ; & l t ; r p o l y g o n s & g t ; & l t ; i d & g t ; 8 2 2 8 5 0 1 7 0 7 8 4 8 4 1 7 2 9 4 & l t ; / i d & g t ; & l t ; r i n g & g t ; s i 4 k r 2 _ 9 s C 2 5 B 6 G i B g k G 6 j B 8 p B k L l m B y L h B o _ D x p B & l t ; / r i n g & g t ; & l t ; / r p o l y g o n s & g t ; & l t ; r p o l y g o n s & g t ; & l t ; i d & g t ; 8 2 2 8 5 0 1 8 4 5 2 8 7 3 7 0 7 5 7 & l t ; / i d & g t ; & l t ; r i n g & g t ; q 6 r x l 4 t - s C 0 Q o y B 1 o B h S i 6 B u Z k G 8 3 B t v B o g B 1 X p P 8 D j F 4 d u n F 7 U o 1 D 1 N 9 U n N m D l G _ 0 C q W r C _ 7 B g m C t J o w B x J 2 T r E g d t g C h 1 F u j C p n C 5 n F & l t ; / r i n g & g t ; & l t ; / r p o l y g o n s & g t ; & l t ; r p o l y g o n s & g t ; & l t ; i d & g t ; 8 2 2 8 5 0 1 9 1 4 0 0 6 8 4 7 5 0 6 & l t ; / i d & g t ; & l t ; r i n g & g t ; w 8 z p m 3 p g t C r F v D m E m h H 5 g B j 0 B s t D k w C _ B n G x 7 E t - R h M z P & l t ; / r i n g & g t ; & l t ; / r p o l y g o n s & g t ; & l t ; r p o l y g o n s & g t ; & l t ; i d & g t ; 8 2 2 8 5 0 1 9 4 8 3 6 6 5 8 5 8 8 2 & l t ; / i d & g t ; & l t ; r i n g & g t ; 4 2 q 5 s l 9 h t C w 5 B 8 E p j B u f y E 7 K m o C z R j f r W _ 9 B x G q H u H m D u I & l t ; / r i n g & g t ; & l t ; / r p o l y g o n s & g t ; & l t ; r p o l y g o n s & g t ; & l t ; i d & g t ; 8 2 2 8 5 0 1 9 4 8 3 6 6 5 8 5 8 8 3 & l t ; / i d & g t ; & l t ; r i n g & g t ; 5 u h 5 m l _ h t C K 9 B 4 m D v X h L q e z F h Y g E 7 N i E k i B v N 1 C 8 O 1 Q 7 G _ B n k B n 6 C & l t ; / r i n g & g t ; & l t ; / r p o l y g o n s & g t ; & l t ; r p o l y g o n s & g t ; & l t ; i d & g t ; 8 2 2 8 5 0 1 9 4 8 3 6 6 5 8 5 8 8 4 & l t ; / i d & g t ; & l t ; r i n g & g t ; u n v z g r 8 h t C 3 l C 3 K X t u B n u B 5 B x i B z 0 B t K - e x y E _ n B u I 9 Q - G 9 d t 4 B s b 3 T & l t ; / r i n g & g t ; & l t ; / r p o l y g o n s & g t ; & l t ; r p o l y g o n s & g t ; & l t ; i d & g t ; 8 2 2 8 5 0 1 9 8 2 7 2 6 3 2 4 2 2 9 & l t ; / i d & g t ; & l t ; r i n g & g t ; 3 n j r 8 y j h t C n 9 B x c z 9 B m h C r c x X g R v T j D v K r H t g B g Q 9 N 3 R 7 C 1 G z E 0 b t C 9 Z u u B 0 F z J l f 9 Q 3 Q _ B g O r j D - F & l t ; / r i n g & g t ; & l t ; / r p o l y g o n s & g t ; & l t ; r p o l y g o n s & g t ; & l t ; i d & g t ; 8 2 2 8 5 0 2 0 1 7 0 8 6 0 6 2 6 1 2 & l t ; / i d & g t ; & l t ; r i n g & g t ; t h t 1 m 5 l j t C - H n 4 E v F 1 W h I _ N 2 B p D 3 F 1 b i J 6 D 4 D m Z g i B l J 3 C 0 O 9 Q q T t N y B y G & l t ; / r i n g & g t ; & l t ; / r p o l y g o n s & g t ; & l t ; r p o l y g o n s & g t ; & l t ; i d & g t ; 8 2 2 8 5 0 2 0 1 7 0 8 6 0 6 2 6 1 3 & l t ; / i d & g t ; & l t ; r i n g & g t ; o k u 3 x j 2 j t C z D t D j P _ I 6 C v L - V 2 P g E r Y u U 8 D t g B k Q - C 9 U - M 9 G i I 2 t C y 3 C m D 5 Y _ X 9 I 2 K j C x c r 7 E h i B n C z 1 B 2 g B j U x O & l t ; / r i n g & g t ; & l t ; / r p o l y g o n s & g t ; & l t ; r p o l y g o n s & g t ; & l t ; i d & g t ; 8 2 2 8 5 0 2 6 0 1 2 0 1 6 1 4 8 6 3 & l t ; / i d & g t ; & l t ; r i n g & g t ; 9 x u 0 t 6 1 - s C j I s J i W v F 1 F v d 1 F b g x C s G l n B - E t H o o C s C 7 R p E r W 8 L i C v E r E v V 3 E o L 3 C r G h J - T o S h Q 9 n C n G 2 B q 0 B 2 g B & l t ; / r i n g & g t ; & l t ; / r p o l y g o n s & g t ; & l t ; r p o l y g o n s & g t ; & l t ; i d & g t ; 8 2 2 8 5 0 2 6 0 1 2 0 1 6 1 4 8 6 4 & l t ; / i d & g t ; & l t ; r i n g & g t ; s g h y g w q g t C 2 Z v c g r F q y B h P - R 4 E l F 8 Y _ d i q B z D 1 g B 9 N o q B r K g J 8 D h n B u X 4 I n F m C W v H 1 J z B j W 7 g B l B g P n G w X 7 I 8 B w 1 C j J E n G 5 D w v F u K r w I z E 8 C j B i W & l t ; / r i n g & g t ; & l t ; / r p o l y g o n s & g t ; & l t ; r p o l y g o n s & g t ; & l t ; i d & g t ; 8 2 2 8 5 0 2 6 0 1 2 0 1 6 1 4 8 6 5 & l t ; / i d & g t ; & l t ; r i n g & g t ; i 4 6 1 y 9 s g t C g l B i W 5 S x F i E l I m M k J m J v n I O k M j D 9 E h F 7 E y - B 4 I u F w i B - D m 2 B u B 0 B i I q L U s L g O 7 6 L m b 5 T w K 8 C & l t ; / r i n g & g t ; & l t ; / r p o l y g o n s & g t ; & l t ; r p o l y g o n s & g t ; & l t ; i d & g t ; 8 2 2 8 5 0 2 6 3 5 5 6 1 3 5 3 2 2 7 & l t ; / i d & g t ; & l t ; r i n g & g t ; 8 m v 9 0 g 9 g t C 4 M 4 Q 1 7 G p i B k z B 6 C 9 g B 4 u H g - B 2 p B - g F u F i C z J 5 C r e n B g D 7 D s 1 C 5 P m K w C 4 g B 2 R & l t ; / r i n g & g t ; & l t ; / r p o l y g o n s & g t ; & l t ; r p o l y g o n s & g t ; & l t ; i d & g t ; 8 2 2 8 5 0 2 6 3 5 5 6 1 3 5 3 2 2 8 & l t ; / i d & g t ; & l t ; r i n g & g t ; g z h v 4 5 g g t C h 2 B v X r X 1 S _ Q 0 J 9 X j 8 B _ D y O n K s w C h _ C 5 N 1 7 B 2 I y 1 B k L v f l K 9 E v C _ 0 F x C y F 5 J m F k - C 6 m B 3 - I 5 j B n w B z O 9 S g f v - B 6 E & l t ; / r i n g & g t ; & l t ; / r p o l y g o n s & g t ; & l t ; r p o l y g o n s & g t ; & l t ; i d & g t ; 8 2 2 8 5 0 2 7 7 3 0 0 0 3 0 6 6 9 7 & l t ; / i d & g t ; & l t ; r i n g & g t ; s 1 5 u 6 p 1 k t C 0 G n F m H 7 v F 4 o C y M z B - E 2 E m C l D c z G u D 1 U z V i P 8 O 6 K 8 F i S v M n G s J _ M - H 9 D 2 B g F 5 p B & l t ; / r i n g & g t ; & l t ; / r p o l y g o n s & g t ; & l t ; r p o l y g o n s & g t ; & l t ; i d & g t ; 8 2 2 8 5 0 3 7 6 9 4 3 2 7 1 9 3 7 9 & l t ; / i d & g t ; & l t ; r i n g & g t ; j 3 x 0 2 s x 6 s C m B 6 G i R q E 3 F 3 g B x H 6 w B s 4 B p b 5 H m M 1 m B 9 o E 3 Z j f 0 j B n 5 B 7 M 0 c t B 2 I 7 Z h N 1 C h B 6 g B x V x w C 9 h B h v H x u B 2 M 7 Y 5 i G o H t w C v F l I o H u K & l t ; / r i n g & g t ; & l t ; / r p o l y g o n s & g t ; & l t ; r p o l y g o n s & g t ; & l t ; i d & g t ; 8 2 2 8 5 0 4 2 5 0 4 6 9 0 5 6 5 1 9 & l t ; / i d & g t ; & l t ; r i n g & g t ; _ v 3 t 0 z u 4 s C l X x c z X 4 t 3 B o z C m 8 C m R v 7 C _ h B o 3 i B k 3 C t j H k L m D 3 j B m z D o O r q B _ t B u B & l t ; / r i n g & g t ; & l t ; / r p o l y g o n s & g t ; & l t ; r p o l y g o n s & g t ; & l t ; i d & g t ; 8 2 2 8 5 0 4 2 8 4 8 2 8 7 9 4 8 8 9 & l t ; / i d & g t ; & l t ; r i n g & g t ; 9 7 - n n 3 5 6 s C h I q k J u y C 9 h B 8 9 C 6 z B u 7 B u C r I 0 M 8 l B q C 8 D v x R 5 M o u C n O 2 a g t G o x F u F z C q I 2 D h Q s b j E _ m C - D q H t Y & l t ; / r i n g & g t ; & l t ; / r p o l y g o n s & g t ; & l t ; r p o l y g o n s & g t ; & l t ; i d & g t ; 8 2 2 8 5 0 6 3 1 2 0 5 3 3 5 8 6 1 2 & l t ; / i d & g t ; & l t ; r i n g & g t ; n 9 x y s 0 o t t C w C 1 B - C z F - K 1 H z S h i B g H - E 2 G q J g W n I z H m f s B g B 8 h B 6 j B - a v H 1 0 C v J 8 T v C 4 H t 6 C g L - D v Q 2 H x a s H - K 2 R & l t ; / r i n g & g t ; & l t ; / r p o l y g o n s & g t ; & l t ; r p o l y g o n s & g t ; & l t ; i d & g t ; 8 2 2 8 5 0 6 3 1 2 0 5 3 3 5 8 6 1 4 & l t ; / i d & g t ; & l t ; r i n g & g t ; w 0 l g h s 0 t t C 4 M _ Z u B y G v X 3 P i r B - h B 1 D h v B l F - B s G v I u V 7 E k e q 3 B - E z G e r L 9 R 4 S r K i I n 7 B 5 M p K 3 G 9 9 C i I 6 h B z C m X q I o C 0 S z E i G v C p B n C z 3 B - K v j G 4 j C t Q j M 3 B 7 L r l C j B 0 N & l t ; / r i n g & g t ; & l t ; / r p o l y g o n s & g t ; & l t ; r p o l y g o n s & g t ; & l t ; i d & g t ; 8 2 2 8 5 0 7 6 1 7 7 2 3 4 1 6 5 8 8 & l t ; / i d & g t ; & l t ; r i n g & g t ; l q g 7 y s 1 i t C z S w J 9 u B v I 0 C t F j U p C w C o a 6 Q O i G - E - B t L n C 1 I s N 9 _ D - E 8 D 9 Z h b q 4 E m y F 4 m C - I - G 9 Y s H i b & l t ; / r i n g & g t ; & l t ; / r p o l y g o n s & g t ; & l t ; r p o l y g o n s & g t ; & l t ; i d & g t ; 8 2 2 8 5 0 7 7 5 5 1 6 2 3 7 0 0 5 5 & l t ; / i d & g t ; & l t ; r i n g & g t ; 6 g 8 p 6 w 6 j t C 3 c 0 R l L 0 C l D o G h P 7 F s U 4 G w V g J r H s F 6 D t S 5 M u L n K 4 O 1 C y O p N m o B x G s s C m W x P 5 I g C g D o D 5 I & l t ; / r i n g & g t ; & l t ; / r p o l y g o n s & g t ; & l t ; r p o l y g o n s & g t ; & l t ; i d & g t ; 8 2 2 8 5 0 7 9 6 1 3 2 0 8 0 0 2 6 9 & l t ; / i d & g t ; & l t ; r i n g & g t ; - - 2 2 - - z l t C 3 O l 4 C 4 G 2 J o g B i R h m C o B k s B n D s E h O 4 D _ n B r E g P i d y s E q v B t N r G h Z a - C 5 G r J y K p j B & l t ; / r i n g & g t ; & l t ; / r p o l y g o n s & g t ; & l t ; r p o l y g o n s & g t ; & l t ; i d & g t ; 8 2 2 8 5 0 8 0 6 4 4 0 0 0 1 5 3 7 3 & l t ; / i d & g t ; & l t ; r i n g & g t ; g s h t g 6 x o t C o E q f i r B t X r o B p L o M i M _ I 7 v B x W r L 1 B h D g I t f 3 z B v f n f 1 Q 2 D n C _ C z S x s F x w B h e & l t ; / r i n g & g t ; & l t ; / r p o l y g o n s & g t ; & l t ; r p o l y g o n s & g t ; & l t ; i d & g t ; 8 2 2 8 5 0 8 3 3 9 2 7 7 9 2 2 3 0 9 & l t ; / i d & g t ; & l t ; r i n g & g t ; 5 - - j o n 1 t t C n 9 B l X - 1 B M - B 8 y E i H q U 2 w B q G z D k E g J h C h F q G 8 f t s C y - B l t B 1 R 7 E x r B q v B - l B m T o L 5 U _ 0 B h 6 C 7 o C H _ R 6 E u J 9 T & l t ; / r i n g & g t ; & l t ; / r p o l y g o n s & g t ; & l t ; r p o l y g o n s & g t ; & l t ; i d & g t ; 8 2 2 8 5 0 8 4 4 2 3 5 7 1 3 7 4 2 3 & l t ; / i d & g t ; & l t ; r i n g & g t ; h 3 4 8 g q w r t C h L n T m l B p I 2 5 B p v C - I 7 I y 0 B 1 O 1 I z 9 B k J 5 N z u B 8 G q 6 C u G p T 9 E k I n N k L p i F 6 P 8 O q X k X 8 1 F 3 M q X _ S 9 Z q L 0 c 3 C 0 l F n N w K h M 9 S z L 2 t B v 3 B o y B 9 D p f l E u I 6 N x Y & l t ; / r i n g & g t ; & l t ; / r p o l y g o n s & g t ; & l t ; r p o l y g o n s & g t ; & l t ; i d & g t ; 8 2 2 8 5 0 8 5 7 9 7 9 6 0 9 0 9 0 7 & l t ; / i d & g t ; & l t ; r i n g & g t ; o i 2 i 1 1 1 u t C x O q w D s n K _ J 9 1 D i K g J 7 U p f g G m X k T 9 P 6 K x J i G m C o 6 C 4 D k I o e 8 D n K L n s B 3 6 D y F y D z M m W 7 D g b w Q 6 F x 3 B & l t ; / r i n g & g t ; & l t ; / r p o l y g o n s & g t ; & l t ; r p o l y g o n s & g t ; & l t ; i d & g t ; 8 2 2 8 5 0 8 5 7 9 7 9 6 0 9 0 9 0 8 & l t ; / i d & g t ; & l t ; r i n g & g t ; y 5 p w x y 1 u t C t F w f 3 v K w V w y C u V t O z R _ n B t b 0 O n W y d w F 8 B s W 1 M r y B 0 H u D i G 6 u C i b & l t ; / r i n g & g t ; & l t ; / r p o l y g o n s & g t ; & l t ; r p o l y g o n s & g t ; & l t ; i d & g t ; 8 2 2 8 5 0 8 5 7 9 7 9 6 0 9 0 9 1 0 & l t ; / i d & g t ; & l t ; r i n g & g t ; _ o j l 1 j 2 u t C x O z X o r F r I u E p l C z i B g K 6 M 6 G 2 y B i B e 2 S i I 1 R 4 S 6 O _ F 7 E 5 m B n r B 3 r B x y C 8 O s L - V 9 M v E U 3 o F _ C s p C - I & l t ; / r i n g & g t ; & l t ; / r p o l y g o n s & g t ; & l t ; r p o l y g o n s & g t ; & l t ; i d & g t ; 8 2 2 8 5 0 8 6 1 4 1 5 5 8 2 9 2 8 2 & l t ; / i d & g t ; & l t ; r i n g & g t ; 6 r 5 n q _ 7 w t C 8 M z F n D z F 0 Q 4 G V p o B t I 9 F 6 d l 0 B 1 N 3 G 3 Z u D w I j V 0 D y K o K 7 D h E 6 K q K & l t ; / r i n g & g t ; & l t ; / r p o l y g o n s & g t ; & l t ; r p o l y g o n s & g t ; & l t ; i d & g t ; 8 2 2 8 5 0 8 6 8 2 8 7 5 3 0 5 9 9 4 & l t ; / i d & g t ; & l t ; r i n g & g t ; l i v k s 0 4 n t C 4 i I m E p n B u Q 4 I v p C g M 1 Q y D - D y h B h k B j U & l t ; / r i n g & g t ; & l t ; / r p o l y g o n s & g t ; & l t ; r p o l y g o n s & g t ; & l t ; i d & g t ; 8 2 2 8 5 0 8 7 1 7 2 3 5 0 4 4 3 6 7 & l t ; / i d & g t ; & l t ; r i n g & g t ; h _ 9 t r - n o t C 9 o B w C 3 g G v v B z T 1 m C n D t I - s C w E 9 F 9 O s U r I _ t C 4 u B 7 h C 2 u C m i B s S 7 Q h z E 4 F 8 K n p F i 5 G - P o t B & l t ; / r i n g & g t ; & l t ; / r p o l y g o n s & g t ; & l t ; r p o l y g o n s & g t ; & l t ; i d & g t ; 8 2 2 8 5 0 8 7 1 7 2 3 5 0 4 4 3 6 8 & l t ; / i d & g t ; & l t ; r i n g & g t ; n s l 6 v r q o t C k f 1 o B 9 i B q g B 0 z E 0 w I _ F t r B t K 7 C v 5 B u 2 B 9 f k x K 4 o B o F 7 I 3 I 9 2 C s j C o H - T - Y 6 H w B o H & l t ; / r i n g & g t ; & l t ; / r p o l y g o n s & g t ; & l t ; r p o l y g o n s & g t ; & l t ; i d & g t ; 8 2 2 8 5 0 8 7 5 1 5 9 4 7 8 2 7 3 6 & l t ; / i d & g t ; & l t ; r i n g & g t ; 4 s m _ _ v 0 q t C 4 Z 2 5 X y - L t L n D n 9 B 1 o B i E 5 y D r T _ D t H 3 J y P n F 8 p B x J m I g M x j C p 0 B p m B j 0 B s M r P m N 8 3 B 9 5 B m i B x Z v J u K y I v w D w P _ O 3 G x N x G s H n X - 2 C 2 2 B s o B w T n G p J 8 N h 9 B g O _ C g h C & l t ; / r i n g & g t ; & l t ; / r p o l y g o n s & g t ; & l t ; r p o l y g o n s & g t ; & l t ; i d & g t ; 8 2 2 8 5 0 8 8 2 0 3 1 4 2 5 9 4 8 6 & l t ; / i d & g t ; & l t ; r i n g & g t ; j n 8 o - z l r t C p 6 H o V 9 F k M - V 1 B _ J l o B k V i J 6 G 9 W v H 2 S o c i v E i I y O j i I n i I 7 s B w q H 0 P i 3 C y - J g n B m F 9 D 9 L p D 5 1 B l i K j j x C & l t ; / r i n g & g t ; & l t ; / r p o l y g o n s & g t ; & l t ; r p o l y g o n s & g t ; & l t ; i d & g t ; 8 2 2 8 5 0 8 8 2 0 3 1 4 2 5 9 4 8 7 & l t ; / i d & g t ; & l t ; r i n g & g t ; _ 2 x 8 m s r r t C 2 M i w D 6 v D 5 S y Q i N 5 H g Z 6 Y s Q _ P 2 5 C q q B 6 j B 1 g B 7 U o X t y E l z H m D 9 r Z q t B t w B & l t ; / r i n g & g t ; & l t ; / r p o l y g o n s & g t ; & l t ; r p o l y g o n s & g t ; & l t ; i d & g t ; 8 2 2 8 5 0 8 8 2 0 3 1 4 2 5 9 4 8 8 & l t ; / i d & g t ; & l t ; r i n g & g t ; w 6 p 1 x u _ s t C 6 6 D g _ C l L w f h I t Y 4 g B z Y 2 Z - r E h L 8 n D q 5 B x g E r r D p I k U k 7 E 3 m B k I 7 C n K 1 7 B 4 I n y C y Y j 7 B 0 D 6 B i 3 C 0 I h O g M 7 U i w C 6 1 B 1 J 4 B w P w c 0 h B _ O v M 6 h F 6 N & l t ; / r i n g & g t ; & l t ; / r p o l y g o n s & g t ; & l t ; r p o l y g o n s & g t ; & l t ; i d & g t ; 8 2 2 8 5 0 8 9 5 7 7 5 3 2 1 2 9 3 3 & l t ; / i d & g t ; & l t ; r i n g & g t ; 6 l v i 8 o p q t C 9 S z X x 6 H 0 4 F m E h S _ d 4 8 M 0 j B y p B 2 i B u T l E g F t - B _ E l E & l t ; / r i n g & g t ; & l t ; / r p o l y g o n s & g t ; & l t ; r p o l y g o n s & g t ; & l t ; i d & g t ; 8 2 2 8 5 0 9 0 6 0 8 3 2 4 2 8 0 3 7 & l t ; / i d & g t ; & l t ; r i n g & g t ; o x 2 x 7 h m s t C j I x i B w x E b o y B 0 k B x i B z b t z D 8 n C z Q 3 t B - C u u B 0 i B h M 7 n B 3 l B y H 5 Z 3 G 0 D o c 2 X 1 5 B i F 5 G g C 4 z B d a 3 r B 2 R n L u C n Q l C r X x Y & l t ; / r i n g & g t ; & l t ; / r p o l y g o n s & g t ; & l t ; r p o l y g o n s & g t ; & l t ; i d & g t ; 8 2 2 8 5 0 9 1 9 8 2 7 1 3 8 1 5 4 2 & l t ; / i d & g t ; & l t ; r i n g & g t ; h l v o r 7 h s t C - n B 9 i L k m D g W m B 0 C g B t _ C 1 z B x K k a p F 8 P 4 u B p K w F - I x C r m B 5 Q k v B 7 N z H p K m o B 0 F 9 p B u T n e 9 d 5 d t Y & l t ; / r i n g & g t ; & l t ; / r p o l y g o n s & g t ; & l t ; r p o l y g o n s & g t ; & l t ; i d & g t ; 8 2 2 8 5 0 9 1 9 8 2 7 1 3 8 1 5 4 3 & l t ; / i d & g t ; & l t ; r i n g & g t ; u 8 _ 6 v o p s t C q r B 2 r B 5 h B w l B o V o C 4 I l O r u F z F 8 7 C j F p K i L l K 0 S 8 u B k r H x E x i C 2 H w K - T v q D z p B & l t ; / r i n g & g t ; & l t ; / r p o l y g o n s & g t ; & l t ; r p o l y g o n s & g t ; & l t ; i d & g t ; 8 2 2 8 5 0 9 1 9 8 2 7 1 3 8 1 5 4 4 & l t ; / i d & g t ; & l t ; r i n g & g t ; z k 5 3 9 w 3 s t C q z C 7 O 9 g D h T x D y a 3 H _ k B 3 P 0 G p L - B o G 5 M 8 I q V _ I l W i h V 0 O r E j M r B 6 B 5 E 1 g B h f p l B g - C 3 J l f _ c z J t C f j M o E k y B 6 E w K 0 T k F l 9 B y r C & l t ; / r i n g & g t ; & l t ; / r p o l y g o n s & g t ; & l t ; r p o l y g o n s & g t ; & l t ; i d & g t ; 8 2 2 8 5 0 9 1 9 8 2 7 1 3 8 1 5 4 6 & l t ; / i d & g t ; & l t ; r i n g & g t ; 8 w s l y p t s t C y i I z p Q s 5 B u y B i N k f h C x H y E 4 M k a 5 j C y u B y p B _ I 5 R 3 Z 6 T 4 j B 5 R 7 v D _ n C 5 n D o l F 4 p B 5 Q g I l j C l E 2 o B 0 X h U h Q t n C r C o I 9 I - H t I - O 4 g B q j C 3 t D t e 4 F 2 M & l t ; / r i n g & g t ; & l t ; / r p o l y g o n s & g t ; & l t ; r p o l y g o n s & g t ; & l t ; i d & g t ; 8 2 2 8 5 0 9 2 3 2 6 3 1 1 1 9 8 8 7 & l t ; / i d & g t ; & l t ; r i n g & g t ; v 9 s 4 l w u u t C u y B 5 T i a 2 w D 2 C q G 3 D 6 Y 6 6 E t H z J 2 S w F 5 G _ B j Q n N s j B t V 7 T y Q z P 7 Y 1 Y & l t ; / r i n g & g t ; & l t ; / r p o l y g o n s & g t ; & l t ; r p o l y g o n s & g t ; & l t ; i d & g t ; 8 2 2 8 5 0 9 2 3 2 6 3 1 1 1 9 8 8 8 & l t ; / i d & g t ; & l t ; r i n g & g t ; 6 t q p 0 t u v t C m V j 9 B 1 L i q C y h C - 9 B m 0 M 7 c _ y C t L y e 8 7 C q f 9 B x K j I - B r 9 D 5 p C g 2 B h N 8 T x Q 7 M 0 F g O s h C k D h L 2 N o D y O 8 L o I i L n 5 B q j B 5 M k - B s F z J 7 M p H y X n N 0 d 5 G o Y n N n J - J k t B l J t R g N s j C n L w H q H & l t ; / r i n g & g t ; & l t ; / r p o l y g o n s & g t ; & l t ; r p o l y g o n s & g t ; & l t ; i d & g t ; 8 2 2 8 5 0 9 3 3 5 7 1 0 3 3 4 9 8 5 & l t ; / i d & g t ; & l t ; r i n g & g t ; x m v u 8 u x v t C 5 t C j I 2 r B l w B x F x D 9 u B 6 J i E 9 R 6 I 0 I j W w t D p h C s 3 B v b s D 2 2 B g h B 6 R 2 L h E - F r D 9 j B & l t ; / r i n g & g t ; & l t ; / r p o l y g o n s & g t ; & l t ; r p o l y g o n s & g t ; & l t ; i d & g t ; 8 2 2 8 5 0 9 3 3 5 7 1 0 3 3 4 9 8 6 & l t ; / i d & g t ; & l t ; r i n g & g t ; _ y 4 i m v u v t C 3 O h _ B 0 t B 5 I 4 M n i B _ U 5 F 5 X 4 M h M p w B s J 2 h C 6 L 1 R 8 p B 0 P 8 I - 7 B 7 E r B t M 7 Q _ I s F 6 S m F o I 3 N 0 I 2 O m 2 B w O h G & l t ; / r i n g & g t ; & l t ; / r p o l y g o n s & g t ; & l t ; r p o l y g o n s & g t ; & l t ; i d & g t ; 8 2 2 8 5 0 9 8 1 6 7 4 6 6 7 2 1 6 3 & l t ; / i d & g t ; & l t ; r i n g & g t ; r m 5 x l r g v t C - - D r 1 D 4 h C 4 y B o R 3 K m C 0 E 6 k B j i B 8 Q 1 o B x H 3 m B g M o 5 C g e F i V y G i H t T t i F n j C 3 K 0 j B x J - M q I w P x C 7 m E s L - f m 8 B l J n M l E j G g V y E v c v D 0 E 3 Y p C - 7 C y F 0 H a - a 9 C j N s I n g B n M 2 D p M 7 p B & l t ; / r i n g & g t ; & l t ; / r p o l y g o n s & g t ; & l t ; r p o l y g o n s & g t ; & l t ; i d & g t ; 8 2 2 8 5 0 9 8 1 6 7 4 6 6 7 2 1 6 4 & l t ; / i d & g t ; & l t ; r i n g & g t ; v r w p v 1 z t t C 4 M y J w 8 C k 1 G 6 Z p I v F 3 l C 8 J o G n O 8 D 3 G g I t m G 6 6 E 2 l C w D _ F 2 F 8 l C g J u o B m T v C v - B 8 N v w B k W x O & l t ; / r i n g & g t ; & l t ; / r p o l y g o n s & g t ; & l t ; r p o l y g o n s & g t ; & l t ; i d & g t ; 8 2 2 8 5 0 9 8 1 6 7 4 6 6 7 2 1 6 5 & l t ; / i d & g t ; & l t ; r i n g & g t ; z 6 o 0 r i _ t t C 4 y H j 2 B - u C h z F t D 7 j B 9 j B r N l e 3 g E w B 2 D w Q r X 7 h B z l C p I w R q M 5 N t H p 7 B 4 S i G 6 B z N l W r t B _ F - x B m L s Y i L 7 Z 0 1 D s X p y C n 5 B s F o I r q B 9 D l Z 3 E 7 I 9 L j M - L z d & l t ; / r i n g & g t ; & l t ; / r p o l y g o n s & g t ; & l t ; r p o l y g o n s & g t ; & l t ; i d & g t ; 8 2 2 8 5 0 9 8 1 6 7 4 6 6 7 2 1 6 6 & l t ; / i d & g t ; & l t ; r i n g & g t ; v q 5 4 g 9 o v t C 5 u B i N m N h X o x C g r B x K v S 6 L y Y m k E 9 M u 4 C v k E z E 2 W 5 z C 0 b g _ D 2 M & l t ; / r i n g & g t ; & l t ; / r p o l y g o n s & g t ; & l t ; r p o l y g o n s & g t ; & l t ; i d & g t ; 8 2 2 8 5 1 6 6 1 9 9 7 4 8 6 9 0 1 3 & l t ; / i d & g t ; & l t ; r i n g & g t ; 2 g _ 9 3 5 v j t C t c j I - H u E 1 F s J j S z R 7 k B O x F o q B 7 U - C 1 W v D p O - g B k L 8 D 0 F k S h H k C - N y P 1 W n K 2 C - E b r I l b 1 R x E 5 E 1 C 3 j D s H y G - j B o K u K o H n M 3 B y H x c h G w B - M z Y _ B 0 Y q I p K 1 C l M j C y Q i F u J 9 P 6 E & l t ; / r i n g & g t ; & l t ; / r p o l y g o n s & g t ; & l t ; r p o l y g o n s & g t ; & l t ; i d & g t ; 8 2 2 8 5 1 6 6 1 9 9 7 4 8 6 9 0 1 4 & l t ; / i d & g t ; & l t ; r i n g & g t ; h n s v - l k j t C 3 S 8 Q j i B l P i B e 4 D r W u E 1 H j S r W g J k L u K 0 D t B p b q D y F _ F k L w H u q G p G v U j M & l t ; / r i n g & g t ; & l t ; / r p o l y g o n s & g t ; & l t ; r p o l y g o n s & g t ; & l t ; i d & g t ; 8 2 2 8 5 1 6 6 1 9 9 7 4 8 6 9 0 1 5 & l t ; / i d & g t ; & l t ; r i n g & g t ; 8 4 u p r i 0 j t C t F 2 5 B s N h M q E g N m E k M 1 D m W 6 H y B u E 6 f v I i E j t B n K l F n W 4 C s m B w J v D 7 t B 8 I t B q X e v D u E h F v B k E k C - B _ w B 4 D 2 C i E n z D g J y d i M i L i 4 B n H _ P x D g Z t K 1 F 1 B g 4 B 6 B 4 I W _ F v r B 3 C f m I 9 P x E h B m L q I t G 9 I j R i h B r F n G u D u K 8 B - j D 6 M 9 I 5 B k E t F h e 8 M g N 8 N q o B p B k D s D 2 I t 0 C i O o s C 5 D 3 O 9 D h G w F 4 P y O 6 B J l 6 C i r G 7 I k f 5 D n C 3 B - D u B n L u M 3 O o H 7 D h E y D y H s H & l t ; / r i n g & g t ; & l t ; / r p o l y g o n s & g t ; & l t ; r p o l y g o n s & g t ; & l t ; i d & g t ; 8 2 2 8 5 1 6 6 8 8 6 9 4 3 4 5 7 5 6 & l t ; / i d & g t ; & l t ; r i n g & g t ; t 7 8 y _ y k k t C j d k J q B t D n D 3 g B t O h D 9 M 6 F 6 L W U 7 E 4 C o N 1 I s E F g B n K y E _ Y t B v E m e p I g J 8 d n H u L 2 B 1 C 2 d n B i F 2 I g I W z E g O s K 3 o F k B r C q t B p D h q B q E 8 E s J 4 J 9 I 3 O S 8 B 8 N 5 D & l t ; / r i n g & g t ; & l t ; / r p o l y g o n s & g t ; & l t ; r p o l y g o n s & g t ; & l t ; i d & g t ; 8 2 2 8 5 1 6 6 8 8 6 9 4 3 4 5 7 5 8 & l t ; / i d & g t ; & l t ; r i n g & g t ; i t v 6 0 k 9 j t C s E z D t D i K o C t K 8 T j D s E 0 E y U 8 G 6 C 9 b _ D i B 4 q B l 8 B u U k C m J 0 I 6 B k L 0 B g I r B k D 6 B S j J 8 B 0 B i D q H q 8 B L 8 K g O k F k I g C h Q u t B q b i O u B h Z 5 D & l t ; / r i n g & g t ; & l t ; / r p o l y g o n s & g t ; & l t ; r p o l y g o n s & g t ; & l t ; i d & g t ; 8 2 2 8 5 1 6 6 8 8 6 9 4 3 4 5 7 5 9 & l t ; / i d & g t ; & l t ; r i n g & g t ; n 5 p w 4 i 6 k t C y G w l B i Q 4 O i E i C i L 4 V w G u i B l B x i B n P v F 7 c n F 5 N - e m M _ F o C o i B w D 5 M r C y G d y F 2 F L 3 M i G 4 O 5 C 0 X - G o D i F y R s j C 1 S v L r D h G x F o D k I f v 3 B - D h G 0 Q l C & l t ; / r i n g & g t ; & l t ; / r p o l y g o n s & g t ; & l t ; r p o l y g o n s & g t ; & l t ; i d & g t ; 8 2 2 8 5 1 6 6 8 8 6 9 4 3 4 5 7 6 0 & l t ; / i d & g t ; & l t ; r i n g & g t ; n l x l 5 8 q k t C - n B m K o B 5 N T 0 J h M x F s C 8 D j D o B 6 M O 1 R m e t K p K 3 g B _ L Y 2 I z C _ K 7 I o I 5 P g F 6 E l G y K k F & l t ; / r i n g & g t ; & l t ; / r p o l y g o n s & g t ; & l t ; r p o l y g o n s & g t ; & l t ; i d & g t ; 8 2 2 8 5 1 7 4 4 4 6 0 8 5 8 9 8 2 9 & l t ; / i d & g t ; & l t ; r i n g & g t ; 5 u 7 k 0 2 4 l t C m r B t 9 B m r B h T n i B x i B k m B x B z G p K o B z c - B 7 E Z 8 Z 9 B 5 t B 3 n B 2 C 2 I g J 7 E m t E u D 5 L s a 5 F 2 Y 4 B 6 B i G n H z B X b - C s F i H 9 E 7 C u D t J 1 y B x J y F 3 E 7 P U 7 r B 3 m E g P 5 C y B 4 m B t G s K i D v U x n C p G - T o S n G V & l t ; / r i n g & g t ; & l t ; / r p o l y g o n s & g t ; & l t ; r p o l y g o n s & g t ; & l t ; i d & g t ; 8 2 2 8 5 2 1 9 4 5 7 3 4 3 1 6 0 4 1 & l t ; / i d & g t ; & l t ; r i n g & g t ; h g s s p l x 4 t C g V 0 N o y B 4 k B u w D - L _ x B 8 C i T n C r n C 8 E 6 E 6 Z j M y C 6 J p L s B h D 7 E p E v 7 C z B z 1 B 3 S o J p I 1 O k _ C 2 M i W 4 N - F 5 c o y B k Z t j C - B r D 0 y I g V m D q f n C t F v D _ Z j i B 6 G i B 7 R i B w l B b - R T y C 4 R s E 7 c 6 p C 6 G j D g m D 9 O t 2 B 4 C j k C x F q K 2 p C u y B p h D s 1 G - O q V _ Z n D l I r I - H v F r L 2 C 0 J w H t l F 9 R i E o f 3 X p K l I g i C _ d v W s w B 8 D - B y C 2 M 6 E k t B 2 M 2 G _ G h D 5 E l T 7 E 0 5 B 7 h B 0 J z F 1 H g U 8 j B i G 7 E 0 O b t D j L 1 r H 3 O 6 E m B 3 D g k B k 6 C g M h F s y C w g B y G 5 S p 2 B m N 3 F n F x H 0 7 E P q r D 8 T 1 7 B 1 g B g e v C 5 G 6 3 C 5 C w K 7 d n G 1 f 1 R s j D q 7 E v H g G m M 1 u F 3 2 H q X q T q S c 3 R 9 g B w Y u X u T 1 r B 1 E j G 2 R l M 6 H j N h K u D i C n z D 2 w B v g B z G 1 m B j R 3 G r t B 4 B p C 7 D g O o I 2 M n J 9 I i f i W 2 g B w g B 0 H j G j v E r F j L s H 3 T _ m I r w B r 7 E j u D o E 2 Q 7 I n G z M z E 6 D s F u F 5 G 1 C r C u L q F 2 F 0 I _ P _ K k I x E k F 3 E s D k G s F x H 1 G r E i T 7 M y o B g I q D s N m E 9 U v B m J 9 9 C z E s j B - 5 B h _ C - Z m D w K z j D i O S k s C l q B q H t F s H 1 4 D i F N x C 6 D 2 x G g M m u C q D 2 I r K - R p K z N w - B q I 7 N a k 9 F 1 Y t x B 2 o F 0 x G i i c 1 R s D m M m I y D n H 4 p B u l C - a 1 Q 2 u G 4 t D 2 O r H u j D h p J i e l b 0 u B m L w D 0 F 5 G _ w G u F h N t C g L N 9 D y j C y n B 6 F 1 r B g L 1 m B j t B x Q N n U 4 g B s H y H i D 1 C E h B C g O s K 1 P 7 I r w B i F q K 2 7 B m K 7 I l 2 F 0 H t J m L _ B j Z - t D t o C g S 2 m B r B o X p B h Q q H q y C 5 I & l t ; / r i n g & g t ; & l t ; / r p o l y g o n s & g t ; & l t ; r p o l y g o n s & g t ; & l t ; i d & g t ; 8 2 2 8 5 2 2 1 5 1 8 9 2 7 4 6 2 5 3 & l t ; / i d & g t ; & l t ; r i n g & g t ; 4 3 6 o o - z 5 t C u E y G 7 O 8 7 C 4 C o C n v F j 0 D w w C 2 j D i U - Z 4 D n 7 B 8 S s D y K h Z r H 7 r C x C p B l E r - B s K k 6 J g O j C 5 G i D 1 w B p j D _ R & l t ; / r i n g & g t ; & l t ; / r p o l y g o n s & g t ; & l t ; r p o l y g o n s & g t ; & l t ; i d & g t ; 8 2 2 8 5 2 2 1 5 1 8 9 2 7 4 6 2 5 4 & l t ; / i d & g t ; & l t ; r i n g & g t ; i i w x s 3 1 5 t C l t G q R t K C e M 0 C _ V n X p L i E _ P 3 s B - E o U 9 E c 4 K B i L v H o q B v B s D u S j x B 8 g D n E g S l R y B 7 P 8 E 6 E 6 U & l t ; / r i n g & g t ; & l t ; / r p o l y g o n s & g t ; & l t ; r p o l y g o n s & g t ; & l t ; i d & g t ; 8 2 2 8 5 2 2 2 2 0 6 1 2 2 2 2 9 9 5 & l t ; / i d & g t ; & l t ; r i n g & g t ; w 1 h 2 u z 2 5 t C u y B 7 1 B _ p C l 9 G t I z H p 0 B x o D 6 j E 4 P u 5 C p t B 2 - B 3 m B x H g M x K n K 6 B j W z G 8 D o M 6 D 6 S 5 R 3 M 1 C x C _ L g M q D 5 g B W 0 D o S _ B m D w H v k B 8 R h x B W i G Y i G 8 5 C t W u L r G l U 2 g B - - B v 4 D z Y q b v 1 F x - B 6 E 3 s O o y C v j B & l t ; / r i n g & g t ; & l t ; / r p o l y g o n s & g t ; & l t ; r p o l y g o n s & g t ; & l t ; i d & g t ; 8 2 2 8 5 2 2 2 2 0 6 1 2 2 2 2 9 9 6 & l t ; / i d & g t ; & l t ; r i n g & g t ; l u m o 8 q 2 5 t C 9 H 4 Q 3 D g Q 3 q E g x C t W n 1 C 1 g B - N s v E 1 b p K 6 Y p W n W i P p G w H N Y G W L q D q D s D 6 B 9 M z C L 4 D n B 1 v I s q G 4 j C v o F k 0 B _ 2 H g F g 0 B & l t ; / r i n g & g t ; & l t ; / r p o l y g o n s & g t ; & l t ; r p o l y g o n s & g t ; & l t ; i d & g t ; 8 2 2 8 5 2 2 2 2 0 6 1 2 2 2 2 9 9 7 & l t ; / i d & g t ; & l t ; r i n g & g t ; 6 3 t h n p 5 5 t C 5 B q B 0 C 3 d t 3 B z O t 9 B 2 5 B t D s C n b 3 m B 9 N 5 R _ i D 6 Y 5 0 C 5 1 E 3 z B t j C r r F y 1 B q 4 D 3 R 4 B p C k z D p G l B i C 6 v I 7 9 D h t B s v E 3 o E h V 6 D T 9 O 9 N w P 3 G v C - E s D g S _ B w K 1 j B 3 T i z R y j C 5 P n w C 3 v Q r w C 9 L 6 s B 3 S 0 Q o l B 0 G 7 I h J y j C q 9 D & l t ; / r i n g & g t ; & l t ; / r p o l y g o n s & g t ; & l t ; r p o l y g o n s & g t ; & l t ; i d & g t ; 8 2 2 8 5 3 1 9 7 8 7 7 7 9 1 9 4 9 3 & l t ; / i d & g t ; & l t ; r i n g & g t ; 5 w t 0 j v 6 8 u C o y C D z 8 O y r F o y B j 2 B 5 O 9 1 L s 1 J 6 G i H g o K g i C - s B _ h B v r C r 5 K i y F 7 y C _ g D g d W l h C h a h f h q C 7 M w l C g 3 C z G _ S w D n R 8 C - K k 0 B _ C y G & l t ; / r i n g & g t ; & l t ; / r p o l y g o n s & g t ; & l t ; r p o l y g o n s & g t ; & l t ; i d & g t ; 8 2 2 8 5 3 2 2 8 8 0 1 5 5 6 4 8 1 3 & l t ; / i d & g t ; & l t ; r i n g & g t ; m n 7 q z 9 g 9 u C 3 X 8 z B g j H 9 L _ e v c 9 7 I m Z s j N h y B p H x J 5 N v J 8 k F i 8 G x C 4 O t M l q C o I p C 6 E 8 k B b 0 C n I w C 5 D k F w K 7 D & l t ; / r i n g & g t ; & l t ; / r p o l y g o n s & g t ; & l t ; r p o l y g o n s & g t ; & l t ; i d & g t ; 8 2 2 8 5 3 2 2 8 8 0 1 5 5 6 4 8 1 4 & l t ; / i d & g t ; & l t ; r i n g & g t ; n x - y p k 1 7 u C u p C 4 Z - t C 7 O M 1 F 4 C v W 1 g B 9 E s Y 4 D w Y 8 t C k L h q C r U 8 R 7 I n w B & l t ; / r i n g & g t ; & l t ; / r p o l y g o n s & g t ; & l t ; r p o l y g o n s & g t ; & l t ; i d & g t ; 8 2 2 8 5 3 2 2 8 8 0 1 5 5 6 4 8 1 5 & l t ; / i d & g t ; & l t ; r i n g & g t ; y q m s z m q 8 u C 2 Q j I k N z l C h P s J i a _ Q 6 M r I 5 c l D y J _ G j W 0 S x J 8 B z R 1 G i G 5 M 6 S h N 0 I w D i C _ I k L m T _ H 8 H g F 3 p B n M 3 G j J s b & l t ; / r i n g & g t ; & l t ; / r p o l y g o n s & g t ; & l t ; r p o l y g o n s & g t ; & l t ; i d & g t ; 8 2 2 8 5 3 2 3 5 6 7 3 5 0 4 1 6 2 8 & l t ; / i d & g t ; & l t ; r i n g & g t ; r 8 j u k z z 9 u C 7 k F z F w Q 5 B j P u l B g E 1 N j h C i L x g B 1 N q X w c t E r B m s C _ g B z Y & l t ; / r i n g & g t ; & l t ; / r p o l y g o n s & g t ; & l t ; r p o l y g o n s & g t ; & l t ; i d & g t ; 8 2 2 8 5 3 2 3 5 6 7 3 5 0 4 1 6 2 9 & l t ; / i d & g t ; & l t ; r i n g & g t ; 2 j 5 - 9 9 y 9 u C j 1 D u E q y B a 0 J s l B 1 D o u D v 2 H 0 O 8 S v C y F y P z Q r H l K h V u i B i I 7 U g C m I i D u H s j C - h B 8 s B j - B 2 G o K 0 N & l t ; / r i n g & g t ; & l t ; / r p o l y g o n s & g t ; & l t ; r p o l y g o n s & g t ; & l t ; i d & g t ; 8 2 2 8 5 3 2 3 5 6 7 3 5 0 4 1 6 3 0 & l t ; / i d & g t ; & l t ; r i n g & g t ; t z p _ - q 5 8 u C i V n X j 3 C o B x K 2 q B k Z v H p L k C - k B 3 M _ d 3 G o c 6 B i i B h N y D 3 M x C x f 6 T r B u F l C 3 w J m k M & l t ; / r i n g & g t ; & l t ; / r p o l y g o n s & g t ; & l t ; r p o l y g o n s & g t ; & l t ; i d & g t ; 8 2 2 8 5 3 2 3 5 6 7 3 5 0 4 1 6 3 1 & l t ; / i d & g t ; & l t ; r i n g & g t ; 2 3 p u 3 - n 9 u C h L z g D g 1 G 0 j H k N s H y G _ i I _ e r T t 9 B y Q 7 B s J t X j T y y C 7 O r L x B 9 k B z R s C 7 C 1 C g I y D s H w H N x C s F 2 P n F g U 2 S m P 2 O l D 7 E w F P i B i C 5 Q i C o C i L 8 L n a 1 G g M t I m L k G 8 u B w D 5 G 6 u B y F q u C y X 7 J 3 E w F 5 E s D t B k E p y B x E h J 7 D l - B & l t ; / r i n g & g t ; & l t ; / r p o l y g o n s & g t ; & l t ; r p o l y g o n s & g t ; & l t ; i d & g t ; 8 2 2 8 5 3 2 3 5 6 7 3 5 0 4 1 6 3 3 & l t ; / i d & g t ; & l t ; r i n g & g t ; 4 v q 7 v u - 8 u C i y B x l C 1 B y C 7 I 8 G 3 O 5 H 4 x D 4 a y M 4 V x H 7 Q 9 k B _ q D v l B 4 i B y I 7 G k M n S n W v g B 0 O s u C m I p N r C i O 6 H n M 3 u E w C 0 J n M j C u J u C u W & l t ; / r i n g & g t ; & l t ; / r p o l y g o n s & g t ; & l t ; r p o l y g o n s & g t ; & l t ; i d & g t ; 8 2 2 8 5 3 2 3 5 6 7 3 5 0 4 1 6 3 4 & l t ; / i d & g t ; & l t ; r i n g & g t ; 2 0 _ y 3 9 1 9 u C z F 5 t C v l F 3 9 B u r F 9 L h t J z c 2 J w Q s E 9 B q G 2 j B 6 I j o D u u M p K p E n 1 J 0 I s i B q P 4 L y F h V p C y K 1 P S o I d n C S D U J C l E B N n B W E 7 I u D p J 8 C & l t ; / r i n g & g t ; & l t ; / r p o l y g o n s & g t ; & l t ; r p o l y g o n s & g t ; & l t ; i d & g t ; 8 2 2 8 5 3 2 3 5 6 7 3 5 0 4 1 6 3 6 & l t ; / i d & g t ; & l t ; r i n g & g t ; h 4 m x x v 0 8 u C y Q y G y G 0 G - H 5 B h I h I j I X j I 6 G z F o B x D 2 C 2 C l P 5 F 8 D 9 a 6 S _ S z C s X x y B r V o 2 B z E & l t ; / r i n g & g t ; & l t ; / r p o l y g o n s & g t ; & l t ; r p o l y g o n s & g t ; & l t ; i d & g t ; 8 2 2 8 5 3 2 3 5 6 7 3 5 0 4 1 6 3 8 & l t ; / i d & g t ; & l t ; r i n g & g t ; q t 7 9 3 0 v _ u C i V g W n L 1 F p 8 B p o I z H i M 6 L _ D i B b w E _ e 7 B r Y t t B l F z 7 B u p B v J w X 3 J o L a 2 y D s K 0 K y D k 5 C r p C s c _ q D u 1 D w F 4 F 1 J z C i D 5 - B j x C 5 P l w C p j B w 7 S m h F & l t ; / r i n g & g t ; & l t ; / r p o l y g o n s & g t ; & l t ; r p o l y g o n s & g t ; & l t ; i d & g t ; 8 2 2 8 5 3 2 6 3 1 6 1 2 9 4 8 4 8 5 & l t ; / i d & g t ; & l t ; r i n g & g t ; w g _ j h 5 g i v C w C n X k B - H w J k B l L h I 2 J w 5 B 1 9 B x 9 B 6 f n O 9 X p K v B k C 1 N c i C t B P v C v C n B x C 6 B 5 m G 8 D s C w q C k C _ 1 B 9 i I w X a y o B 6 B s D 5 J h M Q 2 p E h w C & l t ; / r i n g & g t ; & l t ; / r p o l y g o n s & g t ; & l t ; r p o l y g o n s & g t ; & l t ; i d & g t ; 8 2 2 8 5 3 3 3 8 7 5 2 7 1 9 2 6 5 1 & l t ; / i d & g t ; & l t ; r i n g & g t ; i 4 q h r h x i v C y y B s J 3 c q C 6 G 7 2 C 1 L 0 r B x u C g q C 2 E g B 8 I r K j o D i 0 K 9 Q u p B 1 G v J 3 p B 7 D 0 c t i C g v C g D j B 5 T q E v F - L k Y d 5 D & l t ; / r i n g & g t ; & l t ; / r p o l y g o n s & g t ; & l t ; r p o l y g o n s & g t ; & l t ; i d & g t ; 8 2 2 8 5 3 3 3 8 7 5 2 7 1 9 2 6 5 3 & l t ; / i d & g t ; & l t ; r i n g & g t ; u 1 h r 3 m t i v C _ Z p j B 0 Q 9 O h L r w S v o B s C n K g G z H z G - a i m C w j B o i B P 8 L l l B 1 h C i c & l t ; / r i n g & g t ; & l t ; / r p o l y g o n s & g t ; & l t ; r p o l y g o n s & g t ; & l t ; i d & g t ; 8 2 2 8 5 3 3 3 8 7 5 2 7 1 9 2 6 5 6 & l t ; / i d & g t ; & l t ; r i n g & g t ; w - 5 i k t q i v C 9 H r 3 C 7 D v D 2 R m 8 C 2 C 5 g B 9 z B g J 6 T _ D 2 P q t G i 5 C p M u F 1 C 8 L g I 7 J i D q H r l C 2 N _ M g W n I j L y B r y B 7 T q t B & l t ; / r i n g & g t ; & l t ; / r p o l y g o n s & g t ; & l t ; r p o l y g o n s & g t ; & l t ; i d & g t ; 8 2 2 8 6 4 4 0 2 5 8 8 4 7 3 7 5 4 5 & l t ; / i d & g t ; & l t ; r i n g & g t ; 9 5 0 n h m t 1 s C p I 1 4 C u E 2 C w y B q V 9 X k k D w i C h c g K l T _ p C g H 3 D m C 6 D 7 k B v H 3 L y y B 2 C j F t K x R l m E 5 y C 5 1 T g v B g C n C _ E y R h i B 6 k B l o B 8 C Q 1 E t z H 0 D s W p 1 D 6 E w B u I j m D p B y B 7 2 C u B i D o P r k B r J 3 J - M y L j 5 D - I 3 B & l t ; / r i n g & g t ; & l t ; / r p o l y g o n s & g t ; & l t ; r p o l y g o n s & g t ; & l t ; i d & g t ; 8 2 2 8 6 4 4 0 9 4 6 0 4 2 1 4 2 9 3 & l t ; / i d & g t ; & l t ; r i n g & g t ; 7 v 0 l n w m 4 s C 1 g D s J w p G v D s B 6 E z D n S h n B 2 4 D g e h t B r W 4 4 D 3 R v K _ T o c 6 I s D z t P _ u I k L 7 J y 0 B 3 s B i F s H m W 5 p C 7 Z z E h U 3 I _ o E t v T _ 9 C 6 7 F l G 4 B 1 G l W m T U _ C 6 E w 7 B n w B & l t ; / r i n g & g t ; & l t ; / r p o l y g o n s & g t ; & l t ; r p o l y g o n s & g t ; & l t ; i d & g t ; 8 2 2 8 6 4 4 0 9 4 6 0 4 2 1 4 2 9 4 & l t ; / i d & g t ; & l t ; r i n g & g t ; o 8 g 8 i 2 7 3 s C 4 M k V m 6 B y J 4 C k J 9 K l F y C 5 B x Y i f - i G 5 D m S 7 D 7 h B x p B w J p L s C i Z p o B j P u G t H j D v D 7 P m B O k Z 0 j B i Z o _ C i W 7 h B 7 O 7 c 1 F i J 3 F s g B 4 G x H _ T k U 0 j B z B t D 7 L 5 d 3 T p X 7 q D s q C r T m E 6 I s M b x F n G o K 6 s B _ t F 2 B n H j N _ E 3 I n X s E 9 B s C _ D b _ a i f j - B C x O O m C g G _ L z R t 3 C 2 M n t D q E g t B o E v F s B y - B s B v W p K k L n 7 B m C z B x i B t F i F - H z o B p c h I 6 C g J 0 a m B t F p L u C 4 Q m K 5 2 C j - I 4 v D x q H 4 h T 7 n B p 5 C _ U i l B 7 t C w J s f v m D 2 o B - y C 9 G 4 I 4 B 0 D y W 6 N p D y E q C 1 X k f 7 3 D y g B 1 O x O p 3 C - 3 E w h C 2 J 3 F o R m J s E x D T - C i B o Q i k B 4 j B z B 0 C s E x P 2 R l G 9 o U 8 N p D 5 w B v v Q 3 w J m 7 B p c s 5 B 6 Z m 7 B g y B 7 I 6 E - h B g 8 C - u B r L 9 c u z B m g C 9 B 6 Q 9 H u H 0 Z h E u b 3 Y 2 N 5 B F - K 6 M z l C u f 9 n B w J 1 g E 6 M 8 Q v c k b 0 1 D g 5 E x m D y I k 4 C 8 9 G n z B 2 H s I k S 2 m B g 0 B u H 2 W u K j I 2 V s a i m D t i B r i B 5 1 B u f z c o E w H j G 1 u B S 7 G h B y t B w B 7 T p X 9 u B k 0 I 0 J 5 D f p v D 3 C h E 7 D r F r 7 I u E o N 3 l C i D u P y H h M 9 O s E m P 0 B 8 E k f n _ M p l F 0 l B j Y w C 7 D h K w B u C 5 q Q x M w H U u B q E p r I p L m a 5 g G m 8 D i z E o R m m B i n D 1 n B r - C 5 - C k J x W v 1 E n z D v u h B 3 Q h F 6 I 2 S j N - G z b p 1 C 6 D _ H v h C p S - N n W g G j r B n h C h V x y F g E u c i U n K i G l V p R 5 J h y B k w B _ D q C w s B m k B r O m G j s C q 7 E _ P _ G 7 E 5 G 6 D 4 p B q n L h 0 B k G - q G n F X 2 R 6 s B 5 B k B 0 G 7 O k 6 B 1 B _ Q z B 5 j C l b u N 2 C l F 8 w B 7 B m M 8 T - g B y P r y B 3 j C T k l B v u C k J t K 3 D 7 N 9 B k l B 8 T i B 7 B z O z d w x E v F z D m G 8 M z D 7 H j n B 9 j C - B v j G 9 L 4 R 0 Z 9 t C 6 z M 2 C 6 I w Y _ D 2 E m G s - B 2 I 0 q H - k B 5 s B r K _ D F v 1 B 4 x E l L h 2 B Z 7 E y d - n D v D n c o j H _ e o f 6 m D g H k E j D 4 w B 6 1 K k E q q B t _ D 9 s C 6 J Z - k F h T 2 C p F g J 9 E _ Y y j B z H _ G g a x L m Q k k B w M s E m b r F X 1 B r W x K 6 f u U x D n w B x X x c z F - B 6 1 B 1 g B 1 Q i G b u E u C w h C v D j Y q C _ I k E m N h 2 E _ G r H y M g Q t H _ L y p B k I v 5 B o i B 7 C - C k J 9 B 3 S 4 G 2 C i E m G 5 N t E h f - E - B v F w 5 B x X q B o G w - B _ D 3 W i e 1 K m - B 6 O 7 k B m I y D t B 1 H - R 1 i B 1 B i 4 B 9 s C q k E l 0 B z B P 7 Z y c 9 r B x k B 7 J u S 5 v E y D z Q 8 D j D 6 p F o G P r H v K q D x B s M h O k J n P 1 B m M n D m G n D x K m Q n l B n B L 7 C m I 4 F n o H 5 E 7 Q 8 D q M w Z o 0 C i Q 7 m B j F 4 j B l O i C _ Y 7 F i a 1 B m C l B u e 4 P 5 a v H p J r G g C i P v R t K u M _ I s U 4 I W u T x C k C n N m I p R i I _ B r K l B i U 2 a z B k C b g M o L h g B o L y D 2 B t E 7 E 1 G 8 D q D Y r M z Z l 4 B m S r s B n J 8 N - F k B l I _ M v D g K 1 W u Z r W 1 H r D g N s J l G t t D 2 D k O o 1 C w W 7 D y B k v F 1 P k F h G h L r T j t E k m M a 6 B o O t B T y x B g J v B l B k Y _ - C 4 K m k C 8 W 3 C w F n E W v B 6 6 C t K 3 b - E 7 E 8 D 6 B w _ B n E w r D u D 5 E 1 E u D x g B 6 B h B - 3 B h Z o E o 6 B w h B 2 s C 7 T g D o h C 2 J n U j U _ L g 1 D i M k l C 8 D g E g I 6 D s D 3 f 2 K s H w r S j E Y 8 D v s C p s C 2 t D t B z C y L r Q y K 9 d 3 O v Y _ R 2 B i I j V 0 D _ b p G 3 P _ s B 4 R 2 j C l 4 B z 1 F 5 j B h G J m O 0 _ C w H p x B x C g U v C C w I k S l J g k C 7 D u B s K 9 I p B c m G t H v C z C 7 C 6 S e m e p H k I m P C _ P 5 N y D p C 0 b j u D 6 g B 9 j D 4 t B - j B L v B - p E i e m y J 4 j B i G 4 B 4 O 2 B 6 N a i I j N p q B s 1 C q F _ E n B l K u F 9 G S s 7 B 0 g B - j E l u F g I u u B m I m 0 R s b 5 h B w K l C u h F 8 C 3 P q m B w 7 C x q I - D 2 X t y B s g E m 6 H 2 F x E y I y D v C n K - r C 5 t P 6 L w D 4 B o C z g B i U 9 C q D x E x 7 B 9 M 0 B y B l U s K 4 o D t k B j k D o W _ o D w D 0 P 0 w C 4 P 9 R y j D x 6 J 8 n C r H 4 D 1 N 6 I s t O x 7 B p E z C y D q S 0 t B - d h x G r k D 9 M g j D - e l j C p p E n t B y 5 C q D a z E - P 4 y R x E n a s I x r C r E 0 H l C 9 3 D j E 0 T v E 4 O z Q 5 n D n 5 B r h O 8 n F m v H 3 9 D x H 6 D y u E x m B v 2 H 1 q F r i 9 C x Q x g B q D 6 h B Y u K 4 H _ E h L 1 O p q B m F t H 2 b n E m h B 7 6 C w H x C t C j w E 2 g B m F 1 E 9 D x B _ C s 7 B 4 7 F l C u D g G v p C 3 G y L g X l Q p M a q D i - H x K 9 N _ L _ F 1 G 9 Q o T _ K 4 K j M z 6 C _ S 3 E i d z r B u I 4 B h O b v H _ F 9 R 1 N N 2 v B q p D 3 C 8 K 1 4 B t B v H g k B t 0 B t H 7 E n b 4 D q L g I _ S 0 o B k G 1 G r y B 6 L m C _ H r H r E w L l H l J 0 i F 0 m B w Q l U z j B - I 0 p E E 5 Z t f v r B s I v N v E j K o X q o U i C - D p E 2 - B u - B n H w D g F r B p E 6 D s D 0 W h G 1 j B s X 7 k B l B a - I x j B v 1 B 9 L u J u C i s C x O y K s H x Y 7 Y y m B 0 m B j e - 3 D q K k W l J p K 4 3 D 4 d 1 m B r j Q k 5 C 9 x B 2 I v K z N s 5 C w 1 B 6 I _ F y j B j W 6 B a w 0 B k b - T h q B q K 2 K i 3 I k F i I 0 B 1 t D h Z _ s B 7 P x Y 9 D z C i C p o D _ H x m B 4 B 0 B 8 R o 1 E n C 5 J h B 3 j D 6 E q t B - e 2 I v _ C 3 Z g M j _ D z j C _ i G z g B p W 6 u E 0 I m I 2 B y g B 4 m B 4 G 2 B _ E 7 C i D 0 y D k u C l 0 Y s t G o j B 4 u B 6 i D _ H y K v V m F p a h M o E 9 j B m K j L 5 D n C r F 4 R m B z 3 B 2 F h E _ r C 1 i G s W v w B g F o O 1 P n w B v 1 B r w B & l t ; / r i n g & g t ; & l t ; / r p o l y g o n s & g t ; & l t ; r p o l y g o n s & g t ; & l t ; i d & g t ; 8 2 2 8 6 6 1 5 1 4 9 9 1 5 6 6 8 9 6 & l t ; / i d & g t ; & l t ; r i n g & g t ; h 9 t x 9 v 7 t t C t X - F 4 G z B s a i B k R g N m H g 6 B y a o M - B 9 g B p F g I 5 G 7 C 3 G J 7 Q v J 7 Q - C l i C q X _ - C j M k D g t B h Q l C & l t ; / r i n g & g t ; & l t ; / r p o l y g o n s & g t ; & l t ; r p o l y g o n s & g t ; & l t ; i d & g t ; 8 2 2 8 6 6 1 5 1 4 9 9 1 5 6 6 8 9 9 & l t ; / i d & g t ; & l t ; r i n g & g t ; w x k 2 x y 1 u t C o E h T 7 S - E 2 I s E I w C 3 K i C g B 0 E 8 D j F v B g L 4 D p f 3 N t B n B r B w F 9 L t C f h M j J u B i F k j C & l t ; / r i n g & g t ; & l t ; / r p o l y g o n s & g t ; & l t ; r p o l y g o n s & g t ; & l t ; i d & g t ; 8 2 2 9 3 4 4 2 0 8 6 3 3 2 0 0 6 4 5 & l t ; / i d & g t ; & l t ; r i n g & g t ; q h h 6 t v 2 _ v C 6 k B x s E w 1 G r 7 H k q C q y B 3 S 4 Q x D v H x D j D v C 6 B y w B p H o u I 3 m I y P k 1 D o 1 D _ g D k P t Q _ o I g D v j B m F 9 D _ n D y B p B l C & l t ; / r i n g & g t ; & l t ; / r p o l y g o n s & g t ; & l t ; r p o l y g o n s & g t ; & l t ; i d & g t ; 8 2 2 9 3 4 5 0 3 3 2 6 6 9 2 1 4 9 5 & l t ; / i d & g t ; & l t ; r i n g & g t ; j h l u k k 4 i w C r D 5 O p 5 E 6 Q 6 Z m j C 4 G 6 C j O t H p K 8 L r 5 B o w C 5 k B o i B h s B 1 k B p M 3 P p w B & l t ; / r i n g & g t ; & l t ; / r p o l y g o n s & g t ; & l t ; r p o l y g o n s & g t ; & l t ; i d & g t ; 8 2 2 9 3 4 5 0 3 3 2 6 6 9 2 1 4 9 7 & l t ; / i d & g t ; & l t ; r i n g & g t ; y 1 w v - 0 p j w C q E - S q E p j B 2 Z p L 4 C k M w v I p W s F m T 3 r B w 1 C k O & l t ; / r i n g & g t ; & l t ; / r p o l y g o n s & g t ; & l t ; r p o l y g o n s & g t ; & l t ; i d & g t ; 8 2 2 9 3 4 5 0 6 7 6 2 6 6 5 9 8 5 1 & l t ; / i d & g t ; & l t ; r i n g & g t ; x m 1 s _ y 1 l w C 9 2 C 8 n D r X 6 7 D t I l F x H j 0 B q _ H _ H j y B y c 3 n K - G u t B 5 d o h C w m B & l t ; / r i n g & g t ; & l t ; / r p o l y g o n s & g t ; & l t ; r p o l y g o n s & g t ; & l t ; i d & g t ; 8 2 2 9 3 4 5 2 7 3 7 8 5 0 9 0 0 5 5 & l t ; / i d & g t ; & l t ; r i n g & g t ; 8 g j z 0 0 z m w C - n B k z H l 4 E t j L w 5 K h p B i V 1 b 3 m B 0 P j w D 5 N 4 T 0 O s X y 9 B 3 r B r a m L n z E j 6 B w X w D j B n G K & l t ; / r i n g & g t ; & l t ; / r p o l y g o n s & g t ; & l t ; r p o l y g o n s & g t ; & l t ; i d & g t ; 8 2 2 9 3 4 5 6 8 6 1 0 1 9 5 0 4 8 7 & l t ; / i d & g t ; & l t ; r i n g & g t ; v 7 v v k k 3 j w C y J n D m G v D 6 C 8 Y g m B y l B x B u F w 3 C 9 x B g T 7 G y d 0 H H u H m F 6 E y G 8 m B _ C 8 E o H 8 M p I u B q F j C & l t ; / r i n g & g t ; & l t ; / r p o l y g o n s & g t ; & l t ; r p o l y g o n s & g t ; & l t ; i d & g t ; 8 2 2 9 3 4 5 6 8 6 1 0 1 9 5 0 4 9 0 & l t ; / i d & g t ; & l t ; r i n g & g t ; h v _ t u 9 4 i w C q m E 6 G v m C q V r I z L v o B 1 D g E z D 0 R n E g F 2 o E 1 O 6 Q t I 1 K i Q 8 I z N n H 5 G p B x y H s h E 1 w D n x D n 6 B r B g F y G & l t ; / r i n g & g t ; & l t ; / r p o l y g o n s & g t ; & l t ; r p o l y g o n s & g t ; & l t ; i d & g t ; 8 2 2 9 3 4 5 7 8 9 1 8 1 1 6 5 5 8 5 & l t ; / i d & g t ; & l t ; r i n g & g t ; v x 5 z 2 l g k w C j i B v 1 D i R u r B m k B - B 4 P 4 D 6 u B n H i E 8 L q D w b z r B y D z 4 B n G & l t ; / r i n g & g t ; & l t ; / r p o l y g o n s & g t ; & l t ; r p o l y g o n s & g t ; & l t ; i d & g t ; 8 2 2 9 3 4 8 2 9 7 4 4 2 0 6 6 4 5 1 & l t ; / i d & g t ; & l t ; r i n g & g t ; 7 p r 9 0 2 - p w C p 9 B 7 g D h u G g H 2 G 7 T u T _ x O r F w J i a h m C s R _ d 6 C 7 u B 8 G 0 Q 1 3 C l F y d 7 r C 3 z B w n G k G i y F _ u B 4 u B j i C o 8 I 8 H m i B y i B 0 O 5 Q y F w c y r E h f 6 O 4 X h B h R h e 0 N n - B g h C & l t ; / r i n g & g t ; & l t ; / r p o l y g o n s & g t ; & l t ; r p o l y g o n s & g t ; & l t ; i d & g t ; 8 2 2 9 3 4 8 2 9 7 4 4 2 0 6 6 4 5 2 & l t ; / i d & g t ; & l t ; r i n g & g t ; s i z u 2 y k q w C 5 1 B s w D h b o y E p I x i D 3 N j f u h D g I z f w X g P g C 4 H 5 - B & l t ; / r i n g & g t ; & l t ; / r p o l y g o n s & g t ; & l t ; r p o l y g o n s & g t ; & l t ; i d & g t ; 8 2 2 9 3 4 8 2 9 7 4 4 2 0 6 6 4 5 3 & l t ; / i d & g t ; & l t ; r i n g & g t ; 1 w _ u 9 k l q w C n c 9 1 B 4 l B v D o M z R r t B m i U l E _ k B k D m 0 B g b & l t ; / r i n g & g t ; & l t ; / r p o l y g o n s & g t ; & l t ; r p o l y g o n s & g t ; & l t ; i d & g t ; 8 2 2 9 3 4 8 3 6 6 1 6 1 5 4 3 1 7 9 & l t ; / i d & g t ; & l t ; r i n g & g t ; l q p v n x v r w C o E q q C o V 3 b h L j r D Z 3 D k J x 7 B 5 O j D _ D 5 N - U 3 y B r C i D t Y w B 6 K y Y k P 4 S j H 8 b 0 D - I & l t ; / r i n g & g t ; & l t ; / r p o l y g o n s & g t ; & l t ; r p o l y g o n s & g t ; & l t ; i d & g t ; 8 2 2 9 3 4 9 8 4 3 6 3 0 2 9 2 9 9 7 & l t ; / i d & g t ; & l t ; r i n g & g t ; 9 m v _ 6 y p s w C q 5 B r X m B w R 4 G 9 2 C 3 q I r g D 9 O 5 W g E 7 R y n C 1 z B t i I - 9 C 1 G m v B i M z Q n k B 7 n B x l B 1 E v M u W & l t ; / r i n g & g t ; & l t ; / r p o l y g o n s & g t ; & l t ; / r l i s t & g t ; & l t ; b b o x & g t ; M U L T I P O I N T   ( ( - 1 4 . 0 1 5 5 2 7   4 9 . 6 7 3 9 9 ) ,   ( 2 . 0 9 1 9 2 1 7   6 1 . 0 6 1 0 1 ) ) & l t ; / b b o x & g t ; & l t ; / r e n t r y v a l u e & g t ; & l t ; / r e n t r y & g t ; & l t ; r e n t r y & g t ; & l t ; r e n t r y k e y & g t ; & l t ; l a t & g t ; 3 8 . 1 6 5 3 3 2 7 9 & l t ; / l a t & g t ; & l t ; l o n & g t ; - 7 . 8 9 2 6 5 0 1 3 & l t ; / l o n & g t ; & l t ; l o d & g t ; 0 & l t ; / l o d & g t ; & l t ; t y p e & g t ; A d m i n D i v i s i o n 2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6 7 0 6 9 6 7 1 5 0 4 1 1 1 2 0 6 5 & l t ; / i d & g t ; & l t ; r i n g & g t ; v 0 q 9 w x q z m B v w s p B t r g c o p 4 G u s 5 l B k 0 k s B z l u B 5 y n a i i p e 6 7 5 i D k 0 y H 5 7 x E 5 g q E n r 9 D g 6 8 S p k 7 b o w h 1 C 6 p t _ G i k p B 0 y i M j y w d n q 6 W o p p N g p t C y - z p C i w 8 G 9 x 9 q D - _ m n B 2 r 3 B _ q k b 1 m p C 6 _ v a k m 4 Y q 0 9 C 9 6 4 I q z 5 g E y u 8 P s j n 7 E 8 x o F y s 8 l D o k d t k 1 B - h x G p 2 z C j 6 t B l 8 p G y 7 j Q i t 8 G z 5 0 B l u v W j n M 5 0 a _ 4 2 L o 3 1 C x g q P u r X s _ q l C 1 p - F l q 6 B - 5 r D z 6 o C x 2 j N 5 q j K l 4 2 S 4 7 E l l v B n 9 r B 0 y u B 0 g 4 C 9 3 k Z i u 6 D k z z B n q w g B u w m B y x s J x q v C q t _ D - 7 t B g 3 o E h v S t 0 t C z 4 l E r w 9 B 0 n 7 B t 4 6 C 3 7 t B j 6 j X t v e n y u J 9 1 - C 4 x r M t 6 - R y r k D w 0 o j B 3 t - E x z q M v m x L y 1 v L 6 7 2 N r p h C h u r B l 8 p V g o x C 1 _ k Q 4 n y D h y s Z 0 9 p H j r g H 6 k c 8 2 s B _ 3 8 u D s j 5 R n w w C n v 4 z B 1 i v c s w k C 5 i s I 9 p l C 7 9 9 I - y H 5 v n Z x n H r r 6 E 9 s q B 2 9 - K v i 7 G q q - y B 3 y z J 2 y t 2 E y 0 9 m C m o t O _ o Z 7 8 p Q 7 5 r I l z 3 B 6 1 7 I v 3 7 q B 4 j x J q v r a l i i K g r j C j k H 0 8 1 0 B v i 3 F - o x R 7 j r F - w z B h h t J 3 1 x C g y _ Y 5 t s w B k q n G t 0 o h B q l 7 Q y m s C j 0 g D g t 5 g B _ 7 w 5 D g n 7 m G n 1 2 L r - i I z u m I 9 i i k C 6 l - 6 B k o z i B u 7 x B o t u N g h q c h m 6 h B t - 2 t C h k W 1 s i H i h t j I 3 2 h G z 2 Y n v V 7 _ n B s m n D 8 h 3 E 6 x v G u z 1 D h - o B - 9 T 1 o i H g o R y 5 k 3 G s - v m G j i m y C z z g P m 1 3 l C w t l s G m _ 7 0 F 2 7 0 o D y r x J g v 8 e 9 w t Q 6 3 v v C 1 3 8 C 8 h r R w u _ B l x g N - t n o C - l 3 7 C h q 6 9 J & l t ; / r i n g & g t ; & l t ; / r p o l y g o n s & g t ; & l t ; / r l i s t & g t ; & l t ; b b o x & g t ; M U L T I P O I N T   ( ( - 8 . 0 0 3 2 9 3 5   3 8 . 1 0 5 9 2 0 5 ) ,   ( - 7 . 8 3 6 8 6 1 9   3 8 . 3 0 5 2 6 4 3 ) ) & l t ; / b b o x & g t ; & l t ; / r e n t r y v a l u e & g t ; & l t ; / r e n t r y & g t ; & l t ; r e n t r y & g t ; & l t ; r e n t r y k e y & g t ; & l t ; l a t & g t ; 2 3 . 9 3 3 5 9 3 7 5 & l t ; / l a t & g t ; & l t ; l o n & g t ; - 1 0 2 . 5 0 9 6 9 6 9 6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0 7 3 2 3 3 6 0 0 6 6 1 4 2 2 0 8 4 & l t ; / i d & g t ; & l t ; r i n g & g t ; r 3 v 1 i n n h q M h w 9 i 7 D q o 2 y 1 O 4 h _ w 4 P k t 8 u 9 B q x k 4 i I m h m - m D t 7 2 5 - F l y x 5 s F g x q 4 s F & l t ; / r i n g & g t ; & l t ; / r p o l y g o n s & g t ; & l t ; r p o l y g o n s & g t ; & l t ; i d & g t ; 5 0 7 5 4 7 3 4 7 7 6 4 5 8 9 3 6 3 6 & l t ; / i d & g t ; & l t ; r i n g & g t ; i w i l h k t p v L 8 7 p _ _ D 2 s o 1 D 8 q r 3 x P 4 g 3 1 u I y 5 9 h p J 5 8 g l m C u 2 3 _ r E 5 m x h x G g 1 r h k J o 0 o 2 g C 4 - 8 q O t u _ l r B s o y h B i h 9 _ h I 0 y m 2 8 B l m 3 t o m C o 8 4 1 0 C 6 u 5 - j J g 6 m 4 s F 6 s m _ 3 h B & l t ; / r i n g & g t ; & l t ; / r p o l y g o n s & g t ; & l t ; r p o l y g o n s & g t ; & l t ; i d & g t ; 5 0 7 8 3 7 2 5 8 0 5 7 0 6 9 3 6 3 6 & l t ; / i d & g t ; & l t ; r i n g & g t ; 2 0 3 5 t 1 w l 1 L k t w 4 E y u q x j C 8 o 6 i g C r i 8 w v C k j k g v B h j z r 6 N s x 3 4 s F l 1 0 9 l D v w k o g B z 3 q z t G y l - 4 x D m 2 1 i 0 C g o r 7 o C p 6 7 7 K - - x t m D 5 o s u 1 E & l t ; / r i n g & g t ; & l t ; / r p o l y g o n s & g t ; & l t ; r p o l y g o n s & g t ; & l t ; i d & g t ; 5 0 9 9 5 5 5 2 2 1 8 3 5 6 1 2 1 6 4 & l t ; / i d & g t ; & l t ; r i n g & g t ; k 3 l 4 2 p 3 5 p L i 6 i z u D 0 o 0 3 y K h j t i x G j o 0 u 8 N h 8 - y Z 2 g 1 3 w F 1 k 3 5 s F v 2 r i w B q - r 3 m G n t 7 4 4 H y k h u r D g 9 5 r R 9 k 2 8 v K g 2 t m z F i 9 w v 9 C q w 2 4 _ C j _ y z G w n v i 5 P & l t ; / r i n g & g t ; & l t ; / r p o l y g o n s & g t ; & l t ; r p o l y g o n s & g t ; & l t ; i d & g t ; 5 1 0 2 9 8 0 8 5 3 3 9 1 1 6 3 3 9 6 & l t ; / i d & g t ; & l t ; r i n g & g t ; 1 o y 1 4 - x 2 1 K s q q 4 v I 4 r t z 6 H 8 m v 7 i C 5 8 _ l l D r g 5 7 E x j n 0 B 4 o n v k C j 4 u m _ B n n 0 3 s F j q v 0 j R & l t ; / r i n g & g t ; & l t ; / r p o l y g o n s & g t ; & l t ; r p o l y g o n s & g t ; & l t ; i d & g t ; 5 1 0 3 8 1 5 5 8 8 8 7 5 0 7 5 5 8 8 & l t ; / i d & g t ; & l t ; r i n g & g t ; n i h _ x l 6 1 w K 2 _ 7 v t C o 7 t 5 s F y 2 1 s r B x j r r 4 H 6 5 8 2 k M m y i i o R 0 2 y _ r F q v q 7 u X & l t ; / r i n g & g t ; & l t ; / r p o l y g o n s & g t ; & l t ; r p o l y g o n s & g t ; & l t ; i d & g t ; 5 1 0 3 8 7 3 9 6 6 0 7 0 5 6 2 8 2 0 & l t ; / i d & g t ; & l t ; r i n g & g t ; n z o - 6 n j y t K o s u t t D u - w j - B 5 6 k 0 0 C y 1 y i x G 5 y z - r E 0 2 z 0 0 C - n 4 i x G o 2 m 0 0 C 6 t 9 j x G v k 7 0 0 C & l t ; / r i n g & g t ; & l t ; / r p o l y g o n s & g t ; & l t ; r p o l y g o n s & g t ; & l t ; i d & g t ; 5 1 0 3 9 5 4 9 8 6 3 3 3 6 3 4 5 6 4 & l t ; / i d & g t ; & l t ; r i n g & g t ; m n 4 n v s n w q K 0 x j 2 - J 9 w k 5 1 U j l w m 8 N & l t ; / r i n g & g t ; & l t ; / r p o l y g o n s & g t ; & l t ; r p o l y g o n s & g t ; & l t ; i d & g t ; 5 1 0 3 9 8 0 5 1 5 6 1 9 2 4 1 9 8 9 & l t ; / i d & g t ; & l t ; r i n g & g t ; 3 y p l h h q p m K x 7 v 5 4 H p 5 j 2 r n B t i u 6 v R w 8 0 6 s F q 9 n h x G & l t ; / r i n g & g t ; & l t ; / r p o l y g o n s & g t ; & l t ; r p o l y g o n s & g t ; & l t ; i d & g t ; 5 1 5 3 4 6 1 2 1 8 9 2 8 7 5 4 6 9 2 & l t ; / i d & g t ; & l t ; r i n g & g t ; q _ g 6 8 g 4 2 x J k j - y u D p 2 m 0 0 C y 1 h 6 3 K m 7 s - m U r n m 4 z I y t o 5 4 H & l t ; / r i n g & g t ; & l t ; / r p o l y g o n s & g t ; & l t ; r p o l y g o n s & g t ; & l t ; i d & g t ; 5 1 5 4 4 4 7 8 2 4 4 5 6 2 5 3 4 4 5 & l t ; / i d & g t ; & l t ; r i n g & g t ; - 6 4 l 3 9 y s q J 6 - 1 j x G z q 0 m _ B z 2 k 5 4 H o i z h x G - j y _ r E q g u - r E & l t ; / r i n g & g t ; & l t ; / r p o l y g o n s & g t ; & l t ; r p o l y g o n s & g t ; & l t ; i d & g t ; 5 1 5 4 4 6 7 1 3 4 6 2 9 2 1 6 2 6 0 & l t ; / i d & g t ; & l t ; r i n g & g t ; - 0 y g s r 3 n p J s g q 1 0 C q t m 5 s F s x 3 4 s F h 6 w i x G & l t ; / r i n g & g t ; & l t ; / r p o l y g o n s & g t ; & l t ; r p o l y g o n s & g t ; & l t ; i d & g t ; 5 1 6 8 8 1 1 1 9 1 5 2 6 4 9 0 1 1 7 & l t ; / i d & g t ; & l t ; r i n g & g t ; s i p x _ o - p v G 5 _ l B k 1 4 p O j m k w 7 B w - m s Q y s z m F r n 7 c _ x v h B t 6 4 n M 1 w 9 e x 2 m 8 B 4 x 6 9 S 9 p w y D 1 u u h D 3 w _ 5 U 8 x h j u B - _ i f q t k F q v t 1 S 4 8 _ k c s 7 w l B p _ y u B l v 7 D t 3 E 3 s k 4 B g l o 0 D t 4 9 6 H y 6 7 h F w n j S - y - O g 1 p y S u j q h M k 7 4 c i 0 i D r p 1 C t _ 2 B 6 9 8 C o _ h K 9 9 k o B z o v O h t 6 E 3 7 t r B 7 m w B 0 w x P _ 9 k 6 B i 2 x v B 8 v i E x m w a 8 i Z 1 0 W s j 3 I p i 8 n C o 0 q r B i - i I 3 l n B o r g D r l 7 O 1 z 8 M z 3 h C 4 o 4 r C 2 v y M w 2 n w C r t x 6 B g 3 i H 5 5 9 5 G s n v 4 W o r 4 H 5 3 n j F l 9 k o E h z z 1 E w 9 6 i C 9 t 7 5 B 8 u p V 3 _ z B o 1 2 F i 6 q O t s p n O 3 k h 8 t a g 4 8 v 2 D g m g k G l 1 p 3 7 V _ 3 1 q h E j k v 9 8 B 7 i _ 6 v h B q i x i k 4 J t z t w i - B 4 k k x v x P m x w j 2 B 0 z m C k u 4 X v x z F s r q u f 9 t _ r b p u s v F 0 i z 7 E s 5 3 N 2 j _ O 6 t y n C 7 0 u r C r n m b m 3 6 j B 0 u 5 0 C j y i B u 7 5 k L 1 _ 8 w B m 4 v j B p 5 0 r C 9 2 _ 1 H u 2 n y K 5 i x y I _ j p 9 B 2 q 2 8 K k 3 8 m E v y u H 8 z 9 8 T - x 5 8 O 7 p j L j 4 u a m g o 4 B m n 2 O j u k h D 0 h p m L r x o q D i - 0 z h B j n l k E g - 2 n C v 1 i U 3 6 1 r R g 0 o G h v 1 M r 5 g o F n w j 3 E v 8 i B v 4 i W k 1 r y D m 6 0 Q n _ m U w p k z Q v w 2 x E 6 h h H 5 n 3 y C v 1 u _ G u m 1 5 H - v 5 l C 0 8 2 u S 0 j z b 9 g r Y g p h s C h 2 x o D y 0 y r P w 4 k q C 9 w k z B 5 g m b x g 9 e m 6 t k G 9 9 x 4 C 7 q g W x q 7 V l h q z S v m j m 2 C s s l m E 4 g u F h 1 x a m _ x s G h q 9 j C q y q I r k p V x 9 h y I s 0 w o I t 6 s C 2 4 s F r w _ c w 5 0 p V 5 4 w c 2 5 9 g B 7 _ I 2 6 x k 8 B g w 7 p C _ k l h E _ 8 m y Q 5 k 5 P t n 0 0 D _ y 5 7 F n 5 _ o T 7 9 9 q D n r - M z 0 _ n D - 9 8 o D 8 w _ _ M l p h 8 E 8 w 2 y h B y q r y E y o g y M 4 5 k P s 3 6 7 Q v j j - C y 8 2 8 D g 5 o 3 C x p u 3 C 8 x 1 G 8 p - 7 G 0 3 h k B v o 0 v f r g y 6 B s s _ B 5 7 w m g B - z l s X w 9 p 5 s B 4 q K n h 2 c _ k x D 2 1 o o i E - 7 7 m G p 0 x 7 x B 1 k 1 k B z k 3 k B _ z _ d p 7 1 I 7 - j 1 v B _ x 4 4 C - m k o y B 7 y t H z w p T j n q j V r 7 8 7 C i z q i K v 8 j j E o y q 8 P v y k x K r x h C o 4 Y z 2 y k J 0 4 3 x F 4 5 q k C x p t z C - p n 7 D 6 z x K k 8 y Q t z - 0 D u 6 p S 1 i x i I t p u C r o k n B 5 3 6 h B 6 t m U l 4 u g D u _ 7 K y w i L 6 o z L t - 3 F n u s t q E i r - 6 N u 0 u _ F v u n l q E - i m g M 2 g s z L j j m u T _ 8 k h Y m n j j L v q x o B 5 1 p w M - 6 7 p D u 0 s p D u i v S q s 8 9 D g w j V v j o 6 J _ p 8 g B o - R t h _ 3 N - g h v V m 4 1 z B o h v 9 E q u k - K - 3 7 c 1 w w K - 6 1 v M q z r 2 l B q 3 w m H z q s l H h 9 2 x B v g t 8 B - w _ u B _ - x n D r q 1 B - s h 4 J o l 4 u K g k _ z f 4 r k k d 0 _ 6 3 c k x 5 K 0 z 2 u V y 2 i 8 9 o D 8 7 0 g j 9 F 5 _ v 8 2 y E z i h r m y E q g - l l s N x 4 x 5 u J o _ y c h i u Z 5 h x C j p - H x 6 s 1 B w t u R g m 1 G h t w z C i 2 6 o C 2 g 0 i E v s j E p p m F 9 9 n p C 0 _ - U o l i n F - x 3 z J _ h y h L 5 6 m s D i _ t j F s 1 w F 5 t h k C 1 2 0 t P y w i K m v x E v n p s C 6 q 4 U o 0 r V h 6 g N n 7 v G k 8 2 1 Q v 3 1 B 9 - z C m o h B i l w J r w q k B g 7 w x B z h 5 E 1 h x j C g k h X j 3 q k B n g R 6 1 t J l 4 2 e w m _ B p 2 j a 6 l 9 Y 5 o z L v k x l B q 1 7 B - p k K x g 2 D w 4 x j B j v 7 N h 4 y t O v i o _ B n k g I u r S z z 5 G o i 5 Q 0 6 y t J w k 4 S p 0 u B y x z R y r - c z 9 y h B 1 7 l F 9 u w E w 1 3 B g 5 o U 1 3 j Q 5 _ l C 0 n 1 E 7 r o F _ l i K o r 1 Z 2 w n i E 7 m 8 B p m 4 n B 0 0 T m 4 - G 2 q l H l s _ K j - 0 t E t - r C - _ o t B y h k e z l s O i _ m C u 6 y O u 5 g Q u g s g B _ t 3 1 H p 2 2 G 6 j g E q u - k G o 4 o E p 5 h S k v 3 B j 7 z K 6 g v a m 8 w N j 1 8 H h i 0 H m 2 0 E r 6 1 D l q n X w p g I 5 p n W j p u M t 9 7 8 H t q h I _ i 1 I 6 s o d 4 l x B y l j J 8 h - X w 6 u q B 6 t 5 K x 9 1 N 9 p 0 Y m 3 h M 9 q j D k o k 3 B s x k F l 3 t C t 5 n s B 1 i 8 G v 5 m 3 C 8 g w 2 C q 6 - G y 1 2 x B n h l 1 C 4 i u O k 8 p f h - 0 L t g y C h h x C 1 2 q C i h 1 E 0 m 7 H u j 5 P s k w f v x g l H 8 z i F 1 4 1 _ C i 2 k k C 9 j o 3 L w w h 0 J q z 8 i E m j v D v i l Y o 6 8 O k q g z B j l y m E 9 w v E w t 7 9 G r o 0 U 6 r t j D 9 w S j 7 u s B 7 j u k F 7 6 u w D i 1 _ l D u w r h C n 4 5 D t 9 g 7 B z 8 t E y _ r v C w - y 9 B h h n D p k v P 7 o j C 3 h p 0 B _ 7 o W z r 8 X p y o S 9 j l O k z o j B 3 h g N y 3 6 Z x k 3 P w o 8 q B - x 3 y B s - l C g o i O 9 1 t Z n _ k 0 D _ l l r z G i z 3 2 C 9 9 r 4 B z w r u q B t 9 1 0 r C p 2 v v g E k v _ t G x j t r B 5 n 8 b 3 y r 7 F 7 y l p v C _ h h x e q t 2 h O w o _ O 7 4 h I p - l h X q 3 i u F t q p X 9 n n x F q y m 3 5 M y 6 h - 9 W 3 y v 0 y I s 7 i - r E i v y m _ B 3 - r 5 s F g - t z u D l v 6 s r G s _ 6 - 4 H 2 8 g j R 3 n z j y c h 3 8 s 8 O x h u v _ C 0 7 6 5 s F j 5 z t V s r 0 - 9 M 8 j 2 6 6 W j 0 j i o L 7 9 j 2 y K 1 3 y k w k B r - _ 4 s F u r 2 5 v T 1 7 _ o 5 C 6 l 9 t o P v 9 m n _ B r 8 l m r B h j u r z P v 4 8 g x G o 8 - l _ B p z t 6 4 H 0 o 0 3 y K y w o r z P 0 l p m _ B r - u s 6 N x h 4 m _ B k x - 9 r E 1 l 5 0 y K t 3 g n k a m y x 5 s F o w 8 i 7 B k j h z u D m p 1 5 s F - r 9 5 G s m n q t F k u g 6 s F x x z z u D y 8 _ n 2 C - y i k M h 1 g 4 7 C m y x 5 s F x 7 v 5 4 H s x n i k J 9 3 m 8 n N k 3 7 r u X o k x o r L 7 9 1 t v L u n h z C g w o t 8 T z u m w t _ B s s z 7 k M _ o r 4 k M u v 8 l u K 3 u h l g C n h o g s E _ 6 1 _ r E 3 l m g s E 4 - z x 6 C x 9 t - u C j 6 i z u D g g 9 0 0 C x 6 v z u D 4 0 q y u D i 2 q _ r E 4 0 q y u D r 4 3 p r D 3 l q 3 r B z - 6 w h J h 2 y q - B m _ 1 4 1 E 2 - 8 j X 2 r v i 5 J r x m 9 3 N l 4 6 n k a j 1 r r 6 N 6 6 g 5 s F 7 q i _ 5 X x q 1 g x G s 8 o 0 v C h k 9 l J x 3 1 9 r D q 2 i 5 s F i j t i x G 1 9 7 s 8 M 3 _ 6 0 m 5 B i y 9 0 q t U o 2 y h z w B n u 1 y h G g g r u y o B k - n h 9 F t r l z h Z 3 1 t 7 v R m m q g k J u h 6 p z P y 3 g i m P r 4 u 9 J m 6 8 o l E m g t y 4 v B i w g w 8 D 5 m 3 v 5 B o 8 4 1 0 C 3 x 5 4 4 H m h - 2 _ X z r 5 x u G 8 5 m i v H 6 m w r D n z l h m D w x 4 m Z 6 1 j 9 r F 2 s i r h I r 3 t 1 0 C 1 x 1 3 g r B k v w u p X 2 1 g _ v k B 8 y g 6 4 H m 1 6 j j f k s s p i C x m - g j T x x 7 j - p B 0 7 q l i i B w 9 i 9 G j t v 0 b w o w _ r E q x - t 1 R 1 1 r u p R m q z _ _ t C h 3 7 _ j J p l s 0 y K g 3 u 0 2 H 1 w n v n M 6 9 - 2 4 H 4 5 u g - t C z 6 2 3 k M q m 4 j z V y n r - 5 X 2 0 z 9 2 a t g 0 y w 9 B v v h s R 4 - y n 3 Z y 6 o _ r E g 5 1 u u F q w x v z C 5 3 6 1 0 C w p 4 h M 4 k 9 7 n I k x v 2 g H 6 u n q n F 0 - r 0 w E k 6 8 u E s s l q 4 B 5 m p _ z M h 6 s 1 z E p 6 m g r C 4 0 - v M 0 r h 8 t S 1 - g 5 4 H l 4 0 s 9 F 7 - r p x S 0 9 u o - E 5 u n 9 5 D g o 5 w i H 9 m j 8 h m B - v t v 3 J g s o g - D s j 7 0 T u y 5 z g E g g 9 0 0 C y z w m _ B g k i l q H g y 5 3 i B 4 k l - l B r j t z g I x l x 6 s F q p q - r E 7 s w n q D - 3 h 8 o L 5 l 1 k g J 9 x 7 4 4 V 9 x 8 w r e m n w y u D x 4 s h 6 d u - i 2 x Y l h h j 6 i C w j 6 i x G o 2 r i 8 F o g z i h p B m u 5 z u L y j n p t I 2 n n k u Z k 4 2 _ u S x g m n k F n - i 7 v T l 5 - k w E 3 9 5 y n R v 9 m n _ B 4 m 0 t p 3 B 4 t y l j f 3 2 s x 0 c j 5 7 0 g f 7 1 3 r p Q z r j 0 z I v q q 4 s R g _ m 8 1 C n n q x t H g v 0 a o 7 3 0 0 S p t 2 s 6 N v s y z 4 6 C j _ g 7 - H 2 p 7 v 2 E n r y n t g B _ u m i _ R q 2 1 0 y 4 B s 6 q l 4 7 B w 3 5 t 4 n B l y h q j f i q 1 0 r n B n y h q j f q w 5 8 w R m _ 4 q o t D o s y 2 q q B y n x u j T h 9 l x E v r 4 L 8 p j 3 B s w r 3 K z p 4 g P 6 o 0 8 F 8 x y m L v 4 6 9 j B g r y j o B 5 9 q 8 G x s q o C v y j w M u 1 3 h B i - i s J 1 i 9 S 7 2 7 7 C m s o e s z i 3 E 6 n m l G y r r y F v 3 6 M 5 n l m E 9 i v 8 B o s t q G l 0 y s B 0 6 9 _ B q s o r G s p s l N 1 w 0 Z h _ z P 9 v x r C k j 4 B 8 - - l U - w s W 0 8 i o H s _ 1 B i 6 m H 2 - _ 3 B n _ 3 2 C z 6 p 6 x B 3 r 1 4 B w - q r B o g y u M q 4 8 d n 8 g 2 L j w - m B w 1 j x I u k u R 4 v x P j r 6 O h k i r D l p v p E u t l n H p s k j I 5 n q m D i 5 l s v B 5 w 8 M i x w Q - h _ L 7 3 7 2 F x s t z F 5 g h 6 B p 1 6 3 F h o j n Q s - 2 1 H 6 - 7 V i t 4 X z h r x C 5 6 _ u F p _ r 4 J v 7 3 r G z 0 j M y z 1 H 7 g u H 0 t 6 k X m _ 2 s E 0 6 n H 6 s - G r g 7 G i x 6 Y h g z O _ u 0 z B 3 w i 1 D n y 5 v D 5 g j R 4 t o _ B p t j g I l z u 2 F w m p z B r 6 1 W 0 8 q C _ n r b 6 9 4 U 5 h 6 i D r j y v B 4 z l p B z q r a w z 0 f j l 9 B s n w 3 D 8 s 2 X m m i V x t n i B g 6 y l E 1 3 l s K 5 0 _ Q 6 k z 8 E 3 6 z r C 2 0 z O o k t u E g t 9 t C x k s 9 C 4 h 4 8 E 9 0 q q I m l _ g E u t l L p w p 7 I 9 x s _ a 3 m w q D l 7 8 h D v _ h _ K 0 r - 3 M q 7 - u P i 7 g 3 J i o q s B x r 3 r I _ u h p D 2 0 l s E 0 i t p C g v v g x B w m u 5 B y 5 5 _ D h r l 4 L p v 2 x i B 0 8 0 p H g g 4 v I 8 - t r E 7 v r 4 y B s k j Z v r j 5 D y z z y C g 1 z r Y u 5 o 3 D _ 8 q k G o o 6 2 E u 5 h t C 4 9 7 p d 6 g j 9 G v s x r 7 C 2 _ v 2 C z 2 6 2 I i v p s C g 9 4 8 G q 2 z 3 E 3 1 v h E l t _ w F n 6 w B i h w V 2 _ m y D i h w t F 1 y 6 g M 3 4 k i C n u h l C p 3 2 Z w 6 r q D 4 k 2 r B u x 9 q F n _ 5 e 0 x 6 g B _ w g 3 I i 2 - 4 C 6 v 6 u D 7 6 t r J v n 9 7 C 3 x 6 z D 2 y p 8 B 0 t - 6 D 7 - 7 z w B q h 6 U n q y l F o x 6 x I 2 v 7 w G t 2 w 4 B p 3 v 1 B s m u n I g z z 1 M w v y D w 2 4 - B r y L h 1 m _ H 1 k q z B p 5 - X 7 g z d 4 z m r R q g 5 n B s 1 7 u D q z _ u C l 9 - h R o j 6 8 B 3 8 r 1 H - z j w F i n x 4 K - 4 x V 2 l j m h B 9 l m 3 X g s w t M 4 p k 8 g B x s 0 4 C 0 y 6 p G l h 1 g E 6 y w 8 H q k q p N 4 i t - Q _ - 9 _ D u 0 z 1 C j p 1 n D 6 j N 4 1 m m Q s y z r I t 0 4 r V h w u g L m 7 p s G 2 6 m m B r u k u F 1 - z v J 9 p u e z 4 h 3 L 4 8 v k E 6 o i s M 0 _ k K _ 8 1 7 s B 1 g s j G o w g i E g 0 r o D h o 4 8 C x - t u D v 6 5 o F v p 2 p H 9 6 2 o E i 9 9 i g B n p 1 r N 0 6 t 8 D u v 8 5 g B o q w k K u 8 x l D o l h y f k 4 7 k C 0 j k h J 7 5 0 x T 7 y p 2 E 0 g s 4 j B 6 t o a v w r 6 _ C s p m j E h h _ 5 V k 1 2 y 5 F p m j 3 j I o _ 0 3 D i j m s n D 4 r 9 g j N v w y j s B 6 g 7 0 R i r z - p B 0 4 p r N 3 u s 1 M w _ g _ F s z 1 m C 9 s h h D n 5 8 n 2 B 8 p p g J n l p 7 N y 2 u r i B x 2 q 3 a 5 5 k 5 B u s 8 v S i 3 q k J 5 w o F x w y 0 C 3 0 w 8 I 9 w r V r 2 k i G 8 6 8 W _ - _ y m B t 5 8 7 R 2 h 4 3 Q z 9 - 1 O o 2 i i V 1 m w y G g o 7 L 0 r r x J s y - t W n z 9 8 M g - 6 5 K 7 j g p M j v r u J x g t w W 4 0 6 _ B g 0 - o G t 5 r t u B h p 7 8 R x t k x H w p h 2 Q n l u 1 P 6 4 1 m B _ 7 7 s w D v z L y g v 2 W q l 9 u R p 4 2 6 F 1 8 0 t D v z x 0 J y g m j B v n q Q u x 8 D i - p 9 C w 3 p f w 9 l 8 F t z v k J s 1 9 j X 1 x 9 k C v r q h C 2 o i o Y _ 2 n d r r s i E _ g g s z B 9 u 1 u D u x v 2 D i i 5 4 F 0 6 p p 6 E q 9 8 q P q y x 1 H u 6 5 l J u 4 k _ d t u y 9 V u v 9 _ D x h _ r O 6 t o 0 O 6 u p t 0 B 5 8 3 x S h - l v C 6 o s 5 C 1 o i u Y z - x 0 C r - x q n B q 8 h o B l u j t H 4 y x 8 g B n k 6 7 Z n q 1 1 Y s t 4 u C 2 2 t m t B r w y w t B u r u g J m 9 3 9 B y i r C z l 2 i T z 9 z 2 g B x q n i L 1 p w t G o l 2 g S k 1 p l T 4 u p u L h n y s M 9 - t p C v 8 i k S j 6 w 5 D 3 r 2 h Y v k t l B 9 q u z W w m 6 1 6 D 4 z l 1 T m q 8 t r E 9 w z g 0 C i i x 1 Y 6 k o _ C v 0 - 9 G i o 7 9 0 B y _ i 0 a o q v j D s p 4 q K y j 2 8 m B y 2 0 r 9 B j _ j k h B l m 6 1 B 8 8 y s U s 9 n w H _ 7 0 z B k 8 2 z h B m 4 _ 0 M m 3 i p I t u w p D z 2 w x w B w x y x z B v x 8 u N y k v u C 3 6 0 p m B t p z u O 3 s t 3 E - l v l C u w k q G w 8 w 2 I k i 0 1 W p 8 - l H 2 y q G r t v h K m n p s B o g 3 1 3 C h x u v e 6 n 5 x Y 5 p 5 j 8 E 6 0 p 1 Y n g n 0 B 2 7 2 2 i D k m _ 8 C 1 x 4 g D _ s r s W 9 p j F 5 w 6 Q 1 n 5 q C x r i 1 S x 8 6 k B x 9 8 V v g 7 1 B 9 u q x E 4 j - G x v k j F r _ g o F r w r 5 S y p 7 U j _ v T 1 o k 4 H s 5 t 7 u C r z z s O j p 2 h B j z y p F 9 r u 8 S x u i 3 S 7 k i x D 2 o i 1 7 D 0 z 9 6 F _ t 3 p D x v 3 R g h s n K o 7 g q D x 7 m o G k p k 6 V 4 r u i D 3 2 h 4 z N 9 x 5 u P q i 0 w U 6 i 7 w n C 0 x 4 _ C 6 q o _ Q m r n p I n 1 t h N l i p i M g j 6 f - 8 i 5 J p 2 h 9 S k m 9 k K 6 l q 8 O 2 v h t F p j w _ a j i h z b - 0 _ g E y i g J 6 h - i N p t 6 q Z 1 x 3 r O k n _ 1 B 8 k 4 2 C 9 k j r L z 0 j y H k s 2 s r B v 0 t - H p 6 m r O 5 o z - a 1 x 5 - C q _ 3 w 9 B l h 3 j B l - z z c x m 1 9 F o 1 6 z h C 0 3 6 n Y l i y p a 2 9 z o F r 5 i C 4 u 8 d u x 1 2 b q 0 g q J _ 4 9 w C v i 7 - 3 B r v q - T _ _ 3 2 P z j 9 p M q k _ 1 I v 3 4 z O l i p k B 5 t l s C _ 6 n M 3 i 9 j H 5 k w 2 B j m 2 X l p z 0 y B 3 3 v t E u _ v n O 1 i g e w 7 j 6 J 7 p 4 q B s q r M r n i 1 G j s l z G y v 1 r C s r n s M v q r r E k m n b k p 8 s Z h u t - Z 5 r u u X w 2 k T x 8 5 k D 8 x z x I l s m 5 C k t 3 b m s v f 6 u t 9 E t j 9 6 C - y u p E n y 5 e 5 x - h D 1 s m K g 7 u g F q w _ 9 Q 3 m p r E p 1 h w F h 0 6 w I y j - - D y t _ 0 H p r u u K z 8 o 2 B 7 m _ O w q r b u s 1 V g l v u C z p 2 h H x 2 4 W 8 z m - O - j v x B 8 - t h G o 4 k 2 B 7 4 p 7 I r 4 p n D _ x n Q m 4 s 5 E 1 m i 0 D _ j s d v - s Q v y z K j 8 g 5 C o k s q C q x w s C t o 2 x B 8 k 6 l J o w _ 6 E q 1 v t F k q 7 J 0 l 5 q E - 9 s g D l g - M p 4 g 0 I l n 4 0 C h 8 z J 8 v q Z v 8 s H _ i p 3 l B g s v j E 0 z p j n C y h 9 5 G y _ y t E 3 g r 1 C 3 5 z 4 C _ 2 t 5 G w 5 t h B n n 3 v B z 9 u 7 B 1 9 0 j C m k o l B n 0 s s B v v - m C g 1 1 V 0 i 7 k C t 0 v J n 6 _ l D y 6 u 4 B l - k g E 9 z t z R 2 q x t G q 0 4 j x C x 1 3 w c y w 4 U p 4 r k J k s 6 g J 5 j o g B u 9 z R 6 l 3 7 f _ g s o B 0 x i 9 J l 3 p d i h k n H _ x j 4 m B j 3 j s G 3 7 3 5 I m i 0 s G - m n j l D v 3 5 u C w 8 - w R _ t 2 y J p _ 7 o B 0 j u q H n 3 3 m M 0 v z r B 1 8 _ C m i 5 q O j s n B q z 3 6 V v - 5 j L - g 6 2 h B o 6 - i G t 9 6 i b l q w _ B v - g s D 0 u v v P y o z q D s y 4 G m h 3 h I 9 m q a o 5 6 0 G j j 4 q S 3 q 6 7 F l x u h Q g y 6 z J i 7 h y s B 1 4 x s B t j y 6 H k g 1 o P x l s k B - q z h H j u 3 9 R 3 g 5 j C o 1 k q B 5 l - 1 I s y 6 q p B - o y 6 P 2 k q w E s 5 p w F t k s i C 3 h l 1 M y q 4 9 D 7 y g D 7 u 3 8 H m 5 i l T p i 3 5 G y 0 j z o B h w u R i n y 6 R w g q i D q q z 9 G h s w i W 4 n r q E h 2 i b - s n q I 7 n i 6 D w h 6 U y k _ 1 D x q C 3 9 r u g B r k o U u i o w B v n p x R n n 0 a 3 3 r z C l 6 m 0 H _ 5 5 5 J h i t Y u p 7 5 - D y 7 g l C s p o t D 8 6 k 4 J 4 y j 4 g B v 0 q o C y 9 - 7 D s o z B p y y y C _ 5 - S 2 x 5 8 L 0 k 5 w B z k 9 l I i o 2 Y m 5 4 i N m 7 i 0 B i _ z Z p q J _ _ v - E 6 l l P 9 y i f _ j m E - 2 i z F 0 g p D x 6 y b n 7 s J w o z 2 F s w 6 x B 3 i m t B _ q 4 s S _ 0 8 v C j o m n D i x 1 m B z 1 8 h E - w x E j 8 o 3 F 2 0 o I 0 h s t B k v 4 4 F o - 6 k C i j 2 V o _ u 3 B 5 9 o M o v u Z i u - r D h z r k P 7 8 _ m B n p 0 4 C x o h I r x z h C r u v 7 B z 9 z B 8 r t 7 K i p v q C o t 2 T 4 3 m _ V 1 v w M w t _ s B g h - x W g x x p I t i - x J 5 z v 5 J 5 6 m C j p 5 3 G z n i y D 1 _ v m 2 B h i q b n 6 6 - E l 8 v x N x r 7 y L 9 p 6 q C _ w 1 U k o h q E k m v D v - o 2 B 7 t 2 s L 8 m i j B p 3 5 t J s _ t c k t 7 9 C 8 2 m _ D s 6 9 g E p o h i B 5 q - j F 3 1 7 u H x n 2 6 F 7 3 m g I k t k l D r p n q E p j j q D 3 y g 9 G l 3 0 w B - 0 3 g B 2 w u Z 7 8 i N g o u o B h - 3 E - l q 2 D t t o 5 H j 9 p v N k u 2 _ Q k m z 2 8 D 5 v _ u B w j w m D y k 8 t N g r 3 i Q 4 v s V 0 8 v l N 9 s j 6 C 4 r l n C 9 0 k v B n 6 t 7 I z n l V v 7 j - B n v i i B h 2 k l E 3 6 p k K 3 z h 4 O _ p y w W q 5 s 9 O 8 2 - z F r s l x C y y 3 4 Z p o x D 3 g y h E 1 h z t W x x - d r w 4 t C _ s 7 E 9 1 3 3 C p 4 4 g E l 7 5 4 E m l p n M r o 2 e m i 9 _ J y m x 2 B t 6 4 E g k 9 r B r 5 5 q D k o p k L 5 9 k _ O x _ 2 m 9 B k q r 5 B 2 q 0 F y o _ F z z q d i g 8 D q 8 0 K 3 n x X w i o h B 6 9 3 h E 7 z l a k 7 g 6 D z k 3 2 B 1 i 8 k C z m q B h p j g B 2 9 u u i B 6 k o l B k h y 8 B p x 5 t C 0 n w s H p p v d 5 5 x 1 0 B l 4 h G g r 8 m B g q s Y 7 5 v q L 8 l q q G 6 p _ 8 N _ q s 0 V h 9 1 7 B k l 9 3 Y 2 l _ 4 B j 7 w q D r 7 t B o j 9 5 B l 0 k B q 1 q 8 N o o y t k B t 7 n j D v p g a t s 8 t B t 7 h 0 S 7 6 u g P x l o B v v m h B j 0 1 P 1 s o o J _ o x h B k g p 5 E 9 w 2 B 9 r m d 2 s q 4 D r p m k E y 5 h w J t x z 6 E - y o 5 P - 7 0 v H s v 7 U z 6 s x B y q l l C y u p j C 5 k s 4 B 2 s g F o q g H m 5 6 I 0 5 2 1 O z l w - G n k - D y 2 l - V w 6 - 0 L v 3 z v f o p l m E x v u - h B n p _ l F k o 1 5 D 4 z j 3 B 7 8 z B q w h H u 3 z y R _ w - v G 6 p g 4 B 8 t y m F s 2 p s B m 3 g 3 C 9 l t s C 3 2 p p V 9 m v v D h 9 8 9 B 2 p v v B x - - a 0 i x z C 6 x z r D j 1 8 y H w x p g D y j n 3 F 5 4 - 5 F k 8 n - B l p - g B s v 0 f 2 j i h E 1 - g 7 4 B u _ w g B q 9 x 5 E 9 7 6 q F s - l O 6 9 q k C l n _ 8 x B l u u g L p i 0 i E s z 9 w G g 4 - I v 0 p 1 B w k v 1 B 1 n r O p n t N z 2 4 n X 3 p m s B h - _ m E j i m 3 a y k 4 G - 4 t 5 F j n x y J s o 5 8 L j g 3 v D v k h h G 4 v 3 - B 9 y x n B n k r p B 6 4 x 4 H s k 0 2 a u g i 9 F p - - v R g q n v D v l 7 I q u o x C _ r 4 J m r 1 B s j 5 y D h p 1 w B n - 6 j E u x x 9 C u _ - F _ 6 u z C 4 1 1 4 U n i z F y y h 8 B m m o k B y _ m l H 1 w q 1 C 1 q k s G o _ 5 3 C o 4 o t B g 4 r q C 2 t v N 6 0 5 v H g v y 7 N m i z p D 8 m 9 w C m - 6 4 J - u u x R v m 7 M l u 3 t R l u o n Q p 1 4 u J z j 2 X _ m l _ C p w n N j w 5 l B - 0 3 B s u 9 v K t 2 s z a 3 t s _ B r 9 k Y m 8 6 Y 8 w u 2 I s 5 z 6 B h n y u O u m j n G 2 9 r Y 0 j w 0 E u 0 5 j C n 2 u p M 0 s y s N w 7 2 3 m C 7 s 8 8 e t 4 z l k B o j n k Z u z 6 n B w t m 5 L 1 _ 5 5 C - - 9 8 0 D q k 4 h v C z 5 k 2 I n 7 h m J w g 7 4 M z w r _ l D 1 n 9 g K 1 n k 4 z B n r o 4 c y t k s E r t 8 u N q j 5 i C v t 3 i L s v - j D r w r p I w t y - J 0 5 6 h D n 1 q - G y q t 7 C v s 9 1 R r r y j H x t p n E 6 s l 5 B 8 9 1 w C x q g z h B 7 2 u v p C 3 8 g w D z y 0 r j E j v v i q B - h 2 l i B z 5 3 0 N x p x p b 2 o x l Q g p s U 5 m l r B n g _ 7 q B u - y h O g 7 _ 9 F 4 z p 6 i J z s r l e 3 v h 6 K 2 t _ - x B r x 3 7 o B 8 1 2 x f u h 6 5 W t 2 r 0 F 9 - 3 E 4 h q k D p 2 h p 5 r C 2 0 k 1 1 i I z h x j 7 _ C p k z 2 6 s B 6 o v o m g B 8 z _ m 0 E 7 6 4 s 4 E g r l 5 s B l p _ n u D i p 1 9 i L 1 s 1 p x L h z w G m x 1 z f g m 3 S 5 o w r H 8 s r 3 x z B z y q q B 3 l _ x P i - s r F u u l d k v 7 9 L 8 5 w m z 8 B z s p j i 6 C _ o 5 v x w j B 2 o o - b 3 j 2 s j g B i y t 8 s x N 5 8 j 9 3 S u m s s l t G t 6 w v j h H p q 4 q o 4 B 8 9 g 4 5 2 P m p m z 8 0 F 5 5 k k u L _ v 2 7 r k D o k g 9 x D 6 l r 5 C 3 o 1 1 B p x - D r 5 l F 0 q k 3 B 6 8 i 4 H r i 1 w C v j o 4 D z z w c j v 2 9 B 1 g t j B r 9 s o C k 9 q q H z z 8 3 B 5 t - H 3 s 4 _ Y s m _ 9 F 9 s 7 t F l l v j C o p 8 j B 2 z 9 h q F t l 2 g m D r s v m 0 0 H 7 t 1 6 3 0 q B 8 p 2 h o 7 D y s h v q o B 7 t 0 i 8 E 6 3 1 - j J v j 6 i x G o k - l O 2 _ y i q J n k q 5 s F x 1 y i x G 1 u l m _ B 9 p g j j D r g r 8 o B o - 8 u - D x p 5 6 v G o v 2 x P x q _ u _ D 1 x r z D - 4 l 2 L g s 8 v g H w 4 7 m _ B z y _ 5 s F 6 3 6 h p C p x 4 r m D l n g q s B - w - l 9 b y s t 7 r W o v p g 3 D 9 3 u - 4 F _ n u 4 s F z _ g z u D w h 4 m _ B 5 l v m r B l p j h z C y _ k h B q g k s 8 G n 5 o y u D x t 3 0 0 C k m - 8 Q p w r 0 6 Z l _ z y u D 0 2 z 0 0 C l w 7 q z P r _ h k L n u 7 3 6 E 6 l 9 - j J o 4 i g k J z q 8 4 v T q 8 p 6 4 H k 4 i t H s v t h 3 E h v 9 4 1 B _ q x 1 y K - r v h k J 8 _ t q y J t 8 g x j K q u x 1 0 C q q 7 - j J j 9 t t m D j 1 h k 8 C 6 9 m 1 y K p 9 o q z P x 0 i _ x c g s v r 6 N 6 l 9 - j J n m 8 m r B w 1 o 4 s F p 1 _ 2 k M 1 t z 5 s F - 0 r h k J x x s _ r E - s u _ r E h 3 n p m G j i 3 1 2 D 3 t y l j f p z 8 1 0 C 3 - r 5 s F q 0 r h x G t _ 0 h k J z n q 0 h D u 2 n j w Q 3 0 q y u D h 9 m 0 y U y h 4 5 z B n l s 0 y K k r 1 g k J 3 z j x u D r 8 l m r B 0 m 3 g k J p 3 k 0 y K l q 3 0 y K 0 g 8 q 9 l B x m 0 7 g I 8 y i u j H 7 8 8 7 N l 5 3 q z P 5 l v m r B - n 4 i x G h t 1 z u D l _ z y u D m _ z y u D o 4 i g k J 1 3 3 v 6 H o 2 s 7 8 J u w k 3 y B 6 v t h x G 2 3 s 5 k M g 1 r u 6 I z 3 n 9 C w 8 g 1 q R x 2 4 0 b 6 s q 6 k C v 9 j w 7 S n y w _ j J y s o z u D p q g 2 0 C i 1 n p n D 6 n o v m I v y j p z C o 7 4 s z P n t m 5 s F y 5 p r 6 N 8 - g - r E 0 9 w 7 4 H u y i 1 0 C i y m 5 4 H q l 1 1 0 C p 3 i 7 v C k 6 z h L j s 8 x 0 5 B 6 l 9 - j J i k i 8 v R q 9 n _ 5 X - g y p 6 N g 3 l 1 b k k r t 9 g B 4 5 y m J 0 n 9 y u D 4 7 9 4 k M w n x o j f - i r p k I i q 4 x j E w h o 1 y K v 5 p j f j r 3 s k Z _ 9 l 1 z D u s 8 r 6 N u n n 3 u O l - 4 o z G 7 g z 8 6 f 1 4 z 1 k Q 2 8 o 5 v R 6 g 3 1 0 C p h x m r B 3 g _ l _ B o 8 4 1 0 C o z 8 1 0 C 3 o o 5 s F 3 - r 5 s F 3 z p 2 0 C r z p m r B y z w m _ B 5 m n 7 v N w l u t 4 G t 6 z 4 s F j 5 t 4 i L w _ k j h D 7 7 4 8 h C m 1 3 y u D w z l 4 E q j o s m U 9 u 5 p 6 N p z 8 1 0 C 9 _ g z o C y 2 p T 2 o l 1 a n k q 5 s F 1 q _ 6 4 H 5 4 q q z P 5 g 3 r x E 0 5 q i s J 9 w 3 y n S h o 9 z i 0 B - u q 2 y E x x v 5 x K _ 5 q q 4 u B j u 7 7 7 b _ i r s s K i _ n r 6 N 6 7 9 4 k M q s - 1 v T w k 9 3 q q B l v 8 0 q q B _ t 1 5 4 H 4 9 0 h x G g j p 8 4 H n j m 3 k M y q 0 m _ B x 4 7 m _ B h r h n _ B p z 8 1 0 C 7 s 5 4 s F o p h 7 w C s 1 _ g z B _ x y 8 p B 7 z w j J q z n 6 0 B 8 m 0 h o B r _ j r q C u 2 z s K - u w 5 s M u g z o o F g 4 l s N h 5 j 8 9 C y _ x 0 6 D 4 u 6 l E 9 t z o g B r 3 r 1 T q y k l 3 D n v 4 m r B j j j 4 s F r z 3 - j J _ x 1 h 2 H z 2 j h n J n v 4 m r B 4 - r 5 s F p k o s n E y 8 p 3 d h 9 5 m _ B s g q 1 0 C x v y x u D k n _ h x G 6 x k 5 s F z q 3 7 - E 3 8 7 3 4 M n z s 4 q B s y h h m M 7 p z 1 0 C - o _ 0 b r g u - r E t p m 1 0 C q 0 z v q C 1 y 7 9 K 1 r u x 8 B 4 l v m r B 8 7 y l _ B v r q 9 G t p m 1 0 C 4 h _ m r B n v 4 m r B r n p 9 r E 7 t 9 j x G x _ k 4 s F v 6 u k 0 S l 9 s w D 5 0 z 0 x B l 7 2 h B w q p u 4 B n k 4 x q J n v 4 m r B 4 7 v 7 8 E 1 m 7 0 5 J s w 8 z 8 J y n j s o C n 9 _ 2 4 B r 9 z - 1 D z t o 5 4 H p r v _ 5 X g o 4 i x G i 6 i z u D j s z D x z 0 i k F x 1 o 4 s F - x g 0 u D 7 y v 1 0 C w i 2 3 O 6 4 1 k 8 E _ r 5 0 q C 1 2 i 1 z L 8 3 q 4 v B o m p t v F y u m 8 2 E 9 z v w n N m y w l j D g s _ w L 7 9 8 w o B x h o 1 y K h 0 o 6 k M j u o 7 o H 3 0 i q j N o i 7 1 F - 6 8 z u D o l 8 l _ B 7 7 v - r E 5 r r 2 y K 6 h u o v B _ 5 g v u B 0 1 w i C - 8 r g _ F 5 l 9 - j J p s u 8 7 C s 7 4 0 0 B p g s x R o i z h x G 9 x 5 _ r E n u z q I - o j u 2 C 6 s r 7 l B w 4 1 s n M k x - 9 r E g t u _ r E o _ h 0 z D n 2 4 h y C 7 y 5 8 6 B y i p m a o u z q I 0 9 w 7 4 H p h - - j J w - z _ r E h o q z u D 4 3 h m _ B v 9 m n _ B 0 7 6 5 s F 7 1 3 t 9 C 2 2 1 x 2 D 0 3 t y N 9 5 s p _ B 3 w h 0 i D q q 7 o 9 B 1 4 v q b i j 8 x R w r 1 8 z H j - q q j C j 5 i v 4 P 9 9 3 4 k G x 1 o 4 s F u g r m y D 3 3 5 2 W z n n j t i B w s 2 i x G 2 z g p d 4 _ v y Q w j 8 v 6 I t 9 x o y F 6 x 9 8 o D z o x 0 b 5 t 0 o g B o 2 o x 1 D 1 j h k 2 D w - z _ r E w k 7 0 0 C 6 y v 1 0 C 0 n 9 y u D 4 v j y P 0 m _ 4 q E 0 w j - _ B 8 h 4 x u D j p 8 3 v R x 4 r 1 y K h m 2 m _ B r t t 6 o G 2 7 x i v B o m n z q B 1 u k t w D v t 4 z B 8 1 1 4 s F r z p m r B n v 4 m r B m n w y u D v h u u W v n w 1 V t g h w n B 2 g 9 j s B t u _ l r B g 8 4 l r B _ l 4 u 2 J v g - s E k u s 1 n L l 7 7 k x I - 6 8 z u D h x j u t _ B 3 7 z 5 m U 5 2 9 j n D g s 7 o k H z 3 u 4 0 O m r i t w V r z 3 - j J z g o 2 J w 8 5 6 o D u m 3 s h D t x m 8 C p z v 9 P i 3 8 1 w B 2 o l _ y H w 7 _ 0 0 C w o w _ r E u 4 k 5 4 E g 2 l q h E w y v g v G q v 2 7 e o 3 u m s C q 6 7 v x F u k t 4 k M 5 n 2 9 r E g s v h k J 0 4 o i k B j 0 9 2 t C 5 m n 7 2 E n _ g 7 - G n h 3 6 F 9 u x z h C i 2 q _ r E q 5 _ n 0 C h z s p q C 6 o k j 7 L r 6 o 2 E - 5 g q n D 6 v j l V k 6 u _ s I n n 5 7 k Q z 3 0 t z P 2 2 v 5 s F _ 1 5 5 y H h o g 1 y D n k q 5 s F y w 9 3 s F x 1 y i x G m g k q l G 5 t 7 o y J y k s 5 4 H n k 0 g 6 X 5 - 7 r - D s s 1 w 6 M 0 n 9 y u D n v 4 m r B h 9 k 6 k M 3 - r 5 s F z 3 x j v B u j y 1 5 B 8 5 0 k 7 L t j g q z F i y m 5 4 H v g s m 4 C - 5 p 6 n F p j 9 y V w z o 4 L 3 w 6 w 5 R g j - 8 3 C p q i y z P 1 v z z H 8 7 r 1 0 C 9 3 1 p 6 N _ 1 8 7 - B g w 7 1 n C n k q 5 s F m m q g k J 1 1 6 8 g G - q 3 _ E l k x o W t s j 7 G v 6 p r - H s 5 9 p k B s n u x j N i 7 h 5 q G 8 w 4 7 l R 0 h y 7 5 R v x 2 s a t 6 m 7 u E 4 l v m r B q _ s 9 r E n k q 5 s F m m q g k J o 8 4 1 0 C n 8 - l _ B 8 j 9 4 s F y n h 4 s F 9 6 1 _ r E o w n 2 r n B 0 z 2 k j G l s k - z B y m v o 8 F _ 3 0 r K - s u _ r E 5 z o 4 q B k i o l l J s m 8 - 7 D i 2 1 8 9 C 3 0 q y u D o 8 4 1 0 C o v t 1 v B 8 v _ 9 U 4 z 7 3 Q v 6 u _ C _ k l y Z g h z 6 s F 9 x 5 _ r E 6 s 9 z 0 C 6 m l 5 p J 7 2 u - X r q 8 _ w D 4 k j l 2 C 8 - g - r E - j y _ r E 7 g k m r B 6 h 6 s 4 B o i j 1 S g y k k k M 3 m x h _ C m q 1 0 p F o 4 y _ n B r y j p g J v 7 _ 0 0 C p y h t 6 N q s - 1 v T u 8 l s 7 I 8 k - 7 g I 7 y i 2 f x 1 0 i 5 C t v r m 2 E s 8 u z 0 D 3 _ m h 3 J - 4 3 v h G 0 n 2 3 n C 2 2 o p L 9 7 8 5 4 H 4 m x h x G i z r 6 s F r 8 p 6 4 H 4 h r 3 B v o w _ r E x i m h k J 6 4 p h x G x 4 7 m _ B v k 7 0 0 C 1 5 1 y u D 4 l v m r B 9 _ 7 i x G 7 - n n Q 9 _ r _ p E v y 8 z n u C 7 o p w 2 t C 3 0 q y u D u v 7 _ j y C 3 o o 5 s F n 7 t 5 s F n r w q z P t 6 9 i x G w 4 7 m _ B h 0 r 4 7 G 7 _ m y x M 0 j v 4 D - h l n _ B p 2 i 5 s F 8 z _ 9 5 X y u t 6 s F z p s q y L s - t 4 4 D j m _ 4 v T 0 - v 0 0 C y w n i x G g v 0 p z P _ 2 v 3 v T v - z _ r E 8 g 9 r u H v 6 4 s e l n g 0 z R n z u 5 k M y q 0 m _ B i p q 5 4 H - n 4 i x G 9 _ 8 j 2 N k x r u v F p t l _ j J y s o z u D p o w l 2 Z x 0 2 y j E o 6 w o u U i 0 l m t K v 7 p 0 l I n o 9 r g H w h x t x O j 7 6 2 - G k n 1 t x L 3 o o 5 s F v 7 _ 0 0 C 9 u z p y E w 0 l z - N s 0 5 1 p G w j l 0 0 H 5 4 s t p 3 B 1 9 7 k q q D p u l n a x w s _ x w C h v g q 6 c _ m r g k B i 1 r 9 m B h o 3 m i F t 0 r 1 n L 6 1 6 w 6 O z x t 0 b - 0 8 o z h D n r 8 j 1 W o i z h x G - 4 h 5 n M v g t 3 K n 9 u 4 1 q D - - g r k a 6 h m _ 5 X g _ n o j f q m 3 m v E 6 v 1 t 2 Z r m v 5 w D 4 p l 5 k M 1 s v 3 k M x q 1 9 5 X t 7 1 z y K j l m 7 h V z _ 3 z 1 F x p 5 l x U r 7 h n v S s r l v p Q j 8 n y i G m v 3 k x G t x h j x G j j 2 m m H 5 x r w L 8 n x g h G k u w s 4 C 4 q 4 x P k 7 x 0 0 C s u i 6 4 H p u o 0 y K r h v o f g 7 w o F 3 x 5 4 4 H m - m 4 1 B j t x l - C l t q 0 0 C - s u _ r E o q t m r B q x o q k C g q 5 r m B 7 7 r 1 0 C h l j - j J i p h r 7 P 2 p 2 8 r G 5 0 u 3 s F 8 y g 6 4 H s i k n - h B k 0 0 7 t G 9 w 6 h k J v k 7 0 0 C 1 i y y u D r l 3 j 9 E z z u _ 3 r B 4 o z s z P 8 0 1 m U u 6 n x _ E z 0 w v l M 7 x i g y K 1 q _ 6 4 H i g u 5 4 H n 8 n 4 v T k 1 m h O 3 2 9 8 8 E v j 7 p p H n k q 5 s F 9 m 5 t o M z 0 i 8 1 H l 4 0 r C r 6 5 z g G v z 7 - V 9 7 r s H 3 - n z l B 7 g k m r B 4 l _ g t J 0 t x y w H 5 t 7 z 0 N 4 z s z 2 T 6 l 9 - j J 0 k 4 q v J 1 7 u - n X g 7 2 0 b n z r 4 v T v _ _ 5 t H w 9 u v h U n 5 w 6 w E _ 3 l 5 p F w q o g x H 5 6 w _ 6 k B 6 3 1 - j J p 0 s q z P x 3 5 q j f 9 v 7 3 - D u w 1 8 6 F 5 y _ 3 v T 7 j 6 k Q 6 l j r s Y l n p m m D l n _ h x G 8 - g - r E h 7 o z y K 6 w u 6 v T 6 3 n m r B w h o 1 y K 3 n k 3 k M g - t z u D v l t n 3 V h w q l q B 6 u r m r B 9 2 g 1 0 C q o j s s Q g s m u 6 I k - 3 2 n B - 6 n s i D y l k t u Q 4 l v m r B w x h q c m n 7 2 z b q 6 v w q W 2 h 8 4 q l C 3 8 4 2 4 C t g 3 j o d t w m m g h B k n k r 6 N - g p k i E - j u z 8 C x 2 4 0 b o q t m r B 8 w 9 o x B 2 9 k h G y 7 z 9 v G 6 g 7 p q G j r t 1 l L 6 8 p _ 3 Q p _ w 2 y K z r 7 s p G k 0 n 4 t H _ 8 y 5 4 f v o 1 6 k L 4 g w i 5 B s 5 r 1 Y - j 6 6 x F r p 2 p o H r 5 1 8 1 D v q k i z L z r t 2 2 N p h 8 8 n B - 7 l v y y B o w v 5 5 _ B z - o t y X y z g 1 y K 5 8 3 y 1 I h x p s r B 5 j u z p J v 1 9 3 4 H i j 7 r 4 c s 0 7 u B q p 4 4 k M 8 k q 6 r C q s m j u C q 8 g k H _ 6 o z g K h q u p 6 N 5 g 7 - r E 5 - o u v C y h h p G y w 8 _ y i B 9 1 1 4 s F x _ i u w G - k y s i I i s _ o 9 P 2 1 7 q j B 0 - q 7 j E h v 9 n N 5 2 z r o H n o 9 1 _ d g k w k n H q o x 2 x F m 0 v k m K m p 1 5 s F g 5 w 5 v T 7 g i m q g B 7 5 - i 9 E _ u g v 9 p C - q x 1 y K l j o 0 s 2 C h 7 o z y K m y l g 3 D 7 g t q k K 7 q u j k y C i 9 l o k a 1 2 o 1 t P z k x x r q E q y _ 9 z y B v p g 2 r G v 7 y 0 - 2 D 6 y 4 j 8 b g - m p n R - o 3 i h j B v i s 3 n B i g g g g 1 D z _ 7 4 i n B & l t ; / r i n g & g t ; & l t ; / r p o l y g o n s & g t ; & l t ; r p o l y g o n s & g t ; & l t ; i d & g t ; 5 5 4 9 3 5 2 8 8 7 4 5 4 2 6 9 4 4 4 & l t ; / i d & g t ; & l t ; r i n g & g t ; 5 n 9 y r 6 v r x G v o m 6 3 S t 4 y 9 s W n j 4 p k a x h 5 g x G 9 1 g s z P z l q 9 5 X o z 8 1 0 C o s 0 9 r E & l t ; / r i n g & g t ; & l t ; / r p o l y g o n s & g t ; & l t ; / r l i s t & g t ; & l t ; b b o x & g t ; M U L T I P O I N T   ( ( - 1 1 9 . 7 0 3 3 6   1 4 . 4 8 8 5 8 9 3 ) ,   ( - 8 2 . 6 3 6 6 3 2   3 5 . 2 7 1 4 0 8 9 ) ) & l t ; / b b o x & g t ; & l t ; / r e n t r y v a l u e & g t ; & l t ; / r e n t r y & g t ; & l t ; r e n t r y & g t ; & l t ; r e n t r y k e y & g t ; & l t ; l a t & g t ; 1 0 . 7 4 6 6 9 0 7 5 & l t ; / l a t & g t ; & l t ; l o n & g t ; - 6 1 . 0 8 4 0 0 7 2 6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9 2 7 6 6 7 0 6 1 5 4 9 9 5 9 0 4 & l t ; / i d & g t ; & l t ; r i n g & g t ; 0 7 7 g x q g 5 9 C h w w u G v v s 3 E w x x t D & l t ; / r i n g & g t ; & l t ; / r p o l y g o n s & g t ; & l t ; r p o l y g o n s & g t ; & l t ; i d & g t ; 5 6 0 3 3 1 7 8 6 0 2 5 3 3 0 3 0 0 2 & l t ; / i d & g t ; & l t ; r i n g & g t ; r w i 1 - 6 x k _ C - _ j _ T z g l r h B z z 2 p n B l t t j b v t 3 - B 8 w r h Y 3 s t v 6 B x o - D y i - q 6 D 1 s 6 m f r n 3 j s B z v i k 0 B 1 t x x O i z 4 x 7 C w q q o O z _ 5 i 0 B q l l 3 H w h 7 q y C 2 x n 3 c r j g 0 8 B y i u j h B 3 6 t i C t k 7 6 h H k l t L 3 1 y - M p 3 4 u O m v q y l E z 8 8 x b 4 m _ t J s x u m p D r 9 o x G 9 l 8 v B g x m t V i 7 i 3 U k o 3 g T 1 w i 2 W 2 n 3 0 5 D h 7 _ I _ n o 5 g C s l 1 s Y z 5 p r P 3 - i - r G k i v g N s 6 z _ 7 B _ 5 y 3 Q r u 3 X 9 n 4 m J h 9 g - G u l u r t C 8 6 9 y r B t t p 6 D 8 h l p p B i p v _ n F q 3 w v O p 7 _ w 0 D h 1 l i g B j 7 q v P r j _ 7 V o 2 t g C r v p x N k j z p n D r h 0 m F 7 w o 8 t E n 0 g o E v z r f p u i D 4 m i h m C q _ 4 n L m n g k q B o 2 2 E j 0 y 8 g B o z _ h 6 B 9 4 v i k C 6 5 7 9 a q p g G l 6 i m w B v 4 l l B 2 j g o O k - h i V i 0 1 4 j C 4 p s 3 C _ l s 8 I q 2 l 4 w C r 4 n i r B 4 - n y L s g q 0 G h u j 2 n G y s r 4 I 2 j k z J y w i 7 z B h 9 5 h V l l 0 i 5 B p z 5 q w B j 5 t k G q s _ 1 M 8 i 0 8 5 C 5 q - 7 O z i 9 2 a 5 k o y 4 C v i u 2 B v 1 4 n T 9 7 4 5 h D 9 y r - B o 5 4 6 N h 3 u _ s B q w 5 h Q p 4 - w k B k z l _ F 0 m 8 M z 7 - v Z _ x 4 _ 8 C 4 t l 8 z B k 9 n 0 o B _ o 7 r G 4 - k 2 N - v k 2 b k g 8 3 k C m 6 x 8 d & l t ; / r i n g & g t ; & l t ; / r p o l y g o n s & g t ; & l t ; r p o l y g o n s & g t ; & l t ; i d & g t ; 5 6 0 4 7 5 2 5 1 6 7 6 9 1 2 0 5 3 5 & l t ; / i d & g t ; & l t ; r i n g & g t ; k m x t 2 7 y r - C 3 z s 9 H s x z 2 B 9 3 h u F & l t ; / r i n g & g t ; & l t ; / r p o l y g o n s & g t ; & l t ; r p o l y g o n s & g t ; & l t ; i d & g t ; 5 6 0 4 7 5 2 6 8 8 5 6 7 8 1 2 1 2 7 & l t ; / i d & g t ; & l t ; r i n g & g t ; y n _ 8 t 9 u s - C y s n w I k i 7 R s v 1 2 D o t 4 s K 8 3 p s C i _ _ _ K 1 j o u C 3 3 3 j L x _ j i F & l t ; / r i n g & g t ; & l t ; / r p o l y g o n s & g t ; & l t ; r p o l y g o n s & g t ; & l t ; i d & g t ; 5 6 0 4 7 5 3 9 2 5 5 1 8 3 9 3 5 1 8 & l t ; / i d & g t ; & l t ; r i n g & g t ; g j p _ x 9 m p - C 7 5 h s M l x r 3 H i s i 2 B z 4 h p E u i 6 2 D & l t ; / r i n g & g t ; & l t ; / r p o l y g o n s & g t ; & l t ; r p o l y g o n s & g t ; & l t ; i d & g t ; 5 6 0 4 7 5 4 2 3 4 7 5 6 0 3 9 6 1 8 & l t ; / i d & g t ; & l t ; r i n g & g t ; t 4 3 x k 4 0 j - C p m x p C 4 z 5 t D l t s k C n n 7 1 G & l t ; / r i n g & g t ; & l t ; / r p o l y g o n s & g t ; & l t ; r p o l y g o n s & g t ; & l t ; i d & g t ; 5 6 0 4 7 7 4 0 6 0 3 2 5 0 8 5 6 2 9 & l t ; / i d & g t ; & l t ; r i n g & g t ; q p h _ i s 8 j _ C s 6 v t q C m x 7 5 n B 0 t t 8 B 9 k p - L - y v 6 2 B 3 9 1 n n B 6 k o H 3 3 n 5 z D - o j 5 k B 6 5 s P s 1 h 1 F s t h - J w o m i k F j y t 1 D k m 5 o C - 6 y u E t h 3 q S 5 s w n K x n o v O n 3 t w w E n j 2 - D _ z 9 t 9 B 4 3 v i C w x 8 w 6 B t r 3 r B _ 3 g q i D p w 9 z 8 C y 6 j 8 E x w z o K n h 9 7 B 6 8 u g H h n 9 7 M j 6 o r N & l t ; / r i n g & g t ; & l t ; / r p o l y g o n s & g t ; & l t ; / r l i s t & g t ; & l t ; b b o x & g t ; M U L T I P O I N T   ( ( - 6 2 . 0 8 3 0 6 6   9 . 8 7 3 2 0 0 6 ) ,   ( - 6 0 . 2 8 9 5 7 4 8   1 1 . 5 6 2 8 4 7 2 ) ) & l t ; / b b o x & g t ; & l t ; / r e n t r y v a l u e & g t ; & l t ; / r e n t r y & g t ; & l t ; r e n t r y & g t ; & l t ; r e n t r y k e y & g t ; & l t ; l a t & g t ; 1 9 . 0 9 7 4 0 2 5 7 & l t ; / l a t & g t ; & l t ; l o n & g t ; - 7 0 . 3 0 2 8 0 3 0 4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6 1 2 8 8 9 9 3 9 2 1 8 2 7 2 6 1 & l t ; / i d & g t ; & l t ; r i n g & g t ; p - l 2 j y 3 l w E 5 t 5 8 7 K 4 o l s B z 4 p 0 0 E o t 6 x z F k k l j T 2 k 7 j w E 8 4 s w g G z _ s j v F s 7 t r q B u s q l K s 1 0 o 2 D 3 - k g o J s 5 l y w E 8 9 0 v G u 1 x t o C i u h i a t g s H m _ t 5 s D z l o 3 d 2 4 l 8 C y 8 k 9 0 B j q 7 p B k 4 u z m B p p 4 u U 2 6 o 7 x B x r o j F 7 w _ j 1 B 2 t g - j B o q i r n I 4 x y o 6 D l 7 r 8 U i n 1 o l C g 5 n g B j 4 r k h C v t 3 t y B i n 8 4 k B s 7 j q m C n 7 y - s B v m j S h i s k 9 L n l m s g B r v w 9 u B 9 u 7 _ j C i j 4 y g G s o j 7 - C m y k 3 N k 2 t 5 V 1 6 j t p C 1 u 8 m i B 1 m x - h C r z s 7 p E _ o 7 v e 9 u 5 7 B p 5 - n x T - 7 h o z D 8 i k 8 T k 8 8 3 x D p 4 6 4 v N q h m u g D _ v s p q C - 9 h 0 b h 9 9 _ d 8 q j 1 O 3 8 t 5 I 4 h t 2 4 D v 2 w t S g 3 7 j l F s 5 2 5 2 B n 1 s p 9 C k 0 o u M p m u j u C z _ 2 s p C j t z 2 y B y p s 8 t B m r x m m F u n z 2 7 F s w w j h B m g s y m C j r r j D x - 9 z g E 4 h z v r C o _ v y s E g i o t w D s 9 u g S m j w - 5 H 1 0 l u G 1 7 x v 9 B 3 n u r P v 5 z g w D w t z j a 1 x n k n B 7 6 t 2 r C r 4 n x s E 6 4 5 o 1 C 3 6 _ - 2 C w 0 i n w D o x t u h Z h t n 0 O z q p x O s t k - G i z 8 o s C m 4 8 m v N w y u 4 w G j x 6 n O t y k d s m 5 v s x B 9 n t 1 v E _ 5 k 7 x D 5 0 6 w b q p p k T 2 9 x k 4 C v i 9 m L 3 i h v x B _ i x m M _ 7 v 0 a w 7 8 j O 7 k 5 7 b k n g 4 s B _ 5 y k 0 C x o u w x B 1 g j 4 1 B y u y j O l 4 9 t V p q 9 k 8 C 2 r n y d 5 w t G n x 3 2 6 D h _ - 3 b z 7 x g y B s x j z U g 9 5 w w B w 7 _ x 0 B 1 6 r u i F q q h o 1 B v i z 0 d 0 0 i w H y o s 2 v C r p 2 p z F k 2 9 l G j 9 6 s u N j 7 9 o - B s v z v 5 G 0 y r 3 t D 2 t 7 g K j 7 w g Q 4 4 h h 2 D w k w _ v C o 6 7 6 m B q 5 1 s R - j l 7 q F 9 2 5 _ M h t g o _ C g 9 k s B 4 p r 7 e o w 8 5 V 3 t o u W p x z 3 7 D 4 5 7 2 R t v 3 0 8 L j 4 v 2 6 H p u 3 2 k D 8 9 t y D v n n 3 t B 9 x _ k m D 8 m x l g F j x i l 2 C 6 g 0 s t C o 8 2 6 w I n - r r q C v 2 y 2 w D - z _ s t D s t x p g C l t g y i B s y 4 1 s B 3 x 2 k C 1 v q 9 4 F 0 q y h - D u m 5 l k D p k 3 l _ G - q 8 4 M 4 6 m j t C g t s z r C v t q m L 0 q i 2 g E x 1 0 2 m F k i y o z C h o s u R s 1 h 7 u B s _ 7 w c 1 m w x v B 6 - 6 8 4 B 3 9 2 p k G t 4 5 v a n t 9 q Y j 2 t y q D h u x _ x C 9 t h p p B 7 2 r 8 5 C - k v z I u 4 s s 2 C x 8 r i S x _ g l v B r 6 3 v 1 D t 1 n _ i C u x n q 9 D 8 r k o S _ w z _ h B q n - g 9 C m g o 1 p B 7 k z w Q q z w 2 v F x u n _ 2 D u 5 - _ 8 E 1 6 y j n B 5 x k - W t s r h l B s 5 x - V r i v w w D i m 7 5 V 8 w w 0 W 9 v w m _ B o k 2 n 7 B 1 g m 5 4 B 1 m _ r E 1 i 7 7 B 3 8 x q c 9 o q n g B 4 j 0 0 u B n j i y q B m r v b 7 n k v P - x x x i B y v y 3 h B 1 s m m f r m o v 9 C y k 2 j i B g 6 9 1 S w t m e n _ h p j F n _ v w C x 6 z y x C z i k _ 1 B v 9 8 j G 1 i 1 4 D 3 8 5 r m C l l x 5 k C k h g s c t v 0 8 t C w l z 8 L p g 9 y 9 B o j q v 9 B 7 h i x T h u k 5 N 4 3 _ y w B y n 9 q 1 D 4 7 5 m F 7 m m 3 j C 0 m 1 v S n 4 - - 3 B s o p g I m l s r h D 1 t t 2 p B u t x u m D o p k - q D m j - p o D 2 5 r 9 3 F - 1 t k p C m 9 8 4 g B - 4 r 9 4 B o 1 1 d t x g q W t _ y 9 E 4 s 0 z h D o x l 7 M r 0 v 1 p C w k q z z B 3 0 4 s F 9 x 9 6 v C n v i x x B z 6 m w 3 K 2 g 5 0 D q m 0 0 c m 2 _ u a n r 4 6 z E 5 w h 9 l B 8 4 l 4 4 B y 6 z u 1 G x i 7 j U 4 j j n s C 2 n 5 1 S 5 l _ 7 p N 6 w h i n E 0 g 5 u W 0 6 z 3 s B g t 9 2 9 C r 2 y x 0 C l 1 3 5 p D i v 9 x _ B 7 j i 1 C h z t 4 g B 8 4 w g r B i 4 j 0 1 D 5 g g g b g _ h 4 M 0 t k 5 w B 0 u 2 3 - B r v k 9 m C g x 6 0 q B 8 o - o g F 4 v 9 2 o F 8 u 3 k j G & l t ; / r i n g & g t ; & l t ; / r p o l y g o n s & g t ; & l t ; r p o l y g o n s & g t ; & l t ; i d & g t ; 5 5 6 1 3 1 4 5 5 7 5 6 7 1 7 2 6 2 4 & l t ; / i d & g t ; & l t ; r i n g & g t ; 2 r 0 h u s x r w E 7 y s o I 2 p 8 m P h g l l p B n 0 6 g D 6 k r 9 B 0 t 0 7 D u u z j M h j 0 r C j h x 4 J 7 8 9 7 D w k h 5 K x q w n C r z l j M m i l 0 D 3 4 n q N 4 t z p F & l t ; / r i n g & g t ; & l t ; / r p o l y g o n s & g t ; & l t ; r p o l y g o n s & g t ; & l t ; i d & g t ; 5 5 6 1 3 1 3 4 9 2 4 1 5 2 8 3 3 7 5 & l t ; / i d & g t ; & l t ; r i n g & g t ; 6 3 g t z z 5 t w E _ z p 1 E _ 2 _ 9 B 1 r m z D & l t ; / r i n g & g t ; & l t ; / r p o l y g o n s & g t ; & l t ; r p o l y g o n s & g t ; & l t ; i d & g t ; 5 5 6 1 5 2 2 3 6 5 2 6 4 8 2 2 8 6 0 & l t ; / i d & g t ; & l t ; r i n g & g t ; h s 3 q w q 6 3 q E h u 9 0 C h v q 5 H 4 r 6 s S s 4 l b o x _ 5 M x p o H 7 v l Z q i n 4 c & l t ; / r i n g & g t ; & l t ; / r p o l y g o n s & g t ; & l t ; r p o l y g o n s & g t ; & l t ; i d & g t ; 5 5 6 1 8 0 6 8 6 3 8 9 8 5 0 9 5 5 0 & l t ; / i d & g t ; & l t ; r i n g & g t ; n n _ 9 1 s l i p E l o u i m C v 4 x 5 s E k 1 w 5 w B 9 t p 8 1 L r q l 9 9 D h m 2 q h B u 0 u 0 u C s j o i 0 E & l t ; / r i n g & g t ; & l t ; / r p o l y g o n s & g t ; & l t ; / r l i s t & g t ; & l t ; b b o x & g t ; M U L T I P O I N T   ( ( - 7 2 . 0 6 9 6 4 1 9   1 7 . 2 7 0 1 6 0 8 ) ,   ( - 6 8 . 1 1 0 1 3 6 3   2 1 . 2 9 2 8 8 7 1 ) ) & l t ; / b b o x & g t ; & l t ; / r e n t r y v a l u e & g t ; & l t ; / r e n t r y & g t ; & l t ; r e n t r y & g t ; & l t ; r e n t r y k e y & g t ; & l t ; l a t & g t ; 1 9 . 3 5 5 9 9 3 2 7 & l t ; / l a t & g t ; & l t ; l o n & g t ; - 9 9 . 6 4 5 3 9 3 3 7 & l t ; / l o n & g t ; & l t ; l o d & g t ; 0 & l t ; / l o d & g t ; & l t ; t y p e & g t ; A d m i n D i v i s i o n 2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1 6 2 4 1 4 3 4 0 8 0 3 9 1 9 8 8 0 & l t ; / i d & g t ; & l t ; r i n g & g t ; t z k p n x u 4 g I q v z C i w u B j w F z 1 y B j w 4 x B z 6 x 0 C n 6 _ E h k _ t B k v _ 5 B 7 4 4 1 C h 5 i i G 8 6 E x 5 r u B _ k k B x m - x 3 C m t s g R l o i o S 1 9 9 z G x l _ V z o s h B q 7 w o G 9 g t s C 8 3 v H 0 - z a y j v D r l x F u 6 D q 6 T 4 p i E l r y E i j H 6 i H - 2 9 B w i Q p g 5 R 0 p 2 C w r L 5 6 k C - 6 4 C 7 r 7 K i 3 9 B q y _ a n 2 L z 1 i B r 3 p E h r x N 1 6 x f i 7 8 r E z g y f 1 3 u s C i m 1 K q l i N 7 0 u X - 9 0 J 3 y 2 3 B x h k k H j 4 o 8 B 3 3 u F p l 6 q P 6 o z r F 9 0 L 7 j l F l - p S w _ 1 U g n s D _ o u B z 6 k Y u y D 7 s t K i p t B s - v B y v 9 C 3 _ 6 b 6 y x m C z y q K m m v n C o 4 j - C _ q t l C v 2 g 4 G 3 u g g F - h R 4 5 4 K i 8 7 W 9 5 w h e 0 l 3 5 b - w 6 s E r m s B q 5 q C 7 _ 5 i G p z q _ B x 9 1 z C g _ 8 _ F s p j E i n 3 3 B w 5 2 c u o 8 H k v b r 1 a 4 g b z _ y U r x r U _ j s c 6 _ 5 F p p 1 n E 2 n j j G x k _ E g j p B m z S i 1 t I y h w s J 2 6 z V u t w w B j x z B 4 6 j F q j n p B m n p j E p j m - C s s 3 K j k s f o y l O 0 h 6 F o 0 v L 3 - _ 9 C m k 8 K s y j n I w y 8 D o r R y v i E r h k B y y - J 8 3 y E 9 t u M s 6 P p n 9 N 7 n q b l t 4 q B k v w l B 2 x l E q o S x h 9 D 2 o s V v 9 q z E _ s k B 6 h g a s _ - G 8 3 x 1 F - 7 h u D s 4 x B o 9 Q 1 - P q 6 l E _ 2 x d q 3 _ L 8 6 o u B s y q O j r v E y g 7 W n r z C 9 i b 7 7 o E l x k B m v _ V 3 q q g F 3 j b z _ i B t 2 7 C u j - D n 5 o j B h j _ D j g m T 1 p - B l r o M x _ u K p 4 Q i - I p 1 H 2 s r L u m _ K j _ q B 9 k x P 2 5 - B q k 2 B x q q B o w 2 D o 7 N v 9 v R 8 1 s E _ w r C w 6 w B n 4 1 E i m y D q 9 2 H w 0 3 J 6 t l L z v 1 B 8 4 _ C x s 8 M 8 r N k h v M - - 3 C 9 7 z B q s 5 M q n Y u g r C w 0 0 8 I j 6 n B v o r m B o 0 m N o l - o C i w m v B x o p K g _ i y B - q 3 U 4 v 6 x E n p v 2 C _ g n P v 9 v F 7 z m B j o g D 7 q C m j q D 0 u s F 8 o o B n g z C m 1 9 F 2 9 t J q u - L z p _ B 9 y j L v r F y s x B p p s B t j E p 4 u B o s O y y h C s i y C k w t E z 9 0 B m x 2 B - t k h M u x 3 Q 8 z g C r v p F 6 h c 7 9 8 B _ 7 3 E y h t n D j 6 _ F 2 5 x D 6 l o D o l 9 B 6 h 0 b p 5 8 G 2 7 t X s 8 Q h 9 0 D s 6 j B m 8 x M x s Z 2 q v B v n K 6 n J r r 4 D 8 q s F g t 5 G i 1 U t h T v 3 h H 3 0 r B 3 l a 5 g x O 5 3 h I 6 s - J 3 _ q k C 8 _ K w t 6 E 8 t j 1 B j y 0 S h 4 h T 1 2 0 B _ g 6 N 8 0 2 k B r l g F z _ 0 I 9 p R 1 u j j C 7 l t E u 6 m N v v k B 3 6 - k B 2 g h 8 B p o d v 3 i L k 8 j K g q 6 l D s 4 p F k j p 4 F j k 7 u F - g y n C _ 7 z 3 G y q _ t B 7 v - y D p x h 5 h B l i l C u 5 j 6 E u y 5 9 D y u x p E h t x p N o q 5 I t p 2 T 0 5 v k B - u g T 2 y 9 z F w g n 2 D _ k l T y p k s C w _ g 2 B 2 w h r C & l t ; / r i n g & g t ; & l t ; / r p o l y g o n s & g t ; & l t ; / r l i s t & g t ; & l t ; b b o x & g t ; M U L T I P O I N T   ( ( - 9 9 . 7 8 2 5 8 9 2   1 9 . 0 6 9 7 2 7 7 ) ,   ( - 9 9 . 5 2 8 7 6 2 8   1 9 . 4 9 2 2 5 9 9 ) ) & l t ; / b b o x & g t ; & l t ; / r e n t r y v a l u e & g t ; & l t ; / r e n t r y & g t ; & l t ; r e n t r y & g t ; & l t ; r e n t r y k e y & g t ; & l t ; l a t & g t ; 2 8 . 2 5 8 4 0 9 5 & l t ; / l a t & g t ; & l t ; l o n & g t ; 8 3 . 9 4 7 6 9 2 8 7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- 2 1 4 7 4 7 0 7 1 6 & l t ; / i d & g t ; & l t ; r i n g & g t ; j - m y g t w j r H 7 l 5 r Q z l q u B n 1 6 d y - k 6 D h h _ m I r 9 1 z E w m _ v B h m h t I 5 p x h M q 8 1 n G m h 5 7 N 3 j - 3 M i s o 3 E v y t t t B s g z 8 R j s x l D 2 r s - G j g 7 u R o k - 9 C q 0 o q E _ r m _ H i h y i E 6 1 v q E 2 4 m j N m m i 6 D k 5 y k b w 3 u v H 4 3 3 p E m u x p D 7 p q l F q k 8 v L t t j x E l h i 5 E 0 t m l C o w u 2 D 7 g o w F 3 w v c z s p h E 1 s _ T 0 p g r C n q 9 0 H x i j 2 B v 3 6 F k x j h E h o v k B k 2 v f 1 k _ s P 4 4 m o M 4 1 3 o C 2 u w x M h o 8 k D m 2 p 6 C x y i U 2 5 h d l q v t B r h m q B 5 z g H _ g k p R r 6 v z C 9 2 n E 8 4 r n H q _ 3 l P r 0 k 7 H 3 o i k Q 0 z v E z u 0 s C z h q v B 5 k o t D s h j 5 B p 1 7 x B q t x x g B 8 n k x C j i _ 8 R k m 8 1 I w j o t B x _ 2 1 N r 4 7 3 C n 5 u 0 D w 0 g v D t 0 4 j C m r - y D z 5 x j Y s k u x l D q - q q F t o x j B 5 5 l a w t m 8 K s - 8 w D n i 8 t C 5 t 0 s B j h k 0 N m h o 9 D 6 o i z C 2 q _ t C 5 s n k D - 4 x m C m 9 x b j 5 0 M u s q z C g w g k B i 1 7 N 4 j o m F p k u n B 9 g 2 t E 1 r l o B o m 7 p B 6 u 3 V q p t z F 4 _ w g C 3 p 3 w B 8 w y n E 0 r 6 h C 4 w o 5 E n 0 j F 0 j 2 g H l j 0 z E _ 2 t 8 L o i s 3 D v s 0 9 G l q x g D t 4 8 4 d w v h j I y i r w D 1 t 4 3 F 2 1 s d j - 7 2 H m s j U y n o e 5 m p Z k t r 2 D p q w y B 5 1 5 8 C 1 w o z u B u u h - Y 7 w s 9 h B 3 6 1 t B i 6 j g J q i y q M t x k J h v p l D 3 1 8 s I 0 s _ k B t 8 7 C 1 2 i - D 7 - - r B s i k 1 N _ r 1 V 9 4 j e w h k u B l v v 5 D 5 9 k h F - i w w H g l q p E z x q g H n h l 3 E v h z w F l o 0 n D i z h _ L k k s l C 0 o h l D 1 k 6 9 F p 7 n _ c o p p F 9 l l r C 7 y i 5 B 8 h 4 k K 2 p g J 5 u 7 o H m m - 1 h B 4 - w g J n 8 x - D p 4 j _ E 9 k 9 r D 0 l 1 o T s 3 6 h E 0 7 r x C 0 4 6 8 G k l 4 t L g u l _ C k w p 2 Q x 5 w w B x k 4 h D s 1 n n H s u 3 r B x v r 3 F u u 9 5 B u h i r B t 9 k x C o u 4 k H 9 q v v C z 7 6 r D r p 6 w D - y m z F - h z 4 D h 8 7 1 B h 7 z z B i g 5 8 B i g g y E l v 2 - P 2 i _ m B 8 q 3 b 8 v y b l 1 0 u F p _ _ - F x 6 k 1 D r s z 3 J y x p g i B g p n _ C o x 3 q D _ j 4 u G n 0 1 q L - 6 v 7 I 0 g _ x G p _ 6 w D v w 7 l B q h 4 r W _ 9 j - E _ 2 9 w F t i 6 z K z _ 9 o C k o 3 b u s k T t z u 2 D r i w - C z 1 5 L u 8 n k W j o u m D - q z r B _ 1 k z H l r 2 h H o 5 s f u 5 w s L 3 o 6 o C n p w t C 6 k _ E j - v 3 B 7 p 8 V o u 0 B i 5 u i B x s r y K 0 9 x j B x h O 5 x y c 0 z 8 C - - 1 G 8 v 6 T h _ j 9 C 3 t T p g 9 3 B o o g 4 B 3 3 4 W 4 p u H g p z 5 D 6 j L 6 4 g 9 B z i p B j z z 4 B s k n v E k 1 i 3 B 6 l 6 T 5 j 7 M p 4 9 I 1 5 T l 3 t l C s 7 h j B l m o C u j m 4 D 8 t n p E 2 8 z F 7 k m 6 B j q u G w p i 5 G w s s H h 1 t N v 3 E w v O u z z - D g 7 2 9 R o i y 1 H _ j w 3 D - o f 6 i n a m 0 k 6 C i 3 i l C u 3 g q B - 3 u E n j z b 6 y s H 1 9 m G - 1 k r D h 3 9 j B p 5 i D 2 w l B v u 4 R s n 4 i B l q 6 1 B 5 6 l k C t s b t k 2 B h 9 g E w i 9 a p s u F j 4 2 u B j 8 P v y y 3 K 0 0 r n B m 1 2 g C m - 6 K _ j 3 b n j r S g y w k E t 1 6 H h g o 0 H _ o 4 x C i h a s 4 2 3 U i _ 5 b q l 0 O p j y K j p j 8 C x u 2 C i g k g B 6 3 t u V - j i u B i 9 w W v 4 Q q 8 4 9 C q l g v B 4 g v B 8 x 1 a o t j i B - n 4 0 C o 7 j E x u N 8 8 h E t 9 p K s k x _ D x 4 v M m _ 7 i B j 4 o h B o t 3 _ B v m j L s 7 g H 5 _ o B i 4 W x s b v 0 Z n r C 9 4 r v C t - 9 G q 4 r w B 7 h u K j n 9 J 0 2 Z v _ x r D o _ s V _ h - I i k j G y g R k 3 j v H 4 4 k X 1 9 w 4 C z y v f g 6 t g C 8 m R 1 4 v p F s o _ T n y - B l 0 T u 3 j D 9 x z G - 6 Z p u 8 6 I l k _ B k i 7 C o 3 p B o 1 Z y y s Y 7 n v Q 1 0 8 h B 4 m w P w 3 _ k B r t u G g s l H 2 h n c q n i 8 B 1 8 m E y x j F 8 2 s G 6 n x I v 6 p I o 8 8 a o v 8 Z p w y T n y 4 v B t 8 0 I r 0 q O v 4 q x H - p _ I h 7 i D g o 5 Y 8 i g d z q h J o - R l h 1 y X t x y n E 2 5 e i 7 6 P k i _ w B r 7 K n 1 z 9 C 1 7 t j D 0 o y g D t 7 w F 7 9 k E 7 z _ 8 D w l - K - t g L m z h h B s k 1 r B 9 w P 7 h 9 E h 7 w C 4 0 2 5 B 4 u g J 9 s v Y 4 m i R 8 o l C n p _ G p x m h B l r h l B h m 3 R g q t d - g k p B m h z C i j h e 0 y 9 g C h k 9 2 B n k n 0 E t i k G r u j G s 1 3 _ N 5 v i C x 1 n D m 6 p j D t z n B q z 5 x B x 8 g V y u 8 H l u l B l p W - 8 0 t B 3 s m j G 2 k o B l k q O 8 m l K 2 j V k l 8 3 C t i m W 0 0 m C s 3 m q F 9 9 C 5 z 3 n B u 0 4 M y 2 s 1 I x 5 t O 2 n L 2 q n f u l U w 8 z 0 C _ v j g B w o p B r 3 y 9 B q 1 N 9 i g L 4 v 9 F _ r s O k 4 p t B _ o z f 5 7 B v 1 k g J 8 c 7 j M 0 g u s B 7 2 x I 5 p q J 0 4 x H w _ h C g 0 x K p y - G o l 4 o C 8 u v 9 D 7 g 9 u C o g 9 6 F k v h a p r 7 j C 9 0 x E h x e 8 i z S 3 9 0 S z t 5 m C 8 7 _ U s 9 4 B 1 2 4 2 N s j s Q q 3 7 z B h r 6 y C 2 m m J 6 2 i E 9 - m D j 3 3 B y w s C k 7 v F h m u y B k x s L t 1 l H o r g Q 2 7 h P k l 9 g D - h t 1 C r v l U u 7 r P s 5 o L q l o E 3 s u G o t u B y k k 0 C 9 o p p L o i l B n 1 2 u B u u 9 E 8 5 7 K l 6 g 2 B 5 0 q E v n K s z g M r r n J t y 8 9 C x - o N 7 4 z a s s w 9 B 7 3 r C 9 l 7 1 R 7 q n y F _ 4 y g F m g k j C u o i O 9 r C i i d v 0 y B m w v H y g h B k o L 9 i H z t m 9 E h 1 j 4 D s j G 5 6 s j C g u _ C 2 U g i s q C 2 4 t 9 E 1 - X - p q U y y Y 7 5 V 0 0 0 q J q 9 V z 6 n B _ m s H i 0 o F 3 m m I 0 s u J h s B r g s S 2 g v z G p x i S o h g E m - f 5 4 I 9 4 2 C t r v E 9 7 3 x B y s l E 9 v - d 3 j F x 6 w G w 2 S k k x C 7 w p D k x - 7 B h 3 1 O 2 5 u X s 6 j D 9 4 7 B 9 _ 4 D 3 h w a 3 6 - O 7 o i v D _ 0 g e y w y m C z w q e 0 w 7 W x 6 g w B 7 7 z K y n 1 F t r 4 m D x 2 7 b h 2 g h B g u - m C r k m C g p z t K p 1 4 0 D n 8 o t F o m - V n j u 2 L g y 2 e k 6 _ q D j 0 o p B 7 3 6 i C q o k s F m - 8 E s 0 6 E u n o B 6 - 4 z C 4 r s 5 B h i r 2 D r s h N 4 i 0 B t 9 l X h 1 8 W 8 j t w G 0 _ u 3 B y 6 1 Y 1 x w g E m l G g n R z 2 q 4 I z q 8 E s n y D w 4 w U 3 h L _ 4 j 7 C x z t w E x 4 n k B t j i B 9 y h h E - r r t D 0 4 V k r q g B 4 8 Y p 9 C x i 4 r C m 4 3 h D m 9 I 3 1 2 R s v - 8 B 0 s 8 R r s F w g c l p 9 9 D h k 2 K 1 x j k D q t 9 N l o t R i m - W v r r C o 2 e _ 2 n 8 B 6 i 5 H v k g L 8 1 7 5 B i 4 j X z h z D q 7 Z 2 h n 4 B _ 8 - o B 8 7 t J 5 - 1 V l o q l B 9 1 p q B 9 u 3 N 7 1 n Y 8 5 u w B z t p _ B r v t d 4 0 6 P w 2 r E y 3 x F 2 n - n B z w p j B 6 i - p B i 1 q Y s h p l B y x o q C y x x K _ j i n L 6 5 - O w 6 i i B 8 x 3 K k - J t x y _ B y _ z P 2 g 6 s C 9 j M 7 o i D 4 0 0 i D s u t Z l 8 r D t y n p D 2 m 4 t E i z 6 p B 1 3 m g J n p 0 7 E l x 4 t C 1 t s N g _ x u B m 1 2 l B z h 2 9 D w w y V 5 5 k i C s 0 0 Q p l t k N z j l f 2 4 x K q 8 k 0 E q 3 9 J o 2 x 3 B p i F i x v a 6 q 3 s B u p 2 p D _ z k x B n 3 8 o C m - s e 6 m 3 m D 4 1 m 9 B h 9 d 1 j h g D v k z C 7 o _ O p s 0 i E x g 0 6 K z 8 m K j 6 t 9 H 0 w k v G l m _ m y B 7 _ o 6 B t 8 3 w B 9 j 0 r B k j 8 E 9 j u _ D o 0 3 4 B 8 h p w a 6 - 2 l K 9 9 7 q F j 0 r O n w l v B 4 o p m B 4 4 r Q 9 s b r w 6 I h 6 2 M m 9 8 E x 2 g E p n v Z x 4 8 Y g 3 8 l E u 4 8 L z y 8 p F w 5 9 N 1 l - x E 7 k 7 f w k 0 B h 5 7 E n 2 y F 0 6 d _ s T i 4 4 L 7 x 7 N 1 _ w N x g 1 Q m g 1 c p 2 7 N l x j C 6 3 g n B i - - L h 5 i 1 F q t 3 k B k t i L r 1 z N k m v J 2 m q 8 C h g i h C 2 5 k G 7 k z E w l 0 r C k 8 u 0 R 0 l z x B 4 - p l C 3 l o h B u _ 1 L 6 y z 4 B t 6 v j B w 6 w v E h y o u D t _ 3 w E _ i h a r p F h w g P z Z t s z p I _ k 5 l T 4 u 0 K n 1 w g G _ k O 1 5 9 B _ q g 6 B 3 4 q S g 6 r C 0 7 5 p C p j - q C v j w G x g j L v i o D 1 q m E 1 k 4 C h m u h F 2 6 - y L 0 1 5 z B 1 l c y 0 4 C 6 6 q L l r 7 o C i 6 m w D 2 z 9 J 3 g 3 D 4 r r I p _ h i C i 4 h j B v - 4 D 0 - z Q o y m Q j h k 1 B h h r T v 5 r C 2 q y C x m w G r 8 h _ B 3 x x n B p v s B y u n o C r v t 4 o B w y g C v m k G s j 0 r D 2 s 1 Z t 3 j P y n z c m h - C o 5 3 I y t l j D 4 9 0 p C y p e 9 5 k c h v t r B p 4 9 4 D 6 6 h q B 9 g 3 J p y n B 7 m P 1 8 0 L 7 4 w p D l g s 8 n B k m y 5 P q v x y B p 6 n 7 H i w 2 f n r r q B y 8 8 x B _ t 7 j B 7 5 h e k i v a r 1 _ n D _ _ 2 p B s u y J 2 g y B g 4 k w C 6 q x I z h t g D 2 q s t E j j 6 g B 7 z 4 N l j i 2 F 8 3 - i N o t 3 b 9 _ z 4 B g 9 D - 8 - l B j z n t B n 0 1 E u 1 p l B _ q y k C 9 _ 3 E q g v _ O 0 c p S t 7 3 g F n 4 i l D 3 7 v u R 9 i 3 p N 9 8 z 2 M 3 z j 2 W r 8 n 5 C l k 5 B k x 0 Q 1 r Q 9 m o y M l k m 4 E r m p p O _ v I 4 2 l 0 F u v 9 g D n 3 q x B u y J w z 0 B i y C v k 4 L 7 5 p D n r _ y D p k p o C u t X l p r m b 2 1 k w C i 7 E s o _ C n p 0 u D 0 q x _ E k 2 1 s B i l i U k r i J s z m p B 4 7 m B h t l k F l t j x O w - t B z j 8 j C 6 s Q j - 7 l F 4 j - H y n p w B 6 k y E p i - k G 9 j J u r 0 1 B - 5 s C w u p i S q 5 l n D q _ q 3 B 1 7 j B 4 n z N 0 q w k K _ o k t B 7 9 4 v B r j q 2 H 4 i 4 k B m l g R 1 6 u v I l u _ k C 1 r x h E p 7 w 0 J j 8 9 P 7 _ z - I y 8 g B v i 9 Y t 7 j C 2 u - s I g 9 5 _ D w x o t E g s r J 8 z 7 4 B q 9 i w B s 1 8 l M j q 9 P 4 1 m i C n s r n L 5 5 5 S h g L y - 9 k B s - 6 W 7 9 7 N 4 t v 9 D z p r E j - n I h 8 g B y v o l D m v j C k w 0 B n 4 _ C w 0 r E t n u w E q j - S v k k m B 9 t 8 K i w s n B w p n B - l G q 6 s F 5 - 7 N i q n B r k t D w x 4 f 8 0 x 7 B 0 q x 1 E n r 5 2 D o 2 g b r 2 z N z z 5 g B - h p B k l k R j r 3 j B k o y x C 7 r s _ D r 5 g x U o 1 _ U x h - z C l 6 - B _ m r J 1 v _ D 5 6 p J - p i B i 5 6 3 K 8 6 8 v B v n q C 3 y l 8 B 6 s z y C r 5 y s H t w m B m 4 R 0 3 3 C 8 i 1 K k o q _ F o 2 d z 7 8 f 0 s h o B m g 9 a x 7 o C y k w J t o h j G l s g v B s 0 _ R t 2 g B m k q L r 6 l B 5 m g v C 3 p O j 1 g 5 C - 2 i M 6 g m E n t 5 s D n 2 - O 7 - w 4 M 6 4 k k C r - w 5 B i t w E n 4 0 9 B j n 9 V v 4 0 i B z l v 2 H l o u S i g t E k x i C h 7 k B t t j E 8 k w C 9 v g C t r 3 j C 4 _ z M i o 9 B 9 5 C s 6 2 k F w _ p 9 C 3 3 g r B - 5 0 J 2 m 7 B n 2 N h i l I n p v V x t y L 3 t 8 C x 6 q n N p j 8 B i g 6 h C k 1 3 4 D _ _ h x B y v w x B h z 3 f 5 r _ G 6 z u B z g u l D n 3 w J - g x F 4 j G g 0 1 J n x q B j k n B t x s m B p 5 r C o 7 6 Y n 6 0 c 7 k _ j B i y z t B 7 9 4 C i 5 z t B 2 s j B n u l z D 7 3 s f y 0 6 N x x O 6 5 r Y v m 3 P x 4 g y G o 3 - q J v 0 1 B _ 8 9 B i x z w J n z r P o n n v D t t h B q g 8 D 5 q E s h W - k h w B o g q Z l r k b x u s v D 2 m n K u t 9 g C p h m 3 F p g F 5 t 2 R k h 6 r B m k 7 B w 9 3 P w _ H l 2 9 t E w 7 p y C g u K 0 y _ - B m q x 2 B v o P s 6 p G r q B - 3 K _ k n _ B r - 5 u C 9 j 5 p E p r j w E 3 g n S i v u H 3 x R 1 u m 0 C s u M y s J w 7 R - 3 z 3 B i - r 8 D g 1 6 E t x 8 D t l t k D h - n C 4 s t N n - h F v 0 7 C g l v F s t n W h n u t C i n m V 1 5 m C z 7 0 I y 2 P 8 u 4 M l t y I 1 4 m n D 7 4 8 2 B j q 1 9 B x l w D 5 h h a u 3 u m B x u w m B h z j l E 4 4 6 C 8 u n K 8 g 0 r B k 3 z Q 5 6 g L y i o N i k 4 B q k R w 5 1 D v t v n B h m 4 H n - u u B g y u z C x x 9 G g _ g B g g k B z - k 9 F h 4 3 N r z i D n o w K x 7 8 z m C r q x D s n 7 v t B i t g 7 J 4 v v B s x w j C _ z o 9 B v m i B x q l g J 7 n h V s l - 4 S n z 8 f 2 o y B l r S 0 h 5 4 B 9 9 k B n t k X p x z i B g h _ c 9 7 z z E 0 m L k w x j C 6 i 2 C v 9 _ M h h O p 0 Y i l n G 3 w _ g B q m w o C - k w B u 4 m Z 3 1 m p F r m r 4 B k 0 4 O g j 6 G z 1 z Q h _ 5 N 7 l k 1 B v i 3 D n 0 x X z x _ 7 I r 5 m T m 1 3 C n l 4 w C 0 0 t C s _ M q w 5 q B - z v 5 C 6 m 5 q M p v n l C 5 q t t D q y 9 E q m c k y x T 8 x n I 5 - w E 3 1 _ x D _ 8 g q B 3 k 0 k C 2 j 6 D 3 u x f 8 7 1 l B _ z q C t k s w B 4 k i y H r k h U p r G n k w q C s v z x O - i 5 K 4 h r 0 B 0 k B o 0 p B 2 i p L v i 0 T w 7 4 0 B 0 m s L j 3 t H k p i L k p 5 P q g X 8 9 i j F 9 p w 8 C g h 3 I r 1 i M r k T 0 q k F 4 k o w D g i q T j o r e n x j B - z s I q i u j B 9 r W p o I 5 o 5 g B p h _ d 0 p T 1 t u h B 4 _ h b 8 9 X 9 - 7 R 7 l w B s v r C z i 4 B o i l 0 B q 5 m L 3 _ y B 1 5 w 2 B 4 1 S s w r 3 L w 9 m 2 F 9 2 y G l p 9 Q 5 p t N q 6 h m C 5 m h 4 C 4 n g D q z 1 j D k n j N w n o L 6 i t F 8 3 v V i y N s - m M u g 6 H p t h C x - 8 T q 9 h j B 1 p 9 b u 4 3 k B - 8 0 S o o m 5 F 6 m 3 B 0 o 7 B j w h x D w l n D k s 9 E o 4 q S h o y C u i d y - l E p j 3 D u 3 0 G 8 7 9 B 0 i K h 5 p B 1 w w m B - z 8 u B o m z - F 1 p z G 4 4 q D 6 1 u P 6 g l K k 9 5 M g z U p u q c y s t I 6 q 6 j B 9 i n v H l w 0 m P i l p s I i 9 t 8 L j h o B 5 j q F h 6 8 R 1 2 q C u n c n 9 s S h p h K y 9 s N 8 8 D y t p U - 6 - C y p 5 j D v w - 4 E 5 x k 7 F 9 v c v 5 l q D k - i G 5 7 p z B 2 x n h G 5 6 u I r 8 p h C l - y V k h n C - m g K m 6 g - B 0 6 - l D u y y J y s V k k x E r 0 z H m i l C i i 1 F 1 o r Y z u - Q 5 1 0 p S h u B 0 3 k E q - 3 5 B w 6 w y D z h w k H - k 3 J 3 1 N j m - m L 0 p o K 9 7 q z B l j R 2 4 1 y D 1 4 l H l 9 q h B w 8 K j - 0 T r 8 j H 2 q 3 b q v r j C 4 t 5 O v s i w B p v 3 C s 5 x O 8 3 q j B v j o L q m 0 L 9 6 j X j k t I 7 6 2 k B _ 6 N l g b r 3 h D g m t B 8 8 o G o 0 1 H j 2 q C k i 7 7 B 8 j t O 0 1 O i 8 2 I s 6 y Q n j - s B z j p V i m t 5 B g 0 - o H z _ 8 h G 8 v 9 1 B u 2 u K 0 2 z j B 7 z p K _ 7 - S k 4 k L 6 w 1 m B i r x P q p u I r s 2 I l 2 n E g p r F - w s B j z 5 B v w g B 7 9 t B 5 - i r E 8 q r F n o Z t z 2 B m 3 N 2 k l r J j 0 _ I n n 4 5 H m w i m C u z l 1 E r p q z B y s 6 p B i q 8 g B o u h G 2 8 q t B _ x p B 5 j 0 l D 4 z 7 a 3 o i g E 5 k q Q 1 q 4 I k q w W 6 j 0 I i l k B h p - x B q 5 1 i B i u C 7 9 k E o k K q 9 o J k 4 - g C 3 _ q N 7 y k G 4 9 W j y i t B g 2 g N - x 4 7 B 8 0 X t g z i D p w 4 y Q g r w D r 4 y b 2 w 6 i B _ 9 0 w E x z E i u j P _ w 1 N z u h 0 D i 9 9 f g 3 h - C 7 l 6 R 3 0 i t D r o k V v 6 5 k B k r i m B q 2 q B _ 8 j x D s i r b 0 x j F 6 o 2 I z n P 8 6 4 C r w 4 s I 6 j a n u s v C k y 0 E y 1 p l B w 5 C g w 9 L i k K 3 w Z i 0 t Z q j m u B _ _ V - 1 v J 7 6 l 4 H m l T 3 x p p B 4 l - o C 4 n T t w k - C 9 p s B g x F _ h l E 7 q U y 0 c 8 3 w J j n l 2 C q z L p 6 _ J y l v g B m i 4 J 9 q u z J h 7 u U k l i l B 9 _ 1 2 B r 7 x Y q w 9 6 N o l l J m 0 5 B s - 6 C u 6 9 N i - J _ x g l C 0 n 8 b 3 6 g E z m 3 L p h Q - v s M t s o C p s c k x h D 8 1 - C l 1 3 I 2 r 5 L 1 l w C r q w n B 9 m 1 y M _ _ k p G 9 2 0 B 1 w L _ h w x F 7 t r G _ 8 n i B h y p x B k x 5 v B y q 7 c s 4 i o F o x u N u h 0 C - q 4 G n p g U n s u B 5 m y g B x v m 2 B 9 s t t I 8 o 5 j C q g l 2 C z 4 a s r t S m w 3 h D t _ q 8 B 5 j u 2 F n 9 i P s x B n k 3 j B 2 i t O 4 h Q u t q X 7 t - Q 7 1 z H v u - 9 C s h i 6 B 6 2 3 h B y 9 J 1 r 2 g G q u 0 C _ 1 y p C 2 8 v K 9 g u 3 D o 3 3 d k 2 z W j q _ I - w 1 h F t m h E t - 0 S 2 j 1 X r q o q C w s q L h r q e 0 x q Y m r 0 I z l l 7 G p 9 s j B p v o g B t 1 p K x h 4 K g m z 2 B v v _ r F k - 2 G - 9 1 X v 2 0 n D 2 x j Q n v v P 6 6 x w B y 1 _ L - u j g C 9 1 7 b h 4 7 y B x k 4 0 B x 0 m j B k - 9 m D o 4 q i B - k 9 Z i 9 6 2 E 8 6 5 k C n w z _ C j 1 y W r j m Q 9 u 2 d 4 j 3 b u _ r x C i g j m B 7 p r 5 B - _ s n C 8 g v q B 7 p n P 4 w 2 T i 3 6 z C q 9 g h C 4 g o M 3 s 6 z E p _ z r H - n - b m u h d z q h a 7 4 k s C _ z 1 q B k g 0 u B k v x W s w y 0 B 4 8 1 6 E - 5 q K q w y w B g n l N g p 5 q D y p 3 6 D 5 8 _ 6 B j m k S - 0 h 1 D p 1 m J 0 7 _ V 7 m p U z y w 1 B x y h w D n w 1 2 B 8 i j C 5 9 - T i x t 2 C t q u P y u O t y 4 C 8 r 8 L 4 y u O n _ w F q 5 8 K w 9 p e t l T q p n d 8 j y T k k u z B _ g 8 g B h 1 6 d w 9 p n B v p 0 E _ 3 s 2 B 2 r r g C r k g h B l k 9 M 8 w r F 9 p T 3 w 0 R w g 5 m E 8 i r t B u 1 j W r j Y m 0 J l s t y B q 0 2 F u 1 5 s C g 3 7 r B 0 9 i I p 1 t D w y 1 5 D q k v v B y 9 n H r 2 D o r 2 J k 2 w E n q k g C t h n 7 D o 2 6 B y 3 w C n o q B g n 6 5 B 5 r 5 K 1 x T - l i E _ s t C s 4 x F - r p 3 E 7 t 7 H - - t k C j t v K q _ m H 6 j g T v 7 r E - 7 1 D 5 z s x B i 4 - J x q i t G s 2 m 0 D p o H - 7 l N z 7 y J x 0 n B y _ g S s i u B g 9 O j g 8 C g u 8 c g j o q B 9 t j e 0 2 m H z n l a 2 r 4 E 1 2 1 h B 2 y X u 8 q D w 9 2 P r x u C 7 h Q i 4 _ S y n m H z u h N y 4 o D 8 9 o C x g o U 0 q 9 U z h t H 7 8 1 G g h i K l 0 q L h 6 p F r h n w B 4 x 1 m C g 2 6 G 3 o 0 g B i 6 j Q 2 g - o B w y 4 t B p 5 u B 8 1 r Q l k 2 7 E p j y C j r q B y h 9 z D - 3 v M 3 r 6 w B 9 r u F s 5 y d y - n _ B z - r E 4 6 r 5 C n r J o q l D u - l B w l 7 b j n t P j 3 h _ B o g 9 d q - - D i k 7 j G x 6 g D k y 4 M p - 6 f r r j G 1 0 a 4 n g D n 7 w S r g r j B 3 g V 2 s 0 I 4 0 o F - l _ I 4 r - n E q w i E y m u h B g - 5 L y t p p G w 1 5 v D j s p w C 9 9 Y l W 4 q t Z u v y C q y 9 D 4 9 _ S l 2 9 p B q j 2 D 7 k l w B i m 2 S k x i J 2 8 J 7 j w H o _ 2 X t w z C i n t F 4 8 6 P u g w D o m _ f l m 6 4 C 7 v g H 1 0 z _ B 3 y 4 C t u m K 9 y k b t o l M 5 w o E u o i m B z y 1 j C z x c n w u v E 0 h u b t h n i C 7 j 8 - B m 5 7 4 B 7 5 p B 0 s 1 B g k v y B v p 8 q J 8 n _ G n 3 q W r p r B i z v L 8 h x j C 6 x t G q _ u E h u 5 G 3 u r W y l 4 _ B 0 x B 5 k w E 9 x 4 T m t u E 2 p 2 C i w s t C - q h I - i i P 4 2 s b t m k U j k q C 4 j o P q h q k B 2 4 5 U 9 l 2 p B x 5 B z z m T l y l Q r 2 q f n 3 p T j 9 k H z i u O 5 9 o I g 3 h c w j r D 0 8 w s B 8 j i C - g - - F - 5 n L q h k f k 7 6 o C g 3 - R 3 - j P 0 p z d 1 4 9 t B m k h G r 9 O r 0 8 Z 6 u j h B z w w B k q 2 D 4 h _ l B - z - b n l n I 1 t h I g u 5 F j 7 v W x x t x J s m O k 4 z P k 0 4 h F g 6 D u h 7 Y j z x o D l - m F m 5 4 F g 2 h E q 2 8 q D s - 9 N y j v B 0 z 4 M 6 _ O u l 4 B q g r F _ 4 h f t m n F 2 4 2 B y q j g B z l q u D j 6 3 5 H q x l I q z t O p 5 w 7 B v 2 k G z i n m B m p v M z 7 l B 3 i 2 b s 1 m J p 0 t Z v p s 5 B 0 s l j E _ i 2 D t j 1 D m 5 6 7 G l v n O 3 6 h Q x h r u C i v o N g r y l D r n w E h 4 0 o C 1 p x t G g y n Q 0 9 u 7 K 6 l z u D r o i I z 7 2 B y t 1 R n 6 r V 0 9 5 D g v z X 5 o h C 3 v m R m m q E t k 4 E - q m r O 0 6 o s H q 3 o D s p y 4 D j s 1 3 H q n 3 b t - 2 C o r t F t o 8 E o g 0 I 4 s 9 M w k 3 B x w u F p z z C y y o s E r 3 6 S o g k U j z 2 x D y i m k B 2 h 5 V p x x C 6 l _ J 3 s y - E l w 6 B p q 4 g F 5 n 1 H r p 1 h D j h l E h _ i X z r q Q 8 s z s D o n u B _ 7 x K r 1 7 M n z w M j i v D z p m M l 5 U j m u g B h v - d k m n W u 9 _ B 0 m s C k - y e o r a k 3 v G s - r O h t k E 3 7 x C 3 v 1 R r 3 6 R k g 5 m B 3 8 - z B n 8 u t E - - 4 Y 3 t S z y s B - 7 2 j E i r v G n v U v t R g t y C w n v r B n r _ S k 5 Q 5 g 0 B u q a 9 r r B o v o I 2 5 - H o 0 4 K y 8 y a j y j O n q 3 E m 5 3 h C g l g p B 5 x i F r 0 Z 6 p q k B 0 6 8 k D h n j H l h 5 m C _ u 0 o B i v p N 7 y 5 g B z v 5 G 7 h 7 k B _ 5 5 W i l o B t 0 0 3 B g u s b 7 - p I s n z L w p p B s t w B _ 5 g C t r O m q q E v 8 p n C y _ h V k u h F s o 5 n B g t 8 X 8 9 o L u 4 k K v r o H n w e 1 u 1 F w 1 q Q u g u M k s - s E w 4 - r C k g w O o 8 z H z k w _ C u 2 - m F u g t U - 6 7 d u v m E t k n K _ 2 y y F j 1 1 F 9 k 7 D q z w F 0 l 9 P v l 1 l B u 4 y D w 8 2 E y z _ U x p j x B 5 0 o N u - 8 O 9 s l Y g 6 9 6 B o y o G 3 x k O _ 4 4 i G j y g H _ n n F l 4 b w 3 v p B k 0 h R l z n W 1 y R n _ k h F 6 v 1 p D 3 r z O 8 5 i K g p y B v 3 o k C m - 0 O 2 8 5 B 4 q e o n j c l h q u B p 2 r f w i 0 h E 0 k n G 1 y g Q s j w s B - p r H s n 9 h H x s W u 6 n H i 3 F 8 h n H p u g B 1 8 8 j B k 8 v m B 8 n y R m p p D x o J l k h t B w m c n 8 1 E s 0 v t B x p 3 B j x 1 O 0 4 n U s k v f w l 3 b u 7 m z B o 2 3 i B o t t B z o 5 G t h v C o m k B q g k e 3 v p G 0 h p o B 3 u Q o i 5 K 3 r 5 U p q 4 L i u z c 1 p 8 y B v 3 O 0 o l G i l 6 D 7 x 1 D - 4 8 L i w o C y o C z _ 6 E 2 3 0 D - t q B m t 5 d _ p u B h k 1 T n x 5 D 3 l q 6 B n u j F 0 l - V h o 8 h B s o 7 C 5 q r E g n 7 B l w 2 B u g i H x g Y h s 2 B j h G o 0 5 O m g o h B k x _ U 7 o W 9 k h V s q y W g i s B s r y 3 H w x S 0 9 j B v r m y B x o - F 4 k p z F 2 0 0 4 E v 5 u x G y 5 9 D 6 p 8 C z q q L 3 7 o B 4 - r E - h h E 3 - _ r J k l 4 s C o 0 6 B g 3 _ J h t t 8 B 7 0 B u z _ P t 9 5 g C z h y T l w y O o 3 2 F v 2 O m g 5 L 3 z k U t 8 m C w m p H i 2 j M w 7 w V n i p j B y r i B k y o K 5 n 8 N o z 8 G k 8 5 D m _ 2 S x t 3 w D h s 0 7 E y o u 2 B t x y C 5 v t K 3 v m D i v m C 1 4 Z o s l O _ q l g B 4 - - H 3 j p P v r r G 0 1 q F n m g E z u k s B z s _ E 2 4 u u C k m 4 K 0 - 5 I _ n 6 p B 1 _ w S p t 8 S m 0 n 3 G 3 _ p K 9 1 p F p r b k h 5 F 8 5 4 O i 5 3 S 0 2 l I k q k H 4 i t B q - x B u 3 v C 1 n B x j l e 7 u w j B y 6 5 k C 1 p i B l q w J 3 2 r o C 4 r Z p p 6 B 4 r q D l - y d j 2 w G m g G 0 2 y N s 2 0 E k _ 3 k B m 7 2 L t q - x B 0 4 S y q 8 G h t m E 1 u g t B q 2 3 C 8 r 2 3 B u g 5 r E 7 q l q D 0 j 3 B v n _ H t 5 - v B z w i N 7 3 t B 1 m y r B m s s C h q q C j w k J 8 n 4 y B _ 3 l I v j 1 c 0 h - V 7 1 y b _ l k R z 6 z u C r u 6 B h i 1 B 3 j o S z i t K t 5 z J 5 6 6 n C 0 v _ y C v k l y R w w x y D _ w Q - 0 a 1 3 5 d 5 x 4 x B m q r w F 1 _ W g w s G 0 v - m E 3 u 4 D h w k w B g o y C h 3 g D q y 5 Y 7 v t Y l v m i D l 0 w k L 4 l g - B m 4 W 4 7 u i L _ k n W 8 9 r H 5 k w J k _ 4 u D z 6 W 6 p p C i 2 m D y r o J i - v z C x i 6 v H 3 x 8 D o r S 4 5 t J 1 i l f 0 j h o B q 3 4 2 B 4 _ o z F 6 0 6 r F 4 5 7 r H z z r i B l 4 n j I q 2 o v B n z 2 h B y i y k B r s q r E 1 3 k o B n 6 j - B y e p 2 j O 8 m 8 Q m s g C 2 5 o D 6 y _ G 1 1 v H i _ j f n j n I o i H 3 _ 1 H n 7 X k y m k E r r K j z j j B z l c i j u E 9 z j G 2 p 5 L m h v B x x v G - 6 v C 5 n m G _ z h E h w _ D - 5 g J i - w G i q 3 U 7 _ h O 5 l o B i 0 a _ 3 I 6 9 2 O 0 v x L 8 v _ F m z R l 2 p B 4 q 5 D 0 v 8 f g 1 y D 4 o 1 B 2 q Q m g - S 2 l r c n 0 p F h z i E x 5 s E k 5 - W l 4 7 B s 5 y C y 8 y B o 8 b z w l H 8 x v V o n R z k t E z n j d y j l e y 5 t B m t h S - 2 Q - 0 p B t 4 7 K 0 6 l Q 2 0 l x B t 6 3 L u 8 g L g h Y l q u B p 7 s H j 0 6 h B t 1 - j E 9 j n d - - e s j 7 w C h z 5 U _ 3 l h F 5 z p B l k 7 C 4 l 0 v B o 1 u v F m w j g B j u o Q 4 q E _ _ 2 C t q N j z G g 5 q M l 8 o B j 2 q 2 C j 7 w K q 9 i U r q 9 P o z j T z r l P 0 5 o D s s 5 G s z i G m 4 r R 4 v 7 D x s o C p o K k t y C v g _ 9 D x p _ Z 9 0 X x w g T 6 r 1 o D 8 9 j x B 4 2 l B 0 6 5 k D q 4 2 G u n h a t 0 k U 2 t 5 D t 7 6 7 D - g s I 6 3 4 U h 3 w L t 2 - e n s P q 2 0 K k x - u B j 3 q l H 9 8 t o W x k r B l _ 7 j B o s u o F u h v 4 C u 8 s L 2 i 8 c x p R 9 o p D 7 w u z E 1 5 8 S q k n - D z 2 k 0 G i u w B 7 y n c g t h W 5 s k Q - v p 4 D 2 6 h o E z n 3 S 9 1 r t B 3 u o a u 2 w G i r j D 2 6 c u m Z t t - B k 5 7 a t w 1 t C t w 5 F _ 5 h B t q g B w 1 w C 9 7 s E p j t C 7 w j V _ o 1 l B q k r j B g 1 y X 8 4 5 3 C h o 0 N s o y C 9 y g D z 0 y G m z 5 B q u j D m p X o s r V 6 l 1 b u 3 3 7 B 1 i t J v l - q C 5 8 o I 9 2 q E _ m 0 U n 9 r p C 5 4 2 g L k x u L k s p l C s 6 2 B - t q O h s v E p 3 7 B v i 6 C n - i d w 1 r B 4 i g M 8 o v k E k p y k B j m k 1 C 1 q 8 w B - y 1 7 B r x 2 _ E k 2 0 J h m w F s j G 1 z y B 5 9 q j B r 7 r v C r r 3 E i u 5 N m 3 r Q 1 9 g E i 9 e g 2 D 2 x g e 7 h j H i v 4 B 3 5 l H m p 7 x B y y z D 5 j 9 B 0 r i 3 B l w _ E p i u j C x r j z B h x r f t _ - B - 4 - h D 3 1 w m C 4 h 7 9 C n k 1 D 5 i R 4 4 o B 6 u 5 6 E o 9 - x D o z i i H z v g B m y 2 y C t 4 z g C 9 i p 1 B 3 y 9 o B p z w I - j _ V x t l _ B 2 5 8 O v 2 9 C j 4 g a l 4 x F 5 l 9 Z 7 h 8 G l k j 0 E h h _ o B 0 y v B 6 5 v C s 8 h F o 0 - P p u 0 i C 6 2 r M _ g u a 0 7 n C m m z B h _ 2 6 F j q t C r i 2 Z 3 u 2 m D 7 3 _ B 0 1 O v q W z s P j 6 2 C 5 q 5 5 C x 0 i m x B x 4 0 3 B k z 0 F z _ 5 9 B u v m 1 C 8 v 4 3 B o 7 x q X i o - 4 D w y o z C x - - i C m - _ z B o 9 y F n q 7 0 C t y x q B 7 l 2 8 C 0 0 i y H 1 - h 4 D _ n 2 _ F - 7 m q I 5 h 3 x B n 8 g B i j - 9 N y 2 7 y E 6 3 h s B 7 j x o L 7 n r g D 5 7 q 5 F q _ y p B 2 x n k C h u j 1 B i q m 8 G 6 q t 3 F 3 o 0 9 C g n 9 5 H s 6 i r S 5 8 j 6 D s 1 1 u F u 6 m t q B 9 s h 4 D s k x 8 B 3 o j K x 4 g Q k 0 x 4 x C 7 p 5 d 9 z 2 U p 2 t _ I l l v 2 K i l 1 5 B r y 4 P t 4 v o G r 7 l y B - 2 8 z C n g t 5 g B 1 w 7 0 B t z 7 T 1 l 4 i B - _ m p M 2 j 7 6 G n w _ v C 9 4 _ d x m t b 9 6 6 _ C n u p U l 0 6 t G - 0 m 8 D 0 k 8 i I 5 u k 1 O n 9 0 _ D n 1 4 q I z w i F 9 _ 2 R n t z B - z w p D 2 i i b m y 0 q C 9 5 s P 9 u o h D 1 6 j c 0 y l L o 1 7 F x j m m B x k z M k 6 8 L 5 0 v K v _ l D 3 y 8 S - n p o B y _ 0 i D z j q p b r - 3 y C g i m c z m 9 6 B y - j 6 B 1 h n S z t 3 5 B m 4 s j G u 3 4 Y g 4 v 2 B m g p t C h 5 q i U i w x w I l 8 q 4 m B v g l j G l 5 _ l B 3 o _ y K u 2 p y C g 2 r a v p r v I v - - s B - j _ M q h 6 n B 0 k g h B w t 2 W 1 h 2 n B o h h l C 0 - n q D 0 x 1 z E j q h x B h o x Q 3 r _ x C _ 1 i 2 D w q p Z 4 q l 8 E v u z p H 7 j 0 7 Y 0 _ t r B k s 6 c 4 w n q B 2 r 6 U 3 l j K 0 v r r F r q 6 h C q g o O x x 1 1 E u m 6 m C _ 3 w W 8 k 1 m B 3 w l w B l s 4 Y 5 k z n C r i k V q 6 7 d 0 p 4 R n 1 r 0 B w 7 y p B j l 2 z B 4 u 3 y B 6 r m 5 D u 7 9 - C 3 8 q l B p 1 j - G 8 h z r C 9 v s R s 0 q e r t j 8 K x z r 8 B r 5 l N l 2 3 h E _ 7 u q F x 2 j i D 5 9 4 y B 6 4 h e q o l v C 2 j 7 f m g r q B k 9 1 8 N h 0 8 8 D 7 k i z C u 1 h j f j g x i B 4 5 q y C y i m p E i 7 3 2 B 8 p r x E 8 4 u H m 7 x h B 7 n n t C z 9 z J 7 u 8 h B 1 _ y O v v x w C y k o i C j 1 o q C z i 6 Q 8 4 v R x z w t H 1 3 p s B j i - 3 D 6 6 3 x D m t u 3 F h 9 q r N u 6 0 K o - l 6 E h u r 8 I 6 0 z 3 J w 8 5 z I 6 - z r D t 4 g w B 7 k v w I q i y X v 0 q u D 3 n h i H r w k 8 H z m w f z 1 n q I i h j q O y 3 s v B 9 5 6 6 C l 4 3 F q - r m X 3 r q G q o z O m 2 y _ G 6 7 k 5 D 2 j n K y o y j B 0 g s E k z p H g 8 4 u B 0 - w w B p q z i C 5 i x 0 J r g 1 C j m m t F z j i 4 D l g 0 o Q t y 1 t M n o 5 l Q - j z n x C x t x g H 1 _ r h E - u k i M g 5 2 4 D i m v p G _ 2 r v j B 1 4 q B n j n w D o 4 - v I 5 i 7 m l C g o g i G 9 7 1 2 M h q 5 j H _ 8 h w D 8 0 i P 0 5 i m O q s u 2 F n r g k B l 9 n j B o 0 7 t K - q t 1 U n n i d 0 v o L i k u j T _ n k q S _ y h y D 7 p 1 7 B 6 y 3 0 D m y o 0 G 0 w r v C v l 8 h r B 4 1 0 7 E 2 v n l B 8 z q 1 H k i 3 j B 2 5 p 7 E 8 m o q C h n 4 G p u y 4 C 5 1 s y C q k - l B r u z s D 7 0 v r B s j 4 i F 9 v o t D 0 5 z h C n 0 1 m E s m q a h 7 3 6 B h 4 2 x D 4 9 l 7 Q o h w 6 k B 8 7 t u L g 0 6 1 O 0 v z m V v i 5 v D 5 h n i n B z s 4 1 L q g w z F r v m t C _ z z J 7 7 s 9 D r - u f y 0 u k Q m 2 2 Y 9 5 u w D i h x 7 F u 5 x _ B - n 1 K u g 1 4 C q 0 h w D 3 u _ 9 F g t w V h r u 6 F 8 x 6 K 2 6 p n F _ 1 m p F u 1 _ v I g j q i C y 3 5 v B 9 v k 2 B o u 9 q B z 7 4 V 2 u - l V g x x q D 2 - 1 t F _ q - 6 B 5 p h z F t 4 3 7 n B s 8 j s D 2 8 1 5 J y u 9 u I q s _ q B y 2 p e y 3 i I u r i d _ v 9 r F 8 u 6 q I y o 6 P h w z m G l n r i B h z 5 7 C g 1 8 s B o s y l G s 6 z 8 D 9 - v O z 5 - Q q t 8 V k x m Y m u s s B q n 0 1 C x - _ Y 6 i _ d 3 q o o B o 3 k u C k r 1 D r 0 l r C 7 k z s D w g o j E 5 p o j C t v y Y - x n 0 E 4 x u Q 5 r k i B 2 w n u B m _ t c z 1 r 2 B k 1 _ y I j o x m F k 2 5 g B l z 7 3 B h s s d - 9 k 1 D 5 4 5 p F _ i 5 N 4 1 r 7 C i s n _ F k v 6 E 7 y u 9 L z w 5 T u 0 _ x B v - k J t 5 t 2 E o i 9 1 l B q j s h C h o 5 4 T 1 0 4 h G i j z w v F z g - K 8 6 p V h 5 h p S z 2 r l F q z s - B y k 6 i Y 0 h s 4 B h 1 _ h p H 4 o t 2 D 4 2 5 8 W t 4 v r B l r 2 3 C _ 4 o _ H g 0 3 h B r q l o H _ g j D u 1 g l B w p o q C 4 2 q s C 6 3 s _ C s x 5 l D 0 v 4 n B p k n b l x h 0 B 4 j 1 6 Y j l 7 9 H - 3 r L r 1 - 2 B i - - w C q h v K 3 4 t 5 E q u v j Z t 7 6 n E - j 9 i Y t 9 h r M g z o 0 C 3 g g z E w 1 o 4 K 1 w 9 r Y 9 9 _ r y J o t s j T o x 4 s W 2 2 8 5 j B o z p m L h 8 k - O q o o n Q p w 2 u 0 D 4 2 1 1 I w o h 0 v B 7 i 0 u k B g j x z B 7 k 7 t C k v s m G x 4 y 1 D z 3 t k w C 0 g l j F h 1 y g K 0 v p J o g j j B 8 n g 9 C g - p 3 G 6 m q h K g p 1 h B z n i 8 R 0 1 0 m Y g l t g u G u 9 l 6 B 5 5 j x R i 6 s w X 4 g 7 u G 0 5 6 0 C 5 j z 1 D q 7 2 - H _ g y o D 2 n K l n u m B v s n f h v m 8 x B 0 z p 5 E y 5 x i O 7 u 6 h G 7 m k 7 g B _ 6 6 j D 8 1 y 1 B s 6 O o s u 7 O o 0 1 7 S 6 i 9 s x C 4 x z 2 x B - k q 8 N n y l - 4 C u r 6 5 F n 5 v - J u p 4 8 C l 7 m P 8 k n 1 H u w 1 e 8 k j o B y u 7 w L 7 p w y R 1 n 1 x M 0 _ 4 0 P 7 0 t 8 D h o 4 R 7 3 0 U w p s p E o 6 4 g B 2 9 s t G n 4 7 z D 1 j r - H 0 p - R t y 6 E j j w m D w x p l H q 0 o h D p 9 2 c 8 3 k 3 B r x 3 j C o 8 n s C m - 7 m C 0 9 _ z F 6 t l l F 4 t j m C 8 w 6 W j l x s B o z 0 U j h 5 h B x 9 r K 3 4 1 d z _ 0 m C q l 1 u C y g l V x k l R k 5 8 0 B 8 r h K z q 3 L k t 7 X x o 3 T 9 n k b h z k y C p 7 u f 2 8 Z m 8 q 5 G v s i h B g k 8 d 1 u h s H h 1 7 i D 6 h s h B u 6 r U j 5 o z C p _ o g C k x v W h 9 v K i z 3 m D l l 2 6 B 2 v k g C r 7 g p B q v z n R 9 v h r q B p r 3 7 G o j q 9 B s k v q q B t 3 1 s O g p 8 j H o r m k G u v l 7 R _ w h 3 P z 1 5 n 4 C m h m 6 W 4 - l 9 l C g r u q 5 B _ v h o L k k y 2 C 6 x n u N k 7 h m D p l 8 x B 1 5 3 d t l t 7 D 6 n k y T 2 2 v I t g 5 t j B x n v 9 I p i v n C r j 2 j D w 0 7 n R p j - g I y o q z C q 7 i r F j n j j P r - l h C _ n 9 s C i 5 r 3 B y n y r C r z o 0 B v _ 8 v E s g 4 n H m 5 6 u I 8 s t P 2 6 l _ C n y 3 _ D g r k m C 8 9 j q B 3 2 j 3 W p n l Y 0 - - y E v m q 7 C g i 0 k C 1 w x 7 N p 8 2 p M 7 j j o n J v 4 o - c - 1 u 1 2 E h q 8 0 r C l j 2 r 3 C j 0 i l C 1 2 8 9 0 D q h q 7 L r m n y s B _ 4 8 l n B n w - S v 7 w z F 8 j m v N 0 w t T s h n 3 E o i s i R 8 o 2 r B j 0 t - K 1 s 5 6 B j x - Y q o q k P r k l c s u v m E 9 y x t L i 2 3 g Q 1 l w 5 E p k 0 Z m o 8 6 C o k 9 9 C 6 _ s t I h 8 y t C s 0 p u D x 8 m 8 R l z 6 b s t t 4 J v r y 3 C 5 3 p i B q 8 0 g D v z s a m 0 x Y x k j j E 9 4 1 g B j _ g e t x t E o n z y D v m 2 w F 5 x h y B r 7 9 3 E 9 7 r 5 B m t q f s 6 r X 4 4 6 s E 3 s x c g z v X n 5 u 9 C 9 0 k - D o 9 x x B 7 1 w o G m x g o B k m k s D g 2 4 k D u 9 5 C m n 6 a 0 w 1 a x g 7 x M n 3 3 x C 5 p - j D g t 4 q H - r i 2 E q x g g B v 4 m - B r j 2 1 F 2 - w h F 4 n 6 1 B p x _ m C 3 8 z 5 F j 8 y k C g m g v I i - n I s q h S 8 0 0 h Q j g v g F 0 3 q q B _ z r m F 1 m s 6 O m y h _ R 1 _ 8 h B n 5 6 v B 4 m q 5 E 7 w t 7 E l j l t D 0 0 0 o L y 5 h k E j q p 3 B x 4 - 9 H _ w 9 G 5 3 m v B k n u u B g x s l D m w z y W 4 _ 2 i n B 6 - p 8 K s g u q L k 9 o w D z s z l C 8 5 t p d r 6 q - 8 E y 8 2 _ s B x v h 2 G l v p p B 7 w 7 Y u t 7 r E 4 7 t v G u 4 m R _ z x j B u 4 o o B g s k I s u _ G g l k m G _ 3 y 4 D z - 1 U k 0 m e - w n g B l 4 7 K 5 4 v q B t s p x C 9 1 g 0 I 4 n n j C j 6 p h C i n x 5 F 5 j 6 F 0 7 i W 2 l g s B z s o j G 1 6 - 1 P w l - 7 F k 5 9 5 N 1 9 2 9 G u u j h C 6 7 z K h y x T r 1 g m B s 8 n 4 K o v t y H 2 i x s G n q w 2 D x 1 l q L h 5 j s B m 2 6 F m 6 x Q - 2 1 L i h y U 3 m l 6 K 0 k i k B g q g H z 3 y j D 9 2 - s g B v - j n B p y 7 E - g 3 B i p s T 5 u j a s w _ q E 5 z 2 v W 8 x p _ C m 9 k s U 2 t h 7 m B s 4 8 y P n 0 9 X 4 z 2 S 4 k v _ D 1 l t k C y t o - W 8 8 _ m B 6 p 6 b j z j I z k h I r 9 j Y y s h x D q 4 5 s t B 3 j 9 u D 6 2 3 O 1 u j _ B x i 4 m H r m n m L w u t 3 B n 2 6 _ W 1 8 3 Z p 4 v p C 1 i o T 0 0 z 4 C l y 7 m C n 6 q r C 8 u m w C 7 _ 5 g D m w j y F 5 - l 3 E s - h 4 B m 8 z v M o m 6 2 S u 4 4 3 Y _ y i f m s 4 u O z k n _ G 5 4 m F 1 g 0 k D o 7 z L 2 z 7 M h n v t C n v 7 5 W 2 2 m l C j j p 7 K o 0 t s E l 4 r 6 D 6 7 u w g B x r v g D r t 5 l e 9 h 6 y p B 9 0 - F j k - - C h 6 4 u E 2 q i x B 3 w w k B l 8 3 x C 9 h k r C v 9 3 2 E s x t k C p 7 - g C s 1 2 M y k q i C - x g 4 I k i s K m 9 p z D 0 3 0 t D w 6 q z C 9 4 j T 3 o u n B 9 q m x D i 3 1 v D 8 g v e n 0 k z B 3 - 3 i C r n 0 f s m t j q B - 7 x u D 7 q k m D q _ j i C l l 2 h F 7 8 m x C n _ 3 9 B q 4 x f 2 9 0 W y k l _ Q s 2 w s T y h g _ D k l t m M _ h y 0 j B o 1 z 5 g B 3 _ 6 k X l 7 2 1 B w n h O r p m 5 B l t q k C 1 r _ 4 F p 2 _ x X w k z z E u q q 0 J k - n X k 7 _ H q y p w B s 2 n O x 8 y _ J p u o K w 4 o O k y 0 9 E 3 m 0 8 C o z v y E g 2 1 j C i t w t C q 0 _ q N q s x j F k u s u M 9 w s p F 6 3 4 L x g 2 M q r g i B 2 8 - 9 F y o 4 p z C i m k r G j 3 s k G 0 h w f s 4 7 t B y 3 x I 4 _ 7 T 0 m 6 h C t 1 _ y E l k m 6 C 6 0 m v P 0 p n 4 K j 8 l h B h j 9 2 D m 6 j b 4 h j h H 1 9 n r B k 4 - n T 3 o q w B - n y w D t _ - g k D 8 8 y V o w k f 9 g - K v y - V w k j m F y j 0 T 1 m u s R q q 4 d j n k u C 4 _ u U _ k u 9 G 4 s 5 G 1 m o v D g q n Q v j w P i 8 7 Y t w 9 1 I 0 j g 4 F _ v 4 a z n _ K 9 u 2 k B 4 4 q u D k 4 k 7 B s y r v H s y _ 3 N 8 w t y I 7 r q w b _ - 1 o D 7 h x v O o y 4 5 B 6 _ 6 p O j t 1 R 8 v m Y 0 1 r j e m - _ l V 8 t q g p B 2 1 q 0 W s x w p B z i g 8 D r x 3 7 D s _ q t K v w j 3 H u 0 9 q V 3 o v 9 u B i m 1 H - 7 2 5 K r n o p B p h 8 P 6 w z 7 o E _ 2 r J 3 r 4 _ C 4 z q r I y l y 8 G g 6 v a q m 5 y H t 3 2 w F g y 0 S s 1 q n B w 0 m t F m s 5 O p q t p U h k u s Y h x y s D o n u e 1 p 1 h F 2 j z M v y n r D h u 5 7 B i 2 z 6 J q l 6 i C z j o w K 2 l n 2 B y r v v a 5 k 1 2 Q q 9 4 r Y 0 z m r F k 1 8 4 F 8 2 r 0 D v r u 7 J j 8 o 7 7 C 3 5 8 g E g 8 k r O n _ 2 y C x 4 r 1 Y 6 w t l B - m 0 t O 1 k 6 0 B 6 8 n 6 p C p v i u 2 C 8 4 w j l B 2 9 r 0 D 3 l x y G i 0 v H - p i h D 2 - 9 h N y p g S 0 i h t B 8 j x n J 9 2 g m F h o - 0 M 6 u p k B w o 7 z P 2 5 0 s L _ 3 s 4 G 5 i 3 B i q o C y h 1 1 D 4 3 t i B l 1 q S h u x v F i 0 g x I & l t ; / r i n g & g t ; & l t ; / r p o l y g o n s & g t ; & l t ; / r l i s t & g t ; & l t ; b b o x & g t ; M U L T I P O I N T   ( ( 8 0 . 0 5 6 2 7 2 0 0 0 0 0 0 1   2 6 . 3 5 6 7 0 2 ) ,   ( 8 8 . 1 9 9 3 3 6   3 0 . 4 3 3 4 0 3 ) ) & l t ; / b b o x & g t ; & l t ; / r e n t r y v a l u e & g t ; & l t ; / r e n t r y & g t ; & l t ; r e n t r y & g t ; & l t ; r e n t r y k e y & g t ; & l t ; l a t & g t ; 9 . 0 9 4 4 2 3 2 9 & l t ; / l a t & g t ; & l t ; l o n & g t ; - 7 8 . 8 8 4 5 6 7 2 6 & l t ; / l o n & g t ; & l t ; l o d & g t ; 0 & l t ; / l o d & g t ; & l t ; t y p e & g t ; A d m i n D i v i s i o n 2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6 9 7 9 8 9 6 0 2 1 5 7 5 2 7 0 7 & l t ; / i d & g t ; & l t ; r i n g & g t ; z s 8 h u s 8 k q E s 3 s o R t 2 t 1 B j w q k B p s y 5 B _ p r g B 6 l g a - 6 4 4 Q 5 0 2 g L 9 n i o F 1 t r 0 C 5 9 r 6 G 0 4 k W y i v 6 D k t m y B 2 l 7 X 3 m q k B 2 1 o Y j k 9 r G 6 o x v N g p j _ J q s h x C u 9 p 0 D _ 4 _ e z 3 k 5 J p 6 h u E l 3 h 9 M j q 5 o Y 3 3 9 w t C g j m 3 O _ w r 1 C 8 l 3 5 B 7 k l 5 a 7 z o H 6 - k i I 1 1 s X 3 n x g T 9 p r 1 R w j 1 Q i p p m B n _ - r B v 9 y _ C g y g p L 8 _ v n D q i t 1 I 2 q t d o 6 t l C p 8 i P 7 4 4 G j w 5 N i 6 n d 3 p g a j i p 9 O j 0 8 6 D y j t z B o h _ 2 D u l k R h 3 0 C 2 - 3 6 C v x 0 D l l u G 4 1 5 8 B h r 1 s D x 0 0 k B z p g j E j s v S n u 3 f l 8 q K - m y i G 0 r 0 u D - 3 9 v J w u m O t 8 r L n t 5 i B 3 u l v C 9 l t _ D k 0 r r L v s t s E _ i m q B 4 5 i y D - 7 0 v D i 9 t q H _ o u i E s 3 3 y B y 5 - n O 7 2 6 7 D 1 p 9 7 E z s y u H 9 s t i B g w o z D m l 3 y G 5 m 3 _ V w 0 t w C t i m 6 B 8 5 n 3 C i 0 8 o I 2 _ m 1 E h _ 4 y H g i s l F l 8 3 c 6 m n k E k m 5 w D 0 x g t C 5 s w n B t 1 q s D o k 7 m B g x o W t l 1 8 D z r j w C y 0 4 v I y v p Q p 8 y _ F i r p 8 B 2 2 g h J t v 3 v C g t s J 2 u 7 3 G s 9 i I n g s q F 7 6 u _ F _ r x 8 K 3 4 p u D 1 3 9 8 B h g v k B j k 9 v L 4 1 8 j R i p 0 j F w 5 w g C _ 0 n V 7 t n 5 E p - v i E w u u _ B p h u U - 7 h l D 7 o 5 2 C m _ 6 m J w k 1 i B v h i 3 C p p q e y 9 9 w B h w 0 s C u 8 y v C l g 0 p H l k 6 - C i r w - B 4 8 4 4 F p g - x C y i t q C v s k r D i w 8 k G s 8 - r C r t u z a 4 2 u K 7 4 n q C _ t 4 R j 4 y K 4 p s w C 5 2 0 p I t u _ z B j h 5 a t 7 o q B w 2 2 w C 9 r n t B x q 8 6 E 2 2 r 8 G 0 p l j E h 5 9 H 2 o 0 5 B n 9 1 o B k x s j D 7 r 2 p C 3 1 l M 4 z 4 4 T u x s y R l o n y p B u r 8 L 8 3 s i R 4 y m Y 7 p k 5 C 1 t k v J 6 8 y q C x h q j B u h - j F n 9 q y S k r i v I z t u e n 7 x z E l l w 1 X - h y v B l - 9 t H 3 7 h l Q 3 6 l 0 C v i u Y 3 q o D m q 9 5 D u l z - D 6 t l 4 B g q g g C z g j 9 E v j o 5 B _ 7 8 s D l - g o C k p o h B t r _ 5 F 9 - r L g v 3 t G 4 o g z B 8 t s H _ 8 t o B s q l l G k h 6 6 G 5 x n i B h i k V z t l F 0 s l Y i t 4 o D l y z M x p 5 _ B q u p t B s 1 4 h B 0 i 2 9 E g 4 7 o E l v l t B _ n s h J o z 3 r C p 0 y 9 D h v i j N x o h z K _ g 8 l B 0 o - I o 1 r h D w 5 9 K 6 g o k D 3 1 n Y 2 y r 3 N 6 _ - k z B 2 q t x C i 6 2 6 B 6 h z _ C m s 7 h B i s h h G m t 5 e q j 4 0 N 2 7 5 n N i r 0 H i h 7 5 C r 3 _ 3 C s n 6 1 D p 3 w Z 4 t w T k l t T w 1 j P v 1 j e j u 7 B 3 k g 5 B t 7 w F 5 7 g u B 3 z - Z 1 - i 1 L 9 5 2 o T v 4 9 t D j g p a g 5 0 h C t _ j j B 4 _ 6 X x 0 l k B l x 6 H w j 0 W 5 r r F _ x k w K 3 n o M 0 u 7 R 1 x 7 1 C p j o x C 7 8 j n E r 2 v u D 4 h k s B t 2 y M x r s d u 9 o C x - 6 F - p 2 C y n n X p u i g C t l k T v 8 _ J - j _ M 9 k k I u m o R 7 7 n h B p 0 u L 1 l o 5 B 0 l 1 t B t m 9 q B o j q M 7 u y p B s 0 t i B p 4 - J y q 5 l C l 0 v K m l - j F q v k z D o i o P h 6 w I w - g g B 3 h n G k j u 6 G 6 6 - z E 2 l 2 n F 6 m o I m s u I t k _ j D 5 x t s B h x w 2 E 1 m h Q 2 u y y C 8 h 2 z C 5 m i E w 8 _ h B u j r K p 0 v h V 7 s m 9 K l n 3 G w h t H i 9 x i B 4 2 p j R m 0 t U i x g u B 2 r v z D g h q 2 C 3 3 2 m B 0 2 q I v r w n B k - x Q 3 0 r B k z i z B n g - U 2 x y g B 9 s l j E k r h x C g 6 3 l b g 8 i o B g v 0 N i 4 4 k D 7 7 q 0 B s m r N 5 7 2 Q u j x m 2 B s z h m D - m 8 w D j v z m B l w s b 7 7 r F m r - R w 4 m T u n m L 5 2 _ U t v - - B 1 w w v C h q _ 6 G 5 - v k B x s k T n 9 4 f - 5 v d 2 s 9 m B o x v N 9 1 n U h m 9 N t x n N u 5 t L x 3 x E 0 m s 7 B y 7 j h C r - z R 0 y k Y 3 x p g B l 3 l h D w 0 l R h v l 3 D 5 v 1 V 5 q - I x w 5 M j 3 5 N y q p G 0 w y T 4 s i 1 B 8 2 i 8 C m x u 2 G 3 m t F r o 0 x F r - 2 S v j h s C z q g 4 B 2 5 5 g B l 5 0 n B 8 k k n G o j 9 h D 8 g n w C 4 t s 7 O x w u h H p y 3 m D 4 6 6 w L w 2 0 k B 4 y u y E 9 t 4 m E 8 x j l I x 8 y 9 T 6 n 8 y t B s n _ q r B 3 q g _ H r g h 4 L t k q k C j j _ - C 1 w v x E 8 x 0 3 C 3 q u 7 E 4 1 u - E k 2 r m B z 1 _ k s B m - 0 9 D - s g j B o t r v B 9 z 6 1 g B 7 k k P q y m x O u h q 5 E 1 0 s V i y 6 x S l i 7 Y q u t - D & l t ; / r i n g & g t ; & l t ; / r p o l y g o n s & g t ; & l t ; r p o l y g o n s & g t ; & l t ; i d & g t ; 5 5 7 5 8 2 2 9 7 8 2 6 5 9 0 7 2 0 2 & l t ; / i d & g t ; & l t ; r i n g & g t ; 3 j h 6 8 h o j t E v s 0 J 6 p g V k o _ L x 8 k v B r 1 i T v j 4 i B 1 s r t B 2 j 9 e & l t ; / r i n g & g t ; & l t ; / r p o l y g o n s & g t ; & l t ; / r l i s t & g t ; & l t ; b b o x & g t ; M U L T I P O I N T   ( ( - 7 9 . 2 8 4 9 5 4   8 . 8 0 8 0 8 1 ) ,   ( - 7 8 . 0 4 3 7 2 3   9 . 4 0 3 9 5 5 ) ) & l t ; / b b o x & g t ; & l t ; / r e n t r y v a l u e & g t ; & l t ; / r e n t r y & g t ; & l t ; r e n t r y & g t ; & l t ; r e n t r y k e y & g t ; & l t ; l a t & g t ; 1 7 . 1 9 8 3 4 1 3 7 & l t ; / l a t & g t ; & l t ; l o n & g t ; - 8 8 . 7 0 9 2 6 6 6 6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4 9 9 9 8 5 0 4 5 5 5 8 3 9 4 9 3 & l t ; / i d & g t ; & l t ; r i n g & g t ; k g 1 6 1 _ 2 z s G 0 o s k D h s u X i q w X i - 7 r C u _ w L g p 3 G 5 - m n B r 4 p E x k 0 q B 4 y 1 D r 8 h P j v - Z 1 _ m S n 7 i M p z h I x r R j 6 8 B r m 2 f 2 w x h B j y 4 Q 6 s 2 I i u i G y v - D t s - V & l t ; / r i n g & g t ; & l t ; / r p o l y g o n s & g t ; & l t ; r p o l y g o n s & g t ; & l t ; i d & g t ; 5 5 4 9 9 9 8 8 4 8 1 5 3 2 2 3 1 7 4 & l t ; / i d & g t ; & l t ; r i n g & g t ; 1 w 3 _ 2 x 9 x s G w 8 j e g t o E 3 p 3 8 B z q 9 e 4 l d k 5 y V j l - S h 1 q T q 1 2 H 5 g - R p k 2 q B l r _ R t r - t B i v g c r t p F 4 j 9 L 0 2 x I t r 4 C z z 3 Y 3 u p S 2 r s i B h h o E h q o u B - x m F & l t ; / r i n g & g t ; & l t ; / r p o l y g o n s & g t ; & l t ; r p o l y g o n s & g t ; & l t ; i d & g t ; 5 5 4 9 9 9 9 1 9 1 7 5 0 6 0 6 8 5 7 & l t ; / i d & g t ; & l t ; r i n g & g t ; h 4 5 o z k 6 q s G 3 7 4 u B _ q y B 1 u r F v j h j B 1 9 8 E 1 h a - 4 o X 4 x t B z 2 r d o l l E m j w M z j x M g h 4 t B 3 q 7 G x 3 m H r h u 5 C 0 - u Y 8 6 n Z r z 6 S z g n H 2 0 x M y j n M 7 0 _ 2 E & l t ; / r i n g & g t ; & l t ; / r p o l y g o n s & g t ; & l t ; r p o l y g o n s & g t ; & l t ; i d & g t ; 5 5 5 0 0 1 0 3 2 4 3 0 5 8 3 8 0 8 4 & l t ; / i d & g t ; & l t ; r i n g & g t ; 6 t 1 m y j n h s G r 9 r e g n 8 p M 8 l 7 B g 8 8 k D 6 i i S 4 i k v B 5 - 8 6 B o t 2 L _ _ j R 9 m 5 I y 2 m K 5 q u J 1 x n c h 4 g x D 4 5 k D z i g k B q j r R & l t ; / r i n g & g t ; & l t ; / r p o l y g o n s & g t ; & l t ; r p o l y g o n s & g t ; & l t ; i d & g t ; 5 5 5 0 0 1 1 8 7 0 4 9 4 0 6 4 6 4 6 & l t ; / i d & g t ; & l t ; r i n g & g t ; 5 m n 7 l l k - r G v 8 - g B s m 8 p B 6 g 3 g D k i j w E t - h u U 2 r 1 Q 8 w y y F z 1 g g L n z x x Q i 4 y _ B 3 i 8 3 D u k j m z B g t w y W i p i - B v - _ 1 Y 6 9 7 E 2 9 t c s l u 8 L z 4 s n D z t m h B h l r J g 5 v z B i _ 4 1 E r 3 0 1 B 4 0 z 9 C i m w n C t k 3 Q v m y t C k v 9 G - h 0 g B 9 v i R h 1 q U n o n w E j z 3 5 E 0 o q s D 0 l 0 z G 9 7 o 8 C r h 7 l C u _ j j C z y 6 w H v n s - D h x r x C 8 x 8 4 B k _ y B 6 n n 6 T 0 9 z 5 D x p y g B k m k M 7 z m 6 F 8 w s h C l w - 1 B j 2 5 a x r _ M g 6 4 M 5 k r 9 B v j h C y j m 2 D q j z z B h s s s D g 2 4 B - 1 9 w B 0 r 6 D h 4 1 B j - h S w - 7 C u 2 0 1 B 2 7 9 0 B 1 u 6 O u p - u G 3 g g 0 D w g 7 O 2 j 5 Q q 3 l U u 5 u 5 E r - 8 v H o o t 1 B v 4 k - H 7 7 v q B - 0 r v E y k - 5 F _ 1 x g T 6 0 v l C 2 i u K x 8 j h C w 4 u l B t 8 m q C w y 4 i F 1 j q x B s x u S 5 k j j C w r 7 k B w v - D 8 t v m F w 7 o I j g h l C k s 6 z G 4 o i u G w 9 g h B z i m m C v 5 y H t x w 5 E g g x s D n 5 g z B g 4 x b 9 v Z - q 8 W 1 6 i D n g v h E j x n i B u t 4 h B z o _ r B 1 i o h C z 7 1 L y r v n B m j 2 7 B & l t ; / r i n g & g t ; & l t ; / r p o l y g o n s & g t ; & l t ; r p o l y g o n s & g t ; & l t ; i d & g t ; 5 5 5 0 0 1 5 4 0 9 5 4 7 1 1 6 5 4 9 & l t ; / i d & g t ; & l t ; r i n g & g t ; o m u 8 l v m s r G l q _ h E w - c 2 g n 1 B - 7 z g C 4 h i S 7 1 5 C n w i R 3 2 t 8 B 2 h p m B 8 _ j k C t 5 n W l t 0 l _ B i t y 9 D u 8 0 S 3 l 0 i G s s 4 9 B t 0 r v E 6 3 l Y v 0 1 i F x p P u i 5 V u u 3 w O w u 3 9 B s 4 h a 2 h w s B 3 v y w B w p t 9 B s m o y B k 1 o Z t 8 g G r w w M _ g 9 L o r 7 b k h u t K h l 6 K y s 3 H j w r F t 1 9 x B g g v G p 0 u C g q 6 0 B 1 9 7 J - 9 9 N k 4 6 t G h 9 t n C x r o y B p r g q B s r j 5 C k i x G z i g R u 5 2 x C v m y M g j n y B i j u H w w 8 J _ y _ p C g 3 q z B g 0 8 f & l t ; / r i n g & g t ; & l t ; / r p o l y g o n s & g t ; & l t ; r p o l y g o n s & g t ; & l t ; i d & g t ; 5 5 5 0 0 1 5 7 5 3 1 4 4 5 0 0 2 3 0 & l t ; / i d & g t ; & l t ; r i n g & g t ; y g 0 x 5 z s l r G q 4 p W w m z p N w w k H 4 9 q q E l x z i C g z s T q u l e & l t ; / r i n g & g t ; & l t ; / r p o l y g o n s & g t ; & l t ; r p o l y g o n s & g t ; & l t ; i d & g t ; 5 5 5 0 0 1 5 9 5 9 3 0 2 9 3 0 4 3 7 & l t ; / i d & g t ; & l t ; r i n g & g t ; w 1 8 9 r o u t r G u 8 t T r 1 v y D p s v 3 D 4 w 5 3 J t z x q e 1 5 h M 5 j n J 8 t m q B 9 k 6 X t 5 i i C 1 n 8 p C 9 9 n n D u 0 y s E l u w t E 0 j r 3 B l s 1 h B & l t ; / r i n g & g t ; & l t ; / r p o l y g o n s & g t ; & l t ; r p o l y g o n s & g t ; & l t ; i d & g t ; 5 5 5 0 0 1 6 2 3 4 1 8 0 8 3 7 3 8 0 & l t ; / i d & g t ; & l t ; r i n g & g t ; 0 3 o r 1 p t p r G 3 s t 9 F h 1 j r J q s 8 M h 6 x 1 Y _ z n i B & l t ; / r i n g & g t ; & l t ; / r p o l y g o n s & g t ; & l t ; r p o l y g o n s & g t ; & l t ; i d & g t ; 5 5 5 0 0 6 2 4 4 8 0 2 8 9 4 2 3 4 4 & l t ; / i d & g t ; & l t ; r i n g & g t ; 9 u l 6 t _ _ n r G r 1 i r E 9 o k - B p h z U r w t D w w m W - x 7 8 B p 1 n 9 C & l t ; / r i n g & g t ; & l t ; / r p o l y g o n s & g t ; & l t ; r p o l y g o n s & g t ; & l t ; i d & g t ; 5 5 5 0 0 6 2 7 5 7 2 6 6 5 8 7 6 5 5 & l t ; / i d & g t ; & l t ; r i n g & g t ; 1 1 q r z x r - q G k r w n B n - k g E 8 q l _ C 3 6 t u C k l 2 I q 6 4 S h i 9 0 B 7 j n a n - v k D - 3 6 p I 2 2 t y F q v 1 S k 8 l W 0 9 i q M s 0 1 9 B 6 z r v B m 0 w T w i n t G x g l F t i 3 s B q l - x B 8 _ 8 0 B & l t ; / r i n g & g t ; & l t ; / r p o l y g o n s & g t ; & l t ; r p o l y g o n s & g t ; & l t ; i d & g t ; 5 5 5 0 0 6 2 9 2 9 0 6 5 2 7 9 4 9 3 & l t ; / i d & g t ; & l t ; r i n g & g t ; 6 u - p 8 n g h r G 2 _ 0 F t 7 u 9 B q 8 y a p 9 c r x n l B j 2 1 h B g p z u B 4 0 u P 5 9 2 s B w t 8 s F & l t ; / r i n g & g t ; & l t ; / r p o l y g o n s & g t ; & l t ; r p o l y g o n s & g t ; & l t ; i d & g t ; 5 5 5 0 0 6 3 9 2 5 4 9 7 6 9 2 1 7 0 & l t ; / i d & g t ; & l t ; r i n g & g t ; g 9 h n x r n y q G u k 7 N n v j M 3 t g d t 0 m o G m 5 0 9 C 5 _ v E g y y 9 B 5 s i y C w t u _ P 5 4 2 i U o 4 v s B o q l r E r 7 n j G 9 w s i B z j r q D 5 o 6 L k l 2 X h y h O l 6 p H h s 9 a 4 4 t s D o y g c w k n 7 B g 4 y I h y 1 x B m n t q B y s y j F u j g e & l t ; / r i n g & g t ; & l t ; / r p o l y g o n s & g t ; & l t ; r p o l y g o n s & g t ; & l t ; i d & g t ; 5 5 5 0 0 6 6 8 4 6 0 7 5 4 5 3 4 5 3 & l t ; / i d & g t ; & l t ; r i n g & g t ; w x i i w 0 p y q G m 2 n 0 E 7 8 2 O x 8 t d q 0 z B 6 _ v O r t u 0 B u 9 v l B y 3 x x C h g _ L p 2 o T 3 5 g M - 6 v P i 9 0 N x o 3 c r 9 - I & l t ; / r i n g & g t ; & l t ; / r p o l y g o n s & g t ; & l t ; r p o l y g o n s & g t ; & l t ; i d & g t ; 5 5 5 0 0 6 8 4 9 5 3 4 2 8 9 5 1 0 9 & l t ; / i d & g t ; & l t ; r i n g & g t ; n 6 u 2 x z p 7 p G m i m D 9 z n K 3 z 7 8 C - n x g E g 9 n C 7 j _ K 3 w 3 e w k m 9 D x 7 q G 5 _ i j C 0 6 s 1 H j n l 3 I o - z F u v i P & l t ; / r i n g & g t ; & l t ; / r p o l y g o n s & g t ; & l t ; r p o l y g o n s & g t ; & l t ; i d & g t ; 5 5 5 0 0 6 8 7 0 1 5 0 1 3 2 5 3 1 6 & l t ; / i d & g t ; & l t ; r i n g & g t ; j x y _ x 2 x m q G m p 1 Z o q l W - h k g C 9 i 5 C o p - T x q k Y k 5 y Z v o j 2 E t g H - z h h B m o m D & l t ; / r i n g & g t ; & l t ; / r p o l y g o n s & g t ; & l t ; r p o l y g o n s & g t ; & l t ; i d & g t ; 5 5 5 0 0 7 0 6 9 4 3 6 6 1 5 0 6 6 0 & l t ; / i d & g t ; & l t ; r i n g & g t ; o i 8 4 6 k p n p G o 5 r _ G z r l e i z 1 R v n x 7 B m q z 0 B 8 7 o 2 D 5 7 l Q q w r 3 J 9 p 6 Y j y t 6 H k 7 r k C x 3 6 1 D 2 1 o 4 B r 3 w s C 7 v s _ B q r g 8 G x 7 p V g s 6 j C - 0 k r C 1 t 0 R - u s S j v z l E k 7 o Y g 4 0 I 2 g s k C x t x 0 B 7 w v r B 9 5 v g F q g s N l s s G 1 8 m x C n o x 0 B 8 q y _ B y - r v B n x 5 K x x 9 k G t t s o D q 1 j k G 7 3 _ i C 1 3 v 0 D l 8 1 C v u j D 2 z v 9 W u i i p E w _ 9 o G 2 j 8 j B 6 - z y D 6 - 1 n B i 2 _ i B t 6 _ j C 0 p k v H 6 o 4 P p r 7 I v j w v H s z r C h 9 5 w D 5 7 4 1 C h w m M 5 y g J 2 r r j I 6 7 w l B m z g E u t g T 3 h 3 R 6 k - V p k 3 J x r x L g 8 i 3 G k h q q C 3 g 8 j C m z 6 v B m - k 0 D - z 8 4 F v p h l E g w y 2 F l j j j B j h i l F v - q S 6 i y 2 F y - g 6 I _ z 3 O l _ v 5 B w 8 t n E o p k h D x 4 y j K 1 z 9 2 B 0 o _ K q m r w G 3 q 7 C - 0 7 K 9 i 5 d s 8 8 L v o 5 l F 4 j x X 8 l - h D z - x o C 2 1 1 g B x y p t I 4 - w G k r 8 - B k r n f m 5 7 b i s k N 3 n y I i - j l D g s 9 w B 6 m l x F 7 i 5 b s t 5 t C 7 7 k N _ w 5 v B & l t ; / r i n g & g t ; & l t ; / r p o l y g o n s & g t ; & l t ; r p o l y g o n s & g t ; & l t ; i d & g t ; 5 5 5 0 0 8 2 8 2 3 3 5 3 7 9 4 5 6 6 & l t ; / i d & g t ; & l t ; r i n g & g t ; 4 r h l y k s 6 o G o z q 2 D x k k 1 C r g q r B y n p y G o p 3 B r 2 s f v s u Y o n 7 t B v n i a u q 6 o G 6 v k 9 E p 9 5 Q m m m e p o t L o 4 g R 9 9 8 0 H x 7 7 k E 3 h o o D 2 s y t B 1 9 j 2 D 1 q i M 3 w 9 k Q _ 0 v r J m l k 1 E q 6 g _ D l t t F 4 o k I l 9 4 O t v p y G y l w v I 2 6 9 j C & l t ; / r i n g & g t ; & l t ; / r p o l y g o n s & g t ; & l t ; r p o l y g o n s & g t ; & l t ; i d & g t ; 5 5 5 0 0 8 3 2 0 1 3 1 0 9 1 6 6 1 2 & l t ; / i d & g t ; & l t ; r i n g & g t ; y 8 m k y 9 9 g p G s p m L 8 7 p J u x - t J z m h O 8 3 p s C r 8 7 - B 8 k m v B 3 j s s C v - 8 S 4 r w u D & l t ; / r i n g & g t ; & l t ; / r p o l y g o n s & g t ; & l t ; r p o l y g o n s & g t ; & l t ; i d & g t ; 5 5 4 9 9 9 8 1 6 0 9 5 8 4 5 5 8 1 3 & l t ; / i d & g t ; & l t ; r i n g & g t ; y z q 9 9 2 z y s G u - - K u l k B - 0 g F k x x M 4 _ r C l 4 k K & l t ; / r i n g & g t ; & l t ; / r p o l y g o n s & g t ; & l t ; r p o l y g o n s & g t ; & l t ; i d & g t ; 5 5 4 9 9 9 9 3 9 7 9 0 9 0 3 7 0 6 1 & l t ; / i d & g t ; & l t ; r i n g & g t ; - 5 7 3 7 l 7 x s G 2 n 2 B y j _ g B 5 s n r B 7 1 n C h t 7 1 D i i _ g B 3 u g B t o i p E 4 i 8 a 7 w h g B k r n v B z w 0 D & l t ; / r i n g & g t ; & l t ; / r p o l y g o n s & g t ; & l t ; r p o l y g o n s & g t ; & l t ; i d & g t ; 5 5 5 0 0 1 0 2 5 5 5 8 6 3 6 1 3 4 9 & l t ; / i d & g t ; & l t ; r i n g & g t ; 6 8 8 i 4 h 3 j s G m 0 8 K u y s H 2 p T s q 8 C z k u C t h f j v Z & l t ; / r i n g & g t ; & l t ; / r p o l y g o n s & g t ; & l t ; r p o l y g o n s & g t ; & l t ; i d & g t ; 5 5 5 0 0 6 2 0 3 5 7 1 2 0 8 1 9 2 5 & l t ; / i d & g t ; & l t ; r i n g & g t ; 1 9 q - m t 9 z r G g 0 o c o 4 3 i B s 3 7 J 1 x z B 5 p 7 j B l 3 k U _ p 1 M 4 k 1 C 9 3 n G & l t ; / r i n g & g t ; & l t ; / r p o l y g o n s & g t ; & l t ; r p o l y g o n s & g t ; & l t ; i d & g t ; 5 5 5 0 0 6 2 0 7 0 0 7 1 8 2 0 2 9 3 & l t ; / i d & g t ; & l t ; r i n g & g t ; - o s j l x i w r G x r 0 H i y t U - p 0 H 9 6 j L 4 w h y B 2 4 x n B & l t ; / r i n g & g t ; & l t ; / r p o l y g o n s & g t ; & l t ; r p o l y g o n s & g t ; & l t ; i d & g t ; 5 5 5 0 0 6 2 2 4 1 8 7 0 5 1 2 1 3 4 & l t ; / i d & g t ; & l t ; r i n g & g t ; 5 w - 8 9 q k q r G 2 7 p e g y k a 3 7 w z G 9 5 u C j x 7 N 8 g j l B 9 _ g R v k z 3 B t 1 p e s m k c & l t ; / r i n g & g t ; & l t ; / r p o l y g o n s & g t ; & l t ; r p o l y g o n s & g t ; & l t ; i d & g t ; 5 5 5 0 0 6 2 3 4 4 9 4 9 7 2 7 2 3 7 & l t ; / i d & g t ; & l t ; r i n g & g t ; 6 q 8 v 7 r 9 p r G r 3 s B l r g O 4 s 9 N j h y F & l t ; / r i n g & g t ; & l t ; / r p o l y g o n s & g t ; & l t ; r p o l y g o n s & g t ; & l t ; i d & g t ; 5 5 5 0 0 6 2 9 6 3 4 2 5 0 1 7 8 6 2 & l t ; / i d & g t ; & l t ; r i n g & g t ; 7 _ 3 j 5 r w 9 q G 5 w j R t 9 w G _ m y L x 3 p K j r - k B j l y g D & l t ; / r i n g & g t ; & l t ; / r p o l y g o n s & g t ; & l t ; r p o l y g o n s & g t ; & l t ; i d & g t ; 5 5 5 0 0 6 3 9 2 5 4 9 7 6 9 2 1 6 9 & l t ; / i d & g t ; & l t ; r i n g & g t ; g 6 j u l _ z w q G 0 k - N 8 o 1 g D 4 t v n C q h 7 t D s 6 n I u i j l B l m 3 I & l t ; / r i n g & g t ; & l t ; / r p o l y g o n s & g t ; & l t ; r p o l y g o n s & g t ; & l t ; i d & g t ; 5 5 5 0 0 6 4 1 3 1 6 5 6 1 2 2 3 8 1 & l t ; / i d & g t ; & l t ; r i n g & g t ; y s 1 n 0 n v u q G k - j V 7 l x M w 3 q N 5 j h Q & l t ; / r i n g & g t ; & l t ; / r p o l y g o n s & g t ; & l t ; r p o l y g o n s & g t ; & l t ; i d & g t ; 5 5 5 0 0 6 4 1 3 1 6 5 6 1 2 2 3 8 2 & l t ; / i d & g t ; & l t ; r i n g & g t ; k u u h 6 6 u v q G 6 0 6 R g 8 j r B - t k C w m 7 Q 6 y 6 i B w u 2 h B & l t ; / r i n g & g t ; & l t ; / r p o l y g o n s & g t ; & l t ; r p o l y g o n s & g t ; & l t ; i d & g t ; 5 5 5 0 0 6 4 1 3 1 6 5 6 1 2 2 3 8 3 & l t ; / i d & g t ; & l t ; r i n g & g t ; o l r 9 i z x u q G 5 v v P n p y E x _ E _ k g c _ n x F h 8 r Y & l t ; / r i n g & g t ; & l t ; / r p o l y g o n s & g t ; & l t ; r p o l y g o n s & g t ; & l t ; i d & g t ; 5 5 5 0 0 6 4 2 0 0 3 7 5 5 9 9 1 1 0 & l t ; / i d & g t ; & l t ; r i n g & g t ; w 7 0 2 h 4 l s q G o o k B 2 5 s J o t h T w y 6 h B 8 G 1 K q p o q B s r v M g 6 o X x w 3 G k k p H v 8 k 3 B 7 5 g R & l t ; / r i n g & g t ; & l t ; / r p o l y g o n s & g t ; & l t ; r p o l y g o n s & g t ; & l t ; i d & g t ; 5 5 5 0 0 8 0 3 1 5 0 9 2 8 9 3 7 0 2 & l t ; / i d & g t ; & l t ; r i n g & g t ; x 9 _ q _ s q 3 p G r u x M y j - R t 9 m B 9 x z R 1 s j P 0 m v M 3 u V 9 g 9 S 7 5 y g B 5 9 g i B & l t ; / r i n g & g t ; & l t ; / r p o l y g o n s & g t ; & l t ; r p o l y g o n s & g t ; & l t ; i d & g t ; 5 5 5 0 0 8 0 4 1 8 1 7 2 1 0 8 8 0 4 & l t ; / i d & g t ; & l t ; r i n g & g t ; _ j n 3 9 m 0 y p G o 1 i i C m 7 7 K 0 0 7 K h g h Q 0 s i P q r i V 5 6 - D & l t ; / r i n g & g t ; & l t ; / r p o l y g o n s & g t ; & l t ; r p o l y g o n s & g t ; & l t ; i d & g t ; 5 5 5 0 0 8 1 4 4 8 9 6 4 2 5 9 8 4 6 & l t ; / i d & g t ; & l t ; r i n g & g t ; 7 8 7 x - j h q p G 2 w 5 Q h 8 j Z p l 8 g C u h 0 E _ 1 k J w q 1 L 3 i p d w t n F & l t ; / r i n g & g t ; & l t ; / r p o l y g o n s & g t ; & l t ; r p o l y g o n s & g t ; & l t ; i d & g t ; 5 5 5 0 0 8 5 0 2 2 3 7 7 0 5 0 1 1 7 & l t ; / i d & g t ; & l t ; r i n g & g t ; 4 w q 3 7 t u 7 o G m 2 m C 5 l t q B w t 5 C h z 7 8 B & l t ; / r i n g & g t ; & l t ; / r p o l y g o n s & g t ; & l t ; r p o l y g o n s & g t ; & l t ; i d & g t ; 5 5 5 0 0 8 6 0 5 3 1 6 9 2 0 1 1 6 0 & l t ; / i d & g t ; & l t ; r i n g & g t ; 3 s p p u w o x o G - g 8 I z 1 l E 6 j 5 F m 5 5 N & l t ; / r i n g & g t ; & l t ; / r p o l y g o n s & g t ; & l t ; r p o l y g o n s & g t ; & l t ; i d & g t ; 5 5 5 0 0 8 6 1 5 6 2 4 8 4 1 6 2 6 2 & l t ; / i d & g t ; & l t ; r i n g & g t ; t h 9 q u j r v o G k w 2 V s w r s C k k - J m s g U z z v M u 3 5 n B 6 g 3 Q 7 s 5 s B & l t ; / r i n g & g t ; & l t ; / r p o l y g o n s & g t ; & l t ; r p o l y g o n s & g t ; & l t ; i d & g t ; 5 5 5 0 0 8 6 5 3 4 2 0 5 5 3 8 3 0 9 & l t ; / i d & g t ; & l t ; r i n g & g t ; n k j l 9 3 x 0 o G p r 1 l B _ i 8 F l p _ T 5 s m P y h n P 5 o 5 y C n j v M & l t ; / r i n g & g t ; & l t ; / r p o l y g o n s & g t ; & l t ; r p o l y g o n s & g t ; & l t ; i d & g t ; 5 5 5 0 0 8 6 5 6 8 5 6 5 2 7 6 6 7 7 & l t ; / i d & g t ; & l t ; r i n g & g t ; k 8 r 8 z 0 t 1 o G j s 0 l B v o t v B q 5 m E 3 _ l Z 3 9 l f n - m S 4 _ w M & l t ; / r i n g & g t ; & l t ; / r p o l y g o n s & g t ; & l t ; r p o l y g o n s & g t ; & l t ; i d & g t ; 5 5 5 0 0 8 8 9 7 3 7 4 6 9 6 2 4 3 7 & l t ; / i d & g t ; & l t ; r i n g & g t ; u y l _ o x 8 9 p G l 5 6 P - j u k C 4 u m C k 3 6 K p 7 o K - 4 7 S 3 q 6 S j h 0 Z & l t ; / r i n g & g t ; & l t ; / r p o l y g o n s & g t ; & l t ; r p o l y g o n s & g t ; & l t ; i d & g t ; 5 5 5 0 0 8 9 0 7 6 8 2 6 1 7 7 5 4 0 & l t ; / i d & g t ; & l t ; r i n g & g t ; 5 w 6 h o - 4 1 p G 7 g j C n g n v B t t i N 4 o o v B p q 1 E 5 y 2 l B r k k W & l t ; / r i n g & g t ; & l t ; / r p o l y g o n s & g t ; & l t ; r p o l y g o n s & g t ; & l t ; i d & g t ; 5 5 5 0 0 9 4 0 5 8 9 8 8 2 4 0 9 0 5 & l t ; / i d & g t ; & l t ; r i n g & g t ; k v s m s 5 n h p G v z 9 k I 4 - s L 0 g p U h 9 k L 4 s 5 b 3 k x g B i g y 6 B n l p b 3 1 0 H 9 3 y S k p i s D - s z m C q l s 2 D g r u o B 8 s s j D i 6 6 M i 8 p s D i 5 i x 0 B 9 2 p 7 C r q p Z 0 y p e 0 l s y B w - s E k - y q B k y x c n 6 3 5 C 1 s r S 7 k 5 b 9 k t Y i 4 9 j C j 7 2 e p z 1 U 3 k u 5 B i w s 5 B y p o o D l i q J s - 9 h B 8 o h a p 3 2 m B 3 j s g B 5 k 8 K 3 3 8 v B p 4 6 Z h o 4 W h u _ x B q k u S r r _ t D k u m _ B j 3 9 O m k 9 - D v i q S & l t ; / r i n g & g t ; & l t ; / r p o l y g o n s & g t ; & l t ; r p o l y g o n s & g t ; & l t ; i d & g t ; 5 5 5 0 0 9 4 2 3 0 7 8 6 9 3 2 7 4 2 & l t ; / i d & g t ; & l t ; r i n g & g t ; 5 l 4 6 p 9 x _ o G x s m j C 0 7 - 4 B 9 k 5 u E x 6 s 5 B 6 m p b w o 2 l C s v x C o v 7 8 B 0 9 v S 1 v h D 1 t s g C x r - U - 5 9 r X 1 0 5 b 3 2 j E 4 p 8 0 P z w x q B r _ 7 h D 7 o m I 5 z o j E 0 y 4 7 B k p 2 t F 7 7 k N 7 _ m w B 2 j n M k p 0 r B v n 0 P v 1 t 7 C u 7 r 7 C & l t ; / r i n g & g t ; & l t ; / r p o l y g o n s & g t ; & l t ; r p o l y g o n s & g t ; & l t ; i d & g t ; 5 5 5 0 1 0 6 0 8 4 8 9 6 6 6 9 7 0 1 & l t ; / i d & g t ; & l t ; r i n g & g t ; l l x 5 2 r z 5 o G r w 4 t F u x x 7 C g h _ t F t 1 q k B x l 6 6 B 1 5 m h B 2 s r S n w o v C 8 5 z s E p l i 1 C i _ n 5 C r 3 o d q s w s B y w j a 5 8 5 b r u j p C 0 k 8 G o t w U j p 6 4 J x q l q E q y u p C 4 l u 9 D & l t ; / r i n g & g t ; & l t ; / r p o l y g o n s & g t ; & l t ; r p o l y g o n s & g t ; & l t ; i d & g t ; 5 5 5 3 0 0 8 1 4 2 7 5 8 9 6 9 3 6 4 & l t ; / i d & g t ; & l t ; r i n g & g t ; g 0 m 6 u 3 j i o G 3 4 m P 1 x j g B 1 0 u J h s X u 2 v K 8 _ x W 3 3 4 y C m i j a 6 l g G r 6 i E y 9 8 E h 5 7 q B j 2 z Z & l t ; / r i n g & g t ; & l t ; / r p o l y g o n s & g t ; & l t ; r p o l y g o n s & g t ; & l t ; i d & g t ; 5 5 5 3 0 0 8 4 5 1 9 9 6 6 1 4 6 6 8 & l t ; / i d & g t ; & l t ; r i n g & g t ; 3 4 u p q 6 1 i o G 6 t p h B m 6 u D y s k a 5 t t W m 8 x O u 0 y x D 6 x x B 3 v m B t w 8 J t z s 0 B 2 j p H - 8 v C - l j B 5 o 5 F z 0 x I 4 7 7 B 1 z 4 e & l t ; / r i n g & g t ; & l t ; / r p o l y g o n s & g t ; & l t ; r p o l y g o n s & g t ; & l t ; i d & g t ; 5 5 5 3 0 0 8 5 5 5 0 7 5 8 2 9 7 8 1 & l t ; / i d & g t ; & l t ; r i n g & g t ; m r 7 k 5 0 u 8 n G s n _ B h 7 m D p 6 v E k 5 h c p s 0 K p u n - C p h _ E q h j g B i x m y D n 2 6 L p q 6 g C q 8 _ H g n r r B x 9 _ E 1 8 t B i r h W 0 5 7 C & l t ; / r i n g & g t ; & l t ; / r p o l y g o n s & g t ; & l t ; r p o l y g o n s & g t ; & l t ; i d & g t ; 5 5 5 3 0 4 9 5 8 0 6 0 3 4 4 1 1 5 6 & l t ; / i d & g t ; & l t ; r i n g & g t ; s t z w g o k _ o G 6 2 - Z 5 t 3 j C j g g c v o n m B 0 u n t B 9 r X 1 6 x e 5 g K t - t 4 B 9 2 6 C 6 1 u I 9 3 w Y x _ 7 _ I w k o D x 8 s o D y 3 y c u r j z E 0 m 1 E j m 8 l D g 7 q s B 4 j n l B 9 k x C 1 v B t z z R s - 7 K 8 3 8 S i q 2 q B i 3 y D s z 3 0 C m q 6 a m 5 4 8 H 7 i p H t u x 7 B j q s O g y R 1 w 0 5 F u 6 m I j 4 y B q 2 s K j 8 r L j x 2 Q w x 4 b y r l B t h n H s _ 4 1 D 0 q h J q k 4 5 F 1 r w B q s g t B k 9 p x B u v x 0 C 4 m p 0 B v k v S _ 2 p U g 8 i s L x _ m b w 3 i 9 C t i z x F g r n 4 K - g r J 0 h z 1 U y 1 2 k E - w n 0 B - 5 m q z B n 7 r z O v _ 2 m K g 0 9 r B w 7 9 b p 2 7 q C s v m 8 f 2 2 p R 5 z 3 h B l 1 o Z r l h 5 L o v i H j x h l C 7 6 t 9 F k w i 5 D h - l c j m j T 1 r m H t 2 q m E 2 0 0 D 9 k 5 v C _ 3 t g B j 5 z O n 1 8 o E 7 x o j F w v 9 k H v r 1 2 G n 7 s n E k m z d p t k 4 N q _ 4 X 9 t j l D l t m _ B x _ p G q 5 r g B k 2 y m D 8 5 2 V - m 0 R k n 5 R j s w 3 G _ j w M u v r C s x 9 0 D s 8 w n B 5 x 9 0 B t 6 5 3 C o 9 g z B 2 3 p z H x g r 5 B z y _ 7 H 8 y m L u k h q B n x t v B 6 u x o D w v - u D - - t o C 2 q j K u z x H o p l l B 9 m - 8 B 0 s 5 y C u 8 9 N i _ j q B j r 1 o D h j 4 8 G u n 7 _ O 4 4 m 1 G k 1 k W z u 9 L j - h d l _ q b o u l Q o 9 1 p B g h 5 i B i _ 0 Y 9 x 2 C r t 0 7 B 2 2 0 h C 3 n 2 O 7 _ 1 I n o s W z q 7 s P i o j q B 9 l 5 Y l w m p E r s p 6 B 9 3 i t L y u k k C s n 4 0 C i 5 2 s L - 1 - u C _ 6 k w M y k 0 w D s _ - 1 B l 8 s _ H n - m V y q 4 S p p 6 q C 8 g 1 w D 6 x 1 8 C q r 0 - J h r 0 6 B 5 o t P k r k c j i o j F m 1 i q B r q i r E i l i Y - o 2 p I i 7 k l B 5 2 v 1 C 1 h n v B 0 8 h c k 4 p u C q 5 0 S y u g r E - q 4 3 B 5 9 t v B 6 k 3 S 9 l o q C 3 9 - i B 8 5 g o C u s - R j 9 t 9 D r x j t D n i 0 6 E 1 - 3 s H 5 m l w I i 4 1 v E n 3 1 S 3 y g a _ m w j B y z 6 8 B j o n r B w 7 5 O w p n c n 7 p v B w k h q B t 8 k c h y 4 x C y w 0 g D - x r N v 6 y P k p - K g 4 j 0 B 8 6 7 D 3 9 _ q B 3 _ - p B u j 6 9 B _ n k c h r n u C w p 0 l E 4 - x m C o v - i D 8 i 4 h D 5 g 8 J 2 1 i c r 1 t F 2 j 1 H q u l l B h n y k B g l j q B x m k S - 9 v G 6 t 2 i B 3 2 _ K t 6 o 7 B r w u v G 9 m 4 B w v w _ P g 1 w y F 2 y 0 x C n _ u P h w 8 q C n s k m D t 0 1 9 B 7 i y k D y p 4 9 6 B x g j u K w k q s D 1 y 8 8 C h j _ 4 C h g 7 i B u m l a i 3 z t B w h x 7 C v i 4 6 B i n 3 x J k m l 1 K j 2 o w E m r h J j k o l E z x 8 q C j j t 0 E y z q v B 8 s 1 g D p q j X q 7 s k E 0 z p W o 8 i 1 K 0 v 4 g C o 8 q v B y q o c i 6 j l B k m v _ v B j q r E j g o X o 8 s l F g 3 j k C p h y k D p s 3 x C _ y w n B z k w c _ - u n F p n t s N 2 l 7 N 2 3 u I - s _ M p i s 9 F 2 k 1 j I 6 n o 5 G g 2 g k P p u 6 - J 3 - _ q J z 7 3 3 F 3 1 q p H p 6 k 4 B o u j 7 B 8 1 2 s B m k y X p u _ r E 6 8 - 4 D 4 l z y L t 7 6 1 B l l - D i 6 N n - t x F 3 l 0 i K w j q n r C 9 t 0 v W g h v 9 E l w q t t B v n 6 0 q H v x 1 - M g x h o c v 2 9 0 B 3 o y k P 3 1 s p Z r - l o C y 7 0 g D i q 7 n S j 1 v 1 K 9 _ h y B h g n c m g u U 6 p t m E 2 9 0 x C 3 _ 1 x C z 3 o e 3 9 x M 9 k n 0 E w - k u K 8 y i 9 F s 4 8 J i k t P g h 5 3 B 9 s 6 R 0 1 n Q 9 5 y m E l u _ q E t m s z G 8 4 u n B 2 - n W 7 w 5 i B m u s l C 2 _ n 3 E 2 s x n C - k 4 V 4 s s k J k v p e 0 9 h q B v 1 h y B - 3 n 1 C t 2 2 I o t 3 i B i u q v B o 1 m t P h 3 p m E r 3 8 8 C o t k a 8 l v h B 8 s 5 t S n y s w e 5 h h 2 4 B l 4 w v q J m o q - M 2 2 3 i B v r r Q j h t F 3 j _ r C l m _ n C z n k x F - y - j C k j u T i y 1 H 3 _ g S 8 t w N 2 m h C t _ x E p - w C q o k l B 8 8 q y B l h t 6 J x 2 5 Y i r o 4 C h i 0 y C 5 0 y j B z k p 7 B w 7 7 z O p k 2 r C w g - F u r x r B q m s y B 5 6 j T w w s 5 L l w 5 H - p _ l M k 3 o 5 I y i r y 7 B o y _ l C n z 9 v G w y h q T x g - p O o 9 r K n 8 l j B 2 g g a t 0 w 6 E _ t 8 t C r y v T k 7 0 k q B 1 7 n - C 0 9 6 t I 3 3 - x C 7 h o f u t v 8 D m y m i C g w s 5 H h o 1 6 C 9 0 n 1 f h 1 9 q L 0 r j i G w 3 t 8 D 4 0 8 0 N 7 m s _ B h _ k k H w - 9 q L 9 _ k 8 C 7 1 z 6 C 5 u r 3 B i z o n J 2 2 x K 1 l v _ B 6 v w f 0 z o 2 D u k 9 L 4 o h i D 5 u n u B m z 2 w B l 7 k n G u g u i C p 9 9 E k m 5 p B 0 6 l t J g 4 _ P 5 5 n v F z t r y D p g y P o _ 3 S 1 1 u J 0 k m t F n x p h U 5 g h f g r l z C z x i K 4 o 9 o K l n m M z - y K 0 m j w I v o 5 x H 9 q 4 z B i _ j D - u o - H 6 t o N 8 7 u j F z r 7 z B g t n n E 7 j 3 h B 2 - 4 t s B s 8 w D w u q l D 9 3 x 2 P p 7 r R 1 j u n E t m h s B _ x l R l i z m C q x - Z q j o o B j t k G x r 1 9 B k g w m D 1 - 8 j B - 3 k Y i u 1 K 6 x 5 C o g r l C 6 h 2 1 X 2 3 - F 5 3 1 P 6 y v t B 9 s 6 D _ - m s C 9 5 z N o v 4 i C v 0 _ 0 Q v v o h D i - p k B p 2 h x B 6 v k k E - j 6 9 B l 9 w r B - 8 m C k m 5 8 B - p g s B r j z U _ j w I 0 r I j o 8 J 3 h g w C _ q n d h j S m 6 m r B l _ s w B y 0 m U 2 g 7 1 D w t 1 r C 3 x m O q l g i E p h i g E - u j o G g v w 0 B 0 1 u 9 D u p o z I n - t 6 P o _ 0 t G n h p F u s r r E v 5 s H w o l v D x w 1 5 j B 1 k 4 4 D x 8 6 H 6 - o H 4 u j s M o k r w N 5 n 5 R _ 5 j C j o C s t 3 9 B 7 n g u B h k x 9 E i j v t B h k B p n 0 N o y o S q r v i B q - x C t j i N n u 9 Q j m y O u v C w 1 4 F y n 1 T 0 6 p g B m y 1 g C r o j L z r 6 M 3 u q H 7 i w J 1 v 8 8 B g q n W m 1 5 Y 7 7 h h C g x m V 9 9 r v C n 0 r g D x k _ j E r 2 m J y 0 3 o G k o 4 B _ h n l B z 0 y h B 6 h 8 p I u o u h C n p 4 S v k n 2 B v 9 s J 6 n 6 t F k 0 1 W 7 5 j t E q i g p C y g 3 P z 7 s 7 B 9 _ 5 7 B 8 u g s B x h t P t 1 o d m 8 2 _ B h 2 7 K v 4 v 1 B _ s E x h h G 1 h 4 w C s w 0 V 2 l 2 _ B 9 t 7 f z s o u C l r _ M s o w T - 0 8 K n u 4 D w 3 W v t z t B 9 5 p J 6 0 6 C 2 g n B m x - M 8 3 q N 1 s m Z 3 w _ t C y t s T r o p L y z n T t q x Q l v r M q _ F n r 9 g B u n o B 2 p - E 8 i 7 E w - 4 U l g q R v t 4 b 4 7 n i B w 6 w E _ z y L u 6 i H 5 g x E 7 p C q 9 n R s - k D i y 9 E 9 u r s B - 6 0 E p - k F z s o C _ 6 4 O _ u z I z M r w i F w 3 l c 1 9 w 1 B r m q E j 8 3 4 D h 1 p 1 B 5 w p N p r v j B 0 7 2 I 9 h 5 D m 8 t C m r - D _ r x G n n i F 9 1 6 I o 4 h f _ 7 l F 1 h k E j m s M g l h K h 5 u E x 8 u e 0 l n U i p g C l z I o r 1 B u 0 1 w B j u 1 H u - 8 D x q g y D z k 2 J s w t I z 8 7 K q s n P m 6 y B 0 j 3 S 7 1 - K 6 i x C 1 l u G y i 5 G 3 2 0 N 3 g Y - r w K g 3 i F 2 q 0 C 8 x 4 J i l w J v h E v p 6 M s s 0 5 C h u y n C w k n P 2 3 z H 2 v l D u 4 v G h 4 o k B 6 _ p t G y k 4 Q q n s L z t 6 C x s 2 S k 9 m u B k z m V 3 v y B w y 8 G 1 5 o O 5 z 6 a n 4 5 P n x - c h v _ v B k 6 g N 0 l Y k 8 a v 0 1 H 9 4 5 E - 4 s Q j o 4 I h 1 - w F r s s B u 8 8 Z q - o Z k v y C 7 7 k E r n n q Q i 0 6 H o u g P 9 x g B g h m K p v 5 L v r 8 s F g 9 R 6 _ 6 F p t y h G o - 6 x C 2 - z o B m o k M t m 6 M r t 1 l C j v 3 m C w r - H y l 4 J t _ 5 1 H 3 3 m C j 6 m _ C _ o h y B w w q c 7 y l l C w 7 - C x x - Z i t y L z q 1 E 7 0 r C j 7 w E 1 k w 5 D n 9 t j D 4 y 6 t C 4 8 z G 3 y 5 J 2 1 i B k n x e s k i V t z 0 S z _ p o C j y 7 9 B 5 q p z - H y 6 k 2 8 h B _ 9 _ u h r C t 8 i t 4 S 2 - 6 r K y h x v i Q 8 m z 8 - z C 8 m z 8 - z C h s v y i U p y 1 i r B x w 7 m X v - _ 6 F g i k z J 9 0 5 f & l t ; / r i n g & g t ; & l t ; / r p o l y g o n s & g t ; & l t ; r p o l y g o n s & g t ; & l t ; i d & g t ; 5 5 5 3 0 8 8 8 5 3 7 8 4 3 9 5 7 8 2 & l t ; / i d & g t ; & l t ; r i n g & g t ; k h l k v o m o o G 3 z m 9 B 6 t y k F 0 r l L 3 t r X w l 1 N _ y 9 K - j 8 P & l t ; / r i n g & g t ; & l t ; / r p o l y g o n s & g t ; & l t ; r p o l y g o n s & g t ; & l t ; i d & g t ; 5 5 5 3 0 8 9 1 6 3 0 2 2 0 4 1 0 9 9 & l t ; / i d & g t ; & l t ; r i n g & g t ; y p s v i x r q o G h v z 5 K q _ i 5 D - q 2 F 5 n i I p r j l B n - r s C 2 - 4 n B k 5 q 0 D z z t D k j o g E 8 z t 6 S & l t ; / r i n g & g t ; & l t ; / r p o l y g o n s & g t ; & l t ; r p o l y g o n s & g t ; & l t ; i d & g t ; 5 5 4 9 9 9 8 0 9 2 2 3 8 9 7 9 0 7 8 & l t ; / i d & g t ; & l t ; r i n g & g t ; u 2 i g 1 6 3 0 s G t - h I _ w w E 6 p u J g q z F & l t ; / r i n g & g t ; & l t ; / r p o l y g o n s & g t ; & l t ; r p o l y g o n s & g t ; & l t ; i d & g t ; 5 5 4 9 9 9 9 6 0 4 0 6 7 4 6 7 2 6 9 & l t ; / i d & g t ; & l t ; r i n g & g t ; 0 u 8 p 6 k _ p s G l r i G n 6 _ I 8 h - Y & l t ; / r i n g & g t ; & l t ; / r p o l y g o n s & g t ; & l t ; r p o l y g o n s & g t ; & l t ; i d & g t ; 5 5 5 0 0 4 2 0 0 3 9 8 4 6 1 3 3 8 0 & l t ; / i d & g t ; & l t ; r i n g & g t ; _ z s 5 t l 0 _ p G z n 7 P 5 u q h B p l 4 S g 0 s G 4 z 4 P i _ p d & l t ; / r i n g & g t ; & l t ; / r p o l y g o n s & g t ; & l t ; r p o l y g o n s & g t ; & l t ; i d & g t ; 5 5 5 0 0 6 3 7 8 8 0 5 8 7 3 8 6 9 3 & l t ; / i d & g t ; & l t ; r i n g & g t ; y 6 - g 0 1 5 5 q G l z 9 J 2 q o W q j v C & l t ; / r i n g & g t ; & l t ; / r p o l y g o n s & g t ; & l t ; r p o l y g o n s & g t ; & l t ; i d & g t ; 5 5 5 0 0 6 6 8 4 6 0 7 5 4 5 3 4 5 4 & l t ; / i d & g t ; & l t ; r i n g & g t ; o t i x 2 h g 0 q G y 8 v C i g 1 E y g l L & l t ; / r i n g & g t ; & l t ; / r p o l y g o n s & g t ; & l t ; r p o l y g o n s & g t ; & l t ; i d & g t ; 5 5 5 0 0 9 8 6 2 8 8 3 3 4 4 3 8 4 5 & l t ; / i d & g t ; & l t ; r i n g & g t ; t g 5 i h k r p o G o 6 x g C x s l z B u n z 1 D z q m 0 B 0 4 y Z p 8 k 0 B 3 4 o 4 C k s m - C s m m - C & l t ; / r i n g & g t ; & l t ; / r p o l y g o n s & g t ; & l t ; r p o l y g o n s & g t ; & l t ; i d & g t ; 5 5 5 0 1 0 8 8 3 3 6 7 5 7 3 9 1 4 0 & l t ; / i d & g t ; & l t ; r i n g & g t ; p s t g q 7 u 4 n G k r t G m 5 u - C i o o r C q 0 g x G k w j W 6 l o q B v q i N 1 l p v B k l g o B r t p u C w 2 w 1 D & l t ; / r i n g & g t ; & l t ; / r p o l y g o n s & g t ; & l t ; r p o l y g o n s & g t ; & l t ; i d & g t ; 5 5 5 0 1 1 4 8 8 0 9 8 9 6 9 1 9 0 9 & l t ; / i d & g t ; & l t ; r i n g & g t ; x j q p 1 _ 8 w n G q n 9 S i g 9 h B k s y E t h 1 D n y 9 L w i y C 5 8 s h B & l t ; / r i n g & g t ; & l t ; / r p o l y g o n s & g t ; & l t ; r p o l y g o n s & g t ; & l t ; i d & g t ; 5 5 5 3 0 0 8 0 7 4 0 3 9 4 9 2 6 2 8 & l t ; / i d & g t ; & l t ; r i n g & g t ; 5 r x i 5 _ v i o G l u p i B - 1 9 G k _ - b n n h G p t c q 6 - R j i 4 B x 5 u M l t D & l t ; / r i n g & g t ; & l t ; / r p o l y g o n s & g t ; & l t ; r p o l y g o n s & g t ; & l t ; i d & g t ; 5 5 5 3 0 0 8 0 7 4 0 3 9 4 9 2 6 2 9 & l t ; / i d & g t ; & l t ; r i n g & g t ; q s i 1 h m 0 l o G r k u J 7 o 5 G s x v B x 0 M 8 _ t B u m s G k 4 _ B & l t ; / r i n g & g t ; & l t ; / r p o l y g o n s & g t ; & l t ; r p o l y g o n s & g t ; & l t ; i d & g t ; 5 5 5 3 0 0 8 0 7 4 0 3 9 4 9 2 6 3 0 & l t ; / i d & g t ; & l t ; r i n g & g t ; 8 v 2 l h 7 q k o G o 9 v M j x 4 G k n x K 2 o s F & l t ; / r i n g & g t ; & l t ; / r p o l y g o n s & g t ; & l t ; r p o l y g o n s & g t ; & l t ; i d & g t ; 5 5 5 3 0 0 8 2 8 0 1 9 7 9 2 2 8 2 6 & l t ; / i d & g t ; & l t ; r i n g & g t ; 2 z 8 u 6 8 1 j o G 0 l - J 8 - 6 L h 6 4 N s h m C l _ - E 0 i - E v 9 9 P 9 i p I k x r E 5 4 T y l g K q r q H 1 5 2 F 9 s b & l t ; / r i n g & g t ; & l t ; / r p o l y g o n s & g t ; & l t ; r p o l y g o n s & g t ; & l t ; i d & g t ; 5 5 5 3 0 0 8 3 8 3 2 7 7 1 3 7 9 3 5 & l t ; / i d & g t ; & l t ; r i n g & g t ; p l v t h k w g o G q p - J n u 3 Q m q q J q 5 3 B h x q I p u 6 C y n 5 C 1 s i T q t q I 9 s j Y p 7 j b r u q G & l t ; / r i n g & g t ; & l t ; / r p o l y g o n s & g t ; & l t ; r p o l y g o n s & g t ; & l t ; i d & g t ; 5 5 5 3 0 0 8 3 8 3 2 7 7 1 3 7 9 3 6 & l t ; / i d & g t ; & l t ; r i n g & g t ; j - - i h h g g o G g i u F 5 9 l E r 6 x M g h p G o y 6 D n v v T q 4 j X x 8 - T o 8 5 H p 2 5 G & l t ; / r i n g & g t ; & l t ; / r p o l y g o n s & g t ; & l t ; r p o l y g o n s & g t ; & l t ; i d & g t ; 5 5 5 3 0 0 8 5 5 5 0 7 5 8 2 9 7 8 2 & l t ; / i d & g t ; & l t ; r i n g & g t ; 7 w k v u 2 m 7 n G i g p P 7 1 w M s r q I _ s s D g t z K & l t ; / r i n g & g t ; & l t ; / r p o l y g o n s & g t ; & l t ; r p o l y g o n s & g t ; & l t ; i d & g t ; 5 5 5 3 0 0 8 5 8 9 4 3 5 5 6 8 1 3 4 & l t ; / i d & g t ; & l t ; r i n g & g t ; j y 9 2 1 l j _ n G o y - J 9 8 5 N p 8 4 N 9 s o C u k g o B l i M r k 6 L & l t ; / r i n g & g t ; & l t ; / r p o l y g o n s & g t ; & l t ; r p o l y g o n s & g t ; & l t ; i d & g t ; 5 5 5 3 0 0 8 6 5 8 1 5 5 0 4 4 8 6 8 & l t ; / i d & g t ; & l t ; r i n g & g t ; s - 2 n _ 9 9 7 n G i y 4 s B 6 6 m E i r 6 N 7 i 7 L 6 0 2 H k - 3 U & l t ; / r i n g & g t ; & l t ; / r p o l y g o n s & g t ; & l t ; r p o l y g o n s & g t ; & l t ; i d & g t ; 5 5 5 3 0 5 5 0 4 3 8 0 1 8 4 1 6 7 9 & l t ; / i d & g t ; & l t ; r i n g & g t ; 4 o 6 w j t 7 i o G w g u F 9 x w B _ _ 8 B 7 g j B t i v G 2 v 4 Q v 2 m P 8 h n B j o n 6 B h 3 4 D y h 0 B p 8 1 B & l t ; / r i n g & g t ; & l t ; / r p o l y g o n s & g t ; & l t ; r p o l y g o n s & g t ; & l t ; i d & g t ; 5 5 5 3 0 5 5 4 5 6 1 1 8 7 0 2 0 9 3 & l t ; / i d & g t ; & l t ; r i n g & g t ; 4 r 0 - 0 t _ 8 n G y u i C 9 y w 3 C 3 2 5 D n 8 p I 3 q o G t q m E 1 g p I - 4 m L q h q i B g l y E n t 7 S l v r N & l t ; / r i n g & g t ; & l t ; / r p o l y g o n s & g t ; & l t ; r p o l y g o n s & g t ; & l t ; i d & g t ; 5 5 5 3 0 5 5 5 2 4 8 3 8 1 7 8 8 2 0 & l t ; / i d & g t ; & l t ; r i n g & g t ; l q 6 z 6 i x 7 n G v k s j B 5 o 1 6 D i 0 k N y h u I 6 2 s j B 8 u m Y 8 2 o X i 5 o H s s _ E & l t ; / r i n g & g t ; & l t ; / r p o l y g o n s & g t ; & l t ; r p o l y g o n s & g t ; & l t ; i d & g t ; 5 5 5 3 0 8 6 9 6 3 9 9 8 7 8 5 5 4 1 & l t ; / i d & g t ; & l t ; r i n g & g t ; _ x _ 7 u - y p o G j 2 r L 7 v h C n w 9 B o 8 Y r y h C x q t J k q s G y 5 p E g 4 w H u 8 i E & l t ; / r i n g & g t ; & l t ; / r p o l y g o n s & g t ; & l t ; r p o l y g o n s & g t ; & l t ; i d & g t ; 5 5 5 3 0 8 8 5 7 8 9 0 6 4 8 8 8 3 8 & l t ; / i d & g t ; & l t ; r i n g & g t ; 0 6 u 7 2 p l t o G w y s J 6 0 v J 0 z 7 x B 7 n z V i u _ 5 C z r p h B y - r m B _ y 3 U g q h J 6 7 n B & l t ; / r i n g & g t ; & l t ; / r p o l y g o n s & g t ; & l t ; r p o l y g o n s & g t ; & l t ; i d & g t ; 5 5 5 3 0 8 9 5 0 6 6 1 9 4 2 4 7 7 4 & l t ; / i d & g t ; & l t ; r i n g & g t ; m 6 9 r h _ w i o G 8 k r X p o l E w k 4 Q o - 8 E q s g K 7 s 6 I & l t ; / r i n g & g t ; & l t ; / r p o l y g o n s & g t ; & l t ; r p o l y g o n s & g t ; & l t ; i d & g t ; 5 5 5 3 0 9 2 4 2 7 1 9 7 1 8 6 0 5 5 & l t ; / i d & g t ; & l t ; r i n g & g t ; x l n z 0 p 0 h o G x i y M 6 m m q B 2 t 8 T & l t ; / r i n g & g t ; & l t ; / r p o l y g o n s & g t ; & l t ; r p o l y g o n s & g t ; & l t ; i d & g t ; 5 5 5 3 0 9 2 4 6 1 5 5 6 9 2 4 4 2 2 & l t ; / i d & g t ; & l t ; r i n g & g t ; 6 4 2 w p w v - n G t 9 0 V 8 o i d v p 4 H h 0 y 0 B & l t ; / r i n g & g t ; & l t ; / r p o l y g o n s & g t ; & l t ; r p o l y g o n s & g t ; & l t ; i d & g t ; 5 5 5 3 0 9 2 4 9 5 9 1 6 6 6 2 7 9 5 & l t ; / i d & g t ; & l t ; r i n g & g t ; v x 8 m x 0 6 - n G n 7 z V v m j b i o 8 N o l l E 5 w - E & l t ; / r i n g & g t ; & l t ; / r p o l y g o n s & g t ; & l t ; r p o l y g o n s & g t ; & l t ; i d & g t ; 5 5 5 3 0 9 2 4 9 5 9 1 6 6 6 2 7 9 6 & l t ; / i d & g t ; & l t ; r i n g & g t ; 7 4 g v q 5 p 9 n G p l 8 - B z k v D w 8 8 T q m g K & l t ; / r i n g & g t ; & l t ; / r p o l y g o n s & g t ; & l t ; r p o l y g o n s & g t ; & l t ; i d & g t ; 5 5 5 3 0 9 2 4 9 5 9 1 6 6 6 2 7 9 7 & l t ; / i d & g t ; & l t ; r i n g & g t ; - w y 3 x 7 q - n G 0 4 5 Q 0 7 3 Q - m h 9 B & l t ; / r i n g & g t ; & l t ; / r p o l y g o n s & g t ; & l t ; r p o l y g o n s & g t ; & l t ; i d & g t ; 5 5 5 3 0 9 2 6 6 7 7 1 5 3 5 4 6 3 0 & l t ; / i d & g t ; & l t ; r i n g & g t ; 0 v 9 n l 3 9 8 n G o z l f g h 6 I 4 h K y m h b q s m L z 9 q S & l t ; / r i n g & g t ; & l t ; / r p o l y g o n s & g t ; & l t ; r p o l y g o n s & g t ; & l t ; i d & g t ; 5 5 5 3 0 9 2 7 3 6 4 3 4 8 3 1 3 6 4 & l t ; / i d & g t ; & l t ; r i n g & g t ; 1 r _ l 6 v q 5 n G - z p S q z 8 F z 5 n B k 3 l E j v v M & l t ; / r i n g & g t ; & l t ; / r p o l y g o n s & g t ; & l t ; r p o l y g o n s & g t ; & l t ; i d & g t ; 5 5 5 3 0 9 3 4 2 3 6 2 9 5 9 8 7 2 4 & l t ; / i d & g t ; & l t ; r i n g & g t ; 1 9 o k 9 v k 6 n G 2 3 7 N 9 - o q B g 1 7 I p 0 6 C 0 j 8 N & l t ; / r i n g & g t ; & l t ; / r p o l y g o n s & g t ; & l t ; r p o l y g o n s & g t ; & l t ; i d & g t ; 5 5 5 3 0 9 4 0 0 7 7 4 5 1 5 0 9 8 0 & l t ; / i d & g t ; & l t ; r i n g & g t ; o 1 r o 6 g 5 v n G o y m L n x - c o _ k L m 7 i Z & l t ; / r i n g & g t ; & l t ; / r p o l y g o n s & g t ; & l t ; r p o l y g o n s & g t ; & l t ; i d & g t ; 5 5 5 3 1 0 2 2 5 4 0 8 2 3 5 9 3 0 2 & l t ; / i d & g t ; & l t ; r i n g & g t ; v 2 p h 1 u 2 6 n G _ - 7 F 8 q y V v l p G h 1 h N - k h G m 3 L 2 s K n j t B & l t ; / r i n g & g t ; & l t ; / r p o l y g o n s & g t ; & l t ; r p o l y g o n s & g t ; & l t ; i d & g t ; 5 5 5 3 1 1 5 7 5 7 4 5 9 5 3 7 9 2 5 & l t ; / i d & g t ; & l t ; r i n g & g t ; 0 z 4 - s i k 8 m G z 5 v 1 D - q t l V - 2 k h L - r m v B k 5 t q B 4 i s h B u s 4 y F s v 0 z U q n o Z l s p h B s 4 z K & l t ; / r i n g & g t ; & l t ; / r p o l y g o n s & g t ; & l t ; r p o l y g o n s & g t ; & l t ; i d & g t ; 5 5 5 3 0 0 8 4 1 7 6 3 6 8 7 6 3 0 2 & l t ; / i d & g t ; & l t ; r i n g & g t ; g n 7 x z w k 9 n G v 8 b h y 2 B u s 3 H t 1 E o g N l 1 p B 8 - 2 C 7 4 9 B & l t ; / r i n g & g t ; & l t ; / r p o l y g o n s & g t ; & l t ; r p o l y g o n s & g t ; & l t ; i d & g t ; 5 5 5 3 0 0 8 4 1 7 6 3 6 8 7 6 3 0 3 & l t ; / i d & g t ; & l t ; r i n g & g t ; t 1 n m 7 w v 7 n G q 9 v C v 8 2 B 6 v u D w 5 2 B s - u B & l t ; / r i n g & g t ; & l t ; / r p o l y g o n s & g t ; & l t ; r p o l y g o n s & g t ; & l t ; i d & g t ; 5 5 5 3 0 0 8 4 1 7 6 3 6 8 7 6 3 0 4 & l t ; / i d & g t ; & l t ; r i n g & g t ; _ 0 _ q 9 3 g 8 n G s 0 n B o w m C g _ t B 1 v R 2 5 u C & l t ; / r i n g & g t ; & l t ; / r p o l y g o n s & g t ; & l t ; r p o l y g o n s & g t ; & l t ; i d & g t ; 5 5 5 3 0 5 4 9 4 0 7 2 2 6 2 6 5 6 5 & l t ; / i d & g t ; & l t ; r i n g & g t ; 4 0 h q 6 t 1 j o G w 5 6 I 8 1 v C g k u M z - 5 D & l t ; / r i n g & g t ; & l t ; / r p o l y g o n s & g t ; & l t ; r p o l y g o n s & g t ; & l t ; i d & g t ; 5 5 5 3 0 5 5 0 0 9 4 4 2 1 0 3 3 0 1 & l t ; / i d & g t ; & l t ; r i n g & g t ; h j i 0 n s o i o G v s u J 0 k 5 E s 2 F k 7 k B i t q B y x s F 5 1 1 B & l t ; / r i n g & g t ; & l t ; / r p o l y g o n s & g t ; & l t ; r p o l y g o n s & g t ; & l t ; i d & g t ; 5 5 5 3 0 5 5 0 4 3 8 0 1 8 4 1 6 8 0 & l t ; / i d & g t ; & l t ; r i n g & g t ; o m r _ n i t j o G y l y K p q 3 H p q p S x k n N t _ p I u 2 7 1 B 9 v o G 0 0 7 D v 9 0 B 8 p G 9 p s H & l t ; / r i n g & g t ; & l t ; / r p o l y g o n s & g t ; & l t ; r p o l y g o n s & g t ; & l t ; i d & g t ; 5 5 5 3 0 5 5 0 4 3 8 0 1 8 4 1 6 8 1 & l t ; / i d & g t ; & l t ; r i n g & g t ; s - x - r m w h o G w w q O 3 _ O h j Y 8 z j C 1 x r F q 2 j N 2 x t J & l t ; / r i n g & g t ; & l t ; / r p o l y g o n s & g t ; & l t ; r p o l y g o n s & g t ; & l t ; i d & g t ; 5 5 5 3 0 5 5 0 7 8 1 6 1 5 8 0 0 3 7 & l t ; / i d & g t ; & l t ; r i n g & g t ; x z 5 k x p n g o G - n y E l t _ E _ _ _ E g r n C o 8 u O & l t ; / r i n g & g t ; & l t ; / r p o l y g o n s & g t ; & l t ; r p o l y g o n s & g t ; & l t ; i d & g t ; 5 5 5 3 0 5 5 1 1 2 5 2 1 3 1 8 4 0 5 & l t ; / i d & g t ; & l t ; r i n g & g t ; g 2 o 1 6 z j h o G q s 6 D 0 _ 5 C 4 u 3 H h s k E k - 7 L & l t ; / r i n g & g t ; & l t ; / r p o l y g o n s & g t ; & l t ; r p o l y g o n s & g t ; & l t ; i d & g t ; 5 5 5 3 0 5 5 4 5 6 1 1 8 7 0 2 0 9 4 & l t ; / i d & g t ; & l t ; r i n g & g t ; u 4 p 4 w 0 x 9 n G q i 6 C i l 6 H 4 8 s F l 8 w R & l t ; / r i n g & g t ; & l t ; / r p o l y g o n s & g t ; & l t ; r p o l y g o n s & g t ; & l t ; i d & g t ; 5 5 5 3 0 8 9 1 6 3 0 2 2 0 4 1 1 0 0 & l t ; / i d & g t ; & l t ; r i n g & g t ; p - n 2 1 0 7 o o G 7 s 8 I 4 u m C _ 8 4 G & l t ; / r i n g & g t ; & l t ; / r p o l y g o n s & g t ; & l t ; r p o l y g o n s & g t ; & l t ; i d & g t ; 5 5 5 3 0 8 9 4 3 7 8 9 9 9 4 8 0 3 8 & l t ; / i d & g t ; & l t ; r i n g & g t ; g z 6 q l z i j o G 5 y t K n 6 H 8 3 N 3 - 4 D 5 6 3 G & l t ; / r i n g & g t ; & l t ; / r p o l y g o n s & g t ; & l t ; r p o l y g o n s & g t ; & l t ; i d & g t ; 5 5 5 3 0 8 9 6 0 9 6 9 8 6 3 9 8 8 1 & l t ; / i d & g t ; & l t ; r i n g & g t ; z - 8 x r k 4 l o G 7 o m C x l M y o n D 9 y U u 9 H g x 4 G & l t ; / r i n g & g t ; & l t ; / r p o l y g o n s & g t ; & l t ; r p o l y g o n s & g t ; & l t ; i d & g t ; 5 5 5 3 0 9 2 3 9 2 8 3 7 4 4 7 6 8 5 & l t ; / i d & g t ; & l t ; r i n g & g t ; r i l z y 2 h h o G o z 3 F t z _ G q k l B 5 u e r 5 4 Q & l t ; / r i n g & g t ; & l t ; / r p o l y g o n s & g t ; & l t ; r p o l y g o n s & g t ; & l t ; i d & g t ; 5 5 5 3 0 9 2 4 2 7 1 9 7 1 8 6 0 5 6 & l t ; / i d & g t ; & l t ; r i n g & g t ; g 2 x n 6 h 9 g o G j m 5 C l y n B t k m E & l t ; / r i n g & g t ; & l t ; / r p o l y g o n s & g t ; & l t ; r p o l y g o n s & g t ; & l t ; i d & g t ; 5 5 5 3 0 9 2 5 6 4 6 3 6 1 3 9 5 2 5 & l t ; / i d & g t ; & l t ; r i n g & g t ; u y 6 r 6 9 _ g o G - 7 _ E u _ 2 H q r 2 B & l t ; / r i n g & g t ; & l t ; / r p o l y g o n s & g t ; & l t ; r p o l y g o n s & g t ; & l t ; i d & g t ; 5 5 5 3 0 9 2 5 9 8 9 9 5 8 7 7 8 9 3 & l t ; / i d & g t ; & l t ; r i n g & g t ; p 8 y 8 x h o - n G q w z B o 4 y D _ n 5 F 1 y c v v 4 H & l t ; / r i n g & g t ; & l t ; / r p o l y g o n s & g t ; & l t ; r p o l y g o n s & g t ; & l t ; i d & g t ; 5 5 5 3 0 9 3 8 0 1 5 8 6 7 2 0 7 7 2 & l t ; / i d & g t ; & l t ; r i n g & g t ; 6 w t l 5 9 o 0 n G w l V m u 1 K B 8 g R 7 z g P k g L & l t ; / r i n g & g t ; & l t ; / r p o l y g o n s & g t ; & l t ; r p o l y g o n s & g t ; & l t ; i d & g t ; 5 5 5 3 0 9 8 9 8 9 9 0 7 2 1 4 3 4 0 & l t ; / i d & g t ; & l t ; r i n g & g t ; l 7 l m 8 g _ i o G 3 7 j B 4 o x C q r g C 6 3 r C & l t ; / r i n g & g t ; & l t ; / r p o l y g o n s & g t ; & l t ; r p o l y g o n s & g t ; & l t ; i d & g t ; 5 5 5 3 0 9 9 1 6 1 7 0 5 9 0 6 1 8 1 & l t ; / i d & g t ; & l t ; r i n g & g t ; q n x v - n n i o G s s r C 8 r j J 6 o x C 6 _ S o l w N 2 s r C q 8 l K g 0 i F _ 0 g C 6 s q k B k 6 e 2 7 I v 4 3 G 2 u m H 8 q g C t 1 7 K w 5 v D l m 3 B & l t ; / r i n g & g t ; & l t ; / r p o l y g o n s & g t ; & l t ; r p o l y g o n s & g t ; & l t ; i d & g t ; 5 5 5 3 0 9 9 4 7 0 9 4 3 5 5 1 4 9 7 & l t ; / i d & g t ; & l t ; r i n g & g t ; z s t z 8 _ l 5 n G u i h Q z j B 6 g p E - j s G 7 p 5 F - j j D 9 9 7 D t r 5 I 5 s 6 E 1 g 2 G w s Y k 6 i B - j 5 E 7 6 S 3 1 l C k t 8 B 4 q m B z 2 9 G k o p D o m r J u j 4 B x 3 g J n o z E - 7 k H r 3 u B s 2 3 B 8 4 p F & l t ; / r i n g & g t ; & l t ; / r p o l y g o n s & g t ; & l t ; r p o l y g o n s & g t ; & l t ; i d & g t ; 5 5 5 3 0 9 9 4 7 0 9 4 3 5 5 1 4 9 8 & l t ; / i d & g t ; & l t ; r i n g & g t ; s h s 5 8 s 9 3 n G g v r C m l h B V t 4 2 G 4 2 d x 3 v B q 3 2 B 2 4 r E 4 2 r G & l t ; / r i n g & g t ; & l t ; / r p o l y g o n s & g t ; & l t ; r p o l y g o n s & g t ; & l t ; i d & g t ; 5 5 5 3 0 9 9 5 0 5 3 0 3 2 8 9 8 6 5 & l t ; / i d & g t ; & l t ; r i n g & g t ; - 2 m u 6 o q 6 n G 3 h 8 B 8 z u B - y y B - h q B x o f 7 w m C & l t ; / r i n g & g t ; & l t ; / r p o l y g o n s & g t ; & l t ; r p o l y g o n s & g t ; & l t ; i d & g t ; 5 5 5 3 0 9 9 5 0 5 3 0 3 2 8 9 8 6 6 & l t ; / i d & g t ; & l t ; r i n g & g t ; m y 7 1 l p j 6 n G 4 u 2 C j o q B h u 7 B 7 6 S & l t ; / r i n g & g t ; & l t ; / r p o l y g o n s & g t ; & l t ; r p o l y g o n s & g t ; & l t ; i d & g t ; 5 5 5 3 0 9 9 5 3 9 6 6 3 0 2 8 2 3 1 & l t ; / i d & g t ; & l t ; r i n g & g t ; n h k t s 8 x 3 n G x 5 y B g _ 8 C x 0 h G g 4 L k p n C o 6 7 B & l t ; / r i n g & g t ; & l t ; / r p o l y g o n s & g t ; & l t ; r p o l y g o n s & g t ; & l t ; i d & g t ; 5 5 5 3 0 9 9 5 3 9 6 6 3 0 2 8 2 3 2 & l t ; / i d & g t ; & l t ; r i n g & g t ; v v x g j p o 3 n G 5 5 f y l h C 7 3 y G 5 - V h 2 S & l t ; / r i n g & g t ; & l t ; / r p o l y g o n s & g t ; & l t ; r p o l y g o n s & g t ; & l t ; i d & g t ; 5 5 5 3 0 9 9 5 7 4 0 2 2 7 6 6 6 0 6 & l t ; / i d & g t ; & l t ; r i n g & g t ; _ v 7 q l m p 4 n G 8 - y E - n Q 0 9 o D k r q B & l t ; / r i n g & g t ; & l t ; / r p o l y g o n s & g t ; & l t ; r p o l y g o n s & g t ; & l t ; i d & g t ; 5 5 5 3 0 9 9 5 7 4 0 2 2 7 6 6 6 0 7 & l t ; / i d & g t ; & l t ; r i n g & g t ; l v z 0 s 7 6 2 n G 2 1 Y y 5 u B 4 y v B l x 5 E 1 4 S & l t ; / r i n g & g t ; & l t ; / r p o l y g o n s & g t ; & l t ; r p o l y g o n s & g t ; & l t ; i d & g t ; 5 5 5 3 0 9 9 5 7 4 0 2 2 7 6 6 6 0 8 & l t ; / i d & g t ; & l t ; r i n g & g t ; p 9 g i v y 3 2 n G v 3 o D 8 m c l 2 Y 5 q 2 C & l t ; / r i n g & g t ; & l t ; / r p o l y g o n s & g t ; & l t ; r p o l y g o n s & g t ; & l t ; i d & g t ; 5 5 5 3 0 9 9 6 0 8 3 8 2 5 0 4 9 6 9 & l t ; / i d & g t ; & l t ; r i n g & g t ; 7 7 8 8 v m u 1 n G p l s G - w f 3 6 q G o - 7 D - 1 x C - q 9 L & l t ; / r i n g & g t ; & l t ; / r p o l y g o n s & g t ; & l t ; r p o l y g o n s & g t ; & l t ; i d & g t ; 5 5 5 3 0 9 9 6 0 8 3 8 2 5 0 4 9 7 0 & l t ; / i d & g t ; & l t ; r i n g & g t ; h g g i u s w 1 n G g 4 s E x g 9 D z n y B y 8 2 B h u 8 B & l t ; / r i n g & g t ; & l t ; / r p o l y g o n s & g t ; & l t ; r p o l y g o n s & g t ; & l t ; i d & g t ; 5 5 5 3 0 9 9 6 7 7 1 0 1 9 8 1 7 0 6 & l t ; / i d & g t ; & l t ; r i n g & g t ; 6 q 0 p 3 0 6 y n G u 3 Y u h T h j W h V h u 7 B m 8 7 C & l t ; / r i n g & g t ; & l t ; / r p o l y g o n s & g t ; & l t ; r p o l y g o n s & g t ; & l t ; i d & g t ; 5 5 5 3 0 9 9 6 7 7 1 0 1 9 8 1 7 0 7 & l t ; / i d & g t ; & l t ; r i n g & g t ; s u g 8 0 v - x n G y 7 2 D i w J 8 o u D h 3 q B & l t ; / r i n g & g t ; & l t ; / r p o l y g o n s & g t ; & l t ; r p o l y g o n s & g t ; & l t ; i d & g t ; 5 5 5 3 0 9 9 7 1 1 4 6 1 7 2 0 0 6 9 & l t ; / i d & g t ; & l t ; r i n g & g t ; s n 3 i _ n u 2 n G t o Q s s r C 0 j q E 3 q V h s m B & l t ; / r i n g & g t ; & l t ; / r p o l y g o n s & g t ; & l t ; r p o l y g o n s & g t ; & l t ; i d & g t ; 5 5 5 3 0 9 9 7 4 5 8 2 1 4 5 8 4 3 7 & l t ; / i d & g t ; & l t ; r i n g & g t ; g 4 y 7 n 6 7 0 n G l g w D p o 8 B 9 g w C y h m B 4 m T & l t ; / r i n g & g t ; & l t ; / r p o l y g o n s & g t ; & l t ; r p o l y g o n s & g t ; & l t ; i d & g t ; 5 5 5 3 1 0 2 1 8 5 3 6 2 8 8 2 5 6 5 & l t ; / i d & g t ; & l t ; r i n g & g t ; n 2 p 9 0 j i 8 n G n 5 6 F 3 3 q I s s t F t V v w _ D s w m H & l t ; / r i n g & g t ; & l t ; / r p o l y g o n s & g t ; & l t ; r p o l y g o n s & g t ; & l t ; i d & g t ; 5 5 5 3 1 0 2 4 9 4 6 0 0 5 2 7 8 7 6 & l t ; / i d & g t ; & l t ; r i n g & g t ; k z 9 l 6 m n z n G o k z E 0 7 W 9 o l N m s w C & l t ; / r i n g & g t ; & l t ; / r p o l y g o n s & g t ; & l t ; r p o l y g o n s & g t ; & l t ; i d & g t ; 5 5 5 3 1 0 2 5 2 8 9 6 0 2 6 6 2 4 4 & l t ; / i d & g t ; & l t ; r i n g & g t ; 9 1 u h z 7 m 0 n G 7 B x 5 t E m o m E _ s y D i Z 0 L i p B _ 9 I i v 2 G 7 7 9 B 7 l s J & l t ; / r i n g & g t ; & l t ; / r p o l y g o n s & g t ; & l t ; r p o l y g o n s & g t ; & l t ; i d & g t ; 5 5 5 3 1 0 2 5 6 3 3 2 0 0 0 4 6 1 2 & l t ; / i d & g t ; & l t ; r i n g & g t ; q k - j 5 g q y n G t - k D 1 n p G l - w E m w x E & l t ; / r i n g & g t ; & l t ; / r p o l y g o n s & g t ; & l t ; r p o l y g o n s & g t ; & l t ; i d & g t ; 5 5 5 3 1 0 2 6 3 2 0 3 9 4 8 1 3 4 8 & l t ; / i d & g t ; & l t ; r i n g & g t ; w 4 o - g g 8 u n G g _ v C w 2 u B z m n C - - 5 F & l t ; / r i n g & g t ; & l t ; / r p o l y g o n s & g t ; & l t ; r p o l y g o n s & g t ; & l t ; i d & g t ; 5 5 5 3 1 0 5 9 6 4 9 3 4 1 0 3 0 4 4 & l t ; / i d & g t ; & l t ; r i n g & g t ; k k 2 _ 9 _ v l n G 3 2 t C _ i 2 B - - _ B x z R o r M n 3 G 0 v h D z p h B 7 f 0 W o q E & l t ; / r i n g & g t ; & l t ; / r p o l y g o n s & g t ; & l t ; r p o l y g o n s & g t ; & l t ; i d & g t ; 5 5 5 3 1 1 0 4 3 1 7 0 0 0 9 0 8 8 4 & l t ; / i d & g t ; & l t ; r i n g & g t ; j 2 o l k h j y m G o y 2 C h o - L 6 6 2 B q u n L & l t ; / r i n g & g t ; & l t ; / r p o l y g o n s & g t ; & l t ; r p o l y g o n s & g t ; & l t ; i d & g t ; 5 5 5 3 1 1 5 9 9 7 9 7 7 7 0 6 5 0 1 & l t ; / i d & g t ; & l t ; r i n g & g t ; g n v l i t 9 4 m G u j 2 R 4 Q 4 5 p D 1 w 5 P 2 _ i N & l t ; / r i n g & g t ; & l t ; / r p o l y g o n s & g t ; & l t ; r p o l y g o n s & g t ; & l t ; i d & g t ; 5 5 5 3 1 1 6 0 3 2 3 3 7 4 4 4 8 6 9 & l t ; / i d & g t ; & l t ; r i n g & g t ; 1 z k l 3 l 7 3 m G j j k r C 8 5 s h B i - 5 S & l t ; / r i n g & g t ; & l t ; / r p o l y g o n s & g t ; & l t ; r p o l y g o n s & g t ; & l t ; i d & g t ; 5 5 5 3 1 5 1 8 3 5 1 8 4 8 2 4 3 2 8 & l t ; / i d & g t ; & l t ; r i n g & g t ; t 8 j v p x t z m G 2 9 y E m o W y q 5 E v m Z m 0 9 L v y q E 2 4 p E n 4 n b & l t ; / r i n g & g t ; & l t ; / r p o l y g o n s & g t ; & l t ; r p o l y g o n s & g t ; & l t ; i d & g t ; 5 5 5 3 1 5 1 8 3 5 1 8 4 8 2 4 3 2 9 & l t ; / i d & g t ; & l t ; r i n g & g t ; 0 y 0 w _ 3 7 0 m G q w y F k l j B 3 5 w H 8 2 2 B _ 0 g C 9 q i D r o s Y & l t ; / r i n g & g t ; & l t ; / r p o l y g o n s & g t ; & l t ; r p o l y g o n s & g t ; & l t ; i d & g t ; 5 5 5 3 1 5 1 9 0 3 9 0 4 3 0 1 0 6 0 & l t ; / i d & g t ; & l t ; r i n g & g t ; n h o 0 2 v 6 v m G q p r C 3 8 9 G _ 5 z G h n 3 B l i 8 B j z s C & l t ; / r i n g & g t ; & l t ; / r p o l y g o n s & g t ; & l t ; r p o l y g o n s & g t ; & l t ; i d & g t ; 5 5 5 3 1 5 2 4 5 3 6 6 0 1 1 4 9 5 1 & l t ; / i d & g t ; & l t ; r i n g & g t ; y 9 s h w r 0 m m G w z m B s 1 7 F x y y B 0 z g C 5 z q E - i h C 7 5 N i y y H u y 7 H - g r C & l t ; / r i n g & g t ; & l t ; / r p o l y g o n s & g t ; & l t ; r p o l y g o n s & g t ; & l t ; i d & g t ; 5 5 5 3 1 5 2 4 5 3 6 6 0 1 1 4 9 5 2 & l t ; / i d & g t ; & l t ; r i n g & g t ; u 6 p k z y o n m G 1 3 w C p i z B 1 v x E i h u B g 9 y B k m 6 E & l t ; / r i n g & g t ; & l t ; / r p o l y g o n s & g t ; & l t ; / r l i s t & g t ; & l t ; b b o x & g t ; M U L T I P O I N T   ( ( - 8 9 . 2 2 5 7 7 6 7 8 4 1 0 9 7   1 5 . 8 8 7 1 4 0 9 9 9 9 1 8 8 ) ,   ( - 8 7 . 4 9 0 3 8 0 5 4 7 3 8 5 8   1 8 . 4 9 4 9 1 9 9 9 9 9 9 6 5 ) ) & l t ; / b b o x & g t ; & l t ; / r e n t r y v a l u e & g t ; & l t ; / r e n t r y & g t ; & l t ; r e n t r y & g t ; & l t ; r e n t r y k e y & g t ; & l t ; l a t & g t ; 1 3 . 1 5 0 0 3 3 & l t ; / l a t & g t ; & l t ; l o n & g t ; - 5 9 . 5 2 5 0 3 2 0 4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9 2 5 9 8 5 1 5 2 3 5 7 0 7 1 9 9 & l t ; / i d & g t ; & l t ; r i n g & g t ; n j 9 s n 2 p 4 - C j 5 1 L o n 9 5 c 3 2 l c x h 1 j R 3 y 9 F 8 w w w C y 5 r v Y y j 7 3 B 3 _ 3 k N o 2 q o E r j 2 2 N p m x N 1 x r 8 T 5 j 5 h J l l m t E q z x j a v 3 l C g r 8 r B p k _ 1 M r - t r J 2 7 L m 1 w i I l 9 9 h E 9 r z o Y 7 k 5 B 6 - 7 q B q - x g H 6 3 j o H 1 r t q F 1 h k S - z m o c i v 0 C j l 8 i a l g w n B 1 r j v J m m q 8 D - h 6 z M v - z v C n l 1 k D k k h m K r j 4 l K 6 s u 3 o B r j 4 l K 5 j o b s 0 z n F u v z D l 1 x 8 H 1 _ 8 5 B 1 7 x q Q l j 3 I 8 r 6 q I 7 w l L t t 7 r g E 9 y 4 n L & l t ; / r i n g & g t ; & l t ; / r p o l y g o n s & g t ; & l t ; / r l i s t & g t ; & l t ; b b o x & g t ; M U L T I P O I N T   ( ( - 5 9 . 8 5 6 2 2 1 5   1 2 . 8 4 4 9 9 ) ,   ( - 5 9 . 2 1 4 7 0 7 5   1 3 . 5 3 5 0 1 ) ) & l t ; / b b o x & g t ; & l t ; / r e n t r y v a l u e & g t ; & l t ; / r e n t r y & g t ; & l t ; r e n t r y & g t ; & l t ; r e n t r y k e y & g t ; & l t ; l a t & g t ; 2 3 . 0 1 3 1 3 4 & l t ; / l a t & g t ; & l t ; l o n & g t ; - 8 0 . 8 3 2 8 7 8 1 1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0 2 6 5 3 5 8 5 0 0 0 7 5 9 8 3 2 & l t ; / i d & g t ; & l t ; r i n g & g t ; 8 8 w l 4 l 2 2 u G o o - g D 1 o 5 - L x g 9 3 P x x _ u G 7 o i j D n _ g s B v 9 9 p G m s 0 s F 9 3 1 s Y w 9 r 3 a & l t ; / r i n g & g t ; & l t ; / r p o l y g o n s & g t ; & l t ; r p o l y g o n s & g t ; & l t ; i d & g t ; 5 5 0 2 6 5 4 0 3 1 6 7 7 3 5 8 0 9 9 & l t ; / i d & g t ; & l t ; r i n g & g t ; s p h s 1 _ k q u G 1 p - - K z j q i J g m 2 - B r t y 6 C & l t ; / r i n g & g t ; & l t ; / r p o l y g o n s & g t ; & l t ; r p o l y g o n s & g t ; & l t ; i d & g t ; 5 5 0 2 7 9 0 2 6 8 0 3 9 9 8 7 2 6 0 & l t ; / i d & g t ; & l t ; r i n g & g t ; 7 z 0 o i q m 2 p G n _ 1 o C o x q - L 1 x i 6 C 1 q z r O & l t ; / r i n g & g t ; & l t ; / r p o l y g o n s & g t ; & l t ; r p o l y g o n s & g t ; & l t ; i d & g t ; 5 5 0 2 7 9 1 2 6 4 4 7 2 4 0 0 0 2 0 & l t ; / i d & g t ; & l t ; r i n g & g t ; _ 9 5 y 0 s p x p G q 1 m 7 J z 2 u 7 I k x o 7 F i 3 9 w B 7 5 q y B _ 0 1 z C & l t ; / r i n g & g t ; & l t ; / r p o l y g o n s & g t ; & l t ; r p o l y g o n s & g t ; & l t ; i d & g t ; 5 5 0 2 7 9 7 0 3 6 9 0 8 4 4 5 9 5 5 & l t ; / i d & g t ; & l t ; r i n g & g t ; t n v h 4 z m i p G 7 3 0 7 D n s r m C o - 2 j F - z 2 - C & l t ; / r i n g & g t ; & l t ; / r p o l y g o n s & g t ; & l t ; r p o l y g o n s & g t ; & l t ; i d & g t ; 5 5 0 2 7 9 7 0 3 6 9 0 8 4 4 5 9 5 6 & l t ; / i d & g t ; & l t ; r i n g & g t ; 3 q x y 4 t m l p G 7 t s 3 H o 4 k 5 K x g m n I & l t ; / r i n g & g t ; & l t ; / r p o l y g o n s & g t ; & l t ; r p o l y g o n s & g t ; & l t ; i d & g t ; 5 5 0 2 7 9 7 0 3 6 9 0 8 4 4 5 9 5 7 & l t ; / i d & g t ; & l t ; r i n g & g t ; v v - u p p r - o G m 6 5 4 B 8 g i 6 B h n 3 8 E i o g k H & l t ; / r i n g & g t ; & l t ; / r p o l y g o n s & g t ; & l t ; r p o l y g o n s & g t ; & l t ; i d & g t ; 5 5 0 2 7 9 7 1 0 5 6 2 7 9 2 2 7 5 1 & l t ; / i d & g t ; & l t ; r i n g & g t ; 6 u 3 q p o z 9 o G p j m 8 G h _ u 7 B h w - 1 D s s v t B & l t ; / r i n g & g t ; & l t ; / r p o l y g o n s & g t ; & l t ; r p o l y g o n s & g t ; & l t ; i d & g t ; 5 5 0 2 7 9 7 8 9 5 9 0 1 9 0 4 9 4 8 & l t ; / i d & g t ; & l t ; r i n g & g t ; 0 0 1 _ y _ 0 8 o G j s 5 r G g t m 5 H i 0 t m F i 8 m c p g 8 l H & l t ; / r i n g & g t ; & l t ; / r p o l y g o n s & g t ; & l t ; r p o l y g o n s & g t ; & l t ; i d & g t ; 5 5 0 3 1 5 1 6 6 3 7 6 8 1 4 1 9 3 1 & l t ; / i d & g t ; & l t ; r i n g & g t ; o t j 2 i _ t 0 l G t 8 v v C k 7 o m F 2 p r 8 J 3 h t q F g h j 3 J u p - 1 J & l t ; / r i n g & g t ; & l t ; / r p o l y g o n s & g t ; & l t ; r p o l y g o n s & g t ; & l t ; i d & g t ; 5 5 0 3 1 5 1 6 9 8 1 2 7 8 8 0 4 7 3 & l t ; / i d & g t ; & l t ; r i n g & g t ; 6 9 5 _ o 2 8 0 l G o 9 i S h m j s T _ g _ v B o - - o T v p g r C w 0 q F & l t ; / r i n g & g t ; & l t ; / r p o l y g o n s & g t ; & l t ; r p o l y g o n s & g t ; & l t ; i d & g t ; 5 5 0 3 1 5 2 0 4 1 7 2 5 2 6 3 9 4 7 & l t ; / i d & g t ; & l t ; r i n g & g t ; o 5 1 8 m h n t l G n 1 r 7 C y t u 3 G - 6 9 i L n y s w E w k 5 m L z n k i B - 1 j 1 H 1 6 h x M 0 o h - E j 3 q p B j 7 h l F 3 _ 8 7 D u p g w G 2 y 0 _ E z p z x C k t v 9 X 7 l 2 v D 1 - 8 o B s p 1 y G 4 5 8 j D 7 u - h B 7 _ x j K u y u s S n 3 y p K & l t ; / r i n g & g t ; & l t ; / r p o l y g o n s & g t ; & l t ; r p o l y g o n s & g t ; & l t ; i d & g t ; 5 5 0 3 1 5 2 4 1 9 6 8 2 3 8 6 1 0 3 & l t ; / i d & g t ; & l t ; r i n g & g t ; _ 2 u i 5 i t i l G h m t 0 E g 0 p h C h t - o C y q 0 m H 5 x h i B 1 6 o q G - g 4 7 D 0 j v 6 C & l t ; / r i n g & g t ; & l t ; / r p o l y g o n s & g t ; & l t ; r p o l y g o n s & g t ; & l t ; i d & g t ; 5 5 0 3 1 9 8 7 7 0 9 6 9 4 4 4 4 1 2 & l t ; / i d & g t ; & l t ; r i n g & g t ; k z n _ 5 k 0 q l G t n m q B 9 r g o F 7 m q v E _ 5 v u K & l t ; / r i n g & g t ; & l t ; / r p o l y g o n s & g t ; & l t ; r p o l y g o n s & g t ; & l t ; i d & g t ; 5 5 0 3 1 9 9 8 7 0 4 8 1 0 7 2 2 9 6 & l t ; / i d & g t ; & l t ; r i n g & g t ; l q u 3 0 - u - k G q j i 2 I y z g 1 E 5 1 m r L 8 3 i - H k w z t U u 9 _ m D s m y h C 5 y l n K k 9 - w F n 4 8 p B r v 7 y D w 9 w o L l 9 g w Q p w r 0 C n z m x X 3 3 h 9 G w p z g K 2 s 9 g E u p p 2 B z 6 n 0 C i _ 9 F 0 h n _ E 8 1 g 2 L t 5 - 2 C q l g n D o 2 y 7 O _ w p _ O q m x 6 M w j 2 h G m v s z E 1 6 2 o F q x 5 9 d h h 9 V h 1 y y B 0 x v p Q & l t ; / r i n g & g t ; & l t ; / r p o l y g o n s & g t ; & l t ; r p o l y g o n s & g t ; & l t ; i d & g t ; 5 5 0 3 2 2 3 2 6 9 4 6 2 9 0 0 8 2 0 & l t ; / i d & g t ; & l t ; r i n g & g t ; - g 9 0 u 8 q u k G o l s k C 6 - 4 O _ i r u K h 9 s R t q y p B 5 7 m K 7 q s K v u 6 O 7 w 9 f g u t 5 B r p 2 x B j 4 6 k B 6 j q x B 1 5 i a 2 - g w B - q i H l g m W m i 0 Y z m i n O 0 7 8 D & l t ; / r i n g & g t ; & l t ; / r p o l y g o n s & g t ; & l t ; r p o l y g o n s & g t ; & l t ; i d & g t ; 5 5 0 3 2 2 3 5 0 9 9 8 1 0 6 9 3 9 2 & l t ; / i d & g t ; & l t ; r i n g & g t ; 3 p 7 n - 8 6 t j G 7 h h j x B x x j 3 S 5 z y 5 a o p r y i C w u 7 7 v B 8 6 3 x Q y j 0 k o D 8 p l n j B u h 5 t F 5 p p 1 v C g q t 6 q D w l t x J k n v w H _ t s 9 Z k x 8 q Z g h 6 y x C m 7 o 9 5 F 3 9 k 5 d l 7 r p x E - w i 7 B & l t ; / r i n g & g t ; & l t ; / r p o l y g o n s & g t ; & l t ; r p o l y g o n s & g t ; & l t ; i d & g t ; 5 5 0 3 2 2 5 8 8 0 8 0 3 0 1 6 7 4 4 & l t ; / i d & g t ; & l t ; r i n g & g t ; l 9 g o 9 r 0 z j G k u _ 3 C m n 5 t E 2 5 m j C 4 i 2 9 R o u h p B r 1 9 l F 6 t i _ G h p - 8 H o 2 _ j F u k k 6 G s 7 9 j F o q - - E & l t ; / r i n g & g t ; & l t ; / r p o l y g o n s & g t ; & l t ; r p o l y g o n s & g t ; & l t ; i d & g t ; 5 5 0 3 2 3 2 4 7 7 8 7 2 7 8 3 4 1 7 & l t ; / i d & g t ; & l t ; r i n g & g t ; n i o 6 w i r l j G r r u z C n _ m p N h t 7 x B l 0 1 y B k j h u H p z z u F s s x 4 J 7 i r 3 J y y 1 h U z h h _ C o z g 4 I 1 k 5 z S _ 6 w w D h q x k b n v 9 s C w r n 8 B 2 1 4 9 H & l t ; / r i n g & g t ; & l t ; / r p o l y g o n s & g t ; & l t ; r p o l y g o n s & g t ; & l t ; i d & g t ; 5 5 0 3 2 3 5 0 8 9 2 1 2 8 9 9 4 4 5 & l t ; / i d & g t ; & l t ; r i n g & g t ; _ o 4 q 8 u y 4 h G y v m O 8 n 0 3 S h i g r m B 5 h 5 q l B h 7 q u s C p q y 4 6 B p - 6 i T l o 0 u C 4 o 2 o h F 8 j 6 0 I i 9 6 o n F 8 j 9 2 d 2 6 l 3 f p x 7 i 8 D & l t ; / r i n g & g t ; & l t ; / r p o l y g o n s & g t ; & l t ; r p o l y g o n s & g t ; & l t ; i d & g t ; 5 5 0 3 3 2 9 7 1 5 9 3 2 3 6 4 8 7 4 & l t ; / i d & g t ; & l t ; r i n g & g t ; h 8 1 v z r x n h G - t q k G p i 9 3 B i 0 q z I - 1 t j C i _ g t D m l 8 w D k 1 z 1 D 1 1 z w G 1 j j e 9 v 7 z F x j 0 o B z 5 g n F p o 3 h P 7 i 8 5 W & l t ; / r i n g & g t ; & l t ; / r p o l y g o n s & g t ; & l t ; r p o l y g o n s & g t ; & l t ; i d & g t ; 5 5 0 3 3 3 0 5 0 6 2 0 6 3 4 7 6 8 6 & l t ; / i d & g t ; & l t ; r i n g & g t ; 1 2 o 0 y 9 k i h G v p 7 t C q 2 m n I w m _ 5 C o 0 q m C h 8 x t B 3 i 6 m H & l t ; / r i n g & g t ; & l t ; / r p o l y g o n s & g t ; & l t ; r p o l y g o n s & g t ; & l t ; i d & g t ; 5 5 0 3 3 3 0 5 0 6 2 0 6 3 4 7 6 8 7 & l t ; / i d & g t ; & l t ; r i n g & g t ; o z 3 t h j v i h G 2 - 7 n F 7 9 m k H 5 1 u y G t m 4 q G 8 s 0 U 6 u q 4 H & l t ; / r i n g & g t ; & l t ; / r p o l y g o n s & g t ; & l t ; r p o l y g o n s & g t ; & l t ; i d & g t ; 5 5 0 3 3 3 0 5 0 6 2 0 6 3 4 7 6 8 8 & l t ; / i d & g t ; & l t ; r i n g & g t ; 1 4 s v 0 q _ i h G 0 y n k F 0 o 2 w C g _ m m O _ 8 v V i k k x C 4 0 6 x B 6 9 2 3 F & l t ; / r i n g & g t ; & l t ; / r p o l y g o n s & g t ; & l t ; r p o l y g o n s & g t ; & l t ; i d & g t ; 5 5 0 3 3 3 2 8 4 2 6 6 8 5 5 6 3 4 3 & l t ; / i d & g t ; & l t ; r i n g & g t ; j p w r t 9 0 o h G 3 h _ 1 H 2 i l t B 0 8 y y Y v 7 w _ F 1 3 l 5 T q 4 6 m C _ y v 1 M - n r k C w 7 p n D _ _ t 8 Y n w 1 i Q 9 2 5 z C & l t ; / r i n g & g t ; & l t ; / r p o l y g o n s & g t ; & l t ; r p o l y g o n s & g t ; & l t ; i d & g t ; 5 5 0 3 3 3 3 0 4 8 8 2 6 9 8 6 6 5 2 & l t ; / i d & g t ; & l t ; r i n g & g t ; h 3 k - q s 1 t h G g q 2 q Q r w u o V 7 n t i C u _ _ 3 K w k i h E q 7 m l G l y 4 k J 9 g q _ E 0 i 1 w G h h 7 s M p v I & l t ; / r i n g & g t ; & l t ; / r p o l y g o n s & g t ; & l t ; r p o l y g o n s & g t ; & l t ; i d & g t ; 5 5 0 3 3 3 3 5 6 4 2 2 3 0 6 2 5 5 2 & l t ; / i d & g t ; & l t ; r i n g & g t ; t o j x 8 u l 7 g G q 0 h h J 3 h x w E m r 5 _ E j y i - B y h l j F & l t ; / r i n g & g t ; & l t ; / r p o l y g o n s & g t ; & l t ; r p o l y g o n s & g t ; & l t ; i d & g t ; 5 5 0 3 3 3 5 0 4 1 6 9 1 8 1 1 8 9 2 & l t ; / i d & g t ; & l t ; r i n g & g t ; k v r - 9 q i 3 g G k z h o K k o 9 6 F r x 8 p K 0 7 n n O & l t ; / r i n g & g t ; & l t ; / r p o l y g o n s & g t ; & l t ; r p o l y g o n s & g t ; & l t ; i d & g t ; 5 5 0 3 3 3 5 2 4 7 8 5 0 2 4 2 2 1 8 & l t ; / i d & g t ; & l t ; r i n g & g t ; q x j p t s q 0 g G 0 o _ v W p l - 2 B u g 3 1 F 2 7 v h C x k 9 8 D p r j o D & l t ; / r i n g & g t ; & l t ; / r p o l y g o n s & g t ; & l t ; r p o l y g o n s & g t ; & l t ; i d & g t ; 5 5 0 3 3 3 5 8 6 6 3 2 5 5 3 2 7 6 7 & l t ; / i d & g t ; & l t ; r i n g & g t ; g 2 7 0 k g z n g G l 3 0 p S u t w x F 9 s q 9 C h 1 3 w H & l t ; / r i n g & g t ; & l t ; / r p o l y g o n s & g t ; & l t ; r p o l y g o n s & g t ; & l t ; i d & g t ; 5 5 0 3 3 3 6 0 0 3 7 6 4 4 8 6 3 1 1 & l t ; / i d & g t ; & l t ; r i n g & g t ; - - 8 x x l - j g G z l 4 m Q k z k y c g 1 4 s J y j 3 _ N 2 w q 7 J 7 o s p B t 3 i r C 4 n 2 p C o - j n C v n 7 x P 7 3 8 m B 7 o n z B & l t ; / r i n g & g t ; & l t ; / r p o l y g o n s & g t ; & l t ; r p o l y g o n s & g t ; & l t ; i d & g t ; 5 5 0 3 3 3 6 2 4 4 2 8 2 6 5 4 8 4 4 & l t ; / i d & g t ; & l t ; r i n g & g t ; h q z 3 3 2 j m g G 0 3 9 o O h 6 p 4 E n m n l G n 0 u U _ k i _ G m z s q C 9 j k 3 R 0 w 6 3 F 3 i l o I t j - 5 B 5 y 3 q e o j 1 3 E 0 m y 4 H k _ j j M p 2 g g I p s v h C 6 y x k O _ w 8 4 C & l t ; / r i n g & g t ; & l t ; / r p o l y g o n s & g t ; & l t ; r p o l y g o n s & g t ; & l t ; i d & g t ; 5 5 0 3 3 3 6 3 8 1 7 2 1 6 0 8 2 5 6 & l t ; / i d & g t ; & l t ; r i n g & g t ; m 0 1 w - i - q g G 8 q 9 S _ q s _ J h w 9 _ C 0 0 n v C 2 p n 3 V - 8 x k C & l t ; / r i n g & g t ; & l t ; / r p o l y g o n s & g t ; & l t ; r p o l y g o n s & g t ; & l t ; i d & g t ; 5 5 0 3 3 3 6 6 5 6 5 9 9 5 1 5 2 0 6 & l t ; / i d & g t ; & l t ; r i n g & g t ; y w 3 y s 6 t h g G 1 5 y - M t j z 5 C o 2 p 9 E l r r p K w 4 7 z E 9 k t p B p u 6 o I y 9 r h I 9 g s - E 8 o t 0 G l s j k C k y k 1 C q l i q R & l t ; / r i n g & g t ; & l t ; / r p o l y g o n s & g t ; & l t ; r p o l y g o n s & g t ; & l t ; i d & g t ; 5 5 0 3 3 3 6 8 2 8 3 9 8 2 0 7 1 4 1 & l t ; / i d & g t ; & l t ; r i n g & g t ; - j g 9 u _ 7 - - F 3 y j z X n w r 4 C j o n u D t h l s C q u t 8 C o x 9 k D t z j j N z i 7 n B m i 9 o X & l t ; / r i n g & g t ; & l t ; / r p o l y g o n s & g t ; & l t ; r p o l y g o n s & g t ; & l t ; i d & g t ; 5 5 0 3 3 4 1 9 1 3 6 3 9 4 8 5 4 9 6 & l t ; / i d & g t ; & l t ; r i n g & g t ; v 7 v r 1 p 4 8 - F k g u R w 3 l - P s r 5 2 B g 0 8 - B 8 9 k r H & l t ; / r i n g & g t ; & l t ; / r p o l y g o n s & g t ; & l t ; r p o l y g o n s & g t ; & l t ; i d & g t ; 5 5 0 3 3 4 3 1 1 6 2 3 0 3 2 8 4 9 7 & l t ; / i d & g t ; & l t ; r i n g & g t ; 3 i p 3 z k v t - F x j k u F 0 6 9 7 E x m - w H g r q w B 5 l n 8 K g 6 l k R & l t ; / r i n g & g t ; & l t ; / r p o l y g o n s & g t ; & l t ; r p o l y g o n s & g t ; & l t ; i d & g t ; 5 5 0 3 3 4 3 5 9 7 2 6 6 6 6 5 6 7 0 & l t ; / i d & g t ; & l t ; r i n g & g t ; 7 m t h z r q r - F v r 5 j P g y 8 m E 9 s 1 3 E 0 0 g s C u o q w K y m o m E s 9 j h C & l t ; / r i n g & g t ; & l t ; / r p o l y g o n s & g t ; & l t ; r p o l y g o n s & g t ; & l t ; i d & g t ; 5 5 0 3 3 4 3 5 9 7 2 6 6 6 6 5 6 7 1 & l t ; / i d & g t ; & l t ; r i n g & g t ; g l y r u t z k - F t v k 2 F r h z 2 B o w j o K 9 X u s J 8 - y t G q i 3 o D l v s 6 I u - y z B i - t 8 B k s 9 i C l l m i E y i 6 l B _ p _ 7 F & l t ; / r i n g & g t ; & l t ; / r p o l y g o n s & g t ; & l t ; r p o l y g o n s & g t ; & l t ; i d & g t ; 5 5 0 3 3 5 5 5 2 0 0 9 5 8 7 9 2 9 9 & l t ; / i d & g t ; & l t ; r i n g & g t ; k n - 0 x v i g - F 9 g h 4 G x j 6 m C - l t y B z v p z G & l t ; / r i n g & g t ; & l t ; / r p o l y g o n s & g t ; & l t ; r p o l y g o n s & g t ; & l t ; i d & g t ; 5 5 0 3 3 6 3 2 1 6 6 7 7 2 7 4 2 8 2 & l t ; / i d & g t ; & l t ; r i n g & g t ; v _ r 1 l w h r 9 F _ l v 2 O j k s R 8 w q z K 5 s j w E n m 3 l B & l t ; / r i n g & g t ; & l t ; / r p o l y g o n s & g t ; & l t ; r p o l y g o n s & g t ; & l t ; i d & g t ; 5 5 0 3 3 8 5 5 5 0 5 0 7 2 1 2 8 5 5 & l t ; / i d & g t ; & l t ; r i n g & g t ; 2 t o 0 r z r l 9 F 6 r 3 x F 0 t t 3 K 4 g p y E 3 y l 8 B 8 9 p s C 6 x 0 x K 1 _ j o B z 2 n m E 0 y o 9 K 3 1 w n F 9 - 5 9 B y v k 7 C q g p g B 2 q v 2 D l r s _ E p - y x v B j 7 2 t C 9 v 1 l D 1 1 4 5 D 1 i z m F h u l - C 2 z 0 k G 7 6 k v D 9 4 l g D v s - 5 G s u 3 - g B 1 7 7 v E u x u v g B p 7 - - C s v z p M h n 5 8 D y u u w L & l t ; / r i n g & g t ; & l t ; / r p o l y g o n s & g t ; & l t ; r p o l y g o n s & g t ; & l t ; i d & g t ; 5 5 0 3 3 8 6 5 1 2 5 7 9 8 8 7 2 4 2 & l t ; / i d & g t ; & l t ; r i n g & g t ; 0 i _ g _ 7 _ i 9 F 5 k l p N g 7 7 g u C 4 j 3 _ k B x k 6 - j J n 8 0 1 Q - u t 6 1 E 8 m u m m H j - u h y B 7 7 0 y R i l z 4 v B 9 0 h i c k - o k R 2 k 5 _ P h y 7 2 i B t 1 0 z r B l 6 2 3 p B s q g v R _ x _ s S y w g u g P & l t ; / r i n g & g t ; & l t ; / r p o l y g o n s & g t ; & l t ; r p o l y g o n s & g t ; & l t ; i d & g t ; 5 5 0 3 3 8 8 2 6 4 9 2 6 5 4 4 9 6 0 & l t ; / i d & g t ; & l t ; r i n g & g t ; 0 w 9 g 6 r t x 8 F 8 s i x O 4 8 5 s I q o _ 5 C 0 7 - s I v 2 i y M i m l e & l t ; / r i n g & g t ; & l t ; / r p o l y g o n s & g t ; & l t ; r p o l y g o n s & g t ; & l t ; i d & g t ; 5 5 0 3 3 8 8 2 6 4 9 2 6 5 4 4 9 6 1 & l t ; / i d & g t ; & l t ; r i n g & g t ; y v w _ _ 7 o t 8 F 2 - 2 F j - 4 i S n k r 0 H 7 j t 8 L q h u w B & l t ; / r i n g & g t ; & l t ; / r p o l y g o n s & g t ; & l t ; r p o l y g o n s & g t ; & l t ; i d & g t ; 5 5 0 3 3 8 8 3 6 8 0 0 5 7 5 9 0 1 3 & l t ; / i d & g t ; & l t ; r i n g & g t ; u o k g j 9 q 0 8 F g t r y o C u t p _ D o 7 r k K 3 v k 9 f j 3 2 v I 4 2 1 3 B _ 8 m 6 E & l t ; / r i n g & g t ; & l t ; / r p o l y g o n s & g t ; & l t ; r p o l y g o n s & g t ; & l t ; i d & g t ; 5 5 0 3 3 8 8 5 7 4 1 6 4 1 9 1 1 9 9 & l t ; / i d & g t ; & l t ; r i n g & g t ; k 8 5 z 0 x l q 8 F 3 v q q V 6 v n p B 0 i 4 r D u _ - 4 L 1 p 0 f k n 3 i E r x j l E g 8 w 7 B t i 5 8 C 8 z g u E - r i 5 C q _ u l C h 2 8 q D 6 0 w o Q 6 6 s k F & l t ; / r i n g & g t ; & l t ; / r p o l y g o n s & g t ; & l t ; r p o l y g o n s & g t ; & l t ; i d & g t ; 5 5 0 3 3 8 8 9 8 6 4 8 1 0 5 0 4 4 0 & l t ; / i d & g t ; & l t ; r i n g & g t ; u 1 v z y i k 0 8 F 0 l k p D p r o 6 E r _ k d _ 3 _ p N w - 8 5 G s p _ 8 D & l t ; / r i n g & g t ; & l t ; / r p o l y g o n s & g t ; & l t ; r p o l y g o n s & g t ; & l t ; i d & g t ; 5 5 0 3 3 8 9 1 2 3 9 2 0 0 0 3 4 7 1 & l t ; / i d & g t ; & l t ; r i n g & g t ; 2 6 v h 9 l - w 8 F g 2 0 x C r s 7 q D y t j s J x y n i D 9 w t 7 E & l t ; / r i n g & g t ; & l t ; / r p o l y g o n s & g t ; & l t ; r p o l y g o n s & g t ; & l t ; i d & g t ; 5 5 0 3 3 8 9 4 6 7 5 1 7 3 8 7 0 6 3 & l t ; / i d & g t ; & l t ; r i n g & g t ; _ n s t k n v j 8 F i w v 5 J 6 8 7 u E 6 l t g B l 4 1 1 H 4 6 1 3 B l 9 6 p I r q j n B w l z - E 6 m _ l G & l t ; / r i n g & g t ; & l t ; / r p o l y g o n s & g t ; & l t ; r p o l y g o n s & g t ; & l t ; i d & g t ; 5 5 0 3 3 8 9 6 3 9 3 1 6 0 7 8 6 7 6 & l t ; / i d & g t ; & l t ; r i n g & g t ; v u 1 - n v k 6 7 F j v w p E n z m x E n y 1 F n n 1 j C z 1 _ 7 B o t t z O _ g 9 3 G 8 s t - F s 4 s K p h z z H & l t ; / r i n g & g t ; & l t ; / r p o l y g o n s & g t ; & l t ; r p o l y g o n s & g t ; & l t ; i d & g t ; 5 5 0 3 3 8 9 6 7 3 6 7 5 8 1 7 0 7 8 & l t ; / i d & g t ; & l t ; r i n g & g t ; p r 9 7 v 8 y n 8 F p j k 6 N m w w 3 F 2 8 - p E 5 l u 7 M 7 h 3 l F & l t ; / r i n g & g t ; & l t ; / r p o l y g o n s & g t ; & l t ; r p o l y g o n s & g t ; & l t ; i d & g t ; 5 5 0 3 3 9 4 4 1 5 3 1 9 7 1 9 0 2 1 & l t ; / i d & g t ; & l t ; r i n g & g t ; 4 3 1 0 y 0 v p 8 F i v 9 O 7 i 2 h C w g 0 8 D n g 6 l D 1 p q n C v 6 _ 4 J 8 0 _ 8 B q 9 u k B & l t ; / r i n g & g t ; & l t ; / r p o l y g o n s & g t ; & l t ; r p o l y g o n s & g t ; & l t ; i d & g t ; 5 5 0 3 3 9 4 5 5 2 7 5 8 6 6 9 1 7 0 & l t ; / i d & g t ; & l t ; r i n g & g t ; j o m p r v 3 6 7 F v 0 5 4 N j 1 k i G 8 p g 1 C u h r 7 F r 1 6 0 i B j t u W 2 y 7 4 q B 5 3 y _ I 1 g t - D u l m - B 4 p 3 n P g s p 6 F g r y q E k m g _ F o m y 8 N m 0 m i B q s 6 h F n k g 2 I - h y 7 B & l t ; / r i n g & g t ; & l t ; / r p o l y g o n s & g t ; & l t ; r p o l y g o n s & g t ; & l t ; i d & g t ; 5 5 0 3 3 9 5 2 0 5 5 9 3 6 9 5 8 5 8 & l t ; / i d & g t ; & l t ; r i n g & g t ; 3 0 u 4 y y 2 3 7 F 9 o _ i D m y u r C 0 0 _ q F 4 9 9 l F & l t ; / r i n g & g t ; & l t ; / r p o l y g o n s & g t ; & l t ; r p o l y g o n s & g t ; & l t ; i d & g t ; 5 5 0 3 3 9 6 3 7 3 8 2 4 7 9 9 0 0 8 & l t ; / i d & g t ; & l t ; r i n g & g t ; 3 1 - l r 6 h s 7 F s s y 8 H s u x m E k x i 3 B h x m 1 H 5 k s y B 3 9 0 r D & l t ; / r i n g & g t ; & l t ; / r p o l y g o n s & g t ; & l t ; r p o l y g o n s & g t ; & l t ; i d & g t ; 5 5 0 3 3 9 7 9 2 0 0 1 3 0 2 5 4 1 5 & l t ; / i d & g t ; & l t ; r i n g & g t ; z g n l 3 w y h 7 F w 5 4 3 G 1 2 8 8 B - y u u F n h 0 4 G & l t ; / r i n g & g t ; & l t ; / r p o l y g o n s & g t ; & l t ; r p o l y g o n s & g t ; & l t ; i d & g t ; 5 5 0 3 3 9 8 0 2 3 0 9 2 2 4 1 0 8 3 & l t ; / i d & g t ; & l t ; r i n g & g t ; k h 1 v 7 z x g 7 F u - k p D v k - 2 B 8 n p 8 B p 1 7 m D g - w m C & l t ; / r i n g & g t ; & l t ; / r p o l y g o n s & g t ; & l t ; r p o l y g o n s & g t ; & l t ; i d & g t ; 5 5 0 3 3 9 8 2 6 3 6 1 0 4 0 9 0 6 1 & l t ; / i d & g t ; & l t ; r i n g & g t ; _ w i _ k k i 9 6 F 2 6 u n F o 5 8 v C m k 4 n E r q 9 w D & l t ; / r i n g & g t ; & l t ; / r p o l y g o n s & g t ; & l t ; r p o l y g o n s & g t ; & l t ; i d & g t ; 5 5 0 3 3 9 8 6 4 1 5 6 7 5 3 1 7 4 6 & l t ; / i d & g t ; & l t ; r i n g & g t ; 5 x 8 t k m 0 y 6 F 3 k 1 5 L o w 8 E g o 5 2 D p g 2 h C 5 8 s 7 C 7 0 i 1 D 5 i 2 n B x w n q E z l q 0 D _ j 2 h B t p v n F 8 q s g F & l t ; / r i n g & g t ; & l t ; / r p o l y g o n s & g t ; & l t ; r p o l y g o n s & g t ; & l t ; i d & g t ; 5 5 0 9 4 0 2 5 5 9 1 7 0 7 4 0 5 2 9 & l t ; / i d & g t ; & l t ; r i n g & g t ; o - 9 n y i v q 6 F - o 9 4 B s k 1 2 a 0 r u q B s u l 7 d 8 9 7 O v v 7 2 J 5 z 1 4 D p s _ 6 E r o j o U u w 4 v F i n u s P z 0 1 m C 3 p 7 l D 2 0 4 i F 1 w r q C & l t ; / r i n g & g t ; & l t ; / r p o l y g o n s & g t ; & l t ; r p o l y g o n s & g t ; & l t ; i d & g t ; 5 5 0 9 4 1 2 4 8 9 1 3 5 1 2 8 5 8 6 & l t ; / i d & g t ; & l t ; r i n g & g t ; w p x - 3 v 8 _ 4 F t _ u 9 p C n l - o M z q u 1 q B w r m 5 4 B 0 v u x F 8 n 1 y d _ 3 k i i J v s 5 i B - i s i k B p 7 w h N y 9 z p 7 B t 0 v u F 2 3 1 9 R w 4 i 1 x D 2 8 9 o u B h 1 n 6 l C v t 0 9 v G v 5 s n f o w 7 k 5 B 9 x 7 j m B r _ p v K 0 u l q k B - 2 6 Z 7 0 k 8 9 R x r 2 0 U 7 s q _ i E v 1 w o 4 B n 5 1 v n B - j 0 k I & l t ; / r i n g & g t ; & l t ; / r p o l y g o n s & g t ; & l t ; r p o l y g o n s & g t ; & l t ; i d & g t ; 5 5 4 9 1 8 6 3 9 4 5 5 6 9 8 9 5 7 1 & l t ; / i d & g t ; & l t ; r i n g & g t ; g y 9 w p 8 q v v G l u w s I x o i 3 B s _ v m C 7 4 _ 3 J k y m i T _ p h 4 C u s k n B p v t q U _ 9 x z I t 8 2 9 G & l t ; / r i n g & g t ; & l t ; / r p o l y g o n s & g t ; & l t ; r p o l y g o n s & g t ; & l t ; i d & g t ; 5 5 4 9 1 8 6 4 2 8 9 1 6 7 2 8 0 4 8 & l t ; / i d & g t ; & l t ; r i n g & g t ; p 5 g k m 2 1 t v G 6 r q s E j k l g D 6 t v 0 B n r s s E & l t ; / r i n g & g t ; & l t ; / r p o l y g o n s & g t ; & l t ; r p o l y g o n s & g t ; & l t ; i d & g t ; 5 5 4 9 1 9 8 0 4 2 5 0 8 2 9 6 2 0 2 & l t ; / i d & g t ; & l t ; r i n g & g t ; t t v _ 5 8 z r v G 8 o 7 V _ u w y C y w h u D 2 2 _ x E z z 4 7 C x g 2 - P h p 4 0 F m z 2 7 G u i y y G t z 8 k J & l t ; / r i n g & g t ; & l t ; / r p o l y g o n s & g t ; & l t ; r p o l y g o n s & g t ; & l t ; i d & g t ; 5 5 5 0 6 8 6 6 7 8 1 7 3 0 9 0 6 4 7 & l t ; / i d & g t ; & l t ; r i n g & g t ; 9 h - h 5 2 n z v G m h 8 t L 9 y v g F i 7 k d z 0 p p D m r g q H k 6 8 g H 0 h v i C k r 1 h C x j 8 l F & l t ; / r i n g & g t ; & l t ; / r p o l y g o n s & g t ; & l t ; r p o l y g o n s & g t ; & l t ; i d & g t ; 5 5 5 0 7 4 4 2 9 9 4 5 4 3 3 3 0 0 7 & l t ; / i d & g t ; & l t ; r i n g & g t ; 2 i o y m v v u q G 9 7 m r D s t 1 P o x 2 z I s j n m K j o o 1 O u i k x E 1 h w j B x i 9 6 I x l r 6 K u l 6 y V p 0 x t b & l t ; / r i n g & g t ; & l t ; / r p o l y g o n s & g t ; & l t ; r p o l y g o n s & g t ; & l t ; i d & g t ; 5 5 5 0 7 4 4 4 7 1 2 5 3 0 2 4 8 8 2 & l t ; / i d & g t ; & l t ; r i n g & g t ; q 9 j l 8 _ 6 l q G 0 m 2 M u x z l J 4 6 y r I 5 1 1 j B m 0 x m i B & l t ; / r i n g & g t ; & l t ; / r p o l y g o n s & g t ; & l t ; r p o l y g o n s & g t ; & l t ; i d & g t ; 5 5 5 0 7 4 6 5 3 2 8 3 7 3 2 6 9 8 8 & l t ; / i d & g t ; & l t ; r i n g & g t ; 8 u 1 0 9 5 2 9 p G y m w i D g s h g W 2 q s _ G w i 2 5 D p q m v L 0 3 u 5 I t v 2 t O z 3 7 2 C 0 s x u B 8 1 u 3 D m n y s G & l t ; / r i n g & g t ; & l t ; / r p o l y g o n s & g t ; & l t ; r p o l y g o n s & g t ; & l t ; i d & g t ; 5 5 5 0 7 5 4 5 3 8 6 5 6 3 6 6 6 9 0 & l t ; / i d & g t ; & l t ; r i n g & g t ; z g w 0 6 p v r o G 1 q l _ D x p 6 4 H w 3 _ - I 3 2 7 n D r q o 6 C o l y k k B & l t ; / r i n g & g t ; & l t ; / r p o l y g o n s & g t ; & l t ; r p o l y g o n s & g t ; & l t ; i d & g t ; 5 5 5 0 8 3 2 7 4 1 4 2 0 8 9 2 2 4 3 & l t ; / i d & g t ; & l t ; r i n g & g t ; t i t 7 5 o 5 2 o G r x 0 z Q 3 t o y F w 9 0 p Q & l t ; / r i n g & g t ; & l t ; / r p o l y g o n s & g t ; & l t ; r p o l y g o n s & g t ; & l t ; i d & g t ; 5 5 5 0 8 3 3 4 6 2 9 7 5 3 9 7 9 8 4 & l t ; / i d & g t ; & l t ; r i n g & g t ; 4 _ - 5 v 1 q 1 o G z 8 7 v F z 2 1 l B w l 1 x V 3 o 0 q C & l t ; / r i n g & g t ; & l t ; / r p o l y g o n s & g t ; & l t ; r p o l y g o n s & g t ; & l t ; i d & g t ; 5 5 5 0 8 3 8 4 7 9 4 9 7 1 9 9 6 6 8 & l t ; / i d & g t ; & l t ; r i n g & g t ; 9 x o 2 7 n p 9 n G 0 o k w B m k 2 j G o w z k F h y s 1 E - o 3 w C j k 2 6 B k 9 v k C r 7 q _ I & l t ; / r i n g & g t ; & l t ; / r p o l y g o n s & g t ; & l t ; r p o l y g o n s & g t ; & l t ; i d & g t ; 5 5 5 0 8 4 4 9 0 4 7 6 8 2 7 4 4 9 1 & l t ; / i d & g t ; & l t ; r i n g & g t ; 3 4 0 g r 1 i 3 o G h w v m H 7 4 n m E z 9 v k G u h t 9 C & l t ; / r i n g & g t ; & l t ; / r p o l y g o n s & g t ; & l t ; r p o l y g o n s & g t ; & l t ; i d & g t ; 5 5 5 0 8 4 6 5 5 4 0 3 5 7 1 6 1 9 2 & l t ; / i d & g t ; & l t ; r i n g & g t ; 9 z q 6 - _ 5 k o G 2 4 6 h F _ q u 5 B 8 s 3 u G _ l s j N 3 z g 2 C o i 9 o H m v w g R q l 4 s H & l t ; / r i n g & g t ; & l t ; / r p o l y g o n s & g t ; & l t ; r p o l y g o n s & g t ; & l t ; i d & g t ; 5 5 5 0 8 4 8 1 6 8 9 4 3 4 1 9 4 8 2 & l t ; / i d & g t ; & l t ; r i n g & g t ; 0 1 0 m 0 5 v 7 n G h t 5 s P j z - 3 J i 6 3 y O 3 z t y B 9 3 - 6 F x w k 3 m B n k 0 v C & l t ; / r i n g & g t ; & l t ; / r p o l y g o n s & g t ; & l t ; r p o l y g o n s & g t ; & l t ; i d & g t ; 5 5 5 0 8 4 8 5 8 1 2 6 0 2 7 9 8 6 3 & l t ; / i d & g t ; & l t ; r i n g & g t ; k 1 m n - v l y n G l s y q K 6 o u x B p g o 4 M - i 5 o H 8 p r z J z 6 u 2 B 6 m w y S 2 v k l F & l t ; / r i n g & g t ; & l t ; / r p o l y g o n s & g t ; & l t ; r p o l y g o n s & g t ; & l t ; i d & g t ; 5 5 5 0 8 4 9 1 9 9 7 3 5 5 7 0 4 8 7 & l t ; / i d & g t ; & l t ; r i n g & g t ; 5 x g s n - _ h n G w x z y B 4 u m _ D 2 9 m 3 G g r n k J 8 r 2 4 c x o 4 i B u u h 3 P t i n r J 8 3 1 z C 5 4 m l J u y j z B & l t ; / r i n g & g t ; & l t ; / r p o l y g o n s & g t ; & l t ; r p o l y g o n s & g t ; & l t ; i d & g t ; 5 5 5 0 8 5 2 1 8 9 0 3 2 8 0 8 5 0 6 & l t ; / i d & g t ; & l t ; r i n g & g t ; i 4 m w 1 u 0 9 m G 1 t 9 - J j x j l M 4 0 w q B s 5 t o C o j 2 v M v _ r j C & l t ; / r i n g & g t ; & l t ; / r p o l y g o n s & g t ; & l t ; r p o l y g o n s & g t ; & l t ; i d & g t ; 5 5 5 0 8 5 9 1 9 8 4 1 9 4 3 5 5 7 9 & l t ; / i d & g t ; & l t ; r i n g & g t ; h 7 7 n u n l w m G _ q t i O u h m v N 2 4 - p B t n v n D x s t h D _ p 2 w B j q h - B o q u g D & l t ; / r i n g & g t ; & l t ; / r p o l y g o n s & g t ; & l t ; r p o l y g o n s & g t ; & l t ; i d & g t ; 5 5 5 0 8 7 7 0 9 9 8 4 3 1 2 5 3 0 0 & l t ; / i d & g t ; & l t ; r i n g & g t ; 3 _ x 1 u t p 7 k G i r p 0 D s s 8 v S h 0 7 M 9 9 t G m n l h D j 8 i p D & l t ; / r i n g & g t ; & l t ; / r p o l y g o n s & g t ; & l t ; r p o l y g o n s & g t ; & l t ; i d & g t ; 5 5 5 0 8 7 9 3 3 3 2 2 6 1 1 9 2 5 4 & l t ; / i d & g t ; & l t ; r i n g & g t ; m 7 g w i 3 1 k k G p g t y D o 5 h g K h x 2 s E y z v r B o x j 9 J l q v 1 J u 1 8 j N w s v 3 G & l t ; / r i n g & g t ; & l t ; / r p o l y g o n s & g t ; & l t ; r p o l y g o n s & g t ; & l t ; i d & g t ; 5 5 5 0 8 7 9 8 4 8 6 2 2 1 9 4 7 9 6 & l t ; / i d & g t ; & l t ; r i n g & g t ; h z 9 j n h l 3 j G - 0 - o C 7 5 4 2 E t w x 1 K - u k l G m o z 1 H 7 l 6 t G j j g w E 9 o s 9 G 1 w o k B o s l S z 1 m 1 D 1 1 z 9 G t - r l F s - v D k 1 x 6 B - 5 8 l C g p z 3 G 5 _ q 7 M & l t ; / r i n g & g t ; & l t ; / r p o l y g o n s & g t ; & l t ; r p o l y g o n s & g t ; & l t ; i d & g t ; 5 5 5 0 8 9 1 1 1 8 6 1 6 3 7 9 4 5 5 & l t ; / i d & g t ; & l t ; r i n g & g t ; j r n 4 v 5 q i k G v m p 5 C o 0 r i C u s 9 q F y y u v E & l t ; / r i n g & g t ; & l t ; / r p o l y g o n s & g t ; & l t ; r p o l y g o n s & g t ; & l t ; i d & g t ; 5 5 5 0 8 9 2 0 1 1 9 6 9 5 7 7 0 1 1 & l t ; / i d & g t ; & l t ; r i n g & g t ; 3 x 8 2 8 z j y j G 6 x z k C v y 1 j D j 2 i _ E s 7 g n g B o g n 9 B s x m p C m 9 3 1 F z g k q C & l t ; / r i n g & g t ; & l t ; / r p o l y g o n s & g t ; & l t ; r p o l y g o n s & g t ; & l t ; i d & g t ; 5 5 5 0 8 9 2 1 1 5 0 4 8 7 9 2 1 4 6 & l t ; / i d & g t ; & l t ; r i n g & g t ; s n w k l v i l j G 8 z i g J 6 l l 9 D - 2 6 h T v p _ u I 7 u 4 5 B w t g 5 G p 9 x l D - x i r D s l 8 9 B 9 h 1 7 F h z 4 h B r y o j C z 6 i m M & l t ; / r i n g & g t ; & l t ; / r p o l y g o n s & g t ; & l t ; r p o l y g o n s & g t ; & l t ; i d & g t ; 5 5 5 0 9 0 6 7 5 2 2 9 7 3 3 6 9 2 9 & l t ; / i d & g t ; & l t ; r i n g & g t ; n q _ 3 9 u n h m G p n i 6 y C w y p i q Q 4 u u h y E 6 y k g r B m l j 9 E n w o t _ E k h x 8 g B w v p s q B 1 p n 2 O h q z 3 s C u _ w z b y n r l v C s p m p 2 C 2 9 3 v H m v 4 8 h C h 4 x r Q 0 s k s x B k h o p b 5 o 7 g d k h p o 1 C o - m _ t K z 6 s u y D 9 z 6 u 6 C _ v n 4 B y s 6 t W x t 3 i T w m r x I y o m y E v 0 2 r O k j w r 3 B - 1 3 s 4 F 0 u j 3 w D t r v - L w 7 y z g B 3 i l v o H - p z 3 V 0 t s w o G s 5 y r C - 0 6 9 D y _ 1 3 Z q 3 j 8 F - 7 k 3 m E p 6 q 0 a i _ w l e - y 4 0 y D 7 t w x 3 C 8 r 9 0 b h q - y 1 E t l u _ H 4 - 5 z q E 2 p o m z B v k 7 g c o 2 4 g o B w 0 l 1 7 B - s z 5 N & l t ; / r i n g & g t ; & l t ; / r p o l y g o n s & g t ; & l t ; r p o l y g o n s & g t ; & l t ; i d & g t ; 5 5 5 0 9 0 6 8 5 5 3 7 6 5 5 2 0 8 8 & l t ; / i d & g t ; & l t ; r i n g & g t ; y 0 q j j t 2 3 l G k j p z W - w l j B r i j s D 1 4 h g C 4 5 z k D q j 5 - C 8 1 - r Q j 6 j d 4 7 x u H 1 m 4 8 F g 6 r 2 J 7 n 0 _ D 1 8 k 4 G & l t ; / r i n g & g t ; & l t ; / r p o l y g o n s & g t ; & l t ; r p o l y g o n s & g t ; & l t ; i d & g t ; 5 5 5 0 9 0 7 4 7 3 8 5 1 8 4 2 6 2 3 & l t ; / i d & g t ; & l t ; r i n g & g t ; 9 p 3 5 n q 9 r l G h k _ 3 H 5 m w v N t 2 l n D 3 z 4 7 D & l t ; / r i n g & g t ; & l t ; / r p o l y g o n s & g t ; & l t ; r p o l y g o n s & g t ; & l t ; i d & g t ; 5 5 5 0 9 0 8 2 6 4 1 2 5 8 2 5 1 1 9 & l t ; / i d & g t ; & l t ; r i n g & g t ; z 4 p 3 y 0 6 l l G h r p n J 9 7 1 8 P r h q 0 E h o m 0 C l u r p h B l n x l B & l t ; / r i n g & g t ; & l t ; / r p o l y g o n s & g t ; & l t ; r p o l y g o n s & g t ; & l t ; i d & g t ; 5 5 5 0 9 0 8 3 3 2 8 4 5 3 0 1 9 0 0 & l t ; / i d & g t ; & l t ; r i n g & g t ; j _ r i 9 r j l l G 0 6 n w C 9 1 j _ D 7 v w 5 C 5 y w 7 D r 8 o 2 C u 3 q p F v j 3 7 C & l t ; / r i n g & g t ; & l t ; / r p o l y g o n s & g t ; & l t ; r p o l y g o n s & g t ; & l t ; i d & g t ; 5 5 5 0 9 1 0 0 8 5 1 9 1 9 5 8 6 4 1 & l t ; / i d & g t ; & l t ; r i n g & g t ; 8 x w v z n n 9 k G 0 5 o m D u h _ h D u j y t C 9 3 p n Q 3 z _ 2 Z s r 3 1 C & l t ; / r i n g & g t ; & l t ; / r p o l y g o n s & g t ; & l t ; r p o l y g o n s & g t ; & l t ; i d & g t ; 5 5 5 0 9 1 3 0 7 4 4 8 9 1 9 6 6 3 0 & l t ; / i d & g t ; & l t ; r i n g & g t ; 7 s m o 0 0 r 3 k G 2 w s k M s l o Q 2 s o s Y t n g m I & l t ; / r i n g & g t ; & l t ; / r p o l y g o n s & g t ; & l t ; r p o l y g o n s & g t ; & l t ; i d & g t ; 5 5 5 0 9 1 3 3 1 5 0 0 7 3 6 5 2 2 7 & l t ; / i d & g t ; & l t ; r i n g & g t ; s m m 3 0 0 w 1 k G j o l g C h p q 1 I 8 x 9 x L 8 9 7 _ D t h r m F z s 9 v C j 6 0 1 M w v i 6 D v r 7 8 L & l t ; / r i n g & g t ; & l t ; / r p o l y g o n s & g t ; & l t ; r p o l y g o n s & g t ; & l t ; i d & g t ; 5 5 5 0 9 1 3 5 8 9 8 8 5 2 7 2 1 5 4 & l t ; / i d & g t ; & l t ; r i n g & g t ; v u r u 6 y q y k G g z k y F q 4 3 q C n - v 5 F u t k l E 6 _ k 0 F o j u y D w x 7 p H 6 z 9 5 G & l t ; / r i n g & g t ; & l t ; / r p o l y g o n s & g t ; & l t ; r p o l y g o n s & g t ; & l t ; i d & g t ; 5 5 5 0 9 1 3 8 6 4 7 6 3 1 7 9 2 9 3 & l t ; / i d & g t ; & l t ; r i n g & g t ; w 1 k 4 1 s o t k G u q o o B p j k x D 1 5 5 i B 1 3 n j E 8 p h o R o 5 v o O & l t ; / r i n g & g t ; & l t ; / r p o l y g o n s & g t ; & l t ; r p o l y g o n s & g t ; & l t ; i d & g t ; 5 5 5 0 9 1 3 8 6 4 7 6 3 1 7 9 2 9 4 & l t ; / i d & g t ; & l t ; r i n g & g t ; y t h 6 4 x g r k G 5 t 8 j I 6 w 9 j C l 2 - z Z v z v 0 E x t m c q l k k F 9 i s 6 G 7 8 - q a i n m 4 V y m h 8 J 3 t _ 4 B & l t ; / r i n g & g t ; & l t ; / r p o l y g o n s & g t ; & l t ; r p o l y g o n s & g t ; & l t ; i d & g t ; 5 5 5 0 9 3 5 3 7 3 9 5 9 3 9 7 4 5 8 & l t ; / i d & g t ; & l t ; r i n g & g t ; s n 2 y _ h q _ j G z n 4 t N v 5 y 0 C x 4 g q C x v u 2 D v s 4 r I - m m g V & l t ; / r i n g & g t ; & l t ; / r p o l y g o n s & g t ; & l t ; r p o l y g o n s & g t ; & l t ; i d & g t ; 5 5 5 0 9 3 6 5 7 6 5 5 0 2 4 0 3 1 6 & l t ; / i d & g t ; & l t ; r i n g & g t ; i s y m j p q q j G 6 8 u i U l y v 6 M p o y z N _ 1 k 5 C 0 7 - n E i p r 7 F v 6 m v L 7 x 6 7 F z 7 j J 9 2 6 x M l n u v D v r 0 7 K u n h v B 2 0 j x H h - - 2 G 3 z 2 k K h 2 g f 0 m k _ G & l t ; / r i n g & g t ; & l t ; / r p o l y g o n s & g t ; & l t ; r p o l y g o n s & g t ; & l t ; i d & g t ; 5 5 5 0 9 3 6 8 1 7 0 6 8 4 0 8 9 1 3 & l t ; / i d & g t ; & l t ; r i n g & g t ; m n x l 2 x - p j G h 8 1 w C l - j l E n y 1 0 D q h 3 h I & l t ; / r i n g & g t ; & l t ; / r p o l y g o n s & g t ; & l t ; r p o l y g o n s & g t ; & l t ; i d & g t ; 5 5 5 0 9 3 7 4 3 5 5 4 3 6 9 9 5 7 5 & l t ; / i d & g t ; & l t ; r i n g & g t ; 4 i 0 r 0 _ k _ j G _ k h h G 3 z z p F n 0 j 8 M 3 5 w 6 C & l t ; / r i n g & g t ; & l t ; / r p o l y g o n s & g t ; & l t ; r p o l y g o n s & g t ; & l t ; i d & g t ; 5 5 5 0 9 3 7 5 3 8 6 2 2 9 1 4 6 6 6 & l t ; / i d & g t ; & l t ; r i n g & g t ; 7 o 0 _ 1 q 5 _ j G h q 9 Z g 6 8 n J 5 v h Q p u x 2 H & l t ; / r i n g & g t ; & l t ; / r p o l y g o n s & g t ; & l t ; r p o l y g o n s & g t ; & l t ; i d & g t ; 5 5 5 0 9 3 7 8 1 3 5 0 0 8 2 1 5 6 3 & l t ; / i d & g t ; & l t ; r i n g & g t ; u x h 2 6 5 8 2 j G 3 8 _ i C j x q x E p n _ - B w s p 0 D g r v r B k 4 z p D h g 6 6 I 1 r k q C & l t ; / r i n g & g t ; & l t ; / r p o l y g o n s & g t ; & l t ; r p o l y g o n s & g t ; & l t ; i d & g t ; 5 5 5 0 9 3 8 1 2 2 7 3 8 4 6 6 9 0 2 & l t ; / i d & g t ; & l t ; r i n g & g t ; j _ m o u 9 n 0 j G p v _ w B 7 s s _ L 6 h g R x v o q U & l t ; / r i n g & g t ; & l t ; / r p o l y g o n s & g t ; & l t ; r p o l y g o n s & g t ; & l t ; i d & g t ; 5 5 5 0 9 3 9 4 2 8 4 0 8 5 2 4 9 2 4 & l t ; / i d & g t ; & l t ; r i n g & g t ; j m 8 _ 4 2 m y j G 7 5 i w O k g g r P n j _ _ C h 9 8 m D 7 j 5 5 C s v u t l B t _ 3 5 O & l t ; / r i n g & g t ; & l t ; / r p o l y g o n s & g t ; & l t ; r p o l y g o n s & g t ; & l t ; i d & g t ; 5 5 5 0 9 3 9 6 3 4 5 6 6 9 5 5 1 5 5 & l t ; / i d & g t ; & l t ; r i n g & g t ; l - 0 m v 4 k v j G 9 l v w J 0 h w x I 5 q n r D z k _ n C 3 p u k P g g 0 g G h r p l I _ q u m F q - r - H s s z 5 F 3 q j w G m 5 z f 4 r 6 g G v k m r G & l t ; / r i n g & g t ; & l t ; / r p o l y g o n s & g t ; & l t ; r p o l y g o n s & g t ; & l t ; i d & g t ; 5 5 5 0 9 4 2 8 6 4 3 8 2 3 6 1 6 5 3 & l t ; / i d & g t ; & l t ; r i n g & g t ; s j s u n 8 z g j G _ - h g J x 2 w w D 9 - j i B q 0 n h G r _ v v K & l t ; / r i n g & g t ; & l t ; / r p o l y g o n s & g t ; & l t ; r p o l y g o n s & g t ; & l t ; i d & g t ; 5 5 5 0 9 4 3 6 5 4 6 5 6 3 4 4 1 3 5 & l t ; / i d & g t ; & l t ; r i n g & g t ; u w u w x 8 m y i G l j 1 Y 6 j n _ V 9 i 4 g L 4 s 9 n D & l t ; / r i n g & g t ; & l t ; / r p o l y g o n s & g t ; & l t ; r p o l y g o n s & g t ; & l t ; i d & g t ; 5 5 5 0 9 4 5 9 5 6 7 5 8 8 1 4 8 7 9 & l t ; / i d & g t ; & l t ; r i n g & g t ; 5 9 3 p v y 7 4 h G o 7 6 g C o y s 0 E 3 x i h B 1 _ t 7 E & l t ; / r i n g & g t ; & l t ; / r p o l y g o n s & g t ; & l t ; r p o l y g o n s & g t ; & l t ; i d & g t ; 5 5 5 0 9 4 6 0 2 5 4 7 8 2 9 1 5 6 7 & l t ; / i d & g t ; & l t ; r i n g & g t ; j r 5 v m 2 n 8 i G z g 2 i k B 0 g 9 o c z 9 m _ J 5 t l v D l 5 r 9 F 3 i m - G g z 9 8 O k 3 u 4 c 3 9 3 x E w 7 g i E 9 t v 4 N i 0 8 _ E t i j q B 8 2 3 5 O y y n u G g 0 w V 4 j 9 v L v r q r S 9 y 6 1 C i u k 3 C & l t ; / r i n g & g t ; & l t ; / r p o l y g o n s & g t ; & l t ; r p o l y g o n s & g t ; & l t ; i d & g t ; 5 5 5 1 2 7 0 4 8 4 4 8 7 7 0 0 5 9 8 & l t ; / i d & g t ; & l t ; r i n g & g t ; 0 x r 0 0 6 i q i G 1 j 7 p N i - y 8 H y i s o G j - q v E l h s 3 R q r r m B 8 9 7 i H 6 w j _ D 2 4 r - G 6 9 0 x P h n 1 2 D m r 2 m M 7 2 z j C q q w 7 R 5 o g 9 G x m g q C 9 1 v u F z s g s B l q i 6 C r 3 w x E x h 7 y F l 5 - - D r i h 5 C 4 g 9 2 u B s 3 k 1 I 7 3 q y P - y i 6 V & l t ; / r i n g & g t ; & l t ; / r p o l y g o n s & g t ; & l t ; r p o l y g o n s & g t ; & l t ; i d & g t ; 5 5 5 1 2 7 0 9 6 5 5 2 4 0 3 7 7 3 4 & l t ; / i d & g t ; & l t ; r i n g & g t ; m k h t r 2 t l i G o h o o b o 3 p j G l s z q L 4 _ 3 z E z 1 u 1 Q x w x w E o 8 6 l i B x 5 t 8 D & l t ; / r i n g & g t ; & l t ; / r p o l y g o n s & g t ; & l t ; r p o l y g o n s & g t ; & l t ; i d & g t ; 5 5 5 1 3 2 1 3 0 2 5 4 0 7 4 8 1 7 0 & l t ; / i d & g t ; & l t ; r i n g & g t ; 4 i 4 k j g - w h G q t 0 l N 3 p s n G g y q j E 0 9 5 y r B 0 n 7 p c 0 3 u g f 0 2 8 8 _ J x t - 5 W g g m t D n _ x Y l r x 8 B p s i o K z 0 2 8 E r z y g N 9 o w o C k q 0 1 c 8 l h 4 G 8 _ 1 8 J 5 k y j K v 0 2 _ E h 6 3 - G l o 1 9 C k y y U z l - t P m 3 v n B w v r 6 I i n 7 v N h k 4 g E u u _ i M o z w 7 B n r u n B v 7 2 2 C n 3 z 4 I t t j 8 G y w s V 1 8 g z D m w 4 3 I q _ - a 9 n y x D & l t ; / r i n g & g t ; & l t ; / r p o l y g o n s & g t ; & l t ; r p o l y g o n s & g t ; & l t ; i d & g t ; 5 5 5 1 4 2 6 2 7 1 5 4 1 4 6 1 0 7 8 & l t ; / i d & g t ; & l t ; r i n g & g t ; 6 k v 9 - 4 0 u 8 F z l h y K h y 7 p N s r n s B 8 r i m G 3 k y g I y u u - D & l t ; / r i n g & g t ; & l t ; / r p o l y g o n s & g t ; & l t ; r p o l y g o n s & g t ; & l t ; i d & g t ; 5 5 5 1 4 2 6 4 0 8 9 8 0 4 1 4 5 5 5 & l t ; / i d & g t ; & l t ; r i n g & g t ; g k i 7 n y 8 m 8 F m _ z 3 S w 1 1 - C y u s l M v x 9 9 C l 7 u i U _ u l m R z w o t D & l t ; / r i n g & g t ; & l t ; / r p o l y g o n s & g t ; & l t ; r p o l y g o n s & g t ; & l t ; i d & g t ; 5 5 5 1 4 3 6 5 4 5 1 0 3 2 3 3 2 7 3 & l t ; / i d & g t ; & l t ; r i n g & g t ; t 3 g t o h s 8 6 F 5 t u y D v x z 8 E w q l - C y 3 7 i C 3 t i 8 M 0 k r c 3 1 h o C o q x j B & l t ; / r i n g & g t ; & l t ; / r p o l y g o n s & g t ; & l t ; r p o l y g o n s & g t ; & l t ; i d & g t ; 5 5 5 1 4 3 6 5 7 9 4 6 2 9 7 1 7 7 2 & l t ; / i d & g t ; & l t ; r i n g & g t ; i 4 5 t m q n 1 6 F y 2 3 u I 5 w o V 1 x 0 - B j s g O p t 3 v C 6 m p y B t y p j E l 2 w 5 E y - z k G & l t ; / r i n g & g t ; & l t ; / r p o l y g o n s & g t ; & l t ; r p o l y g o n s & g t ; & l t ; i d & g t ; 5 5 5 1 4 3 6 9 5 7 4 2 0 0 9 4 4 7 8 & l t ; / i d & g t ; & l t ; r i n g & g t ; z k n t 1 y v 1 6 F q 7 i d i k g s F _ h 5 j E p q 1 x F & l t ; / r i n g & g t ; & l t ; / r p o l y g o n s & g t ; & l t ; r p o l y g o n s & g t ; & l t ; i d & g t ; 5 5 5 1 4 3 6 9 9 1 7 7 9 8 3 2 4 7 2 & l t ; / i d & g t ; & l t ; r i n g & g t ; v w _ 9 0 y n 1 6 F m 3 2 5 F h 2 8 0 H s 3 y x B 5 y 6 6 E & l t ; / r i n g & g t ; & l t ; / r p o l y g o n s & g t ; & l t ; r p o l y g o n s & g t ; & l t ; i d & g t ; 5 5 5 1 4 3 7 0 9 4 8 5 9 0 4 7 1 3 1 & l t ; / i d & g t ; & l t ; r i n g & g t ; 3 y 8 4 q 8 3 z 6 F - i h k J 6 q 7 n B 5 p i t H v x m G w z L 5 r j p I & l t ; / r i n g & g t ; & l t ; / r p o l y g o n s & g t ; & l t ; r p o l y g o n s & g t ; & l t ; i d & g t ; 5 5 5 1 5 1 3 0 9 8 6 0 0 3 1 7 0 2 8 & l t ; / i d & g t ; & l t ; r i n g & g t ; o j 5 z x o 3 _ 2 F 8 q 9 b z 6 k 1 C 5 0 1 9 F r 0 u l L & l t ; / r i n g & g t ; & l t ; / r p o l y g o n s & g t ; & l t ; r p o l y g o n s & g t ; & l t ; i d & g t ; 5 5 5 1 5 1 3 3 0 4 7 5 8 7 4 7 2 4 8 & l t ; / i d & g t ; & l t ; r i n g & g t ; t q v l o 6 w 2 2 F 4 r x C j _ 1 7 E y t 5 u D 0 1 4 t D 1 8 l S z 8 3 y B & l t ; / r i n g & g t ; & l t ; / r p o l y g o n s & g t ; & l t ; r p o l y g o n s & g t ; & l t ; i d & g t ; 5 5 5 1 5 1 3 3 3 9 1 1 8 4 8 5 6 0 7 & l t ; / i d & g t ; & l t ; r i n g & g t ; y 3 g 0 w g g 3 2 F y y j j B w q v 7 K i z i y B - s 1 u T & l t ; / r i n g & g t ; & l t ; / r p o l y g o n s & g t ; & l t ; r p o l y g o n s & g t ; & l t ; i d & g t ; 5 5 5 1 7 1 4 2 0 6 1 4 8 9 8 4 8 4 1 & l t ; / i d & g t ; & l t ; r i n g & g t ; n v l j y s m m 1 F z 8 n r T r h t l g B x q v - 1 D - 2 z 6 p D 5 9 8 o C - 4 i v j P 1 _ w s s B k 0 p k 4 B 7 _ n p 0 B p 3 8 0 g I y 2 g t B 9 r z i a m z 8 u y E z 6 5 v x D & l t ; / r i n g & g t ; & l t ; / r p o l y g o n s & g t ; & l t ; r p o l y g o n s & g t ; & l t ; i d & g t ; 5 5 5 7 4 5 1 8 0 1 4 2 0 1 0 3 7 0 0 & l t ; / i d & g t ; & l t ; r i n g & g t ; i u q i 0 u p o 3 F j q _ _ _ B p z v t _ C - o s l r C z q 4 s x B 4 4 p p h D q h 2 v 6 C s z l 2 5 B q r g w V q i 1 w k B 8 n v y P m p p o p C 3 v 2 2 u C 8 h w t 1 E l o 1 - 3 C 5 0 q o t B u w t 2 t B l w p y s B & l t ; / r i n g & g t ; & l t ; / r p o l y g o n s & g t ; & l t ; r p o l y g o n s & g t ; & l t ; i d & g t ; 5 5 5 7 4 5 3 2 1 0 1 6 9 3 7 6 8 5 9 & l t ; / i d & g t ; & l t ; r i n g & g t ; u j 4 5 1 j 1 q 4 F g l o r J j 6 r 7 C n 7 _ m E y n - 6 D 3 p x j B l w s 8 L x w x 3 B & l t ; / r i n g & g t ; & l t ; / r p o l y g o n s & g t ; & l t ; r p o l y g o n s & g t ; & l t ; i d & g t ; 5 5 0 2 6 4 8 5 3 4 1 1 9 2 1 9 7 5 7 & l t ; / i d & g t ; & l t ; r i n g & g t ; o q t t k s t t v G s s 8 y F r 3 1 g D i h 2 z D & l t ; / r i n g & g t ; & l t ; / r p o l y g o n s & g t ; & l t ; r p o l y g o n s & g t ; & l t ; i d & g t ; 5 5 0 2 6 4 9 3 2 4 3 9 3 2 0 1 8 5 1 & l t ; / i d & g t ; & l t ; r i n g & g t ; p - o 7 p w 6 l v G 1 x 4 F i i w Z x q o k C 2 1 h j D 6 x o L 4 3 0 0 C & l t ; / r i n g & g t ; & l t ; / r p o l y g o n s & g t ; & l t ; r p o l y g o n s & g t ; & l t ; i d & g t ; 5 5 0 2 6 4 9 3 2 4 3 9 3 2 0 1 8 5 2 & l t ; / i d & g t ; & l t ; r i n g & g t ; j j 9 w 0 7 1 m v G 6 4 9 c 5 t 1 9 D _ 8 _ 4 C g r k 0 J & l t ; / r i n g & g t ; & l t ; / r p o l y g o n s & g t ; & l t ; r p o l y g o n s & g t ; & l t ; i d & g t ; 5 5 0 2 6 5 3 7 2 2 4 3 9 7 1 3 3 5 7 & l t ; / i d & g t ; & l t ; r i n g & g t ; 1 2 r _ 9 l - w u G 6 u 2 6 B 0 - 9 j B 7 _ 3 o D & l t ; / r i n g & g t ; & l t ; / r p o l y g o n s & g t ; & l t ; r p o l y g o n s & g t ; & l t ; i d & g t ; 5 5 0 2 6 5 4 2 7 2 1 9 5 5 2 7 0 5 0 & l t ; / i d & g t ; & l t ; r i n g & g t ; 1 w m 8 - z 0 n u G s x v 8 G 7 3 _ 7 E _ h 9 3 B & l t ; / r i n g & g t ; & l t ; / r p o l y g o n s & g t ; & l t ; r p o l y g o n s & g t ; & l t ; i d & g t ; 5 5 0 2 6 6 7 6 7 2 4 9 3 4 9 0 2 9 2 & l t ; / i d & g t ; & l t ; r i n g & g t ; u 7 w i i l p 4 t G r 5 7 5 C 2 m w y C 4 w n q D 6 h w o F y 9 s x C & l t ; / r i n g & g t ; & l t ; / r p o l y g o n s & g t ; & l t ; r p o l y g o n s & g t ; & l t ; i d & g t ; 5 5 0 2 6 6 7 7 7 5 5 7 2 7 0 5 4 8 5 & l t ; / i d & g t ; & l t ; r i n g & g t ; o t 2 8 w o w 2 t G g 2 n r I q 1 4 t B p q 0 8 I l t l 7 J g 9 8 7 C u 7 h 9 D m i 0 g C & l t ; / r i n g & g t ; & l t ; / r p o l y g o n s & g t ; & l t ; r p o l y g o n s & g t ; & l t ; i d & g t ; 5 5 0 2 7 9 7 1 0 5 6 2 7 9 2 2 7 4 9 & l t ; / i d & g t ; & l t ; r i n g & g t ; i m j y m q g g p G 7 z g y H 5 h 2 w B 9 - 5 i D j 0 m i D & l t ; / r i n g & g t ; & l t ; / r p o l y g o n s & g t ; & l t ; r p o l y g o n s & g t ; & l t ; i d & g t ; 5 5 0 2 7 9 7 1 0 5 6 2 7 9 2 2 7 5 0 & l t ; / i d & g t ; & l t ; r i n g & g t ; v _ h t _ s g - o G _ y 7 8 I 7 g 5 z G 6 i 2 e & l t ; / r i n g & g t ; & l t ; / r p o l y g o n s & g t ; & l t ; r p o l y g o n s & g t ; & l t ; i d & g t ; 5 5 0 2 7 9 7 9 3 0 2 6 1 6 4 3 4 5 3 & l t ; / i d & g t ; & l t ; r i n g & g t ; h g - z j t 8 7 o G l 7 i - F - t h n C k - 7 k D & l t ; / r i n g & g t ; & l t ; / r p o l y g o n s & g t ; & l t ; r p o l y g o n s & g t ; & l t ; i d & g t ; 5 5 0 2 8 0 0 4 3 8 5 2 2 5 4 4 2 6 1 & l t ; / i d & g t ; & l t ; r i n g & g t ; q v - 7 n m m 7 n G k h t V u x v k E p 9 4 w F & l t ; / r i n g & g t ; & l t ; / r p o l y g o n s & g t ; & l t ; r p o l y g o n s & g t ; & l t ; i d & g t ; 5 5 0 3 1 9 6 9 8 4 2 6 3 0 5 1 5 4 9 & l t ; / i d & g t ; & l t ; r i n g & g t ; 4 2 i v n s g 7 l G 2 1 - V w g y 5 C i y k C x l - B z x 6 1 C & l t ; / r i n g & g t ; & l t ; / r p o l y g o n s & g t ; & l t ; r p o l y g o n s & g t ; & l t ; i d & g t ; 5 5 0 3 2 2 2 8 5 7 1 4 6 0 4 0 3 8 5 & l t ; / i d & g t ; & l t ; r i n g & g t ; 2 3 y z o 9 1 4 k G k l y 8 B m u t o H r - y 8 F & l t ; / r i n g & g t ; & l t ; / r p o l y g o n s & g t ; & l t ; r p o l y g o n s & g t ; & l t ; i d & g t ; 5 5 0 3 2 2 4 6 0 9 4 9 2 6 9 7 2 8 8 & l t ; / i d & g t ; & l t ; r i n g & g t ; u 5 m 1 w x g i k G z 6 l 3 D w l j Z 9 l 5 m B 0 t u B l w g E i s 6 x B y z 3 u B & l t ; / r i n g & g t ; & l t ; / r p o l y g o n s & g t ; & l t ; r p o l y g o n s & g t ; & l t ; i d & g t ; 5 5 0 3 2 2 6 9 4 5 9 5 4 9 0 6 1 9 3 & l t ; / i d & g t ; & l t ; r i n g & g t ; h 2 r j y s h u j G x _ 6 o E t h t 6 C 2 4 4 k G & l t ; / r i n g & g t ; & l t ; / r p o l y g o n s & g t ; & l t ; r p o l y g o n s & g t ; & l t ; i d & g t ; 5 5 0 3 2 3 2 5 8 0 9 5 1 9 9 8 5 3 1 & l t ; / i d & g t ; & l t ; r i n g & g t ; i o z 1 1 o p 6 i G s m 0 k C o w - w C r i u h B & l t ; / r i n g & g t ; & l t ; / r p o l y g o n s & g t ; & l t ; r p o l y g o n s & g t ; & l t ; i d & g t ; 5 5 0 3 2 3 3 3 0 2 5 0 6 5 0 4 3 2 2 & l t ; / i d & g t ; & l t ; r i n g & g t ; r z y x z u l 5 i G u h - x E g 2 m p E 1 j u j B & l t ; / r i n g & g t ; & l t ; / r p o l y g o n s & g t ; & l t ; r p o l y g o n s & g t ; & l t ; i d & g t ; 5 5 0 3 2 3 3 3 0 2 5 0 6 5 0 4 3 2 3 & l t ; / i d & g t ; & l t ; r i n g & g t ; 1 i _ y u p i 5 i G w y 7 m E k 3 7 6 B 2 n k - F & l t ; / r i n g & g t ; & l t ; / r p o l y g o n s & g t ; & l t ; r p o l y g o n s & g t ; & l t ; i d & g t ; 5 5 0 3 2 3 5 8 4 5 1 2 7 1 4 3 4 8 2 & l t ; / i d & g t ; & l t ; r i n g & g t ; t o i - 1 g _ 8 h G j u w y H m z 8 z P 4 l 3 j E & l t ; / r i n g & g t ; & l t ; / r p o l y g o n s & g t ; & l t ; r p o l y g o n s & g t ; & l t ; i d & g t ; 5 5 0 3 2 3 6 1 8 8 7 2 4 5 2 7 2 1 2 & l t ; / i d & g t ; & l t ; r i n g & g t ; k q z 1 g j i z i G j y j M j o g j G 5 9 q q B j q - e 8 u 3 h B 9 2 2 v B & l t ; / r i n g & g t ; & l t ; / r p o l y g o n s & g t ; & l t ; r p o l y g o n s & g t ; & l t ; i d & g t ; 5 5 0 3 2 3 9 2 8 1 1 0 0 9 8 0 3 0 2 & l t ; / i d & g t ; & l t ; r i n g & g t ; h w l s 2 k 8 t h G 1 i Z 1 3 x F o l 1 F j p h D p 8 6 B z o 9 B 9 u d r k o c l t 7 U p p _ F o j - F 2 s _ H & l t ; / r i n g & g t ; & l t ; / r p o l y g o n s & g t ; & l t ; r p o l y g o n s & g t ; & l t ; i d & g t ; 5 5 0 3 3 3 3 0 8 3 1 8 6 7 2 4 9 6 9 & l t ; / i d & g t ; & l t ; r i n g & g t ; h x o 7 9 g l r h G x w 1 - B r 1 0 0 C u v u r B g 6 l 0 D & l t ; / r i n g & g t ; & l t ; / r p o l y g o n s & g t ; & l t ; r p o l y g o n s & g t ; & l t ; i d & g t ; 5 5 0 3 3 3 3 4 9 5 5 0 3 5 8 5 6 3 6 & l t ; / i d & g t ; & l t ; r i n g & g t ; _ x v r 1 g o g h G r r 5 k C z y i k B k y y 8 C l 2 p y B & l t ; / r i n g & g t ; & l t ; / r p o l y g o n s & g t ; & l t ; r p o l y g o n s & g t ; & l t ; i d & g t ; 5 5 0 3 3 4 2 9 1 0 0 7 1 8 9 8 2 7 8 & l t ; / i d & g t ; & l t ; r i n g & g t ; 5 3 2 7 h 6 n w - F l m r J - s v C 2 t k N o v 5 D u 5 0 O x w h J k 7 2 E 6 6 M u _ m H h 4 n F 8 k s E i h m F m k s m B h t k P y _ q T n 8 h J 5 x 8 B & l t ; / r i n g & g t ; & l t ; / r p o l y g o n s & g t ; & l t ; r p o l y g o n s & g t ; & l t ; i d & g t ; 5 5 0 3 3 4 3 4 9 4 1 8 7 4 5 0 7 3 3 & l t ; / i d & g t ; & l t ; r i n g & g t ; h 9 j 8 5 u l u - F g 3 9 z D s v 7 m B k t s H r 1 7 W z x k - G & l t ; / r i n g & g t ; & l t ; / r p o l y g o n s & g t ; & l t ; r p o l y g o n s & g t ; & l t ; i d & g t ; 5 5 0 3 3 4 3 5 2 8 5 4 7 1 8 9 0 3 8 & l t ; / i d & g t ; & l t ; r i n g & g t ; u n w 5 0 6 u r - F 7 u o l B p 6 j _ F j _ x x D & l t ; / r i n g & g t ; & l t ; / r p o l y g o n s & g t ; & l t ; r p o l y g o n s & g t ; & l t ; i d & g t ; 5 5 0 3 3 6 2 3 9 2 0 4 3 5 5 2 8 3 5 & l t ; / i d & g t ; & l t ; r i n g & g t ; i k 6 1 w 5 r x 9 F 1 m 6 l C x r z g C 5 o 9 2 B o i 1 j C & l t ; / r i n g & g t ; & l t ; / r p o l y g o n s & g t ; & l t ; r p o l y g o n s & g t ; & l t ; i d & g t ; 5 5 0 3 3 8 8 2 6 4 9 2 6 5 4 4 9 5 9 & l t ; / i d & g t ; & l t ; r i n g & g t ; q k 9 u 6 - 1 u 8 F - v n 1 E 9 p 9 i B y w - l E 7 r r k B & l t ; / r i n g & g t ; & l t ; / r p o l y g o n s & g t ; & l t ; r p o l y g o n s & g t ; & l t ; i d & g t ; 5 5 0 3 3 8 8 5 0 5 4 4 4 7 1 3 6 2 2 & l t ; / i d & g t ; & l t ; r i n g & g t ; - u l 5 v x y r 8 F t 5 t z C - h 8 z E 9 w 7 z B & l t ; / r i n g & g t ; & l t ; / r p o l y g o n s & g t ; & l t ; r p o l y g o n s & g t ; & l t ; i d & g t ; 5 5 0 3 3 8 8 5 7 4 1 6 4 1 9 1 1 9 8 & l t ; / i d & g t ; & l t ; r i n g & g t ; l 5 4 4 y j r u 8 F i v n u B 9 n s - B p h n m C & l t ; / r i n g & g t ; & l t ; / r p o l y g o n s & g t ; & l t ; r p o l y g o n s & g t ; & l t ; i d & g t ; 5 5 0 3 3 8 8 6 0 8 5 2 3 9 2 9 9 9 6 & l t ; / i d & g t ; & l t ; r i n g & g t ; w 7 l 1 _ 4 0 s 8 F - r m - B 0 5 3 y B _ y w 5 C & l t ; / r i n g & g t ; & l t ; / r p o l y g o n s & g t ; & l t ; r p o l y g o n s & g t ; & l t ; i d & g t ; 5 5 0 3 3 8 8 7 1 1 6 0 3 1 4 5 7 5 8 & l t ; / i d & g t ; & l t ; r i n g & g t ; z z 9 k 1 i k p 8 F 8 1 i 1 G z 9 k h B 9 n m g H & l t ; / r i n g & g t ; & l t ; / r p o l y g o n s & g t ; & l t ; r p o l y g o n s & g t ; & l t ; i d & g t ; 5 5 0 3 3 8 8 7 4 5 9 6 2 8 8 4 6 2 1 & l t ; / i d & g t ; & l t ; r i n g & g t ; 8 y j y _ v m n 8 F 5 0 9 f h x q g F 1 n q v K & l t ; / r i n g & g t ; & l t ; / r p o l y g o n s & g t ; & l t ; r p o l y g o n s & g t ; & l t ; i d & g t ; 5 5 0 3 3 8 8 9 8 6 4 8 1 0 5 0 4 4 1 & l t ; / i d & g t ; & l t ; r i n g & g t ; o r m 8 r g 6 t 8 F q k t m K 1 6 5 9 G t 4 w z C j x p m D & l t ; / r i n g & g t ; & l t ; / r p o l y g o n s & g t ; & l t ; r p o l y g o n s & g t ; & l t ; i d & g t ; 5 5 0 3 3 8 9 3 9 8 7 9 7 9 1 0 3 7 0 & l t ; / i d & g t ; & l t ; r i n g & g t ; s g u 9 i g r r 8 F o 0 0 6 C 4 k l x B - 0 8 W u i 2 Q l 2 7 K & l t ; / r i n g & g t ; & l t ; / r p o l y g o n s & g t ; & l t ; r p o l y g o n s & g t ; & l t ; i d & g t ; 5 5 0 3 3 9 4 3 8 0 9 5 9 9 8 3 6 6 4 & l t ; / i d & g t ; & l t ; r i n g & g t ; v k 5 z p 0 t p 8 F t o r n D u i t o D 5 o w q B & l t ; / r i n g & g t ; & l t ; / r p o l y g o n s & g t ; & l t ; r p o l y g o n s & g t ; & l t ; i d & g t ; 5 5 0 3 3 9 5 5 1 4 8 3 1 3 3 9 6 4 2 & l t ; / i d & g t ; & l t ; r i n g & g t ; 4 r 3 1 r k 2 8 7 F p k r i Q v w 5 h B 4 g v 8 I & l t ; / r i n g & g t ; & l t ; / r p o l y g o n s & g t ; & l t ; r p o l y g o n s & g t ; & l t ; i d & g t ; 5 5 0 3 3 9 5 5 8 3 5 5 0 8 1 6 3 2 7 & l t ; / i d & g t ; & l t ; r i n g & g t ; 6 - o w 0 s 3 4 7 F t 7 - p E u 0 j m D i u s h C & l t ; / r i n g & g t ; & l t ; / r p o l y g o n s & g t ; & l t ; r p o l y g o n s & g t ; & l t ; i d & g t ; 5 5 0 3 3 9 5 7 5 5 3 4 9 5 0 8 3 2 0 & l t ; / i d & g t ; & l t ; r i n g & g t ; g u z s j _ j 4 7 F p 7 2 3 F j 7 u a z r v n G & l t ; / r i n g & g t ; & l t ; / r p o l y g o n s & g t ; & l t ; r p o l y g o n s & g t ; & l t ; i d & g t ; 5 5 0 3 3 9 6 0 6 4 5 8 7 1 5 4 2 5 8 & l t ; / i d & g t ; & l t ; r i n g & g t ; k 7 v 0 p l m 1 7 F i s j z E 3 y l 8 B r 5 4 - C & l t ; / r i n g & g t ; & l t ; / r p o l y g o n s & g t ; & l t ; r p o l y g o n s & g t ; & l t ; i d & g t ; 5 5 0 3 3 9 6 2 0 2 0 2 6 1 0 6 9 7 7 & l t ; / i d & g t ; & l t ; r i n g & g t ; 8 9 z 2 i l l w 7 F 3 9 r r C 9 2 o 8 B w 8 h u I & l t ; / r i n g & g t ; & l t ; / r p o l y g o n s & g t ; & l t ; r p o l y g o n s & g t ; & l t ; i d & g t ; 5 5 0 3 3 9 8 0 5 7 4 5 1 9 7 8 8 5 2 & l t ; / i d & g t ; & l t ; r i n g & g t ; 1 1 j s o u s g 7 F 1 r 5 I - x n I 5 6 q F n g D v h c 2 o - E 5 l r I 2 4 l K 7 - t g B - g 7 U k g - G r - _ m B - - x Y - y 4 D w s 2 Z l 7 h H j 9 5 B _ - Q 1 x M y 7 u B & l t ; / r i n g & g t ; & l t ; / r p o l y g o n s & g t ; & l t ; r p o l y g o n s & g t ; & l t ; i d & g t ; 5 5 0 3 3 9 8 6 7 5 9 2 7 2 7 1 9 1 0 & l t ; / i d & g t ; & l t ; r i n g & g t ; g 9 t k - l m 1 6 F l 8 l 4 B 7 4 n t C v 3 0 u B & l t ; / r i n g & g t ; & l t ; / r p o l y g o n s & g t ; & l t ; r p o l y g o n s & g t ; & l t ; i d & g t ; 5 5 0 9 4 0 3 5 5 5 6 0 3 1 5 3 0 5 4 & l t ; / i d & g t ; & l t ; r i n g & g t ; z q 1 2 x k x u 6 F t 8 0 m K 4 6 i l J 6 v 0 W & l t ; / r i n g & g t ; & l t ; / r p o l y g o n s & g t ; & l t ; r p o l y g o n s & g t ; & l t ; i d & g t ; 5 5 5 0 6 8 6 8 4 9 9 7 1 7 8 1 7 7 9 & l t ; / i d & g t ; & l t ; r i n g & g t ; h 7 y n r 2 v v v G 4 l r 2 D z g x j B 0 h o 8 C 0 7 x y C & l t ; / r i n g & g t ; & l t ; / r p o l y g o n s & g t ; & l t ; r p o l y g o n s & g t ; & l t ; i d & g t ; 5 5 5 0 7 4 0 7 9 4 7 6 1 0 1 9 7 3 9 & l t ; / i d & g t ; & l t ; r i n g & g t ; 5 8 j - g 3 n 6 q G _ 6 3 7 F l 1 p p D u o 0 4 D p h n t B - 6 n 9 J & l t ; / r i n g & g t ; & l t ; / r p o l y g o n s & g t ; & l t ; r p o l y g o n s & g t ; & l t ; i d & g t ; 5 5 5 0 7 4 6 6 7 0 2 7 6 2 8 0 5 3 2 & l t ; / i d & g t ; & l t ; r i n g & g t ; 4 _ 2 9 4 6 r 1 p G k v l Z l 8 8 j C r p q T z 1 7 z D & l t ; / r i n g & g t ; & l t ; / r p o l y g o n s & g t ; & l t ; r p o l y g o n s & g t ; & l t ; i d & g t ; 5 5 5 0 8 0 7 9 3 3 6 8 9 7 9 0 5 9 5 & l t ; / i d & g t ; & l t ; r i n g & g t ; z 1 k r 9 _ y j n G h - m s B 4 7 s 1 B 4 6 2 l D & l t ; / r i n g & g t ; & l t ; / r p o l y g o n s & g t ; & l t ; r p o l y g o n s & g t ; & l t ; i d & g t ; 5 5 5 0 8 0 8 2 7 7 2 8 7 1 7 4 2 4 1 & l t ; / i d & g t ; & l t ; r i n g & g t ; 0 o y 0 i 9 8 7 m G q g u j D 9 1 t 4 C 3 6 3 G w 4 1 g C s - _ r C & l t ; / r i n g & g t ; & l t ; / r p o l y g o n s & g t ; & l t ; r p o l y g o n s & g t ; & l t ; i d & g t ; 5 5 5 0 8 0 8 3 1 1 6 4 6 9 1 2 5 8 2 & l t ; / i d & g t ; & l t ; r i n g & g t ; x j r p k n g i n G - o v 9 C j 4 i c y j q 2 B o s u v C 4 x L & l t ; / r i n g & g t ; & l t ; / r p o l y g o n s & g t ; & l t ; r p o l y g o n s & g t ; & l t ; i d & g t ; 5 5 5 0 8 3 1 0 5 7 7 9 3 7 1 2 2 5 0 & l t ; / i d & g t ; & l t ; r i n g & g t ; z 1 k j z m h 5 o G l g u D 3 2 6 E _ - N u p 1 K 6 m p J i - o J j k 4 H x z j e - o G g 2 7 y B v i 6 L & l t ; / r i n g & g t ; & l t ; / r p o l y g o n s & g t ; & l t ; r p o l y g o n s & g t ; & l t ; i d & g t ; 5 5 5 0 8 3 3 9 4 4 0 1 1 7 3 5 1 0 1 & l t ; / i d & g t ; & l t ; r i n g & g t ; l y n y r l t 4 o G j z 0 _ F p 4 t i B y 1 v 4 G x m 3 s B & l t ; / r i n g & g t ; & l t ; / r p o l y g o n s & g t ; & l t ; r p o l y g o n s & g t ; & l t ; i d & g t ; 5 5 5 0 8 3 4 1 8 4 5 2 9 9 0 3 7 5 4 & l t ; / i d & g t ; & l t ; r i n g & g t ; j 0 5 q k k - 0 o G v p r u B 0 u p i C 9 j u z F & l t ; / r i n g & g t ; & l t ; / r p o l y g o n s & g t ; & l t ; r p o l y g o n s & g t ; & l t ; i d & g t ; 5 5 5 0 8 3 7 7 2 3 5 8 2 9 5 5 6 7 1 & l t ; / i d & g t ; & l t ; r i n g & g t ; - l 5 v 5 l x l o G p w w 1 C 2 p z t G k h - 7 F & l t ; / r i n g & g t ; & l t ; / r p o l y g o n s & g t ; & l t ; r p o l y g o n s & g t ; & l t ; i d & g t ; 5 5 5 0 8 3 9 0 2 9 2 5 3 0 1 3 6 1 7 & l t ; / i d & g t ; & l t ; r i n g & g t ; l u 1 m k q 2 z n G u j l 9 F 8 7 - h C m h - r C & l t ; / r i n g & g t ; & l t ; / r p o l y g o n s & g t ; & l t ; r p o l y g o n s & g t ; & l t ; i d & g t ; 5 5 5 0 8 4 0 1 6 3 1 2 4 3 7 9 7 2 5 & l t ; / i d & g t ; & l t ; r i n g & g t ; x u p w 2 n w l n G o 6 l 0 E n s l 7 D 0 6 o 7 C & l t ; / r i n g & g t ; & l t ; / r p o l y g o n s & g t ; & l t ; r p o l y g o n s & g t ; & l t ; i d & g t ; 5 5 5 0 8 4 5 1 7 9 6 4 6 1 8 1 5 4 5 & l t ; / i d & g t ; & l t ; r i n g & g t ; p l t i m - j y o G m 6 p R 5 r o B 1 3 t C x y e i v i C l j p B o 4 d r o X t w p D 7 6 1 H n h P k g p D t h K l i W l 8 R 9 4 m B q y 4 F x 5 i K 3 8 k C l p Y 6 h o D 3 y z B 7 r O 8 s 8 M o y 9 K p i r M & l t ; / r i n g & g t ; & l t ; / r p o l y g o n s & g t ; & l t ; r p o l y g o n s & g t ; & l t ; i d & g t ; 5 5 5 0 8 4 5 3 8 5 8 0 4 6 1 1 6 7 7 & l t ; / i d & g t ; & l t ; r i n g & g t ; w r _ l w 3 9 r o G 9 u g y C j 1 v p B h 7 n 9 C & l t ; / r i n g & g t ; & l t ; / r p o l y g o n s & g t ; & l t ; r p o l y g o n s & g t ; & l t ; i d & g t ; 5 5 5 0 8 4 6 1 4 1 7 1 8 8 5 5 7 6 2 & l t ; / i d & g t ; & l t ; r i n g & g t ; 2 1 0 5 s _ 4 o o G 9 o s w C 7 - j V o t l h C j s l Q m 9 v t C 7 6 h D & l t ; / r i n g & g t ; & l t ; / r p o l y g o n s & g t ; & l t ; r p o l y g o n s & g t ; & l t ; i d & g t ; 5 5 5 0 8 4 6 6 5 7 1 1 4 9 3 1 3 1 4 & l t ; / i d & g t ; & l t ; r i n g & g t ; 5 9 8 7 p q u i o G 7 o 9 y C r - 2 5 F 7 _ i t C & l t ; / r i n g & g t ; & l t ; / r p o l y g o n s & g t ; & l t ; r p o l y g o n s & g t ; & l t ; i d & g t ; 5 5 5 0 8 5 2 4 2 9 5 5 0 9 7 7 1 9 5 & l t ; / i d & g t ; & l t ; r i n g & g t ; 0 1 8 t r w p 7 m G r 3 9 o H y k h 9 B 7 - g t H & l t ; / r i n g & g t ; & l t ; / r p o l y g o n s & g t ; & l t ; r p o l y g o n s & g t ; & l t ; i d & g t ; 5 5 5 0 8 5 2 5 3 2 6 3 0 1 9 2 2 3 5 & l t ; / i d & g t ; & l t ; r i n g & g t ; i q 2 z 8 5 m 2 m G 0 q y g Q z h p t D - 6 v 0 E & l t ; / r i n g & g t ; & l t ; / r p o l y g o n s & g t ; & l t ; r p o l y g o n s & g t ; & l t ; i d & g t ; 5 5 5 0 8 5 9 4 7 3 2 9 7 3 4 2 5 3 6 & l t ; / i d & g t ; & l t ; r i n g & g t ; t m u 2 j 3 r q m G m p 2 q B 0 j h 4 B k 3 y o F z 2 0 w J & l t ; / r i n g & g t ; & l t ; / r p o l y g o n s & g t ; & l t ; r p o l y g o n s & g t ; & l t ; i d & g t ; 5 5 5 0 8 5 9 5 0 7 6 5 7 0 8 0 9 7 9 & l t ; / i d & g t ; & l t ; r i n g & g t ; 5 7 0 w 5 0 w p m G y v r F y q K 7 m n G w l V m l v B h - i E 3 z S 6 n 1 H 1 0 d g - g B 8 0 O g - k H n z K g w 8 G y v 7 B _ i y L 6 g y N i k R h m R i 5 j H w w X q y q D g i L w h l C q 3 g H 8 9 m I z r X 9 o - B & l t ; / r i n g & g t ; & l t ; / r p o l y g o n s & g t ; & l t ; r p o l y g o n s & g t ; & l t ; i d & g t ; 5 5 5 0 8 6 4 5 2 4 1 7 8 8 8 2 6 2 0 & l t ; / i d & g t ; & l t ; r i n g & g t ; 2 n q g n t w v m G u u r h F _ m n m B t k k z H & l t ; / r i n g & g t ; & l t ; / r p o l y g o n s & g t ; & l t ; r p o l y g o n s & g t ; & l t ; i d & g t ; 5 5 5 0 8 7 0 3 3 0 9 7 4 6 6 6 8 5 2 & l t ; / i d & g t ; & l t ; r i n g & g t ; k 5 8 n p 1 g z l G - w 6 r H _ w 4 s H n w v W - - m y D & l t ; / r i n g & g t ; & l t ; / r p o l y g o n s & g t ; & l t ; r p o l y g o n s & g t ; & l t ; i d & g t ; 5 5 5 0 8 7 0 8 8 0 7 3 0 4 8 0 6 9 9 & l t ; / i d & g t ; & l t ; r i n g & g t ; t y l - n k n m l G x n 1 i B s 7 u 8 D 7 - - B y i x F m n s k F & l t ; / r i n g & g t ; & l t ; / r p o l y g o n s & g t ; & l t ; r p o l y g o n s & g t ; & l t ; i d & g t ; 5 5 5 0 8 8 9 4 0 0 6 2 9 4 6 1 0 6 9 & l t ; / i d & g t ; & l t ; r i n g & g t ; y - l _ 5 k h v k G i g q B _ s v m B s m 6 D x l s H 8 u l B 4 4 r K q 5 0 D _ g q C 8 x i F 5 i R m r q E p 7 z B t v 3 E q u q C w 2 x G 9 u g B t h T 4 y H j 9 v B j 2 9 E g s h Y r v 3 E l 6 M z r m O t 7 o B 0 h j E s g V j n w N v 2 v F i 1 i c g 7 m C v 1 n M z j 4 D & l t ; / r i n g & g t ; & l t ; / r p o l y g o n s & g t ; & l t ; r p o l y g o n s & g t ; & l t ; i d & g t ; 5 5 5 0 8 9 1 2 5 6 0 5 5 3 3 2 9 8 6 & l t ; / i d & g t ; & l t ; r i n g & g t ; p v t x u 5 n - j G 4 q w s G l 3 6 r J _ t 5 c & l t ; / r i n g & g t ; & l t ; / r p o l y g o n s & g t ; & l t ; r p o l y g o n s & g t ; & l t ; i d & g t ; 5 5 5 0 8 9 1 4 6 2 2 1 3 7 6 3 1 6 6 & l t ; / i d & g t ; & l t ; r i n g & g t ; s n l 8 p 4 y 6 j G _ z v p D x h h z C 9 s u j B u 9 u c & l t ; / r i n g & g t ; & l t ; / r p o l y g o n s & g t ; & l t ; r p o l y g o n s & g t ; & l t ; i d & g t ; 5 5 5 0 8 9 2 9 3 9 6 8 2 5 1 3 0 2 4 & l t ; / i d & g t ; & l t ; r i n g & g t ; 2 7 9 8 x 1 _ m j G 1 0 v r E z o m - C - t p w O & l t ; / r i n g & g t ; & l t ; / r p o l y g o n s & g t ; & l t ; r p o l y g o n s & g t ; & l t ; i d & g t ; 5 5 5 0 8 9 4 8 9 8 1 8 7 5 9 9 9 2 9 & l t ; / i d & g t ; & l t ; r i n g & g t ; 8 7 h g l h o 0 j G s u o g F p y j D s _ k p C 9 k p 8 D - 2 h N - n n q J & l t ; / r i n g & g t ; & l t ; / r p o l y g o n s & g t ; & l t ; r p o l y g o n s & g t ; & l t ; i d & g t ; 5 5 5 0 9 0 6 4 7 7 4 1 9 4 2 9 9 4 0 & l t ; / i d & g t ; & l t ; r i n g & g t ; 0 y h 4 w 7 _ m m G k m w - I 4 _ x b s w 4 0 I & l t ; / r i n g & g t ; & l t ; / r p o l y g o n s & g t ; & l t ; r p o l y g o n s & g t ; & l t ; i d & g t ; 5 5 5 0 9 0 6 8 8 9 7 3 6 2 9 0 3 6 3 & l t ; / i d & g t ; & l t ; r i n g & g t ; 5 8 0 l 2 y j 5 l G m 6 z g F x 2 v z B x p 5 s B t 4 7 v C & l t ; / r i n g & g t ; & l t ; / r p o l y g o n s & g t ; & l t ; r p o l y g o n s & g t ; & l t ; i d & g t ; 5 5 5 0 9 0 7 3 3 6 4 1 2 8 8 9 2 7 3 & l t ; / i d & g t ; & l t ; r i n g & g t ; u w k u 0 s 9 0 l G 2 g n F g r h z C o y _ k D u t k m D m w 7 b & l t ; / r i n g & g t ; & l t ; / r p o l y g o n s & g t ; & l t ; r p o l y g o n s & g t ; & l t ; i d & g t ; 5 5 5 0 9 0 8 0 9 2 3 2 7 1 3 3 3 8 2 & l t ; / i d & g t ; & l t ; r i n g & g t ; 4 g k 8 9 7 z w l G l p o T 0 v h g G _ _ m - J & l t ; / r i n g & g t ; & l t ; / r p o l y g o n s & g t ; & l t ; r p o l y g o n s & g t ; & l t ; i d & g t ; 5 5 5 0 9 0 8 0 9 2 3 2 7 1 3 3 3 8 3 & l t ; / i d & g t ; & l t ; r i n g & g t ; h 2 y i h k y w l G k i j n B s j 8 k G p i 6 h C u - k j F & l t ; / r i n g & g t ; & l t ; / r p o l y g o n s & g t ; & l t ; r p o l y g o n s & g t ; & l t ; i d & g t ; 5 5 5 0 9 0 8 1 2 6 6 8 6 8 7 1 6 8 6 & l t ; / i d & g t ; & l t ; r i n g & g t ; n g z u o 7 r v l G v j 4 E g l o U g 6 q _ F _ w _ _ B j g x x D 6 1 g t B & l t ; / r i n g & g t ; & l t ; / r p o l y g o n s & g t ; & l t ; r p o l y g o n s & g t ; & l t ; i d & g t ; 5 5 5 0 9 0 8 5 3 9 0 0 3 7 3 2 0 9 6 & l t ; / i d & g t ; & l t ; r i n g & g t ; k k j 9 9 0 9 h l G 6 v i w J v o 3 i B 7 3 i p I s 7 y i B & l t ; / r i n g & g t ; & l t ; / r p o l y g o n s & g t ; & l t ; r p o l y g o n s & g t ; & l t ; i d & g t ; 5 5 5 0 9 1 3 6 5 8 6 0 4 7 4 9 0 4 1 & l t ; / i d & g t ; & l t ; r i n g & g t ; 6 6 1 2 7 p q u k G t p 1 v H i 9 t _ B q 7 i n C & l t ; / r i n g & g t ; & l t ; / r p o l y g o n s & g t ; & l t ; r p o l y g o n s & g t ; & l t ; i d & g t ; 5 5 5 0 9 3 7 2 9 8 1 0 4 7 4 6 1 3 0 & l t ; / i d & g t ; & l t ; r i n g & g t ; m 8 _ y 2 l x i k G 9 0 3 t B j h q k E n j u i E & l t ; / r i n g & g t ; & l t ; / r p o l y g o n s & g t ; & l t ; r p o l y g o n s & g t ; & l t ; i d & g t ; 5 5 5 0 9 3 9 5 6 5 8 4 7 4 7 8 4 1 0 & l t ; / i d & g t ; & l t ; r i n g & g t ; j y q p t v g r j G j 1 o 8 G 5 - 4 s F - y 0 y E & l t ; / r i n g & g t ; & l t ; / r p o l y g o n s & g t ; & l t ; r p o l y g o n s & g t ; & l t ; i d & g t ; 5 5 5 0 9 4 5 3 0 3 9 2 3 7 8 5 8 8 1 & l t ; / i d & g t ; & l t ; r i n g & g t ; j 2 w i n o y k i G p Y p x m Y q m o - E 2 - k w F 0 4 M & l t ; / r i n g & g t ; & l t ; / r p o l y g o n s & g t ; & l t ; r p o l y g o n s & g t ; & l t ; i d & g t ; 5 5 5 0 9 4 5 4 4 1 3 6 2 7 3 9 3 0 4 & l t ; / i d & g t ; & l t ; r i n g & g t ; j h 4 z g k n h i G x k g - C 5 9 k v C n 1 6 y B m 2 3 t D & l t ; / r i n g & g t ; & l t ; / r p o l y g o n s & g t ; & l t ; r p o l y g o n s & g t ; & l t ; i d & g t ; 5 5 5 0 9 4 5 8 5 3 6 7 9 5 9 9 7 5 8 & l t ; / i d & g t ; & l t ; r i n g & g t ; m z w n 6 r p 7 h G 1 h - Y q g x _ D i w 2 P - - j _ C & l t ; / r i n g & g t ; & l t ; / r p o l y g o n s & g t ; & l t ; r p o l y g o n s & g t ; & l t ; i d & g t ; 5 5 5 0 9 4 5 9 9 1 1 1 8 5 5 6 3 0 2 & l t ; / i d & g t ; & l t ; r i n g & g t ; 4 j 8 2 r 5 _ 2 h G y 4 q v B j r u n F 4 - g 8 E & l t ; / r i n g & g t ; & l t ; / r p o l y g o n s & g t ; & l t ; r p o l y g o n s & g t ; & l t ; i d & g t ; 5 5 5 1 2 6 7 5 2 9 5 5 0 2 0 0 9 7 3 & l t ; / i d & g t ; & l t ; r i n g & g t ; s u l 7 t g s g j G p g m w K r t k J i v j s C v w i _ B 1 5 4 7 D m m n _ H & l t ; / r i n g & g t ; & l t ; / r p o l y g o n s & g t ; & l t ; r p o l y g o n s & g t ; & l t ; i d & g t ; 5 5 5 1 2 6 7 6 3 2 6 2 9 4 1 6 0 3 2 & l t ; / i d & g t ; & l t ; r i n g & g t ; 9 t 1 r s 1 _ n j G v 7 7 m F 9 0 w u B 8 4 t g G & l t ; / r i n g & g t ; & l t ; / r p o l y g o n s & g t ; & l t ; r p o l y g o n s & g t ; & l t ; i d & g t ; 5 5 5 1 2 7 0 3 1 2 6 8 9 0 0 8 7 9 4 & l t ; / i d & g t ; & l t ; r i n g & g t ; 4 6 _ h 9 9 0 l i G 1 9 w c q - u v D 0 1 r _ B & l t ; / r i n g & g t ; & l t ; / r p o l y g o n s & g t ; & l t ; r p o l y g o n s & g t ; & l t ; i d & g t ; 5 5 5 1 3 2 1 7 1 4 8 5 7 6 0 7 2 3 7 & l t ; / i d & g t ; & l t ; r i n g & g t ; i 1 0 n 1 p i r h G m o l 5 N y k s j B k 4 p i H & l t ; / r i n g & g t ; & l t ; / r p o l y g o n s & g t ; & l t ; r p o l y g o n s & g t ; & l t ; i d & g t ; 5 5 5 1 3 2 4 3 9 4 9 1 7 2 0 2 5 2 3 & l t ; / i d & g t ; & l t ; r i n g & g t ; 6 j 3 g 1 l j u h G 1 6 i B 0 s 3 E n 5 6 F l j s C 1 u S 6 3 k G k h y B u 0 s E m g v E h q t C 8 8 7 G s x n E u - R x 7 R y m e r 2 6 F 2 g c s y m H i n m B l 3 5 H 6 9 p L y h n D y t e 1 h b 8 r 7 E 9 2 3 B l x s G s p V s 1 4 J 7 o y C - h n B 6 u e h n y P x v s S w 7 H x s j s B k _ m B u r i V i r h H r w r F 5 3 u D s 3 m G j r i B o 9 9 G y t i C q 6 4 F _ g P & l t ; / r i n g & g t ; & l t ; / r p o l y g o n s & g t ; & l t ; r p o l y g o n s & g t ; & l t ; i d & g t ; 5 5 5 1 4 2 8 0 2 3 8 8 8 1 1 7 8 1 1 & l t ; / i d & g t ; & l t ; r i n g & g t ; k s 7 x r u - g 8 F _ 9 v - I 9 j g q C 3 x h l O & l t ; / r i n g & g t ; & l t ; / r p o l y g o n s & g t ; & l t ; r p o l y g o n s & g t ; & l t ; i d & g t ; 5 5 5 1 4 2 8 1 2 6 9 6 7 3 3 2 9 7 7 & l t ; / i d & g t ; & l t ; r i n g & g t ; 5 9 i 8 v 2 5 7 7 F s p r w I 4 u t i D i o 6 w D & l t ; / r i n g & g t ; & l t ; / r p o l y g o n s & g t ; & l t ; r p o l y g o n s & g t ; & l t ; i d & g t ; 5 5 5 1 4 2 8 7 1 1 0 8 2 8 8 5 2 6 0 & l t ; / i d & g t ; & l t ; r i n g & g t ; 6 3 o t z p m g 8 F j t y h M g 0 q w B p m k i I & l t ; / r i n g & g t ; & l t ; / r p o l y g o n s & g t ; & l t ; r p o l y g o n s & g t ; & l t ; i d & g t ; 5 5 5 1 4 3 6 4 4 2 0 2 4 0 1 8 2 7 6 & l t ; / i d & g t ; & l t ; r i n g & g t ; h 8 2 o v k w 9 6 F t q p q D 6 q h B v 8 o e n o 9 y D & l t ; / r i n g & g t ; & l t ; / r p o l y g o n s & g t ; & l t ; r p o l y g o n s & g t ; & l t ; i d & g t ; 5 5 5 1 5 1 2 7 2 0 6 4 3 1 9 4 9 9 2 & l t ; / i d & g t ; & l t ; r i n g & g t ; t i 5 o o 3 _ i 3 F r 2 y 6 B h r r y B t w - 3 E & l t ; / r i n g & g t ; & l t ; / r p o l y g o n s & g t ; & l t ; r p o l y g o n s & g t ; & l t ; i d & g t ; 5 5 5 1 5 2 5 0 9 0 1 4 9 0 0 7 5 1 4 & l t ; / i d & g t ; & l t ; r i n g & g t ; 9 o 4 q h o _ w 2 F p y p _ F s 1 3 i F k 6 l 2 L h _ 3 b 0 l v 3 D y r x 3 C h u - - C & l t ; / r i n g & g t ; & l t ; / r p o l y g o n s & g t ; & l t ; r p o l y g o n s & g t ; & l t ; i d & g t ; 5 5 5 1 7 2 3 6 8 9 4 3 6 7 7 4 4 6 9 & l t ; / i d & g t ; & l t ; r i n g & g t ; 0 g m t w i u 1 0 F 4 g 6 k e l 9 o s D x h 0 q N & l t ; / r i n g & g t ; & l t ; / r p o l y g o n s & g t ; & l t ; r p o l y g o n s & g t ; & l t ; i d & g t ; 5 5 5 1 7 3 6 0 5 8 9 4 2 5 8 7 0 1 0 & l t ; / i d & g t ; & l t ; r i n g & g t ; 9 m y m s l 5 n 0 F 6 l _ k D 8 8 y 1 D s g l L v h q p C 5 m l r E & l t ; / r i n g & g t ; & l t ; / r p o l y g o n s & g t ; & l t ; r p o l y g o n s & g t ; & l t ; i d & g t ; 5 5 5 7 4 4 2 6 9 6 0 8 9 4 3 6 2 2 5 & l t ; / i d & g t ; & l t ; r i n g & g t ; v _ i 4 r 4 n 4 5 F 4 v 6 9 B 3 7 1 n E 0 z 4 0 D & l t ; / r i n g & g t ; & l t ; / r p o l y g o n s & g t ; & l t ; r p o l y g o n s & g t ; & l t ; i d & g t ; 5 5 5 7 4 4 3 1 4 2 7 6 6 0 3 5 5 9 8 & l t ; / i d & g t ; & l t ; r i n g & g t ; p 0 z n 7 x u 8 5 F s y i d 4 v t 7 C r s y 4 E n z t c - - 5 m K & l t ; / r i n g & g t ; & l t ; / r p o l y g o n s & g t ; & l t ; r p o l y g o n s & g t ; & l t ; i d & g t ; 5 5 5 7 4 4 4 4 1 4 0 7 6 3 5 4 6 5 1 & l t ; / i d & g t ; & l t ; r i n g & g t ; x p i j s q r 0 5 F 2 t n B z 1 u 0 B 2 i _ p E p 3 x 2 H u n H & l t ; / r i n g & g t ; & l t ; / r p o l y g o n s & g t ; & l t ; r p o l y g o n s & g t ; & l t ; i d & g t ; 5 5 5 7 4 4 6 2 0 0 7 8 2 7 4 9 7 5 4 & l t ; / i d & g t ; & l t ; r i n g & g t ; q x u 6 i p - 4 4 F 9 h 6 g G x 9 l m B 4 v z w I s p 7 x B p 4 h 3 F & l t ; / r i n g & g t ; & l t ; / r p o l y g o n s & g t ; & l t ; r p o l y g o n s & g t ; & l t ; i d & g t ; 5 5 5 7 4 5 3 2 4 4 5 2 9 1 1 5 3 0 7 & l t ; / i d & g t ; & l t ; r i n g & g t ; u x 8 z 0 7 g m 4 F w l j j B w s j 1 G 5 9 _ w C u k g _ C 9 y n i K 8 l 8 v H o o x u R s v 1 2 E k 6 o w D 5 g p - n C 5 0 6 8 F k 8 z o N j 0 g s H p v n z G 2 4 u - B r u h 8 C & l t ; / r i n g & g t ; & l t ; / r p o l y g o n s & g t ; & l t ; r p o l y g o n s & g t ; & l t ; i d & g t ; 5 5 5 7 4 5 4 7 2 1 9 9 7 8 6 5 0 4 5 & l t ; / i d & g t ; & l t ; r i n g & g t ; g 0 v p v 4 j 2 3 F 5 s t C 8 r n 5 L y r r u B w i 2 3 L 7 l q E & l t ; / r i n g & g t ; & l t ; / r p o l y g o n s & g t ; & l t ; r p o l y g o n s & g t ; & l t ; i d & g t ; 5 5 5 7 4 5 5 0 3 1 2 3 5 5 1 0 3 6 9 & l t ; / i d & g t ; & l t ; r i n g & g t ; r p 7 t 0 j - t 3 F 0 h n 3 F k 1 p 9 B 4 w p 6 B w t 6 - C 9 6 1 v F t 5 n U & l t ; / r i n g & g t ; & l t ; / r p o l y g o n s & g t ; & l t ; r p o l y g o n s & g t ; & l t ; i d & g t ; 5 5 5 7 4 5 5 3 0 6 1 1 3 4 1 7 5 6 6 & l t ; / i d & g t ; & l t ; r i n g & g t ; r 3 2 i j v w k 4 F z 4 q R j u z Y 5 v 0 k C 2 q y 4 B n 3 i G & l t ; / r i n g & g t ; & l t ; / r p o l y g o n s & g t ; & l t ; r p o l y g o n s & g t ; & l t ; i d & g t ; 5 5 5 7 4 5 5 5 8 0 9 9 1 3 2 4 2 4 5 & l t ; / i d & g t ; & l t ; r i n g & g t ; 2 n 0 k 7 3 w 8 3 F h u _ _ n B z p t v L m 8 l x D _ w 9 0 K n i o n H r 6 y r H z q 8 3 C 2 o 7 7 B 5 8 8 i B & l t ; / r i n g & g t ; & l t ; / r p o l y g o n s & g t ; & l t ; r p o l y g o n s & g t ; & l t ; i d & g t ; 5 5 5 7 4 7 8 6 3 6 3 7 5 7 6 9 1 6 1 & l t ; / i d & g t ; & l t ; r i n g & g t ; x k 7 y 1 l 3 i 3 F - p q u B l p o i E v t 9 r K & l t ; / r i n g & g t ; & l t ; / r p o l y g o n s & g t ; & l t ; r p o l y g o n s & g t ; & l t ; i d & g t ; 5 5 5 7 4 8 2 2 0 9 7 8 8 5 5 9 4 3 6 & l t ; / i d & g t ; & l t ; r i n g & g t ; w n 4 u 0 q u 0 2 F 4 h - x E n u q 1 T _ q 6 m D g r t 1 d l w h 1 D t k l 5 E w 6 o g b i - - 5 B 1 5 s w F t l l 3 B u 5 r - B & l t ; / r i n g & g t ; & l t ; / r p o l y g o n s & g t ; & l t ; r p o l y g o n s & g t ; & l t ; i d & g t ; 5 5 5 7 4 8 2 4 5 0 3 0 6 7 2 8 0 3 8 & l t ; / i d & g t ; & l t ; r i n g & g t ; 6 y l 4 p 2 g y 2 F 6 1 x g B u y x l T j w x 7 E 1 p y 8 G 1 9 _ u E o 8 _ 0 Q _ 8 y f & l t ; / r i n g & g t ; & l t ; / r p o l y g o n s & g t ; & l t ; r p o l y g o n s & g t ; & l t ; i d & g t ; 5 5 5 7 4 8 2 4 8 4 6 6 6 4 6 6 3 8 1 & l t ; / i d & g t ; & l t ; r i n g & g t ; q 1 7 j u j 3 v 2 F r 2 u s E t v m u N k t i _ I y u 6 1 H & l t ; / r i n g & g t ; & l t ; / r p o l y g o n s & g t ; & l t ; r p o l y g o n s & g t ; & l t ; i d & g t ; 5 5 5 7 4 8 4 0 9 9 5 7 4 1 6 9 6 0 6 & l t ; / i d & g t ; & l t ; r i n g & g t ; k r u i p u u y 1 F n i 0 4 B r 3 n q C s j 6 n u B 0 - - j G i k 7 8 h C 3 7 v v I t g r h R 4 9 8 k N h q t o F _ 0 0 5 c h 4 j 5 D 7 7 n 8 E y q y u E s _ w q C v v 8 r F v 0 9 n M t 7 2 l E 4 z o t E 7 6 k r J i _ p 7 C j t 4 g E x y h u G g 4 6 n C r 3 q r J l g h 5 H i 7 t r B g - z p F 9 u o i K q 0 6 1 B h y 2 m C r g n s J 4 - s Z 5 k v 7 W & l t ; / r i n g & g t ; & l t ; / r p o l y g o n s & g t ; & l t ; r p o l y g o n s & g t ; & l t ; i d & g t ; 5 5 5 7 4 9 7 4 9 9 8 7 2 1 3 3 1 8 4 & l t ; / i d & g t ; & l t ; r i n g & g t ; 9 4 y j 0 j w x 1 F 9 5 r 6 H - x k j C _ 4 k v D & l t ; / r i n g & g t ; & l t ; / r p o l y g o n s & g t ; & l t ; r p o l y g o n s & g t ; & l t ; i d & g t ; 5 5 5 7 4 9 7 5 3 4 2 3 1 8 7 1 6 1 6 & l t ; / i d & g t ; & l t ; r i n g & g t ; s m 4 0 v 9 - t 1 F - 6 r O r s _ 7 P x m l 2 B 7 u 4 n L & l t ; / r i n g & g t ; & l t ; / r p o l y g o n s & g t ; & l t ; r p o l y g o n s & g t ; & l t ; i d & g t ; 5 5 5 7 4 9 7 5 6 8 5 9 1 6 1 0 1 6 8 & l t ; / i d & g t ; & l t ; r i n g & g t ; o s 0 6 i x 0 u 1 F 0 8 h k D u i M p j j F 4 3 8 I 9 p m 2 B p h v I y s q h B & l t ; / r i n g & g t ; & l t ; / r p o l y g o n s & g t ; & l t ; r p o l y g o n s & g t ; & l t ; i d & g t ; 5 5 5 7 4 9 7 7 7 4 7 5 0 0 4 0 1 2 0 & l t ; / i d & g t ; & l t ; r i n g & g t ; n i 3 h u _ s p 1 F t 2 u i B 0 t 3 7 I k z x p G & l t ; / r i n g & g t ; & l t ; / r p o l y g o n s & g t ; & l t ; r p o l y g o n s & g t ; & l t ; i d & g t ; 5 5 5 7 4 9 8 2 9 0 1 4 6 1 1 5 6 3 8 & l t ; / i d & g t ; & l t ; r i n g & g t ; n 0 1 _ r l x p 0 F 0 n 5 n 5 C 6 n 9 r Y o t 2 2 2 C 7 1 1 8 b - k m h V o h 2 j i C x 3 5 t z B s g x w s F l v g - w B g j u 0 3 C j 8 1 s f q 3 x _ p B r l u - e n k n h I o 8 0 s F w _ r v k B x 8 k i 4 E y k h r i C - r 4 5 l C i 2 7 v C p z l n 5 E k 9 u p o B l 4 u z p D _ _ 9 6 a 5 m p 9 9 D 4 3 y 3 y B 3 y 3 6 o B o 3 1 v i B p 3 _ 3 n B i j 4 n Z m w _ 8 d 9 g r j e 1 - i h T v 4 8 w U 2 n z j 0 B u s o 2 E 5 y 3 4 Y j t 3 _ v B l 7 g f h n t 5 W 4 g s 2 q B m n - t 1 B x j y 7 N i 6 h - D t s u 1 G j 9 m j V l 4 g 0 x C m y s 6 R 8 k v 0 8 C q - v t 7 E 6 m z o S l i w k Y s j t 3 9 B 4 9 6 i B 3 4 m 2 v C v 0 o z r C 1 p 8 x n B z 6 u l t B t 6 r 5 2 D 4 5 p n C & l t ; / r i n g & g t ; & l t ; / r p o l y g o n s & g t ; & l t ; r p o l y g o n s & g t ; & l t ; i d & g t ; 5 5 5 7 4 9 8 2 9 0 1 4 6 1 1 5 6 3 8 & l t ; / i d & g t ; & l t ; r i n g & g t ; 8 o 7 7 h 8 s n 1 F v _ l j 6 B 6 g p v t B 0 o 8 n b & l t ; / r i n g & g t ; & l t ; / r p o l y g o n s & g t ; & l t ; r p o l y g o n s & g t ; & l t ; i d & g t ; 5 5 5 7 5 0 8 2 2 0 1 1 0 5 0 4 0 9 5 & l t ; / i d & g t ; & l t ; r i n g & g t ; 9 8 l p z u r p 0 F 1 1 2 7 E 2 x l p B x - i p D s s x q B & l t ; / r i n g & g t ; & l t ; / r p o l y g o n s & g t ; & l t ; r p o l y g o n s & g t ; & l t ; i d & g t ; 5 5 5 7 5 1 1 7 2 4 8 0 3 8 1 7 6 7 4 & l t ; / i d & g t ; & l t ; r i n g & g t ; 0 5 u r k s z q z F h _ 1 _ _ B g 3 x O 7 l o z I 0 0 3 n 6 B 1 m m i r I x r j v - C k 3 h j u D l u g 6 V x 8 q p b 2 o w m K u i n _ u C y l w w r F 5 j 0 m L _ h _ 7 D & l t ; / r i n g & g t ; & l t ; / r p o l y g o n s & g t ; & l t ; r p o l y g o n s & g t ; & l t ; i d & g t ; 5 5 5 7 5 5 8 6 6 0 2 0 6 4 2 8 2 9 8 & l t ; / i d & g t ; & l t ; r i n g & g t ; x x q p j o 1 j z F - 7 q 2 C 9 y 9 6 D 3 0 3 1 B 2 p q 8 D & l t ; / r i n g & g t ; & l t ; / r p o l y g o n s & g t ; & l t ; r p o l y g o n s & g t ; & l t ; i d & g t ; 5 5 5 7 5 5 8 6 9 4 5 6 6 1 6 6 6 6 4 & l t ; / i d & g t ; & l t ; r i n g & g t ; 1 p s g 9 r 5 h z F r _ 1 w E x j k 4 F - 0 8 w G h k v q B & l t ; / r i n g & g t ; & l t ; / r p o l y g o n s & g t ; & l t ; r p o l y g o n s & g t ; & l t ; i d & g t ; 5 5 5 7 5 5 8 9 0 0 7 2 4 5 9 6 8 2 0 & l t ; / i d & g t ; & l t ; r i n g & g t ; u 0 t - t 8 o 5 y F 5 k _ s s B 1 q _ p Q 1 z 4 y o B 4 4 g - P - 4 w m p B v 7 8 c g y 3 m - B & l t ; / r i n g & g t ; & l t ; / r p o l y g o n s & g t ; & l t ; r p o l y g o n s & g t ; & l t ; i d & g t ; 5 5 5 7 5 6 0 6 5 3 0 7 1 2 5 3 7 5 3 & l t ; / i d & g t ; & l t ; r i n g & g t ; p z n t r x 1 9 s F _ o w k 9 H q 9 t y - E m 4 1 z k E 3 _ y x Z g 6 5 j u D 4 - h x C 0 o g 3 o B 6 t 9 6 V v i 8 j 0 B 1 q w 6 3 C 8 q s _ _ D h o x l 1 D v 5 m j 2 B s o 4 - 4 B 3 u o g d 6 x l H 1 1 w 1 h E x 9 p 5 2 E y x l x 4 E h 5 x q T x 9 z o h C w _ i x j C y o 9 m X l j 0 v s D i q m - 3 E q m 9 x q F g l s 1 g C 5 - i 7 E r p 7 r u F 8 _ 9 s G z w h p k C x s v k w B 8 5 9 l r B 3 4 3 j g C 5 w w k w F w r n 5 z B 7 2 x w X _ n 9 b y z l 7 j C m 5 2 g X q y v 8 - C p 8 v h 8 D 9 n p 8 L o l g g 4 H 6 g q 3 H 5 7 r o 9 B p k w 2 T 0 u u q g B v w m - u E u z q _ L p g 8 o o C v 6 r m k E _ g m i Q 6 4 - 5 m B v 7 g 8 t C x j p t s D _ u 0 g 0 B k x 3 1 E p g r s l B 4 l w s k B p r 1 _ l D 3 1 y 6 p B 2 _ 2 m X i y t _ S x z k l Q v 8 g 6 d q _ u - S h 7 s 3 I 6 9 v z J q - p 1 S 6 j j p N k y _ n B u 3 u 8 - B x r 8 l u C n z o m h B q s o 5 6 D 1 8 2 w M 4 l 1 2 M 1 m 5 x 9 O n u r o _ B 9 k 7 j 5 C y m 6 - q F g q l C s h q l 3 E 6 q i g V 6 g 1 y v G m t k m x E w z o 1 m B v i - u g B l q 8 s x B q p 8 9 i N m o 6 m 0 F z v 1 t P 2 4 0 s 7 B k z h 0 U q v 8 l i C k h 0 j t C g s 9 k 2 B v g z m m B z i 5 m _ B y 9 v p 0 C w 9 3 x Y q 6 p h m B k 3 2 _ j D 0 x r 1 R 4 w r i 3 E w l 2 s p H m h r u V 3 5 h 3 a k j k _ k C y h q k H p m _ t K i r 6 v N 6 - - h l B 8 g 8 2 0 U _ i p s K i h z 2 z E q 4 9 w h B 0 j h o 3 G t o p n n C 8 0 k 6 D 7 5 j c m 6 g x u B 4 5 g 4 f 9 r _ 6 5 B 0 v 5 y k F 9 4 h g 3 D 0 j y 1 O v w 0 1 1 B k i w 0 V 4 o 2 4 r F m s - Y r o p 0 n E w _ i r Q l o - v o B u g 1 g h B 1 z 2 t 1 D s 6 h 9 t B 7 y j - H s q 9 1 v B q k t - _ B 6 g z y Y _ 6 4 v 6 D m w 3 h F r 3 j p H 9 j q v N h u - y 2 B n p s i K 8 v 9 p s B 1 i i 7 l B 9 _ 3 u c 8 _ 5 4 b - u 6 t t B p m 7 i J z 6 g z b v g q y h B q r 8 j 5 D w z k s L p m u P q n h o l F p s v 3 T v v 9 l u B h y 0 h t B p _ u l F 7 j x p r B w 4 m V 0 l o j f m j v i v B 1 6 u h f n 3 o 4 L 2 5 w i P 3 0 2 m s B - l 8 i P l q 1 7 R 8 g q l l C o 6 y - k C 1 o 5 g F t q 8 6 x D 0 j 1 p c r z w 6 o E u 7 l w o B u - s _ o C w y - _ 0 D x l 0 s N q u 3 v J o h k 5 b k _ t 7 7 B 4 2 n o C 4 y t l p B 6 m 9 z 4 E g j g y f p r k 5 S 2 w v 6 7 B m i 2 1 q B y t 6 y w D w 7 4 u 0 C j 7 l 6 8 D l m i v F _ o 4 h o B t x 3 u S 3 v h 7 - D t v g s m C _ t g 0 P v 6 - k C r 6 m 2 n C 7 l w g i E o 9 x o I m 8 8 x 5 F g j i p f 2 o 5 _ Z 5 6 9 q Y n 8 u n l B s w 8 3 Q s 0 9 4 3 C i v w 1 R 0 u 8 4 5 B v 0 1 r M s 6 O 7 v g L q i p _ T w p q - f 8 l x s k C q v u s n C q x q 7 e w 4 x r Y p m s l l D y y u 5 U r 9 l 4 y F 2 v 3 m m K l 6 4 t t B w i j r c _ 5 k 5 n C 1 - h 8 h F 2 u h k i B r 8 v j N n 7 y i j C 7 4 y 8 a p q q v e i x p i Q - s _ _ g B 3 j 8 x x C 0 9 k 1 e o 9 h u 7 C 8 v v s I s w 5 3 L w q x y a t h l u T y y w 0 p G o 0 i _ n B w 7 9 v t D w 2 t 6 q B - 4 j _ D n l l s H 7 j x 9 a z p k j T _ w s i l C 0 3 x h 1 B n 2 z n b s 9 i u q E y 5 h 2 5 D u y _ p s B k l 5 _ X 1 3 o i L 4 h u w 6 B k g w j h C i 5 q 7 E - j n 6 r B g 5 - 7 R r 3 j n 2 D 6 g o 9 e 5 j k 8 B 3 1 s t P 4 j - q u D l 5 m y B m 6 5 7 t B 7 s h 9 7 E p i 9 h o B s n 7 h p B 3 t x j K 9 w 2 _ q I v 0 8 j g F j 6 - K j 5 r B 8 _ x r N 6 g 4 8 h B _ x y z - C 4 1 o r g B s 6 2 m q B i 3 y l 7 B 0 z 4 w T 4 g 0 z r B t v g w j C 5 y 1 3 K 8 o 6 y R 3 m j 0 C w j 3 j z B w 0 y 4 J q z 9 1 h B q 1 h 8 w J s 2 w p 9 B 7 u j 3 t C i k 0 g m B i u q w 2 B h 7 6 s K - 5 6 i Q _ 6 t x n D k n l 5 1 M - v 0 4 S _ h _ m Q 6 h q s 6 C 2 h 4 j y B k _ z u B 6 6 t 1 H 1 9 t G k m t y M o 9 6 x l D 7 y 6 6 n B z y t s q E s 4 z 5 K - 9 t n C j x u i L z 2 3 9 T 6 2 j H 4 o 5 n x F 6 7 p 5 q J n o 1 o q C n 1 - u y D r w - 5 m C i v k h L _ y v 1 n C q 4 w 6 x F 5 g n u T r g _ q u C z x t o n G v u j p n B 4 v n 8 n H k p r v E 3 9 i m 2 D v x o s X l 3 3 9 s C h 8 1 2 G 8 _ g 4 l D 3 p n g s C m s w 5 L 8 u r 0 v C l 2 q 1 N 0 i 4 g 6 C w m j u M 1 q s u 6 F m 3 h z G k - 7 o _ B 3 y k s j G 4 q r t J p - - g t E m r h w 1 G 5 6 v u g B 3 n 9 l D i - 7 - G r k j l c 6 2 j 8 2 B 3 v w 6 p B 5 i 8 x g F t v j n i G t j 7 n S m s 4 x 3 C 9 1 v i 3 G i 5 w 9 q B m p h 1 1 B j g i p Z q s u x n E 0 h 9 4 5 H 6 w 9 1 S 8 7 g 8 C 0 _ y 3 a _ r - p 2 B r 3 n 6 n C x 4 - y k C v p z 2 W z m _ u 7 G r u v 7 0 H o x 6 u B 1 i y j V 5 5 y 1 k C i k i p 2 C x 9 m x 5 B 3 u _ 8 o B 9 3 3 t X m 8 i 0 8 E 5 j 0 z g B n 7 4 z X t h p t 6 C z m t 2 Q 8 2 k l I s v 3 s C j 0 j y p B i w q o x B 3 3 _ l s E j 7 g i s H _ 6 - - 0 D 2 g u 7 - B s u o 7 S g 0 h i 6 B 9 1 q r M n 4 0 k j J o 7 m W 7 7 p - 0 B 7 7 4 l l B _ s y u L o t o u E l i u r 4 B s j 5 a t r l 8 P 5 4 1 r K g 9 7 o F o q n h - E g v v s b 5 r s y J r m l u J - 9 3 6 Q y z p y P _ 9 z - v B k y n m 6 D j r _ 5 x B 7 j j h 9 B j - 4 n q C s _ 8 m I l x _ 5 B o y 3 6 G u q 7 0 C z g t L u u h s P v w - 5 0 F z 5 8 6 j B 2 w y 7 s F 5 p p v h B 5 u h t 6 B 2 g - 8 o B i 8 v u P 4 i x g j B z g k g Y s 5 - m u C 5 r v - s B 9 8 6 j J 0 u 5 p d o x 8 z 2 B p 5 u 5 j B j 4 0 l p B u r k - p D l j n j q C q n k h K k q h j R g p 6 o i D y y 7 - L u m 9 o _ F - p 5 h Y 3 4 t 6 M z y q w i G 2 1 q 3 x D p - 2 u V 3 h 1 j - B h o 3 g - C q k _ 2 F u m 4 q 2 F _ q j x P 5 u j s Y m o _ l o C 3 o 7 i y C 8 7 5 k g B w w 1 p _ D z o y 2 k B o w w 5 v D _ h _ l 9 E g m v t a z 3 8 0 G 4 4 v s r G 7 p m v M w h i k H r k 5 5 t D r k w O s m 9 h B w _ t 9 7 E n v t j r H k 5 k 6 z E i k w g 1 I h n - h Z 7 0 v 4 p D p w v 1 u C 6 0 7 i H o 6 j u E t x i o F s i p l v C 4 3 k q 1 C n y p m L u q 7 j l C r i o s o C i z - g p C 2 t 8 0 N z k 9 o h X 4 3 1 9 G 4 y x o p C u k t 6 T p r 5 3 e h 9 6 v 1 J 6 s l w 0 E 4 g 8 n i B 1 5 w 7 2 C n q 3 x u B j 1 m _ t B 0 8 r 1 h B t o 6 s O k r r q e t q 6 g z G r t h i k B 3 s _ y p D t p - l p G t l x h h J g w u 8 c r z 0 y s B n _ 0 y W 1 3 x m e v z 1 2 m B h u u 0 - L l q 0 g h B k v - w c t r d h l F 1 j m z d p x p 8 Y 7 4 s g c 2 w 9 3 H w p g w V x _ t l v B 2 9 v - 8 B - v 7 6 q D 8 z 2 5 m G w r - y Q q u 8 t c t u l v W o 4 5 7 l B q m 7 g V i x 7 v d 2 o w k w B p 6 1 p w B y 2 s j g C 8 - j n 5 C 8 h 9 q 3 G i 3 - 6 Q h u y - h G v l h - k B 9 m 0 0 d g x 9 - B - l 3 2 B 9 2 j h V 3 q i l E s _ z g w B 5 s _ x h C z x z j n B 0 9 i v T r r 2 7 W 0 h j o N l 7 i u B k 8 i s u N 7 - g n c v g 1 k 6 C 8 s 1 7 r B m _ - r N 7 x s i f 5 t n 2 X 2 3 4 p r C g 4 _ _ f 8 _ t 9 S 8 s 5 9 n B s 2 4 t r B u n z m g B p 8 5 n R u 4 n 1 U k 0 m 7 S v q y 0 j B k m - h u C t q p l q D i v z Q n k - q v D q o x l 9 I 6 p h 6 x E k o 1 x I 6 z q j x O k g 5 k g B k 2 7 p K u o 8 g o C m k 4 l D 8 g t 7 Q k k x k l B x h p h j C z r p q Q 0 o l 3 g D w - t n Y p _ k 5 e k z 3 s 4 B i j v 9 U - 5 2 h 3 B o q 5 m e s _ 9 - O n r y n M j w 1 x E i v 1 k y E n 1 r m o B n i i u a m m o q c y q t 4 s H m _ _ p z T v 0 6 3 B 9 j 8 h p I 6 i x h S o w 9 j 0 B 7 g k 1 7 C o z q _ 3 B v _ o m x C t q k y g B 6 n o k U 8 5 t k v J v m l v V h o - i l H p s o O 9 1 s 8 u M z q r 1 - D v 0 - p q D 7 j x u p B 4 z o z r B j k i 5 7 G 5 k 2 j B g q k i h B 1 8 t g 5 D 2 q p o 9 C v 7 n 1 2 B o z q r j C s 6 o 9 p F p j h u g L v i l 6 s B s i y n m C s r 3 4 z D 2 1 g 9 L _ _ 6 n s C 5 8 6 t Q h x q r p C n 9 7 y t B m t 8 m N n r r 0 Q y l - 6 2 B o 0 w _ - B 8 j 5 n y B p t 9 r m B 1 h l q u B 8 u j 9 y B k 9 g k m B u 1 0 5 g H 1 s 2 u I 4 t w y S i _ x r i B 3 g 0 p u E k t 8 g V 0 5 1 9 d o 4 n 4 i G 1 7 x h z B t 0 4 8 S k q 6 x h B t 6 0 - Z m p 6 j z E 2 i _ i E _ s 8 t E w 2 m j 0 B i i 6 r O x r 4 _ z B 2 h 8 0 2 B x o g o o B - _ 6 p h C 4 3 n g n J 5 t 1 x h E 1 _ v 3 N v x 8 5 H y w y s y D 5 m 0 r B s 6 u i f x t n u b 2 o 2 k _ D 9 j x m 7 B s j x 8 - C p j 3 1 t C 0 k g p u C r l m 1 - J i - x 6 F u s u y 4 B _ p 8 h T j 7 l v 4 B g s o 1 k D w g 0 7 7 B _ _ z r 8 C g 6 r i h E r 0 v _ Q 9 8 z t y E m 9 5 9 m E k 0 6 q j B 1 x y 9 s G 4 q 4 4 l C x n l v h B q 9 2 - 5 F r 2 6 u p F 6 _ z i n H q 7 2 9 L 2 r t t y D k 3 j u B l z l 9 k F _ i 2 o s B m 0 3 5 f n m m 7 6 E 1 0 y p - B g 0 p _ F g w o 8 o B o u o x d n - 5 7 p J m 4 3 g r B s - 7 _ Z m w 2 g m C k x l 2 X 3 3 o h v B k t 7 o x B o r u x s O l u 1 0 x B o q l j i C g r u l 9 C r w 5 i k D 1 x z x V n 3 t u a _ 1 9 w g C k u v h s C 2 w t p a i 9 i r g C 3 h l z b r t - D n j z q k C u n n z 6 B 8 l w _ - C i 1 _ y 5 B k r 8 a 0 8 6 w O t 0 s q r B n o m 8 a l o u q x B 0 s k v k B m m 5 g L j x p q - E 3 h p p h D 0 8 j z C 4 9 8 8 a v 9 8 r J z k 8 t C 5 7 i q i B 2 6 i 2 t C 5 p n i C l 6 j 0 g D - q u q 7 B 4 4 y r T h o 0 n C x 2 p 9 T x g k z m G v 2 m 3 t B - 2 - z W m r 0 z - B 1 m r 3 9 G 6 7 l q m G w 6 u s 2 F 5 h 7 8 H 1 7 r i w C _ g m 5 x C 7 0 w n w P v s 7 6 U - 7 u i o C j z t i D h s - 4 t C 0 0 i 7 H v t 3 u s B 0 _ 8 v i B q n 0 p G k 7 6 5 y C v w r v k C 5 g v q 0 H q s l 3 2 Y r x j q C 5 s i 5 x L n t s Q n j 9 h v C 9 v k n M h y g q o I 9 k y h N m v j n 6 B u k n 4 n B 3 _ i t Y i 8 r t P r 1 7 g 5 B x z o 5 j C n v k 2 B l 6 q 9 6 B o l 3 w 5 C z 5 2 u _ C n 6 t t o C l 2 m t w B 8 q y j q B y j l k S 6 l 0 l 3 B v 4 5 v 6 E _ t h r C w s u s w B 6 j 4 7 n C m 8 9 s w G t t t y 8 G i 9 9 g 6 C k 5 _ k 0 C 4 _ 0 1 s C 2 n 3 9 y K l 3 3 n u B 7 p 1 8 I l q p 0 v B n n - o 9 C l j 7 r S l 1 k u f n k z j n D w k y q R w 0 4 5 Q m u k 2 n C j g o 6 m K p 8 w n 9 B 5 9 h m S n u 9 n m B g 2 w w s E u z 2 n w B - p - r x B 8 y r p v B - 9 m k r C 0 i x 9 y B x h w o r B q u i 4 a l w 4 - B y p u w n C k 6 5 p P x x z 4 v H - j j h G l 0 v L 2 n k t o E o v 0 _ Z y k u i o D r p m 7 k C 8 t q 0 Q p u q 6 n B 3 w 0 o j E v u v - r B j 4 5 6 p C m i k 4 D t t k s x D s 6 4 k D 2 1 3 o 9 D t k u t s B 8 z 9 q 3 B j n 3 g 5 B t 3 2 g p L z 2 0 o u B j s 7 x D g l 3 x _ B 5 h z _ k D o h - 5 1 K k i z o z J j g y 9 h B l 6 h j B 7 j g p W 7 - 0 t i I k v i q Y 8 0 j r n D z z g r z D m 9 n _ v B l w y u 3 D 7 4 z t G t u j u 0 E o g _ 3 j E t y 7 x e m 1 8 6 J 7 9 u o O 1 8 4 q F v z u 6 o B z 9 5 u x B 0 p q m _ C s r 8 m v B r y o g M s s j 8 P 8 h p 6 Q 2 - 8 k l B 1 q g m 0 E y 8 q _ 2 B v 6 n l 5 B r l j k 7 E 3 _ i h 9 D 7 4 u k p C 9 h 8 9 p B 2 z w 0 c n 9 k p 9 B p h l m o B 2 p x t d q j 9 1 3 H h t q j B 8 y - 9 B o x z 9 _ D 6 n s n c 9 t 1 t 2 B 4 7 g 0 L & l t ; / r i n g & g t ; & l t ; / r p o l y g o n s & g t ; & l t ; r p o l y g o n s & g t ; & l t ; i d & g t ; 5 5 5 7 5 6 0 6 5 3 0 7 1 2 5 3 7 5 3 & l t ; / i d & g t ; & l t ; r i n g & g t ; 3 h v o p w - i w F k 5 y k F w 0 r 4 6 B o r l M h 4 y H t m 4 0 w C & l t ; / r i n g & g t ; & l t ; / r p o l y g o n s & g t ; & l t ; r p o l y g o n s & g t ; & l t ; i d & g t ; 5 5 5 7 5 6 0 6 5 3 0 7 1 2 5 3 7 5 3 & l t ; / i d & g t ; & l t ; r i n g & g t ; p 6 p 3 v q m m - F 4 y j 7 D u x 3 x q C t 6 5 8 Z 4 s o - e 9 t y j i B 7 p g - P 8 m 6 h X z v t 9 L r m 5 7 n B y 8 i u C 3 6 p l S u _ s g 4 C 0 i 3 l S h p 6 9 4 C & l t ; / r i n g & g t ; & l t ; / r p o l y g o n s & g t ; & l t ; r p o l y g o n s & g t ; & l t ; i d & g t ; 5 5 5 7 7 5 3 7 5 4 8 0 0 8 8 1 7 3 6 & l t ; / i d & g t ; & l t ; r i n g & g t ; 1 i v y o 3 y n x F r v 4 M n x z n Z 3 x p 2 B 3 w l w B _ m 5 i O g n s _ C & l t ; / r i n g & g t ; & l t ; / r p o l y g o n s & g t ; & l t ; r p o l y g o n s & g t ; & l t ; i d & g t ; 5 5 5 7 7 7 8 3 5 6 3 7 3 5 5 3 2 1 3 & l t ; / i d & g t ; & l t ; r i n g & g t ; 8 z t s h g - o w F 9 g u j M m j h m P r m 9 l J 1 _ 5 3 F 4 - u 2 F x 9 3 s B & l t ; / r i n g & g t ; & l t ; / r p o l y g o n s & g t ; & l t ; r p o l y g o n s & g t ; & l t ; i d & g t ; 5 5 5 8 3 1 5 9 1 4 4 8 0 3 2 1 0 6 0 & l t ; / i d & g t ; & l t ; r i n g & g t ; o 7 x l i o g v n F o _ w v M j l s 8 F 5 p 2 5 G t x i l C & l t ; / r i n g & g t ; & l t ; / r p o l y g o n s & g t ; & l t ; r p o l y g o n s & g t ; & l t ; i d & g t ; 5 5 5 8 3 4 2 3 3 7 1 1 9 1 2 5 6 6 0 & l t ; / i d & g t ; & l t ; r i n g & g t ; t x t p g z v l m F q t 7 s C 0 1 u o J 9 g 4 0 C s x i w d & l t ; / r i n g & g t ; & l t ; / r p o l y g o n s & g t ; & l t ; r p o l y g o n s & g t ; & l t ; i d & g t ; 5 5 0 2 6 6 6 3 3 2 4 6 3 6 9 5 2 4 1 & l t ; / i d & g t ; & l t ; r i n g & g t ; n 3 u p g 8 7 _ t G 9 p s x E 1 g m g D - m j k C m s 9 p I 2 9 6 n C & l t ; / r i n g & g t ; & l t ; / r p o l y g o n s & g t ; & l t ; r p o l y g o n s & g t ; & l t ; i d & g t ; 5 5 0 2 6 6 8 2 5 6 6 0 9 0 4 2 6 1 5 & l t ; / i d & g t ; & l t ; r i n g & g t ; 0 j - 7 m t n t t G u u y u C - o 4 p E w i 6 y E & l t ; / r i n g & g t ; & l t ; / r p o l y g o n s & g t ; & l t ; r p o l y g o n s & g t ; & l t ; i d & g t ; 5 5 5 0 7 5 4 4 6 9 9 3 6 8 9 0 1 0 7 & l t ; / i d & g t ; & l t ; r i n g & g t ; 3 p 8 w - q 1 y o G v w p h F 6 v 1 Q m q 6 o B _ t h V z i h 5 D & l t ; / r i n g & g t ; & l t ; / r p o l y g o n s & g t ; & l t ; r p o l y g o n s & g t ; & l t ; i d & g t ; 5 5 5 1 5 2 5 2 2 7 5 8 7 9 6 1 1 2 1 & l t ; / i d & g t ; & l t ; r i n g & g t ; z 4 g 7 l o 8 x 2 F 7 p q I 9 x 9 i C j l v s D _ s 6 t C n 4 r w B & l t ; / r i n g & g t ; & l t ; / r p o l y g o n s & g t ; & l t ; r p o l y g o n s & g t ; & l t ; i d & g t ; 5 5 5 1 5 2 5 3 3 0 6 6 7 1 7 6 0 9 2 & l t ; / i d & g t ; & l t ; r i n g & g t ; x q _ 0 u - h x 2 F 6 l n y C n u v z E u o _ f l k 4 K s 9 h g B & l t ; / r i n g & g t ; & l t ; / r p o l y g o n s & g t ; & l t ; r p o l y g o n s & g t ; & l t ; i d & g t ; 5 5 5 1 7 3 6 2 3 0 7 4 1 2 7 8 8 4 9 & l t ; / i d & g t ; & l t ; r i n g & g t ; 0 j 2 t h j m g 0 F p t X w 8 l 4 H 8 4 0 t E 7 m z C i 6 x x D g v m h B x 0 m - F & l t ; / r i n g & g t ; & l t ; / r p o l y g o n s & g t ; & l t ; r p o l y g o n s & g t ; & l t ; i d & g t ; 5 5 5 7 5 6 0 0 3 4 5 9 5 9 6 2 9 6 6 & l t ; / i d & g t ; & l t ; r i n g & g t ; 5 t 5 l h _ 4 x y F k 9 t a u _ 9 5 E k o _ f s 9 8 m H s 1 z K & l t ; / r i n g & g t ; & l t ; / r p o l y g o n s & g t ; & l t ; r p o l y g o n s & g t ; & l t ; i d & g t ; 5 5 5 7 6 7 9 4 6 9 0 4 6 5 3 0 2 0 8 & l t ; / i d & g t ; & l t ; r i n g & g t ; 5 p 2 4 m s 2 j w F z 2 l z B l v n M j 6 j c x _ v K v 1 y i B 0 o 7 Z & l t ; / r i n g & g t ; & l t ; / r p o l y g o n s & g t ; & l t ; r p o l y g o n s & g t ; & l t ; i d & g t ; 5 5 5 7 7 1 0 8 7 3 8 4 7 3 9 8 5 9 6 & l t ; / i d & g t ; & l t ; r i n g & g t ; l u 0 m y t 0 5 t F 4 n j k C 1 m j - D 7 u m 7 C 7 9 9 q C & l t ; / r i n g & g t ; & l t ; / r p o l y g o n s & g t ; & l t ; r p o l y g o n s & g t ; & l t ; i d & g t ; 5 5 5 7 7 3 8 4 3 0 3 5 7 5 6 9 5 9 0 & l t ; / i d & g t ; & l t ; r i n g & g t ; 2 z s 5 z _ 5 t y F 4 s p _ B 9 l v b x 4 k 3 C w 8 5 S _ k 2 G & l t ; / r i n g & g t ; & l t ; / r p o l y g o n s & g t ; & l t ; r p o l y g o n s & g t ; & l t ; i d & g t ; 5 5 5 7 7 3 8 4 9 9 0 7 7 0 4 6 6 2 2 & l t ; / i d & g t ; & l t ; r i n g & g t ; l j m n w u 4 q y F 5 p - z E 5 2 h z B z 1 o g D & l t ; / r i n g & g t ; & l t ; / r p o l y g o n s & g t ; & l t ; r p o l y g o n s & g t ; & l t ; i d & g t ; 5 5 5 7 7 3 8 7 7 3 9 5 4 9 5 3 3 5 1 & l t ; / i d & g t ; & l t ; r i n g & g t ; g m 7 w 7 1 t n y F - 0 x 6 B 5 1 - h F i t - - F z s - y C & l t ; / r i n g & g t ; & l t ; / r p o l y g o n s & g t ; & l t ; r p o l y g o n s & g t ; & l t ; i d & g t ; 5 5 5 7 7 4 0 2 1 7 0 6 3 9 6 4 8 1 3 & l t ; / i d & g t ; & l t ; r i n g & g t ; 6 v s z v 8 2 l y F w m k 2 E i i x w R k t u p B u 3 s j B s n 7 8 P w u 5 9 C & l t ; / r i n g & g t ; & l t ; / r p o l y g o n s & g t ; & l t ; r p o l y g o n s & g t ; & l t ; i d & g t ; 5 5 5 7 7 4 5 3 3 6 6 6 4 9 8 1 5 6 6 & l t ; / i d & g t ; & l t ; r i n g & g t ; u 0 u - w 1 j p y F i o v r C g u 4 9 O h w h l d & l t ; / r i n g & g t ; & l t ; / r p o l y g o n s & g t ; & l t ; r p o l y g o n s & g t ; & l t ; i d & g t ; 5 5 5 7 7 7 7 9 4 4 0 5 6 6 9 2 8 6 6 & l t ; / i d & g t ; & l t ; r i n g & g t ; j y u - v p 1 0 w F 0 j 9 9 C w 7 w 6 C n 0 y k B & l t ; / r i n g & g t ; & l t ; / r p o l y g o n s & g t ; & l t ; r p o l y g o n s & g t ; & l t ; i d & g t ; 5 5 5 7 7 8 2 9 2 6 2 1 8 7 5 6 1 8 0 & l t ; / i d & g t ; & l t ; r i n g & g t ; 4 t 5 t q _ y g w F 8 z - K 7 u - D 5 v h K m r v m B 3 r y I w r q F - m o z B n 4 r Q o h h V 7 1 S 8 6 q B _ l s i B h 5 1 B 1 0 f w t 8 E y 3 l E u x 7 D q g u D x p v E s s I s m h D 6 l k C & l t ; / r i n g & g t ; & l t ; / r p o l y g o n s & g t ; & l t ; r p o l y g o n s & g t ; & l t ; i d & g t ; 5 5 5 7 8 4 3 5 0 2 4 3 7 4 9 9 1 7 7 & l t ; / i d & g t ; & l t ; r i n g & g t ; r t v z q r g 2 t F z 2 j w H w p l z C n n w o B & l t ; / r i n g & g t ; & l t ; / r p o l y g o n s & g t ; & l t ; r p o l y g o n s & g t ; & l t ; i d & g t ; 5 5 5 7 8 4 3 8 8 0 3 9 4 6 2 1 1 2 9 & l t ; / i d & g t ; & l t ; r i n g & g t ; k 2 u w u g 3 w t F 1 h - B - _ z q B k x h D q 6 s r C l g m u B & l t ; / r i n g & g t ; & l t ; / r p o l y g o n s & g t ; & l t ; / r l i s t & g t ; & l t ; b b o x & g t ; M U L T I P O I N T   ( ( - 8 5 . 1 6 7 9 8 0 2   1 9 . 6 2 7 5 1 9 4 ) ,   ( - 7 3 . 9 1 8 9 9 0 4   2 3 . 4 8 1 7 0 7 2 ) ) & l t ; / b b o x & g t ; & l t ; / r e n t r y v a l u e & g t ; & l t ; / r e n t r y & g t ; & l t ; r e n t r y & g t ; & l t ; r e n t r y k e y & g t ; & l t ; l a t & g t ; 4 . 0 9 9 9 1 6 9 3 & l t ; / l a t & g t ; & l t ; l o n & g t ; - 7 2 . 9 0 8 8 1 3 4 8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5 5 9 7 8 7 3 0 7 1 6 7 9 0 9 4 0 & l t ; / i d & g t ; & l t ; r i n g & g t ; 5 v 2 r y 9 h o m F s E 4 t L m V o R t L 5 X g R 1 F z F _ G x D y C z F k N 1 i B x L r I 8 G p I z D p F u N q Z r R r s B v f k T q 2 B m C J v E w D v E y D U w D S L p C 2 D 9 G 0 B p B h B s I i C i D _ B x B 0 o B m z F z B y F k d & l t ; / r i n g & g t ; & l t ; / r p o l y g o n s & g t ; & l t ; r p o l y g o n s & g t ; & l t ; i d & g t ; 5 5 5 5 9 7 8 7 4 7 7 1 6 7 9 0 7 9 5 & l t ; / i d & g t ; & l t ; r i n g & g t ; w 7 3 6 7 o w o m F l X u E p D r I s G h 8 B x 0 B 2 P 2 u C x V 6 F j E g D h I m K 4 R & l t ; / r i n g & g t ; & l t ; / r p o l y g o n s & g t ; & l t ; r p o l y g o n s & g t ; & l t ; i d & g t ; 5 5 5 5 9 7 8 8 1 6 4 3 6 2 6 7 5 2 4 & l t ; / i d & g t ; & l t ; r i n g & g t ; s i 9 y g 1 4 q m F 2 G z F x Y j 3 C l X 8 M m V 8 1 G k K k C m I z 8 C l 7 D z n N n J & l t ; / r i n g & g t ; & l t ; / r p o l y g o n s & g t ; & l t ; r p o l y g o n s & g t ; & l t ; i d & g t ; 5 5 5 6 1 6 8 3 7 9 1 1 2 8 4 3 8 2 4 & l t ; / i d & g t ; & l t ; r i n g & g t ; 0 r 6 7 g v 0 _ i F 6 M g R y M _ P t J i P x G w W & l t ; / r i n g & g t ; & l t ; / r p o l y g o n s & g t ; & l t ; r p o l y g o n s & g t ; & l t ; i d & g t ; 5 5 5 6 1 6 8 3 9 6 4 7 2 5 8 2 3 0 3 & l t ; / i d & g t ; & l t ; r i n g & g t ; 5 s s n j o 2 9 i F 3 B Z q B p L 3 B 0 C w C v D o C 9 E z G g T 9 G r C n C & l t ; / r i n g & g t ; & l t ; / r p o l y g o n s & g t ; & l t ; r p o l y g o n s & g t ; & l t ; i d & g t ; 5 5 5 6 1 6 8 7 0 5 7 1 0 2 2 7 6 1 5 & l t ; / i d & g t ; & l t ; r i n g & g t ; n 9 7 _ s n 9 l j F 4 G l I o N 5 H t H _ F z J j N 6 H - I 1 I & l t ; / r i n g & g t ; & l t ; / r p o l y g o n s & g t ; & l t ; r p o l y g o n s & g t ; & l t ; i d & g t ; 5 5 5 6 1 2 6 1 3 3 9 9 4 3 8 9 7 1 6 & l t ; / i d & g t ; & l t ; r i n g & g t ; 8 u j i t m r r k F _ 2 - w 5 D q n v t 2 H y s v 6 2 F 6 q _ p x B y i 6 w v D 3 6 x k o D 8 k - m q N 9 8 1 o 5 F - 7 4 k 0 E v r h x x D v l t m u C w x k s h E 2 s w w t F 2 x p q 9 D i 4 k v b y 1 3 8 4 E i u 7 9 g G 0 - 0 q 2 J 3 g s i m G m 0 x v x E u o - t v D 9 r p - 6 B p m - t v H o x u 7 7 C l 5 l s n G y z j x y E m 9 n 3 3 E h 6 p p w F u - z u w C & l t ; / r i n g & g t ; & l t ; / r p o l y g o n s & g t ; & l t ; r p o l y g o n s & g t ; & l t ; i d & g t ; 5 5 5 6 1 6 9 5 3 0 3 4 3 9 4 8 4 5 3 & l t ; / i d & g t ; & l t ; r i n g & g t ; - - k 5 n 3 7 3 i F w C 6 G 4 J - O o N r I 4 C x B e t E w F v E v E z C x E _ B 3 C r B h E l C & l t ; / r i n g & g t ; & l t ; / r p o l y g o n s & g t ; & l t ; r p o l y g o n s & g t ; & l t ; i d & g t ; 5 5 5 6 1 6 9 5 9 9 0 6 3 4 2 5 3 3 9 & l t ; / i d & g t ; & l t ; r i n g & g t ; 7 _ k 7 _ 2 i 2 i F h I 6 J q N 5 H x K _ I 6 I 8 D t H v H - E k M 7 R 5 R 5 g B u o C v B z C - 8 C j e j e - d 3 P 8 N 6 N 7 I 9 I g D 9 D 0 K 7 I 5 I & l t ; / r i n g & g t ; & l t ; / r p o l y g o n s & g t ; & l t ; r p o l y g o n s & g t ; & l t ; i d & g t ; 5 5 5 6 1 6 9 5 9 9 0 6 3 4 2 5 3 4 0 & l t ; / i d & g t ; & l t ; r i n g & g t ; w p g 0 w z s 3 i F x g E h h E g n E 3 s H t 1 G 8 l C p l B v r B m o B _ n B 0 p B m S 7 j B s j C & l t ; / r i n g & g t ; & l t ; / r p o l y g o n s & g t ; & l t ; r p o l y g o n s & g t ; & l t ; i d & g t ; 5 5 5 6 1 6 9 7 0 2 1 4 2 6 4 0 3 1 2 & l t ; / i d & g t ; & l t ; r i n g & g t ; 7 n o x j 3 _ w i F m B g H 3 F 9 D - F 8 J 2 C w H 8 E k N - X - X i K t O _ p B _ p B 4 P _ O 4 F 2 K - I 0 D w L o T o P r J 4 H y B u B & l t ; / r i n g & g t ; & l t ; / r p o l y g o n s & g t ; & l t ; r p o l y g o n s & g t ; & l t ; i d & g t ; 5 5 5 7 0 3 8 9 3 4 8 0 3 8 7 3 9 3 3 & l t ; / i d & g t ; & l t ; r i n g & g t ; h 1 m s _ t s u - E 5 B k R y N t O - b t S 5 K r O k J 9 E 8 O k P n E q O z U x x B n Z 0 b 8 C & l t ; / r i n g & g t ; & l t ; / r p o l y g o n s & g t ; & l t ; r p o l y g o n s & g t ; & l t ; i d & g t ; 5 5 5 7 0 4 2 3 3 6 4 1 7 9 7 2 3 6 7 & l t ; / i d & g t ; & l t ; r i n g & g t ; p 9 0 9 - 2 w l - E t F p I r I _ J h C h D 9 C m I 2 F p N m D p C d & l t ; / r i n g & g t ; & l t ; / r p o l y g o n s & g t ; & l t ; r p o l y g o n s & g t ; & l t ; i d & g t ; 5 5 6 2 0 3 3 5 3 5 0 9 2 5 2 3 1 5 2 & l t ; / i d & g t ; & l t ; r i n g & g t ; h u h 2 n u h y i F y C o C 8 P l H o H & l t ; / r i n g & g t ; & l t ; / r p o l y g o n s & g t ; & l t ; r p o l y g o n s & g t ; & l t ; i d & g t ; 5 5 5 6 7 8 5 6 0 0 4 5 2 8 9 5 8 3 9 & l t ; / i d & g t ; & l t ; r i n g & g t ; u p o p 7 9 j u h F _ n p u Z t w - n I h 8 n l E r 0 k 3 E g q u - S y q p 8 J 0 5 8 r R w 4 m i R 9 y _ 1 C 4 k v i J r u 1 z B 9 v _ u K - o n 5 F 8 7 w l D 4 w h x E 2 s t g F 9 g i b & l t ; / r i n g & g t ; & l t ; / r p o l y g o n s & g t ; & l t ; r p o l y g o n s & g t ; & l t ; i d & g t ; 5 5 5 6 9 0 3 1 4 5 1 1 7 8 4 4 2 0 5 & l t ; / i d & g t ; & l t ; r i n g & g t ; o - l _ h 2 6 k j F n t 3 2 f - 3 1 4 T y l 2 u k B - 2 m g G v 6 y 9 L 0 h v y Y 3 7 0 i P & l t ; / r i n g & g t ; & l t ; / r p o l y g o n s & g t ; & l t ; r p o l y g o n s & g t ; & l t ; i d & g t ; 5 5 6 5 8 1 9 9 0 9 5 4 1 2 0 0 4 2 8 & l t ; / i d & g t ; & l t ; r i n g & g t ; 7 k v i s l 9 i k D _ _ g l N u 5 Y 0 3 i k _ q H t p z 1 n i B n k t y 2 1 L v g g v q z q B q m p r m B 3 7 5 7 m C w g 9 0 x B 8 l s N 5 k g z s D x 5 - m - B - t j w T l z g k z D l m r 0 0 F k 5 0 z 7 B l g h s v C r 9 3 g y C p 7 w 6 f t y p 3 O 1 6 7 1 I 5 n l t 0 G g v s 1 b 3 h o 7 h E 0 y g 0 P j 6 3 p o D h 7 g m 8 D y 8 h p F 8 0 7 z t B j 4 5 v g B 4 q 2 r y B l o 4 o g C t u 2 8 h B i h 3 u t B h y v 5 T 6 r h 1 u B j r 8 1 H g m z w l K q z - 9 t D 9 t u 5 x E 6 u y j m B k t u s _ B 6 j i 0 z K 7 m 3 0 2 D n h j g z D 2 l 0 q x V j q 3 _ 6 C m k 3 9 x S 3 6 g z 1 9 B h 1 h u t C j 3 h 3 j B 8 l t h 7 C 5 m m x u B 4 q k v Q s h - 1 2 D z j q j P l k 6 u x G 1 z 4 9 O z u i w T 8 k y r y B p 8 9 0 m B h x 4 u t B x v r l a q u g r 0 B s 8 l r w C k _ _ s R 6 u g 5 M q _ 0 t s E l 7 m 4 7 C v p 7 1 v D 6 u l s 1 G z g k h m B i 6 l _ O u u m i l B 5 8 1 n p D l 3 v 1 p D t - v y u B 5 0 p v d 3 g p 3 7 B 9 0 w 7 N 6 p u v n E v w 4 j j B 7 n i 6 Q v p j z 4 C z j z 0 m F 5 h 1 v l B h z v o N n h x 4 p C 9 7 9 2 W _ q 3 r k B i h g 3 t B _ o 0 q i B i r t p w F i x r m s B h z 6 6 7 C 1 t 5 i i C z 7 i w n D v j w k L o z z 5 P 8 p 8 w n C h y t z q B z 9 3 3 x B t 4 2 - l B 4 m q n p J y l p v l B w z g g t B m u 0 p 3 C 6 p 6 n 1 B 6 9 w p Z k g 7 u r i C 2 _ j x 7 4 B 1 y 7 0 r B g 0 l 7 f 2 5 h s p C 7 z j 0 o B u 7 u t 0 C v j s o t B g 9 j z w C m 1 4 - y C k j r - g F n i - _ P k z t _ t E w 7 g j 8 s E x o 8 t z R l 7 v 9 g j G r w p q a j 2 y m m B n 1 m t i E 7 - 9 y q C y 2 3 p 9 B 1 z y x M 9 s o 8 s D w q 9 t s B u 8 v j g D u j 5 o 7 E s 4 j 9 - D 9 r v x Y h k z n - B j x 0 l r D j 9 3 m S 7 8 j o k B g 3 u o x E h p k 8 x B 2 0 - 4 l D p n w t y C j i n y _ B 2 m m r U g p v i p B 2 4 u 3 z L v y 4 j s B w u _ p i H 7 6 x _ 8 E 5 w v x l E h n t u s B q q k p F 5 1 o 2 G y m n w 8 B 8 s 1 6 4 B l 4 n u p C w 9 n g q B - t z 3 W 7 1 n n V 1 4 m l d 2 8 m 5 a 7 o 0 7 p D o t u m 3 C t 5 o 1 j B 7 7 - o H w 3 i 1 S 9 0 9 z 5 H r 6 3 j 1 E j 2 8 m a m 6 m j r C - 7 7 8 c u i 9 7 o B g s 7 v f 7 1 v z q D z n _ 4 1 B z o 9 y i B m k t w v B s 2 s 0 s B 9 x 5 h 7 I 2 4 w t i C i x i s W g 3 3 - 5 D j x l 9 m B u w 4 j y D y 7 s 1 g D u w 0 q Y 9 5 o x r y B 9 p 9 - m C h 8 s 8 U q 2 5 j m B q t 5 m g C m k u 4 s C k h x 2 p B 2 q p i t C w u 0 8 0 B 0 y _ o 8 D h 2 v 9 K p l _ y g B v 6 v 0 u C y n p r z M 3 v n p O j 5 7 7 8 B 0 w t l x G g - x r h I x g 5 6 8 B n 5 3 0 c s j m i g E 0 q l - S 0 3 t 5 h B s h i 0 - D 2 o 7 5 x B 6 z j _ l B 9 z h 8 3 C q 6 q l v C t 9 j l l G i 3 j k p C _ o y k 2 B - y v 1 i E j j 8 0 Y k 2 o 2 2 C - 7 x 7 U 2 w i v Y p 5 j p g D g - 4 0 E - - m k v C m g 3 l G n - l u N 8 7 y 0 5 B s 8 m 5 L 5 m 5 j u C o 5 t t U u 3 2 v R 0 h o - p D 4 m v J k s 9 U 3 m _ v k B t 9 9 9 w D x r k w N q 4 j t K s - p l z B 7 4 7 0 e y 0 l _ T k v 8 m U w 7 s 7 N g i z n K z 5 x - 5 B 3 - 9 s u C g - q x x S h x u - g 6 D 1 _ g 5 h I q h 2 8 i C j y i j f k 1 1 7 0 E 2 k 4 w _ D 3 u o r _ D q 2 9 v y D 1 v 1 m r E 5 u 5 y 2 D o x g m 1 B r i _ s p B y r o 4 j D 9 0 u q p D _ m m J x t 2 x S 5 n 1 - Q 2 s v w m D v i t - 2 E v o - 5 e g - n 4 9 I p k 4 h r H 8 9 t 6 3 B g g s i t D v 0 1 4 n E 1 4 h - z C g o 0 l C 6 n i s 4 B _ r m 2 0 B p q z 1 N 2 s i p h C 9 n 9 n v B x n s w h B k 3 q n h B h t x p s B 1 0 7 n 5 D u l r j s B - _ 8 _ r F g o r q z E 8 o p m g G y g 1 g 2 D t j r _ 5 C s - v h n B r h _ u - E 4 h p j u I 7 h _ _ G s g p k 1 D t 2 i l y C 3 h 9 i Z r z i 9 k E 9 4 - z m N g 7 k m S l v i p k B h w q y z C 8 w r u w C j v q t t B x o m i r C 8 v p 1 i C z z s x g C j g o s a g u u 4 5 E x m 4 l 3 K u y h o 2 H 4 q 1 x h C h p h 8 e w 2 0 4 8 B 8 j s r u D j j q 6 j C 8 y r u v C 5 3 q r g F v i 6 z W 9 s p 9 1 C - y 9 q h C 7 k p p L l r p 2 1 C u m 8 l w C j 8 l l r B - 1 v _ w M w v _ i k E q x 1 p h N u g 8 1 v C 4 m u v - D u 8 3 p _ B y k 9 i s D t j 2 4 X g n u 2 5 C 3 w u i f q j - h 6 E s 1 6 _ 8 B u t 1 g k I 4 n v 8 g D j 8 r i l B w z u - l C y g 8 s 3 B y v 0 s e p y q x z B q - z o - B 5 y x 3 P l h j - p B w _ 4 9 m B 1 8 0 i 6 B j z y _ d u 8 m i 6 C g 2 t v h C 0 q r L h 4 w 5 8 D 6 h g 8 2 B 2 x 8 0 r B n i u g m B k 4 n 5 z D j x 7 u p B 2 y 0 - h B 6 h t 0 6 C 7 r 4 n m C s m 9 o Y 6 7 j t 3 B h 3 1 x v B y _ g j i B - u 5 2 p B v l 2 7 K 2 8 m v 4 B _ p m t 4 i B - 8 k 1 q k g B x x 8 6 Y p l k _ n E j m 8 y n C 1 q 6 i y C s r _ i C p _ q 6 k C s o r i X o t k 7 o B _ w g o d _ u z g n D k g 7 6 l B 2 s w 4 i E h x 6 8 z C 2 q j 0 7 H 1 7 6 2 j C 2 w l 4 Q o u v u T z 9 v t x B z 4 5 1 d j 9 n u K 9 8 t k k B - j p m g B v 4 z w K j 4 g g l B m 1 m w O v 8 p m h C p 2 w 3 d z p k z p G i n 0 4 l C u y 0 C q v z m B p z 9 7 5 C 1 i r _ h B x m u i T t n 4 g h B h _ n B 7 y p J 8 8 p l t D 8 3 s w k B i 9 h 3 U 1 3 p M m 5 n 7 e 4 9 4 y F 6 1 6 3 s B 2 w h u 7 C w o u X 8 k j w r B s - j 5 B x 9 h m e - - _ h E 0 4 1 J o q h u 7 C w u 5 o b 9 7 z 8 6 B x o 1 h D w x v 1 n C s 1 y 0 1 B 6 t 1 g l C 9 v 8 J y 6 p y h C h m s 1 1 E r j g g z D 6 k _ v Y x n z j - h C 3 6 v - Y t 7 1 z _ B p s 1 k 3 F h 9 p n Z - o 7 u q B 2 i m 2 p C 3 q r j X t 4 r w v B 0 6 q _ 6 C 4 x r j Z v x o k v C q q z l 7 B t u 3 k e l z w v x B z w 0 t z H n 6 t 6 w C o h g n 5 E 5 0 5 0 f 6 v 2 s q B 7 w 4 r 2 C s 8 9 7 g C 4 0 z t Y r m 3 m u D - - s m 3 B 4 4 2 u V l 2 z i x C m 8 3 z 4 D 8 q j 0 T u u o p 2 E 6 0 j v S _ x u 9 0 E _ 4 4 x z C 7 r 2 o L i q n - a 4 i _ 6 j C - s q x 8 G 5 p _ 3 g s B - l i y d j 0 x 0 g B s - 0 p 6 g B 9 8 l n p N r i v x 8 G r _ i o s F u i 2 i a r x m 1 z C 3 y r u I u r j u 5 C 5 j p 5 W l k 4 i u C l t t h M q t m y 9 C 7 r 9 z R y 7 g n l C 7 w 1 6 d n t h w c i 5 w 2 r C 5 k t r n C t j 5 _ R o l x _ 6 B j _ w 7 T i 6 5 y D 0 g 3 8 i F s 0 q r h B w h o 5 8 B 4 s i n 2 H x m _ 0 b q y v q E m h - l w E v p _ r i D 1 k s k K 6 o 8 q - B n o y - s E q r p n w B q 9 h u Z w 7 m 9 l B v 6 p v L z 2 _ p p G n z k G n u 0 7 f z 6 7 3 h E s 3 6 m 2 D l w t m u G s v v 1 1 B o _ w 3 s G 3 0 3 u D 0 s w _ s D o w 3 4 L 9 q q s _ B 2 r 0 5 m C p h 5 i z E 0 u x l U 9 t 8 p z G 3 - g 5 X k u t x x B 0 o s h h F o r 6 _ 5 B u 6 l y w B 3 g z 8 y B 4 s 7 x P l v 4 8 n C k m 4 q c g y s z t D p - x p l D 5 x 3 2 f q h y g h B x r o 9 n E 6 w _ 5 r B 0 j j v L u 1 5 j 9 B p y m 5 J 5 w l 5 k B h q 3 9 t K l 9 t 8 K - j p v i D 1 6 j q r B v z p 9 3 F w g k t 9 E 5 l 3 j f _ 8 p r 6 F h u n _ E o i t p y F l 4 - _ P 0 v _ o 7 E y 1 y m V 6 3 8 u 1 P i y j - k g H _ y w r q f 4 1 y t s E l 5 w g - F - t v 3 y j C n 1 m 0 J u 9 o 9 m E m - q 8 s F s m 5 o K z 6 w 9 s Q z 3 t v w D 1 8 w y y B u p q 9 1 B - 2 6 z u H m 6 l l z U y m x z I o y 8 8 u F i 9 2 9 8 B 5 m 3 q I h 7 8 q 9 H 5 0 r t W 8 _ l m _ D 7 9 0 t 4 C m g v m 2 F 5 o 5 q 1 C 7 6 x i - C s 4 4 k g B i h t x G q w _ q t E k 6 w v 3 B s q _ w X h i 9 9 4 E y u x y X 6 6 z w J m l 3 w i C - k q n o B 0 3 1 0 f 2 t 0 w X j k 3 3 4 C j l q 0 m C h w j x k C k i k 7 i Q 8 - r z q B y l n 0 0 B 9 l 1 y 9 B j m _ k m D 2 3 g h c 7 g v 8 e x x z l x D 1 2 z j u C v j k l h B 2 6 n s J n - m 0 8 J u - 6 s 9 C t 7 n _ p C m 7 4 0 Y 4 l 9 w g I n 1 n z 0 M 3 q s z 1 J o 7 - _ 0 J v t l 6 x J m _ 2 g y G y 9 g l - C m 1 o _ 3 E x s y j P p 0 3 v i B h 1 1 l 2 J i r l w p D h 8 8 v p E u t _ q x L s u 3 5 w b 3 n i 4 q K j 5 0 r h B m z n 6 L o r g 2 z E h p i _ M 6 m 3 g 5 L l j m v 9 E 9 n i 4 s K 7 n 5 j 3 C 9 2 m u k D y p o q 0 D v _ p t t H r z n w g B w t - t h E g m 2 2 k C 6 6 s m g D h y h v _ B 1 8 _ 8 9 E k 6 i y b - m p j p C u _ n t Q 2 o w 9 T z t u z Z t r g 4 V 3 5 4 3 p G j n q 5 q B 6 x v o P i 0 y q Y n _ u 8 o B 1 p 8 q c k 8 o o s C j j w 5 8 H 9 t w _ r C g _ t i 7 B x 5 g 8 i K x h p w z C m h u j l H i k y - _ - B 7 8 t 2 5 B 4 0 h 1 p B 7 i p i k B 6 g z 6 D s q 6 8 y D 8 v 8 w h C z 4 v _ 1 B u w i h 0 C 7 - 5 m j F 5 1 r o R 9 4 _ w m B q 8 n q 3 D w g z j S q z 1 - k B 7 v 3 n R 7 8 g p _ C 8 v i u c 6 o j 6 6 H w 6 m i N 3 r u z t E - 4 z g m B 1 n p 7 m E 5 z 5 - k B x h w 2 1 B i j 5 l v B - z 2 9 v D 7 h 8 q v B l 9 j v u B _ 3 6 v r D 4 s q r n G 7 p _ g h C 0 8 7 s g B l - u s T 6 u _ 9 T n i x m 4 I o x 3 w T m 2 9 m k B n g n y X - 3 5 2 9 G _ w n 7 z J x n - 0 c 9 y j i q B i 0 r o L s i x g x D s j 0 x I 6 _ v 4 g C 1 2 o z y F y p 8 t h H y y l 3 e 0 h z - Z 5 h h w 5 G j z g 0 i I v n y j t B v 3 w 0 s B u m z 1 o E z p t s g C y y k 0 t K i l h u 4 F 9 q q 9 3 B 2 n k q 9 E v 2 - i x C 0 t r 4 - B l 2 r _ M 6 x k t d r 5 p y F q y 1 x i E r 1 t h j E y q z 3 D w x 5 x q B y k l 9 L k y 5 k 6 B i m 1 1 q L 5 m n 4 p C 9 m 4 s e 2 g k n x G r r q x x J n _ 2 _ l J j 1 z 1 i D l 7 0 h g G i h x h _ B 4 k x m 2 G n - h 8 s B v 4 p 9 9 J q 5 7 r N q v o q 6 C - 1 w 9 8 F s o 7 j k B z t z 0 Y 8 n r u 2 Z p 7 5 5 v D 1 y z y o B 0 w t i s D 7 y 3 o Z y o 7 2 P p 5 t l u F 8 m 8 m y B 4 r 6 6 7 B 5 g m x J z w 3 6 6 B 3 6 g 0 y D m t j r t D s 0 u 0 1 B q 3 u 3 0 D r w x u i D 7 x - 0 k G i r x 1 M j 6 t 4 r C 3 4 0 9 k B x 1 3 l o D _ v w z N 6 u t 3 _ D l 1 9 x 4 F r l y h x B i 6 z u w E l j 0 k 8 B i 1 6 l h B _ y 2 i h B 0 w n _ q D - l i 2 1 B m - 0 i b n u o 3 g C 6 9 1 i _ C - g 2 _ 3 B 9 r i q d 0 3 s o l C s k 7 8 q B h 2 9 8 O 6 u x k _ B x z v 2 h C j - k w R r j y y v E t g 0 i g Z 3 0 u 3 9 B 1 g 4 z j D 9 4 8 i 5 F 3 n z 0 s C 5 6 2 2 K t _ 1 s u C s l w t o C 1 7 9 8 1 C t 2 i j Y p _ o g p B 6 m - o 4 D 6 3 n 7 S n 0 r z R v 9 u 8 P x u s 3 o G m 6 0 r c 1 l k 3 l C x m v z v B h - r z E 9 6 i v u C 9 z x 1 Y 0 8 t 2 X z 7 n 9 g B o j 3 w W w 7 _ 7 W s h q 5 c w y j m X w 9 0 0 g B 0 8 z 3 R t 9 r o l B n u 8 9 x C m l 9 z j B g 8 q 5 n C u 0 o v 0 E w - v 1 O k 9 j r l B 0 v p 6 Y 1 u _ k 6 D _ h k 5 g F 9 _ l j t B _ 2 n l E 3 l _ 7 m B 0 i x p h C x - v 6 G 8 m p 5 J q 5 4 F n m u q g B m 2 5 j 8 C n q v 1 i D 3 p w i S t k i n Z m o 2 i 1 G 2 8 _ 9 f n _ i t 7 E m j z 2 V m r 7 m 1 B i s y 5 y F s 0 2 - i D j k 2 i 1 E 4 5 3 2 c _ 7 m x u B t t 9 x u B w r r g 1 O z y - g n C s v _ x i C v m r o 8 B n 0 8 s k 7 B 5 5 h v o C l _ j 8 d l 3 y j m B 6 q v n J 1 s r z - f 6 p 8 6 E i s p t u B t u z 2 j B t t 5 n t B w 1 8 k K 3 0 s t _ B w 2 i l x C t 1 g l f 1 l i - o J 6 7 w s 1 C _ 3 _ o l K 3 o s p g B 5 t g 6 F n 0 o s c 5 y t v w D o z - i - D t i 4 p h B q u 1 j g K i m w u u B p j j 4 g C p i i 4 U n k 9 6 K 6 q o l 0 B 6 3 r t l B 3 - s i q B t o h g g E - n w r 3 D u 2 n l 1 D y 2 6 t y C j p i y N 3 1 9 u a s j h z x B l i 2 1 8 C g h 3 m 7 M s z x 9 n H _ 7 u j p C _ n o x z B 8 - j - 5 B q 9 q w u K _ 7 6 2 p E 2 s r p C 7 o q - q E p w t g v B n w o 3 2 I r 7 z r F t 4 5 o l C y 0 7 v G m w 7 7 S l p _ v b 4 _ 6 p B v i 3 8 V x h 5 i G p s 8 p n C i q 6 v U 8 5 5 q g B 3 _ v y g C 9 r 0 u w D - j o n m C 2 y w - e 2 q x m x C u 5 6 6 O 1 o o 2 T q 3 s m R 2 - 8 - m B h n y z J l 8 i - k G 3 g u z S s 4 2 y q B 0 - l 1 Q 4 j h g e t 0 4 w r D z 3 r p 5 B g n j 5 U g 0 5 2 u N j 6 6 q k K _ j j _ P z 5 2 o U t n t x C u _ 8 r K y q h h i D 7 5 8 X 3 r i - G w t 9 6 X t 7 0 - J p v _ i D 4 w r 8 R k r w 0 u C 4 6 u y d - 1 7 9 g C i 2 0 m i B n t x w Q m 0 n i f 2 s z q - C 5 t 8 t o L m w p - k C w _ 9 l l D 3 0 3 8 J m u y i 0 B r y p y 2 D o m r - Y - 6 7 j 9 I r 4 r q V o 5 p j P 1 3 0 1 u C k w t w e j h 8 i t F 2 o 6 4 d 9 2 l m O p n 0 s 8 C 5 1 u k U 4 n t 9 8 C 1 m l o _ D u k 1 x 3 D 4 8 2 h U l 5 l g o J 1 k 7 l k I l t n 6 X _ w k 9 M m 0 v 8 W q n z q W 5 s o r 2 E v o j _ L s 4 j q _ B p u _ 7 y B s y z 7 Q 8 8 4 i k B v 5 - 2 - B g 0 4 x w B 6 v w p _ B 6 6 p q g H 7 o u 3 F - q i 8 p F - 2 w 1 i B t v 6 n l C 2 r p w 1 C s k h 9 Q q 2 t s r B y x 2 x L l m q r n B t i p 6 4 B 2 w 6 7 T j 9 6 k S 2 2 j o v B 4 s k v 7 C 9 n o 1 U h m 5 h h C - 4 i k S k 0 g 6 g B m 6 o h i D z x 7 0 k D h j m q k I r 5 9 w g C 7 j l w L x s t n i P j s - s M 9 n l x m G t 4 n u 8 J 1 p 1 r M 1 t 6 6 t D 2 o - q 5 N 0 5 4 v f 3 6 q 9 g L p - 4 o b 5 0 3 7 z D h 2 n t T 5 u p r g C m n x n s D g m p z o B q n g r l C m _ o u H 3 x i 2 I o 2 6 h Q m l r j t B 0 8 r y u B 7 t y m t B 4 i z j 5 C 8 p y m j C k v u 9 N x j - u V u s 0 6 x B w - j p k B 6 _ 0 1 x B 8 0 v y 3 B n i x p r D v _ 7 5 v B q - _ r I s i 5 t 2 B 2 r 4 i T 8 j 3 5 k C p 4 1 z q O r 8 p s r C m 6 _ r m B h l p s _ C y q 8 8 g C _ - _ m 2 B 9 p 2 k q E y 1 5 n P g 5 3 q d w y 7 z R 0 n l 8 u B t i u _ I u _ - q i H 3 w _ z k E n q 5 7 7 B u y r n c s r g 6 P q 1 m _ l C w 7 8 5 q B j t x 8 q C 7 r 2 1 f k _ _ y q B q 8 s t r G 4 8 j h h B j 6 4 3 0 D 1 6 z u k B 9 v g - m B 4 8 5 w T i 9 i 9 u B 6 u 3 n l B p t 3 5 k C m q 3 x h M 1 o l t w C v y u z H m - 9 u 4 D r 9 9 g Z t p k z h B l 6 k t r B g y w v j D 8 7 _ 0 i B 6 t 9 j P 5 m s - z B y _ 0 7 P - 8 j g i B m v y u l B 0 o v 1 4 J h 9 g _ 4 C l _ 4 2 9 D - n 9 s U j 9 s 8 _ B p l q t c 9 o 4 x - C z 9 1 l W 7 h g p T r y m j g D u j 1 h c v g - 2 0 B y 4 z k 5 B m q p 0 9 E r 1 r 8 W 7 g t _ w B y - p g w B s i k n t C l m w _ v B 8 p g l x C x 2 _ p q D 7 j g w o B 6 s 5 9 Z s t 8 v k B r - h y g B x k u 3 V p 2 p n Y 1 t 2 m Y v l - p i I 5 3 p 3 3 B 5 0 y 1 8 B - g j - w H j g h g i C p t k z l P y x n 4 e t 0 3 s u D v 5 z 4 o B l 4 h 6 z B 7 y 9 v 8 C 0 9 1 j m D _ - 6 2 z B l 5 w v 0 I g u y h 3 B x t q 8 c o 9 3 z x B g q m g M 2 i u 3 k B s _ n 1 y E u q 2 t j H y v k 5 P _ r - 7 Z 7 s 4 x R p 7 0 1 g L 4 h - k x D _ w q j G z h - w p B 4 u k w r D k 3 k 8 8 B j - p s n G r j _ l J 9 4 2 x t J s k t h P i v q h k B 5 v n z J z j 8 i e t p y z h B 1 u i 0 g B s i _ 7 6 D p g y w 4 B m l s 5 x E x u z r T i v k o y B 4 q n 0 h B 2 - j 3 Z 4 _ g 0 S 4 v 7 z S _ m k z 3 B x 1 x 8 s C 2 9 s 1 x B 8 j w v a p 4 p x b 3 k m 5 r D h r 0 0 v B v m i s I 1 q l 4 l C z 1 6 v w E 1 _ o q U p 7 - 0 Y 3 _ m 6 h E s 2 5 s k B p v x q v B v 7 - 1 x B i y v t 6 F r 3 5 w v L 8 r l s w B x p q j r B 2 8 y 1 P 3 7 n q 8 D - j q p o B s y q p S w q o 8 Q r g h m O x n g x l B r t 0 k X 9 y 3 0 x B s o x n q D r s h s s B 0 h _ 7 P p 3 j n x B x 3 7 g R r q 7 7 j D o h - y d n l 6 s l B q p 6 m G g o 5 l B k u 0 r 2 C 7 5 z z 4 C 7 n 6 6 N i l _ t 5 G v 6 m h - F s j u - s B s m z r 5 C 9 6 r r P w 5 v 1 o E x q 0 j B s z x - f i g m k k B 8 h 3 g - E o 8 y 2 2 D 6 7 4 l h B 1 k 0 8 t B j 8 n u h I _ r 0 8 5 E 5 h t n s B 1 h s i t B 7 h g 7 8 B s p 1 p x C r 3 3 9 w J _ y q z y B 5 v 1 w 1 C s n 4 7 i C m 6 m 4 L 5 u s 7 g D k 0 l p m B 0 r y p r B 8 6 i 7 2 B r n 9 h 1 C - q g j 8 G 2 7 n l j B 6 6 9 h W 8 k h w Z 1 m 3 1 h C q n o g H 4 z o 6 h C s r 2 4 S o _ 6 7 Z u v 6 7 o D x j 4 0 h B k k 3 o B n q i - T 7 g - i k B j n z n t D m 2 _ j s B 2 t t g e j v 4 s c 9 r q r p E m u h i f 6 3 o y m B 3 1 w m U t p 9 x Y q h 0 m O 9 q l x p F - w 5 t O x 2 n v h B t o h s e n r 3 - Y v u w q k D k o j y l B l g 6 5 Q o 8 8 1 U 5 p t n j B - 1 m 7 u B r 2 u z p B t 9 - u 2 E 3 6 w 5 0 B 4 l w h y K 6 _ y o X t 6 p u 0 D i 1 l 0 J i k _ q i C v l _ 0 r B 2 _ _ 8 c q w 4 v i B i i i z K 6 q q 8 k B 9 i p 9 J l 3 s 5 - B q 5 m 7 m B t n z y 4 E 2 - i r s D z 3 u 9 X 9 7 o j j B s p u x a s l 2 1 j B - r n 1 x C 1 6 r 8 9 C 4 k u k 1 C l g r o c s y k n y C 0 p o 1 v B m 7 r H 2 p j 4 r B i 5 o y k B 7 6 6 q 1 B j 8 y v p B 7 x v n b l w o 9 I 9 4 4 v j C 6 8 o x g C 3 l x l _ E z y n n Q y i 0 m r B x t o m 2 D r 9 8 t i D v g w 4 s C 0 u 3 u h C w 1 u l h J 9 o v m S 2 7 u i f u j 6 p h B q 0 h 7 T j g 4 w T u u 2 m y B r g j 5 E u m j 0 1 D x z 3 0 g B 3 t m 9 - B _ o l v d h h 8 _ D - q 7 w D n n o g a h i 2 8 0 B 9 s - j S 1 m _ 2 E l 3 q 4 J 6 r g g F q 3 n h u B i v - 3 w B g o 9 _ 3 B l _ 6 w W 7 l 2 n _ B 7 w j j O m 8 8 9 Y t _ p m f p _ w s H 2 2 - 3 u E g g t t t C j g I l z l - C t m y 9 E 2 h F g 6 6 u 6 C 3 9 p w O o k m 4 T z h v l O 1 _ g _ L t 5 y n 5 B q h l v Z 2 4 z z s F 7 k q m J z g x 7 d 5 0 i l 7 E 0 i 4 3 o K 4 j p w 4 B z o j z T r 8 t 0 K g n 8 1 M - w 0 p t C - - l z d - h 8 k k B n g q s X g z x u Y o u w 8 v B x - j y a 9 k x y h B 2 r 7 m - B i 4 5 j L o k v l i F 7 j 5 o g B 5 3 l w 8 C j 9 z s a 1 8 4 4 5 G v 7 3 x f 9 5 6 0 k B n j u x U x v k 3 4 B k 0 0 3 u C 0 z 0 9 b 4 t v 7 8 B p 1 p r p C x 4 2 x z D z p s o Z 4 - i l z C 1 w _ 3 v B o q h h 1 B 4 q w 7 S 3 u r 0 5 B q 8 p u M m - h z n B 4 l k 7 l B 0 v 7 6 l I 8 v 8 4 r B u t o q I l x s n 6 B _ v r m d 8 0 q 7 V 0 1 8 9 y B u v y m T u 5 j g E z o v n G 2 t s 1 1 D 1 4 x m s D 7 y x 7 y B v i j 2 v C x _ s m h D n 4 t 0 t C j k i _ N t y r s 5 B 4 p i 3 o B h l n 9 Z 9 h h n 7 B - 8 _ _ 6 C 3 z 1 q R 3 7 h p b g r w 0 p B q r j r 2 C s - j n e z 3 r x U 7 y 9 r X 5 w x n O 9 q 4 h e v i t s l B _ 5 0 9 o D v 9 4 r L j 0 z n c m 6 i z n B 5 o m _ x B 4 n 1 3 I j 1 v j q E 9 q n i U j h s u 0 C 0 o 2 7 R 4 g j p y F i z _ t o B 3 t 3 u 0 D g 0 8 l 1 F 5 7 - v o B r 6 w 7 7 B n 8 w 3 p E p q 1 5 8 B n i g z 6 C u p 4 4 d y g 2 t z C 7 p 9 m d z 7 s i i B i w 7 z 2 C k p j g i B 6 8 h n j C r r h 3 p B 7 _ k s c 7 4 6 x 2 D v 9 v o M 7 l 5 1 0 B 2 q k p - D z k z g u B z 2 1 i o F x y 9 w _ C 4 7 5 p J - r p u I 4 0 3 q v C j 4 9 n F 4 i k v v B k m j g I 7 0 4 t - C z 6 2 v P w q 1 n s D k t 1 1 m B t r m 9 Q 7 o 9 m U z 0 p q 4 B j 0 1 _ b x u r t n B 8 3 2 l u B h y 7 9 s B 5 2 4 0 O y 3 n 5 Y 4 2 g 6 g B 9 s 1 u 6 B s j 1 w 5 B z r 0 3 P j p 3 v o h G 7 r w k y t D 3 n 0 x p 7 G w h s x V o x - 8 t C 8 t r 4 q B l o 4 h g B q u 6 p h B 3 4 - u 5 E 1 1 u _ z E w 2 o j m D x u w i 0 B o h u n i B j w w k r B u - 5 3 M l j p y t B i n u j y C 9 k s 2 3 B 3 m _ v 6 D x 6 y s y B _ v p h i E i m 0 _ u H t z _ 2 s C 8 4 u q g M 2 j r 4 Z 8 _ 2 t F & l t ; / r i n g & g t ; & l t ; / r p o l y g o n s & g t ; & l t ; r p o l y g o n s & g t ; & l t ; i d & g t ; 5 5 6 5 8 1 9 9 0 9 5 4 1 2 0 0 4 2 8 & l t ; / i d & g t ; & l t ; r i n g & g t ; s s p q n q _ g _ D 1 5 j u c r u _ y O r z 6 q j B & l t ; / r i n g & g t ; & l t ; / r p o l y g o n s & g t ; & l t ; r p o l y g o n s & g t ; & l t ; i d & g t ; 5 5 7 5 1 7 4 3 8 2 6 7 1 6 2 6 4 8 3 & l t ; / i d & g t ; & l t ; r i n g & g t ; - k 6 r l u y m 1 D y - z g F 3 q q h K k 2 8 o D v o y a & l t ; / r i n g & g t ; & l t ; / r p o l y g o n s & g t ; & l t ; r p o l y g o n s & g t ; & l t ; i d & g t ; 5 5 7 5 9 4 1 7 7 3 0 6 8 3 4 0 9 1 1 & l t ; / i d & g t ; & l t ; r i n g & g t ; j - 3 w 8 9 3 k l E m l s s E g w 9 3 C o h k x I r 1 s 3 B g m l o G & l t ; / r i n g & g t ; & l t ; / r p o l y g o n s & g t ; & l t ; r p o l y g o n s & g t ; & l t ; i d & g t ; 5 5 7 6 1 0 2 8 8 5 8 8 1 5 9 4 7 0 0 & l t ; / i d & g t ; & l t ; r i n g & g t ; p q z v x r t n m E x j l s F y p y 1 C 7 x s l I m p 8 8 M _ o i w K v 1 t s E v 9 t 4 I u t - 6 H h 9 t v U g y o z d h g g s X 0 i - p C & l t ; / r i n g & g t ; & l t ; / r p o l y g o n s & g t ; & l t ; r p o l y g o n s & g t ; & l t ; i d & g t ; 5 5 7 6 1 0 9 5 1 7 3 1 1 0 5 0 9 8 6 & l t ; / i d & g t ; & l t ; r i n g & g t ; v l l t o r - o m E h 2 5 q U - u 0 p N l n g z C & l t ; / r i n g & g t ; & l t ; / r p o l y g o n s & g t ; & l t ; r p o l y g o n s & g t ; & l t ; i d & g t ; 5 5 7 6 3 0 1 0 0 4 1 3 2 9 7 4 8 4 9 & l t ; / i d & g t ; & l t ; r i n g & g t ; q 8 t v 1 9 u t l E x z 3 i S 4 _ s U 5 9 8 7 N 4 7 - - F & l t ; / r i n g & g t ; & l t ; / r p o l y g o n s & g t ; & l t ; r p o l y g o n s & g t ; & l t ; i d & g t ; 5 5 7 6 7 3 6 5 4 8 1 7 6 5 2 7 4 0 5 & l t ; / i d & g t ; & l t ; r i n g & g t ; j s 7 4 2 1 z 5 j E 5 t l z T 0 w r v M p 7 m 7 I 8 l 2 2 E 8 k 5 w K & l t ; / r i n g & g t ; & l t ; / r p o l y g o n s & g t ; & l t ; r p o l y g o n s & g t ; & l t ; i d & g t ; 5 5 7 6 7 3 6 6 8 5 6 1 5 4 8 0 9 9 6 & l t ; / i d & g t ; & l t ; r i n g & g t ; u j q 3 5 5 3 4 j E n t 0 - E k 2 - p H 4 5 t j H j i - p C 9 w 7 m E p s 3 3 D & l t ; / r i n g & g t ; & l t ; / r p o l y g o n s & g t ; & l t ; r p o l y g o n s & g t ; & l t ; i d & g t ; 5 5 8 0 0 9 9 7 4 8 0 8 7 4 6 4 4 0 6 & l t ; / i d & g t ; & l t ; r i n g & g t ; j i 2 l h u 9 x 5 D o o i _ H o - m u B 7 t s 5 D 3 0 n n D & l t ; / r i n g & g t ; & l t ; / r p o l y g o n s & g t ; & l t ; r p o l y g o n s & g t ; & l t ; i d & g t ; 5 5 8 0 2 9 2 1 6 2 6 2 2 3 2 4 9 6 0 & l t ; / i d & g t ; & l t ; r i n g & g t ; 6 p h 6 y t 6 4 4 D 9 1 q u E _ - l 2 L s o - 4 B h r 8 6 D g 1 z n o B _ 6 0 k G & l t ; / r i n g & g t ; & l t ; / r p o l y g o n s & g t ; & l t ; r p o l y g o n s & g t ; & l t ; i d & g t ; 5 5 8 0 3 4 1 9 4 9 8 8 3 2 2 0 3 7 9 & l t ; / i d & g t ; & l t ; r i n g & g t ; p y s p 6 n 0 3 3 D h x y 3 R 5 p k y J o 3 x 0 O - s q i H x 5 5 J k h h k Z p j 5 s h B w _ i x D 0 r 9 j D 3 u x 0 B & l t ; / r i n g & g t ; & l t ; / r p o l y g o n s & g t ; & l t ; r p o l y g o n s & g t ; & l t ; i d & g t ; 5 5 8 0 3 8 4 1 0 9 2 8 2 1 9 7 8 1 4 & l t ; / i d & g t ; & l t ; r i n g & g t ; j l 8 1 _ w y o 4 D n 6 o p F 0 y y x C n j g 6 B q 5 p h F & l t ; / r i n g & g t ; & l t ; / r p o l y g o n s & g t ; & l t ; r p o l y g o n s & g t ; & l t ; i d & g t ; 5 5 8 0 3 9 0 3 6 2 7 5 4 5 8 1 0 2 3 & l t ; / i d & g t ; & l t ; r i n g & g t ; i t w 5 v u t p 3 D 6 r z x C 6 z _ 1 F i 9 y n B 2 3 g 5 D m 0 i q P & l t ; / r i n g & g t ; & l t ; / r p o l y g o n s & g t ; & l t ; r p o l y g o n s & g t ; & l t ; i d & g t ; 5 5 8 0 3 9 0 7 4 0 7 1 4 6 7 2 7 1 5 & l t ; / i d & g t ; & l t ; r i n g & g t ; 5 w q 5 w 0 5 k 3 D 1 l 1 u F i 4 6 o G h 2 p k E i 6 5 i B k r v j U & l t ; / r i n g & g t ; & l t ; / r p o l y g o n s & g t ; & l t ; r p o l y g o n s & g t ; & l t ; i d & g t ; 5 5 5 5 9 8 4 7 4 3 6 7 1 0 0 5 9 0 3 & l t ; / i d & g t ; & l t ; r i n g & g t ; i 8 x w l 8 u s m F 7 h B - u B l u G g a 2 Q g b o h C y 5 K _ 7 C s j I z j L r r D 1 3 C v u C 9 g E j u G 4 y B n P x I p Y h O 4 P g L z 6 D 3 y C 9 x B 7 M z J u j B l i I 6 S v r C g L 0 I 8 L 6 d 6 I x R u Y o j D 2 5 C 6 5 C 2 - B 9 N g k B 1 0 B z H s o C z H 2 j B B 4 - G x m B _ F 5 Q k I 7 J j E m F i m Q 9 - B h y G 1 k E l Q 0 8 B m j B g n C m 1 B z - V - 5 C x j B & l t ; / r i n g & g t ; & l t ; / r p o l y g o n s & g t ; & l t ; r p o l y g o n s & g t ; & l t ; i d & g t ; 5 5 5 6 0 1 6 8 8 7 0 2 6 3 7 9 2 6 5 & l t ; / i d & g t ; & l t ; r i n g & g t ; _ s 3 3 u 0 k 5 i F 7 8 k B 0 4 T l t M 9 l E m - J 0 3 R - 7 N z p P 7 v E g _ T 2 t P o 9 D & l t ; / r i n g & g t ; & l t ; / r p o l y g o n s & g t ; & l t ; r p o l y g o n s & g t ; & l t ; i d & g t ; 5 5 5 6 0 1 6 8 8 7 0 2 6 3 7 9 2 6 6 & l t ; / i d & g t ; & l t ; r i n g & g t ; m 6 w j i n p 5 i F r l F w k B g 2 K 6 q D _ u C q 2 C z - I & l t ; / r i n g & g t ; & l t ; / r p o l y g o n s & g t ; & l t ; r p o l y g o n s & g t ; & l t ; i d & g t ; 5 5 5 6 1 5 6 8 5 1 6 0 0 4 9 0 6 7 8 & l t ; / i d & g t ; & l t ; r i n g & g t ; _ v 9 r 4 r y m j F 9 S p 2 B n L 6 U 7 O o N j w G 9 W o U 8 T _ H z r B r 8 C p l B 7 Q t E c W 1 C y D 2 B 4 b 0 W m r G 1 I & l t ; / r i n g & g t ; & l t ; / r p o l y g o n s & g t ; & l t ; r p o l y g o n s & g t ; & l t ; i d & g t ; 5 5 5 6 1 6 7 3 1 3 9 6 0 9 5 4 3 6 9 & l t ; / i d & g t ; & l t ; r i n g & g t ; 4 q 6 v 2 w r m j F 5 3 C 5 m C 2 l B s f y y C n v B o e 2 d p 5 B 3 5 B t l B 7 f _ g K 8 s B & l t ; / r i n g & g t ; & l t ; / r p o l y g o n s & g t ; & l t ; r p o l y g o n s & g t ; & l t ; i d & g t ; 5 5 5 6 1 6 8 3 6 2 1 1 2 8 4 4 4 2 9 & l t ; / i d & g t ; & l t ; r i n g & g t ; u 7 t j 2 x z _ i F 4 Z p s E r s E - 9 M z 9 O o 0 M r r I j q p B 2 o d 5 X i r d m k I o 2 G 6 z C n j B g 5 B w 4 B i o C r j C j h C m g E 8 _ I 6 h N o u I 5 2 H j r B k r D 6 s E 0 g G - - E r z B u v C v x D 1 - E v 0 I n s F y u G _ g E y q D 4 n F 7 6 D 8 1 D s 9 G t z E 0 4 C 0 8 B p o C z w B _ k B r r D 2 m G 6 q F v 1 B p - B 0 j C _ j C h k D q b & l t ; / r i n g & g t ; & l t ; / r p o l y g o n s & g t ; & l t ; r p o l y g o n s & g t ; & l t ; i d & g t ; 5 5 5 6 9 0 4 5 5 3 8 6 7 1 2 1 8 9 9 & l t ; / i d & g t ; & l t ; r i n g & g t ; w s 2 q m w w q j F i g 4 c 6 m u 8 C v 3 0 3 C u z z 7 C & l t ; / r i n g & g t ; & l t ; / r p o l y g o n s & g t ; & l t ; r p o l y g o n s & g t ; & l t ; i d & g t ; 5 5 5 7 0 3 8 8 3 1 7 2 4 6 5 9 3 5 7 & l t ; / i d & g t ; & l t ; r i n g & g t ; 5 9 8 - n 8 p y - E M F w U u G g B T 0 E _ G z I u G z K s 4 B g E r n B 5 8 B j X x 8 B q Z s Q v O h X 9 t B z b k e 6 1 F z q G z t B x s C 1 H q k B u G z H o k B o C 2 3 B 8 L 4 O u o B k 4 C 5 f 8 X u I 7 V x N p Q t U s S 6 n B n J y H 3 Y 7 I h Q h Z y K w B 5 B 4 C 7 D _ N - D - D - Y u b _ g B t 4 B k S y H h E j J p M q K j M l G 3 d 0 R 1 P 7 T - L z P j U g S S r G l J 0 D m F y K l U H D & l t ; / r i n g & g t ; & l t ; / r p o l y g o n s & g t ; & l t ; r p o l y g o n s & g t ; & l t ; i d & g t ; 5 5 6 2 0 2 2 0 2 4 5 8 0 1 6 9 9 0 0 & l t ; / i d & g t ; & l t ; r i n g & g t ; 3 7 5 p u m g x i F 2 y H 1 X 3 7 B - 9 C v m I u - G n 1 C o 5 C l a z M 0 o D j m R 0 9 K & l t ; / r i n g & g t ; & l t ; / r p o l y g o n s & g t ; & l t ; r p o l y g o n s & g t ; & l t ; i d & g t ; 5 5 6 4 1 5 2 9 8 1 1 9 4 0 1 4 8 6 7 & l t ; / i d & g t ; & l t ; r i n g & g t ; g 2 7 3 q 7 y - k E g o 4 W w j y I h 5 z 9 B w 0 v W - g 5 w B & l t ; / r i n g & g t ; & l t ; / r p o l y g o n s & g t ; & l t ; r p o l y g o n s & g t ; & l t ; i d & g t ; 5 5 7 3 6 7 7 9 8 1 7 0 5 9 6 1 8 2 7 & l t ; / i d & g t ; & l t ; r i n g & g t ; g v 1 p 5 1 m q l E 5 S p 8 b _ Z q j C w o V H h 5 B - p B t l C 6 j J z 9 J r 4 E o x D t D x j B 7 S w m D M 0 N t i B n d z F 1 _ B l F m G h C s V t v C p j B v g D 3 n Y _ z H _ Q t T o 6 B 9 H n 2 D 9 k E o K 0 K 7 l B h Z - n B z i B 7 I o m D 0 q C 2 j B b 9 8 G j P 2 4 T u N o H M O p H 8 6 B i 6 S u g I 0 I i E 6 r B - i B 4 v E 2 U g R - g E m - E q i M z S 4 s F l n B s k B n H q C t m C o U n p B 0 o K h 0 F 9 o B q v D k x C z J g t D l 8 N t V - k B o o C 4 2 C p 6 B h 8 C s t E k I v y B i u X e w e p t B - e 1 y B z 3 Q 9 h C q z x F w h B 9 n K 6 Y 5 Z q 8 b 5 G t H u q B r p E o u C 5 - E m t E 8 H w K 3 0 F n g J 3 8 M u m E - D t z E _ y F _ h B v t R k s D - M i Y 6 b h - B - D 5 C 9 p C 2 Y u D 8 u G o r D o P k h 4 B w 3 R k g G 8 u B 7 J r J - j B r e t 4 B p B w c w _ B q b r U q H 8 M u H s P y b g _ D h q B 2 N & l t ; / r i n g & g t ; & l t ; / r p o l y g o n s & g t ; & l t ; r p o l y g o n s & g t ; & l t ; i d & g t ; 5 5 7 6 1 0 0 0 3 4 0 2 3 4 9 3 3 3 2 & l t ; / i d & g t ; & l t ; r i n g & g t ; 9 l w s v t y o m E 9 s z 1 B u 1 _ u C q 8 r _ D & l t ; / r i n g & g t ; & l t ; / r p o l y g o n s & g t ; & l t ; r p o l y g o n s & g t ; & l t ; i d & g t ; 5 5 7 6 1 0 8 0 0 5 4 8 2 5 6 2 1 7 4 & l t ; / i d & g t ; & l t ; r i n g & g t ; t w 9 9 g _ 2 r m E n v o 7 B 1 2 q n C z 4 m w C i m 0 4 C & l t ; / r i n g & g t ; & l t ; / r p o l y g o n s & g t ; & l t ; r p o l y g o n s & g t ; & l t ; i d & g t ; 5 5 7 6 7 3 6 6 1 6 8 9 6 0 0 4 3 5 8 & l t ; / i d & g t ; & l t ; r i n g & g t ; 7 t 2 m 2 _ m 6 j E p 3 r i D n y j 4 B 5 6 1 5 B & l t ; / r i n g & g t ; & l t ; / r p o l y g o n s & g t ; & l t ; r p o l y g o n s & g t ; & l t ; i d & g t ; 5 5 8 0 0 1 1 1 6 8 6 8 1 9 5 1 4 6 4 & l t ; / i d & g t ; & l t ; r i n g & g t ; y p z l 5 7 k 3 8 D m t s l B m 8 j D j i 5 D 8 v p E 3 4 i M j 1 l C k - s B _ x r O r q l B 2 6 - O 1 k 2 D x 0 h O & l t ; / r i n g & g t ; & l t ; / r p o l y g o n s & g t ; & l t ; r p o l y g o n s & g t ; & l t ; i d & g t ; 5 5 8 0 1 0 0 1 2 6 0 4 4 5 8 6 4 6 0 & l t ; / i d & g t ; & l t ; r i n g & g t ; - s z y 6 6 x u 5 D - 2 9 n C 1 m - l B 3 q w H r g o k B y w - R i w g L & l t ; / r i n g & g t ; & l t ; / r p o l y g o n s & g t ; & l t ; r p o l y g o n s & g t ; & l t ; i d & g t ; 5 5 8 0 2 9 4 0 8 6 7 6 7 6 7 3 7 2 2 & l t ; / i d & g t ; & l t ; r i n g & g t ; l y 3 o g 9 _ i 4 D k w 3 3 H 5 7 t t C o x 7 2 H & l t ; / r i n g & g t ; & l t ; / r p o l y g o n s & g t ; & l t ; r p o l y g o n s & g t ; & l t ; i d & g t ; 5 5 8 0 3 8 6 9 2 6 7 8 0 7 4 3 9 6 2 & l t ; / i d & g t ; & l t ; r i n g & g t ; i j u 6 p 7 z k 4 D s s 1 2 B 9 s x k D 5 i 4 n B 0 w r w K & l t ; / r i n g & g t ; & l t ; / r p o l y g o n s & g t ; & l t ; r p o l y g o n s & g t ; & l t ; i d & g t ; 5 5 8 0 3 8 7 1 3 2 9 3 9 1 7 4 7 3 1 & l t ; / i d & g t ; & l t ; r i n g & g t ; 5 x k h 2 l 9 j 4 D v 8 8 5 C 7 r 0 v C l j r x G & l t ; / r i n g & g t ; & l t ; / r p o l y g o n s & g t ; & l t ; r p o l y g o n s & g t ; & l t ; i d & g t ; 5 5 8 0 4 0 0 7 3 9 3 9 5 5 6 7 7 9 4 & l t ; / i d & g t ; & l t ; r i n g & g t ; z o s m j u x k 3 D 7 n 6 2 O i 5 7 3 G u 5 q s T _ t 6 n E g k q 4 D z k p x B h 8 8 n 6 B & l t ; / r i n g & g t ; & l t ; / r p o l y g o n s & g t ; & l t ; r p o l y g o n s & g t ; & l t ; i d & g t ; 5 5 8 0 4 0 3 1 4 4 5 7 7 2 5 3 5 8 3 & l t ; / i d & g t ; & l t ; r i n g & g t ; 9 u z 9 g v l h 3 D i x R w 4 0 p B u _ g B z z 8 q B 5 t x C 0 u o S n v p y B & l t ; / r i n g & g t ; & l t ; / r p o l y g o n s & g t ; & l t ; / r l i s t & g t ; & l t ; b b o x & g t ; M U L T I P O I N T   ( ( - 8 2 . 1 2 4 3 7 1 1   - 4 . 2 2 9 4 1 2 8 ) ,   ( - 6 6 . 8 5 1 1 0 1 8   1 6 . 0 4 9 5 6 1 8 ) ) & l t ; / b b o x & g t ; & l t ; / r e n t r y v a l u e & g t ; & l t ; / r e n t r y & g t ; & l t ; r e n t r y & g t ; & l t ; r e n t r y k e y & g t ; & l t ; l a t & g t ; - 1 8 . 4 5 5 4 9 5 8 3 & l t ; / l a t & g t ; & l t ; l o n & g t ; 2 9 . 7 4 6 8 4 1 4 3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6 7 7 1 9 7 0 9 1 7 8 9 6 0 2 8 1 8 & l t ; / i d & g t ; & l t ; r i n g & g t ; q 8 n 8 y 9 v w 0 B s j 2 4 R 5 7 z p _ D k t o j g p F u 7 l v t 8 D g p n v s _ M x z z j - G h o i 3 T 4 y v i 2 H j _ s 6 F q 1 3 o K l g v z G x 5 m r D x n o 9 B s _ q j B 6 8 7 B 4 2 6 y E i q j o C m _ i w o I 9 x 0 r K i p u 5 D n t p x u C i 0 1 R o 1 t G q 2 i F 5 9 5 K 7 s 2 x G h 7 j w D n z 3 O q 8 5 B 9 7 _ u m B 8 8 q j C m - r z K n h g v H w p z B g u 9 5 c 4 n 4 o D 7 p s T 6 o m I 5 p l 2 D u u x V 0 0 w 7 C u q l N 9 p i z h Q 8 j g o s B u 7 q x v B p 4 y n c 3 0 u l I y 4 0 1 H r 6 u p C 4 h z n I j z z j H p q x v S v 3 m m 5 D i i u a w 3 o 8 K 2 o - 6 G l n 9 k B u u R p x d 8 t L n _ o 2 C n g 5 o B 6 g 0 w B l 0 1 h D o 4 p X 8 m l T 8 6 X u 5 h K 3 6 m Q 1 g o B 5 - 0 r B v u 8 r B l 8 k _ B o u p m H l m g j E v 5 4 0 B z 1 j 1 E o 9 5 E p 4 y P u j 1 F 9 y n Q 7 r 8 N h _ _ h C r v P w 3 o 4 G - 1 4 M u j j S t r z - q D y y k n q G t n g n 6 C _ j _ - l P 3 x 0 y n B m g h g k B s o _ 1 G 4 o x 0 I o 0 z s t J r 0 k 6 L i u 1 5 a q v w s B j x 8 o C x 0 4 S n q 1 - I w y k w G t 5 g 2 C g w 8 9 E n m n l F h l 0 H i 7 j 1 m B u 5 u 7 F k l n Y - j s g C r w 7 s D w 3 v v B - 2 i i F x z v c m 8 t w Q p 2 y p O q y g u B 0 m j 9 N 6 4 w 6 D 8 k z u E 0 8 n h B k s _ U u n t y C 6 p p j p B t o 5 6 B - o h _ C l h s P _ r j p C t y - 7 B t - 3 x I 1 0 h s O 2 r g t B l l n 8 E 2 i 7 e - - 5 6 C u x k q C 1 3 t g I j - t u D q n g 1 T v 8 _ n o B p v n t c r w 1 z F w i s 1 X z m v 4 K _ 0 p s O k s r 0 B l r 9 - G m j r m H h 4 _ v I 8 t u m s B u i t 0 E 6 i 2 3 h B p t n p D t 4 _ 6 B 9 _ 4 2 D 0 7 5 L u t w p B h k m z x B w _ r F k 1 h i q B 0 w w y H p 9 0 p h B t j p 4 r C k 9 0 t C 5 p v z T w i m r C 8 t o s J y j 7 5 Q m 8 h - H 7 p r i D x 3 u 5 E p h p k K 8 y s 0 B z s 3 D 4 0 - 3 C 1 q g M g l u 1 m B 6 2 x s C 5 s l 7 c o 8 x o X 8 j m m H k 8 y m C z p x 2 I 4 x 3 j T j v 7 x F m z o q B k 6 v j B g m k o J h g 2 r K q 9 8 - E 6 2 6 M 4 3 G 3 9 m o B q p v n N 8 i 8 8 B i j 4 g _ B w p t 9 m E x 1 k - F u h 1 4 L w o 0 - K 8 0 y r F _ m - 4 h C - u - 0 B z l 6 v o B l y 5 1 G _ r l o a y w w v G y 5 - 0 G h 5 _ t c t h r h B 2 z w 6 H 3 q 8 0 v C 3 j t 7 B w 9 r 4 C l 9 _ g L 3 r t z I 2 h q w I j z 8 k K o s y 5 9 B h i z B _ 4 v h B 3 - v 3 c 5 9 w G g v v H 1 y 9 G l w w 8 C _ 3 3 7 m B j s w - V 9 l 1 n D o t 9 x G _ u o 9 a o n s q U 2 n q q F x 2 i j E r 1 y z F x z 7 k D s 5 k x Q 4 1 o 5 F x s o 0 B h 7 t s c g z 4 - J 9 r o 5 C y 1 3 g B n 4 9 f y u g I r k z - C 5 r i W n m 4 7 G 5 n 5 u B o 0 8 s C 0 h x l B w z v h L s - 5 R x q v F v - 0 J v r 8 C x s m s E p - z 1 E m - q B n g 5 u E 5 g 0 - E x 5 o 1 t B 0 0 s h m B k 3 h 7 f q w q q G o o q 2 G 8 9 3 - B g m g g B 2 n n i Q n 5 x G v x - O r u h 9 G r m o H s - 5 m N x r 6 J p t m r L 9 4 0 H s 6 v M x m n p N 7 z 2 p G k 1 h N 7 5 6 S j 9 n a o 2 r s B i q r H w 6 t j D r n p 7 B w 9 v Z 1 - l F p 1 r o K z o g R 4 v 4 b z 5 g 5 B u j 4 r G h q y l o C 9 3 k S l r p m Y 6 l k 2 C 3 i 1 N 8 r 1 X v v m 8 P y z w P 9 9 1 j F _ l p - M y v u y B 9 i 7 B 2 r 4 H 8 1 i C k 3 1 O k _ 2 0 F 2 n o 1 N q i k B k t _ Z 8 1 e x _ w G - _ P s j o a u 1 y 0 D 9 n q w F k u 7 v D w v l O k _ 9 T o o o G p y 1 m D 8 6 4 D 8 _ g O h z z U m 9 s G _ s k Q m u y a w 2 g X y v 7 U _ m r D s n - m F 8 t n 5 B 7 o r E 5 j a n - t B 6 7 0 G 5 6 r f 4 4 5 g K o 0 5 X 1 l v c 7 2 _ g B n q w _ E z g 8 H m h 3 F 7 5 3 J n g v B 8 0 z h Z i 5 7 6 B o z l 7 B z 2 x h e q m N w - o N 9 h 7 N s o m q K l x - W o i 1 F z s 0 o C n l h D s 6 i K m x i I 6 h - X - v w 7 P 2 4 - y E v n s C n 0 k K v g 8 C 6 i 4 B p 3 s h C 3 p q D 1 z n E h 7 q J 3 p 7 - F p n 3 C t g 2 D 0 l p i C h 0 9 B o 8 k R 8 u I y r u J 6 8 5 G 5 w 5 L u 9 v K t 3 p F 6 z m C i 9 v L 1 u r B u p n d q y 3 B k s 7 7 C 3 g 2 v M 9 g n 3 D 3 _ y g G 7 k X i 5 t 9 G x 6 u h R y g _ H s q F - t 2 u S x q 5 5 f p 4 q l F - 7 g S 4 w g F p h w W w 6 y K 8 l 2 0 F h w _ n B p n 9 N z 8 q L p w q V y n x n C 7 z 5 z B y 7 w 5 E 4 1 x 6 B n 3 9 x E z u 8 E o 6 w E z 1 l _ F - r q D 3 q i r C y 6 h M 8 y u o B _ - 9 l J q 7 z m D o j j 4 B m 4 2 N 9 g h 7 B p - 8 _ B v p 9 z H r l 5 L 7 - x z B t z l c j 9 x e i z - G 5 - 2 y B 6 4 h M y t g C i l 3 C i j j n B x 4 - p B 7 5 h c g t j J z q g T i g v x B 0 m z J h 4 x E i 8 _ M 3 o q r D h w o s B t r 7 e _ _ 6 t B l n 6 Q 0 r _ E z l 7 m B x x s o B 4 9 p x I v 9 k k H g 5 6 i E u - 1 n D u i j O 6 u q 0 B s 1 w i C x h 1 2 C 7 h 2 Q w 2 3 E 0 9 w P g u z 7 B 3 y n x I 0 0 k 6 V - k 9 e k g h 1 B x s 8 C _ k j r B k 0 k 2 C 2 o p V h t 9 k B 7 k 0 O o w v K 8 p W r y r i D j 6 k g C 7 - 1 n F z q m x C 6 3 o G i j 3 B 5 o x j B g z t 1 E t 4 z p B 4 5 i v B 4 8 x x C y i i D 2 z 7 K j x v v C r h z U 0 m 7 p B r j p u j B 3 n m 2 C n t s S h q r u C y 3 z Z u s 1 v E _ j 8 l e 8 l s l R 9 - 3 p F 3 r j x v C 2 o n x B s j t t G w w n 3 H 6 r x t M - x - C 8 r 9 x B i r x 4 B _ l k r d z s v z D o _ 6 t G 9 2 - q G o 7 - 8 7 D g v w h j K v 6 z 5 4 B 8 z t 3 n B 5 z 5 8 4 C u 7 6 o G 2 _ y 3 a z w w k Q j m h 5 n F u j 8 D 2 7 9 _ N o y z x h B _ v i 5 1 C q l w l b u t v i S p q t v i D r 0 n l u C 8 h u v w H u y o j F q 7 6 Q u h _ o E - u 9 p B - r h i B l 7 _ M u i s C 8 r o m B u 2 6 9 D j 3 2 j B 0 3 6 E y 3 t 4 B 9 s q v E m v j C i 4 2 k L p u w S h g u L s m _ N 8 n t 5 B k 9 4 i C 4 y m Q _ p h 5 C - 8 _ 5 N j 8 q G h v z M p 1 p w D - n q z C 1 2 q k F p 9 x l B l 6 i o B 1 t x x a q 0 m 6 i D j t 3 0 E 0 r r y j B g s q p n B 6 y p 2 x J s t 9 7 - D v i s v x T m 6 m j 9 J i o g k q E y w t t u B 0 m 4 z _ W y s 0 8 - B o l 6 - n G s t 1 K j g l G _ _ _ J v k z E - w g B u x U 1 v h 2 B w w 1 m F j n 3 u E i _ i H g v k B - k o D z 0 P 0 r i L 7 5 V _ p t B q r g D 2 9 o D _ 8 0 C 0 q U 7 p k Y j _ l c _ 6 k M y u H _ w g X r h s C j p u K x j u t I v i 5 P j o x B 2 _ _ F 0 3 h H s s 2 D 7 5 t J q u v B h 5 q E s 9 r B 0 2 X _ u g N _ 4 k D 9 l j r B h - s o B q m t - q C p x v 0 C 4 i 1 K 0 l y b z 0 N o j g F 5 4 o o D - 7 1 E _ x 0 Q 2 8 4 C 5 8 4 P i w n I h p 6 P 1 1 i w C o 0 n o B 9 w z G 0 w 8 G 8 m i O 0 s j X 6 5 s d h _ i u b 8 0 y 1 C 7 o i k B 9 k w 6 B q i l F n y g B o 7 - 0 k B w z 9 x D m 9 x q C o 6 2 E 8 k i E g q 1 P s r y D y 6 9 F 9 y m K - 4 o h B 7 n 9 O 4 o l B p q x E 5 0 u B 0 1 s W y 9 r B s s 1 K o l 3 m e z y 3 V 7 k w F j k j d z o l F 5 w - b y o x j O 6 o s r G m 9 3 X o o m 5 B u s 9 g C 2 5 n g C m i 5 G h n _ M y o 6 U u k 2 D 0 p 0 C o t n p E p x 3 N 4 3 8 I 9 v x L o 7 g g C 0 7 y 4 G k h 7 K z r 3 E i 8 s d w s 3 u C 0 3 t o D q t u 2 H 8 t T k 8 i 3 H h j t 1 m D p p i 8 F k 4 g w M k - g h K 1 8 w k H l 9 r k G v y y 7 C 0 s n Y 6 v u D l m 0 h u C 7 w 6 - 0 B y _ t n B 2 w _ P p w 8 u G k y n Y 4 z s C o 4 8 _ N t n h R v 3 j j B 8 5 - j V w q m z K o 6 p m J 3 6 7 y B 3 y 9 l B j 8 q v E _ l k 0 E 8 s i 3 B y v t f 8 g c u v 4 B q q m p E 0 v i D v 1 t B x 9 9 o C j g v t B z h 2 6 Z j s 1 7 E 9 j 4 t s B z r w s G o l j F 2 6 R 3 g 3 D k 8 U g - k B g j - D 1 t 8 D u 9 6 Y _ r o 7 F 0 u 1 1 E p - i S n h p N 2 p q Y 3 8 z K 5 4 m s E y m v 2 H k i o 3 D m m 1 2 C t s i k B t h 7 l H r 9 _ Z w 5 q i b u q _ i J y m q y k C 6 7 s p C q k r v a 4 E y 3 Q - 0 R j y V t 7 2 6 B p t t k E 1 3 Z s t 5 7 x x E s 5 u v p T p i m s o G h i u 4 X v i 2 p 9 B 5 7 g w C 3 t n v U g 7 5 8 5 C 2 w t 7 p D 7 y o s N 2 l 9 w D 0 l m s C g w 6 5 3 D - u h s o B 0 3 _ 2 b r 8 8 y G x 6 j 3 1 d z 9 9 m t B m k l 2 W 8 r - v M i 7 h q h C 1 w r h n B 7 j j _ z B 2 o y - h E u 5 h z P 1 7 4 5 n B 3 l m 6 4 D 7 m _ i 5 C p 6 s 9 s C 5 i m 1 t B 7 m z h o B v w 7 3 t C x r 2 w J 7 w s 0 l E 4 r 0 k v H i y q l y C g 6 l _ _ F q w 1 i s B 3 l 5 n r D n _ l n _ C k s 7 m F 4 - 0 _ L z r r 9 g D r i 8 5 r B n h p u Q 6 7 1 k H 2 g u X z - v m J 1 0 v w r B k 0 x q F - h - 3 r D _ p 7 - I u i h 6 5 B 2 h r 0 o B k o _ 5 H n u j m M 0 9 n s L z 9 y m 6 F 3 u i 7 H 7 i y 0 Q q r o u L 0 u t - Y 2 u o t R n o h 6 E 7 9 y l j C j 9 p 4 S q x 5 x w B h j p 1 k B 3 o 7 - w C 3 - r 5 k H 4 r 8 p 3 F s 3 0 x I q 5 9 3 s l D r i y m o V h j s j 0 C 3 t m k h N n 3 l _ 1 f u 2 w - _ D x 4 y 7 e n 8 s g g u B i g y 2 i G g m u l V n 0 2 o g F 9 l 7 w t G q k s w d x 8 9 4 t q D z r 8 s e m z z l y N 0 r i 7 8 O 0 9 n x W 0 r 6 g f t _ 5 1 u K s 7 u q k G l 4 9 5 N 7 6 v - s B r 2 t 3 J p 5 1 1 l G s 1 4 4 F n s q k J 0 k 6 k f h v j q B g j t v D 8 6 h 8 N y l u 9 D u 3 o 0 V w w x 0 5 B t n h l Q 1 r 8 s e 5 3 y 4 C 4 x z l 7 C k i 0 m K 1 9 m s d s j 4 z G m g h i p B - 7 0 6 K w n l k F i i p t 7 B i 5 5 k X w z k l Z s 6 z w C g g 5 z E 6 p p 2 O n 6 9 p K p t 8 u w D r 0 y D 4 o 6 0 j B s _ _ n d i _ m 4 j B z i z h j C j u g u 1 G p w m s L 2 _ m z 5 B p 4 w 6 J p 6 u x C k - 2 - q B j u 0 g D z 1 v 1 S 6 y z k E 4 q 9 y E 0 w i x a n y 3 w J _ j 3 s C z 0 s 4 J r _ l y B k i i B z p j 4 R s _ n y N - 9 3 2 I 4 9 3 6 q C k h i _ O j 7 q 2 J 7 l v r M g p 9 2 D 7 u s u E 0 6 u v B r z w 7 B 2 u u 9 V s - 0 y I i t 1 p v B 9 - 7 x F u 1 4 n e 0 m w 3 s E 6 s _ 6 K w 4 5 o G 5 6 2 x u F u m k 2 l D 9 u 7 y 9 B w j 2 9 n E n o p 9 O k r o 9 I 6 j h o l B 5 t 2 z R h l s o X 7 o 7 _ R 3 r o 5 b r k h h T s i p s D l v 9 l B o 1 v i B n r x h D r - u s z E 6 6 x 5 L _ o 0 v I 7 3 m r s B 7 y y 3 E i 0 w v q C u i l 1 B k o p 3 r E 1 n 1 w M o o t 4 z C k 0 x 5 L s q 3 y N g m 9 m p J 9 u 4 i Q 2 2 9 v n F v g 9 n x M z s r v a p g 3 o p N y i o 5 u B 7 k i k 6 I r 8 7 u l B m y u q g B 8 o 5 p 8 B t - x u n B n l y t a v r x r H 2 q y t P p v m _ 2 N r 3 q g p P t m 6 7 E p 2 - r v I 3 0 _ m T 9 k 5 5 b 9 j m g 0 C n 6 k v O 9 2 0 j 5 B p z 6 j u E 3 y q k h B - 4 z 4 L 9 4 5 5 I 9 1 k n u C s h k o _ Q u 4 z t g B - 0 j z M i t k i k L l p r 4 s C 9 1 n 7 0 B v v j j r D g 3 4 z l B n p o K t h n s Z 7 _ l 6 0 C 8 r _ q D t 5 q l a z t v u j B 8 s x k M p z 6 v q B o y 8 n h B h p q _ g K t 6 w o K 0 m 5 l H 2 u i l U t l - T g 0 v j 5 C x j o _ 4 B o x 2 q S j k y k q D 7 2 t n h C 0 5 2 6 F 7 l 4 5 R k 8 2 - - F 7 h u p K _ - n 8 y I p 5 w R 1 m u y 9 B 9 s 6 u y C u w g s 4 C 4 0 - 0 Q 8 5 1 t u D k h r z w C y 8 m 7 k G z 2 z x 7 C p w 0 2 B y m l 1 C 3 j l _ Z 1 z q 2 z B 0 r o t O 3 7 1 7 c k l j 1 Y 1 7 s q 5 B 3 7 y i 0 F 0 l 9 - t G v 7 4 4 M _ p 9 v j C - x l 8 z B 0 9 g 8 r K 6 u w u l C q i o t l B j j 6 k t B p 2 g i - D k - v u V 2 w 1 o P 1 n 1 x B 1 9 h n c u k k X 4 p x 9 v C q 5 8 2 z C 8 9 7 u J o g 7 6 a n y l g W n v 0 i J y 0 p 7 D n 1 Z 3 n - 6 W u v 3 y D 0 9 8 j 0 B z _ _ 1 t B 2 t j 4 d 9 o t p h B _ m 7 w T 7 8 5 z N n 3 - 0 E l y 3 0 h B h h s 7 T 2 - k 6 6 B t x u 3 9 G 6 t q k e - _ z p L 7 t v z H 7 m z m W 3 v t w G 3 i 6 o g M t q 7 u R 1 s _ g x B 9 w _ 3 O 1 t 6 m 1 C _ l x 5 L g 7 n m J w 9 n l x B n 4 4 6 D 8 u 2 8 G 4 t n 1 a t 8 i u o B h m q p E 2 6 g l D n 3 v 5 H 0 6 h k F k q - k p D q i 9 x j D p 1 x r J 7 2 x r P _ r _ R t z z m z D 2 h 3 D o 0 u y J y 4 6 L i n i 4 2 E l y x g u B w 5 z s H y h q y K h 3 h w z E 7 v 5 v S k n 5 j G h l t u h D s 2 0 s g C j 7 4 h G u o i n T t 3 u 9 c _ 3 i j u C j 0 g y j B j h v y _ F n s v _ i E - w 8 4 q B x u x x d 5 n i _ k H - n 1 2 v B w j _ j M j o o t v B q y u y K z v j o N - t i r x G 7 7 5 u 5 C 8 n y o 7 D o t _ 7 B 0 x 8 - j G q u r 7 y C l m w w d 9 k 1 s n E q k s m R - s t 0 p D k 1 h 7 x L y w 3 j I 0 q w p 2 C h 7 l s D 2 m k o d 3 j i t B 2 u k t 7 C h u l x B y s 1 5 E u v _ X o m 8 6 R i 0 k m I i l m 5 C 2 r 7 w C 8 9 v 6 B l 3 W t 0 x 8 J 1 8 7 m C r v x k D r - 8 8 E 6 7 5 x H s 3 8 o C x 2 2 u I 8 z 3 0 P 7 q 0 k P 2 0 r v C l w 9 t g B m - j 1 B 8 1 3 g h B j p _ N _ 8 4 - D i w y z I 5 h i s J o w q j B 9 x 4 4 Y j z 7 S l m h o h B 0 t q L 0 l g K - h n _ h C 2 m k h C _ 5 p 5 I n 8 8 t D w v 6 j O r p a l z j x V p n 4 2 K h u t z B r _ g h s D 8 1 6 _ t B h y x 0 a h x x 9 h B 9 2 x z U k 9 o E 0 8 0 3 B x z k 6 o B y v x h i B v w h 1 N q k 3 h W u 2 v i p B 6 0 2 p Z r q x 7 s J 3 w s 5 v D s p v t E s v 6 R q t z s C 9 z 1 L 6 r x l B q x n 6 B k 0 r x D l 8 n M o 8 4 y N u 3 u 6 X i x j q D _ - 2 t C o y g J i _ t O w 0 g l B 8 0 g 6 Y z z x u M - 1 6 J 5 3 2 - p J 6 1 g T 5 l h t T 0 m i _ K k q h s K x n o O p 6 v k T 6 x g a 8 g r o B s h z h G 6 j - 1 D o s i F q _ 1 9 C u 8 4 N z 2 v u E l z 1 d n g u M h z 4 E x o k X j h j Q s g 4 C h 8 j p j J m 7 u x l C g w 1 l O r g j f y q j s D g n 9 q 9 B 2 k z s P w 0 2 j M 8 t h h C w 3 6 1 E 0 y t D t l i b v v 2 j o B 8 3 8 u a - 4 4 u C & l t ; / r i n g & g t ; & l t ; / r p o l y g o n s & g t ; & l t ; / r l i s t & g t ; & l t ; b b o x & g t ; M U L T I P O I N T   ( ( 2 5 . 2 3 7 2 9   - 2 2 . 4 2 4 1 1 9 6 ) ,   ( 3 3 . 0 6 8 3 6 0 1   - 1 5 . 6 0 9 6 9 3 3 ) ) & l t ; / b b o x & g t ; & l t ; / r e n t r y v a l u e & g t ; & l t ; / r e n t r y & g t ; & l t ; r e n t r y & g t ; & l t ; r e n t r y k e y & g t ; & l t ; l a t & g t ; 8 . 5 1 9 7 2 6 7 5 & l t ; / l a t & g t ; & l t ; l o n & g t ; - 8 0 . 0 8 8 5 5 4 3 8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5 6 9 1 7 7 3 9 1 7 7 6 9 2 3 6 5 2 & l t ; / i d & g t ; & l t ; r i n g & g t ; n 5 7 9 s 4 9 x 4 E q t h h F 7 2 5 v C q 9 7 w H w g 6 f 4 - s 0 G z z 6 q D s 5 y h D q z v 6 D q u 8 O v w r r H r 4 p 5 h B 0 x 5 z M 6 3 y 3 C 1 7 v l E w g 0 p Y 5 0 l j L 3 - 0 k D 2 u s 4 C j t 0 v E 0 7 4 5 G u _ 5 y Q n 2 0 G i p _ w E v 7 1 T 2 6 9 u B 9 u i 0 G _ h h 2 B i 3 7 h B h - m u B 7 z 5 x G - - h D & l t ; / r i n g & g t ; & l t ; / r p o l y g o n s & g t ; & l t ; r p o l y g o n s & g t ; & l t ; i d & g t ; 5 5 6 9 1 8 1 2 7 4 4 2 7 3 5 9 2 3 6 & l t ; / i d & g t ; & l t ; r i n g & g t ; 1 l - 5 9 9 _ 9 3 E g 3 o p B m 9 p R 3 - v v E 0 y w h C 8 4 m 6 F 0 z z y Q 5 5 4 o R m g y i D t n 5 Y o j s 0 B y y j - i B t t s z H j y 0 p C 7 n _ L h p i N 6 9 w 3 M r x - q B - g 3 3 F _ u m - F o r n s B m m 3 o C z j x 4 E x 4 u k B x i o o D q 6 t c v 3 x n B 2 6 w v C w 6 u Z 4 5 - u C 7 r i 8 S n _ 4 p F n t p 1 E p v 8 0 D _ l 7 0 D y n q z I s k q Z 2 p v - H p j 4 w P - x x P j h 6 2 G y 6 n i B 5 i 0 Z w l r v F r 3 Y n t 8 7 B z 8 q E _ z t t D m 9 s 6 E q 3 s P o 2 i D _ n 4 o H 0 v m i H o o - s F j 7 - v F k u 8 2 F 1 n 0 S h m y 6 F 2 j 1 L 9 1 0 m C 6 p 4 N & l t ; / r i n g & g t ; & l t ; / r p o l y g o n s & g t ; & l t ; r p o l y g o n s & g t ; & l t ; i d & g t ; 5 5 6 9 2 3 1 0 9 6 0 4 7 9 9 2 8 3 6 & l t ; / i d & g t ; & l t ; r i n g & g t ; 5 r 0 m o u l k 3 E v 8 x 1 N x u 3 Q z 8 _ q B p n q 4 C y l k W 5 k z 4 B 6 r g r D z u q g K _ 9 h r B u n g C 4 t 8 p D 3 r 0 l M h 5 w q S z m i 1 N & l t ; / r i n g & g t ; & l t ; / r p o l y g o n s & g t ; & l t ; r p o l y g o n s & g t ; & l t ; i d & g t ; 5 5 6 9 6 1 6 0 6 2 5 5 6 6 6 7 9 0 8 & l t ; / i d & g t ; & l t ; r i n g & g t ; n l n m g 8 u s 1 E 8 - 5 h B y s j p B x t v 9 G i m g 5 D t l z y D 5 5 p v E k y t v D 5 p t w B 7 u m r B z 0 v R t w J x - 2 j F 9 t u S y 1 p c & l t ; / r i n g & g t ; & l t ; / r p o l y g o n s & g t ; & l t ; r p o l y g o n s & g t ; & l t ; i d & g t ; 5 5 6 9 7 7 3 8 7 6 8 3 4 9 9 2 1 3 3 & l t ; / i d & g t ; & l t ; r i n g & g t ; o h p t k v x 8 t E w v 3 1 B l 0 5 n B m 0 h g B v i r o B v v 1 4 H z s k B 9 h r i B & l t ; / r i n g & g t ; & l t ; / r p o l y g o n s & g t ; & l t ; r p o l y g o n s & g t ; & l t ; i d & g t ; 5 5 6 9 7 8 5 6 2 7 8 6 5 5 1 3 9 8 9 & l t ; / i d & g t ; & l t ; r i n g & g t ; n p v g n 5 z 6 t E j o p l B - n 8 g C 2 2 x i F w l n y D z 5 z o G _ o 5 t F 2 1 t i C s 2 h I x 7 r k B s r 8 2 J j v j 5 K & l t ; / r i n g & g t ; & l t ; / r p o l y g o n s & g t ; & l t ; r p o l y g o n s & g t ; & l t ; i d & g t ; 5 5 6 9 7 8 9 5 7 9 2 3 5 4 2 6 3 0 9 & l t ; / i d & g t ; & l t ; r i n g & g t ; _ 8 u s g p p u t E 3 s m a h o 3 x C m p q p E 8 6 n k D 8 s g 7 E l 0 r T 5 r z f h t n R s 1 z V n _ j l B & l t ; / r i n g & g t ; & l t ; / r p o l y g o n s & g t ; & l t ; r p o l y g o n s & g t ; & l t ; i d & g t ; 5 5 6 9 7 9 9 0 2 8 1 6 3 4 7 7 5 0 8 & l t ; / i d & g t ; & l t ; r i n g & g t ; i - w w 0 n u i t E u v h _ B 8 k t G v y x o B i i g s C 3 g 2 z B 4 x 3 v D 7 - - D 1 j 8 g B & l t ; / r i n g & g t ; & l t ; / r p o l y g o n s & g t ; & l t ; r p o l y g o n s & g t ; & l t ; i d & g t ; 5 5 6 9 8 1 9 6 4 4 0 0 6 4 9 8 3 1 0 & l t ; / i d & g t ; & l t ; r i n g & g t ; 7 6 w w k q s 5 r E k _ 4 K j h w V 8 o d t 0 v U 3 0 5 Y p w i W v 5 i u B z j r E k 4 6 E s 2 0 i B z j l H 7 u l T z 1 l D g 3 9 F 2 s o F & l t ; / r i n g & g t ; & l t ; / r p o l y g o n s & g t ; & l t ; r p o l y g o n s & g t ; & l t ; i d & g t ; 5 5 6 9 8 2 2 4 9 5 8 6 4 7 8 2 8 5 8 & l t ; / i d & g t ; & l t ; r i n g & g t ; s 4 z 8 7 2 3 5 r E t 3 2 d r k o L 0 x r Z 7 0 t Z 3 g u H 1 _ m F o p g _ B i x 6 D j h 7 S 0 - 9 Z 5 r j G 3 p 3 M j u 3 B t 2 g D 5 z 2 p B i x 5 G q g 9 i C p p _ s B t 8 q F & l t ; / r i n g & g t ; & l t ; / r p o l y g o n s & g t ; & l t ; r p o l y g o n s & g t ; & l t ; i d & g t ; 5 5 6 9 8 2 2 7 0 2 0 2 3 2 1 3 0 6 2 & l t ; / i d & g t ; & l t ; r i n g & g t ; 6 - m 8 x j 2 z r E j 4 x S 7 t s G 8 o 3 V l 3 r r B g p q E o x o F h 0 h M 8 w 3 h B h z Q k s r o B w x 8 8 B & l t ; / r i n g & g t ; & l t ; / r p o l y g o n s & g t ; & l t ; r p o l y g o n s & g t ; & l t ; i d & g t ; 5 5 6 9 8 2 2 9 0 8 1 8 1 6 4 3 2 7 1 & l t ; / i d & g t ; & l t ; r i n g & g t ; i j t t j o u x r E h 6 9 t B h g x M _ z o G s 6 T t z t Q j k u H 3 q u e m u v P 9 r 8 R g t k X i m _ J - v p X & l t ; / r i n g & g t ; & l t ; / r p o l y g o n s & g t ; & l t ; r p o l y g o n s & g t ; & l t ; i d & g t ; 5 5 6 9 8 2 3 6 9 8 4 5 5 6 2 5 7 3 3 & l t ; / i d & g t ; & l t ; r i n g & g t ; j 4 l 9 0 q 5 u r E i k p q B 1 r s T p 5 n 8 B p l - k B r 8 v l D 7 m - w G 4 6 h h D i 8 2 y B & l t ; / r i n g & g t ; & l t ; / r p o l y g o n s & g t ; & l t ; r p o l y g o n s & g t ; & l t ; i d & g t ; 5 5 6 9 8 2 3 7 6 7 1 7 5 1 0 2 4 7 0 & l t ; / i d & g t ; & l t ; r i n g & g t ; q - 6 z 2 _ y r r E g y 5 d 7 p n Z m - q x C 7 h 0 M m u q X - o m O t 0 i g B z p 4 1 B i 6 7 G 8 8 9 T p t i v B w t 8 X 0 h h z B h 0 k i B z y o Z 7 7 r k B & l t ; / r i n g & g t ; & l t ; / r p o l y g o n s & g t ; & l t ; r p o l y g o n s & g t ; & l t ; i d & g t ; 5 5 6 9 8 2 3 8 0 1 5 3 4 8 4 0 8 3 9 & l t ; / i d & g t ; & l t ; r i n g & g t ; u w _ - 0 q t q r E r 6 4 M w 2 3 b g 1 p X t 5 o m C u 8 n H 0 p - l D t _ z D x y u e s 6 2 B m t 2 m K q - 8 j B 4 p 2 U y 2 U 7 _ 2 F 5 0 6 R i v r - B & l t ; / r i n g & g t ; & l t ; / r p o l y g o n s & g t ; & l t ; r p o l y g o n s & g t ; & l t ; i d & g t ; 5 5 6 9 8 2 4 4 8 8 7 2 9 6 0 8 2 0 0 & l t ; / i d & g t ; & l t ; r i n g & g t ; v m j m u g s g r E 4 0 o c 1 k j u D 1 9 p M 9 k 0 o G n u - o D 5 l o B t 5 n F s 4 s E v k i k F 6 q 9 - B n z 2 D y 7 4 n E 3 0 8 9 C x - 1 f 7 w s 1 C z 5 z 6 C 4 v y i D 8 l 6 E t t 3 4 B n y 1 C k 4 7 j B g r l - E h j 1 x F r o n 0 D & l t ; / r i n g & g t ; & l t ; / r p o l y g o n s & g t ; & l t ; r p o l y g o n s & g t ; & l t ; i d & g t ; 5 5 6 9 9 8 3 6 7 7 3 9 7 4 6 7 1 4 0 & l t ; / i d & g t ; & l t ; r i n g & g t ; s w 2 6 u t j l 1 E t o 6 l C z m 0 1 B x u p i H 2 z w Q s 6 - 0 S x g u q D v - x H & l t ; / r i n g & g t ; & l t ; / r p o l y g o n s & g t ; & l t ; r p o l y g o n s & g t ; & l t ; i d & g t ; 5 5 6 9 9 8 4 9 8 3 0 6 7 5 2 5 1 2 6 & l t ; / i d & g t ; & l t ; r i n g & g t ; j j _ 1 k x k 4 0 E 1 q 2 I - l p X 7 g g l C k h w B y n s P k i C h 8 4 q B 5 7 n X t y 2 B g r y n F q m n J 5 w k C s r - 3 E o j w n B z n i x D 8 m m i B p m l D u 0 k m B w i o G 3 w i P t h t H n z 4 4 B z x Z n k 7 Z m v z I x 1 q X m u x 7 B t w 4 g B 9 h g W _ s q o D 1 l S 2 0 w 0 B 1 h h Q r v 7 j B 4 l m 8 B 5 2 x r D p t y D i y b x 0 x 0 B u h w B 7 0 x c g t n J & l t ; / r i n g & g t ; & l t ; / r p o l y g o n s & g t ; & l t ; r p o l y g o n s & g t ; & l t ; i d & g t ; 5 5 7 0 0 2 3 9 1 2 6 5 1 0 9 6 0 7 1 & l t ; / i d & g t ; & l t ; r i n g & g t ; w u n h 6 p h q z E 1 i x 7 B 1 x 0 V w x 8 u D 3 h g m B q p 8 q B 6 k g d x h 5 t G z 9 m 5 F 2 _ 7 C & l t ; / r i n g & g t ; & l t ; / r p o l y g o n s & g t ; & l t ; r p o l y g o n s & g t ; & l t ; i d & g t ; 5 5 7 0 0 2 3 9 8 1 3 7 0 5 7 2 8 0 4 & l t ; / i d & g t ; & l t ; r i n g & g t ; h m t j v 0 p r z E 8 m q i G p p n h B - z n X o 8 n x M 1 3 5 o D j u u 9 E & l t ; / r i n g & g t ; & l t ; / r p o l y g o n s & g t ; & l t ; r p o l y g o n s & g t ; & l t ; i d & g t ; 5 5 7 0 0 3 4 4 2 6 7 3 1 0 3 6 6 7 7 & l t ; / i d & g t ; & l t ; r i n g & g t ; x p w h 8 5 1 k y E h 6 0 J - 8 i 7 C o - r I h i j P 1 i s G 4 i k b 0 x h K 0 5 h I z v j n B 1 3 m B 0 _ o S n t 9 c k r 6 q B 8 h 0 i B h 6 q Q k 1 8 i C & l t ; / r i n g & g t ; & l t ; / r p o l y g o n s & g t ; & l t ; r p o l y g o n s & g t ; & l t ; i d & g t ; 5 5 7 0 0 3 5 4 2 3 1 6 3 4 4 9 3 4 8 & l t ; / i d & g t ; & l t ; r i n g & g t ; 5 j 8 t j t 8 8 x E j x m H q x l P l u r E _ l g U p k 6 j C y 1 r u I x 7 k o B 2 v p E j 5 j U 8 z f h 6 8 S x s m O 4 x k L _ 3 2 d z o m X 2 1 2 j B v 9 h o B & l t ; / r i n g & g t ; & l t ; / r p o l y g o n s & g t ; & l t ; r p o l y g o n s & g t ; & l t ; i d & g t ; 5 5 7 0 0 7 8 6 8 2 0 7 4 0 5 4 6 6 1 & l t ; / i d & g t ; & l t ; r i n g & g t ; x n g t s n g r y E 9 q s 8 D _ x g 4 I p _ g 9 C 9 p y p I & l t ; / r i n g & g t ; & l t ; / r p o l y g o n s & g t ; & l t ; r p o l y g o n s & g t ; & l t ; i d & g t ; 5 5 7 0 0 8 5 0 0 4 2 6 5 9 1 4 3 7 2 & l t ; / i d & g t ; & l t ; r i n g & g t ; k y - u t l - i x E t 5 g l C r z n g C 5 k 6 Y j 3 m Q y m y w B x 8 k r H 6 z 1 a x p 5 X m t i b m n w X 0 0 7 G 9 t m X v v g k B 3 _ z P u i v O l w i b & l t ; / r i n g & g t ; & l t ; / r p o l y g o n s & g t ; & l t ; r p o l y g o n s & g t ; & l t ; i d & g t ; 5 5 7 0 0 8 5 2 7 9 1 4 3 8 2 1 3 1 8 & l t ; / i d & g t ; & l t ; r i n g & g t ; u q 4 h 5 w _ k x E 9 3 2 Q z q m m B j w i Q 4 3 7 p C u 4 k l B 3 q s p E z j 8 E u m y M 2 3 y X j u g i C g i l h F & l t ; / r i n g & g t ; & l t ; / r p o l y g o n s & g t ; & l t ; r p o l y g o n s & g t ; & l t ; i d & g t ; 5 5 7 0 1 0 1 5 6 5 6 5 9 8 0 7 7 5 0 & l t ; / i d & g t ; & l t ; r i n g & g t ; 6 9 5 r o n x j w E y s k f l 6 z k g B 6 s h y P 6 p s i G 1 3 2 w B 0 _ r i G 9 x n i E 2 8 j z L w n u o K 6 l 3 n F v j k r 7 B 7 4 5 w I m g 1 o G & l t ; / r i n g & g t ; & l t ; / r p o l y g o n s & g t ; & l t ; r p o l y g o n s & g t ; & l t ; i d & g t ; 5 5 7 0 1 0 2 1 8 4 1 3 5 0 9 8 3 7 2 & l t ; / i d & g t ; & l t ; r i n g & g t ; u l q 3 v g u - v E 4 l w 3 d 5 p _ Y p 5 0 M v y r 0 G u s 8 x R j y o w w B s 1 9 g R s i p r H 5 w j 9 L g y p 9 E k l 7 8 L u 6 v 8 D r m 4 8 D 5 5 - z v B k k i 9 L 1 8 1 x P s y v 7 F s p i 4 Y x k p - C n - z i G m r v r H z y 6 4 a u s 8 x R s g j y R t p z 2 G _ 4 o 9 G u h u u B u r n q F q 7 m s C h t s X j x 6 g D u 3 4 n D w y n 0 D w q s W p p 6 u I z o q l B o i u u D 9 w p e s r h 7 J i s q i b t 1 1 3 C r r t t G s 3 m i G y 3 - _ C s 5 o - C q w 3 x R p j i r H 9 _ - l C 4 z l 2 T m x q - C 6 u 6 8 L t i q t N m q z g E r 2 s 9 E 0 v r l _ D g w w x M l k q 4 N 9 m _ s 5 B q m 5 m F x 0 x 9 T h _ m w a 4 7 p i G i z u i z B p 7 t 3 z B & l t ; / r i n g & g t ; & l t ; / r p o l y g o n s & g t ; & l t ; r p o l y g o n s & g t ; & l t ; i d & g t ; 5 5 7 0 4 6 7 4 9 6 8 7 3 4 2 6 9 4 9 & l t ; / i d & g t ; & l t ; r i n g & g t ; z q j 8 4 k l r v E - l u i C 1 j 0 k Q t m m 8 B r h 5 o K l v z k B t i m 0 C m z 0 V 5 r 9 x E & l t ; / r i n g & g t ; & l t ; / r p o l y g o n s & g t ; & l t ; r p o l y g o n s & g t ; & l t ; i d & g t ; 5 5 7 0 4 6 7 8 0 6 1 1 1 0 7 2 2 6 2 & l t ; / i d & g t ; & l t ; r i n g & g t ; m i z n 8 h 6 l v E 5 9 y i G 4 6 v 9 E s q q K 6 u _ P 1 6 v 9 D _ m m 2 P o 6 x g C 5 3 g k Z 1 r 0 p Y l x q - C 2 l - x R 6 w _ w W l j x 4 I - z 3 - B h l r 7 K 3 m 6 j V i g q 0 D 2 7 x i B j w k 2 o B w n u o K 5 h j k e u k l u L r q o i z B _ q s 8 D k 0 y x R o 8 l 6 E 5 i w Z t 7 - x R 0 5 s 0 G p 3 o 1 N 4 s u i G & l t ; / r i n g & g t ; & l t ; / r p o l y g o n s & g t ; & l t ; r p o l y g o n s & g t ; & l t ; i d & g t ; 5 5 7 0 4 6 9 5 2 4 0 9 7 9 9 0 6 6 0 & l t ; / i d & g t ; & l t ; r i n g & g t ; l 5 y y 9 r w w v E 2 o k w G n 7 5 N 2 p i 4 I r 9 i 8 O h 6 i 0 J 4 u 6 8 L 5 j 3 i B 6 v 1 d l 8 4 x I n x 0 1 T & l t ; / r i n g & g t ; & l t ; / r p o l y g o n s & g t ; & l t ; r p o l y g o n s & g t ; & l t ; i d & g t ; 5 5 7 0 4 9 3 8 8 5 1 5 2 4 9 3 5 7 2 & l t ; / i d & g t ; & l t ; r i n g & g t ; h 1 _ t g _ _ i t E q - q 3 G _ s w 1 G 3 t k j m B r _ 1 9 B k j n k B 1 5 8 m I 2 o 8 t h B p p 6 p Y o i k s 6 B v g x 7 I g k i o m B 7 w q 8 H n q j g B t 2 0 o d 4 m k m B h 0 1 1 N j r 4 1 G m y p J 6 9 u p F n s 5 x P z _ 5 _ l B 3 4 w 2 J m t k 7 H p t 1 9 E n h t 8 D x k w i G l u x 1 N 4 o o i p B v r n 9 L q h 8 x R _ _ 9 2 P 8 v q 4 M v h 8 9 H l i s x g E n 7 u 7 h B x q 5 Y n 1 1 N 0 7 l 1 H o q s 2 P h o 9 q G z 9 m a g 6 t 5 R q _ 9 8 L 1 i u 8 D r 7 m 7 Z y o 9 p C p o o l M g 0 t l H - x o l B z x 4 y F p 5 2 q P x l w z C _ x 2 l I t i 6 k D o y 4 p G v t r p B w 4 2 s 8 C g k _ p Y u 2 7 o s B p m 4 3 I - 9 l r H h 8 j 2 T p t _ 4 a _ 3 3 s d z q n r H j r k 4 B s k 5 - M h t 0 1 G j _ 6 n C l x u 7 B 4 q 2 2 h B v j 7 k B i s y s X h m o w U i g s 9 E k 4 k 2 r E n j 6 j j B w 1 2 1 N 9 o 0 - 9 E p 3 0 _ l B m m r o L i s l s O x - y _ l B _ o v o K _ j w z v B 7 s v z a - k u - a 0 1 3 1 T s w 3 5 a g - w x L 3 7 l g t B s s g 9 L 2 i h 9 L j t 1 p Y x l 9 j D z q w x Q k j u l F 8 3 _ z I 0 t - i O l _ 8 y Q 1 v _ o C v p - _ B 9 z v 0 E z j 8 H s i 6 7 y B u n j 3 u C h 2 u 1 w B g t w 0 r M 3 - 8 - 9 E 8 5 z 5 E p n t o 3 D s q n q N k l 7 1 T t o q 0 v B m p 1 y M y z 2 o M w r 4 l B 2 6 z 3 S g 4 9 5 l B 3 j 3 h L j p h l i C 6 4 j v m C 0 8 1 8 o B y _ t r H n 6 w s T m t t r j B w g 0 p Y o s 5 x P v 8 0 2 R 1 3 - 9 N t l t - H w 2 9 O z o l - B h s 7 k Z 8 3 q h K 5 h h t F l o g 7 D r 8 j 2 B y 2 h 2 D r p j 0 v B n 7 7 s E 9 w 3 x C r o k k j B p l n m Y h w 0 x P t m h _ V h 7 5 j H l z h 7 E n 8 g u E y 3 o q J 1 j n l H 7 p 8 i d t p 8 y N z r 9 B y y 8 6 C y k 9 m B z 1 w h N l m x j J y 4 2 i G 6 h h r H r m 4 8 D s 0 m 1 N j y 3 j E h p 1 M z 9 2 P u h l 8 l B - o k h D 7 2 q u t B 8 6 h u u B q - h s 6 B p l _ h p B z y o x g E 8 t 8 1 9 G j 4 6 l 2 B 2 g 4 o E 6 2 r q G t v _ q 3 I y r 8 o m F o 6 v 2 3 C m 3 x k g B 3 4 v 9 V p 3 l g j B h 8 8 q H 0 9 x 9 E j k h - C g j v i G k 6 _ 3 I 8 m q i G 4 8 i u N x p j T h 1 g m I h j g 8 H l r j 4 I - - - w B y 1 5 p 6 B k t _ z v B p v i 9 L 6 m s 1 N 7 6 p - C z 5 p 9 L s x 4 3 I 7 1 n 1 N o o t 1 N n w 7 8 L i i g w K 9 o w 0 E 2 n 5 3 I l 9 4 o s B n s 5 x P p - q 2 M x r k q D q n 6 9 V t k v 9 E l p v k g B i u 6 q H t 6 h - C w k w i G 8 3 u i G k p 6 3 I n s 8 p Y k 6 q r H 2 p u 1 N 1 _ r i G h 3 x o K - - n u U 0 m 9 2 J w 5 _ q C i z 7 E 1 y 8 u D z x 6 - a o w 3 x R s 9 k 9 L 4 o 7 9 V y v v 9 E r p _ 4 B - l g l I 0 v m 4 I z q n r H 0 h w f 2 s s 2 D h s q 9 E r y l _ F o v l C p v y 7 D p 3 t 1 N t n g q C z 2 2 4 M _ 6 y E x q s w J u l l 5 E x 6 y x M y t l - C 7 l m z B 5 4 j 7 C g - g v G 7 7 y l Q r p o 8 6 B 3 s y c w - m 9 E t y w q N 5 6 j r S - y _ Y z 1 g b 1 r s h B y o d i 2 l y C 2 o 0 p F 9 m _ Y - j o i G 9 t k 9 J n r 5 j E i i u t B z 5 t i D - x - j G z n 8 9 D i k t 7 E x g _ 9 X o _ z B s - s 2 P y 0 - K z p w t V 1 t s q B v g w 8 F p 2 7 l R k 8 u s M s h t 4 E 5 k q 9 L x h w 1 N i n k 9 L r u z 7 b u j 5 k I 1 0 6 x R g _ m j X p 5 k 2 G h 8 8 q H w s k 6 E l x s 4 N _ i x o g B p t y o K n g u 6 T t z _ z 6 D s y 9 q H 2 s p v H t p v 4 o B w o 5 r 6 B g h l g j B i 3 4 1 T 1 k v x R l x q - C 7 9 i g B 1 6 2 9 C i z j i G 8 g o r H - i u 9 E y w o 9 E g n r 9 E j j h 9 C 3 q u l G o x 3 i K 9 r m X 1 s r i C v w 0 6 F 3 x 6 L u 9 t r C - 2 8 - E q 7 5 l D 4 v s o K q 7 1 4 J k m j a i n o 2 M u 1 3 5 K t _ j - C 0 - t 3 H l 6 5 Q 6 m s 1 N 4 p r 9 E 1 q n 1 N h r 6 _ R n g k _ s B 6 m s 1 N x 1 w o K l 0 2 1 T u - 6 3 I w t 7 j g B n 1 o k g B _ 5 3 y a 6 s v y B 1 _ k 8 l B v 6 i 9 L z 9 u x P 1 7 - e p r t i G h m q 4 C r i 9 J 2 p 4 u F s y j 7 B 7 j _ 3 I 6 m s r H 6 l z r d 9 j y r H o p 3 x P r r r 3 3 C p 3 o 1 N o - g n p F w 5 y - P n p s z v B n s 8 p Y s 1 8 9 V x 0 t 2 1 B _ 6 w _ Y l 7 j 1 N n s 8 p Y r 3 5 4 B s z 6 y F 3 i h 9 L t k v 9 E i x w 9 E t q w o K 3 7 p i G m 8 w 9 E s u 9 l g C v t 1 2 a x p r 6 e 4 m v Q w t 5 v Y g 5 q 1 T h 2 s 8 D l l u 4 I i g - 0 P 7 y w 7 E 9 h 1 3 I w q l 2 T y w w i c - 4 0 u k B l r j 4 I 8 i u p Y x n 1 1 T - - h i p B v n y i G 0 n m W g - s 9 B 4 p u 1 N 7 h i m C l j v r F w y e j y z u P 6 w j 2 T 0 i x g 1 E 1 4 5 g k C 6 k 7 t q C s n s 9 R u p s j 1 B x n j p 7 O t 9 o j - F s j s s D 7 z j r I 3 k t 5 B 0 j 1 p J - 2 2 1 F 6 y 8 v n C _ m k k G 9 m 6 m F o w l 0 H n x 6 h r C v 5 t j L u q 1 t b 8 j 8 r F p 9 m h C - o p n P l z 4 g l C 2 8 - z D g z z 6 C j v t h C 7 k p 3 C 0 4 o l I n v o x M 1 v 7 p 2 B u t 0 n D 5 q y y P t _ y q o C j 3 1 2 J 1 y 7 r F 3 w o j d 4 6 k w n B 7 5 m w D 3 _ t k G j 3 y P 9 5 _ Y n 4 y z u B x i i 5 d 0 j 6 6 D u 6 g 7 F m 0 h x B 7 - n 2 W 2 r p s 8 B 4 9 3 4 B q 3 _ y I r 0 i q F o l h l D m _ p i F 8 8 2 i J w 4 v 3 T 1 _ n s B 8 q 6 o C r j r U 8 v p q B p 5 k G z 0 4 U q - g r L 1 h w q N 3 1 5 t D 7 5 2 j C 8 n k 7 B k s h 4 D l h 9 - D n _ 2 z C h n k 6 Y g r w - H 7 6 6 8 O g 0 l 9 D v y p 9 H 6 h g r L l l x 7 B 4 9 w i D h - o h F w s v o X i 8 p h C 2 6 1 z G j t 0 1 E h 1 z x N y 1 r q U 7 0 4 w F o 8 t j H n 7 2 - M k l m i B t z 1 4 B o 1 q 3 B - j 6 o K p m 9 w B 3 1 s 6 F n s s 4 B t 7 0 d z u o 7 E u v t F t k 5 z B y l x g B 9 _ 6 m Y g m 4 u F k _ 5 M 8 o u 7 G m w 2 - c w m J x x z 2 C w 3 v x U 4 m 9 l B n 0 2 h F t - i w P o 2 q l B p v v 4 H 7 _ - z C 7 k - k a x k o q C 5 i 6 4 K 2 k 4 n D v x 2 7 B 3 6 g k C 2 v l _ C 8 - k x P t s u s D r - t m M 3 _ 2 i U 6 o 6 q L 3 v 1 t G 7 i - i L 7 g l d _ l h i Q q j v M n 0 s o F p r 6 _ S p u z m J k z 8 g l B k i 3 p G x p q 0 F 7 l r D z s w r C j i y m D z 7 8 D _ 0 l I v 7 h u K l 3 i U i q u 2 C p y l 9 L 3 y o 7 D y g 1 t p C k 7 w z K 6 x 3 y P p - v 8 B 5 g w x C l 2 g 3 F u 8 y w D 3 m 7 g B - o 5 6 B o n i v J z n y q C m y 7 V 8 - z o E 0 7 v n E m 1 v F z m 7 w E x 1 8 4 a 0 z u 1 T 9 h k y R o 4 _ o Y 2 m _ z n C x 1 - h N 5 1 n r H n i t j I u x y w D p 7 v 7 O 4 1 _ Z o r t t U - p l p 2 B 0 _ g 3 R z 9 i y u B o 4 y x P p 1 x s 6 B _ x g 4 I 2 y - y C 4 1 0 t I 9 j l _ E j r y E 1 G s 6 q h I 9 j u 2 D s w 8 i B 1 1 8 s L i s j 7 B v t x m K t j j l Y u z 0 9 C v v r h B t n s m C x g m C 0 k r C n u r H 0 k v K v 8 1 s C 3 x - 1 C 9 s g K l r j Q 6 5 v n B 9 v q 9 L - x s 1 N v g 0 3 I 6 l u l i C q h 8 x R _ 7 i - i B u r s 5 a r 6 0 i p B 3 p w n B - 5 x n R z w p i G 1 _ r i G - 6 v x R 8 n - g F z _ g r g E s 2 w 3 w F 1 g 9 4 a 4 5 9 l z C 5 k v 9 K 1 u q 0 F r 5 0 u P i s o r H 1 p 1 D 4 k x 8 H y x 2 J j 0 7 4 a - v m y R 6 l s v G 2 v m y G 1 v h u k B s 7 0 w n B h 2 q p s B y i n i G - x s 1 N _ 5 6 8 L 6 9 u o K _ 1 7 p Y 7 9 - n T g 6 _ g J u l 8 x P o s 5 x P o s m i G - 9 l r H _ l x i G k u u 3 I 2 y 1 1 T r q m s d 0 6 w Z i 7 n _ B 3 2 r t G l 7 s p C 2 n x 5 F u 0 p l B 8 7 8 0 C 2 n x 8 B 3 3 g w C 6 0 h q J 0 x g C 6 3 6 l B 0 j v Q u 8 v Y k v m o E 4 p w m D k 7 4 9 B s 1 u 1 B z 4 z 8 B t 6 q 8 T x 9 q a k x o u D y y 1 _ C 0 k - O r 7 i 8 C v h l H 4 k z z B o y m 3 C v h 3 2 B y 1 1 J j r t - D i 4 4 9 C z y 2 f o 0 - u B n v y 9 H 4 g n j C v q h i B g k q p C u k t z B i t 5 x D q 5 2 d _ o 0 r B 1 l y _ C 0 6 q 7 F x w p 8 T 1 k r n Z m g v x E - q r m D v u w 6 D 1 p 9 p S j - 3 r B 2 l h 0 B u y h i D x _ 3 2 D k 5 v x E 7 6 n m D 1 n 4 g E 0 k 5 q B z p t u D u t z m D r q h x W 6 6 m i J s l g v J y u o v F o m r q F 8 3 o B 4 8 r l J o 7 t F t o m o E w l i p B 1 w 0 o D t s n 2 F g i l P r m 3 y B j o k s F n s 5 2 B 3 s w o E y 9 k w C r r n 5 B 6 v q l C 5 q 3 2 B z 9 t q C 9 0 p k E s y 3 P t 6 w 0 C k q 1 4 Q v z 7 2 h B p - p k d 7 4 u w F _ o v o K y t 8 w R k w p y P 4 q 4 t B g 5 0 2 i C x x 0 v M o y z h N y 1 w o K 5 0 n u Q k 9 r n G y 3 m d s y l x H _ k v N h 9 p 1 x B p 0 m r H h y q i G g w 8 d m w i y B 5 g _ h G 8 7 o 5 a m p s 9 V t g h m C l 2 4 o K w 3 g 9 L 5 z - l C t - m r H y x _ w P y t 9 3 I h 2 - 8 L 6 u 6 8 L x 3 g 9 L 0 r t j g C 4 0 i l B 1 o g 1 E w m 1 4 B m q y 8 E s x k r H r w u R q o h H 7 v q x J h w x 5 E 2 g g u U _ v n K - _ n 7 C o v 3 9 B s _ t z v D r n x 9 E k j r o K w w - 3 I j 9 z w K _ x j N o r g j J 1 o 3 T l p r v I j 3 _ h G z 8 7 w b m r w O 2 u 5 6 F h z 4 - J y 3 7 1 B r y 9 l C - t r 2 F 1 t 0 s D i 7 p - C h n _ v D _ s _ x F g 0 9 p H p p o o B q g q 6 D 5 o j 4 B _ 6 j z D v p o g H n - u s D p p j k J r n - j M t r 1 k B - _ o q L l n g y R q w p 4 a k t 1 p Y n o z 9 V 8 y 4 h p B m v x s d i p 4 j g B 8 q k 5 a 1 k y t 1 B k m - v L 6 m 2 o G q r 4 y U i 3 0 x R o 5 6 0 N 7 4 w o L q m 4 s C 1 6 r y B m t _ 9 V 0 o n 5 M 3 g n k 3 B 1 o 8 p F 5 _ 1 E v - y W u j 5 8 R z w w v B 7 9 7 q K t i v i r B 2 t m t H 3 q 4 h Z _ 0 o z Y w 2 g 2 L z u 7 r 9 B 1 n 0 k F 9 h v h E g 3 s g k C w 9 9 5 D h s w N i 9 9 6 X h _ l 1 N 1 s 2 z v B i 4 o 0 N n p 2 2 T g x 5 o Y - q t 6 P 0 o t 6 r B r 9 w x S q 5 g Y 7 l t x P 7 1 n 1 N 0 h q o K r t - s d l r p x P y 8 x u p H 7 p s i G s p l x q C j 0 z w N - m m 0 R j x 9 v h B z 9 3 p E x n q 8 I w n u o K l u 5 g C m 1 6 o E 2 3 y v E v 0 a v 4 F 2 g 3 i i B y 1 z 2 J w q p 1 P 6 k z l C 5 6 i n S p y _ l C h 1 l - C _ 5 6 8 L 0 m 4 x R s p j 5 a g p 2 1 T 0 l 0 9 m D 2 3 y 3 E 3 _ 1 3 6 G v 6 r m g P i y u i 2 D w h t 9 E w 4 5 8 L v - m r H 1 n l r H 1 k n j R - i 6 j D 6 9 r - C u g g r H g j u 9 E - x s 1 N 7 6 w i G o 8 w 9 E 1 h n - C 0 7 n k L g _ v 0 G z r y s 6 B t 7 o 8 D v 2 t i G 2 s k p G i 3 u G 6 q y 0 C w 7 u v E 0 6 n t F i 5 6 _ R - p j w F 7 n p N u _ v _ B p r s z H 8 w i W _ i r R 7 h v S y t 0 x B 4 - w Y l s i P x 9 o k B j - 8 i C l r o 4 C _ u j W q p k W 0 7 4 L x r 1 z D x 2 i F 0 t 3 0 D 6 y k h F h g q 1 E 6 i z F 6 4 2 f 4 v 6 q D 5 6 6 f x p 6 - B g h z 4 B l x k - D 0 n i 1 D 6 y l p c y g _ q D 0 g 7 5 F z l u u J 4 - x 1 S 2 z 1 h y C u l q 0 G p t 6 - B z 0 7 K s - 7 3 H 0 - u p L o o - s F t 4 r 1 E 0 m w h D w w l x a _ h s u J h y y n C 7 _ g k U r 4 m q E m m 1 x C k 4 - 0 C p 0 p r B g 3 n u D h i t K s z n p B j i 4 C p y 1 Z q z q k B 3 t w Q 0 r 3 v C v 3 x h D 4 2 p u J 8 0 _ p E 0 k g r F l 2 2 x F o w 6 J _ _ 7 3 C 0 2 t u J s w o s C 7 n j g V 4 m v 0 H - 5 t _ F v t 0 0 F _ 1 m v E z v o z L 0 p 9 0 D t _ 5 3 E z 9 - 8 D t x 3 0 D w 7 4 w H 0 l g g C 7 q l w B 7 j 9 O p g p t F s 5 o h L y - v r B 6 4 5 0 D 3 x - V p h 1 H v 0 s K 4 4 7 0 D 2 p v - H m p 3 - B s s u w K k u q l B u 4 g g C x 7 7 o R j r w 1 E i z y i H y - p r B w r _ 0 D 3 j t - D 8 k i g G q x h n I 5 3 r n C u 6 u B 1 s j y C m - x 4 B 3 3 5 y E 6 u j B 3 4 8 M v 8 2 G g h z m D 3 s p 7 C 6 _ z y B q p k q E _ u l W 7 2 5 v C u l n O 0 j o 4 G 5 u o t G 3 l v M i 3 t k E 5 1 9 m G 1 n _ 0 D g 8 p 4 C p r 9 - B z 1 g 4 B q u 4 1 D u _ 1 x B x p r r C i - s 9 M o z j h U 8 3 8 i D i m k u J h z r t F v t l q B w v - 5 C 4 4 2 x B y - 0 0 G 6 l - 0 D l p n r B 2 2 o 1 E - 9 7 R 5 3 1 s C 1 g 8 h B i r - R 4 t r _ I 3 4 q t F w g j t F 8 2 u - H 4 6 6 g F r - p h D g 6 s 4 C v 1 4 5 F j w p s F y q z q B 3 6 q y B k y p g N p l 0 e v 5 s 0 D w y j C h k l p E i z 6 e t s 1 U 6 2 x 9 B 5 1 6 Q 0 1 h V r 3 5 J 1 v 8 2 F o s j a j 4 1 i E l g 3 u D 4 5 p o S s h k 7 C 2 _ - p H 5 k r P - k v 3 i C 4 k s d q v n C g 3 y 6 B j l 4 s D x _ 8 s I n s i B 3 9 r y E m t o L _ 6 7 z G t h m 7 H g p t i C 5 p j p I p w y s B y 8 8 - D 6 q - z E m _ 2 P 1 k m 0 K 8 s n r B j z 3 x B l g l V z 5 4 h J g 1 v - H n 9 2 s T 6 x s l B - l 4 v C k - 0 q B y t x v Q s m l q G p j z m B m 7 9 y D l u 0 n C g w i _ I _ 1 0 g D n h 8 s B s q n S r 3 u 7 J y v g r D 4 s 0 m G u t 8 h L 8 k 9 v K 4 o 4 u I _ 3 1 v F n 3 m i C m - n v F k 0 2 n H y r 3 x B 1 0 9 3 D p 7 s 8 D p 9 0 n C y p v j D h 1 l - C z 5 i r H 9 l w 9 E i n w 5 q S x 4 w 6 _ I 6 9 s 9 6 B k o q Y j s 1 7 L r k t N u x g j B 5 v x C i m s 2 N t o 2 1 C g x j 2 C u v _ Y 5 - 1 t D r i l r I q g i 8 D v 2 7 o C l 5 l 5 H q 0 x B s s u H 4 o 2 n C 4 m _ 4 B g p q D 4 9 5 6 B v _ _ L 9 7 y i D 4 g _ k D y 2 u K z _ j 9 E x t b u r 5 D j _ p N k 5 j h B - 4 - X x r j I s 6 h e n 1 m l C w 4 _ q C 1 m 8 s F 9 u 0 w C 9 5 8 L x z 6 s B 9 4 v 9 G m 4 z m C 9 y y G o 6 i v S 2 8 4 b 9 6 g V 3 h j z C t x 1 0 I g 1 i E v n _ P 8 y 2 F i 0 q C s v k v D h m n O j 9 x q B 1 s f _ 9 3 k C p o i P 3 9 5 5 B p h 7 - F o 0 z F 9 p y g B h 3 4 4 B h j i p G l w 5 v B r u 5 1 B _ t s Y 0 3 j I w 7 3 k B z 5 l K - n j n B _ 8 _ j D l _ y T y r 3 n D - 2 k 6 H 1 r l - H w 4 5 6 B 9 m k D 5 i p L 0 2 3 1 C 2 y z E k i 6 h B 8 8 i k B 6 n r k B k 0 D 8 y 0 r B z w 1 K 8 9 s I 7 0 o Y z g l R _ k 8 t B 5 i m 9 B x p t O o w x G 5 z o d y 1 g L o 4 u a t g j V 9 2 s V y 5 k H w 4 r G y x 6 K t 3 q E - _ 2 7 J q l i p 4 E l l 0 L 6 l v m _ C o h j r 4 B 5 k p 8 E g 1 x 9 7 W l _ l 9 3 B 3 6 j 7 B _ p s o C 8 4 - x P k 4 i p F k 6 o e 3 z z j B q - s t V 1 8 h y F l 3 g m 9 B i 3 l y P 8 z r x Q 4 i q x p B p v n - R 4 5 k q B q g j 2 N s l 6 z X n n _ N i 9 6 5 C 0 1 n W z 6 7 1 o B 4 k s w C s g t t F 9 s - x E y 4 t g C _ i _ u G j k r p T 2 w _ x F j n 0 k F y k 0 2 K 9 g r 9 K h z n _ L p m o w C g k 2 G n n 9 t N 0 v 6 P _ l 6 q B 8 9 9 4 I z l x 4 C v t R n y l p D v t 8 x I _ l 4 7 B t j 9 l B q y 5 W i m 2 i D 7 9 y k R s 8 1 z K n r q l E p 4 v 9 H i o 2 1 C i 9 3 p B z g z C y 0 8 l E 9 k 8 v C l 1 g x C 2 i 3 9 Z 2 s z U l s g - E l o 7 9 B j 3 j j B p y j d k h - k C q 9 i U 2 x - u F 9 5 h v C 7 l t d u _ j F 4 r 1 n C w 4 k 9 J 4 s u 2 P 5 2 v 2 E m l m 9 C 8 n x t D h 7 4 8 Q 3 8 u 8 N i h 1 o D 1 p u j H 3 4 9 m N n u 3 I 3 v x 8 N v r l _ h B n w u l l B 8 l i V _ y y o N - 4 k 5 N w i 0 v H 1 s 7 V l p g l N 0 q r i D x l z E g h 1 Y y s r x B x j h B 3 n x 5 E _ 1 2 5 M 6 x r m F 5 o 2 8 U h s i r G 2 6 5 K 7 1 x x H 1 u s C v 4 8 8 N v w s p F h u 0 k R 3 1 o n B 9 w - p R o j x 8 L u 6 o 7 E _ z 1 z J 1 _ n o H l 3 z i r C j l r 2 M g p _ n C 8 z t l N y 3 0 R 1 1 2 k I m 2 v _ K 3 5 2 8 D l x q - C g h o 1 N 2 z y 8 D p 9 h 2 B 9 q v 3 D r 5 9 q Q - w t K m 9 g r D v l q D 4 4 y y D g 5 m F 0 9 g u r B w q q g O - m x o c h v k y G w 5 u _ N 1 0 j n C m o 6 6 D 5 0 g 5 L j 6 z h F 0 x s g O 6 _ z 5 G m - 5 x x F t 6 2 r 6 B 3 r 8 6 V 5 1 n 4 v B y t 9 0 6 G o n u x P 7 o z z M _ 4 _ y F q - y h C t 8 p i B i n 7 x H 0 m i H l l m z H z h 9 c u 4 0 8 B r s r z B v g g g D h s m 0 D 7 6 s g G l 9 u u C x q x 8 D q 0 t 1 B q l 9 j Q 7 o 2 1 K g w q n K l p _ R h 4 9 t s D 8 z 7 s e h p l - F g 6 w 2 E 0 l o g G u r o Y t h j 2 G _ y t t H 1 _ - l B i g r h F 4 - r F 5 6 1 1 F i g x 1 B x s k 2 G m 1 o 1 C q w k w B y 5 1 8 C 5 2 g 5 H s w _ l B o _ w l I 1 n q g G 7 5 m N 1 y u 9 H y 8 0 L i y q 2 S i n w F - h n P 3 7 n n J 8 5 1 4 e x p _ j D 7 0 w h N 7 q n 0 D y w 5 1 G 1 r g i C 3 _ 0 O v k s 2 D k _ - v E 3 g h 2 G n o g 5 D 9 k 5 y C 6 k r V 5 n v r F j y h r G g 2 s y T 1 n i r G x 9 k v U i 3 u p C p 4 h r G t 9 v j 0 B s h j 8 D t u i h H _ _ _ q G j r 6 q G h y h h C 7 r g l E r m x 2 B t 6 w j E u 1 z 9 E i l o 8 D 0 1 x k L l k m m D o z l n B 5 - t q B z 2 l x B h o _ o B k 7 o 1 E _ 7 i g C t q t 4 C g 2 4 1 K i q j j D n x o i C 2 s h l E 4 l n n C 3 h o z D t s w x F k 2 2 C x o j Z 9 g l r E 2 _ x O y u q l B l 3 p G 0 y g x B i r P j w q N m u h T j y n g C 4 m 9 J y n n m E t m 6 h C j n o x B 7 n v e - 7 8 H g - q o D 0 9 o e _ 9 o 1 B - h I 9 9 q 3 E i 3 2 _ B 9 k 6 3 B g u g m B v q g 5 H n m 9 n C 9 j p 6 B y k 5 0 C m r v r H l 7 0 x P 0 8 5 z i B 6 7 g T w 8 k r H - l l q M 1 k q n W s n x q B 0 6 t w l B 7 2 3 S 2 6 4 9 V r k 7 t N w k y i D t 4 u x 4 D z 5 p q k B 0 k v x R u t z 7 d 2 3 y r N g x 5 9 V g _ 5 3 I h 5 9 x R k 1 r 5 a u s 2 w B x p g k g B t k v 9 E v m x 1 2 B i p 0 p f j 5 l 8 5 E 2 t 4 4 B 0 t n g J m v 8 g G 9 r v p B t r 8 x B s p v n L z - 5 x B x 4 n V g 0 g m B - k 2 k E t r 7 n B h z j h B q 6 h 5 C q 3 m p C z l m 4 V n y 3 g W - 4 5 B 7 o y 9 E x u 2 3 I s h 6 l C j n g z I v 2 3 - D 7 i 0 l V w 0 m q D m s 6 p B 6 j 3 Q m z - 9 C t 0 i g P k v _ T z j k f 2 n l p C u n 4 - F z 5 7 b 5 h z Q o j x X s i 6 R v _ q C 0 4 k h B 1 k x E 1 h S v m r I q i g 2 C i - i b 0 i l 2 B l 6 6 Q 0 7 8 I q p 0 F k i z a g g _ M q 4 v K 8 8 r B 7 1 h 0 C i g 7 G _ n n Z u 9 l Z t m n u D s o x 7 E p 7 - f 3 k g _ B y t 7 T g y 6 s B z z u 4 E v 4 4 B _ r g C l 3 8 Q l o q l B l o 0 x D s p 0 U 4 3 x k B v B _ 8 u F 9 q k t V m 8 5 N z z 7 x B v i 8 x B _ y v f u w m P q i h 1 C r u _ s B s 7 p k E 7 2 l E j 5 z p B 2 4 t X 0 9 2 u B 9 z m h B 7 4 n 0 O g u u p W 9 p 0 n G t w 4 Q q - 3 k D k s 9 x B 0 p r X x i 5 R _ j n 9 E h 2 s 8 D 0 q z _ l B v 4 5 8 L u j - z v B 5 x v R z l r m C i - i b - v z v C q m o r X t j v t D j o n h P n 6 y 2 H 6 w 9 l C i w z 7 K 3 g u p L h 9 n l C h 5 u x J q 7 5 y X 9 4 3 v N k 4 y s N i 7 - I v r 2 d m r v h F 5 w p w B 4 - _ 8 L q 5 x r H 2 0 _ 1 T k u u 9 E m z 9 8 L 0 m 1 o K l 7 3 p Y 1 s 8 l _ B _ t 6 o K l p s 9 V 8 y 5 3 I q - 2 8 L o 4 y x P 4 3 t p Y 4 k 3 3 I x w n g G g i l O z 8 5 k B h 7 1 2 F p 7 5 B k j q 6 H y v w 8 K 5 r 3 6 E j 2 7 x R y 8 t k g B t j t z J - _ m u O 1 4 1 m G v 4 y v F i p h y G y p h v H 4 x g - F w 4 1 x R n 7 v p D v u 8 w E 2 3 t p Y j r o 7 a n j i k X 4 8 k u F 2 4 9 3 I 2 7 _ 6 k B 3 z y p J y _ t 1 N l i y o K j 2 h o K m v x s d _ p o o K n 4 1 3 I x - m 1 N 1 q t 9 V 7 m h 0 G 9 g k j G n y g P y 8 n j D 3 n y h V & l t ; / r i n g & g t ; & l t ; / r p o l y g o n s & g t ; & l t ; r p o l y g o n s & g t ; & l t ; i d & g t ; 5 5 7 0 5 7 3 3 2 4 8 6 7 6 0 0 3 9 3 & l t ; / i d & g t ; & l t ; r i n g & g t ; w - 3 j k h 0 2 q E 0 p j w E 3 w o S h 1 u J 5 1 9 U n k o B t 5 g H i 5 7 L _ 1 8 S 8 0 u r H x m 4 9 E 5 x - m U r o n 9 B g s 8 k O j m v 8 E q i u I r h 0 D p - p 8 U u r p s D v o k - C 1 i h 9 L 6 6 w i G w g 8 6 G 7 q q r B y p B r y s S 1 w j o J s o z g B k i n h G m 8 5 9 V & l t ; / r i n g & g t ; & l t ; / r p o l y g o n s & g t ; & l t ; r p o l y g o n s & g t ; & l t ; i d & g t ; 5 5 7 0 5 7 4 8 0 2 3 3 6 3 5 0 2 1 3 & l t ; / i d & g t ; & l t ; r i n g & g t ; 4 1 x _ _ w 3 k r E 6 _ _ j S 4 m o G y i x 9 C w 5 o j E 9 z m N w 4 p k C 6 3 _ _ B r t w X s t 0 C v o 2 t F 2 i x v J h 3 i w B 1 h 6 t G l k 9 l G 3 n 7 o C 3 r 6 f p 8 n s B _ t 5 8 Z 4 k w y K 9 l r I & l t ; / r i n g & g t ; & l t ; / r p o l y g o n s & g t ; & l t ; r p o l y g o n s & g t ; & l t ; i d & g t ; 5 5 6 9 7 8 5 4 9 0 4 2 6 5 6 0 5 1 7 & l t ; / i d & g t ; & l t ; r i n g & g t ; v p h _ u t q 7 t E 8 w 0 6 C 2 6 8 X m q r R s 8 n i B & l t ; / r i n g & g t ; & l t ; / r p o l y g o n s & g t ; & l t ; r p o l y g o n s & g t ; & l t ; i d & g t ; 5 5 6 9 7 8 9 7 8 5 3 9 3 8 5 6 5 1 7 & l t ; / i d & g t ; & l t ; r i n g & g t ; s - g 6 k _ v r t E o 5 _ X 0 _ o a x q 6 X z t m i B 6 7 j K w t 1 F n n 6 T & l t ; / r i n g & g t ; & l t ; / r p o l y g o n s & g t ; & l t ; r p o l y g o n s & g t ; & l t ; i d & g t ; 5 5 6 9 8 1 9 3 6 9 1 2 8 5 9 1 3 6 5 & l t ; / i d & g t ; & l t ; r i n g & g t ; u x 4 s s n 7 9 r E 8 2 s H o w q G v u q V y 9 4 n B 3 8 r M i p 9 J n k 4 i C & l t ; / r i n g & g t ; & l t ; / r p o l y g o n s & g t ; & l t ; r p o l y g o n s & g t ; & l t ; i d & g t ; 5 5 6 9 8 2 2 4 9 5 8 6 4 7 8 2 8 5 9 & l t ; / i d & g t ; & l t ; r i n g & g t ; t s m h v _ g 5 r E 7 5 9 J 2 n 9 P 9 4 t b x 4 s H & l t ; / r i n g & g t ; & l t ; / r p o l y g o n s & g t ; & l t ; r p o l y g o n s & g t ; & l t ; i d & g t ; 5 5 6 9 8 2 2 9 7 6 9 0 1 1 2 0 0 0 6 & l t ; / i d & g t ; & l t ; r i n g & g t ; 0 o j l m w 0 v r E k j 7 U g y 7 T u 3 1 M s v o O r x s E & l t ; / r i n g & g t ; & l t ; / r p o l y g o n s & g t ; & l t ; r p o l y g o n s & g t ; & l t ; i d & g t ; 5 5 6 9 8 2 3 7 3 2 8 1 5 3 6 4 1 0 2 & l t ; / i d & g t ; & l t ; r i n g & g t ; 9 r 1 1 6 x j s r E 3 9 _ P 1 y F g h H t g g C - 8 y R 6 h r b t 4 7 J v h 3 d & l t ; / r i n g & g t ; & l t ; / r p o l y g o n s & g t ; & l t ; r p o l y g o n s & g t ; & l t ; i d & g t ; 5 5 6 9 8 2 4 3 8 5 6 5 0 3 9 3 0 9 3 & l t ; / i d & g t ; & l t ; r i n g & g t ; k 9 g o q 2 h n r E 5 x o X 3 3 0 R y 1 2 M y 1 t T p 1 p V 2 4 2 y B u - o Z r m y D s p q V & l t ; / r i n g & g t ; & l t ; / r p o l y g o n s & g t ; & l t ; r p o l y g o n s & g t ; & l t ; i d & g t ; 5 5 6 9 9 8 0 0 3 5 2 6 5 2 0 0 1 3 2 & l t ; / i d & g t ; & l t ; r i n g & g t ; 0 8 n 7 h z 5 0 1 E p w 4 U i u 3 8 J j 9 8 G 7 8 y w B z v - w C & l t ; / r i n g & g t ; & l t ; / r p o l y g o n s & g t ; & l t ; r p o l y g o n s & g t ; & l t ; i d & g t ; 5 5 7 0 0 2 4 1 1 8 8 0 9 5 2 6 2 7 8 & l t ; / i d & g t ; & l t ; r i n g & g t ; l 4 i 1 m i 0 m z E 2 _ z l D z p h b z x i Z 9 3 o V p n 5 5 D & l t ; / r i n g & g t ; & l t ; / r p o l y g o n s & g t ; & l t ; r p o l y g o n s & g t ; & l t ; i d & g t ; 5 5 7 0 5 7 8 3 4 1 3 8 9 4 0 2 1 1 9 & l t ; / i d & g t ; & l t ; r i n g & g t ; 3 0 n q g z 7 g q E 2 9 v F s 0 5 Q 5 m n Q t 8 g a u l 8 o F 4 _ k _ B q s - l C & l t ; / r i n g & g t ; & l t ; / r p o l y g o n s & g t ; & l t ; r p o l y g o n s & g t ; & l t ; i d & g t ; 5 5 7 0 5 8 1 3 9 9 4 0 6 1 1 6 8 6 8 & l t ; / i d & g t ; & l t ; r i n g & g t ; 7 5 z - 2 8 t i q E 9 g 4 u O r 1 r v C o q h 9 B 2 w w w P s q w 9 D g 9 r y H _ h 7 T p j 3 a z j 9 U y k _ v C 8 r j v B t 7 _ G j - u J k y j k B u k m _ C o r k 7 E l z p l E 9 q k k B r q i i B l _ 7 v F - j 9 w Q w i 4 o I 7 q y 3 D z - 6 p Y m z 2 o K r n 6 9 V n 5 u p Y _ r 1 i G k x 1 x D 1 w h f r l w m N s 9 n o C q 8 3 S 7 x w q D p k 4 z B l i 7 u C 2 p - E _ r q N _ n u m B 1 p 1 E 2 l n H x o 3 0 E m z o x C 3 h 2 4 R u h 5 q H 5 o v w I - y 0 y D 7 l k 2 J m q 2 e j 6 s H t u z o L 1 l h _ Q w q 1 D x t 3 v L _ z 7 9 V 0 _ q 9 E r _ m u G - j s 3 D 3 9 1 l C _ i m Y 8 x y x g B 0 r 5 h d 6 1 y m B v 4 y o K 4 z g y e & l t ; / r i n g & g t ; & l t ; / r p o l y g o n s & g t ; & l t ; r p o l y g o n s & g t ; & l t ; i d & g t ; 5 5 7 5 8 5 6 9 2 4 9 1 5 6 6 2 8 5 8 & l t ; / i d & g t ; & l t ; r i n g & g t ; 9 y o o u x w q o E - 9 t h C 5 k v k C 8 w s o L 5 k 2 k G i 7 v D 2 4 y Q i q g k I 0 j w l Y j r n g B g 3 1 7 p B z w x 4 I 6 l k g C k w 4 t D 0 p h o E & l t ; / r i n g & g t ; & l t ; / r p o l y g o n s & g t ; & l t ; r p o l y g o n s & g t ; & l t ; i d & g t ; 5 5 7 6 5 9 2 2 9 2 0 3 6 2 1 4 7 8 8 & l t ; / i d & g t ; & l t ; r i n g & g t ; v 9 2 0 p i u 0 o E 5 0 i f 6 0 g h N 6 _ g 8 D v - 6 t C x r h o I & l t ; / r i n g & g t ; & l t ; / r p o l y g o n s & g t ; & l t ; r p o l y g o n s & g t ; & l t ; i d & g t ; 5 5 7 0 4 1 3 3 8 0 2 8 5 4 9 7 3 4 8 & l t ; / i d & g t ; & l t ; r i n g & g t ; - y q y j 5 u 9 w E g n 3 T 5 g 4 U x r 7 b o 7 p Z m n 6 x B x i t R q 7 3 E g y - c & l t ; / r i n g & g t ; & l t ; / r p o l y g o n s & g t ; & l t ; / r l i s t & g t ; & l t ; b b o x & g t ; M U L T I P O I N T   ( ( - 8 3 . 0 5 0 3 3 8 1 7 8   7 . 1 9 7 2 8 3 6 6 4 0 0 0 0 1 ) ,   ( - 7 7 . 1 7 2 9 8 3 1 7 8   9 . 6 4 7 5 5 3 6 3 4 0 0 0 0 2 ) ) & l t ; / b b o x & g t ; & l t ; / r e n t r y v a l u e & g t ; & l t ; / r e n t r y & g t ; & l t ; r e n t r y & g t ; & l t ; r e n t r y k e y & g t ; & l t ; l a t & g t ; 3 9 . 5 0 3 5 7 4 3 7 & l t ; / l a t & g t ; & l t ; l o n & g t ; - 9 9 . 0 1 8 3 6 3 9 5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4 6 8 8 1 2 0 9 6 1 3 2 7 6 9 3 8 2 8 & l t ; / i d & g t ; & l t ; r i n g & g t ; l 1 j r n 1 w k 5 e 8 1 _ t u 9 E 2 p 4 p - l C 0 p v i z V x q - s 3 Z g x z B 1 h h E v 4 5 y j F 5 9 j t t _ B t h y 9 w K 2 7 5 2 j u C - o _ 0 b g n r 4 n - C o 2 x k 7 J 9 h 5 y u D k 9 - n q H w 9 m l s M l 5 m p - y B 0 6 6 5 i B 0 h 0 5 v R 5 k t j x o D - 3 - q 5 1 C g y x 7 u f j 4 _ 0 y K 9 l 6 i w k B 8 8 5 p _ c 3 m 3 q 6 N g 6 i q p 3 B m 1 i s - l C g 2 i v p 3 B 5 _ m y q q B k v _ n k a 8 j 7 l z V k i _ w q q B k j s i w k B g m m 1 y K 2 m 3 n j f - s v o - l C & l t ; / r i n g & g t ; & l t ; / r p o l y g o n s & g t ; & l t ; r p o l y g o n s & g t ; & l t ; i d & g t ; 4 6 9 0 9 2 4 9 5 6 4 9 6 6 9 1 2 0 4 & l t ; / i d & g t ; & l t ; r i n g & g t ; 7 1 m i u h 6 h 8 e _ w o n j q H t m 4 l 4 H l 4 v s r 7 H z s g t i w C z i p l i f l 0 _ i 2 _ F & l t ; / r i n g & g t ; & l t ; / r p o l y g o n s & g t ; & l t ; r p o l y g o n s & g t ; & l t ; i d & g t ; 4 6 9 7 7 3 7 3 2 4 3 8 3 9 6 1 0 9 2 & l t ; / i d & g t ; & l t ; r i n g & g t ; z j 3 8 s 6 0 6 i d j 1 k 3 k i C t o 3 5 3 h B 9 9 2 - q j F r x w g r t D r h t g 4 h B - 4 - z p n P w 4 3 y s 2 C 1 4 z 6 w 3 J t 6 h n s k B o o q 3 r 1 N 9 5 8 q s 2 C & l t ; / r i n g & g t ; & l t ; / r p o l y g o n s & g t ; & l t ; r p o l y g o n s & g t ; & l t ; i d & g t ; 4 7 0 3 3 3 4 8 6 9 3 6 1 4 9 1 9 7 2 & l t ; / i d & g t ; & l t ; r i n g & g t ; x h i - 2 h r 3 - d 6 - r v 0 2 D g z 7 g 7 q F l 8 4 t 3 0 B n r t 6 6 Z k 5 0 _ t I & l t ; / r i n g & g t ; & l t ; / r p o l y g o n s & g t ; & l t ; r p o l y g o n s & g t ; & l t ; i d & g t ; 4 7 0 3 3 4 9 4 7 2 2 5 0 2 9 8 3 7 2 & l t ; / i d & g t ; & l t ; r i n g & g t ; p u y o 7 o - 3 8 d g y m l s 6 B v 0 p l s X h 4 _ 2 n g B l n 2 o 3 0 B j y 6 u 0 2 D & l t ; / r i n g & g t ; & l t ; / r p o l y g o n s & g t ; & l t ; r p o l y g o n s & g t ; & l t ; i d & g t ; 4 7 0 3 7 4 8 1 4 8 2 9 4 5 8 2 2 7 6 & l t ; / i d & g t ; & l t ; r i n g & g t ; g 5 v i - 0 x h 3 d p u 3 h g 3 C - u x 6 - a t u 9 - t I o z i 7 l N i - 1 o 1 M w o i n 1 M 7 v l 3 2 q B s h i l 3 0 B & l t ; / r i n g & g t ; & l t ; / r p o l y g o n s & g t ; & l t ; r p o l y g o n s & g t ; & l t ; i d & g t ; 4 7 0 3 8 7 8 6 4 6 5 8 0 9 0 3 9 4 0 & l t ; / i d & g t ; & l t ; r i n g & g t ; h 7 h _ l j y 0 r d k t n z s 4 E o 8 n s n l E _ v 0 0 i F 5 r w u s 4 E i 8 _ 4 6 Z r v z k 2 m B o 2 u l D - 5 u 3 e k w k 5 6 Q i s i l u C m 7 8 6 y 4 D v i o 0 p w I & l t ; / r i n g & g t ; & l t ; / r p o l y g o n s & g t ; & l t ; r p o l y g o n s & g t ; & l t ; i d & g t ; 4 7 0 5 2 6 4 8 5 5 8 6 5 6 2 2 5 3 2 & l t ; / i d & g t ; & l t ; r i n g & g t ; t 6 i 0 j y k n _ c _ 9 z n 5 r G 0 5 4 8 4 G 0 0 y o z 6 C - _ m s 9 y G y 8 r x 0 2 D & l t ; / r i n g & g t ; & l t ; / r p o l y g o n s & g t ; & l t ; r p o l y g o n s & g t ; & l t ; i d & g t ; 4 7 0 5 9 0 4 3 2 4 9 5 6 3 8 9 3 8 0 & l t ; / i d & g t ; & l t ; r i n g & g t ; g 9 z j 5 9 p t - b p h 2 q - P g l x m v v E x t h g 4 h B m x o h s o C u w j 4 z 4 C i m s y 2 p B x 9 2 3 2 q B 5 i 0 h u S m p 6 j y C n - 1 r n S 9 m h m r n D 3 0 - 7 l N i _ 4 z K m v i n s b & l t ; / r i n g & g t ; & l t ; / r p o l y g o n s & g t ; & l t ; r p o l y g o n s & g t ; & l t ; i d & g t ; 4 7 1 1 3 0 4 4 0 4 5 1 7 5 1 9 3 6 4 & l t ; / i d & g t ; & l t ; r i n g & g t ; u w _ 8 r 0 q z x b x r t r 3 0 B 0 u k 0 s 4 E 0 x w 3 5 - B x r 3 v - S p 2 k q 3 0 B n t w o 3 0 B n i p g u I & l t ; / r i n g & g t ; & l t ; / r p o l y g o n s & g t ; & l t ; r p o l y g o n s & g t ; & l t ; i d & g t ; 4 7 1 1 6 7 4 6 3 0 6 9 8 4 3 4 5 6 4 & l t ; / i d & g t ; & l t ; r i n g & g t ; 8 q 2 s t y s 6 o b n l 5 - n - C j p l i z w B q _ 8 6 v R 7 - j - v k B 3 g 6 x s 2 C 3 _ 5 p k a s g u r k a m j 5 n - l C q o r h z w B p 4 p 6 _ t C 8 - j - v k B q h m 3 n - C o 2 y h z w B n i z l v K 4 x k p o m C & l t ; / r i n g & g t ; & l t ; / r p o l y g o n s & g t ; & l t ; r p o l y g o n s & g t ; & l t ; i d & g t ; 4 7 1 1 9 3 6 7 2 6 7 8 2 7 0 5 6 6 8 & l t ; / i d & g t ; & l t ; r i n g & g t ; x 3 w n p 9 n z 3 b s _ 2 6 - m E k z z r t _ B - 4 _ 0 q t G q z t i p n C w q y q - l C - 7 m v - m E o y q m o y D z 3 2 i z V 5 h 0 h - l C m z z 0 y K m h q n t _ B n 9 0 6 _ t C 5 z 1 j z w B r - 9 k j f 2 3 9 x s 2 C r p 3 h g y E v p 5 m k a 0 z 9 l - l C k i _ w q q B & l t ; / r i n g & g t ; & l t ; / r p o l y g o n s & g t ; & l t ; r p o l y g o n s & g t ; & l t ; i d & g t ; 4 7 2 6 1 8 9 6 9 6 0 1 3 5 6 5 9 5 6 & l t ; / i d & g t ; & l t ; r i n g & g t ; 7 m - n q v n v p Z 7 5 o 5 j 5 C p 0 8 5 2 q B _ _ u 9 9 r C 1 z 7 - 3 h B _ y 7 g 7 q F l l u 4 2 q B u u 9 - t I p 1 _ 8 3 h B x w t 3 6 q F u w 3 x 0 2 D & l t ; / r i n g & g t ; & l t ; / r p o l y g o n s & g t ; & l t ; r p o l y g o n s & g t ; & l t ; i d & g t ; 4 7 2 6 3 2 9 0 5 9 1 1 2 3 8 6 5 6 4 & l t ; / i d & g t ; & l t ; r i n g & g t ; k x k s m _ h o p Z 5 o k r p 3 B n 3 1 v t _ B 2 1 h 3 y K 3 s u y q q B l _ z y u D n 4 4 6 4 H m h x y y 7 B r z 1 h g B v w x 8 k y B g x o l z V - q x 1 y K r m 4 j z V r - u s 6 N 8 i 6 4 n - C 4 - 2 6 s 8 D v s 8 r 6 N k u 5 m o y D o s 3 9 v k B y v 7 5 v R p r j k z V z l 6 k w k B x r n r 5 C n w x 6 j 6 B i 9 l - _ t C o n 9 h w k B 3 y r i z V 8 m x x t _ B 3 5 j y t _ B s z 0 g t 8 D p 5 s 3 s F 6 7 u x s 2 C - i 4 x q q B x n x r 6 N q m 4 j z V 9 8 g - y w B 8 o x j w k B o h 1 0 q q B i - n o - l C t p 5 m k a j h 7 r t _ B m w n k k a 2 1 9 p k a z 4 3 5 v R g 3 3 2 3 n C z l m w m H g 4 x w g Y n 8 n _ 4 V v 0 v 1 - m E 7 8 g n j f v q n o p 3 B & l t ; / r i n g & g t ; & l t ; / r p o l y g o n s & g t ; & l t ; r p o l y g o n s & g t ; & l t ; i d & g t ; 4 7 2 6 3 7 0 7 7 1 8 3 4 7 6 5 3 1 6 & l t ; / i d & g t ; & l t ; r i n g & g t ; 3 _ y n g 1 9 p l Z w r 2 3 5 - B 6 u 3 1 s T w o j o l I 3 u q w s 4 E & l t ; / r i n g & g t ; & l t ; / r p o l y g o n s & g t ; & l t ; r p o l y g o n s & g t ; & l t ; i d & g t ; 4 7 2 7 4 4 0 2 1 8 6 9 1 4 6 9 3 1 6 & l t ; / i d & g t ; & l t ; r i n g & g t ; s r 0 s h w m 3 w Y 3 z u 5 j 5 C w u 4 m r n D 2 s 7 k 7 q F 6 v q 5 6 Z _ j 3 z 2 q B w 2 u t s g M 7 1 6 7 9 r C & l t ; / r i n g & g t ; & l t ; / r p o l y g o n s & g t ; & l t ; r p o l y g o n s & g t ; & l t ; i d & g t ; 4 7 3 7 6 6 2 7 5 6 2 5 2 0 2 4 8 3 6 & l t ; / i d & g t ; & l t ; r i n g & g t ; z 3 v u q - 9 6 m V 6 x i m z V s 9 k o 6 H t o u 5 - e 1 r 4 y 0 1 F i 9 l o k a h k s n 1 E r _ 7 o i P v s 8 g z w B p h 5 o g E g 8 t 2 v o B 8 7 7 w l v B t 2 g q K l _ 8 6 S x 3 r l 8 y B s w 1 6 v R t 8 - 0 i C q 5 z x o K m x x 0 h B j 0 4 _ i p B n 0 0 0 m r G 1 t _ z 0 I 0 h 0 5 v R y y k 2 n - C m t 2 h z w B _ j k t - l C k v 4 5 3 O 2 2 2 7 p y B 3 k r 3 x v G & l t ; / r i n g & g t ; & l t ; / r p o l y g o n s & g t ; & l t ; r p o l y g o n s & g t ; & l t ; i d & g t ; 4 8 3 3 8 0 2 2 6 6 2 7 8 3 6 3 1 4 0 & l t ; / i d & g t ; & l t ; r i n g & g t ; k 6 _ h n w q s 7 U v u n 0 u 9 E 5 r r 2 y K h 8 m p 6 N - q x 1 y K 4 6 1 4 4 H h 1 w x q q B x k 9 3 q q B g t v o - l C - 6 p j w k B 3 u j w 2 _ S _ x 6 o - l C h k x w s 2 C h - 6 i w k B i p 2 3 - m E j q z s 0 1 F q l v p s i G z 5 y k o y D _ w m q p 3 B 1 y 8 m z V r 7 1 q t _ B & l t ; / r i n g & g t ; & l t ; / r p o l y g o n s & g t ; & l t ; r p o l y g o n s & g t ; & l t ; i d & g t ; 4 8 4 5 8 8 2 3 2 5 6 5 4 8 3 1 1 0 8 & l t ; / i d & g t ; & l t ; r i n g & g t ; q 3 n m z o j n 2 U 8 t h 3 q p F t p g p s i G t - 3 u t _ B 3 y r i z V 8 0 i x 8 v B q - r 7 - q B m 5 q k z V 4 u h 5 v R 2 6 1 y q q B r p q r k a - h 1 1 y K 1 x 5 y q q B o q k s k a l 9 j 7 4 H i w l x q q B q y w o 6 N _ q x 1 y K i h 3 s 0 1 F y g m 6 s F k - 7 r 3 F p 8 r v 3 s C s y w 7 i y B 9 5 n u h N & l t ; / r i n g & g t ; & l t ; / r p o l y g o n s & g t ; & l t ; r p o l y g o n s & g t ; & l t ; i d & g t ; 4 8 4 5 9 1 3 4 2 1 2 1 8 0 5 4 1 4 8 & l t ; / i d & g t ; & l t ; r i n g & g t ; t x k 1 7 l u o y U 3 g v k w k B t r q 6 v R z l z i o c r u p u t H i z 9 o 5 M y t o q z V 7 2 n - v k B m 9 j 7 4 H n z v _ _ t C t 6 j s 6 N x 6 m l g y E z m 6 1 t g F 9 3 - u w U m l s r t _ B w 7 j 3 1 n J 3 v z n j f n i - 9 x v G 4 w l p t _ B s u i 6 4 H i 2 p w s 2 C t 9 m h w k B i t _ 0 s 2 C h 5 y 1 q q B m g 4 o 6 N t t 7 h - t C 5 l u j z w B h 9 2 j - t C _ q x 1 y K g i x o k a & l t ; / r i n g & g t ; & l t ; / r p o l y g o n s & g t ; & l t ; r p o l y g o n s & g t ; & l t ; i d & g t ; 4 8 4 6 3 3 2 4 7 2 5 8 7 1 9 0 2 7 6 & l t ; / i d & g t ; & l t ; r i n g & g t ; 1 w z 4 6 y 6 q - T v m 7 o 7 q F o z i 7 l N 2 h 8 x v k C 3 8 2 h g n C & l t ; / r i n g & g t ; & l t ; / r p o l y g o n s & g t ; & l t ; r p o l y g o n s & g t ; & l t ; i d & g t ; 4 8 4 6 3 4 3 5 0 2 0 6 3 2 0 6 4 0 4 & l t ; / i d & g t ; & l t ; r i n g & g t ; 0 j o _ 4 6 p x 7 T s u 1 r k a 4 r x s s H l i i 2 - 9 D q z t 6 4 H 7 g 1 x y d p 4 h - l w B _ w - o x s B 6 l 3 y m r H l v _ n k a m 4 4 0 q q B w r x l t P 4 2 7 p l i C 7 r j i 6 V _ t 4 8 v R t 6 6 2 v R r l o n k a x m - 5 v R t x n s 6 N 7 2 n - v k B g q w n z w B x l 8 n p 3 B i 9 l o k a v p 3 5 4 H g k x w s 2 C - j i 1 s 2 C 9 y j 9 v R 0 o m o s i G 5 k k i z V k 6 t s - l C & l t ; / r i n g & g t ; & l t ; / r p o l y g o n s & g t ; & l t ; r p o l y g o n s & g t ; & l t ; i d & g t ; 4 8 4 6 7 6 5 3 0 2 2 1 1 4 1 1 9 7 2 & l t ; / i d & g t ; & l t ; r i n g & g t ; 3 5 - s - g 0 x y T h h y 6 l _ B 7 8 _ 6 O u 4 q 6 y B 9 t h w R 9 6 w 9 g K v 2 z k 6 K 7 h 1 k i Z 8 n 5 4 u O z j q 3 q H p 1 1 o 5 I i v r l s E 9 2 2 9 j h B r r q i q J 6 n p v k F 9 v 0 z _ V x 3 g 7 M p m h q - K p n l i 4 E _ 7 p p _ B _ m h 7 3 C o n p i q Z i p n m C 0 i l 0 H w _ u 4 6 D m r i 5 0 E _ v h 5 w K 4 j l z r R m o 6 m r a w z 1 l w O z 9 - l 0 B w - l t o K p 3 5 w p n B 8 j n 9 5 p C z u z h v I r s 8 - - p D w w 5 8 v N r q h _ x o B 6 m 0 m 1 L 3 l h i k E p 9 g 6 5 D j p z 0 6 8 B o x 8 q z j B h n v r 4 x C g x k v v k B v z r w y l B 3 1 - o 6 h C 6 n y _ 9 V 9 2 1 u 4 S 6 l t y 4 g C j q 4 k x - B 9 l 2 y _ o B g 8 k x l y C x i o - u M o y _ g t I t h 7 0 - l C i t o - p T 5 s 9 t t o B 9 i l z 0 r F _ 2 z w o K x k y _ u B q s p j 6 F v 9 7 g 3 D 5 m - x z T g j 2 h o E g 2 p 5 s G u 4 l g _ D 3 4 t 2 1 C y 1 4 9 o y B 6 g t s 9 D - o 2 7 j C 0 7 7 2 r C g 5 l g H 7 2 3 t D q o 0 w z K _ 9 n 0 0 G 1 w 1 h 2 F o y g h u P m t 9 4 d u 1 h o 6 D t 7 l z i C h _ 3 5 - P p k o m 4 U u s q r j o G m x 8 6 4 q B u l 3 5 n b y 2 9 x u O 2 2 7 o M x t x 3 t M 6 8 - 8 2 J r 6 0 r 8 C 4 - 4 s z V 8 w p 9 T x 6 0 6 C 5 r 6 6 r U z 7 v g n o B l t 6 7 r p G 8 x 5 g z x B 0 v 7 p 6 D 9 x z l k G _ i t j x F z o 4 8 m o B 9 k o 3 2 h C s 9 _ 6 o 0 I n w i m y v F t 3 u 1 l D g u 5 z k N h 2 p o v x D k 6 t y q e 9 j 5 3 u u C _ 7 6 j Y k l w s 1 j H t _ n q 5 8 D u k 0 5 l 6 G _ m - k 6 N t k 0 2 j J w 6 o r 2 4 D h z j y 4 _ s B 2 n 9 q 1 r u S h 8 n 3 t 9 1 C x 1 3 8 r 4 M z 3 o v _ j F z 1 r s p h Q 3 6 0 t 6 0 E n n 4 p p 7 I u 9 _ i h l L n 5 x k q g E j v g t w v L w 5 _ g i i F y q l 8 u P k 0 n - x m M m w 4 1 q J 6 j 4 h g 8 F 3 x 5 6 3 k B p v z 0 9 r C l s 8 i w 9 B g - 4 6 q t D h _ r z j y I j 6 l 6 6 q F 9 6 5 9 7 7 C k 9 w 4 o y D v p i u 5 X o - u 6 5 s I w w 5 w - _ C 7 k j w 3 S p v 8 0 h z I u p x j w 9 B t y 3 8 x 6 O l 2 7 7 x 6 O t p x j w 9 B - i i l w 9 B 0 9 3 4 9 r C z o s 4 q b z u q 9 2 v J j 6 r p g 2 H 1 x - - 7 7 C y j 5 k u 7 G x n j 1 m l B 5 4 v - y w B i 1 z h t o K y t p l j B o p 9 s g r C 4 0 0 p m o N x _ y 6 0 9 C i 8 o s 3 h O z 7 v m q 6 P j _ - j w l F 7 k 3 - 2 p I - 8 o k o 0 G h 3 r p y w B 6 j 3 5 i 9 B q 9 9 g 7 q F 9 j 5 o l i D 2 5 m 0 - i I 7 g _ _ - z K r l u k 2 g C x 3 g p 5 K - y q o 1 m M 1 m r q h 5 K - 3 _ r 7 l L y j u m j l H l z x m 0 v B j j w j 8 _ E w j x w s g E o i 1 3 9 r C 6 3 2 - y w B n x 1 s j u D 6 s v s l D 0 g h y i q D 0 p k j r 8 D n t 0 - 5 n X 2 g 2 n 7 q F m j l 9 9 U u g 8 q q C r 6 7 7 q t D 3 _ m m m z C 0 r o v 1 4 B 5 q j q q q C p s s l 3 v J i u u i w 9 B 1 6 h - y w B 9 5 g 3 r l B q q 9 x 0 2 D 4 h s y j 5 C p h 1 n 3 6 F j h w l w 9 B 3 l t k w 9 B o s h t - S n m 7 j z w B 4 v t g 8 7 C 9 w t o 6 0 E z n 2 2 6 G t 9 r m w 9 B p 9 9 g 7 q F h t 5 z m l B q j 7 7 7 7 C t 9 s _ y w B l h 1 v - S 5 o h s 1 2 G u 4 p h 8 y B h n y g o g E 8 1 6 t j 2 H 1 l x 1 m l B n 4 9 j r t D - u - r g 2 H i 8 1 h 3 v J 9 q 0 j s i G q q 8 9 6 q F r i i 8 7 7 C w 8 1 y 7 q C i 8 h 5 u - C o 4 j k _ s F j z y k n q F t j n u i n L 1 i - h z o G h u z 4 1 x M 8 j 7 k w 9 B q x 4 j 7 q F k t s n q g E 6 8 i w m l B 3 z 4 1 q b _ - x 6 q t D 6 r - 9 2 v J 5 y - 1 q b l 9 m 7 q t D x m u 2 9 h T 9 2 w - n 2 C t 8 q w g 2 H v n s i 8 7 C p 9 9 g 7 q F r r 3 3 q b g t i h 8 7 C 1 5 0 g z Q 9 k r y C l s m s B k 5 4 _ 9 3 C 4 w 9 y m l B p 7 h 1 6 0 E y j 5 k u 7 G _ z s 9 q t D 7 j - 1 m l B _ t y z m l B q u 6 0 9 r C 2 s 7 k 7 q F 9 5 z 5 9 r C 2 3 s 5 k M 3 0 i r - S 3 l t k w 9 B - t y z m l B 4 v t g 8 7 C 9 5 z 5 9 r C 6 j y 2 k M 7 2 p m 8 7 C 1 n - h v b k i 6 p i r G 9 - w 7 2 v C 5 t 6 m w 7 D q 2 z x m l B g 2 3 g i 0 S 3 0 6 g o 9 B m w 1 1 k F j _ y h x 1 B o z v t q g E s t y u r g I n 1 9 y _ 5 B 1 k h v y 6 O 9 m u o p z S v 2 m l q g E 2 p 9 1 9 r C 8 9 3 _ v 9 B - i 4 q W 8 3 - z 0 l B g m 5 2 9 r C l 7 g 0 q b 9 - x 6 q t D o p s 4 q t D q u 6 0 9 r C h 2 i u y q C g s v k 3 L 6 l 2 u i H v n s i 8 7 C y u 8 h z w B 0 l x 1 m l B z n 2 2 6 G 6 _ k l 6 0 E 6 4 i u 6 0 E 5 7 l 5 9 r C x 6 y h 7 q F g 1 r g z w B h 4 h 6 9 r C z v o w 6 0 E z x m s x s F z - i 4 u t J n - h 3 m l B p j 7 7 7 7 C z u y u q g E g 2 3 u 6 0 E 1 i r s z w B 3 5 7 3 y w B s t h 1 9 r C 2 3 s 5 k M - z w z 9 r C o l 3 o 4 7 E - 0 5 n k j I z 2 5 7 x p G g 0 5 2 6 0 E w i u o w v L 9 j g v - S p s w 3 q b i v 7 2 q b 1 6 g n w 9 B s 5 8 m z w B g r v _ x 6 O s 0 9 6 9 r C o 2 v 6 9 r C 4 v g 8 9 r C l n 0 j z w B m z 5 g z w B n u 6 g h w U u l g l g i F n g 8 v - S g l x 9 r i G p 9 t 6 k D k s y 7 1 t K 3 w 9 y m l B i j s 9 t 7 G v 2 m l q g E 9 j v r 6 0 E x i 3 k z w B o 0 x o w 9 B j p i k s i G v 1 q z 6 0 U 7 h x j h 2 C 6 r - m 2 B p q - t n i C 0 s g _ 9 r C 5 j h o r n D t l p _ t I l w q q 3 0 B 2 9 r h u I 7 o g x 0 2 D u l z r 3 0 B k y u 6 j 8 F k 8 k 2 x y J 3 9 s l x o H t 4 o 0 m m C l 9 4 l m v B _ s g - t I 1 9 1 u 3 0 B t h y 3 1 b s g w i g E 9 3 - 5 l N m q u 5 l N y m w 7 6 Z 5 0 w 1 5 - B q 8 2 8 l N v k t _ 3 h B w r j _ t I 1 h g o v V 6 n _ x - m E _ y z 9 q t D w 9 4 6 q j F x 3 q 2 r l B 8 r h l u 8 E l m 7 0 - m E x - n _ 9 s I _ 6 k g y i B 7 4 6 x z q P 0 6 x j 3 6 F g l o o k k H r h t g 4 h B w y 4 n p I z g w t h i D 7 h g - 4 - F v 6 r 1 2 n I y 4 s 4 3 3 H p j h z 6 0 G 3 3 s 5 k M q o 8 l z w B s _ w k _ z V t k j h p 1 E q w 9 w j y F q 3 w h w 6 H t l z r 3 0 B x 9 g s r n D 3 p x z k 0 B n 9 9 1 Y m 6 g j t k E 6 z 0 1 j 5 C t r 4 o r n D 1 x p 1 9 r C 0 6 9 2 9 r C t u 9 - t I 8 s k w 3 0 B 1 u 2 1 5 - B t i i 2 5 - B y q h i 4 h B 8 8 1 9 3 h B q i 8 5 5 - B i l z 6 6 Z 9 4 2 k n 9 B j p o j i o C 4 x z 9 n - D 3 p 1 r r n D p s 4 j y v B t q n 7 j m B v 5 u s - S p 0 8 5 2 q B z 1 5 l r _ F u n q r _ 2 I g _ q z 5 - B z x w 3 5 - B _ 1 8 3 m - H q 5 4 k 9 y G _ 1 k 5 6 Z m m y k o n C t l l l y 5 K m k 6 h z w B t 4 w i k i C g k 8 t r t D 3 6 _ y r 1 N 9 1 3 1 w B _ k 0 3 q l E 8 3 6 o k k H u i 3 1 - m E u h 7 q g p I o n i 3 y h B x - z _ z b x j 7 - 4 x F 1 o o 8 r 1 N u 1 p l z w B w u 3 x _ - J w _ s r r i N 9 3 j g 4 h B o u j 5 k M 7 k _ 3 6 t Q 4 y q m y _ E x _ j - y h F 6 w p 5 l s D n o - 1 6 4 B 7 1 _ 8 6 Z 4 g 3 1 2 q B - i w 9 3 h B z - 4 z r _ F 6 n m y j 5 C m 5 _ r 3 0 B r 2 r 1 0 2 D t u 9 - t I j t o 7 l N 3 i 0 i 3 v J w z 5 m _ 7 Q k z u w - S 2 t n 8 3 h B t 6 2 5 2 q B z p q 9 6 Z w g 2 7 6 Z v l z r 3 0 B w x h v 3 0 B j 4 0 1 - m E _ p n - 6 q F z m r 5 2 q B l i 0 2 2 q B r l 0 0 2 q B z r w - x h B q h 1 z x 9 B s g u 6 w k C 9 7 o m 7 v I p 8 y 3 - v F 4 x l 6 l N 5 5 t v 7 4 E i x m u s C v 0 8 7 p z J j 6 2 i 8 5 B 3 3 q 3 5 - B w i 1 j x _ E q q 9 3 l 5 B s l 3 k q - C 8 l 1 7 r V 9 8 4 w k t T 0 g q j g g C _ 5 y 3 h x R w 7 x 1 3 q d 9 v i v q 2 Y s _ 8 s r 0 G r k u v m 9 C - 2 z s k V z 4 u 2 4 o B u 1 6 8 x v B t 1 1 o y l B n 1 o i 0 r R z z y p y r o B w 9 m j 9 2 C 7 w k 9 _ g J z m t - n q P 7 w n r 4 x D w x h v 3 0 B v l z r 3 0 B _ 1 k 5 6 Z q p j z j 5 C 5 5 3 y - m E _ j g v - S l l v 5 9 r C 9 y g 6 9 r C g q w q 3 0 B i s m y - m E n z i 7 l N _ j 2 q 3 0 B 5 1 0 - 9 r C y g y 6 9 r C _ 3 u 5 - m E v u n t 3 0 B i l _ p x o H g x 3 t _ N z t y 1 p E j m w 7 3 h B 9 y g 6 9 r C i l u 4 2 q B r u y q r n D 0 x x v - S 9 5 7 7 3 h B s 6 7 7 6 Z p j 7 7 - g C n w - t 8 g B z 3 k m - D 1 2 r 0 8 P u h 7 g w o B w 0 n 4 6 Z 8 9 9 0 9 r C z x w 3 5 - B w q n _ 3 h B g - z 4 2 q B s 3 8 3 2 q B 4 g s - t I q z 0 s - S 4 0 - 7 l N 0 z 9 y - m E k i 5 4 6 Z 6 m m - t I 8 3 z 0 2 E p - g p R 4 _ z i _ K x j 8 m j B q - i w - S o z i 7 l N n i j z 7 k B j n p u 4 Q k w q q 3 0 B k l u 4 2 q B k 6 2 5 6 w B m 6 w l 2 c - l q - 3 h B v m q 7 l 0 B x v y 1 l O m g m q o _ B h q 6 u - S u i 5 p 3 0 B r 8 n 2 5 - B w r 3 v - S q x n 6 6 Z i 2 g 4 9 r C h 4 x r - S 7 v l 3 2 q B u 5 u s - S - o k h 4 h B _ 5 u 1 j 5 C i k 0 5 l N q x i 4 2 q B n w x 1 0 2 D 7 _ z 2 k i B 5 h s n m m E h j l q r _ F s 6 7 7 6 Z 2 6 7 s 3 0 B k 8 6 3 9 r C 4 s 1 - j K h 2 3 l 7 8 E & l t ; / r i n g & g t ; & l t ; / r p o l y g o n s & g t ; & l t ; r p o l y g o n s & g t ; & l t ; i d & g t ; 4 9 8 3 8 5 5 4 0 1 2 5 9 7 6 1 6 6 8 & l t ; / i d & g t ; & l t ; r i n g & g t ; h t 6 3 8 x k p 2 S h o o 6 2 q B 7 g g x - S r w o 5 l N q - 4 r 3 0 B l v k 9 3 h B v i q j r n D & l t ; / r i n g & g t ; & l t ; / r p o l y g o n s & g t ; & l t ; r p o l y g o n s & g t ; & l t ; i d & g t ; 4 9 8 3 8 6 6 4 6 5 0 9 5 5 1 6 1 6 4 & l t ; / i d & g t ; & l t ; r i n g & g t ; r u x o - w s 7 6 S t w i y H s 3 q 1 2 9 C j 8 5 2 2 q B 1 o m - 4 K 5 - w 7 D & l t ; / r i n g & g t ; & l t ; / r p o l y g o n s & g t ; & l t ; r p o l y g o n s & g t ; & l t ; i d & g t ; 4 9 8 4 0 7 0 0 4 6 5 4 5 3 4 6 5 6 5 & l t ; / i d & g t ; & l t ; r i n g & g t ; w 8 k q 8 _ h 1 n S 4 0 - 7 l N v k t _ 3 h B j l u 4 2 q B 7 9 7 q 3 0 B 9 6 h p 3 0 B u i j u - S o 4 r 4 j 5 C z k z z 4 S - m t x r N & l t ; / r i n g & g t ; & l t ; / r p o l y g o n s & g t ; & l t ; r p o l y g o n s & g t ; & l t ; i d & g t ; 5 0 0 8 1 0 8 1 5 3 8 6 7 3 3 7 7 3 2 & l t ; / i d & g t ; & l t ; r i n g & g t ; _ v 3 2 y t _ j g S 9 7 4 8 6 Z i 5 1 g 7 q F s s 8 7 3 E z o k j r n D & l t ; / r i n g & g t ; & l t ; / r p o l y g o n s & g t ; & l t ; r p o l y g o n s & g t ; & l t ; i d & g t ; 5 0 0 8 2 9 9 6 4 0 6 8 9 2 6 2 5 9 6 & l t ; / i d & g t ; & l t ; r i n g & g t ; k h r 0 1 l m 0 _ R q x n 6 6 Z g k s 9 t I 7 y k 7 6 Z _ j 2 q 3 0 B & l t ; / r i n g & g t ; & l t ; / r p o l y g o n s & g t ; & l t ; r p o l y g o n s & g t ; & l t ; i d & g t ; 5 0 0 8 3 4 7 0 5 7 1 2 8 2 1 0 4 3 6 & l t ; / i d & g t ; & l t ; r i n g & g t ; x l j 4 g n t l 6 R g 3 o 5 g N x i 1 h i a y t w - s B _ t k j s V - u _ - 6 O - z _ k 0 X p 2 k q 3 0 B i n u 7 l N 3 _ q 7 3 E m u n 8 6 Z 4 3 r v - S - s z 4 5 - B & l t ; / r i n g & g t ; & l t ; / r p o l y g o n s & g t ; & l t ; r p o l y g o n s & g t ; & l t ; i d & g t ; 5 0 0 9 3 4 8 9 1 8 3 7 9 5 4 4 5 8 0 & l t ; / i d & g t ; & l t ; r i n g & g t ; y 9 0 - w 7 y 3 q R l 8 6 3 9 r C w o q 0 s 4 E x u k _ 6 q F y 5 5 k - s C w q 1 _ u S h 4 u y 0 2 D 9 3 w z 5 - B q - h 4 5 - B j p 3 q u z C 5 g q z s w B h q 6 u - S 6 q p q 0 2 D 4 u n g - F y 0 h - 3 Q j m w 7 3 h B w r t r 3 0 B p p j z j 5 C & l t ; / r i n g & g t ; & l t ; / r p o l y g o n s & g t ; & l t ; r p o l y g o n s & g t ; & l t ; i d & g t ; 5 0 5 9 6 4 0 3 0 5 3 5 6 1 1 1 8 7 6 & l t ; / i d & g t ; & l t ; r i n g & g t ; k 6 h q t 2 x - v N h s k - 3 h B z m w 7 6 Z v w 6 q - S g _ 5 5 l N & l t ; / r i n g & g t ; & l t ; / r p o l y g o n s & g t ; & l t ; r p o l y g o n s & g t ; & l t ; i d & g t ; 5 0 5 9 6 4 5 0 4 7 0 0 0 0 0 6 6 6 0 & l t ; / i d & g t ; & l t ; r i n g & g t ; 7 x x p 1 2 8 0 u N z m r 5 2 q B 0 x w 3 5 - B u i o w j C & l t ; / r i n g & g t ; & l t ; / r p o l y g o n s & g t ; & l t ; r p o l y g o n s & g t ; & l t ; i d & g t ; 5 0 7 1 8 1 8 8 0 5 3 8 3 0 0 4 1 6 4 & l t ; / i d & g t ; & l t ; r i n g & g t ; 3 w _ 1 1 n v i j N _ j g v - S n k j y 0 2 D 7 k l 7 3 E n s q 7 3 h B & l t ; / r i n g & g t ; & l t ; / r p o l y g o n s & g t ; & l t ; r p o l y g o n s & g t ; & l t ; i d & g t ; 5 4 8 9 0 1 3 4 7 7 3 3 6 9 4 0 5 4 8 & l t ; / i d & g t ; & l t ; r i n g & g t ; w y z x i r z 5 k H 7 n - r k 5 C 7 m m 7 3 Z 6 r k h r n D & l t ; / r i n g & g t ; & l t ; / r p o l y g o n s & g t ; & l t ; r p o l y g o n s & g t ; & l t ; i d & g t ; 5 4 8 9 4 0 3 8 7 2 6 8 4 2 7 7 7 6 4 & l t ; / i d & g t ; & l t ; r i n g & g t ; m _ 2 m y u g 6 g H t u 9 - t I v 5 k o 3 0 B x 2 q m 3 0 B & l t ; / r i n g & g t ; & l t ; / r p o l y g o n s & g t ; & l t ; r p o l y g o n s & g t ; & l t ; i d & g t ; 5 5 0 2 8 7 2 9 9 3 2 0 3 7 4 8 8 6 8 & l t ; / i d & g t ; & l t ; r i n g & g t ; 0 0 q n o 7 i h s G r z 2 0 h s E 2 5 x v 0 2 D u 0 4 2 u o f s z n 7 8 6 C 1 r z 7 n j x B v r j h _ V m _ z h 1 6 B t 5 g t 1 m K 7 g 2 5 u 5 N n 1 4 7 8 o O q g 7 - k J o k p t x 3 L 2 4 x n j 0 P m _ 5 g g o H y q w q 5 o N n 4 6 q i 7 B z u s 1 1 2 7 B _ 2 x s 2 Y s q q m q g E v w p 0 v r B s 4 q i 1 a z m r 5 2 q B q u - z 3 5 E 8 r 5 0 i l L 3 x 1 o 3 6 P 9 y 7 g 7 q F k 6 8 v - 3 O 6 o _ y v r F 0 9 q s k w B k g h v 9 u D q 3 t r 5 4 I 6 7 g i n 9 X 5 j p 3 0 1 C p o u 2 2 q B l - j p r n D l l v 5 9 r C 7 - v - 3 h B k m w 7 3 h B g l o 8 2 q B 6 y k 7 6 Z 2 9 r h u I k w 0 u - S w h m 2 j 5 C 9 - x y - m E w v 2 - m - H o 2 8 8 l N n 2 u u - S w m i t 5 3 C o _ x g 0 o E 3 s l 5 2 q B - j 2 q 3 0 B p z z 0 5 - B 0 p 8 1 z i B k s t m 1 z B n s r 9 n i D 6 p 7 l j u B g 3 u 5 o b o z m g m M 6 q t 6 3 h B 0 x x v - S 9 j g v - S g q 5 2 5 - B 6 m m - t I z q 8 q r _ F 7 q v 3 q I 0 x l q 5 _ B y - o s - S p 8 o u - S m k x j 3 v J 0 w 2 _ i g C l x m s s i G l x q l j l U 3 o u j 9 3 N 6 y t 9 4 p I 3 k 5 5 6 u H k q 7 y 8 D 3 0 o w 8 O h 2 i u x d y i 3 k z w B 9 w y s 3 q D s p 6 7 9 4 K 1 l h k 9 Z w j x 7 3 n m B j h t 8 o _ C g 4 9 h - 1 j B - s y k 8 B q 3 8 8 5 2 P 9 q 9 p 7 w E 2 g w l j k B m 5 - g k k H 4 o 4 x l b i _ m h m n B v y i 1 8 4 K 0 0 y m r n D 0 2 j i 0 q E q _ u 8 7 1 C _ 9 z v _ 7 Q s r k x 8 q E 7 7 4 2 4 9 F h r q 1 1 j C m 1 8 s r f y 7 2 q s 8 J 5 6 x w 2 Z y q w n y 6 Q z 4 t j 1 D n 9 9 j k 2 E j n s - 0 l B p 0 0 6 x t C r t h 8 q 2 E n o y k 6 8 D w x 2 z r y B 0 - x p o v C q z 0 1 5 8 C z n i m q X o k g i 0 t C n - 9 8 r - C x i h 0 s G _ u 4 8 x v D u i x 8 l N k _ o 0 3 z B m 7 n m r X n q q 8 - u B 8 1 6 7 9 r C z m r 5 2 q B q n p 9 g 6 L 8 m i 7 q j F n h l 6 2 u C _ 5 u 1 j 5 C m 4 4 _ 3 h B y n t 8 3 h B 2 9 r h u I l i 5 4 6 Z n 7 l k 6 0 G r 9 j i u p B v r 0 6 m 1 B r s g o 7 - C l n m j F j 4 3 k e z o q x g C 4 u x o 2 B 8 i x - m D 4 m v y u H z s 7 u z C p n 9 - l F m i 5 g 5 B h g g w S 3 u q h k B 6 v q 8 P y i w _ G 5 h 6 B 1 y 5 u G i 0 3 z I m r x v H u r g o R 7 r 6 2 C y 2 v h N o h n m 0 C q 4 v r T _ i 1 9 H 4 g 5 o s B 0 4 2 h b j r p l X g 0 i o D n u 0 0 n B z 2 2 3 F o 9 t 8 C 9 y j 6 K r 9 7 Z 5 v - 7 B _ 4 _ 2 L 6 w i p D 7 4 h h m B q 0 - r F j 7 x 4 E w - s 4 D j 6 5 u D n 0 l j K s 8 z i x C 2 q 3 t E i l m h M m 4 q 8 C 6 6 5 n C k s 6 m c 7 n - c s z 5 O 2 1 4 p K r 4 - g K w v n o B 2 _ 4 e 5 s 4 x C u s 4 g H w v r G u t - v C h 9 w 8 Q q m 9 q B k g 3 2 B _ g 4 s l B i s q _ D l h p g B y 4 n n D 5 _ 9 q J 8 z 2 m F y _ n _ r B n p 5 4 l B k 8 y n C 4 j n 7 F w m v s I 8 - y h b r x o u G 2 y h _ d q 9 k l G k x 1 l z B y 9 j 5 F h j 0 o S p 4 6 2 z B l g 0 q s B 6 _ 0 i G 9 6 6 g E w x z 8 a l - n 5 B 9 3 u m T w 8 2 i E 0 2 t 0 J 4 0 9 h i B o - - 3 L 4 t 5 z F r t s n e s j 7 _ Q 9 h p g b z v 2 p C h t 3 9 d 1 m g 4 v B 7 1 p 1 R k 4 h q E r i g v x D p y n - E o 6 p u R l 0 t i F 8 x s N l o 8 2 D s y x u J 3 s r y k B 5 m w 8 C _ 7 9 _ h 8 X r 4 - x e z h i l 6 D 9 5 6 u c 0 o g s 1 B 4 1 h i Y j - 3 w a p h 2 v M g i m h y B x p 6 7 e 2 6 3 r - B s o 3 4 E - _ - r J m 9 5 o 5 D 4 1 t j Q x v 3 k C _ v 7 s M g 3 n o l C p y 1 m D h j r j L 0 j s p L l p 4 6 J o v 4 n a m 3 v h D m _ 5 i p B 4 g v w J 3 k j w K 2 x k q K 8 m o - J 4 r k q Z g v s 4 K w w v 5 H 7 r k l L y - m o E u - h u n B t 4 j _ h B g u x u B n 5 j _ O w 4 r l N g j 6 y D l y t y C v 6 1 4 a s s j o 2 B 9 _ p 7 J h 9 y 6 J r o 5 n H z 7 k i l B - 1 o r u D x v p p u B 4 7 _ n x B o 5 l p N 6 u g q g B 9 r o j N x h 0 o H y m p x C y _ l 4 j I 7 z o 0 C p m 7 9 L y y u i H 5 _ _ 2 C o g k x g D r x q r F 9 j k X n - - z B o h 3 z B u o m l B 5 l m x B j 3 5 V 5 w y c _ y 9 q B g o 6 u B m i 8 9 D u t t v B 6 l y V h k w g E m 7 q 0 i B g x m v 7 D 5 y o 3 E 4 7 t n N p h 4 r Y y p x v F t r _ g p i R 2 4 u 1 s o G u k k x k k C 7 i g 5 p B - u 3 4 a u s 7 m B 0 j x m H o x w 3 B 2 0 m t Q v 5 s Q 0 r 3 y J 0 j y 9 P u z 7 1 Z g 5 5 6 H o z i v F k 3 2 p X r x p m 2 B o s v 7 B s h q G _ 1 r p j B j 8 0 l 3 B l w l n b v w v 3 t C m 1 r j v B k _ m 3 B u - l o C 8 3 5 u P 9 2 s h l C g u 6 7 Z 4 9 j 2 B - g 0 m V n o i q B 0 i p 3 Q 6 2 g 9 I p 2 r 8 C u r 0 _ J h 3 1 4 a 3 o x x L r z k 4 a p y 6 n E n 8 7 v C g m l u B _ u - q C y g u g L 6 8 - o i B l 1 k 9 a r - 7 0 0 D 8 q p q j B 5 j s q P 6 w 6 k F 4 7 h - i C j j - 5 B 9 i z 7 H t 1 o h P p o m q E 5 q n v D 9 o i g H q w u _ B q k 0 h C j s r 9 B v u x 1 G v z k _ a j 9 n V w j z j U 4 9 o u q B j s h w l C i 4 6 6 C 3 6 9 9 J g y v _ E x 4 8 7 F i u j 6 y E o 5 0 y S t r 9 5 _ B r 4 q y K 0 i s u B 9 0 0 s I 6 9 k p G v z i 3 M - h s m O w s _ i G l r 9 k H 9 n t 9 b k 5 m p B h y _ - D 0 n u j C q o o r b v z v z e u j 7 _ D q n t _ E 4 3 p 5 B 4 _ j 3 G 0 k 6 2 D q x q t S - h v 0 B o 0 - q M - r s k Z z 0 o n G 0 4 q o 7 B r 3 z - B n u z 4 N h y 0 4 H o 2 x g 5 B - i 3 1 B s - j 7 s B 5 z 0 6 H 5 0 4 _ C x r j k G g 5 u r U s y 2 3 U w j v 2 J 2 l - L y l l y G j 6 3 s Y n v 5 t B k - 6 o I 8 z p g J 1 y l 9 S m m r z K g s j q E x 7 0 m k B j n m i N n 4 0 t J r u 4 w P 2 3 q 7 S 0 s - 3 d m m l 2 L h 4 9 j F n 4 q 3 C 9 5 2 6 D p t 1 h J 8 o r g P j z s 8 J - l 5 l K p n j b - 2 4 7 b i h q z E n i o 1 B _ 6 m 4 D h q 6 s k B w i 1 9 I z - r _ L _ _ h r Q v s n s U _ 9 y 3 Y q z 8 t T 4 u 3 k H q - h 1 M 1 x 3 6 H m n 7 o B q z 6 i F l 9 _ 5 L o g 1 u y B 1 p 6 j F o x g n D y t 2 p b 8 2 x s F 0 1 r n F z g - o P k k 8 h P g x o p q C 9 p l 0 F r w j q Y t 0 r v g B i _ h 5 L r 9 4 u K i _ w k B g - m o T g 3 z 9 m B s 5 y x B 9 1 g Z j u k h I p 2 h _ B o u g p D x p w Q z 8 _ l D 8 v g 3 G 4 m n v K t s 6 k B s 8 t r B j i i q r h H 8 q 1 x r S p w p p y H r 5 h q x B 6 m q n o C 4 m p 3 n R 9 w _ v 2 8 D 0 2 g r 5 2 B o 8 8 p 3 M 2 m l 6 u f m r - - z I - o j 1 r J 7 7 g z q v C y 7 q 5 _ O i k q k 6 H l 9 p _ L w - p g P r s j h I g 8 9 T 7 h h q V l t r a y m x g B s t i 1 V s m 9 u D j u 7 j N x 9 j s 6 B 5 p 1 i J 9 o p 2 Z u - _ u w C l h w 0 M p 9 w 7 S 2 6 8 k 7 D i v w I 5 3 u - v D 3 w q 1 C 9 h 1 7 K 4 _ o r 8 F 9 0 m n 9 J m h 8 p D o x s 4 z B v m h w D 4 y 2 q 7 B - l 4 5 v B m 3 _ n N n 7 - 4 b l 1 3 x u F p j m t r U i 4 - v y p B t 7 l q s L q 9 v w l F 4 3 x o x C 9 p y m 4 B i 4 n 8 O 7 h 3 0 D j s t i G j h 0 - j C 6 x r h o E h 9 p r R v y z 2 1 B 8 o 1 m S r l o y h K m i k o i D - r n 5 y G 7 k w _ r J q q v 5 o O y 8 n r u h G 5 s v r 0 D o 9 r 9 m l E z z z i 9 s K y g 4 0 m - I w w n 8 v E n y 9 l h g H z k p k u 8 B g x 4 6 J 1 7 m s s C v w p 3 R _ - o 5 Y 6 h 1 5 p B 9 k o 1 V x n 6 i G k l u j s C 3 u 1 g T w 7 z o y C o 0 l 6 L n t w _ 1 D g h q u _ C 3 9 8 z k C 4 - t t q D 9 1 p 9 7 H s j 2 l 5 y U 9 0 r o 8 y D z r s 1 6 l V 0 m 5 v m v B m 7 y g 3 v C u 5 h q k x B v t 6 7 J 5 2 x 0 n j T z 3 y _ 2 v B - s v h j g B p n 8 - t 8 B p 4 k _ _ P 3 - p z u I 0 z 7 1 x H 5 j 8 s o C 7 t y - n D v o w i 5 H 9 - g k j B w 2 g l 9 r B 7 6 2 q w N r n 4 o z V x y s t O p x 9 p I k m l y M r 6 t - G x 4 i 6 P o y 1 - z G o 7 n k B 4 v t n z B 0 7 q 2 0 L y 0 j 0 n C s 7 5 u 9 B h 4 r p L t k 4 7 1 C 7 l p z w D o y q z D o n z i J j 2 t i C 6 1 7 k J u k k 6 _ h B n - i n 3 t H k g v 7 r 3 X h v 8 z j 2 G v m n 0 x m D 1 0 2 m k v k B y p 2 5 m O 8 k q 5 o 1 B x x 3 p k K 8 1 r 5 8 g B 2 k 8 v 0 C n 4 r 7 i B 5 8 _ k k J v n r 7 i E 4 1 u l h L k h p j 6 B m n p x z C z t x q n B 3 m y z S 6 7 u j k H n i 4 5 o E g w 5 w M h g w z Q - 8 0 h x B j x i x H 3 g 4 1 8 D 6 8 0 h 7 B s 6 j r 1 I k g r p k B 4 _ 7 g D l 5 q 1 j B 2 w x y T 6 t 2 t N - 5 9 x 7 C m j _ 4 s B z 5 u o a g j t 5 M y y g 6 V 1 p - r d v 9 5 j D g x h 3 d n y h y 0 C o o _ 1 3 E g v h 2 u 2 C 5 6 x h - o C u l l y 3 p F 4 2 l k 6 r O 3 v s 6 x Z 7 h 6 R y - 4 o 7 v C q u 8 y i l C o 4 u t - o C 8 0 m p 6 x E 8 u p - s g K q x q q 8 6 E h p l p B j q 2 k 9 i C m o w 1 j T p 3 u 4 6 y B n k h p m S p 2 x o 5 5 M 1 - v 6 u U j 8 n m _ H v 7 r v B s s p 1 P s 2 3 n C 8 _ o - C t 5 9 4 J x x r Z 7 s t u Q k w 6 u B k 3 v Q 2 i 3 p T s l _ 3 D 6 2 r w B y 7 9 J w 4 j Q y k 1 I 7 8 6 j 2 B 5 4 5 s R 6 8 7 z K l y 2 l N v v 2 K 0 z t i D v h r 9 C p q p z p B 7 6 3 0 p B g j h 6 R 1 s 7 6 D l 0 n H w o h Y u 8 i 4 _ B 3 k 6 o J 0 x l k F t g _ z F 7 o l l B q g x _ M p k j 8 0 C l z z 1 Q - m z u X 1 8 j _ B z x u x 4 P 9 s h 3 S t - j m p D w x 2 p G u 9 6 9 M 2 h 9 - g B x g i w d 1 o p k Q 9 m 6 9 U 0 x n 8 _ B s 7 7 g L s o n o S u q s t g E u x g v _ I 6 n m g 7 B 9 m x 9 I i y t q D 2 n q l F k q _ 5 S n k 0 1 E 9 t h o K k _ 5 - M 2 k x 4 K 2 p 6 v C o g s 0 C 5 s m - 5 B v n 2 1 G 2 2 _ v a n u 7 u G 7 t k 8 l B 0 k 8 8 l D 0 9 v q s E p 1 6 o N s k 8 w t I p r w _ B 1 q h x s C 6 p v h D 4 6 s v p B 9 1 m _ - C s p - o t D s l i 6 j B k n p 9 U y 2 i t c 2 _ j y E z 6 z r C 7 m q 4 H z _ r i d _ 2 s l q G j - h v D r v r 0 w B z y k r N p u 2 x C v i 6 k l D j w y p f x 4 8 m S r _ 5 s E h n y s E r g 2 k D - t i 9 H k _ q 1 b n l - l F x k 1 9 G 5 4 y i H j x i - R o u n u C v m 6 h X 0 n m U l j 0 h B g 2 4 n F 7 2 _ j Y o w 2 t o B 5 3 o o Y 3 0 _ r J 1 l h i G 1 4 6 m V _ r x j 8 C u i 4 n C i 2 4 2 C _ p 2 0 C 4 h y p G k 6 1 r C y o i 5 O j h k u J v w 1 i c k h 3 7 Z k _ g 1 X k 1 3 w L v 1 n 3 D 5 p q o I 3 y g y V t k x h q C n - s h C 8 9 z x p B 3 j 0 q M 6 _ _ 3 B k s l h w C o 4 u 4 c 1 9 5 s k B g 3 0 8 N 1 o 1 l D 3 - i p W 5 x 2 s b 0 8 x l q E k q 7 4 g B m m k 2 _ I h 7 g x i B g q 6 i E i 3 l o 6 D t l z o q B q 7 w j 1 C 3 l x 0 n B 6 - i j 5 M l p s 2 b h h h t k B 2 l v 1 n B j l 7 h 8 C q o 7 x J 3 x 1 9 d h y p 5 I m 6 u 2 7 D t h _ v l r B - 1 k g J z t _ w J g s r g l D v 9 g m 2 P 5 7 w 3 s B 3 l 1 w r B 9 - 8 w v H - t k 6 D t p j - H i q 5 2 U 6 j 4 h F 1 z v k u B i y - p O 6 - v _ a x - u 8 N - 4 9 - x F 6 t w 4 l B h m z t B 8 t i 8 F 5 r o k K x 1 o j U i s h n D r g p 2 r L x s u p b k 2 t x i C h g 0 y g B i m o g C k 9 x 3 a k i w 3 q G q u 8 r n D l x j x 6 d 7 k o i E 0 2 - 9 a u 2 7 m D n j v 3 J i 7 o 6 N u u 9 o R _ 9 j q 7 C p y q m D h 8 o - P v 7 5 v e 4 3 9 v _ F m 7 h t K 4 y h r q B 2 u n r y B x 7 5 v L 8 z 0 y E t r j g q D 9 j z 9 I g 8 p s F u 6 p k H z 8 l 8 P 1 l j T o 4 w 9 H 5 h 9 k F 7 p v x C k s 3 s D l 0 - q 0 N u w 7 1 S t q s 8 9 F _ t y t k B 6 t w h l G w t _ t J m n 0 n w E x q h h j B q x 9 q g B r z s - o N 3 h w 1 - C u _ 3 q q B n s s 0 n E _ _ r p h B q s p g 2 4 C w g 6 u z k E i 1 3 u i i s C 1 r s r 9 m 6 C w 0 _ 6 j 7 k B 6 y t 8 s r Y 0 s j _ z - z B 5 m o 5 - q u C s k p v u 7 K z u x n r 9 z C 1 s 1 1 2 x E w h k u j h v B 9 g r x 2 v I 1 m k 1 9 v K l w 9 j i 6 t B 0 g v 1 4 r I 3 - 4 t 1 i g B 5 r 9 9 x i S 5 x 4 5 g 7 C r q 9 z 9 m J t l - 9 n r z E i w 0 r z v G 7 4 p 8 x m D 8 k 1 9 p X 7 9 0 n l n a j k k t _ r E y i 3 k v C _ y q i 2 k C 5 3 n _ z X n s u n k O 2 o 1 w s D m v s _ k s B 7 9 6 o z p C - u y l q h B s l 9 4 j s C 2 q y _ 3 - C p 4 l o 2 u E 6 u 3 _ 8 B k 1 q i 3 a l 0 7 7 - n C v - 8 x j _ F o r n k x 0 M k h o 6 o 9 C 0 - k x 4 p B u z h m s u C 7 h w 0 5 y D h 1 k 5 8 l B u t y 5 4 y D n v y _ m k K h t k v o U 9 0 z g k W s u x 9 1 p P l u i 8 2 J g 3 w g - S x s g u 9 u F r u p q i X g g k 4 o g D w j 0 r 7 v B 3 m 3 3 n r B v x q o 6 t F g 0 k 6 n I u h u - m f s q s x v 5 E h k k i m n E 5 q y 1 k S _ 0 2 - 7 v G p - j i t n D r y 4 - 0 j P 9 n 9 _ g v E 4 i 4 p 5 s E g 2 i 5 1 G 4 - o s i u j B u u n w x v B x r 2 o 1 e m - 9 7 0 E w i z 2 k 4 D y s j o 6 m B 5 r 5 2 h S q x n 6 6 Z - p 6 u - S t l 9 v - S - 2 1 _ x p K 9 9 9 0 9 r C 5 y - 4 2 q B i x v z 7 d g 4 _ 0 x 6 G 7 m - z q o I q 1 s 9 i Y u p w h - h B n 8 w y z - B w k _ j w 6 D 3 r 0 v u t V u h s 3 q 8 L t h y 0 x N 0 j 9 0 y 4 C u g s u q k G z i 0 2 k v C o 6 p r v 1 P k z p 9 4 x B 3 8 u n v m D 5 l t u y n K 3 q n 2 _ m B _ 8 k p B h v m 8 k B h q x 8 u m C t 6 3 n E v r 5 m 9 F q p 9 n s s P 3 t 5 p i 6 E 6 o q h i 3 J 0 u u q y o _ D 3 i t 3 4 C u 3 4 g q F p p 8 j B u 5 t p O r m _ 9 F s 6 0 l e n 1 k y I q 9 s o C x h q j B v x y 9 B n _ t c j 0 i 4 D 3 y w w C 5 8 i 4 H s 7 v o E s t 8 4 G n k g 9 x D 9 v 2 7 r k D q 3 5 g g l w B p q h p u 6 P w s - _ g 2 w B k 5 6 u y r B 1 i p l x q 6 B 7 5 w m z 8 B 6 z 4 u T h - s r F 7 q p y P 2 r n w w 2 B t _ 3 r H - l 3 S m u l 0 f s i r 1 1 o C 4 o 4 5 s B n 4 7 t 4 E 0 h 9 - n 9 B 3 w r w j y H i 3 o s m - I o 2 h p 5 r C s n 3 0 E s 2 r 0 F t h 6 5 W _ 5 l _ 3 C s o - z B 1 t _ - x B 9 i q j t C 3 z p 6 i J - 6 _ 9 F z n q r p D z 7 g l k B _ y o g 6 G i v v i q B y y 0 r j E 2 8 g w D v g o t m C j 0 t n 5 B z w q r L o 0 l p 2 B s r 4 8 O z 5 6 h D v t y - J q w r p I r v - j D h z 1 g L t m j o a i r q s E m r o 4 c 0 n k 4 z B z z 1 9 v F v g 7 4 M t z o 4 j B g o t n k M 1 1 4 u C m 4 9 w M t z 6 n B n j n k Z s 4 z l k B 6 s 8 8 e o 8 p g H o 1 y 8 w B n x r s H q i r 7 V z j w 0 E i 6 y z 4 E 9 s l k F s 2 s z a 0 0 m s K w y p 5 B l 2 l N o 7 p 0 G o 1 4 u J z 2 q t Q 8 - m 6 W 6 z 1 z R k 6 j 5 J p n 0 w C 2 m 4 p D - u y 7 N 5 0 5 v H l h t q E 8 o y y B o 0 _ 3 C 0 q k s G x k v 1 C r r j o N p r z v E _ r 8 7 R k 2 t - C s v 2 Z y 7 u V z n 1 j E g p 1 w B m s q y E x 2 r t E u l 7 I - p n v D o - - v R t g i 9 F r k 0 2 a 5 4 x 4 H m k r p B j m h p B 4 h 8 9 B 7 i o h G i g 3 v D r o 5 8 L 0 t v 3 J s 7 z 1 F i 7 2 G i i m 3 a g - _ m E 2 p m s B 3 x h 9 d 0 n r O v k v 1 B s 0 7 j C o _ x C p 2 2 y H q 1 l q D k u u g L k n _ 8 x B 1 9 4 w E 8 7 6 q F p 9 x 5 E t _ w g B 0 - g 7 4 B 1 j i h E w _ m h E j 8 n - B m x q i Z s 4 k p B i 1 8 y H 5 x z r D 4 s h n C j w 8 i B 1 p v v B s i z 0 f _ x t 2 D 5 2 4 y B p y k h M n 9 7 - O t 3 z y R p w h H z u z 4 L r o k n D y 6 1 x o B g w - l E l y h h e p p 6 4 M 7 i v j Z y o h H i 6 w k X 2 p 5 I z s 8 K 4 k s 4 B x u p j C y l h l C z r l m E r k t v H 1 3 1 0 Q n k 1 7 N v x g k E j n i 6 H k 6 i 5 E 2 l 0 h B 0 s o o J i 0 1 P 8 8 m v B s s s x o C u p g a s 7 n j D n o y t k B p 1 q 8 N k - q r C x m 0 k E 1 l _ 4 B j l 9 3 Y g 9 1 7 B 9 q s 0 V 5 p _ 8 N m i h m Y - p s Y q 3 7 k B h v 8 G 4 5 x 1 0 B o p v d 0 x o s H o x 5 t C j h y 8 B y m r l B 1 9 u u i B v 5 t u B x n g l C y k 3 2 B j 7 g 6 D 6 z l a 5 9 3 h E v i o h B 2 n x X r r s b y z q d n j l X s j v 5 B l 2 u 0 o E 0 1 w 9 n B p 6 i F 5 7 u 3 B r 9 r i 6 B h h g 5 E m g 0 6 C w 3 y 1 0 C q x s z y C 0 t m 0 F 0 l l G l 5 4 _ - G g 2 k l E _ r _ z F p m o W y l 9 j J 0 p m q H 3 0 8 3 C o q q q N 1 - 1 r X t 3 u s Y 2 p 9 _ C 8 k 6 2 H u 4 x u 8 E v p 0 v N j n j U t h 0 _ L q 1 - q E i 0 5 i D k 3 0 w B 9 q q l E z w v z H g j 8 0 e w n 2 6 F j t j v H m 4 t u D q i k i C _ 3 u m E 1 5 3 u F k p r c t h x t J 7 m i j B 0 8 k 7 J s o u D h h y p I 8 p 6 q C u 2 - k J 2 7 m v Q z k h g F g i q b 0 _ v m 2 B y n i y D 4 z j m I n u p v k C g v s y W v t _ s B 0 v w M 3 3 m _ V n t 2 T i - q q C 7 r t 7 K t 0 5 4 F m 9 l M 8 n l j K y r q 7 P h u - r D n v u Z 9 1 q M w 1 y 3 B h j 2 V 2 8 m 0 K s z k d 1 v 0 6 B w 5 3 8 W h x 1 m B 3 q r n D 9 0 8 v C 9 q 4 s S _ n 3 t C 5 z k 2 K r s u J r p _ Y g - i t H 9 j m E 5 5 - e 0 j 5 L t 1 1 v F h _ z Z l 7 i 0 B 2 g j j N h o 2 Y 3 h 1 l I z k 5 w B j n _ 5 R s 5 l r D 0 g r 3 D p y n s C 3 y j 4 g B 0 1 t 4 J p p m - z F g n 8 6 t B 7 p w z C - x p u h B z 6 m R 8 y t 0 g B o g j 1 D v h 6 U 1 s o 7 Y v 0 u k v B x v v r - B 9 y w R q 1 1 z o B l 8 _ _ 8 G 8 t w w F 5 s 4 y i D j m m 1 I 8 r 8 5 u B n u m 5 t B p 3 5 o 6 C j v _ 7 u B 8 r h t - C y l m E 6 0 k r J 2 n 7 B j 5 u - w B 9 t 8 E 5 x k 9 6 B g h 6 2 h B 1 w 7 k g C k s n B _ 4 j r O t 8 w l C o 3 3 m M z j u q H 1 k - o B 2 z k i 1 B 6 2 z l n E n i 0 s G 0 - 7 r p E _ l 2 u J y 3 2 u B j x g i F q j s 7 B 6 k n 8 f 2 g 2 R 4 j o g B k 8 i h J 4 j - l J 7 _ 0 9 j B r 5 k Z o z y 8 h G 5 o g R q k 5 z B x 6 u 4 B 7 7 j m D y z j 3 D 3 7 _ 4 C l 1 t p B 9 1 - m B v x p l T p _ y z F g i 2 6 C g s 2 4 m B u u 5 i u H v 6 g K 0 h v Y 3 l l K x 6 8 0 C l i p 0 I k g - M _ 9 s g D 3 w 0 _ G p 1 v t F w 3 k 7 E l j t y C 1 3 g h C p 5 5 x B q 9 0 s C n k s q C 8 1 k 4 C x - 5 I r g v Q 9 j s d 2 y u s D 8 7 n g F 4 0 v p G n m y 7 I n 4 k 2 B 7 - t h G z 0 y x B o 1 8 n O 7 2 m c i 1 4 s K t _ - p D w r 6 i C g h n h H l p 9 j P z j u 7 C u 9 h 5 J n t g 0 F 3 o t o B 0 k 5 d p w _ 9 Q u - 0 o H j _ w i C h o y Z k g 1 s C 2 t y 3 F 7 k r i B j t 3 b k s m 5 C 0 6 7 x I 4 h l b _ l h h B n 3 5 R q o g z w C j u o w e 5 s 7 v S n 3 r 2 B 6 6 5 r C 7 0 q u J w _ 7 p E 6 t 1 2 L w 1 v D u l z 1 F w 1 0 p 8 B x k v y F r 0 k k H 3 t i t K h p 4 v 5 C 2 i w 9 u E 7 g 1 m 7 B p u u i J 0 t w C w t 6 o F h y j p a s 1 o o Y g - i 1 m D j 1 4 u d o h p k B x z p t y C 1 s _ g B y - t v R m 5 7 u N u o 2 e _ 7 - 1 E o y i T m 2 o 6 h B m n 4 t H r y y y L 7 k 4 2 C j n _ 1 B 5 o i s O y 4 x 7 q C x i g J r - 4 g E 3 m y y b 8 _ l 4 F p g p m a i j 1 8 O o w 3 _ M z t h u c - i 6 f g r 1 y p B 9 h - s J q 2 8 9 Q z x 4 _ C 5 i 7 w n C p i 0 w U 8 x 5 u P 2 2 h 4 z N r x 8 o p B w 7 m o G w t 7 m h B 9 t 3 p D z z 9 6 F 1 o i 1 7 D 6 k i x D p 2 i n r C i z y p F i p 2 h B 4 0 _ - N 1 i r 5 v C 5 k s 4 H i _ v T y g 5 U q w r 5 S q _ g o F g q y t H w z i y E 6 r s 1 B w 9 8 V w 8 6 k B h r l z S o x j o C s h 3 O u g 6 5 a 0 x 4 g D j m _ 8 C 1 7 2 2 i D l 4 m k - K w 2 s 6 3 L l n p s B q t v h K m 4 9 t x F g 6 r o C r j i 6 u J 4 n _ w z B 6 t 0 p j G g _ w x B 8 w 9 l h B w r 8 q p C k m 6 1 B n 1 z j h B 3 w o p 5 C 7 6 o r V r p 4 q K q q 8 8 v B h o 7 9 0 B u 0 - 9 G y p j _ C y g j 1 Y 6 o x 9 3 N w i 5 0 T v m 6 1 6 D 8 q u z W u k t l B t p 7 _ u B 3 g s q h B g n y s M 3 u p u L 7 y w r q C 0 p w t G w q n i L z p p p r D l 9 3 9 B t r u g J q w y w t B 1 2 t m t B r t 4 u C m q 1 1 Y m k 6 7 Z 4 r h 8 g B k u j t H p 8 h o B q - x q n B s 8 4 8 n B g - l v C 4 8 3 x S 5 u p t 0 B 4 1 i q 8 C p 2 - 9 V t 4 k _ d t 6 5 l J z m 9 2 s B z 6 p p 6 E h i 5 4 F y k v x k C 3 0 m i E z q x y i B 7 s u h C x 2 h l C g x 0 m p D v 3 p f w s h n E u n q Q y - o j B z s 6 0 J p k 6 t D 5 p u w G g i _ q Q q z m 1 W q m j o x D 5 4 1 m B z r 5 1 P s q o 1 i B l q v 8 R s 5 r t u B 4 r g o P l z - v W - 4 i u J 3 m 2 o M w 1 x 5 K m z 9 8 M r y - t W k p - 0 N 0 m w y G 2 p 8 1 9 B u v s 3 Q s 5 8 7 R 9 - _ y m B r 1 _ 9 K j _ w w K 7 4 v i E y l i k J t s 8 v S 9 g h 5 B 1 i 8 2 a x 2 u r i B o n 8 r h B m 5 8 n 2 B 8 s h h D i 5 s j r C 7 w 4 i y D u w y j s B 3 r 9 g j N s 7 i t n D 9 9 r 3 l K j 1 2 y 5 F t 6 w 5 V y 5 r r q E 6 i l k D u w 7 l a 6 y p 2 E r t s k 3 B j 4 7 k C n l h y f t 8 x l D n q w k K _ 1 s 6 g B z 6 t 8 D m p 1 r N 8 6 p h 7 C x u x - G u v 3 h y C x r h 7 C 1 z z 7 Q y w p r m E s 0 4 r V r y z r I h m 5 j R i p 1 n D u g v 1 C 9 - 9 _ D 3 i t - Q p k q p N 6 k _ 6 O o p w 3 2 B - r w t M 8 l m 3 X q y r 1 g B v u l Y r 1 g 7 U n j 6 8 B k 9 - h R y h j v C 8 9 g v D q l 8 n B 3 z m r R - 3 1 d 5 7 v x E g 1 m _ H 6 h 5 t D - y z 1 M k q 2 n I m x u z B z 9 h 6 B 1 v 7 w G n x 6 x I m q y l F k i 0 w 8 B 6 _ l D 4 t j 1 E u n 9 7 C 6 6 t r J s h 9 u M - r 7 k L 8 6 9 b n 8 x 1 E v _ y 0 F j 8 y a g y m h C 2 4 k i C _ 8 j z h B 1 _ m y D q r y V - i 3 _ F 7 r 1 h E p 2 z 3 E - 8 4 8 G h v p s C v r y 2 I k s o t 2 C o k n y 2 B 9 8 z D h 3 x 1 D 6 1 0 7 B t 5 o 3 D - 0 z r Y i l 4 y C 1 t h z H y r x 6 z B 7 1 s u P 8 7 o v 2 B 1 9 l l D n 5 2 v l R x 5 h i D y h i 0 D j 5 k o k B k z v k L - 7 q D w 5 x 8 E 4 3 9 1 K n y o h F 1 k 8 z B 9 o z N 5 k z 8 E 4 0 _ Q s 3 x y O w t n i B 2 v k V 9 s 2 X 3 g 3 m D 5 - n E i 4 3 z D z j x a 9 n r 6 B 9 g - i D w w h g D s - l 0 D n 7 - o F 2 1 k 4 H w 4 m G 4 g j R z 8 p v D o 4 5 5 C 9 u 0 z B g g z O 3 h i 3 B l j q W p s q j P 6 g u H _ - 2 H - q q t G v z 4 v Z - x v x C 2 3 - X 3 0 1 0 F 0 z m v B x q - i G p v t h B x 8 u a m 9 j q Q w u q Q u o 2 l y B 0 o 8 t p B 1 p n r D h l - O 8 3 9 y C _ 0 2 h I q n 0 2 L 4 v - d 4 - 7 u M o 2 n r B r z x 4 B i x z r n B 4 9 4 X t w 5 u B g m x L v p p x I r l q W w q 2 r W v - 4 7 B s l y c 8 x 2 l N z 1 - q E h - 1 s B x m o k R 7 w 8 M s s p v X 6 v j q S p o - S q 0 r s J u y 6 h B q 8 7 z M 4 o u - I y _ 3 6 _ G v o j h P u n q - a 0 z 8 m R w m s 1 6 F j w l k 3 3 c y u 8 q r r E k p r 4 q r b m q z r v o B 3 7 6 4 v R 9 8 3 _ y 7 X z 0 r u 0 6 E n y 9 9 7 6 D r 4 s o 4 5 O t j h q w x E s 8 8 9 q t D r q 4 7 3 h B _ x y j m q D r q 6 g 6 Y z q 5 m 0 s I 4 y y s 9 y G w 2 x x 0 2 D 3 o 0 x t h I 0 u h m j z I 8 _ j y t U 4 p v g 4 n B l j 8 5 k G j o 8 m t 4 C _ 4 r 0 t - D 8 v 5 4 w r G 3 v k 9 6 Z 7 m m - t I j 9 1 i 6 0 D v t q 1 z e 4 3 8 0 y i C r k 6 r 0 x I u y x m _ 5 B 1 5 p 2 i c g 1 l q y F 6 n n t t t B q p k l x l B w 7 5 h 0 5 D p v n n m m D 9 3 v s 7 q D 8 h 0 x k i C x k j 0 q j F x y 5 h x y C i 6 3 4 4 5 B y v h p o e 0 q - y 7 s D 6 4 0 l 7 g E q z u v 3 m C x o j y p z S z i g k r t D p g _ 1 s 2 C l v l q s i G g j g z 0 q Q v 3 8 t k i F i 3 x 6 r r V o 8 w _ v j D w z 5 8 _ z F g s s 1 g g N 5 t x 6 m q D s w 6 8 6 1 E 3 h v 5 s 2 b x h h 7 1 k B m h 1 l s i D w o 4 x v 5 B h 2 x y o 8 C i h 8 t s i B 0 y s w y G q z n o m y B 8 - y l x l B 4 6 g 0 9 l G h g x v 7 q W u - g z 2 5 B i _ 8 k x l B l o n 7 6 x K - t s 5 6 x K j y s _ l 6 C x 0 9 8 7 v F & l t ; / r i n g & g t ; & l t ; / r p o l y g o n s & g t ; & l t ; r p o l y g o n s & g t ; & l t ; i d & g t ; 7 7 7 4 9 6 9 4 8 2 3 0 0 0 9 6 5 1 6 & l t ; / i d & g t ; & l t ; r i n g & g t ; n 0 t h _ j x p 9 c 0 j 2 5 6 Z 4 3 r v - S 2 6 k 5 5 - B o - 5 0 2 q B n r o 4 2 q B - i w 9 3 h B j 7 w x 5 - B 6 y k 7 6 Z j w 0 u - S & l t ; / r i n g & g t ; & l t ; / r p o l y g o n s & g t ; & l t ; r p o l y g o n s & g t ; & l t ; i d & g t ; 7 7 7 7 4 3 6 6 4 8 9 5 3 8 7 2 3 8 8 & l t ; / i d & g t ; & l t ; r i n g & g t ; i 5 y 2 7 5 g i 7 d k o p 7 9 r C m v k 9 3 h B 2 0 7 l 9 y G - g r v j C & l t ; / r i n g & g t ; & l t ; / r p o l y g o n s & g t ; & l t ; r p o l y g o n s & g t ; & l t ; i d & g t ; 7 7 7 7 6 1 0 7 4 9 7 4 8 1 8 3 0 4 4 & l t ; / i d & g t ; & l t ; r i n g & g t ; u 8 n 8 t 0 h g n e m o p 7 9 r C v i 5 p 3 0 B 3 5 n r s 4 E s 7 h 4 u r C t v 0 x - 2 C h i j p w s F & l t ; / r i n g & g t ; & l t ; / r p o l y g o n s & g t ; & l t ; / r l i s t & g t ; & l t ; b b o x & g t ; M U L T I P O I N T   ( ( - 1 2 4 . 7 9 0 7 5 6   2 5 . 1 4 6 0 1 3 0 2 3 ) ,   ( - 6 6 . 9 7 0 3 9 7 9 9 9 9 9 9 9   4 9 . 3 8 4 3 5 7 ) ) & l t ; / b b o x & g t ; & l t ; / r e n t r y v a l u e & g t ; & l t ; / r e n t r y & g t ; & l t ; r e n t r y & g t ; & l t ; r e n t r y k e y & g t ; & l t ; l a t & g t ; 4 . 8 4 1 7 0 9 6 1 & l t ; / l a t & g t ; & l t ; l o n & g t ; - 5 8 . 6 4 1 6 8 9 3 & l t ; / l o n & g t ; & l t ; l o d & g t ; 1 & l t ; / l o d & g t ; & l t ; t y p e & g t ; C o u n t r y R e g i o n & l t ; / t y p e & g t ; & l t ; l a n g & g t ; e n - U S & l t ; / l a n g & g t ; & l t ; u r & g t ; U S & l t ; / u r & g t ; & l t ; / r e n t r y k e y & g t ; & l t ; r e n t r y v a l u e & g t ; & l t ; r l i s t & g t ; & l t ; r p o l y g o n s & g t ; & l t ; i d & g t ; 5 6 1 0 3 2 1 7 8 3 6 8 1 9 7 4 3 4 1 & l t ; / i d & g t ; & l t ; r i n g & g t ; 5 4 2 8 6 k n v h C h x v m 1 B i 9 3 7 n C s k o 4 p C t 4 m u w B u z 0 a n g j z Z v z 1 4 U z p h 1 l B n 8 9 j i C 5 z q h t B w x t v S w i x x q B y 1 k 3 Z s h 8 i P 0 2 r _ s B q h n - T y k z 3 d w z p 9 2 D s g n J q 0 _ p R w l g j k B t - x w v B o - q x K 3 p 1 n 0 B g 3 v g R o _ 4 2 7 C - n z k Q u u t 5 L u w u C n 7 0 n l D 9 x r 5 V x k i r _ B p z n o w B 8 l p w 5 C 7 4 y 4 l B l k 1 s n C s z g 0 S w g 0 9 p B 2 _ j g X s 0 u t N x 5 - v o D 4 j m P s w _ 1 t F 0 t g 4 p C 7 _ k s X 1 0 7 _ w D 4 n 3 m q E 2 x 0 7 a r 4 u g Q q p _ v v B h u 3 k e g s h z h B r o g 3 z B w x k r u E j w t 5 B - r s s a r 0 h x l C y r m g v B n m w - h F y p i g E - n n 7 K q 2 _ 5 g D m 2 - t g D p l m 6 t B r 4 7 _ k E 1 2 o 8 1 D 6 w 1 g Y t s g u M j 0 0 H r x w w e _ 8 9 y 4 B v g m y Q h 1 n i 4 G 6 h w s J m 0 8 - u D m m v - O r z i 4 l F s 7 t j g B 2 q 9 n v B k 7 u 1 z B r p h i O - w q y u B n 3 l x _ B n g j m 5 I p z 0 2 H g g 6 7 p N w g h 4 z B g 5 x 7 Y 1 5 t _ g C w o 9 _ c n t 8 5 i B _ s k 9 h I - w n 5 m B u 7 v j 5 B t - w n g B g i v i 5 C n k 2 8 E h n 7 2 o E t 9 5 9 H z 3 l v y H o o h 9 B 5 3 _ m X - j 4 g u G 3 - 3 2 7 B o w y u S - m h g l D q 7 8 7 M 4 z i 4 g D w t 7 5 u C w z 6 k V m 5 z 2 4 B 6 0 h 8 I - 6 r r b x 1 8 0 H j 7 q 8 j B u w 1 1 F 7 u 1 r W - 4 h 2 j C j w t p n B l m - 9 b 6 r x 3 h C p 6 5 t b 1 x 5 x t B 3 k 1 p v H 2 0 m 5 S 5 t i y i B 8 - l v T w k l 7 v B 1 4 s y F p g u q _ B x h j 8 C 2 u 5 J i n k z E w w i _ y B o u 9 p M v m w 5 5 D l t w v h C x - 7 1 f 8 - 3 - m B _ y 7 x n B u q 1 s s B v g l _ k B 0 w 9 - j B z l 2 4 q C t j r 6 y D 7 v v 3 p C o y - 0 O j u 4 y d 3 s o o e v t 7 w Q o z g u C x o z 0 O 6 r y z q G _ n 2 3 p B t 0 _ v m C h h z 0 4 D g 2 3 S k k l 9 x B 2 4 - t u D m q y i b h 6 w t w B r 2 z y z B l 8 s v Z v x _ p Z 7 n o h g C y u 5 g q B n y 4 z H l 6 6 m 4 B z 5 w M z 0 x - i E 0 s n r - C w 8 j 8 t B 2 z r r Z g u k j c 7 v s 0 F 6 w s C 2 o 2 v i F 1 4 k t 4 E q 8 7 6 J 5 t t l 9 D 7 y _ 7 z B z g h 2 4 E m q m r n B r k r h 4 I 7 g 1 k l F y - _ l N 0 i n 8 h E q g 9 I z h 7 s I u i g 7 i B 8 v l m 4 E y 5 2 5 5 G 7 2 v l z B 0 6 u 2 z D 2 s 5 K p n m 3 e 0 u k w x B g p p p T 4 0 m 3 8 C n i h t h B j 2 6 q n C x i v n 0 C y g k m z G o r j v Q s z o 4 T n u p 7 n E 7 4 0 9 y C 6 n l 3 1 C 8 - z 8 b p n z 1 6 C r 4 i 1 2 B 9 v 1 o 6 N o r p _ E h w _ i V 1 p 6 k M 8 6 r D i 2 i 8 C j - k q Z 0 g u l d t 1 8 s r K r 9 7 h L p 6 l 3 x B 4 0 x x 0 G 1 6 p y i E t 3 z 0 4 C p z v v 3 B y v o p f 0 m n h e s v 7 m V 3 w 0 C i s o z a r 8 z v K 0 s - v Y 2 - 6 6 Y j k u q w B s q n 7 C t 0 4 p Y l h - p - B o g j v - D 0 w y 0 - B 0 j 5 m j B q z 9 i m C y _ h x T 7 m s - 2 B 9 2 u V w 2 n R g m o 0 I v p h h i B g z 1 u Z 5 x j 3 a p p h - T z x 3 z u B u x 0 h F j - v _ T m w n k O n z z - a m r x 8 e 1 o h h d x 1 8 9 d 7 s g - 7 B z o _ s T i z m 7 t I 3 h 1 l h E h s t q S n q m 1 Q - 3 - 3 s B 6 2 p p 5 C z t o k j E _ s j v q C 8 y 9 - p C x 3 6 i V u x n 1 x B _ 7 r 9 B t m h j 8 B r q 0 2 g F u 7 h m g E n o 2 p u K 2 x 7 r 3 B n o q p n D u 0 p w x N v 4 i x 7 B p p w u L k x x - W _ x v u t J 6 o 9 v 3 B 4 q r q l C m 5 1 h h C u 2 - l m C v z 1 u m J g o 3 t g C 4 3 w x i D w 7 3 u t Q p z u l v B 3 4 8 8 q M n 2 u z 5 K q 4 3 1 8 F 4 7 8 h L 4 j j 1 t F m j u k x D k i - w K y l j 5 g B u g o p 6 G 5 p s i 7 E r h s 0 i D - 4 m 5 - B o w g h y E j w h g 4 O 1 m g 0 b - j 7 2 0 B _ l h _ 8 G l l z 6 2 C z i 0 1 j D _ g m - _ B z u r i 6 F q 5 8 o j H q 3 p 0 k L 5 4 w m O 7 k 5 7 o B y 6 p 5 P u l - y t Q _ h 2 v B q w w 5 _ B 4 s n i _ D _ y 6 4 7 R 9 r 7 y 3 E 3 t 1 h c r h y o 0 J - q i x _ J k 5 w 5 P - i 6 j m 0 B o 4 u 3 S w _ g 3 t H z h v _ j P z z t g g t B h 4 g _ D 7 m n i - B 9 r 1 i s E s y u 0 U 7 z w 6 r D y z y - - C n 4 7 w 0 C h g - 7 z B h h 3 n u N 2 8 g y r V 7 5 0 t l e k l k x h B 9 4 6 8 w F 6 8 2 v p C 8 q 8 8 y G k g u p v B 1 y l 4 W 8 h m 8 P o q l 6 a 0 - o k C 9 2 3 n u D m x 2 1 b g 5 o - b x 6 0 s Y p 0 k f r _ p p 5 B k 3 i w 0 D 1 8 m t T w r h s z D l 4 q n 9 F j q s 7 x F - 4 i 6 x D s y h h N 5 0 k w J s n _ z X i j m _ u C 6 z 9 j M z 1 0 9 1 G _ p r T v _ m m f j y 8 - q C w w o p c g t g z c 5 s k r O o q k j Z p q x 7 K h h 6 1 W _ j w 8 c 1 p w h z C w t 9 x 3 B r 6 y 7 r D w k z 7 d 7 w w u U 3 5 g o 0 B 7 y 7 o G 1 0 w u n B 3 n _ u j B u v _ h j B p 0 j 8 r D r s _ 8 s B 2 k 4 8 W 3 v x 9 o K 6 r - 7 s C t z m t x E q t r s E 2 8 q z m B 2 q s v Z u w z h 3 B 3 j _ w q B 0 8 n 8 y D j y z o 1 C v 9 0 x z C 7 4 6 j L i 7 i u S 2 6 n 4 y H w s p 5 V o w w l w C j x u y U 2 p l 8 i C v k l g g B s q g 4 v B 3 w w n h B i t 3 2 2 F k m r m z D o 0 8 p 5 B q r z g q J z n h z C q 4 1 0 T 6 z _ k h F 1 v 2 i m B k h x 7 w C u _ q u V 0 6 x 4 3 C - 7 4 4 _ B 5 1 u i j B l z 8 1 p B u w 3 j U i 7 w s 8 C n s 4 l q B 7 3 x 6 L 0 0 7 a 9 h l 6 F j 7 j g g B j 9 _ k L z 9 m z m B y - 0 6 E - 5 g z z C 4 i o 2 Z 2 u 4 p i B o 1 1 q v B 4 1 o o U z g g p s C p n 0 j E y r - p J 6 g 5 m f _ q l z T l r q u Q h r y J j 3 0 8 K q l x s 1 C - u 3 j Y n o o x V 5 2 j 5 u B p _ 0 6 b t 8 p t T r 1 q 6 i B 0 o n 1 B m 4 x l m B l 2 s 9 l C y x t s c 7 o - 9 I v t 9 s d 8 i y k P 9 q u o j C w 4 v 2 n D v 8 l 0 u B 0 n g 9 W p h 5 l Q w 1 r q 1 3 D x z 3 9 t M u 1 p l w 4 G 6 y 4 3 n C 7 w o 4 - E n m p _ V u j _ q y C s g t q u B z t - 9 f k o m y f v 0 g 9 f 1 4 p 0 Y l h m 4 N i 3 z 6 o B m k r s O 5 n - m H p _ y o M s m x t X n 8 q l h D 3 1 t o T i s 5 q k B z y j 0 q B u 4 1 2 I i i 1 p 7 H 8 - v 3 5 C n _ 8 r L l t 3 g i B _ r z 0 n B g g z u f 7 0 n 2 u D 1 z l t H _ _ 7 3 u E 1 z 2 m 3 C h 8 y - n B t h 3 0 d 6 w x z y D u m - g E r 7 s w v F y 5 7 _ r D 3 j g l I 0 x v 9 k B 3 j 2 2 T 8 3 u 4 T n o j g 9 F 2 y j o j B 2 l 3 q i C 6 k 2 k B - g p 5 L 1 x j 8 T m g h d - i 0 h p C i 9 k r 3 B v p u _ B k 4 n i z B 3 w m 0 X 0 n 6 v X 9 0 n t 3 E g 6 r k i B n s 3 3 i B 1 3 5 z N 1 5 9 1 u D s u u s I i 6 i 8 4 B i p l j N - s 7 3 g D m n 3 t 3 D m m j w 1 D 5 j m g U y g k 0 k I j 9 k 1 V 7 7 q 2 w C 3 x s _ F h s 6 s l B x - 0 t 4 D y h 8 2 g E 3 7 u y 3 F 2 x n l - E n n r 6 U t 3 n 0 s G z 9 y 4 X r 7 h l x D 3 3 h k T z j 0 p P g y 6 l I 2 y - u a v 0 - 0 s B x g k l L j h j h a t 9 4 v d m u k g d k o 4 y b l u j o Z 8 z k z x B 7 t _ q y C 3 i z 2 4 B k _ 9 C _ o 5 0 i C i 6 x 7 r B 1 p p s u C 6 6 _ t P i 7 _ h U r 9 z i P w 8 4 p i B g u r z i B w 7 y 0 0 C _ - k k T w j u _ k D 9 9 1 6 Y y u j z K n g i 5 q F 5 3 w 9 9 J - k r y b p y 1 5 F r w _ t 1 I s i _ p o B 0 j g 1 V q m v o P g 9 y o m H o p l x d 1 2 1 h s D 3 6 2 p K 1 _ u w h D r 4 n 1 v C r g u h o B h _ q 7 I t u j v 2 B t 1 j 1 J w z z j l D 3 s j 6 J z n g m z C u i 3 3 v B x w 4 7 I q k t 4 Z x t s k 3 B y 2 v 0 3 B u g p _ G 8 3 v v p C z 2 2 4 E z 0 5 5 g F k s 0 m F 8 x p - P g o x 1 X y - _ m h B u o g 5 x D 8 q 9 s W l u w z v B 7 6 2 l E s _ u v k B p g r k 7 B s t 9 m x B 3 i i - j H 9 _ s i j C - 4 _ 2 7 D n r z 9 R y n z y g B 4 8 7 w T 4 j q h W n 2 j _ m C l 5 T - m n _ r B o n 2 h W n - y w e 8 7 j l g D n k r y z B n 1 5 u 9 C k o - i K k 4 m h Q u q s - q B g w w 7 T m p j 1 o B 2 l _ g N l 5 2 h K 8 w p 5 G 1 0 p y j C 9 n x x 2 B - l x y z B 8 p h 9 N z 7 1 i 3 E j q u B n 3 u - X 3 n - 7 3 H j - 3 z 1 C o u w n J - w k q h C v 5 y 5 I k q 6 4 U j v j p r D w r y y z B o 5 s _ O v 3 2 u 9 C w n _ 9 r B v y 1 g 2 B w 3 w 3 k C 9 u h 0 g B & l t ; / r i n g & g t ; & l t ; / r p o l y g o n s & g t ; & l t ; / r l i s t & g t ; & l t ; b b o x & g t ; M U L T I P O I N T   ( ( - 6 1 . 4 5 2 0 2 6 4   1 . 0 9 8 5 6 5 5 ) ,   ( - 5 6 . 4 1 4 7 9 4 9   8 . 5 9 1 8 8 4 4 ) ) & l t ; / b b o x & g t ; & l t ; / r e n t r y v a l u e & g t ; & l t ; / r e n t r y & g t ; & l t ; / R e g i o n C a c h e & g t ; & l t ; R e g i o n S o u r c e s   x m l n s : i = " h t t p : / / w w w . w 3 . o r g / 2 0 0 1 / X M L S c h e m a - i n s t a n c e " & g t ; & l t ; r s o u r c e & g t ; & l t ; r s o u r c e i d & g t ; 1 & l t ; / r s o u r c e i d & g t ; & l t ; r s o u r c e n a m e & g t ; M i c r o s o f t & l t ; / r s o u r c e n a m e & g t ; & l t ; / r s o u r c e & g t ; & l t ; r s o u r c e & g t ; & l t ; r s o u r c e i d & g t ; 3 6 & l t ; / r s o u r c e i d & g t ; & l t ; r s o u r c e n a m e & g t ; O p e n   P l a c e s & l t ; / r s o u r c e n a m e & g t ; & l t ; / r s o u r c e & g t ; & l t ; r s o u r c e & g t ; & l t ; r s o u r c e i d & g t ; 5 & l t ; / r s o u r c e i d & g t ; & l t ; r s o u r c e n a m e & g t ; T o m T o m & l t ; / r s o u r c e n a m e & g t ; & l t ; / r s o u r c e & g t ; & l t ; r s o u r c e & g t ; & l t ; r s o u r c e i d & g t ; 6 & l t ; / r s o u r c e i d & g t ; & l t ; r s o u r c e n a m e & g t ; O p e n S t r e e t M a p & l t ; / r s o u r c e n a m e & g t ; & l t ; / r s o u r c e & g t ; & l t ; r s o u r c e & g t ; & l t ; r s o u r c e i d & g t ; 1 3 3 & l t ; / r s o u r c e i d & g t ; & l t ; r s o u r c e n a m e & g t ; G e o N a m e s & l t ; / r s o u r c e n a m e & g t ; & l t ; / r s o u r c e & g t ; & l t ; r s o u r c e & g t ; & l t ; r s o u r c e i d & g t ; 7 2 & l t ; / r s o u r c e i d & g t ; & l t ; r s o u r c e n a m e & g t ; O v e r t u r e   M a p s   F u n d a t i o n & l t ; / r s o u r c e n a m e & g t ; & l t ; / r s o u r c e & g t ; & l t ; r s o u r c e & g t ; & l t ; r s o u r c e i d & g t ; 1 4 & l t ; / r s o u r c e i d & g t ; & l t ; r s o u r c e n a m e & g t ; M i c r o s o f t & l t ; / r s o u r c e n a m e & g t ; & l t ; / r s o u r c e & g t ; & l t ; / R e g i o n S o u r c e s & g t ; < / r p > < / V i s u a l i z a t i o n P S t a t e > 
</file>

<file path=customXml/item4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C 4 B E E 3 C 3 - E 7 1 3 - 4 3 5 A - A B B 0 - C C B E A 2 8 9 D 1 0 6 } "   T o u r I d = " 3 5 0 e b 3 2 7 - e d c b - 4 4 8 8 - 9 5 4 4 - c d c 5 a 8 0 1 a 4 0 0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g E A A A I B A a w 5 M Q c A A C h s S U R B V H h e 7 Z 3 3 d 1 z H l e d v 5 0 b O I I l E g K R I i k k M I i l S w Z I s y Z a T p L X H 9 v F 4 x 2 P v z O 7 M O f s v 7 d n 5 Y X z s m X X S 2 J J l S q S Y J D G a Z p R I B C I R O a O B z t 1 7 v 7 e q u l 8 3 G o E g S K L D l 7 y o F x q N 7 l f 1 e f f W f f X q 2 d 4 / c y F O B R V U 0 J r I r s u C C i p o D W T 7 r 7 M X C x 6 q o I L W S A U P V V B B a 6 g C U A U V t I b i k O 9 S I e R b B 7 L Z b L S 7 r Z n c p b X U P u o g l 4 3 I H y Y 6 0 B C i Q M R G G 8 u i 8 r o v e j x 6 P U 4 z Q R u F Y k R O R 5 w m + 6 / I / o K e r m x / P F c A 6 k k L 8 L x y Y D e V e B z U P R q h e 2 N e i s V i F I / H x S B T M l c U 4 + W v b w 9 Q M G y n I n d q d e G 9 p n 0 B u j J Y R X a 7 X d Y d D j u 5 X E R V 8 f v U N z y m X 1 n Q k 1 A B q C e k Z 1 o a a F v j B p o P h B g M o l J 3 R K C Z n / N R U X H J A p B O d 3 g o E r P R 8 b Y g R a M 2 B i V O X l e c n D p I j 7 J n Y m 5 E 7 W M u K u J 9 z Z V R m g 3 a 6 U q / h 9 / H J o D B n E 4 H F X m I p g Y u q 1 8 o 6 L G J g b p c A O o x y e l w 0 D e P 7 q Z w O M o N P E L T f q L + S T t t r w v J f g M P Z F 0 2 m p 6 a p I r K K r 1 G 9 N W I k 3 b W R / Q a 7 / f b q a K I y b I I H i o S C V M 8 F q f P + 8 o p G l d e C 6 b g c p K H 4 Z o d L I S I j 0 O 2 P 5 0 v A L X W e u P w c 2 S P B Q k H F q H c 7 O w M z c X K q L Z E 9 Y M A D / Y h n E M 5 7 b d R M X s Y F / e F r A o G / O T x F u k 1 9 K l s 4 o m M L v e 5 6 V B T g N / H T s D q 0 3 Y v V T F g U w G H 7 H + D w 0 T 0 u e Z D C i o o G R Z y P 8 3 F r w v 2 U N A 3 K v s K e n Q V s n x r q L e P H a R v H t n N 8 V i A I t E o e 6 Y w D Q 4 8 o M G h Y S p 1 z C m Q t H U N R + j k 7 S D 5 2 V l d Y T D u D c f o x M l z N D B t p w C D M z x r F 5 j m 5 + b 0 u 5 P A B P i g / v 4 H d L g 5 R H 0 9 f Q w I h 3 9 s d Q z s J H s t 8 z c + b f d Q q S t K + x s C V F s c F r i j / L l g + G x + f 5 B C t k Z y V T 1 P Z f U 7 5 X 0 L e j Q V P N Q a 6 N s v H q J o O C C N t L u n h 5 q b m h K N 2 s i 6 b N U X H R H y R + z 0 2 g 4 F y u 8 v + W h L U z W H d m H y O O P S V 7 r b O 0 W b 6 1 x U U l I i r 3 n Q 1 0 O N z Z t l O c L 9 q / / z 2 8 / o 3 b d f p g 1 l D A q v w 3 P 5 w 5 n P l c Z T W U v T 1 3 K 5 X F R Z S T R 6 v x A O r l a 2 P 3 1 2 p Q D U K r W r t Z k a q 4 s p E A h I 3 8 R A 5 O M Q r 6 S 0 L A F R J B K R / R C 2 h U M h c r n d s v 7 p n Q C 9 t s s r y 9 C F C x e p 9 d m j d O X O A O 1 p L a P W T W V 6 j 9 L w 4 A M q L i l l z 1 J K 1 w Y V Y E v J g L N Q 6 F f p J V 4 w Y K l Q 0 E n R 2 V s U j Q T V C w p a s W w f F I B a l Y 7 v b C Y v 9 + 5 x 8 B B K A S J v U T F 7 q R C 5 3 d z r Z / l m Z 3 l b U Q p M E F 6 P x g u F w h F y 2 F W f B s J r F o M A H n B k 3 k u d Y 0 4 K s S d 6 W C 3 2 v m a 7 F S x 8 Z q / X Q f 7 R q 7 K v o J W p 0 I d 6 S N W 1 H K I 3 D + 3 k x u a l O e 7 f o D 8 C Q O A 1 I t z g D U x Q a V m Z g A J I Q u y V h o c e U C g Y T M A 0 x P 0 r N 3 s D A x O E B h 1 l j w Y v N t D f K 4 A i 7 I O X u / q g h L 4 c d q 0 K J g i f w 5 h V 1 u 0 w 0 8 e a m w u R o + I g e U p q 9 C s L W k 7 s o a 4 W P N Q K d e D Z 3 V T t 5 Q b O D Q 4 N D y B B W J 6 b m + U + j g r P s B 8 p 7 / K K y h R Y o J H h Q a r f s E m v p X q k e D z G y w v P c c O j U x R 2 1 d B X I y 6 9 Z e 1 k / r Z V x l P B T B h Y X O y k + Z G / 6 l c U t J h s H 3 x e A G o l e u v Q s 3 J 9 Z 3 J i n L 6 a q q N D j X 6 0 P L 1 X K e B H m j v Z H 4 K s w F g V j X K o 5 1 C h I I T X w Y z 3 s g r X l E 5 2 J N P n j 0 P p n 9 G s G 6 h g H o + b w l M F q J a S 7 c M C U E u q v O E g H a q b k c Y O j 2 Q a / t j I E N X U b d C v U k B Y h d A u G A x I G D g 3 5 6 P q m l o J C 0 e H h 6 h u w 0 b 9 q q T g 1 d K 9 m V H X u F P s S S g T W M b w + Z A J t P n v U T S c T O c X l B Q D 9 d c C U I u o q O 4 A H W / y S f 8 F M K U P E 8 K 2 6 c k J Y s Q k a 4 f + k 7 U P l a 6 A f 1 5 + 1 8 4 N 0 + N J 9 W Q z M 1 N U X l 6 p 1 5 I e 7 J N 7 q a 9 7 E s o E F W Q 8 l S Q s n E E K T N 2 V 7 Q U l Z f v w i w J Q m e S p P k A v N s / S 2 O g w V V R W S 3 I A / a L q m j r 9 i o V e K V 3 I 8 i E x A e H 3 X S 6 V K r d 6 I y Q g H D o L a N X T A C l d V r D M M k p A B U / l c T s o O H l N t h e k Z M d h K l i q u a s O k N 8 f l o b v d L o o J g A 4 B S a f b 4 Z f k Y R p Y n z x 0 d y h I P e z t K y v s 4 Z 2 5 v 2 M 7 o 4 8 H a + U S d Y T B p a N w T M j C x g I R s h V s T / j M c x X 4 x 5 w p s 3 5 a y 6 G K R A I 0 6 t b f N J w 0 O / h 0 z L v U 0 I m z 9 r Q 0 D d a T M G Q u j A 6 P z 9 H G z Y 2 y D K u V 8 X 5 f S f G R 2 l k a I C 8 3 m L 5 O x A A 7 p t 6 M n 2 l l c r 6 X S E r V A i F Q + E o 2 c v 2 8 Z 6 F x z I f z Z 5 h W 9 6 a u 3 q / w I S G b R q O t U F h O w Q o k P F b T g g V o W L u d 1 3 t d 1 M 4 E q W B Q D W d 6 i i m v 4 4 3 0 0 C 0 l a b D J T Q 2 p y B a L C n x t G U 9 B p A 5 L g a q c C R G t p L d G Y 9 p v l n h w q 6 W t 2 Z / I s x D Q x m f C d J f / v I x D Q 4 O S q O 5 d 6 + d p q a m Z d B r 3 4 N B C Q W X 0 r k u D 3 3 e X y P h W / + U g 2 Y D u E + p m H o n n T K 6 A h q b s 9 O N Q R e b m 2 J 6 4 / a 6 5 U F 9 G k o / u V i h w j G L 8 B e w e V r 1 3 v x V o Q / F V r r h O Q 7 L I g m Y 0 F C q S l 1 k b / 0 O b d q 0 S T z H M 8 9 s o + r q K r n H q a O 9 g z o 7 u + S 1 d + 5 8 y e + Q 1 N 1 R 1 Q c K R v D O S r g g y y d x m g s l t 6 V L K o L V U q W 8 4 H r V 4 l D F K B T 3 k s 3 O x v v y 1 f K + D 2 W z u 2 h 2 V o U u B i b Y h R 4 P l b j V e r q + + 9 1 v 0 9 a t W y T b 1 d H R q b e q z F w f e 6 D V 6 E z n 4 u n 2 9 S b r M T H H S x 0 7 7 j f a m n l r 5 m O d D 5 b 3 f a h 4 8 a 4 F M E E I v X B D 3 3 J 6 8 c V j 8 j u X e l V K f L X C b R d D s + u z D 5 V J 5 j h B 5 r i J 2 W w U s L d l P N b 5 Y H n d h 3 K U P y f p 3 3 S Y k N Q b 5 / 4 N B q U u p + r q a p q e n q b R 4 Q d 6 y + p 1 i / t T 1 p R 5 a 3 X y d v d s E I 4 j W h X 3 p s h P L W p j n o l D 9 / z 8 V 1 z 3 H A W D y Y y e V U 5 7 n L b W r K w x 4 0 J n 2 F V N n g q E O m u r 7 o n 1 l U J P l / W 4 m W U p b X a G C 6 d s t + W I 5 8 e / v A 3 5 5 u Z U d g o N w J h R i F k y a 6 f a l 7 / I e m v w 0 c K 9 I y 0 h m f / h p S 1 B 2 t e w P r N 8 i 8 l 6 3 J L H k Q 8 w Q z U X r U s 5 5 v l g e R n y 4 U I k Q j 3 T A N I b B T S n J i a S d H Z y b 2 a t J D T M p I b y i E z M g l v W E e q d 7 / L I J J e A C 1 b i j k v 2 D 3 W 1 n m U 9 f h D W b X Y O m e M 2 8 o X q 9 d b 8 k O 3 E p R v L t Z e c U n n D X h o b C 0 s i w s B k G o S 1 Y e z a G O b G 7 Z R k A R r 1 6 8 8 E 9 J 6 F s v Z 7 M s n N 0 O z c E K Z K b 5 x G u W + G m w S X U 6 k n T i 9 s D t L A j F 3 m 4 r s x 8 G h e 8 E n I O t 6 P D y Z H A B x S R 0 J U 7 R 2 R 7 f m g v A v 5 p q Z M i n e h d 7 L q z p B L Y I L M R d f V 6 I X N I X p l a 5 D q S 2 P k d s Z X B B P k C 9 o E 1 I b y m P z u g c Y Q b S h P X q N S C Y D 1 K T m u X M r N k m x T / q q U O s h l s 5 2 4 n D 8 e y l O 9 l 2 Z n l X c y U B k t B h Z 0 o D F M N X p O v U x C R v D a g 8 w e B K G b 0 f n 7 H p k i L J O K 3 T G Z P 2 8 l q i 2 J U V v p m F R g R X m 5 T E M 2 5 V 8 f 0 b v V S 8 V i U f Z Q f L z D Q d p Y N i Y h Y K 4 L p x A u 8 s P m 5 5 O J C K u W g g l a C i a o h h u 4 G e l g 5 G V v Z I X p 0 q 2 B R W G C 0 m H C t M s H m 0 I p E 1 t W e G O 0 b 1 O Y H P Y 4 T c 3 O k 9 3 u p F G f Q 1 6 7 R W c l E R 7 i d V B 1 8 d M b d a G O q U 0 D Z q M q b 7 G U u W 6 2 j y / f X L o 1 5 Y h c V X v Y O 6 n 5 I B 7 G O x l 9 n f t Q + u S 7 q O C p A J f R p U u X y e e b o 7 6 + f t r / x s + 4 / 7 S 2 c 0 I 4 b N x P W e a s j 7 1 P u o K N l 4 J w o 2 Q k F J Q p y X Z v n K N x / / o e W v W o s n 1 8 J T + A i n h 2 y c x D 1 v 4 T t B K Y r L J 6 n a X U 0 d F B 1 T U 1 V F 1 V R V 1 d 9 6 k 7 + u x D 9 c X g a T D + L 1 t l o A J Q 0 X C I w 7 4 Q P V v e T 5 P 2 U t m e q 1 o f g f d j l r d m T y L U s 8 K 0 G i F R g M T C U g N d 8 f 6 A 6 f r 1 m w K w h 8 M d B 4 U l f M N v 4 a k Z 1 l A u k x 4 H T M t 5 2 L U X 0 v 7 8 Z c V s d H O 8 l t w 5 3 u L Y Q 9 1 a f e v K E s W K d l M w i M f C J K G C H g U s C O 1 z 9 8 Y w 3 R p K h n I v t g b p y s X z M s Y P g 2 e h j z 4 6 Q a + 9 9 j X y 4 L E X W k i M + O Y C d O p O l M p r k p O 9 5 K K Q l I C H g h 1 p n K E H + m E G u S g 7 z l q 5 b A 6 n K + P g 1 7 U Q 3 s k K E / R Z t 0 f m k j A w 4 f a O Y 8 e O k l t P v Y z P M j A w Q K O j o + R y 2 q i 8 O r c v f M r x T l Q I 0 b D P k V I / u W Y 5 7 o D Z O 3 m 3 J z y T V W s J V r p c 2 9 6 l M 5 1 e O n + t j 7 Z s a a O Z m V n 6 1 a / + Q 5 I T v b 2 9 V F p a J v d Z y e T / q I U c F f p R + H Z q l B v + 2 a l z z E X 1 j t y d M 9 3 2 y d X b j 6 9 l r Q O F 3 T v X J B n x q I q H 5 2 h T / C v a s 2 e 3 3 k J y 8 R b 3 X a 1 W x a 4 Y z Y f t i e d K m Q v R 6 0 1 y L U p f j w q H g l Q f v k X F z T v 0 3 t x S T o d 8 n t L 6 j M m I J w 0 T Z H O V 0 E z J Q V k O 6 8 z x p d 7 V w Y R r X q V O P 5 X N X Z f v U l 0 c 4 7 P / 8 k q / V v b E h M p Q C / I 5 W 1 p b F t R V r l h O h 3 w h q l 1 w z e l p a j 5 s o 9 N f h u l 3 5 x 7 Q 0 N A Q z U x P 6 j 0 r 1 7 H W I L 3 S 5 q O + K 7 + j Q e c + q i u N 0 Z 6 N Y R n e h A r N J L P 9 U Y Z Q P Z L 4 + O M j S C q d 7 W 8 P P B S f H F D 7 c k w M l H z V n L R w e G 2 T E G s h m 6 u U / t u L 9 V R W V k Z 7 N q 3 8 V o 1 X t y V H o F + 7 d p 3 e e f e 7 V O q x 0 f 7 G c A I Y X H z G K A l A t 6 N e v b e H w 8 G N p V E Z d Q E 1 r 4 M 5 K 4 J 8 Y o k E c T 1 v Y Z 1 l u + W 0 h 1 q r a 0 9 r q X D M R l N B j 0 z p v K 2 x n G Z 7 P p c + h h E G 0 G b y N H j k J 4 T v 0 d 3 d Q w 6 n W / p P 6 T r c E h L o 8 E R 4 A P g y e 6 7 d D C 7 C Q o C G f t v T k f m 7 X P I X 7 O j s 0 u u 5 p Z z t Q 7 m r n s 0 I 0 X o A 6 / q A W 2 5 c v D / h p O B 4 J 3 1 j V 5 T q 2 Y v g R s O m i q h 4 F c D g m 5 6 Q c C l 9 2 N O r r 7 0 i M 8 6 + w I A 8 j A D a I f Z U e E D 2 k 5 I 5 3 u l / s b j 5 O D n i k Q X 1 l u 2 W s y F f g C O K 9 d R / y q R 7 Q / y j e o + M Q s e d u s M + u z x l I x C x y e 0 j x z f 7 u L 8 0 K x V l h H 5 I X W 0 t f X r q N J U y I K v R 8 b Y g x f s + k u F N j 1 v J 4 8 9 R Q m I J / U k 7 R S b Q j 1 p Y d 9 l s O R v y R a P r r / + U L j w k o L b 1 g I x C x 5 C m M k / y 8 3 a P + G l 8 f C J x Q T h d G H Q 7 O z s r T 1 H E M 3 6 X 0 / C s I 5 G U G B w c o j e / / q r 0 y 5 Y b A v W o Q j N L / A V T H 7 o Y G B h U C z m k n L 3 B E N 4 J A l T r H S w j z H p k 5 P a W k l / m D M + s H / / 4 7 8 R b o Z / Y 0 9 N D s z 4 f z c / P 0 8 y M e p b V A v E x M W n z u r r k f O x H W 5 7 A R V Z 8 H v 2 Z j J / C z 6 C n a U G 9 Z b v J M c 4 1 s 9 v V c 2 3 T G 1 a 2 g G U 0 M b 9 4 A I F n N J W W l l J 5 e T n t 2 L G D p i a n x F v h I j a m N U v X B u 6 j Z Z L T Q b S 7 d p b C / m k J A Z 3 c f 3 P R y k b U P 4 w S G M m C K n 2 R o o z 1 l 8 2 W k 3 0 o u 3 d D 1 s G T S f g 2 K 1 V z c x N 7 n j q 6 d u 0 G V V Y m H 9 y W S X + 9 d p 0 + + P D P e o 3 I a / P R s c 1 + C Q F f 3 R q k i d v v y 3 w W D / P 3 F x N q Q e p C T n B q i 6 k Z t Z 5 a d 9 l u O R n y x e z l U o n Z D h X u x H 1 Y e d y p g 3 W H h 4 c T k 3 m O T 0 z I B e X 7 X f c p F A i K R 8 N 2 9 K m s E J a X l c s k M V / f H q C g 3 6 e 3 r l b 4 D o C I S w O V r h v Z l q H + s t l y M u S L Y F 6 9 L I c J W s l U 0 O l 6 d t d O m p h I j s A o L i 6 m M 2 f O 0 x d f X J S w s L y 8 g n 7 0 o x / Q W 9 9 4 k 0 Z G R + U 1 e H 6 V V d U 1 V a r B s 5 V O f a G 3 P r z M e y T M C h X W u O z v 6 M t Y h 9 l q O R n y q Q r L f u F C 7 M O q v 3 + A + 1 f J + 4 0 w I s P v n 6 P j x 4 7 K A w 6 K i 9 X T 5 O G d m h o b 5 T Y T 9 M F 6 e / s k w Q E r K S 2 R 1 / T 0 9 N L L L 7 8 o y 6 s S K k I A S p a J f 3 r b 0 D Q q K 3 M 9 Z q P l Z N p c 1 R U q K n t l h h m t V L i B E r Z 5 c z N 9 8 M F H e q v S C y 8 c p f / 7 b / + m 1 5 S Q j k d W E P J 6 v e R j L / W b 3 / y e 2 u + 1 0 8 0 b t + n X v / p P L m 8 J c C u 9 7 T 9 d A p D F m C N d Y l 0 t x 5 7 a A M P H I 9 v p G 3 d z 6 x u x g o 5 n K M B 9 B P Q P T P o c k s r M A s X n H t D h N s e y y Q W j C e 4 b w e M U F R X J s 6 w + + / w C v f H G 6 / I s q / 7 + f r r + t x v 0 z r v f o 6 m p C X 5 P 9 V R F 6 D 9 + / f 9 o y 9 Y 2 u a b 1 w g t H y B 8 I y B w Y k x P j V F 5 R m f J E x Y s 9 b p o N r v z 8 K 7 C w t 0 t M J c a G E g / v x p 2 7 4 V B A L B o O 0 L G j b f q 3 s l + 2 M z f u 5 R x Q f v s 2 O V t n I 1 A v t g X l Y u v I y C h 1 d H b S w Q P 7 5 T u g L 7 S Y c O P i x Y u X 6 X v f / R a 5 P R 7 2 P H 4 6 f / 4 8 f 2 G i I 0 c P J 8 A c H R 6 i u g 0 b Z d k I F 4 X h o d I F G O w W o C 5 0 x i h E R R R a 4 T 1 X O N Z 4 w n 1 m o N R 9 U e G g X 4 B 6 8 d g 2 / V v Z r 5 w M + b J Z H q e C v r 6 + j n b u 2 E 6 T U 1 N 0 4 + Y t 6 u 7 u l Y u 2 m X T / / n 3 6 w Q / e E 5 g g 9 J P e e u t N S T x Y v V x t X f J 2 + 8 G B f i k z w Q R Z Y X r Q 1 0 M v b L U / F E x C s / S V M P w r e X O n W e Y f i W 2 5 p N w c K f G U h c k o V y M M X L X e B I h n T 2 3 a u J G O H j l M 1 6 9 f p / b 2 j k S / x 6 o j v P / K l a t 6 b X H 5 / f O J J 9 B v 3 N Q o 2 5 Z 6 + H a I v X x f T x c 1 N m + W d f S l K v U k m o s p H Z a k W c D i f l M s A R m / X 3 r 9 Z b H l Z J b v a Q s P o l 6 N q o o z N 1 Z 4 p q N H n 6 c D H P 5 h g p f p 6 S m 9 R w l e B v N W L K f i k l L x N t U 1 d T Q X s t O I z y 4 P 3 5 6 e z H y j I z x e 8 + Y t e g 1 3 G L v p e f 3 o n Z b K Y A r 8 V g k 4 D E 0 K R B o k A J 2 y X 0 L y 9 P r L X s v J 6 1 D W 0 d n Z p v S k F 2 A 6 e + 4 8 b d y 4 S T J u 2 7 Z t o 4 8 + + o Q 6 u X + F p 9 S f O P E x T T F g T U 3 K 4 y y n p s 0 q A Y A L t 3 g I A V R R V S V 9 G 6 T M l x J u L z H a X h + n o 5 t T 0 / r m s E u w Z 0 A y E B m Q t F c y M G E 9 p e 6 y 3 c 7 e a s + t I J b l t 2 2 T z j Y 6 8 + b s C J l y v Q o N 7 L X t I R l T B y 9 0 6 t Q Z e u m l 4 z K k y C r r 9 8 B 3 / O 1 v f s / 9 p T d W n B X M p H A o R K 5 F R r a n a 3 R k i O r q U 5 M b 4 2 O j V F N b R x / f 9 U g i I o Y Z Y y N 4 s n 5 E J y R Q h i j C f 8 c k J U I h P 8 X C A X r t t b 3 6 X b J f O Z m U k D N F F r q p D c 4 B i n G j w 1 C h 2 7 e / p P f e e 2 c B T J B M z 6 V t c H C Q j n A 4 i J T 5 o y i 8 R F 8 K G p p N N p W a 2 t S 5 B P F 5 M Y k n 4 H 5 9 m + q n 4 f q S 9 J P M S Q 2 l L K v M a 3 L f 0 n 2 y b B O H f L n 3 D / + z T Z h f 4 v b l k / T n P 3 8 k o 8 X 3 7 l v 6 r D 0 7 O 0 N n T p + h r 7 6 6 R 3 f v d p D L t b p + G 4 R Q r 7 h Y j Y 5 Y T G M + l f U b G x l O T O J p h L + N b S Y a 2 O w d F F B U 8 k H B Z J I Q K m p Q M G H Z x e 7 Y W n d Z / + / c r Y 6 c C / k C 9 i 0 U C O L a R / I p h Z A p 1 6 M w 5 w M m U k G o e v 9 + N z 3 7 7 E 6 9 Z 6 E w 4 B X f p b 6 + f k H j X o 2 6 O u 7 S l m 3 L z 5 P X 1 f 4 V e d g T N j a p r J 9 V B p Z o F I b w L k o n 7 z p 0 q K e u Q U n I J x d 1 E f I F 5 D r U v j 1 N / D 2 q 9 L t k v 3 I y b W 6 P z y V C o m y R S U Y g Y 7 c U T N D p 0 2 d p 4 8 a N a w I T t B K Y o C 3 P 7 K S G x h a 9 p m R O W M a Q Z u / t 7 i T f 7 H Q y t G N D v 0 q 8 k h 4 9 I f u 4 r N + Q W 0 8 3 5 B r J s D X L z U 0 j W Q U T h C c Q 4 j b 4 9 C x f u o a H h 2 j v 3 j 1 6 7 d E F L 7 5 S A Q D r d S u A Y w S Y o g x J T d 0 G 2 r C p i b x F J Q K S C e 0 U V G x 6 W 1 w D l q n + s t l y M 2 3 O x j W 4 A K r 1 B N l i 1 3 A + 7 V j 6 A d g f f / w p l R S 5 J c 2 9 F l r p I U E / C 3 d C 4 7 o V N P i g j 1 p a t 8 o y Y E K W E I C g P z U 1 O Z 4 A R 3 m m p E e K G w 8 l Z S R j 3 W W z 5 e 6 c E n F 1 T W W 9 h n 6 L e S J u m 9 Q 7 l R z 2 k 6 5 t 2 7 Z S U 0 s r N 9 x k i n u 5 6 0 c Q G n 3 A 7 9 d r S Q 0 w G G M j m H 5 p a W F 0 B W S O 5 a b G Z n l P S H m e O L 9 m j P z 8 N y o q q 2 l i e l 6 2 G w 8 l E H E Z T c C k Q M t U d 9 l s O R n y i X H l r U e Q r F r s 4 3 W M L p 6 x e / 7 5 g / T b 3 / 5 e r y m Z U e E Y K p S u s d F h G R 2 B Y + H h / l n H v S 9 p f s 4 n q W 6 o u a W N q m v r p e E v p f T r T k Y 9 9 z v p k 7 t u + S 4 Y o T 4 5 M S b g / G 2 o L A G R g i c Z 5 h k P 5 X b j c + v 6 y h F b m 1 7 t O p T N h k 7 y + o Y K J / h M t 7 n D e y 0 2 E B W T s z z 3 3 D 7 6 5 S 9 / R b O + W f r 3 f / 9 V o h + E o U I R B m V y c o K u X b t G f / j D f 1 E t 9 2 n M W D w c C 6 + 3 S I Y g W d P s S G 7 Y L A k O 4 3 n g + W D G O x k B U r x m f G x E 3 v v V r X 6 G R G X 5 K q p q 6 M w 9 W w o 8 U u r 3 M m W U w 7 0 X X 9 q v 3 z F 3 l L M z x 1 Y V j U i l c v N Q 3 1 R r v Q G 2 2 J P h z 3 U u / m S O H T u 2 0 7 v v f k + + 2 t 6 9 u w U y C A 1 6 f G J c 7 m / a v 3 9 / x l s + X G l z T m S S O U b w f D C M / b O q v L K K Q q E g V T I 8 C i T j i W L c t + q n a N y u 1 x V M A p K 8 R o G E U R R x t p I S b 0 q d 5 Y L l r I e C U J l o d G g g 6 9 l T Q e m z u O I 0 M B N Y v H r w s D b c 3 t 7 Q s I k u X L h I H 3 9 8 k u 0 T q u C w q 7 m 5 W b 6 v A c 2 q + g 0 N U o 4 O r 2 y S S T m G a X I 5 X Z K c M N A Y m H A N q t 2 / J W 2 7 h k m 8 E 2 D S 6 w x W L o p r D A 0 t N y 0 e 5 4 r j s E 9 i q 3 W u T E k K j O 5 e T h i a h F v c t 2 5 t o 1 d e e T n l / q a 9 e 3 d R V 1 c X B Q L J Z I Q 5 s c C 7 r E T p 4 R 5 k A L I a Y D r d n g a Z Q A Q v B c + k l u W p 8 J E w V V X i a f A L 6 y z b L W f T 5 r D K 4 n k 5 K 3 J v i t e S W o / e a r G s 3 + U V Q A X h Q i 8 y b F b V 1 d U L c L 5 Z n 4 x M t 0 6 A u d K B s L M z M 3 L t C f 2 l K e 6 b J Q E C J E m Y k i B p 0 5 4 I I K m + E w b K q h L 2 6 m u H M 9 Z Z t l v O p s 1 h X n d Y Y n U T t q z 3 s M + t H + 1 p 1 T S H f Y v 1 s 6 w a H x + X m W T T h b C w l q F 6 6 6 0 3 Z O 6 J 8 + c + p y u X r + i 9 y 6 t 1 6 z M S 3 m F A L L J 4 q j + k g E I C R K 1 H a X j G 0 p f S 2 x R Y C i C 8 T n k n 3 B b P 4 Z 6 l n n L J c j r k E + O w D x U p V + 3 X e e i 3 W G b P H 8 m 8 3 S p M + a W + c 2 b h Z N L W 1 k Y v v X y c R s f G 9 d a l N T e X n O R S e a A Y 9 f f 1 8 P F U x x J H E 1 4 R s H S N 6 U Q E A B K Q 1 H F X p Q E L A I a p O k f D P V h O J y W g x r q A r k w F l d F 6 9 1 Z W X e 1 z U 3 A J q N C 4 0 Z j d K 8 j g 4 X W 1 t c m H B S w m v K 6 k p D T x 3 r 3 d X d T T 1 S G 3 z g M Y B U l M v N f I 8 B D N B U 3 I p z 2 U g U l e q z y T e C c O H 1 9 / 8 5 j + K 7 m n n H 5 o t b E 4 h x j K S 6 1 v D 2 W E z 5 y u c 1 0 e O t P h p W i G r 3 C 6 w 0 1 z j s w X X t O F a 0 6 9 v b 1 0 9 t w 5 + u y z z / X W V O G 6 l v V 2 D E C C k R E N z Z s F J B l R z t v U c p S q q m s S A I k B I u O l G C D s U 1 B x C M 5 1 k V 4 / u W S 5 H / K x c T D C Z 0 Z 1 d k R l G 6 1 X L 7 U Y 9 2 F 2 s J + 2 e 2 l g O n V o 0 t e 2 B s k 3 e E e v L a / v f / 8 9 e u X l l / k A q A D F O u C 1 u 7 N d r j 0 J S G w G m q Q p T y T L X E 5 P T d L Z D m f C M w k 4 G i 6 E d w I T v 3 8 0 g l v s w / T O e 2 / w X 1 l Y R 7 l i O R / y Q S 2 b 0 A h M R b N x Q 8 g W b 5 V J d 4 Z d M j K 9 e 0 J d Z 8 K c f N / 8 x u u y / D A 6 e O A 5 6 u n u l r A N w j G p q F Y T Y V o B w e 3 4 q T C p f b C i k h K 9 T 7 0 W + + X 3 A J G U y f u h c D e y t 2 j x C 9 a 5 o J z O 8 q U Y k h N S s e r s K f 0 p b k D Z 1 J d K V 8 e Y k / 5 y e Z D q 6 2 v p 4 o V L e u v K h Z s Z G x r V 5 C 7 m B F N R U S X b B w c f S F I C I y F w N 6 8 Z E W H A A V S z M 9 P a O w E i A x M 8 k j p 5 4 X h H k I j Q U G 3 f 0 Z q 5 b n L I c v I W + E z / t r U 4 V G V L p k l B h Z A m W 4 T 6 y i R H R R t t 3 b q V S k p L a S 7 D n H 1 G A A Z T k P 3 p T 3 + m s 2 f P 0 f v v / 5 H O n D 0 v o y k M T C j h m R D y F R U V y 4 j 2 0 Z F h P l 4 M U Q I m W I w m J 8 f J F 2 P Q s C 4 A Y b s F J g 2 U s p B 4 p + e P 7 E v U R 6 7 + y 4 u Q z 8 g m X k p X t E C l K j 4 b v N R y 6 L t d T r b F s 3 y n T p 2 m h o Y G + s 5 3 3 p Y R F d / + z r f o w P 5 9 A p E B y V g o E i O v t 1 i W K 6 u q + R j F y M f e y M C E E h n A 2 w P c O 8 V x T P d M s q y m I I i G 1 a 3 v 3 / r O q / q T 5 L b y J + R j 2 7 7 V w x X P n W O u b L d N l S b m z 1 a Z G x W b W 5 o l V M s k A I O h S V Y 5 7 H a Z q c g K F E D B X B D R M O a F T 8 I D c 3 u L Z K S F A U Z C P Q O P t g R U 4 p U 4 z M M 8 5 t o 7 V d d W Z q y T X L O c H n q U y b x u 4 s o O k c + v G 4 E + q 6 I B Z a N q 9 b N z c W 0 J z 3 i C M E / f 2 N i o J B N O f 3 q G P v r o B L W 0 p M 4 F g S f I X 7 9 + U 6 Z w x h M 6 D D h z v h m a n p p I r F u t Z 8 o r I C V h U i e j F M 8 k f S b 2 S p g 4 k 4 9 z l M t / + P n 3 M 9 Z F T t r F 9 r 7 s T X e t U j e + m i G 7 3 U V 2 p 4 v 7 C 0 5 y c I n J 8 R 1 2 h 9 z m L c L R U T / W t T B 9 M + Z E h 3 7 3 u z 9 I m P X D H / 5 A 1 i 9 d u i z z n u P R P u 3 t 7 b R 7 9 y 7 Z D s E j G c + E W W i b A R y 3 B K y L 1 4 b H w j I D E + E Q 8 F y n M 3 F t K Q m T z u B h X S B S 4 V 0 E s x r J Z J b s M T k i + I d f / J 3 + q 7 m v v A S K 2 x H d + H K a I W K g A J U A x W A x V A B K o G K W b P o 6 z X o V c M f j b 6 w 3 K c L b N D U 1 6 T U l g A P Q P v j g z / T M M 8 + w b Z U + m d z 4 x z Y 2 N i b h X H N z S x I m n c W 7 P l p F w R C 2 K T M g K d D U d S a T F k e J K c L M z L C R k J 9 + / k 8 / V B 8 i T 2 S 7 2 J F / Q E E 3 7 3 B Y E 2 O v B J i M p 2 K D p z J Q 4 S 7 W 9 Z 6 w M E 8 X v H 7 j J j U 1 N l B N T f K 2 D N M / M s t I f e N y w a 1 b t 6 m s r I Q a G j C M K E Z T U 1 O S 8 S w t Q X p c Q Q a g E i l x b G O A T G g s I W A C J u 2 d 4 J n 0 n H s K K D 9 9 / 4 d v U 3 n 5 w g G 7 u a y 8 S Z u n / 9 u 3 C 8 N l V C N Q 8 b 4 6 w 6 I U M + l 1 3 a B M w 1 x v M r d 9 9 P b 0 J m B S 8 C g w F B z a s 2 g Y M N E L b o U 3 2 6 9 e v U b d X Z 0 0 N D h A o y M j f B w 0 N A k z / S N e 1 g B h P Q k T G 8 I 9 3 W 9 C y O d y 2 K m i v M x y x P P j X 1 6 l z d N 1 6 L l 6 b h i 6 E Q A s l K a B m I b D p Y J K 3 c 6 d P O u v D 8 B M l s 8 M F 0 q H S Y C C M Q w R D c i J E 5 / I X O g I 8 2 7 f v i O / i / u p S s v K 9 S 0 a E e o c w Z w S G i Q c C y 5 V 3 0 n B p M D S x 0 u f l G D w U D i m / / 3 n q h + X b 7 J d 6 u x f n 6 f e J 6 T R s X m 6 3 z O j + 1 M I + R D + c c i H 8 E 9 C P 7 u E g e h P I Q S 0 S 4 l W z O e j p x Q O K q C J G i q i t G t D m A a H B s n r 8 V J F R U U C K g O W d T k x z z h b K B S W S V 4 w Y r y M P Y n s 5 2 W c O P z B G F 3 q M e G e g j A R 8 g l U y X 4 T r j O F t V d C E g L h 3 j / / 6 0 / k 8 + W j G K g H e Q 0 U d O 3 6 A w q G b b o P Z c A C T C p R I S B J f y p Z A i Z J W q D E m 2 i 4 V P G Y Q A M Q i T J O X 9 s a I P + 8 T z w D 5 p J I w K P B s c K k S r M c k 6 c h t r Z u 5 m V k 9 h g W D R T 6 T p 9 1 m e F E V q A U S E n v B C 8 O r 6 Q 8 V D j M M D F Q P / r J O + z l 8 q v f Z F X e X Y f K Z A e f a 5 T 0 r g r 5 V O i C M 6 8 J a U z o l 2 h M 0 r A s Z 2 x 9 J j d n f 2 P m p s b l j H / w p 1 C l d Z v 1 N X g v A U V K f l + G A 6 P o T 5 0 8 T W U c q q n P o 8 3 S B z L 9 I V W q z / 2 7 3 7 9 P P p 9 P I E J o K / v Y P u u y 0 / l O u 3 6 d x Q Q e d R x M a t w 8 z V 0 l I B R M e / Z s Z 7 B L M x 7 j f L G 8 7 k N Z d e x o q 1 z R x y g B a S g C l j r 7 A q I E W N L A 0 N D 0 M p u 6 N q O g E p A 0 T N b l p K V C g h K g i P f A u v 4 d 8 7 v q P S 3 v r / 9 W i Q u f M U J t b S 3 8 G d I B w u e K c i g W p Y v d D r 1 P g Y M L v t 9 6 + 5 v s n V o Z x k / J N 8 c e j v d d 7 L Y z J P p 3 E 9 9 V A Z S 4 W C v b L S B x q c K 8 A J U U F 9 H x l w / r o 5 m / s l 3 u G s D p s S C t c + f v 8 W n G X J d C 6 G f C P 2 P o Q + l S h 3 2 q N C E g / 5 e 4 T 2 2 D T M k L q m Q l l 5 Q S l S A L a o 2 R S 6 w z c 7 p U 2 z C R 5 6 b o T c n Y p U K q A F U g K 1 A V 3 A r Y e / f u 0 d Y t W 1 S I x 3 b 3 q 7 v k K 9 5 J v g C / T v p Q S M K o J I Y K 8 x R k c v t 6 4 s S i T j Y q R c 4 w l R T R T / 8 x P 5 M Q 6 b J d K Q C 1 Q K f P f i V Q G a C s 1 6 d U f 0 q X g A k X H i x Q 8 Q b h h t f Q 6 n W J d 8 V + e X u t l B V W s h q Y A / y U Z a y o V W s Z p x J n j H b V T v F q n I q K 8 N Q O 3 i r w w B g M v W 7 C Q 5 Q T 4 x M c k p U r u N j b A a q T t 4 L k 8 R Y J g A J R w i M q m K Q U j w y Y V C g s 3 h s w c V l U 5 K G f / S K / L t 4 u p Q J Q i + j U 6 T v M h v F Q G i x 4 p k S S Q m X + 0 j 0 V q E n C B Z x Q 4 r 8 G C N t R y M + k U i q B Y Z A C W x V F e p M C B j r Y x J 7 B F a O h o W F 5 8 J o 1 f F R g K a 9 k 9 U 6 f 3 2 M g 7 E W 0 Z 0 O Q + q f w V E K b h I / w S E m Q 4 J G w r E J Z e C R A J Z 4 p B a Y g l Z W W s m f 6 v n y e g p R s V + 4 P q h o q a I F O n r x B c R s g S k u l G 2 9 l g E q D K g U s o U l D p E s l b E 8 s G W 7 M D 5 G B R 4 G E g k v s 5 / L l L Q G 6 e P E S H T 7 8 v L w u F S Y F U N J D a a i 4 / P y + m o w S k 0 + m g I R l 4 5 G w r r 2 S 6 V N J X 4 p h w h g 9 l P v 3 7 6 b j r x x R H 6 + g h A p A L a N z Z 2 9 S I B R P e C s J / 1 I 8 F S D C s h W o N L D w R p Z S S a + n S V W G r h I A o k t V o I z T S 2 0 B b u g x u s R A H T l 6 R L Y n w j x Y A i Q F k V k G K B c 0 U I A o P e l h B r 8 q i F Q G U 8 I 8 A A V j z 4 S + 1 P / 4 l 5 + S x 7 O y i T L z T b a r B a C W V S g U o V O f 3 i S b e C Y T A i o v J Z 4 K Y A G i N E 8 l E A l I Z h n v p j H C J r O Q k A F H C h Y A U a X 6 H 6 c X N g f J Y W O Y L l 2 h 5 5 8 / t D R M F q i G Z 4 k 6 R 8 0 k / s Z D w X h d Q 5 Q A C + G d 8 U x Y l j A v x N + V 6 F / + 9 8 / k k x W U W b a r 3 Q W g V q o P P 7 h M T J I C S s C y A A W Y D F j p Q J l l T Z G U k B R 6 O S E F j 1 7 i H 2 r F e K e 9 m 8 J U 6 o 4 u C P d g S Z A U R B e 6 X b z O 2 w C c Q G Q 8 k i r N u s B k P B O W E 9 k 8 D V M Y y Q c v e 6 b 8 H Q G x U j F Q Q 7 r 6 C l q J T n x 0 k d h h M T w G L J S A i s u E l 0 I J k B R Y i 3 k p A W 0 R K Y B k i Z e T 5 b H W A M 3 P z c t D A X i L v E 5 M g 4 R Q E K + 9 1 O 1 M g K W A s l 5 4 V p 5 I l r V n U h 5 J A Q W I F E x h f q s Y v f O D b 1 F j 4 8 r m / c t 3 F Y B a h d C A / / h f n / H R U 1 C p 6 1 I w B Z R 4 L Y E n C R T / S J b G K 8 l y Z q l K 4 Z 8 W m B y 4 9 l Q e I f 9 Y O 2 1 p a 0 3 C B H C 4 4 Q e 5 / d 8 b c Z A v q A B L e i a G R y 8 D J J O Q M J 5 J + k p Y F s + k Y M I 2 r 9 d D / / S v P 5 V P U t D K Z P t r T w G o 1 e r 0 y S s 0 O T 2 v w k A x w G U S F Q q u F C 9 l B S o B E 5 Z l I V U G J C l U W V 0 c p c l 5 G 7 k n r s i T 4 B V I C i h 4 n 0 u 9 y R B P 9 h m Y p N S e K Q N M y i u Z E C 9 M T q e D f v E / f 0 I e z B d Q 0 E O J g R o u A P W I + v C P 5 8 g f x O x J 7 J k Q / j F E p m + V A E q W L T A J R C g z 0 Z Q U w I C Q i I h w N L e 5 M k y j f X d o 5 8 7 t D I m C a X j W R j 0 T Z u p k A 4 8 C K w U m C f M Q 3 q E E U M k w D 7 P q 4 q P s 2 b e L v v Z 6 7 s 4 9 / r h V A G o N 9 d v / P E H R G O D R M M F r J T w V 4 N G j 0 7 U B K G g p q M Q 3 8 f 9 i V 4 x K 3 T H a V B G h O 3 f u 0 K 5 n d 2 q g Y n K B t t s A l Q K S 8 k b G K y m o l G c y X g n r d u 7 v b d + x j d 5 8 + 2 v 6 r x a 0 W t m u F Y B a c 3 3 w x z M 0 M 8 u h o H g n i 6 d K g M W W 8 F R J s E y R k K 4 Z Q F X E Q F V 4 Y t R 3 / x 4 d 2 t u m 4 G G 7 O + y g + Z C Z d C X d K x m I V L 8 p E e b J e L 0 o O d m b / v j v 3 6 P q m k r 1 h w p 6 Z N m u 9 Y 4 U g H p M Q s b t 1 7 / 8 E + M A c A x Q x k s p u E C R F A m o L F Q x M F L o Z Y 8 j R r X u K S o v 8 f B 7 2 e j G A P e Z B K K k Z 0 o B C d v 0 E C I T 5 u F x K 8 X F R f S L / / X 3 8 t 4 F r a 0 K Q D 0 h D Q + N 0 l 8 + P M t w J I G S E i B p i F J D P y z D N 0 m h l h k c p z 1 G L n u c N l e F K R w O 0 7 D P R T M B P E F D e y b x U A Y m 5 Z m Q J E G a / R / / + c c y h K q g x 6 c C U E 9 J H 7 z / C Q 0 P 4 0 m C S a D U s i 4 h r h m N F C 8 Y u A A W w F G A p f S Z t I d C n 8 j l c t H z R w 7 Q w c N 7 5 d c L e j K y / a 2 v A N R 6 E O D o b O + h G 3 + 7 Q + N j 6 u H Q v C k J U a L E R l V l D o e d S r 0 O q t m w k f b u 3 0 N N L Z t k e 0 F P T w z U q K q d g g o q 6 J H F g X x B B R W 0 V i p 4 q I I K W q X u 3 r 4 l 5 d m T J 6 i 6 p p Y 8 X i / Z r v e P F Y A q q K A 1 E d H / B y 3 1 8 T W U k q p l A A A A A E l F T k S u Q m C C < / I m a g e > < / T o u r > < T o u r   N a m e = " T o u r   2 "   I d = " { 0 A 5 B 0 3 2 3 - F F B D - 4 4 6 A - 8 E 2 A - C A A B 7 3 C 5 9 3 4 0 } "   T o u r I d = " c c b e f 3 7 2 - f c d 6 - 4 1 7 4 - 8 5 8 4 - c d 3 5 9 b 6 0 7 e 9 a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A m I A A A J i A W y J d J c A A J L E S U R B V H h e 5 Z 0 H g C R H d f f f 7 O S Z n c 2 3 l / O d T j m j h I Q C I A Q I k 7 E A E W w w m J x t g v n A 5 G A M Q g S R s T E Y D J I Q I B F E V s 5 Z d z q F y 2 l z m N 3 J M 9 / / 9 3 p 6 d + 5 0 w t h a C Y H f b G 1 3 V 1 e u F y t 1 5 I W v O b 9 h / 8 f h i Y 0 D b H j n h J W K Z Y t E z B q 1 m p U r F a v W q l a v E 6 J h d b 2 o y V + v L R 6 L W U X v K 9 W q w t Q t G o 1 Z L B q 1 W D x q p U r d 4 g q f 1 H 1 F 4 X X r 7 8 o K W 9 d z W 1 u b k Q j X t q h u l H 5 E a T c U r q F f W y R q h X L Z v p 7 / E j n Z 2 a e e Y U N j 2 + 3 w r a d b p V T 2 c r U p c D q d U h o K Q r m q N Y 9 L + W L x u K 6 e m M r Z Z l W F j y e S u q r s U b O E 3 l d V l k i k z c t F H f / x x 3 9 t a 5 9 4 p k U j C b k 2 1 U H t o P B t S o O y R R U u H o t b L K Y 6 6 h p P x C 2 Z T F q 6 K 2 e d 7 R 3 W 1 9 t r a w 8 4 w O 6 5 Y 4 z G + j 8 N 0 c M e 9 7 T 3 N + / / z 8 F 3 P v 9 6 2 / r 1 3 T a w e 8 S K h a L F h K G l S k k I X R I + R o R s F Y s 2 C S P e F n X k g q A K x Y I j Y j w h B G y L W b F a F 3 L H b H i i Y C k R W z L W E L H h J w I T c d Q b u n e i a Q g h Y 0 q D + 7 o I Q Y g N Y c n V R b l R v 9 a s p n f v / q e / t 8 v v u t p u v / 1 e 2 7 V n 2 A 6 L H i J i i F l 7 N u M E S T n 4 3 1 A 5 A N J t i w r R R T z k 4 0 Q q f 4 i h o j p F R V x 1 E T + U R t n L K h f 3 0 b a I / f q b t 9 i z j z / L T l 1 8 s l 2 + 8 0 p L i 7 A U 0 Q m v o X L B C O o i W s p I X A i 3 K l c u l K x c K l l + e t q G h o a s o z t q R x 2 z 1 n Z u n 6 B I / y c h 8 q L X f o 5 2 / z 8 F 7 3 / P C 2 x + v N 0 + 9 e I L r T B d F L d P 2 p S Q w s T x 2 8 S h 2 5 y c k B 5 1 a + g Z B B d V i K M j E k R Q I j i 4 N + 8 i k k 5 V E U 9 c w c f K D c s l I 5 Y A 4 f U O C Q b B g O B I t E A S 1 d 0 P 5 G 7 z 9 B o W j y M Z F A l / h Y M I I J h S L W L / V v q S f e i U f 7 a 7 r 7 r f p U 5 U U g I J W R W C J y V t K G 9 c 0 q J Y m O a 1 Q T M Q 3 t R U X u k G 7 2 s i g j Y R T k C G y L K A s C s i K v K u K R J l o 4 w W i d s 3 y t + y V K N q l b a E l 6 e u c G 2 q P 6 U l H R h A T I R L G u S R l L T M p D O W a c 9 a V 1 e X L V 2 0 2 J 7 4 9 K f a R f / x e 8 X 4 v w W R F 7 3 u / w 5 B d X W 1 2 2 f / + V z 7 5 L M u s c n J C a s 0 h O T 1 i L h 6 3 K a n p q R 9 C d E k k W L S j Z A q y b h U p W q g + q G S V U V g 4 H 1 E D 0 5 o F S G q V K D p Y s n S S e l T U R C w a g m p c g 0 F h M O L 5 J y z N x S P a 0 T p R I S U E F V R i A q 3 T y a l v p G w 0 k 1 I 6 t V J X w j s 4 e W N p E P V g z C h C / 1 Z K p V 2 I h g d H X X 1 D / W N 5 + l i U U g e k + S J O u I j Y S g H 6 h r v k S w Q F J I w I W I i T x h C N J G 2 Y 9 7 R Z x M T g / a C M 8 + x l U 8 5 U 0 S k j E R F x K t L 3 a y j B q p c U c W H G a C e R i G q Z M K l d S q d t v Z c T o T V H q i B q 1 f b w I B U W D G t / y s Q e f H r P v 9 / g q C e d O Z B d s 5 T T r L P P P 8 y G x 8 b s Y Z E T K 0 s e 0 R I B + F M T E 1 Y J p U U s s S c o 9 f l X x P S g d g i r 4 B A 4 O T C a O G o I 2 X M J V S b j U 1 O W 2 c m J e Q T 1 y 9 N C Q G l 1 o H 1 g r r i A 6 h z j U h N U k C S b G z C u n t z b v s A I D Y S D e K C k F E F I S I n R D 3 n c h 1 S H U s q D + 9 q k g Z p L 3 d R S I 7 U x K G G u n 0 j B M c W b M + m n Y g r C n / y u 1 b a S 9 / y D q t F K 5 Z W v F e / 9 I V 2 x 4 Y N 9 n d / / X L r i H R a W y V p f / W u F y v / j F 3 0 k f P t p 5 + 8 z b 4 2 8 X U R L h I r 4 e m Q X 7 l c t A h t o H I g U d u 8 P d o C G 0 u S K o Z t J c k F s W c y C d W x 3 5 Z 1 r 7 Z j z j j S f v / r e 7 2 u f + k Q O f f 1 f 9 k E B b d e v T Z l w 5 M j N u / 3 S 2 x 4 e N A S T R U J 7 u q G v A j B o l L b J G G S u i 9 L K k E y I H F U n B e V C G T G K g m 4 f c w J D Z o B m W I i o H K 9 Y n l J u R e / 9 8 n 2 7 Q / 8 U m l K 9 V M + q F U g m a t U C g N i V s o 1 J z r R j B M P x A k E V 9 R C S Q B e C i D q T D o r G 0 a q l 0 u T q h h A Y p a 4 G 5 I a k o j k g V 1 U l Y S k z q i s J z z r U P u 7 f 3 u Z v e S 5 L 7 H j U q f Y 8 L Z J O / z J K + x Z 7 3 2 J v f 4 l L 7 U D J o + z 8 2 8 9 3 z Z s 2 S b J K Q J R G S / 6 p y / Z p e d d L W m T t c J p m + y q a 6 + 3 j V u H 4 A i I K p d 4 M C I k r d i A 9 F L Z c G o + 7 E / U y 1 g o r V I p S 2 c y 1 t m R s 5 6 e X l s j a T U 0 k l L d A 5 v v L x U i 5 7 7 h C 3 + x B H X y y W v s + l u u k z S q 2 + J r V 1 g i l r D J / J i Q U 4 a 1 a h 2 X / V M W w n a J m x d K Q h L F c X t D 6 t H C V d 1 2 3 L M P t j X H L J a E 2 m Y T Q 1 d Y p T h s p d K E V J + C h w U B k 0 K e k g x z 9 9 A z q h l 0 k R Z C L T j o D f b F 1 1 9 j z 3 n 7 q f b b / 7 j F h n d O 2 t l v K l q 2 6 6 n 2 v m f / u x N j r k P S R t h J v g E 9 i R S E m F H 5 i X 4 8 D C N q S D o I q D C t v N H 7 R A D 4 1 + o B g t a J r 3 g k A U E e e u p K S 6 T j d t s v H l B c E a 2 i 9 K / o s R 3 3 j 1 j + 1 I 1 2 0 Y + v V g X I U 8 x B 7 y A Q i 5 T t 2 m 9 c Y l 9 + 3 Y 9 d f U P a T Y p J Z H q y 9 o W t n 1 N Z A s n L g E s D 6 Y o 9 K A + 3 + J Q H Z N y m 8 o Y S i / J B W K i B X b 0 9 t m j h I j v + c c f b l V d v 9 j L / J U L k J X + h B L V 6 b c b u u u s u + 8 I H 3 2 2 f f t 6 F k g 5 1 c c e i 7 J u Y E L 3 X 3 n D B c 2 1 i 4 D r b e c / 3 L C W / q D g w 6 l V B N g g Q T 0 h 9 E 9 L g e O e j d E I Y w g A 8 N U S V D C E j W b B N a i C a 3 q P e J Y V I Z e w O h R z Y I x X T 0 a 5 m W Y i 3 K G k j C c M I 4 a V f P t 6 G d 4 z J P 6 l E I R R P 3 m + 5 R 6 U C O b F 5 Q F Q f B V R d Y p J C L i 1 U v m A o X O q i f l 7 e W N J 6 5 7 f b 2 7 9 1 o v 3 X R + + z O 3 / 3 g P t D O J R j 3 e s z 9 q 6 P f 1 l 5 k J Y k D c P r x G + U 7 V N n / o v 1 L 8 / Y V d + / w w m o U k H C J u y I p 6 2 0 C 2 7 6 m t 1 2 7 3 2 q B 6 Q j w s K u a 5 Y r p r A N q Z p R S d J I C 1 F h E 3 L N y q 7 q 6 O 6 y / r 5 5 d t g R h 9 t 9 G w t e z 7 8 0 i L z k j V / 8 i y K o + f M 6 p b L t s k 1 b t 9 j w y K C 9 + f i / t + O f 2 W / 5 P V + 0 h J B z S g R T F d I n o 3 F J p a I k S d r S U l M g G F S 8 k o g A r h q V G s U g B I i I q A B B I B p U t q p U K x / + 1 j 0 A c q F u M Q L H E H t C t g w E U 5 J q h N o z P j F p u f a s Q k F w q H l 1 m 5 q e s o 6 O D v k 1 b M 3 j / t H + 6 a w f N 6 U U A w 8 R S Y e E E w 9 2 F I M W E C r q q U t Q l Y V B A f I I C Q 2 p h r R A O g G n n H O 4 r T j o O 3 6 f S H f Z l 9 6 2 S H c Q v t L L p u z l 5 z 3 J T n 7 h X 0 m i S j W N Z c V w x u 0 H H / 1 3 e 8 6 7 X i t p x c C F 1 E n l l 0 z G 7 I 2 r 3 2 R f u P v j 9 u Y j 3 m 2 f u P t j 1 k i o f W r B w I o P W K i M K r Q P h D T U v g 3 V j S F 8 J z T 5 x 2 W j p i X x E u m U 5 b o 6 b V n X C l u w q l f E 3 G 8 T + b + s A Y v I S 9 / 0 l 0 N Q p z 7 h Y L v q m t / a t u 0 7 b H R 8 z P 7 h d S + z A 5 O X i / s W r F u 6 P I g 8 U Z z 2 0 T k 4 K g i D 9 G E k j 8 7 P Z d t F M D I I k F S S Z h A Q 6 p U j s Z A l K h Y f l W R A x a P R I K 7 Q h X N N c H r S g j A d w Q m p K 3 l D p A w c N J R O s V C y f J 6 h 7 o Z l M y m b m i p I j X q b X f S v 1 4 g w 2 2 x i b M z m z e t x q Y Y E Y r K V p L C P q q 6 y M s 8 V E B U j e A x b T x c K / g 7 J 9 b Z / 6 7 X B L b 9 D x F F Q + / q 7 1 z n R 8 S 6 B T a d 6 v / S 8 U + 1 N H 3 m L 3 b t p p 3 3 0 H / + f 3 f q Z A T v + W Y f Z S 7 7 5 R k x K J 2 7 q Q t 2 k z H n 5 E 7 G a 8 k h b x W g T W I m A e o u h p E V o E o B W m 5 q W b V W S t 9 p M e f v A i Y g q I c Y V j A R 2 2 s K + p d a / q N M e f 5 L U 4 S v u C d L 5 C 4 D I y 9 5 8 w V 8 E Q R 1 z V L 9 d c 9 1 1 t m v P g I 3 n J 0 U M E f u v 9 y y y / F T e O t t z j k x w 0 f H p v A 8 8 i K 2 q o 0 E W I Y 3 8 M e r z s k 9 c p d M z X B d E Y k I X i O g a 2 l c g J Y h K G J A Z o Q B u + d y V k K s i A k W C M H D B S 5 d k u u I f F e e e y l d s W n m l U n H L 5 R i x w 3 a L 2 P D w h K 0 5 + r 3 2 T 0 + 7 U C p j U j h Z s M 5 O i F x p Q J x K g 7 w x + k n v 5 O c f Y S c + Z z F Z e h n G B l S 3 z D y b 2 P 3 P I j T q p Y R B d j E G V 0 n r b x U R T 9 n r z 3 + V f e e L 3 7 R 0 J G N f / f t f S n V F / Y z b 2 y 9 + j q 0 4 5 X S L R d K S 4 s G 8 m d t W A E n J + Q g E 9 Y T E I o x + i o b 0 L 5 j 8 L V u j L O l W K Q Y j o I R S G 8 O M Y C S M A s I c k i L + 9 l y H d f Z 1 i b D 6 7 e Q T j p e t O 0 j i f / Y g g v r S n z 1 B H b A m Z T f f d q v t G R y W C j F p B U m D H 7 5 v u U 9 u d q n j i k z E 1 i M 2 J a l D N + N S a R B W 9 o E Q F x t h f H z C E d V x R u 8 j k h I Q C a N m q D I Q A 2 o L i O O 2 A 6 E U I J B C Q m g f H g 8 4 O i p Z U a q P q 0 D C 9 L i I j t c g Z K M R s z 2 7 h 5 2 Y M p m 4 x y E N Z W O j Y 5 O 2 e N W p 9 s m X j V t f b 7 t L G + w P 7 K S Y y g P R N F Q P C P n V 5 4 3 Z 9 O Q W E W I g q X y A A p V R Z Q 8 m j Z W n y i o F 0 t p X v N j O / 9 a P 7 J v f v s g K 8 Y i 9 t v s t S q h q q c 6 s P f s f T r D n v O O l a r e y V S M Q C 2 W k L s H A H h P Y F L 5 U m F I 5 K p a U L d S G 3 e j U R d 0 l u f S / N J G 3 S L 1 K 7 s G k N 2 V Q v S g b D I U 5 K 2 9 f t Q V 2 V T K T t U w 2 a 5 1 d H b Z g 3 j w 7 6 v A j b O M D r N 7 4 8 4 b I y 9 / y 5 0 1 Q i + Z X 7 c 6 7 7 7 b B k V G b E A E V K z X 7 6 Y f X u W T K Y b + I w J B E N S E F c y f t 6 k Q Q Z l L + 2 E d Z d S x 2 1 K T C Z 0 U w E A K U V J M d w b o 2 R r r C u S T s F Y a G q 0 I c V 4 X k 5 9 I q b E F d m W R F G j D a h z r p S K f 8 U I + Y I B 4 a n H L C 6 J / f p X e S e E w i Y y s J M e H k A w P D 9 s N P n q g y o W p C L D E 7 9 M y V d v J z p E Y 1 0 9 q 6 / k L r 6 e l Q v V A x A 5 t K V f N i k H Z F t h t 2 1 1 + 9 + 7 c 2 N l 6 Q f Z R U T k m L i Z j L b R X 7 + d e + a D 9 8 6 y 3 2 7 9 O f s 2 n Z U K 6 n w W Z A f i W A V I o p w e K 0 J L 2 Y D h W F u V g D C l M Z d A 9 R Q R T i P H o h S a 3 / 0 2 M j u k V y K Y D K j i 3 m B E U O 2 J y S z r 5 E a o a o 2 k V U G e v o z F n f v D 4 7 d N V q 2 z m c V u g / X 4 i 8 / K 1 f p h / + 7 A C u 3 t s 1 Z e s 3 b L C h 0 T G b k C p X k r r x i 4 8 f 4 p O 0 j E P B n z u z O R u d G N e T i E k I w C J P i G V k b N T n n 9 J C P F f F 1 M n B 0 D F c F 0 k T 2 E X C C y E p H L 8 t k B R C X p 6 d i z u S K b y I C g m V E J K B l L x j J M 7 t J w G q F 8 P b k U j c B g Y n P E 5 f X 0 7 + q I w J K 9 c q n j Y E 9 Y 3 3 r P P w q J j Y W o w U H n D 8 E j v 1 2 Z c 7 M l J v C N C L K o e f 2 3 r 6 F S r T k h L M b z V E 9 D E 7 5 f V X K V x Q D w L 7 C g 9 C i i k k R E N l i K c m Q t b 7 Q N I 2 r F A S w Z d V V k n 5 i E Q N Q + 7 E g y y i j b g P 6 E B Q i K + I 2 h K J J Q N J b + t W F p M S N Y u Y R H A B t 1 F Z C K z n k L D E v L i P o v p J q m L P p R k B l G r b 1 9 t n B 6 1 c a U O T n U H 7 / h l C 5 G / + D A m K z u / I T d g 9 9 9 x j Q 5 J M k 4 V p q W 9 F u / i D 6 6 T m V K y / u 9 e N e B / G V k f j h 4 0 A w U x W Z S w r D Z b R I H 1 y k l h M 5 A b r 7 o L 1 b D 7 P I w J J y c i G M I Q Z L l 1 A R J C B Z 8 d Q h W P k L e I S T A g n o o Q 7 g 8 D g A y o Y h j w z N S A 9 B D 8 x W S J 3 m 9 f X q f S C C W O I L R 5 L 2 s X n H W 8 j O y d V n 0 n 7 l 9 8 8 2 + 6 5 8 e t C z F F L Z 1 S O W t n L H R A U k k t P y o S h 7 c A O Z O 2 g C B N k V p 6 M H C 4 5 8 b m S 2 C q D 6 k k c r 7 f K B e l Q D R b N V p m Y J V 2 q A B N A b f T C I 2 G 4 5 U U A X n d v j w A a 0 Y S I K u Y D N d h H r I Z 3 5 k M 6 M A g m + 0 T c l D l 0 p N E m I g o k l e L J Y V O h / u V y k l S 9 v b Z u 9 S o x x U 5 l N Z v 3 n w t E / v Z t X / m z K 3 U u O 2 Y b 7 7 0 3 I K b J S S F q 0 X 7 4 0 U P F E C v W n s 6 6 A s M q b x a 8 d n V 0 i H M H I 2 6 + h U K d 3 Z l t F w G W R D A J H + Z G q k C Q S C G Q j y 0 P L A d C d Q K h Z h a W 6 s 8 l F W L L 8 V n v F D 4 g K H B Q y O T + 5 t K K + B F h J W o d 3 F / 0 7 S N 7 u Z z s E P k z b 8 S o o A o A / o r b r 7 H B n e t 9 J C 2 b T c k / W M 8 H k m K P + T 0 l o R y O 3 K S K j Z Z w f y Q l S M h 9 W z R l v a v P s S 9 d d K 1 9 4 o t f 9 / o r m t 5 x V R i 1 T 1 F 2 k d D b w z u l e T 2 4 B l M F 1 G t f S U G + + O F I U 3 q c J J S k O x K L w R 6 B x 1 E a L F N y G 0 y M o 5 W g U J e R a r Q 1 B I X W k J B 6 z l x V R t d 5 f X 2 2 b t V K a R 3 d n t 6 f E 0 T + 9 u 1 / X g T V k R 2 3 D Z J M 2 E x T e a l 5 x b x d 8 i 8 n i i t O e 0 c m 1 F l l c e W U b B n s K J D Z U U k d X i 4 V r K 9 L 0 k v E E 5 V / R d w Y K Q W R M K E b q n J 0 N C o c D R O q S 6 h j I C J I D U a D G B C j q 2 c K y B I h A H 8 Q R A n N E I M P 0 c u K 8 b 1 T T e J S S A + j C M p D q i S I r W d U q j A d 3 m P 7 O R L r 5 3 k o D f Y 8 I f F c G u g d d t 2 K Y 9 9 h u / b s s P Z U m x 1 4 9 m u s W F a h F T / Z x j K l o G w Q V F 2 F j a k u U 8 P D X v Z a l e H 4 Q B 1 z q l Y c S J 1 n 6 u V x v L y z 4 I T U B N b 1 8 R a C a l D m O P u 0 g r p E k H a U 3 w P M E h X O b S q I S v 2 F i 0 n 1 T o m Y 0 r K p s H P 7 u r v t o L V r b P z P j K g i r 3 j 7 V / d u r c c w d E n N u 1 s 2 0 + D w i D h 9 3 g q F v F 3 w r / 9 s q 6 I / k a o S 2 D c g A a N 6 r J F D F V o 4 f 5 F t 2 b Z L H B F u W Z e x n 3 H J 0 a F O m y x O W W e u 0 + 2 p n N Q q R t C K k m a g F H M n P t S u z p 8 q F 4 S 0 Q g I 9 + z C 6 r l U h t y O z G x T C R W W s 0 A 6 B n S X i k K R z C S Y / y L E G s i q c I 5 v S w N 9 R X e W S s u h q J U Q e j I q 1 O f c G w c t I W L e p W G 8 o 0 t N 7 B l i Q u L q I c M 1 O f N 1 V S i s p g k F K Q i T Y W y R O F a Q m S h J i 5 7 j U z R f 0 W k j P p k M n o o D g y G t f I C 5 S T X e B x / 6 g G R 8 C U e G I p K t q z G 1 T 9 R M 7 8 L R C R x 1 Q h Z 2 w W O G v a z y Z l p Q W U Y m w c r J 3 + 7 q 7 7 O A D 1 t m Y 1 L 8 / F w h 6 9 c / A z e s p u G Q a a h L T t N S V h c u X 2 s L K D 4 Q k I g L p U 8 y 9 s H 2 B e S V G k d K p d l f P Y n H s g Z q 1 q 6 P a M + q 0 Z M K G 8 x M + E D A 4 N C Q d P i n E j 7 s t F e 5 L C k a r o q 7 6 d a R z l o 2 n J f 1 k h 8 k P 4 o I o G B x g f A 7 n k k u A Z P N h a x U 6 p v A Q I I Q I o Z d F L C X y E M G h R j I 5 C 6 E F 7 1 E N l b f u + S F V q k J + b D s M e P J K q o y k g 8 y o 6 J k 5 H c p D 3 u Q o m W k x 3 l d F b K P D V h w e s u L g q B X k y h N 5 K 0 5 M W 3 1 a x K m 4 E d k 7 U S S c Y j o h 7 Y e Y A O o J w f 8 h m C E U q d w N M R 8 r T 4 u Q Z C v C C P S r y 6 Z r q J w h U N 5 g Z b 2 k t s L V x Q A b x Y p V i w U r F a S K q g 8 n p 6 d s e E z a y H 3 3 W n 9 X f i 9 c e C w 7 9 e E s 1 3 i s u q U L 6 r 4 u D + S f m p y w Y n 7 S O + m C 1 3 R Y S k j F L t u U V A Y 6 H r u o V K r 4 e j k Q L j 8 x 7 h J H a O 2 q 1 8 D Q s B N O E u 6 v F v D h b 3 V w o V C y C k R C w 4 g 4 Q W S Q f 6 o g b i 4 i 8 d E 7 v U L t Q v K B / K R H 8 I S I h t X W q F C s Z I B Q Q H j U R Y b P k U w l E X Q g m S K + w 5 U 0 W A v I 8 i b C 5 6 V 6 l Y R k e u 3 x I D g G O c i P d A m P F E Q g S r D Y 4 i P f L S E Q t X d + b b e d / M Y r V T 6 p q Z B U c d p K 4 6 N K J 6 E 0 Y B S o t E J m F R 7 V C 4 K k H N T F E V s O C N t 6 L 1 C 4 E J y w H g L I F 1 d v i D 2 g 0 k q F Z F C i I d W 7 J v t W o h p M U / k D V d D j 6 E r + X h a 5 S r 3 s h F W b n r C q 7 N u y 1 P J J M U 1 U + 7 v W r 7 d l P a y 8 e D B u P N a c q v n Y / h 2 2 N m N 3 3 H 6 7 D e 7 Z a Z O j g d 1 U V G d d 8 / 1 P W 6 4 9 Z 2 P T e c s l 2 R b e 8 P 1 B L l 1 U q 7 7 e H u n k K V c n 5 n X 1 W X d X l 1 X U w d h L q E p 0 Y m d 7 M M K X R k I I l 9 K S R k z 2 g m K o I o z S M S n L V v i K E B 5 V z p F B P 9 b r s U L A F 4 X K j 8 Z k X g t C Z H S R + S O I E G K C K J B Y S C K I k 3 Q q I n p X I / X e t 4 8 I X E I p n I L 4 F f V T F 9 9 m 7 q N i e u + r 2 Q U / / s V P R B E 1 O / + d z 1 Q e K T m k T t H q p C t C q i N k l b Y q O o O 4 I H Z D d f F 7 O a 5 B n g F x s Q o f B u P v m + D z b A L U R f x b 3 z 0 U 0 B b h F U c c i I X l T D N l E Y T p h X 7 U g c 2 O x d K k + r h g F f V t U T b y o K T t b e v v t k N W s m H k s f 2 L H n P y M 9 + v q 3 f c Y 8 0 9 7 o h + + / 3 v f m u 7 d u 6 0 s f E J K w i x S i K K q h D 5 h S c M Q D d u p 6 R i S V c R g k N P W A G e c C S c E o f z z X t C P O w T 4 r p d I p U M z k x 6 P V 3 d 8 o e D C t k V H R W N 5 U Q Q E A M W S I / Q N n P j X m F 8 x E 3 + I E t Q p r K i C 4 P 1 k q F r w F c q g I w K z z I c c A h i 9 m F 5 P T A H Q / q s f p 8 s M W k r k D + 4 i E R C Q q H m 4 c E 2 d V J X A H 9 H v v 3 L z 7 D u v h V 2 z I s / p D x F u F N 5 E b K k A d K B d M B Z 8 h e R M 1 o X j E Q G i O y F U t r 6 P w O O / L S B l w H U c E + v F 3 4 O q s c M h G E e B P g G T i k 1 4 y i s b r 0 + g j C P 4 E F / E J S 3 E X 7 y 4 E w L A X Z j R R V h V T 7 M a m J 8 3 E 4 / + S j b t v u x q w K K Q V H Z x 5 5 b u r j H r r z i t 7 Z T x D S u h i x J 9 Y J I s H s + 9 c G 3 + r b r C U m r q B A I t Y Z N b D H m R d Q x b M A b 1 z u Q i n m a 4 d E x J x r W 8 R W K 0 u 2 F J L m O D s v K n o K A X J 9 v O v q / V E M a M T L H 1 o a 4 u D o d H h E h I 2 0 C 5 O I C E g S 2 W s q J h 9 X q j P w h p S D I Y H 6 r 5 h K R u S 2 I G g m g f 0 6 c v B + Z Y t 2 h J J j S I o x L C j m 1 g t c l L m R C u o l + H d f k 6 e F L t Y S d 9 u L / Z 5 O T Y h D Y L v J r 1 F V m V R q E d c m i / M T / K a 0 7 t 5 3 k F / g L g R / C A U E t d Q 2 R H 6 J i 8 C F 0 d e a r I M o w f Y B y t z p S I V 6 Q G u m E x O l 1 5 J m f k v d 0 4 J D c y Q 6 r T E v t k 2 5 b a d p U 0 5 J U u 2 U / / + a 3 v 7 L l i 3 s 9 7 m P R t b C c x x b s 3 n y L 7 d i x w y Y m J m x a N g e S A H U H Q / Y Z p 6 y S a l D 2 Z T f t b I t Q 5 0 7 J V o J 7 0 0 E M W P R 2 y b 6 S F M g K 4 Z c t W e x D x R 2 Z j A i l z f 2 Z o 5 q W i l S Q / e W T s z S G O t R H 3 8 A Z 9 T u D H H Q w 6 + k g K A Y l Q H D Q B 6 I B W Z 1 I l K + n Q c F F a X D 1 b C o t Y g x G 5 L D D S A M i 9 S F i E S k E n i 8 U 3 U 5 y Y l J q v P c 5 G Q Y b S K p J y O H m Q i c U u a T s t K 7 J / 7 S + x c u F h L I / R J S A I 6 v K 7 L Y S k 1 6 B 5 0 y 8 u v L x M P 9 D I A 7 S C w g R B w j T 1 T 9 / V m G a 1 2 Z Z V K e A E w Q q X e A 3 C 3 7 q k 9 J q q E / q M B M l y 7 Q B z c 4 0 Q 6 1 S 9 J O V S i K o / F T B J k o T t k s 2 8 I 4 t N z d T e O z B Y 1 J C z c u O 2 w O b N 9 n Y 2 J g T E 4 e Z V F D T 1 C E i K R u + 5 9 t C P g x g k C 1 Q S 9 p i C e v M t f v y I o i H r R i E o T s n 1 R k g a T a V E Q H K X / d l d V K v p F R c Y d i q T u f T 9 y y U d X t F i O 6 j c c o D Q s b 5 8 W H i 8 u x l Y o M f Z c M u w n Z D L Y P V M j H J 6 o t A P R S G K F H K h 0 q K u g e R I s n c v t F r i I X R O 1 a 7 Q 0 C o o r x X J C 8 L + V N P y s S I J Q Q P E Y O a 5 7 1 6 p b d L Q 1 p m z d U l g c o X 7 N B F Q j w Y S M u v Z B 8 6 t V K r C y E k g J k 4 c g 3 S l q N O Q B g G P y Q W z x 6 e 9 6 p b K y H h H 6 b l o H v q 6 y q f w r D N 3 x k I f S H N o 1 x W W e R f l L Q q T u Y t P z z u 2 3 K 2 i N H O y 0 3 M p P d Y c m 6 T P p Y c g x B 3 b 1 h v I y P B 8 D g r G k B E J A A y Y M N v / 9 P y Q m y Q O y U k Z v k M g A o B Y v s m Q a l 1 9 C E 6 + O D w s K 8 o Z 7 8 O q x L Y d 7 R z 9 2 4 / 6 6 A i l c L P Q v A U k A B 1 m 8 x P q Z M x j o N l N B S K 0 T 5 k C L t z I V I I t s g A g M o 7 p f w g M t T F j l y H q 4 A g G 8 Q B s U E 4 q J 0 0 N D Y U d g Q N T x p p E R G j k w w + o N Y w 3 0 T e i X h S u Q X I R v y i 2 o B n F t 5 C A A x 6 s K G x X p 2 0 J Q v 7 R E z i 9 O i g E F y A u 3 u B E w 0 S S / W l n R z J Q V s a q Q V a k R + g n K 1 X f 6 M 6 U T 9 W g I R I F M Y J r 6 7 O 6 T 5 Y w h U Q a J i 2 q 6 L N + y D V I N 2 6 G A L q p s + X i Z h 8 N U p d j F S + F R E r O 6 7 p 3 + n 8 h I 2 O j d r 6 9 e v t s A P Z l k P 5 H j t O u K T / j x G 3 c l m v X X v t t T Y w M L A X M b H C w N W A R t k m d v 7 S s p I o l W L F O t p z z t l B 1 p R s K r Z r l 8 s V m 2 Y 0 T w i b k J S B Y D i E c V J p J W T r M I H b 3 d E u + 0 X I J X O G L R 1 l E Q O c E Q k I Y w W Y s C X d I g R L 8 U B A E E U B 2 j P t l k u x x K n N O t J Z d 2 z t q N R U V q k x S C 5 G 8 1 D 1 k C j M i 4 F 4 c N 6 2 O I M V w U g f m x g h F i Q h 9 S M s 5 1 6 4 D Y a t A 0 G q 7 q 4 q U j C Q r i n x 8 r I t o t m l N r B z l 8 q K q o t 0 Q F d t I j N F l p T i G Z W Y 9 / 7 c B D r f n / f y 8 1 h 7 Q S A x g i v 5 0 q 4 g P 8 P j I W G 0 Q v j s V z E i R j F d B S U r 2 b j Y u 4 R w Y v Q 6 Q U b k O 0 v o E C Q M S l 3 k e 6 t M f Y B k r 1 T V p q W a z I C C D Q 7 u s W u v u t L W r V l I a o 8 Z F 3 3 c E 5 7 9 f t r x s e D y I / f Y A w 8 8 Y O O j U v U K U v X E t T H y f e h Z C B Y X A Z 1 7 K q p W 0 Z Y u W O T c X N E C N Y z h d E k L t q 9 n J Z F 8 P 4 7 b H Y E a x b 6 o i f y 4 z 1 v R k f D D c q k i I g x W J s A R W X + H O g g C F 0 X I P m o I Y g h 8 w l Z p I T E o G 0 T u + 4 3 E q V H 3 G H h A L f N R P F U G q U b Z I B 7 m p i A g k v I B C N 4 o j P D S 0 9 V / v W d r Q 9 z j 6 6 U 7 B h o 6 V W 7 i T k s i E z K a n G 9 v / e J G + 8 F 1 U / Y v / 3 a V F Y f H P D 8 V L C A k X Y M S C 1 R G 9 x M y k h f g i E z 4 5 v 2 + B B F C G I 6 Q H o J 0 m u E h r N D u h B m E / l y B m X h q D z P V K 6 U 2 F 3 O r M e H r 5 B l I O c C n E i B 6 p J n e B r a a c u Q q 1 1 a T J F b f + 1 Y Q B k H E H M S T R G T q V 5 U h F p E m E e 1 S n u T 7 p 3 f I 7 v 2 / e Z T d 4 t 6 S b d q 0 y U f 0 Q B 5 U G p / 0 F I K E R 2 1 V 2 + r W d 1 g w o X n / 9 m 0 i n r R s o p w I r 2 y d n S x P C U 4 F Y j v H z p E h H 9 H D 9 m F o G r s i l 8 6 4 B g J 3 p d N j C X F + d T S E w g A C 0 m B a K i G I 3 d v V p Y 6 L B w g v b A S p J W u 8 L B A Q x W Z 4 H o J h t A 7 i L k g i c W g m A w 5 I G z 8 L Q j / W F k K w S B l w w d U / 3 r c l L I X a R z p C m m B 1 e o B g O P Y K F Y q s U Q w m d + H Q R / 3 N R X b F 7 d v t n o 1 b r S a D X S + g W o V R G y k c 6 w J 9 J E 9 l C v x V A h g D E o V J V 9 U i d I A j P 5 V p Q q D O z T 4 T n 9 U j o Q / P S B A a g H A g t T 8 L W t N y G 5 H 8 q 2 I + 6 k 8 / e i w S l 7 / y p U y 8 B x i M U J 7 + q K g + W u n v F V f 3 F e K 0 x Y w z l c q S W C U x h 6 l K w y b F P G G 8 m z Z v t u U L m v b q Y 8 C h j P z J f 8 c c u t j u v P N O G 5 a 9 g 7 r k a p 4 Q 1 9 f j C T H o H L q s o f s D T v l r E U F c B N D m h D Q + M W 5 d 2 E M i w C 4 R F V K C y V j m g 8 Y m J 4 T 8 c U u 3 Z x 2 h J y X x 4 J T T p Y J v d w + k A a N m c S c I O r J d q h t b z 6 e m Z E s J M Z F W D G h A U E g w 3 8 O j Z 1 y w h 4 m V 6 i U f q m d p U z B w E H B s t y X I Q V c k G o e 2 0 O i + g k L l 8 2 F y 7 k V w 4 F N A U J Q / 5 i O R L D 0 S 3 V m q 7 z h 7 3 O u u t p P f e I X U V O b V x G T 0 r q y 2 A h w 1 5 e e r u 3 U N k b U V w f c H A e I G L p Q Y 3 I d x u E c C t b 4 H Z t L c J / 0 w L Q B / v 2 / G d w I J S u r / a R u 3 i + W o p M 9 D O f M K 0 l E I 7 2 + G + m F a n P s R 2 p Q c u C m Z J c I q u a 1 9 6 y 2 3 2 t F H L G 1 i 0 5 / 2 B 7 O k X f 6 k 7 v a b r 7 Z B 2 U 0 Q E 8 g J g l X V i N 7 o K m T Y S X X p z 2 1 t R Z u / 5 p n W P 2 + B 3 g e j b x A G 6 9 0 C 7 m o i s E 7 r b u / w Q Q B U M Z a y c A p P Q / d 0 G F I i p / c e W B 7 K R p K g 6 F I K y Q i h + K E o j v B B 5 1 O G w E Y K H I i A u u f v Q A p x T s I y I K L A K g s H X S Y 8 n i O d H A j B v J T j D e m p P B 5 e 7 1 y i J V J O d C A N N l S b m E a l k b Q D n / N x q T y S i H W p W K o z h E c 9 f L m R w k q 8 u Z 0 C g L T k N 4 v o E M I s M Q B q U X f c h Q D C 0 y 5 I I 0 + q G d 8 R X h D 2 w Q z A g F Q O r 1 / T C w j z x T 9 A r k D i e Z 5 + n Y W A S O X o g G b 6 r p o S T Y R I G b x 9 v Y 0 D F z J a B p / Y 6 5 W f G J M 9 N W h 3 3 H 6 d F / l P 7 f 7 k K t 8 B S 6 K 2 V e r b O P N N U p l o M L e b h H j Y T j Q o j e 0 6 u D C R E b H K n k E r b J m y b P 8 Z 1 t f T 7 X a J A n m S q F I c l t 8 j a d X F v i O 9 4 b i w c p m h 8 4 Q j N d K F Z z h 6 A q Q U c m R B f l 2 J 4 M h F h 6 q P G V C A O F g x w T M o E S I s K y Z A i p 6 e H h F u 2 W 2 r R B J b K I i b z 0 8 G U k 2 O l e 7 M H 5 G e M i I T p R F 8 l s b z o O z K O y k 1 l P z 5 L E 7 7 8 n P t h N f / V g i X Y F Z G b R F s 7 + B 9 R Q j l F Q Z A x h A h / f 8 s 8 L y v X + g b R n d Q m j W Y T s c 8 T z e M E x I I E B J V c A 2 I I 0 J 5 3 H f v 9 x 6 P R 7 n w m b b y m L r H B Y x K b d E E j 0 0 8 1 Z O 1 g I y i E h c G Q 9 + w N I r 1 g W z L 5 w x 5 R m 1 L 5 b q b C V v v u 9 / W L J f N R v w / o Y s e f + p z 3 q / b o H E e Z d f R n r J 7 1 t 8 w M 4 G L d C q K Q 7 v t J C n g n F z 3 3 u Q i F O w M 1 r 0 9 K X K Z 1 S d 2 2 P A t l 1 m 5 s d h S P c F S I 6 Q U 3 C 7 P M c s i C B C Q D u O I L T o Q y Z f J p G 0 K R J d K B f G R d t j B L F a F N P m E D U t 4 U P N Q y V A H 6 W 1 s K 1 + j p x + d i Y T x i V n F w V 7 D t k N t A X F w P h C h D C i H I 5 M j H I S o 9 8 o P 1 Q 6 V M h y Y 8 K V O Y g 7 x R N r e / 9 2 a v e k j X x H R V / S + I o I U Q s J k C K k r B R c 3 p I G k F g k x H T k d J R 2 o T / O u e Z 2 F W X L Z G 6 I R p V H K 6 y 3 p 6 r / K y R X w 9 m l J X x 4 z 7 / x + P 8 D b 4 A 1 x g z I + O C y 5 y Q 8 G x n v 3 Q t U k b / 3 J D + k M y P L F w 9 9 z 5 R J N S Q U u i 9 D U l 5 z p v m D J a j c F y O V P 4 d S v A T L 9 S V x 5 + 1 5 D 5 K h v v i V C h I P 1 E a p a C u x c n + 3 W m b g I T A i 1 8 + i P 2 V t u X G 2 V B 3 5 j G y 7 8 j n U s O V l p 7 U H z V r U a l s m d b I O / u 9 w m r v m 9 I z 3 L g / g A G V S a z b T 7 k i W G 3 E F o m o L J V d Q N O p 7 B i X i M M j I q h 3 0 D l 4 S w 9 Z P R 7 2 v 3 G D z Q M 2 d S M C K I P U R 4 C D n Y Y E i x A 4 5 M m Z B w O M I 4 0 Y j 4 q R 8 4 G 5 z X B / E S 2 u y O y d P s 8 i u u d a n G B K d I 0 / 1 d H R J g P z m h k z r S j b J 7 d w Z A 2 / 4 x s B e B 0 N 6 e A d t N k J i q j 9 4 T x s O p 3 R y x m 1 d 3 z X z C / g x h r / x V P m 9 X 2 i L 0 h 3 A k 0 a m 7 A + 2 i d l X E 4 F E O J s b R B b Q e 4 Z W D 4 w Z t x r W K 6 q d 2 L 8 o W L i n c Z H 7 C d u / e b f X i 5 p n y / E n c G 9 7 / b c r / q M O T H 7 / O v v O f / 2 6 b N 2 / 2 F R E M A m D v M L i A C o d q h o r n P I s O B Y G F h F / 9 l 3 + y R d e / 0 5 7 1 4 w 7 1 Q 9 x + 8 Y J J q U N t N j 7 J 4 S e o B u y d 6 v L B i i j z H u q 0 W l v G l j 7 5 i T 6 i x j w V x y Q D z A F x 1 B j E 4 f u g 5 K r q W A h N T e P q G k u e k B y s 1 q A z Q 2 K g S K h y D J 3 T o U g Z B h I g x g B R x W W Z s / H i K 5 6 Y A J O + E L c f T U Z 9 F I 5 8 Q o O b c q g J 7 M S 3 X i 9 7 i b r L h l K + g f o p I l e Y s h C z m m 8 u p h U I z f z K l z D q 2 H 3 7 g G R j 8 2 5 v I N 7 e B B U Q A g 4 I 3 4 V X 9 1 e Z 9 n p u 5 u 1 + q m s r 8 B 7 / M L 1 9 0 / W 4 u n f b 1 u N L 3 q q d X V p z 7 + H R D J D u r N w X Q 9 U 9 4 5 S 8 Q + L 7 c i 5 2 + q o / M 4 r b 3 d t j y 1 e s s N O e / E y 7 a 8 O u I J t H G e C r f 5 L f b 3 5 7 u U + 4 M t T s A w F C T L i O c x 7 d u 7 p G C Y V E X G l 0 D l I 8 v G v a 4 p k O q Y V J 6 + / I + l a O Q D 0 E Q d R J Y p 2 7 l S 7 d w f I g B i y S k Y r l + o 9 2 Q m V r P P k V f W h e a h o q m x C Z l n A J o h / q H O G Y 1 E X y s H + J M t C J q I + B O s c E L 6 O H N U m p t O e H h P F J X L 0 H R 6 J J T n 5 F M c O u S y o N 2 U D K G 1 L h z A u 2 K r A 2 0 U + r R V I J K f x c 8 F r K G r p i f J M X K T Q i U g f h 9 j I s U C U Z n I j W g r 1 G b e L Y f J 5 H F Z b 6 p 9 C 6 n U X c F k A K N N 3 + 3 u M X u v A 5 B O 6 D 1 R H 4 0 d b 7 p K E y Y E + 5 5 P I g C r v P N Q R G 7 r x B I 6 j l 9 B n 1 C y a x P U 3 y 4 r X 8 X e 2 E J 6 i d A R g Y 7 1 E F 2 W l Q U x / C j H z v m l T 5 o c E 9 t v H u 6 x X / T / O j r 1 T y R 9 c d e 2 i P b d 2 6 1 V e L + 6 J X I Z c P R M j R l D Q q 7 e 1 X G p t G d k S t 2 u C v P 2 6 J 7 u V 6 W 7 W / e e G z n C h Q x b B L + M 6 T b 8 V Q H t h T z O F k s + 1 S J V k L t p 0 k 3 N b i y s o G 5 p O Q P i T P 6 B s I z Z A 8 S 4 w 4 j 4 I G Y h g e y Y M 0 w n F C E U P b q I 1 u L F M u p Z e U 3 V M o N m y q 9 2 X 2 j I / c b W e + + z Y 7 9 l U / s h P e c I W d + L q r 7 Y T X X W k n v u F X l u l e q / D i r o m s 9 S w / U + W O W S 6 X l c q Z t L g Q j D r E Y p J K U j V F 4 l L 2 G H 2 T V A Q J u U f 7 S + i f G I E X 3 C W T V G Q + E 9 N s p w A d H w y O o E 3 3 U O B t 3 n T 7 g i O / o D V + G A 6 / I J 6 I I g z X d M T z 9 7 o S h n b z F L i S l h z E C P P g H n + / C j 0 9 P O l B m O o j / A K G K 1 y R P w M V F T F H G C c a x + T 4 h G 3 e t M 0 e f 8 L i 2 Q I 8 i u 5 P Y k P d c M M N w c J X q X k V N Y J z G h p J 7 U h X I C e C z p F H c y K w z v B y W 9 o + v P 4 g m 9 5 5 t 1 1 3 0 b f s + M M P s k w q 7 S s e U B X Q u 4 P v 0 L Y 7 Q X L m G 2 l w 9 l 1 j k M P 8 E 5 7 H A z / + g d 3 / 4 w t t / t r n q h G a q h e q l K t l T D 6 y b T 4 m y R V w U A 4 g + c I v a j a a e Y E 9 / r V X 2 u N e + z u L z z v D h k Y 4 L D O i / M t S J 0 V 4 w v P 3 f / 7 z V j D O K u d M C 3 V 4 T c p V B J u Q i e O s H f n S b 9 s n L j Y 7 / j V X 2 w H P + a B t t b O c K c T j T D b T J 2 U 7 5 6 + e 7 p O Z 0 o G s J i I T q V t V h F K L y D a r B n N D t Y K k E 9 + Z U o U Q T l E 5 X x E B g e s 9 7 T x X E O I L 4 H 0 i C P s y h N B f d 3 p J 3 9 G f g a N H m V h X J 7 l 0 g n A 8 v O J z 9 a V T S K i m n 6 q r q 4 h P 8 T x V + d d V y X o D P C n 5 / J Q S V H v K v l V 6 t V L R p T n q / J T w Z G x 0 2 K 6 + 6 t q Z M j 6 q 7 s 0 f + M + w J R 4 V e N z h / X b x R R f a F k m o s f F x K 0 i d g r O 4 u g d R O P d p i n 5 I S 3 5 V N b Z a z B J 9 8 1 w S f e f M r f a 8 i z v s b 5 / / V D s n f V m w y U 9 I H V a K l Q c s i M 1 P 5 k U Y u h d x 5 K c k r X o X W W l 8 U E T A w t e G r + 3 r P / 0 p v h 2 e w Q d 0 c S T S l C Q b G J R q i 9 t k p W C 9 y 5 9 l a 8 9 + t x B h 1 k 5 g Z K 2 K K q J w m 3 7 1 f X v 8 O a + 2 / M i 4 3 f K j T 9 r X L r n T P n L + l 1 2 9 Y + 0 a Z a B c D o h H A f + x k a K R g t 3 z 8 + + a 7 f 4 P G 5 2 Y d M 5 b j 6 T t 8 a + / W m 1 R F K I p C n g m x z A y A z L S T a 0 + P q Q U E F e z 3 R c a / d 4 O q t 8 s k u 8 N D + X / U O A q m 8 B V 6 m Z + Y X 3 2 l x b v f H Q O i c P 7 l n I B o c Q C 3 D a C w F j F Q d s Q X s 3 s d S C M J H A Y l j M w w v z 8 H A 7 5 0 1 8 w m K j a m P 5 D 8 + j p 6 r T F y 1 f a C 1 5 0 j l 1 7 / X Y P / 2 h B 5 M 0 f / O 6 D W + Q R h F r + X r v z r r u k 6 w 4 G h 6 2 w X g 9 7 Q g 3 H K g M 4 m Z r Q G 4 5 x L M c i Q P b G p r u u t E 9 + 4 S v 2 j O I 3 7 W k / 6 L C E E P 6 7 f 7 X L u R s E g Z E K s g W q m d J S N E b v r C Z 7 Q w 1 f F J N k a J g 5 r 5 i I j i O Y l z 7 l G Y o i J B Y h 0 z k B l 1 R E p d 2 z + k W 2 7 q y X S b n M C k H U 8 b r b F 9 o U H o Q H 8 S u S R t G o V B B J p 5 r y p M P p 5 J o k X I g U + x I U j R 9 p F O 2 O L z 9 J k k X S T G 0 w L Q b x 3 P d t t J 3 D I 6 o 2 8 k n I 5 e E F 5 K c 2 K Q / v 1 s P + C Q q A 1 m n D E A F n 8 h f s j w j + E I Q E F U C A 1 K T X m v Y f u t / f N X R 6 8 r A N J y z d q y + 9 H u o n 3 j h R c j p T G F d 9 x X 1 I U E g 7 C I o 1 m H F p J B A U H y L o n 9 d n h x 1 1 l E U S m A e P H j y q K t 9 B q 7 p 8 B 6 6 f p y e k Y R 7 H v y Y I 8 k s S u a F L g 6 r h v P F E H L r x e w 5 l G b j r c n v q 1 N d 8 A p g l N u y s H T j q A / 6 e A Q W Q C G D 4 n W F f G p 0 R t f w 0 2 z p k + 6 i H O B c P 4 s 1 l c 8 5 F O 7 t P 8 v z J F 8 J i G L 1 Q r t u v N x 9 p q 5 / 8 O p U r 6 + V g Y a Y P D 6 C C C r O R A I 6 0 c g w W M H d m V U l a U S 2 k T H 0 p l w + 6 S P K 0 q R x w W x h E Q E h q E 7 + r 2 8 Z f / U h h g 5 F A B k 7 S I v a 3 v O o c H 9 p H 7 Q P B I i y N b 0 S t D Q 1 K 9 S A + 6 e 8 L 3 t b y 3 9 + 7 P w Y g n t D t D 8 J 0 w y v 5 t U J r v q 3 3 o Z o X h u c e F 6 p 5 e A e 7 j p 1 t B O H k X N L x r H C 0 d x g f Z d D j 6 7 0 7 x U W 7 Q S s o y 6 Z i w + n 2 r Z v t l M e v 8 j i P l g t x 8 F G B e + + 5 P d j O D j E J 6 b 0 R m g 0 7 M 2 o k j u y N i m o j t h 9 w K w p a t 4 9 + 5 0 o f 8 m b V R N r t m 4 Y d u r z X V y e w r 4 h l O 9 h R z O n 4 h K n S g 2 t l c r K p R D B I I P L j u F 9 V 3 7 n f r d 9 + u 4 / 0 8 Q E A u h I V 7 U d 3 H 2 j v + t g F K k d F 9 h E S t K S r D N 9 y U c U r + x W p y k 5 S B j m w A 3 m m Y w O Y R S S A v E q y e U r T U 3 r F I D 9 U M R u m X t z h R E 5 5 Q A q Q 7 7 T V 2 2 Q 3 S A Y x m i f b o R G R n S A J W Z E f z e Q n G e 2 T z 1 w D C A I g f R 8 K g r 4 L C C U M H 1 5 b g b b x Q Q e B 9 7 P A V T / U O F 1 9 + Z b H k 4 1 I W g Q g H I y 2 6 R 8 M e O i q t n L X z B v n R M X 0 g z Q V b N r p U s 3 G h y f s 2 m u u J q V H D R 4 1 C T W / N 2 3 b t 2 9 3 N c + 3 Z Y i g X E L R E E 1 H O J o a x I r I 7 m F b N M + B a 7 O f / P J q W 7 / u / 7 k N d N 1 P v q y G b 9 g T X v E e Z / w g L C o D E g l X E A F A W N h m L O d h u Z F 3 i v q G w Q r m n + D C f C Q M l S q p s I z 0 F S p J + 8 R X v + k I X B e B R q o i Z h l L b b p a R f Z c Q X 5 0 p s K G z j f 3 6 Q o x 4 B x B m k g T c n p / V u a 1 s g g m V G O b c N A z 3 + F I Q 1 l D B I n b t D Q d P u z W Z p n + V Z Z e s s b q s Z R z Q I V w F c f b q 8 X 5 c z P f M B 0 A / x B C v z 8 G 9 h e W t F r d / m A m X 1 2 d i N Q + v q 1 E z 7 g w X k h g 9 L L L b L 1 j / 1 S t I n s Y 7 Y R N k b S t x w N H 1 L b 6 h R C m 1 4 p D t C H z e h y n N j U 1 a j u 2 b L U D V y 1 4 U L k f K Y d m p J t H 3 h U m t t n o 6 O j M v B M q E o h H I z g C o n K p 8 R D w N B J q m E d s g j e e u P U b P / J Z 6 + j s s w K f W p F u 3 Y h k L N u 7 W q x c 6 p 2 k H I e U T K I S i k C U u A 9 5 c / Y 3 W z 0 c 7 5 u E 3 N X d 7 d I M 9 R B l z i W E 3 n c s P V P q X U Q S h 7 Q U P i J V L U I + d C Z l o g O D j o R b E o d V 4 d 7 P Z I A f P 5 U d p 4 B B B Q Q g C Q t 1 Z 3 0 C q E t V r D S C I 6 K B 3 Q P D 3 k 5 f / P C 7 L S Z i 7 l y 2 x F Y d f 6 S t e c o Z d v R Z Z 8 g m k 2 0 W Z T V G g J C A 5 9 U E 0 p / J 3 5 9 B 1 8 C 1 A m U P 3 Q z 4 A 5 I 2 Q G a x N v e C E Q V O 6 Y S u p W 5 A + B w S i m 7 8 A h E w 4 M D 7 m T L p n r 4 P w d t T V 1 q Z f v P n p g v D h e 3 Z + g 5 o D R c 4 S S n 1 a 0 G S a n R w w H a P b l R c 4 j / y D s t u / 2 / m 2 G 3 Z v M U P 9 g 8 n c V H 3 0 J + d o N Q 5 a p E g L I 3 j z R Q 0 l P t z j x M S x d q Y P I 3 a D 6 + 4 3 S d X 4 5 W i F Y f u 9 Z X i r M U L J g e b p x U p b Y 4 S Q 6 L R t 4 w o B j t 5 + R q 8 7 D j 5 s 3 p h + 6 U X 2 a I 1 T / M t 9 d M j 9 3 p + n g g E U p K a x R C 1 i F c J + f A 0 j u O F u Y Y S C h V k p q y 6 u m s i Q g h U U 2 9 1 E 4 Q L g R N q n / P e 3 + g m 4 Z O 2 8 / t 6 V I + K b d y w 0 c q p m u 2 4 9 v e 2 8 a J L b M s l 3 7 F d I 3 l 7 4 j N P E t M Y V X q o j r M A h 1 e D 7 l W O V k I D Z p D 9 I Y C Y Y f m J G y L z v s C 7 0 J F f G B 5 H v c n H 0 1 E / s 2 b S C Z O w g g e V S 8 + + G o R 4 u r Z J O 6 E u Y X o 4 t z v 1 3 m s m 4 m x N K w T K 6 n a U + g Q p V Z Y 2 M Z G f t k 0 b N w e 4 9 S g 4 F U 3 X R 9 g d v C x p I 6 M j M 7 a T L 3 7 V m 6 q 3 B Q J f D S N H 1 / k 9 j U Q B m w 3 s S M J 7 n h t F N W z J j j l 4 r U s V Z s j 7 X v R 9 l y o g L E t 7 E v F g k a p v 3 Z C D i D m v g R E g D j 6 Z m B x 3 6 Q Q i g 1 7 g 9 6 0 X v M m 2 / e x H d t E V E 9 7 5 F K S h s i o h r 0 O I W M x 3 I O W c I e j K C B / O A w m c i H A t H T 0 D s H g F R M L t D X X b N l q w h Q e / g o 2 o X l 4 m n S / 4 9 o U q W 7 t 1 H H i Y F W Q T 1 m P 9 t u 2 a K + z W n / / W o u W 4 I 1 k r O F E r b Z c o + 8 v / j 4 K g I k 5 4 q v u + 0 I r I o a Q K Z p s p C 0 Q U 9 C f t 5 W G V T n g f C L + m 1 O M d a c j B W D l s h p F Y 3 n u u q Y R P Y H s + c t 6 m p N G a f 4 u j P / y q c K 4 t 6 r k s e x f z Y n R o y F 7 5 w u O 8 Z o + 0 e 1 Q k F J s H / b M z I i g Q 3 O 2 M s C F U C L + n Q L r q w Q s G Y E s x C k g a 8 C h U n G 3 X X y 3 b K O E n w T K / g 5 p 4 4 v P / T o Q X r K 8 L p Z 7 b Y W 3 B s V x l q W + F 6 b K I u W r j E 2 N C P G w V E Y R U A 1 a m M x y B 7 l v O L L K P f f V 7 T j S + g l u I 7 e j R l C i k S 1 n D e j H U 6 4 M p X j Y F a D p G 5 P i Q G a 4 V 6 i 7 a d H U V U c i n B + e 8 F h N R 1 m 3 5 k 1 9 p N 0 2 c 7 L Z c G 6 O N z J f p t + T E 0 2 3 B a a f b 4 U 9 / m v W k O 2 1 0 V 9 H W n n 6 G R c W R / G N p b U k V U e W h 4 V C t w g b c D / g C W D E S H L e h A 0 J k 9 f M i v F x 6 3 i c 9 r / 8 f A a T l z I X + V B o w s J l 0 S H O f d C B g Z 1 L E E T R K L K 1 S / e S P 9 A o G J g Q w I 7 n W + C H + + F W O d M i v q n 5 E j Z 4 Y n 7 A v f e s i C v W I u 0 f c h k r E I 7 Z r z + 6 9 d u L C o S G q 1 s b Q j d 9 7 R + h x p k O 4 y p + + h b i W H X + G 5 Q 5 4 k l 1 4 2 Y 9 l 3 B c D t U u d v / T J / 2 B J G p 4 G V f p j 4 2 N 6 o U a V 6 k Q l 0 5 m k b 3 n P 5 T o t m U x b e 7 r d 9 x b 5 d n v 2 W I n I X v A 9 E a / s N L 7 g V y 1 y D H K Q d 6 u j M 1 H x f C B C 8 S E I J 4 l 6 2 a L u W P r E A A n x d W 0 o f 5 E s L q p O j i i v 2 n R e 5 U a 6 U V M R H m k p p b i Q 5 y f 3 7 L C f D R 1 s r / r G g B C K Y f K 6 j e w c s + q i w y 3 V K N j 4 2 I B l j z n G F j / j R X b A s 5 + n P I R w f E R O B E q b h U T x x 8 C + 4 b 1 + T e D + j 0 l r J o y I B O A 5 V P f 0 E C A 6 / t 6 B z T Q 9 H 1 2 R b r S f w j N x D 3 P y S d 3 m 2 k r m F l H y I E R C + p S F Y N 9 y 7 n s N j h O o O w P l 4 B 5 U / d 3 b t 9 m K J R y Q q X Q e Q a d i P 7 K / X G x s r 6 F y 1 D 1 G a 1 j Q y T C n N w K c n 6 u c c y i V L L x 6 M 6 m g z q G 8 3 S P 2 x I 9 e b a e M / p v S q v j c T V S E d u I b v + B D 3 m w G x K X T m Z k z H t C n O W s C Q c P w d g y V s N k B L F 3 C b i n V F C 8 W D G 8 T x q H J q Q M X A J 2 L 8 x K H r U h d f L 5 I U l L X t m x O r t 0 i 6 a x Z n H P G p a 7 J 3 1 U 0 X 1 I U t W I e S c k 2 k Z Q t W P l k O + K U Z 9 m x Z z z Z d m 6 6 y z 7 0 r 9 + y W 6 + 5 2 2 o q T 0 3 6 Z E 0 S a M W a t Z a s 7 L G O j p j F + j r t q s 9 9 1 L b e e I X N P / R o i 6 S w F 2 d X o D 9 c C O s Y E s m + A F G E h L Q X c j f j o f Y F 5 3 b Q f g G E R O J 9 6 X F w s + n o x r 1 g f p F i R Y x H x I U K i 9 R q a j Q B l g T 5 A / h x 7 / j D + + a V h L h n C J 3 P 9 6 D 2 T Y y M 2 Y F r M o 6 T j + T v E V f 5 G C p n a w b E F K p 6 V N Z H u 0 B E 3 c 8 0 q j e G L v I L 7 / 2 d V C t W B Y C A l f y w T S q 9 U r V u J x 1 1 k C / 5 J + 1 C q W H z D n 2 6 x 4 H z 0 Y g c t 0 w Z M r K d m N t g o p d P 2 b D m i 3 P 9 K A / q i H i g H f + O 3 1 p V x E T n e d O E Z f p D o D I 6 y Q u B M D d Y u x d v z / j c F y p b B N t C 5 W M F O i v y X L l X O I x 0 W X q S i u K e + S H b e t 9 P 7 K b L f 2 B X X f Z T u + l n 1 1 p 5 b M q K j Z T i d 8 i M U F s V S 7 b x r k 3 W / c S / t 0 N O O N p K u 7 Z Z x 1 E H W K V Y t 8 E t 9 9 k T n v 4 M E W / U u q Q G h 6 V u L X + T L e 0 H / n A d A + R 8 M D y U / w w o b 6 Q O Z Q i v x O E a I n 3 4 D u A 5 T J N B J U Z X m T I R p 1 M b I L I U v x k + D B u G 9 6 v e h f c 4 N B R X H 5 V W V c y W e c T p f N 5 + e N n v g r C P o H t E V T 4 2 9 H H w C s h N x X D Y J 9 6 o L F y F W 4 c N 4 X e C M H L z P m i 4 5 r O u E Z M x X q z a 2 P E f t q t v u F c t X w m O R 5 Z 4 f 8 s P h q R i s g c q I s m U l J r J u X j E b U h Q B M e H Y a w K / 5 1 7 M c L H E D q q w d o n n R W s Z i Y 8 e X q + f x i a p p W f 7 x f P Z i z R 1 W l 1 S U S A f J l I J j 1 + X k e S 1 s + n B H g m P 3 V 6 p F K S a s f 8 F k e a x f x r I A v W H G f t S w + X n x K f G L d s J G X X D 1 R s 8 U l n W f m B X b b n u t v t y W 9 6 v T W E d F d d e Y 1 1 x j M 2 L j v V W 2 u m 3 c g m Q L L 9 A b 4 P 9 Q 4 g n X 1 d K + z v G U c d W / P 3 c P 6 o K 5 K r S R g u s W B o 7 i 3 V D w 0 D H u 8 x B b R T S x 7 E 8 b 1 R + / i F e Q F + j y p J O X Q f j P r B c E s 2 N D B g K x 9 h t S 9 6 8 p n n v F + 3 K s r c u 9 7 M p H 9 Y m p X l q F + z N p S 4 k O r N F Q g a Q X H 2 u b q k A u B y O P z 0 i C 5 9 2 S + v U E c E D e f L V 4 T H e 0 b L 9 v y D O P t N j a w M 4 G i s h f M J R n E 6 V k m g e u I y 7 V k v D 6 v L Q Y A L 7 + n U s x C c s j d 1 / d a O C s H 3 / C h 8 w F u j F k 0 l L c U 5 g F I d i Y M U V A X 8 P n A m C V M U Q S s M W + t x Q i K 2 s / s n N J V X Q 6 o d v C U S E 2 d t S 1 g j m 7 W p w S 1 W G N 3 M 2 I V N j + y Q l C X Z m u 1 K d F m q i + q m b G f B r O / o I + 3 k Z z / H 7 r r y N z 5 h j J 1 J v k B 4 9 U J 4 n + w L + O 1 d x 9 l y 7 y / 8 b J q h t G i F v e L o n n b 1 Y w b o b F q N d v V + 1 G M Y V w + s 9 A + i Q h z N d G g j / C G 4 Z l g 9 N d M k e p N Q B a 3 5 c k 8 e l A 9 H f K Z Z 4 k m 2 4 a R t 3 a H L h Y 9 B e R 4 J F 3 n n v 1 z c r N n c w / T Q X X b b b b f 5 R k J W S M w Q l Q j F t R 8 I S 4 7 G C R s I p H f A r 3 l 1 j q b G p Y F A w G A o Q F J J 0 g m u J v N H c V O W z K X t u 0 / b K S l Y k r b A Y S k x H 3 B o b y I 7 q p 6 r E + J a f u i K c s g k U 1 a u N u y v f j T P Z N h 4 + i 4 1 9 D Y k + F Y g H S + Z y p J p b 7 e S V D k / e 8 I J a b Z p g U B 1 F U G B 5 M q P 0 U W + P q 9 E R I R R + + Q H 3 m 1 T u U P t j m 3 D / r 0 o h v t r e k f u / / S c o + 2 Q p X 2 W O v g o 2 R R t 1 t 7 T Y d G + Z V b v X R S U T 2 Z e u V G y Z G H A R u + 8 w 7 L Z N q t I I h d l c z U m p / w w E x R N m I 2 6 O S h z E 1 o R 8 A 8 S x U N A 2 F f 7 x n 0 Q e D j 1 n d o h J M A g f Z V f V x + Y E r K H f s F 7 M R y i u s q s e / o 4 L q 1 E f Q e B q V P k Y H y z 5 W h 1 T k i K y / Q J U w 8 x M S s W Q b d 3 5 G z h g k V 2 6 D F H W i p 7 g M d / J E A q 3 9 4 F m k u H u h c O R o T 2 U + C C z s A B Y b c 4 A u P H u 6 a f E p o J 5 w T o / a 3 O Y E 6 9 2 U m M 9 F 3 9 4 2 9 Y X F i W 4 w w + p Q / t u Y E L I a p j s G O w n 1 h Y S x J I L k 9 b D x z L z J q 5 v T s 9 Q K 5 W 5 3 N i I t K E O i f e 1 e G L Y i F a t 5 W a Z Q x i B q B Y i h d 0 f K P B W r + G x T L t 9 r S z T 7 e n / v 0 n 7 a a p p X b Y / I b 9 7 s f v s z 1 3 f M m e v G L M 5 7 4 y K s c n L 7 z R X v Q v P 7 b f X P Q j + + h n 3 2 l 3 / + q H 9 t K n H G r 1 7 X d b 0 g d j p q Q m T l h 9 e l T S r m J j + Y I V R E D P / Z u X m a j V s j 3 d F k v z J f n Z 8 o c Q l C d w r f 4 P B a 3 h w z h c Z 6 D l v j U 9 Z 4 T 6 s c v X R / A E Q R o B 0 4 C Y W v 3 k o T 8 5 0 s C p v 7 G R 6 X f S m m V w s 3 k A Y b l m y g T z U l v 7 2 S T 1 Y M Q P y T 0 t W 2 p 4 k K 8 7 z r b J X L u A r T 4 C c N C K d h + M m F k Z A T H Q M M p 0 t u J q B F 0 i v i 1 C j a V G o + H w b w U v K O + 4 y o V + I Z D + i U 8 + 2 4 o S e 7 1 H P s 9 t N x r R P / a s Y O T H J z 9 Z 4 8 f p s Q y X Y 2 f R L x y I 2 S a K T E k 6 B M Q q C U g c v 9 v b I Y V S j O B J + r F w l b L E 6 D h 1 F h k F x Z 5 t U s o I Q Q P g E 5 / p 7 F 3 Q a 2 / 8 m 3 P t i O j N 9 r u L 3 2 s v e f 8 7 L b f 4 W L s v s s g 2 j u b t 6 2 8 6 y 1 7 x x A P s 4 G W 9 k l Y N + 9 z P 7 r R r 1 s f t T V + 5 w s 5 + 6 g v t G x 9 7 h + 3 6 7 Y U 2 d v v v r L L h N h v b M 2 L 9 C 1 Z a t B K z j O y t S 7 7 x n 5 a M S + q q / h z m E k t L J e 3 K B S s R / g h 4 E H I K W t s a a H 3 n 0 P K e d 0 G 9 Z / s 5 9 N s X Q r 8 w v J d R Y T 2 8 i M H v J d E J 5 d K e P n M I w u 8 P i O u O H 1 d 1 F F c + 5 M F Z f u D k G S c v a 4 a e e 4 i 8 + 1 8 v 2 a d 1 5 g a S t Z 1 2 5 Z V X 2 p 4 9 e / y I M A Y m I K 4 K u a m R p H w 5 g V F Z s M 1 V E z U S z 1 w l f z w d K Q S S R C A D B C X i E Q f n a + P + 1 t W 2 g C v U R Z T 9 S x b Z l 0 7 d 6 u 2 O H 2 o d E k Q y R C o A a / o g y L b g u 1 D s 8 l Q Y T p k V 7 t l L f t q t x m Y e S i l j 3 + g a l g e A o C G 0 t K 9 c F 4 e V a u V b K i I q O 1 K w X h Z R N u z + y y + 2 0 X t + a 6 e 8 4 3 y 7 7 S c / s u V P e I 4 P k a O i N q r S 0 0 p 8 V Z H 9 W n p O N O z m 3 / 3 C 5 v U v t U 9 + 5 1 t 2 y I H H 2 2 c / / 0 W 7 7 7 p f + e R u / 5 J u + 9 t 3 f E X l a N g 9 O 4 a U n 8 o n N e a t Z x 9 t J 5 9 2 o p X z Q q y 4 i F p l q 1 a K F k m J m 8 O b Z G H J 2 x L l g s 1 7 4 p l 2 7 B O f b 7 d / + 9 N 2 7 y 2 3 q f 4 o z M 1 2 p u n 3 j 5 c O r U g b t s M f g t b + C y H I h 3 4 K Q Q i O q q d 2 F w L Q s D P h Q w 0 B d Q / w k T 3 1 g + 9 C l g t O k g 0 I x T 8 e 1 w x P / F Y H Y f r Z H H L s O k i y G y G T s 8 7 e n M 1 f s N R O f s L J V i z 3 e h 5 z D Z F 3 f / q R I a j R 7 T f P H K 8 c H h P G J z l p W l R A G i I Q 4 e L w z R L g N 3 t 1 p c C d 9 D X + u + r s j c Y H k Y T E I A N + 9 I 1 Y s V 3 0 E i F 9 a U z v p Q Z K 4 l S V M H u L 4 E y c w 8 d q A j q R M 8 d 9 1 T v Y J y 8 k 2 o s u 7 b N C U Y k 1 5 z 9 C 9 Y L 8 6 G i A M 7 h T 2 U y A h H K s g L 7 u W 5 + w + 7 / 7 t 5 b Q O w 5 c g c i Z 4 Z 9 S H S G 0 F 1 / a Z d F q z C q F C U S p t T V U W H C p o v o p b K R N 4 a J Z i y m u H 7 A i J O C c 8 g p n W 7 T F b d H j z r R K 1 1 p 7 2 U n z 7 I F a T k g F M 6 l Y N p m x 5 5 + w x p 7 7 / C c 5 F 6 5 U F J c t 4 t U 2 i 2 c a 1 j 8 v Y Q P 3 j z j O d h 5 y m o 3 t 2 G i N / I R 1 S G L x M W h H a u r a 5 P p h 2 z 8 c o K 1 C B A c 8 T d X R b Z 8 m E d N 2 Q R 8 G 7 7 k X W 5 1 p Y 5 5 r o Q p N O N I i H O / V X 8 S j f 7 F H g T C N Q B N Q X w k Z e C Y 9 T p a C o W K b J t M 5 y 3 V 1 W v / 8 f j v o 4 I O t u / 8 w j z / X A O 3 P + Y / J V C Z z Q 9 v J 1 T 1 d 6 b J g 2 Y 2 3 p j c G y O N A z + O v a 9 A d I h g 5 h h / 8 y 3 s M t 8 r X 4 3 g Y U p O P p B c M s F 4 u 2 i H P e q + I s + a H / E c i D K + y J a O q S g b n P v j K c p U D V Z B R t 7 R 3 H N 0 Z s Y t f 2 t P 8 O q F 3 r z q E r d U J z 5 f h f X d R 5 a o W Y + C g I c K I R k q 2 + + L X y o Y T Y i o f z 0 P V K Z C m i n f C a 3 + g j o 8 r f 3 H W o o h c I g 7 0 Y e 0 f t j d f p 2 i 0 Z Z U X Z y O k r M o A i c p e i S Y p g W 9 j 2 H 7 z r + y F h 7 b Z N 3 9 9 u T 3 v + M M l V d U W d b 7 S U b f v X n W v P f 9 N X 7 T P f O B d l p B 0 c o 4 u 5 I m W 2 m x y 6 5 T y o s 3 S N n r n 7 y 1 S y a s c D T E 1 9 Y P q k c 6 2 B y o W r U h 5 g j t 3 S s X v H E U h C G 8 R + s Z z n 7 n f F + i b 8 I o j X N B n s 8 w p h C B k A C 7 9 1 a f E 4 e o E I j / P X 0 T B P V H D + I Q L l 0 e F E 8 j N r P 1 d 8 8 7 9 0 D T c T + W t 0 k e V k k 2 M j V u a a Z R H 4 O c m y V y 7 Z f N T M 0 u N Z g Y j q K J E N m N 0 B A q a W L d S T x T F k c G B x p M L w W f Y 4 e b 6 8 V W + Y D F m E m Y v R F Y c G e g g B A t V D 3 r x u 3 2 v 0 z Q b A U W o 9 V r J V T u I y r f A y 5 8 1 X k z q M k D h n 5 l R e h B C f m i 9 r V 4 s Q 1 5 5 I g G C g 1 U 4 E 4 8 T X S X F 1 H 9 x l T G q D o 8 J Q b w G C u O T x J y q p H K 4 7 S U V E K I + + H k f s + s f G L e k p F 9 5 a N y H x m v K C 5 Q E R R F T o L v X u k L i c G E 9 i 0 G 0 S a 0 z q a g m A q P t z j v / i z Z y w / X 2 r / 9 + k f 3 s 4 m / Z d Z f 8 q 9 R e b z U / L / C X u 7 v t r L / 7 o L 3 2 Q / 9 u J x 1 7 s P K I W S G S t n o i Z z X l H 0 l k r T 5 d E I F W p X q r D / j I d b n m m z V T M e W F m o u a 4 B I W 7 a H s g y O 0 K Z P p w S R p Q E D O H O W A Q D L M u n 0 h Q P y m Z G q 6 0 D / A i C C N M J z + u Y S W / u r O 3 z F X p / Y M B z V g d 6 1 p P Q i o i 8 B f N 8 O x f t G P V l C a c e H T 1 N S k n X z M Q r K b c x e S / p y 6 w d 1 b 9 5 7 M b R I V x O J h Q n D J o 0 Z r P j r A q e S c e 3 K v e M E B i E g y F d e 5 f 5 A W a 7 3 k o 0 Y m T a k 9 s i n e e u U 8 S 6 U y 6 o + a 5 d p Z t 8 e K g 6 i X h z M n 4 I Y M c z M Y Q b 6 Z R M r m 9 / S q 4 x r 2 X 5 9 4 s 4 / i K a B s E z l J 2 r q u F c W p i a I i q Y Q f z A L h U O r f f / I 1 S i H 4 1 A z 1 8 q v K z C r 2 l / / r x X b u 6 9 5 u x e F B T w c I k S 6 i v B x Z x C D a Y k J Q S b B 4 m + p V L b i d J C V Y d V L d I H g R f l T x p c j Z z T / + p r 3 m r O P s n F d / 0 J 5 y 2 F J 7 2 z O O s P c 8 9 0 g R b d o + c u 7 p d u m n / 8 5 u v v 5 q M Y 1 p S 2 T K t n h 5 w m I 5 M Y + u h N 1 6 1 W V 2 x e X f t 1 x f z R J R 2 b C 1 C d / a 4 j y p y h c f 1 b 4 Q C u 1 N / Y R 4 M C H a i y 0 v v q 2 C + u 0 D 9 I X 3 x 3 6 A O j p + Y w P D L J A 2 Y R t 4 / Q M 7 F / B 0 l H 8 o o Y I N h R C 4 / J G q v G u G B Y g b g u O I 4 o S u 6 R v 8 m u n 6 i J 8 Y x P j I m N v y 9 2 5 + g E L M u Y u 8 9 7 y f 7 L 8 1 H g Y U R 9 b b j T f e 6 M c s s 8 o c Z G Z 5 P m f v O b d T J X H 8 g k m / o F F C 8 H s 6 Q A U M G g v i 4 g Q g I T k c U 2 H o W / + a h o i S Y W s P y 4 o D E d P h h y 6 1 9 x 5 y u x o y 4 o d R + o l I + r H N n V x U d d n 2 C c u I Q 3 O e H S v O + Y p h e z Z n z 7 + w w w o 1 E Z t U R i Y E U Z v o X N b 5 q R A u T 0 m j I Y T / z t O H p P b p n d S 0 g u w 0 R w I x 0 m x 7 u 7 3 i 5 z 0 2 s G N Q j V F Q Y a U 6 U g 8 V m m s b R 4 s 1 P 0 I m O p K 0 K A Z 1 E M I x F R B D r S y p n c q T L r E o M I R W L 8 m G 0 K O o W 3 G p S 7 u u n K 8 B w s e l M q b 1 X h K H A Z P G q M 3 v z t k h h / X 7 g M W / / u 3 z r T A 1 J n V c d d b v m 9 d X 7 S v f v s S s J N V 8 g g 8 P U C c y Y u M i L U w t k Q d K T t I S + x P Z a l J D n R A I 3 4 r V K v N D Q Y j k 3 k d C b u + D p l 8 I Q T 8 H b e u E q 3 u e 6 9 R f c b A 7 2 e + D g u I D E x A e g Z t A 2 M D p v h n f m S d O j I G J 3 Q z f W O 7 o s D V r 1 9 i 6 g w 6 0 R G 5 d M / b c A Q x e m c + t Y 1 Q v H C 5 3 4 h C g y / r V / w v w d 6 n T A v L z 8 A / q H K S S E I 4 o v I P Y F M 5 H c 1 z K B R 2 s / 1 a X 8 X / L b R t t 4 b H n C j m D L f C c D M u K C M 7 a i z P q w 1 o 7 N T T H l / G d J l a a w 4 1 Z 7 X 3 1 + e f a S 1 9 w l j p A Z U u q g 6 W K t S X U e e L q d G p B h P W R 9 7 z J v v t X 4 0 q b j x t U F V 8 S R m k 7 i 1 B f M j w / M D Q h A i + 7 e s r K P e w X R x r d 1 9 M i V i Q e d Z V 6 C Z F w O J N V J K H G R 6 w i q V b P j 4 h Q R K y o Y m X F r S V 9 p D I a y S j J u O y g h E U y S i u e s 6 o M 7 l o 6 6 + 0 B V 2 f b S T T T a y O F u m V T 7 d Y m g k 1 1 L h R t l 6 S K c x Z i 2 V 5 2 T N T u v u R T t v m m 3 1 t b l w i x q 8 / 3 H 7 W R d l y V y G b N O r o t w t F t v V 3 W 1 p H x e t Z U z 7 q k J p j t K x n A 4 B b Y 9 x k I c c B V x e b 7 M B x X 3 v u J V T z L w X R p G y c 9 X Z m 8 b 1 1 p 7 l t 6 m v e t w D N e q K m E 9 v Z 1 P z n h H 0 u + k F T T w s + x 4 d E g s z l 2 k f 9 3 / q V 7 l + p h Q m c u b T d f 9 W O 7 7 7 7 7 / G N Y 2 F I + X C 7 E A H F D H R x u 7 h y 9 y e X C x v H / X r j A P 2 x 4 3 x k r h A / F P s d J x Y S J 4 B t E 5 u q E H n z p D f q 3 C C j R l b I L z / + I F X / 2 O i c k / 2 y M f n A s R h 0 5 I d Z H 9 O Q / K V u r Q x K q I i J h + V D t l I / Y C 9 7 2 M f t / b 3 i F P f v Y x T Z 0 8 4 U 2 e v 8 1 M u e C e R F s K z 4 a g K S F m L D T I O 7 E c 7 5 h K 9 N R e / E n v 2 d 3 / u z S Q G L I H z s A i U R e I K 0 0 P T 8 p d m p U H a s 0 I H D q C q F h e + I X j P h x q x y p I x I C q c n Q t 8 J G E m k V B L U M 9 h 2 0 V U e K 8 z V k L 0 k q J h N R 6 0 j k 7 d S T j 7 A 3 n X m U i i D 1 W w m i 7 m Y k u T n j L 5 t O S z p H 7 P i 3 X W i R / L B 1 L + p X S p O y T 7 M 2 q X 4 r 1 W K W U v L T r B O s q 3 6 S h A x U l s b 0 L M Q X V / G 8 W 4 X V / s B f N z G N s M F z U 7 2 D 0 E I t g 3 p T N z n v V 7 i Y + r b Z E A o b 5 O c D O / Q 9 / q R H H G 6 b c U k f B g M z R c V n h 0 E y l Z b 2 k L X e 3 l 5 b t W q V H X H C M y w / L e k 8 h x B 5 3 x w T 1 K o l H f a j i 7 4 z 8 x E A 1 D 0 M Z 5 A E z i O p H R C U w q J G Y C 0 4 M d G o g n B w g k Z x / 2 a D 8 S 8 k u g C E o F V x I k k b b B p H O H E h F s k y u k Q e c a l 0 w i u 7 6 l M v s E 1 X f F W d w B c 3 J K F k 9 J e F X I z I s P 0 D y J c L a v S k f x C b P I M j x Y K F t i B y l Y I r X e K S H W f n 5 T k Q U 3 4 Q K P k d 9 8 y 3 2 + T Y b j v s 7 T + 0 x p g I R l K N w z s Z 7 2 I h L h L L Z + 5 F v M 7 h q Z q I M a g b l i A 5 g T S c X C v E V T l 8 l F F 5 w q V v + t B r b T o / K u G R s d y B x 9 i 6 F 7 x C R C H 1 T 2 k Q l 1 X V a 1 c n 7 M j D D r B N O 4 e E P K q P V L h o p G o f e c V f S 7 v b a Y 9 / 1 a f t 3 7 9 8 g Z 3 7 x n d R d J W 9 z c 4 + 6 4 l 2 y U 9 / Y 9 V Y w t a s 6 L L + z k n L W p c 9 s G O 3 + n H a K s W q x f k 6 I + 2 h 9 m Z e Z 7 p Q d B u v P j J k E a m i A U E F U i Q E J w p l 0 q q a O a h N a W P e Q 1 Q A K i 8 a D T B j q 4 k B I d N p H / q B b T + u 7 i m c r 5 m k v 1 u y R N 0 K C Y q + 5 c r Q O Y Q V E / O k 3 D C S n u 4 e W 7 p 8 q Z 3 z s l f Y n e s 5 M H T u I P K + z 1 2 2 b 3 U f F q y Y 1 7 A L L 7 z Q t 2 0 w d A 5 B c d 5 4 V Z w M B 9 o E E g p s 0 j 1 I w z 1 O M F O Y p h 9 n l P t k L t x a s W k g X 5 k A M S G x x J 2 D b 8 i q E U l S c S J q c A x Q R s 0 4 J j K V S d j l 3 / 2 s D V 3 8 C k u L a F h T 6 K N J 6 k w I B J g q F U T s w S d B K Q X l 8 i 8 E e o l h k n S O u H U 8 5 X l 8 e k O n F Z L q r E z M e r P 9 9 q r c j V 6 2 K 9 Z 9 x N 7 1 9 v d b X c z E 9 T h 1 O u E Z N Q v K q b S c O M l e 7 e D 1 E l G q s 3 2 g T T j l I 5 v c i y H E U r J f V M e 6 7 K B k P G K 3 X / B x G 9 + 0 3 q L H n W 7 d I q B V z 3 2 x 8 u 2 c s S v 4 A k c V Q h f z i I g r I 7 1 A 1 G 9 8 4 e M i j n v t A 5 / 8 k j B P d W i T O k 4 h K A M 6 p x 4 C 5 i G 1 z t s O z i 5 J S j s J C i K g e G e 3 f + 2 C g S F n S C L y y v A e i a u A E E B p I G R 8 I H R A a P R L c A V C P y A c Z P J P 8 h B P j r 5 x b c R D U L B g c I R D e m C i 9 I 0 P T 1 P n l r Q C g g r u n a g U B z u Y d X 2 o + z D T l F T j b k 6 W X b L E z v 2 7 l 9 r d 9 w Q H 4 8 w V R N 7 / + b k l q H R 9 j / 3 6 1 7 + 2 X b t 2 z a 6 Q g K C Q T i C 6 c g s J K m z 4 m X s a r e l H R 3 v D q m F c Z + a d y E M B H H k C B B B x y a F K 4 S / 0 c a J 1 0 D M 7 Y u G R 9 X p B D Z u w e L r D L j o X a V M S 8 g b q J 6 s W S r I t 5 v X 0 2 P C E G E C l 5 N x s S k S H S u m T g 3 J 0 H E V j p + 9 x b / 6 F v f U j / 2 A D 4 s 4 D h S F L 6 O W n j 5 y W 9 t i w H 3 S 8 0 b 7 5 l W 9 b f n j I m W 9 w z o P q I m o h D Z 8 n E p G Q m K t 2 0 Z S r j C 5 l m 9 j g B 2 / K M e L I R K U f O N O o + A R 1 T E 3 Q F q l J a p R V n 5 x s P c 5 R n 1 R d m w U U F / e D U V T z c A S N d N t l A 0 1 P T q j t 1 E r K j M 2 Z h P d 8 2 l Q + 2 p d y O l K G b F + p h G W S + h i V U Q 8 D Y 7 Y u m 2 v 3 F S d W L 1 l k o u h 2 W V 1 1 J J 0 w D q C a + N X V M a Q M f d J 8 T 1 + H a p o / 6 + f l 0 L P 7 q O 2 Q / p z y 5 J / q E U O L q Z 5 + s o D a m g E q p J 3 j i M o + Q 1 D N v L D x Y B K k E Y W g 5 F K S t H y L e c G C B X b G m U + y 6 c Y C c p o z U N E o w d w 5 j g q r I o n o K I E T C z c 8 0 + G 4 E F T 7 G Q J q N q q H w z W f / f 0 + c U g Q f 0 Y I R X I B 9 2 v 6 h f l 4 I 8 v V 4 G 5 R 2 Q v i 2 I W J M X v G 1 0 r 2 v P 9 q W D r T 7 i U m C q u R i 8 W S p Y S 4 u X T K 0 r G U 9 T D k L g 7 d k Z L y k 8 l Z S o g E I W N 7 / e 7 j p z i 3 X L V g v q 3 t W m L L + / u b g x s 1 W 7 1 4 q e X H x h 1 x A K + / X F 2 d G W G x q v K q i F H U d J / o 6 r I G k k m u L s e w f J u I z R e 1 i q i d K x N X d U J S s A s 5 l e k w P i C Q z C o d k z p d y X s + M 0 a 9 6 h w i W A g g a W k a A u K T O r S L O h 5 E l D 9 q G y N 7 T F S z 1 h B p g J 2 G Y w k Q D K s u h P S 2 Q u W i / f X H S h N U q Y a C l 0 q S i K S l Z y A s M 1 e X E j B G m J K / n W 2 T E M J n T 7 v 5 7 F J I b c I 0 R a M m Y v J X w h e V x W 0 3 w q k O H r Z Z V 3 g K m X g 6 J M 8 z b T G b s + o g t g x z V 3 + N D q L u e a A 5 c 3 M + s U t D U 2 A q G e r E Y e O F D a d / L u o V f C 8 I u C U 0 H i T m z 9 5 Y C o s u x E g P q o z e o S K g c g B h O q 7 u 0 a l h Y e Q c u Y Q c d R F H J C F E F V 6 V J x v 2 j K 9 O 2 r L n X e C r z o t S p / K F K W k u 4 v y W t P l P / b C l + w 6 w j o 5 O 5 + R + P H I y 6 9 / j 5 Y w C h u G f 3 7 7 B d o + M 2 u L F v T Y y O u 6 2 W L b / Q P v U Z y 4 Q Y w U B Q I q K x T J p W 7 Z 2 j S U 6 s 8 F J P j g R B C s x Q N i E C A h V 0 r / Q i O o l b I 8 y Z C 8 H M g J 0 f q l Q t q I k 6 P T E s D h z m 1 W q I j 6 T e h o J p J 0 P 8 q i c X t 8 m g k E w 3 g a 6 Z 3 Q L u 9 N X e s D x k X o i w r r y Z s 6 N 9 v Q R U 4 X y u U E 5 V G j i u x 9 T 3 i o b / U Z 7 o p 6 y 4 H j Z k h U W 6 1 D b 8 N n V U J K T o f L B 0 d 8 h P o R 4 8 F D g S 5 Q U B i K P w 1 T U J m 6 n Q e T N 8 v n 2 H v l 5 P k R S + W Z B 7 a D / I T N r h Q D 3 g i t l 4 a i x q c m 8 R 5 9 T 9 4 E v / u z B u T 8 M 2 H n v 1 X u t 4 U P l Q 2 K 5 U 0 U g I 9 8 X B L G p M 8 N G 5 v 9 M Q V o b R P f g h T e I E M 6 J D F V G n c o I j s c j v J w j k N A M R P R T R j 0 d X I C Y A P y K h a w N 6 e K M n s V k Z L / 1 N c + 3 l z x h p T 3 j n e f b 9 l F 1 f r z T 1 Z p E J G / f e 3 b F y q o D a M U p s z 9 q n G x Z S a a D V 6 6 1 X 1 z + I 5 s u y 0 r L V u 0 9 h / f Z C Z + 4 z S q F t E U T q D 9 w 0 q o l V E Z G E 1 n H i D x V I e U Y y h d S 4 q N O A I I 6 + I 2 r O j j O k 2 A l B + 9 q V c 4 G V F s I y d i e M k M 4 H i 8 w 1 i E d 9 6 N t A b V D 0 C Y B h I Q W A m m Q t j M i 8 l a e y r U l D m V V 8 g r H o A H 2 L G f M + 8 A P U o f 4 Y k G x h C w v C c r G 9 K T q n g j y a e Y V 9 E E A M / n p G s L + n k P w A R u e e U 2 Z 1 P 9 B 2 Z r p q w / 9 f T M O w Q L 2 o a s u 2 E 9 I Y t r M 5 6 K U H k d 2 t 7 d n r a 9 n n h 1 6 6 A G 2 8 M A z P P x c Q e Q D F / x 8 t g Z z A F v u + q 2 t X 7 / e h 8 z D R b E + w q c G Y O g c 8 Q u i 0 X C u s X u n B A 3 p B f E G n G 1 g G o 4 B g e A Y q m Y n K o z a S p x o N t x s p w Q I C I R h s S v 8 v e 7 p E L i 5 3 u q n M t R K f s x y n U n h T F Z S Q z Z N L m v x a M P K s a S 1 M 4 H 7 r H H / h m v / c y 6 w z 3 z p X 2 z z 4 I B 1 z + u 1 3 m y H T V T z N j I + K W 4 d s Z 7 O H v v s 2 1 / p B n B X 3 z o r V J R H Z Y + N D a 6 3 Z G a + T e f 3 S G d f Y k / / u / d Y J a I 8 V B 9 Q G P A 6 U S J d f V B A B N I p l X B s e M Q 5 / K J F f T a w a 8 j t I i a s U a P w J 7 x o 1 q c V k F B B z V U 7 1 T N c 6 U D 7 h 2 2 i m 7 3 b F 1 A b u y 2 j P N 1 O b U K b p C T q o T e z C A o i i k v V 5 K R c 8 q N P 8 V u 6 c q F t 2 7 J b B F V Q 8 k F 9 v M 9 U t z Y x n H 1 P j W 2 F m X I 1 g f I 6 c Q v A F e 9 D G K f S Z Z A I I u m e 1 2 d j Q 4 O + l M r L 3 u x n r k F c t a U Y k R M T 6 S l + Q F C c g R + 3 d m k N v U r j w A P X 2 f L D z v K 8 5 g q i Z 5 z 9 k j n 7 C j y r e v d s 2 + j S i Z E 0 p B J 2 B V K F x s d o J 2 B Q Z / 2 X U z M E z 0 D Y u P s 0 f F R p + M S t G o l G o 5 F c U j X D 8 T w L A Z G G j Q y g 1 4 Y N z n U 2 v N J C F R R S 8 H m b G r p 6 u e D b 0 1 m Q i 9 3 C y N + m 9 J F 2 c t d 2 + + q 1 d 0 j V S t q S 3 n n W L + J h 6 H x 8 c s g S w r r 3 v O W f 7 M V P W G r J m O p Z n r D 8 8 A N W n d 4 i F W 2 X 6 l 2 V l B t T 5 1 c s E 5 2 0 c 5 9 y l F 1 5 + 5 C N j m F 7 e M V m n J c Z L F Z b 5 S c m H E F A j n x B q n R F 0 l D c l n D h 2 j r q x o g m i A V B C o 0 8 K e q E m t d s g t k 2 w w G K F w J n E A a 9 0 A z c B F a D 4 O O r N X C K g w r G k d c A + Y m y b X x 0 W L Y d p 0 s x i I B q J n / a W + + Q Z g R z x G 7 m G f b L v j D z X s 5 t K M X B M S j l k 8 j + L u J M O l i W h E e T k I h I + Z p 5 g V m h P e M D F P J j B Q p 9 y r k j 6 X T S u i W l F i 5 d p 7 R I 1 Y v 5 s B 2 1 1 N 0 c O Q F E F H J O 9 F 2 u 0 B H d D b Q 2 5 s y 9 r s Q O U h D g 3 3 R C F y f G Y H V x E M d H / Z y 4 A r v D J z 6 b 9 h U Q d k w I x M E v z I + r R 5 G D C / p k J y W E C 8 e T w e l H Y 2 N W x 6 4 S g V 1 7 2 x 2 2 7 g W f t U S m U x x O x u z 0 u I 2 O D F q v b I f u b L v 9 z Q v + x l a k t w t h G 1 Y s F a X G q a z K i o W z I L G P S i p / E I y O z q T j 9 h / v e 5 J d 9 5 N v e x l 6 e r o V R + U j L G 0 n m w l U h v s H J a b M + p c W Q l D m c k n / h N S o z g r L S 9 Q y m A 6 b E g n q y M g k L O 2 k e k E y D v K n L A 4 k S p 5 I F d J o u l m g T Z v P z S u 2 I m n P E o f i C l E X L 1 6 E W A r s M 6 X p d h N S Z S b c / t L f G 1 r D O F H o S j q 6 C Z h B E 8 L + D + s R S K + g 7 0 M I i C q A U G p x I U 3 6 n O b z / v E A S m e O 3 D 7 8 8 e E 5 q g B B 7 Q u Q h X M R M m 0 C F W t 9 3 g v 0 D n D 1 T M h I B w V t o v / E w 7 + Z D 2 n 4 O 2 r S T C 7 o F L g o i K K 4 / q x Q h J E D i Z 3 K 5 Q c X I w 3 I l S C + m T E V f N 6 m z C o G E V e t U L O j X / 4 B G y 9 0 2 r w F q 3 3 G P Z a M 2 o 6 B 7 e J 4 E T v h 4 F 6 P y y p 2 O p e B C 7 a w g A S + s J U R O O U x c d e H b P n S A 2 3 o t v d Z / q 4 P 2 r + c f 7 6 Q P m J D U l + U s y P P x R d / R v f N e l F u l d X b i p 8 e n M S Q P L S J w n s b 4 v a B o M 2 a 8 f U e 4 p w B k B N H o Z s w 0 0 b 7 g u K G e f A e y Y j a N d v W / F P 9 5 J i + S K Z T P j r X p j Z i C 4 2 b j f u U b 9 / n / Q H l B 7 x M Y R k E X L 2 s a g M f q W z 6 B 0 y X A P 7 o z 8 g 0 Z 2 Z e y C a e A L r B u 6 p + E g v w K H P l h E 9 B o e b C L e r v 8 I p 4 Z 1 J p r 0 j A O f y Z H E N Q p / h W j I c C 4 u L E X S M + 2 S p Q H q F j 1 y 7 g D c m N w j p X a u Y d l u k P A l k w d 4 I x D q f H i 3 K a J F U C h J A R P l m 0 x r h s w d G 8 / e 6 q j f a D S 2 9 Q m b o s 1 7 f U q i K U k t S 4 d 3 3 + q z Y W O d g y 0 s 0 p D / u t y l J 1 W B 3 h I 0 4 q R n d s x N O / 9 b I X q e q B x D j s 4 I O M L 4 M w y s d R Z s D L / v 0 V f l 2 1 m O 0 F q g P R d W X E D S T C N v G C A 9 T X 0 3 9 w P V 0 l V F n a / L B 0 p c 1 m w h A U z x F N e f p c z h 8 C Z 0 D N t i S e + g 0 X V Y E 8 V 0 k l B P K m L a z e Z s K 3 2 f 9 i F K h a M U 5 7 o o x N I J 0 / t n / C e G H e 3 j d y 2 I + o m s z X w V y Z v P Z R U v 2 I A p 6 R c p h P k I Z f B E h d / V F G V X 3 R v M 6 Z s s y F g 4 i D 3 O f A Z a R H 0 5 h A 2 B j / H b R W e g b U S G E D 0 k J h m i H g T y d z d f V D f i A e k 6 g + 5 9 F 8 5 8 B L k L C F m + 0 F C u a 8 n D g e O A B f h J s Q M S N p a t L Z p y Z s S m q g 6 M t + c d U m + + 5 P 7 r R r b h m 1 e n S x T U 7 V 7 P x v f N w + 9 M 1 L 7 a u X 3 e b z R a x O z 0 b 2 2 M S d H 7 T q j h / Y t t u + I N x j C Z J U S t k 8 7 L N 8 7 2 e / L p O t + S 0 k B g 5 E M I d s O 8 W H 8 j f t 3 O m j b h C F L 9 l i C 8 N 0 2 f J T B T E T h t 5 V v t b 6 N J + F 6 u p U x E K g D v u 2 e U l r 3 0 1 M O + K U r k t w 1 E P l x S A H 6 n K 4 K X M v a M k C 8 A 9 x E 1 c E S Q v T 7 i T J p 0 + D j 0 j X 7 c L v / q e a W / 2 m N i R p I F Q T u Y b 3 o Q N a 7 / c F 7 0 u l C / v l H n z w N O Q d x s G + x B 8 i l m c g k c m f v s W v B c A m l 9 z y z 6 Y l R X k 9 R 2 5 O J R T j + o y 8 c a 9 / + t u n c / 4 b o J G I p 1 Y L y s f z P u B h W o B G p I E c J + T C O Q i Q K l i h P O t m i K z 1 K s R w k v Q 8 y X U W S J d O Y b e u D 9 F P T 1 t x a M S K o + N W L t b E 9 H P 2 m 6 t 3 2 n U 3 j 9 q 2 3 V E b n Y r b f d s m r X P e O r 2 r 2 r Y 7 L v A 8 p 0 b W B 4 g k i c w 0 A p 2 + / L j 3 7 E X A v E 9 I U v 3 u 6 u s D p q D M I a S w z B w L F v d 5 N 5 j F 3 u V s B U L 7 a y + 3 E I r 1 j O 0 Z i 8 i 1 Z T I W z X F M d M a s 6 d r a s 9 b g 8 / X M j 8 V U R 8 X x / g s B 1 d q R W X 7 y p w 4 Q d 0 V t U c e g o 3 w K w 2 d e C U J 5 n 3 f u S 1 R H 2 g x k R Z o g k Z W 2 7 r m G b n 8 Q 5 h 3 i F I 6 2 m W G q 0 i Q a s l P r h Z L 4 R E 3 a b z C C j J o Z T b L D 2 i M 3 r 3 K q D + D t y B / X w M v b q l q e 3 i u v h + s 8 u 7 l y r J s D Z t R W A Z m E D / s S Q w g h 0 r g B G j Y c 8 Q C 9 I 1 Z w l D J S J L B 7 g N l K 6 O o + Q S P h g o G y Z l r 7 g I 8 Y k a e c h 9 V / L 6 e A / 2 H 6 L F 2 i b I 0 2 q Z f R j L F 4 N l J V 5 0 7 n r T Y x I l V w 3 M + K q E W y d v e 9 e b v y + u 1 2 F V 8 d L + 6 w i b s / 7 G m Q b j i U T F 6 0 A V M A 4 7 u v 9 b x I v y q E B C l K D D v 7 8 H f d v x U b l o k w b L K k f d w v L K u u Y Z g Q A m E j f + W D T c P + K q w E v p L e Y F 5 H a m p U q m k 8 k 7 U 4 S 4 l o X a l M 2 C O m v C P s j m 5 N k / p D 2 B A W / S O X 0 O u 2 e N r 3 d Y n 0 L d 2 e k / R l I b H a S Z 2 P O s u i Y L d 1 q S V l a r p W C P t 9 3 z r M A v H V 3 o o I k / F 2 I G w L H j H Z C 7 P j Q 3 v U u 0 1 q t u c X v P T w z p i D r P w d D / j P 5 D + H T q 2 u y x w 5 H 5 X i H n G L E 4 S F B m 1 9 a w X v B a 3 X s H L + f S D 8 m 8 8 e l 0 4 U + I p u 4 i N R m n E B x D 6 d 6 O J f D l s j d E o 5 C B Q C l E 6 H K x 3 S D s s A t N 4 7 6 D 1 L l 4 L y c C 8 k F + L V O e w l m b F G O W L l s Q m L T E 5 Z Y W T A S s U R J a 0 y x x p 2 2 P M + q 4 Z F f R J C C M N B V v K D w B n 2 h q i O e P p 3 m p 3 u u V m t X P L h X N b t o Z J R z 7 B M 3 g 5 / A M I 2 9 H t n k c F V K V g i m Z Z L W F L S Y X 6 X C I n F w L G k m I P s v a i s x V T U 0 o m s 1 P W U n 5 o U 7 e u T m h u z B k 6 I G k 2 m f C + Z q m 7 R h P 6 p Y f 1 b w + p f T n 6 q x 4 V C C W a c V P c 6 d Q 5 a 3 e 0 c 7 n h Q W c L + A c K y 0 g 7 h f Q j O P l V W r q 2 1 D i V U 2 G + 4 G Q a t t v I 1 k z A c 1 F k l C R P z / q A I 9 D v X m b Z R 2 T z f h k n j D u 7 n y D l u z p V z V c W L z L M 6 t P k Q q m 6 E C a E V o c O r N x r 3 L Q j E C B n v m Z z 0 j W b 6 M f L n U k k u V P U 8 L z r Y p x O D h g w 6 U m m S b p h m S 4 c 4 N H t 5 5 l n g C D z z f t b f A U S l Y 9 K M Z M l u o A B 5 S Z N R q U A T U 5 I y U g u F D E / / d K 8 l Y y k h a 9 x S b b p G O c V I S O L l i F j f o Y d a r r 3 d J 5 T R n L I d n Z 5 8 e X L S 2 x D m N N N u i o K t A 6 I F E g U H c g f O y 8 4 f 5 Y p U h f i q s n 4 m 4 j Y R S a J e s R 9 f 9 i n r e t a o v f a c s y z Z K N i S r p L N y y J x z d p T U k s L M g 6 l 8 q W y 4 v b p l M 1 f v d L a u n K + X K s s x s D 5 F v F s 1 q J p E W W u w x L Z t I g x F a y e q E l d Z Q 1 i M i i L S y b V k 3 4 K y g Y C Q z w Q W Q D 4 q 4 T u 9 k d Y e 4 G / C 9 8 H z A m A a B y P 6 G e I C g k r g i I 9 t B B a L 0 i 3 2 e e U S 1 e F 9 P h o K c G S r y C L u X D K U / / n y D l B U T m l P N N A I K B u e Q 4 b A g j f z / j x P l T 3 Q t A 7 f H z 9 F o 2 h e 1 f l V G r u v T F 1 9 b Q V 1 3 X p Z u f w L n S e l R A y z D O 8 A u y I x Q W j X Z 6 q + z 8 U + E f A m k H q 2 B x s r x C S s Y i 0 V i h Y t F i W g S z X 6 L J v 3 / 1 8 J R e x o Z G 8 T U y J q 3 s W a q e Y 1 C 9 J s M n x E f 9 0 S 1 X 2 Q B 6 7 D D V P E p B 6 h B y 5 t c y h a 3 q 4 A 0 m Q F n 6 W n d K N p D t k T 3 Q I u d s t h W t M 2 p v P e 7 Z 9 6 G f v s w 8 + 7 u P 2 l e 9 f b L V o 0 k c g O 7 u z l m y P 2 k S 1 Y H H p c R F J r s J E X m V r s z 2 7 B 4 W k E F L S 4 i J 8 V E W I I h z s Y I C F S d J 4 R H l G x F x U p M c d e a S Q W t K V D n c n h H e O p z + F 9 z J D 9 K F r g k s S u b 3 A w y q O p K T j E H W E I P H D C Y h C P L 6 y w Y E 9 M B 4 / y 5 4 R T U 9 P 7 9 S O 5 O 1 z g P I L m I 7 S 8 + T B W d K i L H P j x O h n O + r h u j L 6 9 0 x l A 6 4 Q g g + R 6 1 0 o p s M G J I z f e 2 W D d 9 w D n q 7 u Q x U v b H g 4 X x g f 4 K 3 P j Q j 2 z d f T B z l b 8 v E h 0 2 b 8 B k Q h E Y F 6 4 0 u n f d U 1 a U G Y o Z u t I 2 q O A g U E K o S L g D D K G / u E t W c 1 S S j O F m + r T 9 l X f n K 9 v f f S E 4 T n U a m E 2 E q U Q a q j + r t a j 1 p l U s h L e Z R i u E y o F R w Z m u U M I S h H 0 I 4 z 5 R J x t I H 4 s o 3 a o m V 7 6 u n H W j I + Y R 9 4 2 y t s y Y v N f v n A z y x + d Y e 9 8 h 8 + b O V 6 w v q z E T v 9 6 G N t 7 f y a n X p k z p 5 5 y m H 2 3 G e d I X u I t k 4 4 w a f Y S C g J l k p H L Z u J S x 1 V 2 W T A n 3 L 0 A Z a K S 6 y 1 y Z i P 5 i W l p + y w g 9 b a r 9 7 7 e L v l 9 h u t L S 0 C S 0 o 9 9 y Z U e 6 k O I L M T B a 6 J B 2 4 a N I E a q h b B A / W h H R z x A 6 + 9 A U + 1 W f N d i B s s y V J r + T 1 t R r 5 B e + p 9 V I 5 0 n X i A o O 2 Q Y o y 6 z r T j H L g 5 V f l G J 6 Y D K a U H X A i z 9 0 E D B / r 1 P k D D c w W B m v F 5 D h u H K w 1 E 3 B C Z Q q A Z a V A I g R E w X 5 a C b J M f M E O o A O n q O U w j W G C h q 1 5 F Y + q E K H G w 2 4 I 8 K U 5 w b T r m p m R 8 N z h 4 R U X w L q Q s E d k c s b S Q K S t J V b X S 5 L S I a t q u v 2 e r L b 3 r R F t x / R o 7 Y t 2 X 7 d j H / 0 j F U v k q f K k + s G N 8 / R x D 2 5 U q X a 2 s l S q q i 7 g 9 x V G L C i d g F E 0 u y 3 s v M H a M 6 i J 1 M t 3 W b p d e 9 m m 7 9 F t f t Y 2 r r r Y 1 f 5 e 1 7 + a / b J l s x g o X 5 a 0 j N m W L O 8 r 2 s V c 9 x U 4 6 O G c b 1 l 9 p F f 1 y C 3 u t n C 5 a e 4 9 U O J Y P J W T L S i V M R e W S Z S s W J q 0 g q c t n V e m 2 4 Z G t t m x l m x 1 5 d J f 1 z U t I G m f t r o 0 b r F a a V J v K B k N S q m E C h Y s y 6 u r t I 6 d 2 p u 0 D o l J d 0 E 1 V H / + S o 1 7 / I X B 8 C M P M q L o 0 g / e A g 7 + m a W g j v W R J U W C / Q m r 0 H Y G C e J 6 e 3 m 3 d I z v Y n + f G U d t m U R 6 + Y 4 K t F e F D B 3 A N O E b A e Q E q P g M 0 N M / e u G o E G Z g + B N 5 s H N 4 x j M x I F / e t c b k P 8 9 k L W u K 2 Q k i g 7 q 8 / y J t 7 v u Z R Z y W 6 E C 2 C c R G p y A W j b W H 5 I 1 U R S q 0 o h S 2 Y C N Y L k n D w 9 I R A b C C s T R e t K o c A i 5 Q L V s 6 P 2 Q M f f 6 u t f 9 u 5 1 v H D n N 3 4 u Q + L A G W D C Q H Z s 1 W n o x X X u 1 5 x c G h c o Y r L s i L u a e q G i M v D k B 9 l E w G c + s 4 + e / u P 3 2 i v / / U r J Q l L v J T d W b I P P f H D d t C a p X b w i m X W X h 2 z + z f e Y n u m d l m u K 2 2 r 5 i + 2 3 f d u t d 7 O r A 1 t v 9 t W 9 h X s F B H b U x 7 f b 8 c d 1 m 5 H H t p u K 9 f 2 W H u W P W N F O + O M 1 R a P j s p 8 L F p U a u I Z j z / S D j p Q j K R t y p 7 2 6 e t V 9 p T a K O G j o U 4 w S P q m R A J 5 a a c Z i Q 8 u Z F O W 7 O x W f O p P s A A / v F 4 P A t W Z S x D k D 8 B s X J o L b c b 7 S M 7 9 d P G + d A d j F Q N o w e G H 6 + Z U Q v F V 9 v 1 J K I D n 1 o Y K w + z r L w 9 H B r + G D g j 9 d P X w N S E 8 h n o T 9 s 0 P e F D a Q D N N f M M 3 b I d w y W O s f W M T n q S P q 3 + B c 4 7 q a S k w m / F Y h a 2 O Q m e n f 8 k 5 z J 0 g f u S 5 j N 3 a l A h J 6 t / k t i 1 2 6 H / d 5 J 3 H L m B G G f P n / Y M Q d c r L 6 F + n 0 A + k c i 4 q 5 I M w X Q 1 N q A w M d 0 u N 4 u N q 4 Z C 4 G 9 c E S 8 b t x G O O t + 0 T m 7 0 8 q G Y J + R V l x 7 G P 6 u v n n + e b 9 D b s E U F P J q 3 a u d S q q X a L i Y i G R y f s 8 H V H q L Y R G x 7 Y Y y s X 9 9 q 8 X M o 6 V Z C s K l E b L 9 j j 1 + T s + a e t s z O O X a x 2 K t j q A 1 b a i Q c d b m c d f q y V x l n P G L f T j l 1 i J x + 3 2 O Y v o g V g N J w i p b 5 B P Y Z b U S / q Q p 2 a 9 1 5 P t U V F K n d b Z 8 4 3 V j K q G k R R H U m K I P J z o G H 9 P n S z 4 G k 9 F E D M j L j S e X K k j A p K G 7 K Q l w X b J D t X D n a x / z f / C w d B h Y d J B o i i B v I q U B d a Z G / A D z f T a A L f m 8 M N 4 Z F k T a 4 1 A 8 2 w 4 d q 0 M F 2 X O o h 4 8 h T i t t o Z Q F g e B + J w H z 7 / A Z j h m i q V I 7 E k y s z R z I r e a l C T m p c f A S w D n 4 P 9 a + W 6 P W F j 1 O 4 / / 0 P 2 p E 2 c X A t e R X 2 e 6 b L + K R G Y J J 7 U P q G Y I k u 6 i b u z R 4 t D W r B F O C E 2 y F P 1 k o r k h 7 c Q V s W K p e I K G 7 d b 1 l / v E 8 Z 8 q i e B l i A 9 t j 2 V U T 5 t f k p T R 1 f W f n f 9 T V a Q 2 v Z f P / m p C L p h u w c G b U L S + P Z N G 2 x 8 O G + H r T 3 U 5 m V 7 r C e V 9 m 3 i 8 x b M k w Q 6 S U j H J 0 5 V l V z U B o d 3 W z a R 9 n P 8 S t N V W 9 I 1 3 7 K o v 8 5 B S r a 4 v 0 s l q 6 g 9 2 C C Z 9 e O u W Z i r R J y Y Y B Q + Q k q b q v 9 C b Y Z 7 v m j Z x s S s 7 B 2 2 u H u L 0 t 5 h P 7 X 2 l d / r X d P t B S 2 P L t E B V H / d z + C C H N o U 0 x S c F z m T / h w 4 q u c Z z J W D o B 4 k p R C 7 L R C + m 3 k v 8 H u 5 V m O V 5 4 e C U G 0 D / E p Y O o w 0 3 F 8 6 t N y M v q 5 r e O 8 d + t 9 A W L Z Q P W 0 F J h K D H p 8 F H n G E x n H v 8 3 K i u p o Q + L D P X W T V S r s 9 a b N Z + 1 G n y Z + A F T v i J f P t v m t / Z f W E i C m r M j P a l k z 5 T t + P v f s N t v h Z R b v k + 5 + w n / / n V y 0 V Z y c w 6 9 C p K 5 I y a o e u X W z f / f J 5 l h Z C 8 o 3 d m t c Z K 7 B h X 3 3 m v 1 l h a t o 2 b 3 7 A V q 9 b a p F E 2 b o 6 0 7 Z i 3 k K l 0 7 B i W 8 3 W r F 1 l Z 5 1 1 p s 8 n T U m V n a o X L d X V K U G c s H H F T b Z L Y k d q N p m f t J W L l t j i X I 9 1 t v d Y V c S 9 + d 4 t t n L Z S h u c G L B q I W K 7 t z 9 g h x 3 R Z Z d 9 6 z x 1 h W w T t X M y k Q 0 I X 3 Y e u 4 K x s X x i 3 Q m K r o A B y k Z k F F H h 9 0 d A a h l 3 + / r 7 i L J j c A D O T B 0 L B b o P c c r V S x i d 3 w f P 4 G i C p W U E n U v 3 q W / 9 f g Y 1 V i 3 u s R M O X 9 Z 8 + t 9 B q c C X C j n X v L m N o 8 V e c a R z T G o F 3 u l C a f j 3 o P f / D d B o / 1 M g D 0 V b 2 N / n a 9 D 6 1 x 7 d f D E L T P 7 5 C g f C Q o R 7 g T q l o b p B o D y 1 l G G G E B V v 1 h / V V I h e q V u s o 1 N 5 1 u z X y / k 8 W s 3 + 7 S V n W 1 e m z w 7 v O N Z e 9 O p / V F Y N u + i 7 5 9 l r / + P V z u 0 + 9 t e f s M 9 d / j n b O b p N 7 V m 1 S 1 7 3 U z v 6 r H O U N p / n q d l R f 5 + x i c K g p a S G T p Q q f g J u O i P J o P z L p Z K 1 J 9 t t 6 T 1 Z y / Z 2 2 + R Y x S a 2 7 7 I l i x f Y V L T m G x h r + a L v L 9 o z O i L J V r P + n h 7 r S n X Z 4 N C Q r V m 3 z o r T U z a 8 Z 9 D y t b L 1 q 7 3 6 U 5 0 2 K l W W z 6 D e P z Z i 9 2 + 9 z d I i s l W L l 9 p t t 9 5 p K 1 Y s t 9 c e / 3 H b d M O Q / W D q 6 3 b j H e I g o n D w g I E j B l p c t W O C u 9 l + z r R 0 W 5 O U r f k 5 e a p 4 k w n T h u B M s 1 X 9 P 3 3 i h C H p 6 w R I d 6 p t C O u D E A r t 2 o n u / a g E + c d F P O y c 5 p h u P s r X 3 9 d n R x 5 y q C 0 5 9 P Q g z T m C y K f + Y 5 a g D l g + z 0 4 / Z l X z 6 X 8 H 9 V r F J 2 G D k 3 t C d S g g p u A f 0 H z + Y 4 H A I W 7 O I X B M L x 8 N 6 F x + a N O n B R 5 E R K 0 A J 2 S Y d u 9 C q Y s D I t I f B D W j L r q U Y x g X 0 l L H p s y u O j J j v S c / 2 c 7 e c 5 E T b k Q c n A 1 6 2 U w 2 W K 1 e L t o F r / y 6 n f 2 c d 9 q / v v c t t m R R t 7 3 9 p 6 9 X m I b d 8 f G 7 7 L A z n 2 i Z p 7 P p U G q e E J O R v v E C W / V d g 7 K E / v H B t W n 1 x T G 7 V 8 i v a p O D U 7 a g s 9 c 2 7 t x h C 5 c v t b j K G M d 2 U f m 2 7 N h t y 5 Y t s k 4 9 j 4 1 P 2 8 C O P S L G r B 1 3 w o k 2 M j Q o 4 s v Z t t 0 7 b P c D 2 6 x z 0 Q K T I m i 3 b d 9 u y / r T l l G a 9 2 6 9 3 w Z G R + 0 t h 3 z J p m R 7 s S 4 x F k v Y X Y u u t q 9 / 9 9 K Z / s N G Y u D F W w s / R w Q m r K t + o t P 0 V L 4 5 i h n i T g D e r k 2 i m f U X 6 X A v x w Q + h E M w G B 1 X l 1 i S t E i j m C Q w R z G j h n a 0 t 4 u g e u 2 4 Y 4 6 2 3 t U n N t O a G 4 D O W 3 4 P H w I k a q a 1 3 w R n G + m P A o K H 6 f w P o / 5 3 Q M c w u D B X A J v w H x 3 c 7 P j w 6 t J M q l y b k K x W i 9 l x N 4 7 b Q Z + / 0 L Z 8 v 2 A / e M 3 P 7 Z l H P 5 e F C i K C g h K q W f e G d X b 2 s 9 8 i V a n N f n L 5 r + 2 v X / 0 O e 9 E J L 1 U u N X v F V 1 5 u 3 / 3 i e c I v D s 5 k b U j E z 1 b H V m C P D 4 M T L N V i j o W j s + r H d 9 r Q z n H L T 5 U s L 6 6 + / N A D b W H P P C u K O C e m i 7 Z D E i i X z d g D O 7 b a h u 1 b b U d + 2 I r p q O X 6 e + 3 a G 6 + 3 e Y v 6 b X x 8 1 D p z H H Z Z t 5 1 D u / 1 s u 0 0 P b B G 3 7 7 B p p Z G U J F h 1 4 E r r W p h 2 R l q S j V h W X Y 4 Y f 4 K Q r G o V p D 3 T B T I w w Y 5 G c 3 Y c C V O T 6 g k B i A 1 b P C 3 b E 5 U a D 5 z b X g x T N K 9 N q e a g J P y g H o X z l S V y g c k w 2 6 e O O k 5 w m A A k J + Y j T 8 6 2 5 z i x E P P n 6 h e o n K F r w v X X X W e 3 3 n q L X X z x R X b j j T f Y j 3 5 0 i V 3 4 g + / b f 3 7 n 2 z Y x O W E / + c m P m y E f D O i n X q c Q W u 9 b K v p H w 0 O m 1 Q L / i 2 S B d n E q D u y Y g Z m C P 1 R G s z D L J Q O A c J y L N i E k J h y d z c Q t M / q u k s h a j r V l h H B R m 6 5 1 2 J F S 4 S 7 4 y C / t i B X H 2 T k n v c w R 4 B / e / P e 6 1 P 0 0 2 N 9 f d y 3 j V P b v V 3 5 L k r 9 m L z j h r + 1 l P z z X U p K u j F S h z n C O R Y I 8 F D c m r s x K 7 + l i Q Q R X s 7 9 Z + V L / g k g k m 7 L C d M F 2 b N 5 i w 7 v 3 2 N L 2 P l v T v c h O O P B I y w m R 5 3 f 1 2 J M e f 7 r 1 p z u s O 5 s T w V b t g H W r 7 b Z 7 7 r T f 3 H a d 3 b L t P t t T m r C y C G S e V K a y C O S + g d 0 m A 8 5 2 D w / Z z k 0 7 f V 0 f i I W t h N o 8 P T J t H z 7 2 w 7 a 4 S + 0 c y V k V a o c o G m X J J R F i R N L M 2 1 v t p P J D F K n 2 t L W p P C w I J q z b S d A Y o 5 y 6 D Z p Z 6 a h 9 Y C h u I x F G f 2 G v E I R 5 O 6 4 u u U S Y x E O i M S g U j 0 d t 3 r y + Z s C 5 c 8 o r 6 P T Q A Q M D e + y m m 2 6 y O + + 4 3 X 7 + s 5 + K E z 1 g 9 9 y z w V a t W m 0 d u Q 4 1 5 j w P t z 9 w D u L p 0 K x B P r P w Y J 8 5 g Y e Z 5 E z d K T u q n k v Z h w e u w + v K 3 i c 6 3 U c D / V f x I W U m c x m N b C t O W 3 1 y 2 N 7 x y p f b z z 5 z v 3 3 + v d + z U r U m o 7 / i 2 0 V K g 4 N W G B 6 1 S q F g h d 9 n 7 Y u v / o q 9 + + f v 9 B E q b C p 4 I o f h Y C 9 B Q C A f B 4 s W + e K I y s A n T 9 9 z z T / Z t N T J C T 5 u I D u l S 1 K F R b q N Z M 1 G p o b s 7 u 0 b r L c j Z 7 m 2 l A 3 e v 9 0 O W b T K + j u 6 r F Q v W r a z 3 U b H x 2 z l m r W 2 f d c e G + K D B o p 7 + S 1 X W d + C r J 8 J v 2 N 0 w K I i g J f 1 f c J 2 3 D 4 p O y W t f F m D q X Z s U M a K / e O h 7 7 R V K 2 t 2 x M r 5 t n h h x Q 4 / P G p H H x W 3 A w 9 u 2 P I l E 3 b m E w 4 U o g e q L 8 e U t X G g O m 2 E 2 B b y I 6 n C C f i Z w S V a W E S F S u 1 z l G I e A S 7 Q f 0 3 G 3 n T 0 L 0 K R R 3 Z J J 0 X w l X j P T N / P m f v M d 6 4 K i d r W L u u z U 4 9 e 0 X w y u / / + + 2 z b t m 1 2 2 m n / M 8 M N r k p n g 0 i u 7 s g B z Y u g + e z / / 3 T Q m c v 5 S u p E / + q g j N 5 J f w y o 4 f Y d l G h 2 t h 6 C i u k K Z + R A f v U e b w I / w r E 7 V / o H n d s Q k v t Q c l y S R m n W 6 h U 8 9 c e X N g J p x m g g e 4 8 i b Q l b u j J n 3 S 9 s s 4 o I K J N O 2 e T 4 h K + s g R n k R V B I B t Q Z G p s h 9 K r 8 q p I 0 V a U V Z U 5 L f Z K T n W a 1 h n 3 8 9 E / a t 7 / 2 R S F t 1 L I i q A Q f D h j P S 3 1 r s 0 F J o t s 2 r r d l K 5 b b j p 2 7 L a 1 3 2 H f z F y 6 w + 9 d v t I W 9 8 2 x K d t 6 9 D 9 x n i Z 4 O J 8 a X 9 n 3 U 8 t N T K g + j e 0 l L p 1 S + y X H r 7 u 6 x s d F x + + q 2 N 9 l h B x 1 h u 4 f 2 2 P 3 b N u q 9 p K C V L B v v s k w y I u K d Z z f e t s c q V c 6 a q l m 0 x j Y Q c A h V m G X h a k v W 6 c k P 4 K M Q 3 t 5 q c G 8 C 7 m l j u l L M B M f H F 5 B I S O + U m F A 6 l 7 Y + S d d V y 5 f b s U 9 8 Y Q t O z g 0 E b L T V t c D q 1 W v + x 8 Q E e M X 2 B w / h / b D g Y T S I f x V E 3 N z h o c q 8 X w g y D b l S A M G V Z 4 b V W X S J t A C J X c v x H 7 Q S I A g + v s 9 I R M Q H 2 q J t 4 s w N G e d 1 r r J D F J 8 T Y p n M r b P y A C Q S Y Q w N T t n X z v 6 G c Y Q W 6 f o e M l 3 h 0 p z h B 9 K g 1 j D S y t H N q D r t Y h z Y V B n Z c G x z 4 K A V D u 9 8 w 8 / f Z B 2 y p W S o 2 a 0 i n k X z l t j 9 B w x a t D 1 p 1 9 x 0 g 6 9 A z 0 8 U h K B i H C L s B Q s W 2 e 2 3 3 y 1 p V 7 P t Q 4 O 2 Y 9 c O 6 + v s t u n h c T v h s K N s y c E 9 L o n 9 d C v 9 0 b b k g 1 S s S D 2 c v 2 C + V a b z t n Z p v x 2 9 9 m C p e k l b u n i Z E L 9 s Q w M T n A h t T z n 9 Y H v K q Y f 7 o l v / + o a 4 h Q S 5 M D V Q o c O 2 D w E f P r U 6 0 / 4 4 w v l j U A 6 A t B l 5 p x 1 g b x l J U X 8 V R p 0 j t 7 f K J 7 + 5 A L h w U K k w x b l K e T / w M J K e l D 0 4 N B Q c x 7 t 3 M j y 1 u J l 6 7 B + 8 7 a h z q C r q W W g u g p C E g l O S B h O I I i Z h n D q U Z z i t A u k Z 6 e h T D E g 8 E R H S h q u n p z T o e G w i 8 p m e K t s 3 b / 0 3 t X H U V b 3 2 b N b j w o 1 J h 1 2 9 L r 1 E P A q u + G R b 9 9 X l m W T a 0 n J 4 8 h H v l N w V 3 d f b r Y s 3 2 s R x B f t e 4 W K b K I / b l X f d a F O 1 s n W m 2 2 1 B R 7 e v s J + W 7 X X 7 n X f Z Z D l v h c q U 5 T k S o F a y X R O j 1 t v e b R t u u 8 1 u m P i q X Z b / s P U + b U j V l Y a i k s f F D D p 6 c / a r 9 P n i B 0 X L S Y X c v n 2 b 9 f f 1 2 A k n H W c F S T C Z T b Z 8 x R L L t q f U L g W b n t y k s L S g V E C V n 3 o H K q Q e a A y u a j d v 9 y b B t A L t 4 P 7 N d / R K g 8 l z 7 w s W n 8 S t s 7 M j i D / H j v T n H C g 4 n U Z / K h d u / X k W W u / / 9 C D F Q m o K W w B 0 l Z N C 5 X 4 R 1 / + F r N L T h a 5 e a h + e 1 T 2 D B D Q g Q 7 K u L p Y V T 5 2 M u u F b 1 Y U Q Y S 0 5 9 w 7 p 4 k T V l B B B W g r s z I c l Q 1 L T K k W F l e 0 j Z I 6 g + i m s f + R b 4 R t + 5 o N H s h 9 8 8 l f S 2 C D A i B B 7 y l d L c L a 6 T 6 h L I g F I P y Z 7 + S 4 W t k V S K h s f b 8 i w D T 4 s M 4 i n s E w A o B Y x a H L m u q f b 2 O S U 5 S T V e u b 3 W j E i K Z e S F a R y M S X S k 1 R 8 G I E g F c 9 Y Z 0 e v T e S n L S r 1 b t u O r X b i u r W 2 x o 6 1 l M p U V f i y V N q e Z W k r j Y 8 r f N J H G u u N m P V 0 d 1 s G a U q T V B s 2 r n r s 2 L V T 5 e s U 8 1 D 7 + C i g V 1 j l V N 1 F B N h J A W 4 F b w j B I A U O D / o D m L m i I e h F 2 E + o 4 H 4 u n 5 j L v H k P P Q 7 w c G B v C S W n f 3 s 5 P 1 S Q x m 8 + u 4 r U 8 n 5 / D u 7 J L c C l e R t A y 8 N e / n 9 C k L L U d M w u B a T j V V H f B e v s x C 1 9 P R F H V 8 m T 5 T F 6 T 4 e i 0 i B J / A x u t R P f x P U v I j L z r 0 S I 7 T I G 4 1 k I x r 0 / w 0 J J v x 6 1 m B C m J m T H r g k + o K X E X Y 0 R h 0 6 0 G R 8 L o 7 H 4 D i 4 8 9 q c / + A + 3 U y B M J k s p A + V i A K I 4 P e 1 X v i o C k R U q Z b e p O I O B 3 b o F q V 8 M W o R f x y d e T E T n I N v p s P Z D Z Z v U L R t N 2 M C e P Z b q a r e F C / p t s R C w X c S I Z M A 2 R o W C C V l b z c q N k t 2 x f Y t Z N i m C y N n F v 3 u 3 i D H t x M w X + R v x m i 1 c 2 G 9 9 P X 1 2 w N q 1 d v i R R 0 m d r N p N t 9 5 g 2 W y n x d u S N p a f s F G 1 w V R e E q q U V x 6 s c 1 S 9 H f e U T 6 T m m x j Z 6 k 6 5 g w 4 K p L c z J a + A N 1 N w b R K T e z T f B 1 9 S 4 Q s c a V u 8 f L W i z + L 9 X L n o 0 1 7 w y v f r q g e z n s 6 M L V / Q Z Z / 9 z K d t y 5 b N P n z + h S 9 8 z k Z H R m z n j u 2 2 a d M D d u m l P / F 7 R g C Z b + i f P 9 8 r s D d I 1 R F S w Q W d E z a B S s 3 C 3 k 9 / C o D j A Z + + 4 M s q D q g v d H X k g q j k 1 C j B v I a c m I Q 3 k p y f i K S / Y O O a U 5 1 3 P I M L H D Q p L H U n X 4 E Q U F L G i Q 7 J I M k D k S o 1 + t n x B Q R l j V 5 N K l R U x B q T 3 V W v l h U + W L e H 3 Z M Q 4 k L h j X j a n n j a C f b r 7 b + w D k m R g g g I o m D g A W T B L g S R + f o 9 I 2 P t f G U E X h A U x j m 1 r x P U M 0 P 5 r P W j h 0 q S i o V y 0 U 6 Z 9 w T 7 5 V W / s K S I f M X i p b Z r Y M B 2 3 L / D n n r G U 2 1 w d N S G p 0 Y t m 0 l Z J T 9 l j W T M 8 n x o O x G 1 Z b K l z j z 8 J K l T a V u 5 d J G l R w + U p J t 2 o h 7 Y M m 6 r T + u 1 e x / Y a E P D g 7 5 W s V J p 2 E h + y N a u O t i O O v x I S 4 k Y l 8 5 f Y g v n L / B y 8 G G G M f E Y g D Z A D A V d o f Y X Q 2 A z s l r W 6 + V L m c L 6 M V L Y V J e D N m 9 u h F S d U X H 5 g u H 8 / n 6 b v / Y 4 Z 4 D E m 0 s H N l D K F m e 2 a P F i u + X m W + y 3 v / 2 N O M s i m 5 I 4 v u S S H 9 r 3 / + t 7 P t K j q t l d d 9 7 p c 1 T 7 A z p o d g I u S D O 8 7 A s P 4 f 3 I A g V s A W w + L w k t 0 g S Q F I 2 Y 8 7 0 5 t o t 1 c 3 5 q D 4 R F s 6 n D I x x K A h f l H V x Q n e e L d h X X Q R K H 5 U Z w L h 8 6 R 5 o J U R m 5 Q 9 Z I j j l x c t Y E H z B r p H K + 4 7 Z a Z z F s y g c e g r a M W F l x / A s i k i J 3 3 b l B h F P x f s l K a q S b a h z z P g x w + C S n 4 j B 8 X S g y 4 i q C d W l B f V Q 8 C F r 3 f H F k c j r v I 3 N I V Z j J R b t + a A e v W m s H r D v A B q b G r S B C i 3 W l 7 K L L f 2 R 3 b 7 h T h F u y F M c Y L + y z Z U u X G h + s i 0 m i d S R S N j 0 x Z t X C u K 9 O u H / L T v 9 + F J I C Y i j / Y o 1 1 9 X T Z 5 m 2 b b a e I 6 s D V 6 0 T M a i K 1 w r a d u 6 y j s 8 s 6 u r t s 8 a K l 9 o y n / J U t W 5 i x R U t Q u K U q u 0 6 n t l S d O D I 7 k c 3 4 2 k M q E 0 g G v R Y h B c 0 u h o g H f 7 y H q O R o H x y q N f O P F T Q B x 7 6 5 d Z H P f f / a G f R a s 6 T X T j l y e f P p 4 Q H 6 N t x y Z g 4 G V s y V l z M 5 B j c z j 3 M J Y a L U 8 y G g y u o C w Y q j T l T R 4 G g i k C a E 0 e k E e D g d B 4 R S 1 5 + b T M O f C S M k R V N D J e G s P f / S o s D N g S Y w 1 M u u X 2 I w e + 9 m r O L h E 5 6 f 4 W 2 m s i G t R G s K o z K I K C L t K m M 0 a e t e w f a M C f 8 + L k R a J K z i M d B Q k y 2 H C p j J Z V 0 t h P y V t O 5 R T 5 W Y s u P b w L h A N i l 9 5 / A q i a 6 w k W e m n 2 Z 3 3 n 2 L T 9 Y m h I x V 1 t g J O c O v W D C 3 x s o M 3 0 u k s p d k Q y 3 s 7 b M n H 3 i k n 8 F + x p n n 2 s A P c 7 Z z d N j S 2 a x L U d T N s 9 / 8 O H v a m 4 + 1 I 1 e v t d 7 F C 2 1 g f M Q m x 6 d s y 7 b t U i s X W n e u x w Y G d 1 m 0 F r d V i z r t g c m o 3 X T d Q E B U T a A X s D 1 p 8 1 q p q n Z q H g O m q s C s v B 4 q F t t k d O v S O K U y s / a w M 9 f u 0 u m k E 0 + 0 n j V z u + Q o B E p A i z Z d 0 3 c O w G f K S V P A / 9 m 7 2 U s I + z z O D c x m + t + D k A Z B 4 0 P Y T a 4 H c H V G I A g J S f / 8 e S a M w v t B H 0 I s 5 4 L C 2 X q p 4 i N v Y V i u M + n o R z i 4 p v s p H b g o 9 6 6 6 C V k h E g Y a W F p E + t h J f D K 0 Y a z a T t m W b 4 8 q D e Z 6 E k 4 E M U k m t q x j 3 / B l e 9 Q / J A d r + a A Z C B x C Y G B h U g h f F L N D N S V f G g m b l 9 J B y J R j x e o D b J f s p y K T y Z J w s q J l 2 p U l C R M W K Z Q t F 0 t J j U Q C Z i 0 d l 3 S M J 2 2 8 M G 1 X 3 b f e f n H 7 L X b z r T 8 T E Q S M l I 9 G e N 5 i J F f 8 1 x 1 2 x O F H 2 V F r D 7 L b N 9 5 t k 8 N j K s + k E + X w w I j d d / / 9 I q Y 2 6 + / p s I F q 0 e 5 Z P 2 S V N u a f Z g E 1 T 6 x F c V T H l G w 6 4 Z m p X b w D 6 T v 6 w d V z H s U A x L x Y v s W 6 T c r B f N o q E T T t / k i 4 y O c v v L 7 Z 6 0 i o H l v Z 2 2 Y v + v Q V T Z + H B 7 N I F P 4 L Y a + H R x 2 O X 1 i y 9 7 7 q 2 T M S a u U x j 1 c n q U z q z F D 3 5 u s b Q I D 0 z u e 9 2 J E o s i W E w J 8 5 I E 6 K h U t W h Y A g c F 2 d q M j + 3 k / k 0 b 0 T k f K M S F 3 x V B i E U N p 8 r h K i c X t N a S m g 1 D O l U S z 4 X B Q j X C w n 4 l C Y h M K e 9 p Z F t m X 0 f h / F K x a K U t d q U v 3 S N s 2 A g x C X 5 U j d H R 0 i T I Z Y v J 9 9 T m p K 3 N w l I z / l g S S j i K 7 e U h y F v + F t N 9 l Z L z / d q q x c F 3 F G E x A 7 2 9 9 V D v 1 i K n O 9 3 L C k J A 8 f + q Y t K H 9 e q q M T s X J Y 1 J G z J 9 k 7 L Z n k V K i 6 L V z T Y / + x 9 c O 2 d d d 9 K m / V z n 7 8 a b Z l Y I c l E l l b f 8 / d f h Z H S f 5 8 4 A 7 V 7 T i p n L + 9 9 S 5 b s n S l X X H D T o u U 6 1 Z B m q s y S H W 2 k 0 i X l n K X t k p p K l g i q H i s W 3 R J L I b i H 6 3 T A 5 8 l S s d T l k l n r E c q 5 Z o 1 a + y 4 s 1 7 i / f J I g G h a h W k 6 g M L M H Q S p + v 8 w g 8 c A M E / T C h j 9 E A H o D + L P q K g C J B F D u M 7 0 1 D k A 7 9 2 g d V 4 p A s B x F L C v g B A H l Y O I h K Y E F g K Q v s K L a N o 4 J d J B V z g q E g g i I h / 5 + g i p s n G j n 3 T w F 2 f l o M q T H 3 e k H b i m 3 z b s v l P E U r W S C I h R 2 L K I h R 2 6 L h W U B s P k U 6 W C l c T l S 5 J y O F R R s g G c e E R 4 S E s y 8 z r 7 y 4 Y d 9 6 m j L X K C p K H K S t k g f e q B P Y c k h A e s O m i t 8 i h b Z y Z l C c W v F a e t V z b Q w s 4 e i + v 9 / Q O 7 7 A t b X 2 / t v S k 7 8 R X L 7 Y t 3 v F V 2 0 m a r F E W Y j b h t G t i u 5 x 2 2 R 1 K Q d o C g s W 1 G U D E r c R u d E K F m e i y V S 9 n Z J y 2 w M x 6 / y l a t z N i x h / f Y 6 s V t t q Q / Z f P 6 s i p P X f Z Q 3 D o 7 + F R q w p S E J a N l 3 6 i I 1 G P k l U N n Y B 5 I d D 6 2 1 s V e L 8 / 1 E X J f u O i G A E s E q x f 3 2 M m H L 2 0 + P X z g M B L s K N Q f E F C 9 x F / Q k R 5 g 5 l / o 8 6 j C r A 1 1 s g o A 5 / N H R 3 R H I 3 U E 4 F w d L I S I Y I E h i F h 8 p B C k 5 7 3 A J R H 3 v G s S B M N s E A m E G 0 3 I v 0 K K I C e S j e 3 2 a h E P q 7 j K E 8 T F j w l Z i R u 5 h H 3 x 4 / 9 o H 7 7 r P R T N R 9 l A c L 7 I V x Y h g 4 w M L L C w 1 C d 2 R V y o g 5 S c C V E k E Z K L L u f n X 3 f k R 5 F V L l f P d f O q x / + 9 L c 4 t t t R 4 w j 7 2 h f c H Z V B a I C K r H f j Y d W / / f B s a H z J l b F n 5 T + b z l k u 1 i w O o 2 R g 0 S d a t o H o N j Y z 6 B 6 a p D 3 N f 5 F W W 9 O Z I g Q V L + m z r l m 2 2 e v l q 2 7 F 7 h / X M m 2 f l y b L t 2 L P b D j v w E E u 2 d 1 o u X r N 7 N 2 + 0 Z f 1 r 7 N Y t Q 7 Z u I a d F d 9 j O X Q P W 3 d 9 n 4 1 M R 2 V c b J M X m 2 + j o l C R y x B Z 3 Z i y e 6 r G b N 2 5 W e d s s J 6 k k 0 S z V V E S X y 9 n C h Q v t i W e c b s l F R 9 J V j w h E z z 7 n V b P D 5 h 1 p 6 + 9 M 2 j X X X G 0 7 d m y 3 i Y l J u + n G G 3 S / I 5 g p v + 1 W 2 7 J 5 s y 1 e v M R V g P 8 O 3 K C X x K N j 9 C / w J K / g 7 h G D e + 6 5 x + 7 d u N E n 8 B j 6 v + + + + 2 z X z p 2 + p W C j 3 g 0 O D N r C R Q s D Y h B 8 5 k v f 8 G t A O P D j g J A o s x O H i C g k L h C P + 7 B O I S G 1 X v 2 u W V 3 C e R L E g W h I R n Q i n A v a A q T T D Y Q Q f I J H 7 2 B A l C 2 e F p e W G h Q p 2 u H P W m A b B m / z 8 P F I X O q e O K / U Q Q g D V Y 1 B B l a c Q 7 T Y C t h S b E 0 J m R n 1 8 i + N q D A c 8 g I w a P E 0 e 7 K d 3 H e y b b v q X r v h N 1 f b D V d f b b + 7 7 p f 2 1 c 9 + 1 7 5 3 4 b c Q d 0 7 E p L 9 6 7 Q G 2 d d M 2 O / 3 k 0 2 2 b C I K R S c r D a o 2 p o q Q g a m 8 m a l O y 0 7 A F U b v I b / X q 1 T a 0 Z 8 D b s q O j y 0 a G B o Q X n O A R d b V w 8 Y K l t m d A 7 1 U m v t a x Z P l S e + C e + 2 1 a d l l n U m p d L W 8 T + T H f G T C 8 a 4 9 N j o + L x 0 R t X l e v 9 X W Y d X R H b F l f j 2 W z I l x f v C s V W g y g W 7 Z Y i V 3 H S p N D R f v 7 + + 2 Z 5 7 z c B s e Y 4 6 K v 5 t 6 p D v o / 4 2 C I M b v 5 5 p v s u m u v 8 e f u n h 5 H n J t u u t G y K h R D t C D q H w P B M U 5 k M Z t + A A 9 1 P z c A E v / m N 7 + x e z Z s 8 B n / 7 u 5 u u + O O O 6 R S D P u U A H 6 t I J S B v a q Y Q V m c W F o B t Q 0 E F x X w h g W v c F / C B Q Q z W w e I x o 1 7 / S A 8 n 6 c S B C r V L D i h y n l M p V E R s Z O 2 2 z N y v s 9 H z V y W 2 v b F T 7 z X L r z t + 0 p E K o w j I f o n k + 4 V I W b N q o 2 q p d L B U i O M f 3 J H j U T C g U y c O p t U e s z H B C e l B u V d 2 L n A r r z x N 3 b Z 7 3 4 Y I H M 0 I 8 4 u K S I K e t W b z x U T i N k B B x z g 5 W E 9 4 I Y N 9 1 h Z b X D t t d f a s 5 7 y d O t o S 1 t H X M Q 0 V f A R R h j W p B C 5 M M V H t i l i R N I r Z 3 f e c a 9 K H b V U L G W F y U l r V C X 5 S q x K i d n o 4 J j 3 D Y N B C + f N 9 2 H x G 2 + 6 Q h J u w B p t S b v 1 g c 0 i 3 C m f 3 5 q c K N u i Z a t s + c o 1 V p J E j j X G 1 D U l 6 8 i m V b 9 I c E R 0 d d q W 9 u b s K a c c K e 0 o b 1 F J 6 G A O C j W x z + 5 8 g G 9 x U f 9 H x k U u + O G N M 9 i z e n G 3 n X R o o P K F C O A E 8 T A A t Y + v p o c f k Z 5 x z f f B T f A 0 4 z d H w K o O G v O h Y C + V D 2 7 f W o A m 0 o X A E 2 3 C 0 D H z G K g 6 Y R j + / 6 G y s z 0 7 r L d k i N J R + O Z A h w + 1 Q 6 x K i 3 u k F R P m 0 T T q E 4 c d p W 3 Z 0 o i 9 6 B l n 2 4 W F S 6 T a j V t W q o w P f Q u B / Y w G c W v K 5 i s n J F E o E e 2 N V E q n G E p X O E m v O g M K I g h U z Y C o K H X E 5 t 3 R a W O q T 1 C d i C S d 6 i q V E j s r m 8 5 a l x j S 8 O i I F a e x x W L W L 6 n Z 0 5 b y 0 2 7 j q Y T V 2 2 M 2 N D o k d T Y h W 4 5 J 7 I g V C l I R R T B d S a m D i Z Q P b 8 d T g e r I 0 H V x i k N l 8 r Z 4 x R K 7 / o a b 7 c S j j r O C 1 M a J 8 Q F r z y Q t X 6 x Y u x j H 6 H j B u r s 6 F E 9 5 S 7 0 9 8 M A j 7 L 5 N G 4 K J b 5 V / d G r S l s z r t S R z d y o b x 6 / H d K 3 W I n b N 3 T t l 0 0 k 6 i R k s k r p 3 + q m n W n b 5 M V T y E Q M x S n V k 0 9 G Y I U B I D 5 e Y A C Y L W 4 e i A 9 B z 8 + 6 R h D 9 E T H u D p I m x b i 9 o A T Q i B h U C x 2 s R m x C 2 k x 2 e Q r Q J q R z s C S I s b R S o V L M S a 8 Y p j j v d A 4 S p N q U c N g X O i V T S E Z U w b C P 8 k 0 K + Y 4 5 Y Y I c e U r e O X M R + / J t L b N 4 t G T t z + m Q b F 5 e H c F L p t A 9 G Y K c y 0 V s R Q Z E G R N P M 0 i U r K h 7 L j V j / p w D y D d a 2 d d y W s p 6 7 x B y K 0 6 7 + p Z N S l c p V P z 2 J 7 + i m 0 g k b G R u x L V u 3 S u I w n C 9 k V V z 2 X Q 0 3 8 j a Z q l k p K 2 k T U 9 j 2 j I i g 5 D Z d u S S C Z Y J V h e j q 6 p Y E U 1 g R 2 J 6 B I R s R E e 7 a s U 1 E p 3 d C 9 E g 5 Y k s W L b e d e / b I F t p l v V 0 9 t u G e + 2 x i e N A G h i d s 1 b I V d s / G + 0 V A J U + n W p i y L u W V V N 8 O i s g X L 1 7 K C L r F 2 + I 2 L U m J p O f w l X J D q l 8 9 G C p H S r M Y t n P l 0 d 4 + j 6 T 7 g x R T l f 0 z M j L c f P r f A R 3 r a k w z Q w e / N O 8 d g v t W n 0 c T I C d H c L + X 4 7 7 V C e H h h h 3 x u p 3 x h K P t x O M O l 4 F e k o r E 0 I J s l 4 i I s S Z p K C S R r H C b Y 3 8 A Y Y H I I j V / d r s s r m c k T I w 2 C u y s e C Z l J R E 4 o 1 6 c n d f T M 8 / a Y 0 k 7 e M V a u + n 2 2 + y k w s n 2 9 q f 8 o z 3 9 4 G f Y i V M n q J 9 k J y m e E p C q R 2 2 4 D Q r B A I U T t + 4 h / D B v w l d K D Z v K l 3 3 5 I N 9 8 Y o 4 r w Y H / V R R L l j G J a C V h s h l W Z r d J h Z T q K E n X n 8 1 Z f b J k y Q i q f 5 t N 5 6 d 9 K z 0 b I + u S D B W l h f / y Z c t s P D / p j A 2 J F W m U p X Y t t K q k W z 3 e Z b 0 L V t n 6 T T u U X 8 l 2 D e 6 y Q 9 Y d Z i s O W K u 2 i N q 0 V E L U 6 j v v v N M Z s q 9 u E D M r 1 M a s R 4 Q 4 O D I o W 2 u Z 1 U X o M c 5 q j y f k V H 9 V G y Y + O j l t s T b 8 4 r 6 a Z P 6 8 f j G U h y 8 g / j u I / t W L / v 7 9 I b I z K L G 0 v 8 P O O + / T t m H 9 e r v i y t / b t d d c Y 7 / 4 + c 9 t 8 6 Z N P p e x Z M n / f B S Q I U v f n t B 8 D s G 7 f A b 5 Z m 4 e N Z g Z l P g K g x J C t Z Y G n y 1 N c M e K c 1 Z / M N + z Q 9 z 0 y G O O t a 1 7 h q y h T n T Z x n x S j E + A B o h L e 7 q d R K W b K l b g l I f C u u S O s 8 0 7 s I c 4 P K T B P G x M 6 m G i w x Z 3 i j u v X C A V i 0 G G N k v V i W M 2 n B + 2 3 R M D d t f 1 t 9 i m W + 6 3 + 7 d v t e q W i K 3 / x F W S E l 1 2 7 a Z r n I C C y V o I W K q j f k w A U x Q f b a U + e i 4 v q l p i h 9 Q j S S X s K 4 b f p R Q 6 E 4 w q T + w t v i 7 i W / j l y D + m s i L p Y q k 2 G x + d t L E 9 U v s S c Z s U Q c W k 2 q X i 8 h 8 p q K 2 q N j k 2 C V 1 J 5 c / 7 E W f L V x 7 m C 3 e n J k e t k i 9 K W g 1 K e j A f V p C U i d m R h x 1 l d 6 + / w z 9 Y g H Y w f / 5 8 H 1 p P p J O W 5 Z z 1 j o x t 3 b 3 D p m Q / 1 c X M p i Y L 1 t v b I 6 I q G j 0 5 O q W y q F 1 7 c t 2 W 7 V 1 q W z f v c d u v r 6 / X n n D K K V Z P P Q I 7 d P d x q O w B z r S 4 x Y s W + y D E 9 m 3 b f O 8 K j b F 7 9 2 7 b s X 3 7 g 8 L + M Y 5 9 P i 6 l e F C m w Y v 9 w 0 O / e e T A V T y K 1 n w G n A 7 c 6 T / b O I Q I + U L J b r v 9 L h s e G b O r f n e l J W W 0 8 9 U H F n K C w C h z D F 1 D L E g 2 5 k L E J k U k i a a L i w C l h s q f j 1 l H R C x I C p A V t Y 3 j n + O J t K W i k 3 b c U Y f a 7 m 1 b d N 9 m U 2 M T z m V 3 D g 5 Y V v Y E q 9 a x R d j L B f d G X X z y G 1 5 g i 9 / 8 b v v 0 T w K N w o m q W S k W w S J d m J 9 i o A j H q b L E f e E z X 2 y H H H C w S w D K w r w W t i e q E g g i z + A E I 9 U P N Y s 1 i w X Z x Z M c 9 6 W q 9 C 7 p k c 2 V t m q p Z h W V i Y n m b I e k Q j a r N H M + u r Z 6 9 Y G 2 d P W h t q C v 2 3 q z Z h l J Z f h I t V y w 6 f E J M a u o L V + + 1 G 6 5 5 X o b 2 T N o K x c u s U U L F r h q 2 9 v b b T 1 9 P Z b O 5 G z n r j 1 S 8 Z a 7 S l o s l C 0 j t T i m e i K T d 4 4 M + a b B n l y X T U g 6 X X n N 7 T 5 4 x o J Y B q V i 8 9 c F H f w I u 8 h X f n w L e O O w a l G X n X D I 4 u b T 3 A I f h U a P Z / b e D 2 + n I T x n R 9 k A e x 2 a z 4 8 C z A 5 K n C L k Y h u E e r k F H K E E Q X n o N m y D o H y u B o p 7 M y / l w + j y 8 / V 2 E B E P Y i L E 9 n o 2 h 6 n d L t X P V S 8 F 4 z l o g 2 a 4 4 o S l u h f Y c 5 + y 1 v J D m / 0 c v N G p a c s m c 3 b G K U + w D 3 / p P N + j V M 3 n r S S i Y O i 5 q n x q t Y Z 9 Y 9 U 6 G 7 r + t x T a j v n w V + 2 0 6 9 7 p h M S I p B O W 8 i p V S i p T Y O u h l s I E 3 n v W + + w D b 3 q P Z X o z C h / 1 p U J I n L S k Z 0 W S i E 9 / H n D A Q b Z 1 y w 6 9 N 5 8 + c T p V n g y K I L 2 q U h 0 Z 9 O C + X p M N I 6 l T n I 5 Y K h G x v v l L R B Q Z 2 3 D X B l v S v 1 S q m M r O C g z U M b X 5 i u X L 7 e 4 N d 1 t O x D E 1 X b Z J v U / L R h q W q c F w + z x J F 2 9 O t S t D 7 6 w g K a h O D O d 3 d 3 Z Z W e r m g v 7 5 N j w x Z t 0 s E o 7 E L F + q 2 N 3 3 T v p K + / n z + + 2 k E 0 6 w B Y e c F j T 0 I w y R r / 7 k 1 m a X m j h D l x 2 7 r t / n n e Y a 6 E B m 9 l 3 1 A 3 m a D g i v r f B g n y Z 4 6 w a 3 D m F A / M J 3 r W H 2 k x B L + H t 6 e m Y J 6 o i T h Q z M 2 Q j L w 4 j N i 0 e X b R R 4 I N b l R 3 n l G F a G 6 K i T i 3 w h r d s y T Y B g A E 9 W E B I o X B + C 4 7 y D G q v R p S Z F m D e S j R H v m m d P O q b L o p U x I c N C 2 z 0 2 Z g u 6 F 1 l + b N x u H d k q D p y x w u S E m B N l Q F 2 C Y M 0 + O r z L 1 T h K z K A E e b 3 j W f O 9 P N g w l B G p F D S 1 V B M 6 R H D c 8 D F 2 6 + 0 3 W 3 s P W y r 8 c 3 6 O l B 2 S O k m p t 1 P V s h W E 6 J w Z W C x O i e s n X Z o y z 0 R 9 y Q e b C e Q l H M N A q K k Z p l h k a 3 V 1 9 M o W 3 G l D I h B O U p o Y F Q E s 6 B G x J W x w Y N g S k i o R k 7 0 j O 2 h g 9 5 A k O q t C o p J s O e v o y I l p V H 1 S F j V v o p C 3 w 2 V H b t w q y Z 1 M O f F 3 K U 2 6 B + Y Q l 1 + 7 4 t 5 6 3 6 i V p k V w 3 b 2 2 c u U K e / p f v 9 K m K n s z y 0 c K I l + 9 d G + C W p h V o 3 / j u K b P X y b c l n 6 K n f b q 8 2 Y I a r k I S q g t R A T J a I 4 m 4 g N C U j 9 t x 7 2 C k b 0 w R E s o h 5 m G F O z F J J r I K + w L r k J y N i C C 5 K T C + e X i N r p P W L K r x 0 5 a m 7 B F v Q l b f s g 6 u / r 6 6 + y Q l Q f b V G H K r t 1 y l y N M s O m T e Z e 6 j + x 9 K j 8 q M y 0 Y J n e C I n 1 J C 8 r + 9 m f 2 + e C S E 7 q y m Z F Q I g Z U x Y S E W l y M I Z F h J D N g A i u l 8 j N E z d n q 9 2 3 f Y W W p c y 7 t p O p R B b a N Y G t B n W w L q e h 9 l 8 o 9 L a T v E B F i S 7 L W b 8 / I h B 3 / u M f Z 4 K 7 d V h g f s 4 r q c L R s z 5 / / / K c + 6 t b d O U 9 1 K B j r E z m p N l + Y d h W Z L z 9 y e E 5 7 d 4 d 1 s l 1 I 0 n j 3 5 J g k e M k W 9 v X b w O C w Z Z Q + U x i + U L d c E w F L l 5 T E q 1 e j d v 1 t U o 2 z a e u f 1 2 + H H 3 a o H X j y s 2 j 1 R w U i X 7 v 0 t r 0 I a m m n O u k n r 2 z 6 z D 0 E w 8 h + F z z 7 / y b s 9 f D I w c b o k X b i O e / a i 6 D a Z C d x q m u A 9 C q I I 2 B A A K g b k g O g Y l B G + Q e v 4 H p B G K C 1 + K 0 E F U o m l 2 K 6 1 s T d f U e v g G x k Q l g b 8 y p C i E i u w 9 4 r e 2 j H 1 r v t r g e 2 W k e 6 z R Z 1 9 9 v G H Z u s I B W K M x 6 2 D + x 0 q c A w 9 k e G 9 4 T F d K I h 3 5 k S 6 U X n g U d Y b t W B t v 2 y 7 4 k I 0 Q 4 w 4 a K 2 6 k W v t W d O f N f S v 4 l I r e q X f 9 3 P X O z o 6 r T u j k 7 b t m u n + W d 0 Z K 9 V p 0 V I k i j x Z N T z Z X V D a S p v 3 S K i w c F B y 0 q C M L 9 Q L E 5 b e T p v 7 b l e k V v M F i x e 4 M P t 8 / R + b G x Y E q W s v G V / y T b q F A H U a k n Z R T u t S 3 b S V G H C 0 r I P a w o / P D p q T 3 v C G T a W H / c 9 V e 2 S X p t 2 b J F k W 2 D D w 8 M + m g i z 6 O / q t q j U T d Z Y x u I p 6 + v t s q t u 2 q p C p y S d O m z p k i X 2 1 + e 8 y E a t t 9 k g j z x E v n b Z 3 g R 1 / E E L m 0 + P D I D E I c f 0 E S c 5 v 4 T o 6 B f + g R a B X / P N n E M r Q Y k l C / / E p Y W E l C f A 0 i Z q h h g b Y q q u 7 i V i 4 C E k n s A m 2 r u 0 M 2 p e E w j j 6 p I 4 P n Y U 5 h V m l / Q o q U p x a x P B J N r y t m a t j O / x 7 f b U U 4 6 y / M i I 3 b 1 7 s 3 / T l 5 2 0 p 5 3 0 J D v x 8 h / a 9 K 5 t i s g I H i k H q y M o k x M u U p W W 0 z O 7 V t n y T t E Y c a X d e 7 5 / q X 3 p i g v s m i / 9 2 k 6 T f T Y x P C l E r d j Y x L g V S t N + / g Q n q 5 Z K V f / O V a I 9 6 X u i l I w I u U 1 q c 1 J Z N n y d I M u g S p I + U H g 1 U r W u X J d N j h W s U / b P x O i 4 p S S B J y c K U r / W y J y 4 3 4 m S z Z A Q W L l e t K T U y w M O W C E S j N v d 9 6 2 3 I w 8 5 0 t r T G d s 5 O m A L 2 7 t t 0 / Y t v m I H C V Y o B H 1 W V p k W 9 i 2 U R M z Y 4 P i A C F z p r z v G r r p y g + X S W e u b 1 2 O H H n y w H X b 6 8 z 3 8 o w X R Z 5 3 7 2 p l h 8 + 7 2 l C 3 q y 9 k D 9 9 9 n 9 9 1 7 r w 9 Z M p K E + s A y n n H p 8 3 f f f b d t 3 r z Z V q x Y q e j 0 5 P / M o W Y w 2 u S I F + K e X v F 2 b 2 i N 9 8 c D I 5 O M S M L J 4 I T r 1 6 / 3 O Y p b b r 7 Z z 4 p j W R X E z M h P O G z + 6 S 9 + z Z E h K m W c 8 / Z A R Y b J w 0 G I A B A l O J 6 D M j F I 2 g r 7 k 0 o A / r g Z P + 7 V D g B + r G R g 4 r I t l b B G Q j a F J N b 0 8 D Y 7 5 r D V t m Z R n 6 T F g A 1 M j t u S B U v s N X f d Y g t u u 8 5 q 0 5 N E 9 v g Q K S N 3 g O e l H w Q F h K v Z Q 3 s H D S G 7 e J m 9 a u g H 9 q Z D 3 2 g 3 3 n q N b d 2 8 3 Y Y G h m S n T L v q N l X M K 1 z D 5 v f 0 2 d C e Y d k x 7 I V K W s n t t o j l J c l o y y X z F 1 l K h c 2 z Z T 0 p Z i B i 7 e z s s f Z Y 1 p Y v W a a + 2 C 7 m o E K o X R n e 3 s G Z 6 g s W S 7 s t 2 c j o h E U l 8 V h / 1 y P J k s p 0 2 W G r 1 k j 1 2 2 3 9 6 p v R c U 5 D i r p d y A Z K m B D L s Q o T U z a m d 4 c f f I h N 5 i H G q E V V F h Y D 3 3 D j D i 9 X r j 1 j / X 3 z 7 I w n P s n q y W 6 v 9 6 P l R F C v e T 9 N j + s S Q S 2 d 1 + G L S + + 8 8 w 6 J 8 w H f E 3 P d t d f 6 k D l j + i w y n Z Y O v X T p U u P L F W H c P 9 Y p V 3 V W k 6 C 8 6 2 f 9 g + v M v x l o v v m j Y N O m T X 7 9 + c 9 / 5 q r J d p X 7 2 m u v 8 c o y l A u D G J V K w Z m D L M 8 B P v 2 F r w k p y c N R 0 T k + h M R 2 C 5 x P 1 j b v Q 0 L j S v i m c e X l D y 5 B w 7 Y S 1 7 6 A V G I x L B s A / Y P Z 5 K v 0 E t l 2 S 8 Q a d t s H 3 2 z P L 2 6 3 m 9 s q 9 s D G j b Z R d k w 8 m 7 K 3 3 n u X I 5 n b S O L w M 6 3 i R B S A j y 1 6 W Z Q u V 4 q J l 3 4 s n v U 6 y r h / o a 2 2 f 7 7 i 5 y 5 h S p I U 8 W h C E l J 1 l w 0 z O Z o X d z 9 E 5 U x L c A a j c t J R d S / N Q i K K Q y M X i E A G h g Z s 5 5 7 d l s 6 1 e 1 m W L F 5 o I 7 t G 7 d 6 N D 4 g p 3 2 + Z N B + v q y s e r u Z n R 3 C I T L V U t u O O P U 7 E M W m J F L u P C 7 Z 1 Y J t t 3 b P D F n X 2 + Q J f c G T + v P l + B k W h U r S c 1 N C h s V F X R x M q C 6 v t O y S J U p m U f 9 Q u 2 j 7 f B v f k f R d z d 3 e n r V m z 2 u a t e 7 y X 6 9 F z Z v 8 f u V z U A 4 f X C H w A A A A A S U V O R K 5 C Y I I = < / I m a g e > < / T o u r > < / T o u r s > < C o l o r s / > < / V i s u a l i z a t i o n > 
</file>

<file path=customXml/item5.xml>��< ? x m l   v e r s i o n = " 1 . 0 "   e n c o d i n g = " u t f - 1 6 " ? > < D a t a M a s h u p   x m l n s = " h t t p : / / s c h e m a s . m i c r o s o f t . c o m / D a t a M a s h u p " > A A A A A B Q D A A B Q S w M E F A A C A A g A 8 l R P W 1 y V C z + k A A A A 9 g A A A B I A H A B D b 2 5 m a W c v U G F j a 2 F n Z S 5 4 b W w g o h g A K K A U A A A A A A A A A A A A A A A A A A A A A A A A A A A A h Y 9 B D o I w F E S v Q r q n L a D R k E 9 Z u J X E h G j c N r V C I 3 w M F M v d X H g k r y B G U X c u 5 8 1 b z N y v N 0 i H u v I u u u 1 M g w k J K C e e R t U c D B Y J 6 e 3 R X 5 J U w E a q k y y 0 N 8 r Y x U N 3 S E h p 7 T l m z D l H X U S b t m A h 5 w H b Z + t c l b q W 5 C O b / 7 J v s L M S l S Y C d q 8 x I q T B b E H n P K I c 2 A Q h M / g V w n H v s / 2 B s O o r 2 7 d a a P S 3 O b A p A n t / E A 9 Q S w M E F A A C A A g A 8 l R P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J U T 1 s o i k e 4 D g A A A B E A A A A T A B w A R m 9 y b X V s Y X M v U 2 V j d G l v b j E u b S C i G A A o o B Q A A A A A A A A A A A A A A A A A A A A A A A A A A A A r T k 0 u y c z P U w i G 0 I b W A F B L A Q I t A B Q A A g A I A P J U T 1 t c l Q s / p A A A A P Y A A A A S A A A A A A A A A A A A A A A A A A A A A A B D b 2 5 m a W c v U G F j a 2 F n Z S 5 4 b W x Q S w E C L Q A U A A I A C A D y V E 9 b D 8 r p q 6 Q A A A D p A A A A E w A A A A A A A A A A A A A A A A D w A A A A W 0 N v b n R l b n R f V H l w Z X N d L n h t b F B L A Q I t A B Q A A g A I A P J U T 1 s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R O Y v M b W y U S o / a r j Y Y a V z K A A A A A A I A A A A A A A N m A A D A A A A A E A A A A N L v r 8 5 7 X e I D m 4 r 6 3 1 Q X s o E A A A A A B I A A A K A A A A A Q A A A A M K q U U p P H W 6 8 P z g X I A v / o G V A A A A B C t M N 6 2 J Z X V n 4 5 e A B X w V u J 0 X g E f O B X O s V e 9 j H 1 3 A t V t E t 7 a f i r A Q b B / v v L 3 3 X t i Z g V j f L 8 Q 6 6 P o 2 B c H W I R e t L f r R p + l M 2 D 3 1 n g Z N d 7 j n g 3 E h Q A A A A G H A / 7 H Y I i 8 J P v H 3 4 V N O r p 8 A + O w Q = = < / D a t a M a s h u p > 
</file>

<file path=customXml/item6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2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0 6 5 5 c 0 d c - 5 8 e 3 - 4 8 c 3 - b e e f - 3 d d e 9 2 4 5 b f d 8 " > < T r a n s i t i o n > M o v e T o < / T r a n s i t i o n > < E f f e c t > R o t a t e G l o b e < / E f f e c t > < T h e m e > A e r i a l < / T h e m e > < T h e m e W i t h L a b e l > f a l s e < / T h e m e W i t h L a b e l > < F l a t M o d e E n a b l e d > f a l s e < / F l a t M o d e E n a b l e d > < D u r a t i o n > 1 0 0 0 0 0 0 0 0 < / D u r a t i o n > < T r a n s i t i o n D u r a t i o n > 7 0 0 0 0 0 0 0 < / T r a n s i t i o n D u r a t i o n > < S p e e d > 0 . 3 5 5 9 3 2 2 0 3 3 8 9 8 3 0 4 5 < / S p e e d > < F r a m e > < C a m e r a > < L a t i t u d e > 2 0 . 3 7 7 5 7 9 9 5 2 4 6 0 2 2 7 < / L a t i t u d e > < L o n g i t u d e > - 7 8 . 8 0 3 0 3 1 6 9 1 4 0 6 8 5 8 < / L o n g i t u d e > < R o t a t i o n > 0 < / R o t a t i o n > < P i v o t A n g l e > - 0 . 1 9 0 6 0 0 5 0 3 6 6 9 3 2 4 1 3 < / P i v o t A n g l e > < D i s t a n c e > 1 . 2 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J L E S U R B V H h e 5 Z 0 H g C R H d f f f 7 O S Z n c 2 3 l / O d T j m j h I Q C I A Q I k 7 E A E W w w m J x t g v n A 5 G A M Q g S R s T E Y D J I Q I B F E V s 5 Z d z q F y 2 l z m N 3 J M 9 / / 9 3 p 6 d + 5 0 w t h a C Y H f b G 1 3 V 1 e u F y t 1 5 I W v O b 9 h / 8 f h i Y 0 D b H j n h J W K Z Y t E z B q 1 m p U r F a v W q l a v E 6 J h d b 2 o y V + v L R 6 L W U X v K 9 W q w t Q t G o 1 Z L B q 1 W D x q p U r d 4 g q f 1 H 1 F 4 X X r 7 8 o K W 9 d z W 1 u b k Q j X t q h u l H 5 E a T c U r q F f W y R q h X L Z v p 7 / E j n Z 2 a e e Y U N j 2 + 3 w r a d b p V T 2 c r U p c D q d U h o K Q r m q N Y 9 L + W L x u K 6 e m M r Z Z l W F j y e S u q r s U b O E 3 l d V l k i k z c t F H f / x x 3 9 t a 5 9 4 p k U j C b k 2 1 U H t o P B t S o O y R R U u H o t b L K Y 6 6 h p P x C 2 Z T F q 6 K 2 e d 7 R 3 W 1 9 t r a w 8 4 w O 6 5 Y 4 z G + j 8 N 0 c M e 9 7 T 3 N + / / z 8 F 3 P v 9 6 2 / r 1 3 T a w e 8 S K h a L F h K G l S k k I X R I + R o R s F Y s 2 C S P e F n X k g q A K x Y I j Y j w h B G y L W b F a F 3 L H b H i i Y C k R W z L W E L H h J w I T c d Q b u n e i a Q g h Y 0 q D + 7 o I Q Y g N Y c n V R b l R v 9 a s p n f v / q e / t 8 v v u t p u v / 1 e 2 7 V n 2 A 6 L H i J i i F l 7 N u M E S T n 4 3 1 A 5 A N J t i w r R R T z k 4 0 Q q f 4 i h o j p F R V x 1 E T + U R t n L K h f 3 0 b a I / f q b t 9 i z j z / L T l 1 8 s l 2 + 8 0 p L i 7 A U 0 Q m v o X L B C O o i W s p I X A i 3 K l c u l K x c K l l + e t q G h o a s o z t q R x 2 z 1 n Z u n 6 B I / y c h 8 q L X f o 5 2 / z 8 F 7 3 / P C 2 x + v N 0 + 9 e I L r T B d F L d P 2 p S Q w s T x 2 8 S h 2 5 y c k B 5 1 a + g Z B B d V i K M j E k R Q I j i 4 N + 8 i k k 5 V E U 9 c w c f K D c s l I 5 Y A 4 f U O C Q b B g O B I t E A S 1 d 0 P 5 G 7 z 9 B o W j y M Z F A l / h Y M I I J h S L W L / V v q S f e i U f 7 a 7 r 7 r f p U 5 U U g I J W R W C J y V t K G 9 c 0 q J Y m O a 1 Q T M Q 3 t R U X u k G 7 2 s i g j Y R T k C G y L K A s C s i K v K u K R J l o 4 w W i d s 3 y t + y V K N q l b a E l 6 e u c G 2 q P 6 U l H R h A T I R L G u S R l L T M p D O W a c 9 a V 1 e X L V 2 0 2 J 7 4 9 K f a R f / x e 8 X 4 v w W R F 7 3 u / w 5 B d X W 1 2 2 f / + V z 7 5 L M u s c n J C a s 0 h O T 1 i L h 6 3 K a n p q R 9 C d E k k W L S j Z A q y b h U p W q g + q G S V U V g 4 H 1 E D 0 5 o F S G q V K D p Y s n S S e l T U R C w a g m p c g 0 F h M O L 5 J y z N x S P a 0 T p R I S U E F V R i A q 3 T y a l v p G w 0 k 1 I 6 t V J X w j s 4 e W N p E P V g z C h C / 1 Z K p V 2 I h g d H X X 1 D / W N 5 + l i U U g e k + S J O u I j Y S g H 6 h r v k S w Q F J I w I W I i T x h C N J G 2 Y 9 7 R Z x M T g / a C M 8 + x l U 8 5 U 0 S k j E R F x K t L 3 a y j B q p c U c W H G a C e R i G q Z M K l d S q d t v Z c T o T V H q i B q 1 f b w I B U W D G t / y s Q e f H r P v 9 / g q C e d O Z B d s 5 T T r L P P P 8 y G x 8 b s Y Z E T K 0 s e 0 R I B + F M T E 1 Y J p U U s s S c o 9 f l X x P S g d g i r 4 B A 4 O T C a O G o I 2 X M J V S b j U 1 O W 2 c m J e Q T 1 y 9 N C Q G l 1 o H 1 g r r i A 6 h z j U h N U k C S b G z C u n t z b v s A I D Y S D e K C k F E F I S I n R D 3 n c h 1 S H U s q D + 9 q k g Z p L 3 d R S I 7 U x K G G u n 0 j B M c W b M + m n Y g r C n / y u 1 b a S 9 / y D q t F K 5 Z W v F e / 9 I V 2 x 4 Y N 9 n d / / X L r i H R a W y V p f / W u F y v / j F 3 0 k f P t p 5 + 8 z b 4 2 8 X U R L h I r 4 e m Q X 7 l c t A h t o H I g U d u 8 P d o C G 0 u S K o Z t J c k F s W c y C d W x 3 5 Z 1 r 7 Z j z j j S f v / r e 7 2 u f + k Q O f f 1 f 9 k E B b d e v T Z l w 5 M j N u / 3 S 2 x 4 e N A S T R U J 7 u q G v A j B o l L b J G G S u i 9 L K k E y I H F U n B e V C G T G K g m 4 f c w J D Z o B m W I i o H K 9 Y n l J u R e / 9 8 n 2 7 Q / 8 U m l K 9 V M + q F U g m a t U C g N i V s o 1 J z r R j B M P x A k E V 9 R C S Q B e C i D q T D o r G 0 a q l 0 u T q h h A Y p a 4 G 5 I a k o j k g V 1 U l Y S k z q i s J z z r U P u 7 f 3 u Z v e S 5 L 7 H j U q f Y 8 L Z J O / z J K + x Z 7 3 2 J v f 4 l L 7 U D J o + z 8 2 8 9 3 z Z s 2 S b J K Q J R G S / 6 p y / Z p e d d L W m T t c J p m + y q a 6 + 3 j V u H 4 A i I K p d 4 M C I k r d i A 9 F L Z c G o + 7 E / U y 1 g o r V I p S 2 c y 1 t m R s 5 6 e X l s j a T U 0 k l L d A 5 v v L x U i 5 7 7 h C 3 + x B H X y y W v s + l u u k z S q 2 + J r V 1 g i l r D J / J i Q U 4 a 1 a h 2 X / V M W w n a J m x d K Q h L F c X t D 6 t H C V d 1 2 3 L M P t j X H L J a E 2 m Y T Q 1 d Y p T h s p d K E V J + C h w U B k 0 K e k g x z 9 9 A z q h l 0 k R Z C L T j o D f b F 1 1 9 j z 3 n 7 q f b b / 7 j F h n d O 2 t l v K l q 2 6 6 n 2 v m f / u x N j r k P S R t h J v g E 9 i R S E m F H 5 i X 4 8 D C N q S D o I q D C t v N H 7 R A D 4 1 + o B g t a J r 3 g k A U E e e u p K S 6 T j d t s v H l B c E a 2 i 9 K / o s R 3 3 j 1 j + 1 I 1 2 0 Y + v V g X I U 8 x B 7 y A Q i 5 T t 2 m 9 c Y l 9 + 3 Y 9 d f U P a T Y p J Z H q y 9 o W t n 1 N Z A s n L g E s D 6 Y o 9 K A + 3 + J Q H Z N y m 8 o Y S i / J B W K i B X b 0 9 t m j h I j v + c c f b l V d v 9 j L / J U L k J X + h B L V 6 b c b u u u s u + 8 I H 3 2 2 f f t 6 F k g 5 1 c c e i 7 J u Y E L 3 X 3 n D B c 2 1 i 4 D r b e c / 3 L C W / q D g w 6 l V B N g g Q T 0 h 9 E 9 L g e O e j d E I Y w g A 8 N U S V D C E j W b B N a i C a 3 q P e J Y V I Z e w O h R z Y I x X T 0 a 5 m W Y i 3 K G k j C c M I 4 a V f P t 6 G d 4 z J P 6 l E I R R P 3 m + 5 R 6 U C O b F 5 Q F Q f B V R d Y p J C L i 1 U v m A o X O q i f l 7 e W N J 6 5 7 f b 2 7 9 1 o v 3 X R + + z O 3 / 3 g P t D O J R j 3 e s z 9 q 6 P f 1 l 5 k J Y k D c P r x G + U 7 V N n / o v 1 L 8 / Y V d + / w w m o U k H C J u y I p 6 2 0 C 2 7 6 m t 1 2 7 3 2 q B 6 Q j w s K u a 5 Y r p r A N q Z p R S d J I C 1 F h E 3 L N y q 7 q 6 O 6 y / r 5 5 d t g R h 9 t 9 G w t e z 7 8 0 i L z k j V / 8 i y K o + f M 6 p b L t s k 1 b t 9 j w y K C 9 + f i / t + O f 2 W / 5 P V + 0 h J B z S g R T F d I n o 3 F J p a I k S d r S U l M g G F S 8 k o g A r h q V G s U g B I i I q A B B I B p U t q p U K x / + 1 j 0 A c q F u M Q L H E H t C t g w E U 5 J q h N o z P j F p u f a s Q k F w q H l 1 m 5 q e s o 6 O D v k 1 b M 3 j / t H + 6 a w f N 6 U U A w 8 R S Y e E E w 9 2 F I M W E C r q q U t Q l Y V B A f I I C Q 2 p h r R A O g G n n H O 4 r T j o O 3 6 f S H f Z l 9 6 2 S H c Q v t L L p u z l 5 z 3 J T n 7 h X 0 m i S j W N Z c V w x u 0 H H / 1 3 e 8 6 7 X i t p x c C F 1 E n l l 0 z G 7 I 2 r 3 2 R f u P v j 9 u Y j 3 m 2 f u P t j 1 k i o f W r B w I o P W K i M K r Q P h D T U v g 3 V j S F 8 J z T 5 x 2 W j p i X x E u m U 5 b o 6 b V n X C l u w q l f E 3 G 8 T + b + s A Y v I S 9 / 0 l 0 N Q p z 7 h Y L v q m t / a t u 0 7 b H R 8 z P 7 h d S + z A 5 O X i / s W r F u 6 P I g 8 U Z z 2 0 T k 4 K g i D 9 G E k j 8 7 P Z d t F M D I I k F S S Z h A Q 6 p U j s Z A l K h Y f l W R A x a P R I K 7 Q h X N N c H r S g j A d w Q m p K 3 l D p A w c N J R O s V C y f J 6 h 7 o Z l M y m b m i p I j X q b X f S v 1 4 g w 2 2 x i b M z m z e t x q Y Y E Y r K V p L C P q q 6 y M s 8 V E B U j e A x b T x c K / g 7 J 9 b Z / 6 7 X B L b 9 D x F F Q + / q 7 1 z n R 8 S 6 B T a d 6 v / S 8 U + 1 N H 3 m L 3 b t p p 3 3 0 H / + f 3 f q Z A T v + W Y f Z S 7 7 5 R k x K J 2 7 q Q t 2 k z H n 5 E 7 G a 8 k h b x W g T W I m A e o u h p E V o E o B W m 5 q W b V W S t 9 p M e f v A i Y g q I c Y V j A R 2 2 s K + p d a / q N M e f 5 L U 4 S v u C d L 5 C 4 D I y 9 5 8 w V 8 E Q R 1 z V L 9 d c 9 1 1 t m v P g I 3 n J 0 U M E f u v 9 y y y / F T e O t t z j k x w 0 f H p v A 8 8 i K 2 q o 0 E W I Y 3 8 M e r z s k 9 c p d M z X B d E Y k I X i O g a 2 l c g J Y h K G J A Z o Q B u + d y V k K s i A k W C M H D B S 5 d k u u I f F e e e y l d s W n m l U n H L 5 R i x w 3 a L 2 P D w h K 0 5 + r 3 2 T 0 + 7 U C p j U j h Z s M 5 O i F x p Q J x K g 7 w x + k n v 5 O c f Y S c + Z z F Z e h n G B l S 3 z D y b 2 P 3 P I j T q p Y R B d j E G V 0 n r b x U R T 9 n r z 3 + V f e e L 3 7 R 0 J G N f / f t f S n V F / Y z b 2 y 9 + j q 0 4 5 X S L R d K S 4 s G 8 m d t W A E n J + Q g E 9 Y T E I o x + i o b 0 L 5 j 8 L V u j L O l W K Q Y j o I R S G 8 O M Y C S M A s I c k i L + 9 l y H d f Z 1 i b D 6 7 e Q T j p e t O 0 j i f / Y g g v r S n z 1 B H b A m Z T f f d q v t G R y W C j F p B U m D H 7 5 v u U 9 u d q n j i k z E 1 i M 2 J a l D N + N S a R B W 9 o E Q F x t h f H z C E d V x R u 8 j k h I Q C a N m q D I Q A 2 o L i O O 2 A 6 E U I J B C Q m g f H g 8 4 O i p Z U a q P q 0 D C 9 L i I j t c g Z K M R s z 2 7 h 5 2 Y M p m 4 x y E N Z W O j Y 5 O 2 e N W p 9 s m X j V t f b 7 t L G + w P 7 K S Y y g P R N F Q P C P n V 5 4 3 Z 9 O Q W E W I g q X y A A p V R Z Q 8 m j Z W n y i o F 0 t p X v N j O / 9 a P 7 J v f v s g K 8 Y i 9 t v s t S q h q q c 6 s P f s f T r D n v O O l a r e y V S M Q C 2 W k L s H A H h P Y F L 5 U m F I 5 K p a U L d S G 3 e j U R d 0 l u f S / N J G 3 S L 1 K 7 s G k N 2 V Q v S g b D I U 5 K 2 9 f t Q V 2 V T K T t U w 2 a 5 1 d H b Z g 3 j w 7 6 v A j b O M D r N 7 4 8 4 b I y 9 / y 5 0 1 Q i + Z X 7 c 6 7 7 7 b B k V G b E A E V K z X 7 6 Y f X u W T K Y b + I w J B E N S E F c y f t 6 k Q Q Z l L + 2 E d Z d S x 2 1 K T C Z 0 U w E A K U V J M d w b o 2 R r r C u S T s F Y a G q 0 I c V 4 X k 5 9 I q b E F d m W R F G j D a h z r p S K f 8 U I + Y I B 4 a n H L C 6 J / f p X e S e E w i Y y s J M e H k A w P D 9 s N P n q g y o W p C L D E 7 9 M y V d v J z p E Y 1 0 9 q 6 / k L r 6 e l Q v V A x A 5 t K V f N i k H Z F t h t 2 1 1 + 9 + 7 c 2 N l 6 Q f Z R U T k m L i Z j L b R X 7 + d e + a D 9 8 6 y 3 2 7 9 O f s 2 n Z U K 6 n w W Z A f i W A V I o p w e K 0 J L 2 Y D h W F u V g D C l M Z d A 9 R Q R T i P H o h S a 3 / 0 2 M j u k V y K Y D K j i 3 m B E U O 2 J y S z r 5 E a o a o 2 k V U G e v o z F n f v D 4 7 d N V q 2 z m c V u g / X 4 i 8 / K 1 f p h / + 7 A C u 3 t s 1 Z e s 3 b L C h 0 T G b k C p X k r r x i 4 8 f 4 p O 0 j E P B n z u z O R u d G N e T i E k I w C J P i G V k b N T n n 9 J C P F f F 1 M n B 0 D F c F 0 k T 2 E X C C y E p H L 8 t k B R C X p 6 d i z u S K b y I C g m V E J K B l L x j J M 7 t J w G q F 8 P b k U j c B g Y n P E 5 f X 0 7 + q I w J K 9 c q n j Y E 9 Y 3 3 r P P w q J j Y W o w U H n D 8 E j v 1 2 Z c 7 M l J v C N C L K o e f 2 3 r 6 F S r T k h L M b z V E 9 D E 7 5 f V X K V x Q D w L 7 C g 9 C i i k k R E N l i K c m Q t b 7 Q N I 2 r F A S w Z d V V k n 5 i E Q N Q + 7 E g y y i j b g P 6 E B Q i K + I 2 h K J J Q N J b + t W F p M S N Y u Y R H A B t 1 F Z C K z n k L D E v L i P o v p J q m L P p R k B l G r b 1 9 t n B 6 1 c a U O T n U H 7 / h l C 5 G / + D A m K z u / I T d g 9 9 9 x j Q 5 J M k 4 V p q W 9 F u / i D 6 6 T m V K y / u 9 e N e B / G V k f j h 4 0 A w U x W Z S w r D Z b R I H 1 y k l h M 5 A b r 7 o L 1 b D 7 P I w J J y c i G M I Q Z L l 1 A R J C B Z 8 d Q h W P k L e I S T A g n o o Q 7 g 8 D g A y o Y h j w z N S A 9 B D 8 x W S J 3 m 9 f X q f S C C W O I L R 5 L 2 s X n H W 8 j O y d V n 0 n 7 l 9 8 8 2 + 6 5 8 e t C z F F L Z 1 S O W t n L H R A U k k t P y o S h 7 c A O Z O 2 g C B N k V p 6 M H C 4 5 8 b m S 2 C q D 6 k k c r 7 f K B e l Q D R b N V p m Y J V 2 q A B N A b f T C I 2 G 4 5 U U A X n d v j w A a 0 Y S I K u Y D N d h H r I Z 3 5 k M 6 M A g m + 0 T c l D l 0 p N E m I g o k l e L J Y V O h / u V y k l S 9 v b Z u 9 S o x x U 5 l N Z v 3 n w t E / v Z t X / m z K 3 U u O 2 Y b 7 7 0 3 I K b J S S F q 0 X 7 4 0 U P F E C v W n s 6 6 A s M q b x a 8 d n V 0 i H M H I 2 6 + h U K d 3 Z l t F w G W R D A J H + Z G q k C Q S C G Q j y 0 P L A d C d Q K h Z h a W 6 s 8 l F W L L 8 V n v F D 4 g K H B Q y O T + 5 t K K + B F h J W o d 3 F / 0 7 S N 7 u Z z s E P k z b 8 S o o A o A / o r b r 7 H B n e t 9 J C 2 b T c k / W M 8 H k m K P + T 0 l o R y O 3 K S K j Z Z w f y Q l S M h 9 W z R l v a v P s S 9 d d K 1 9 4 o t f 9 / o r m t 5 x V R i 1 T 1 F 2 k d D b w z u l e T 2 4 B l M F 1 G t f S U G + + O F I U 3 q c J J S k O x K L w R 6 B x 1 E a L F N y G 0 y M o 5 W g U J e R a r Q 1 B I X W k J B 6 z l x V R t d 5 f X 2 2 b t V K a R 3 d n t 6 f E 0 T + 9 u 1 / X g T V k R 2 3 D Z J M 2 E x T e a l 5 x b x d 8 i 8 n i i t O e 0 c m 1 F l l c e W U b B n s K J D Z U U k d X i 4 V r K 9 L 0 k v E E 5 V / R d w Y K Q W R M K E b q n J 0 N C o c D R O q S 6 h j I C J I D U a D G B C j q 2 c K y B I h A H 8 Q R A n N E I M P 0 c u K 8 b 1 T T e J S S A + j C M p D q i S I r W d U q j A d 3 m P 7 O R L r 5 3 k o D f Y 8 I f F c G u g d d t 2 K Y 9 9 h u / b s s P Z U m x 1 4 9 m u s W F a h F T / Z x j K l o G w Q V F 2 F j a k u U 8 P D X v Z a l e H 4 Q B 1 z q l Y c S J 1 n 6 u V x v L y z 4 I T U B N b 1 8 R a C a l D m O P u 0 g r p E k H a U 3 w P M E h X O b S q I S v 2 F i 0 n 1 T o m Y 0 r K p s H P 7 u r v t o L V r b P z P j K g i r 3 j 7 V / d u r c c w d E n N u 1 s 2 0 + D w i D h 9 3 g q F v F 3 w r / 9 s q 6 I / k a o S 2 D c g A a N 6 r J F D F V o 4 f 5 F t 2 b Z L H B F u W Z e x n 3 H J 0 a F O m y x O W W e u 0 + 2 p n N Q q R t C K k m a g F H M n P t S u z p 8 q F 4 S 0 Q g I 9 + z C 6 r l U h t y O z G x T C R W W s 0 A 6 B n S X i k K R z C S Y / y L E G s i q c I 5 v S w N 9 R X e W S s u h q J U Q e j I q 1 O f c G w c t I W L e p W G 8 o 0 t N 7 B l i Q u L q I c M 1 O f N 1 V S i s p g k F K Q i T Y W y R O F a Q m S h J i 5 7 j U z R f 0 W k j P p k M n o o D g y G t f I C 5 S T X e B x / 6 g G R 8 C U e G I p K t q z G 1 T 9 R M 7 8 L R C R x 1 Q h Z 2 w W O G v a z y Z l p Q W U Y m w c r J 3 + 7 q 7 7 O A D 1 t m Y 1 L 8 / F w h 6 9 c / A z e s p u G Q a a h L T t N S V h c u X 2 s L K D 4 Q k I g L p U 8 y 9 s H 2 B e S V G k d K p d l f P Y n H s g Z q 1 q 6 P a M + q 0 Z M K G 8 x M + E D A 4 N C Q d P i n E j 7 s t F e 5 L C k a r o q 7 6 d a R z l o 2 n J f 1 k h 8 k P 4 o I o G B x g f A 7 n k k u A Z P N h a x U 6 p v A Q I I Q I o Z d F L C X y E M G h R j I 5 C 6 E F 7 1 E N l b f u + S F V q k J + b D s M e P J K q o y k g 8 y o 6 J k 5 H c p D 3 u Q o m W k x 3 l d F b K P D V h w e s u L g q B X k y h N 5 K 0 5 M W 3 1 a x K m 4 E d k 7 U S S c Y j o h 7 Y e Y A O o J w f 8 h m C E U q d w N M R 8 r T 4 u Q Z C v C C P S r y 6 Z r q J w h U N 5 g Z b 2 k t s L V x Q A b x Y p V i w U r F a S K q g 8 n p 6 d s e E z a y H 3 3 W n 9 X f i 9 c e C w 7 9 e E s 1 3 i s u q U L 6 r 4 u D + S f m p y w Y n 7 S O + m C 1 3 R Y S k j F L t u U V A Y 6 H r u o V K r 4 e j k Q L j 8 x 7 h J H a O 2 q 1 8 D Q s B N O E u 6 v F v D h b 3 V w o V C y C k R C w 4 g 4 Q W S Q f 6 o g b i 4 i 8 d E 7 v U L t Q v K B / K R H 8 I S I h t X W q F C s Z I B Q Q H j U R Y b P k U w l E X Q g m S K + w 5 U 0 W A v I 8 i b C 5 6 V 6 l Y R k e u 3 x I D g G O c i P d A m P F E Q g S r D Y 4 i P f L S E Q t X d + b b e d / M Y r V T 6 p q Z B U c d p K 4 6 N K J 6 E 0 Y B S o t E J m F R 7 V C 4 K k H N T F E V s O C N t 6 L 1 C 4 E J y w H g L I F 1 d v i D 2 g 0 k q F Z F C i I d W 7 J v t W o h p M U / k D V d D j 6 E r + X h a 5 S r 3 s h F W b n r C q 7 N u y 1 P J J M U 1 U + 7 v W r 7 d l P a y 8 e D B u P N a c q v n Y / h 2 2 N m N 3 3 H 6 7 D e 7 Z a Z O j g d 1 U V G d d 8 / 1 P W 6 4 9 Z 2 P T e c s l 2 R b e 8 P 1 B L l 1 U q 7 7 e H u n k K V c n 5 n X 1 W X d X l 1 X U w d h L q E p 0 Y m d 7 M M K X R k I I l 9 K S R k z 2 g m K o I o z S M S n L V v i K E B 5 V z p F B P 9 b r s U L A F 4 X K j 8 Z k X g t C Z H S R + S O I E G K C K J B Y S C K I k 3 Q q I n p X I / X e t 4 8 I X E I p n I L 4 F f V T F 9 9 m 7 q N i e u + r 2 Q U / / s V P R B E 1 O / + d z 1 Q e K T m k T t H q p C t C q i N k l b Y q O o O 4 I H Z D d f F 7 O a 5 B n g F x s Q o f B u P v m + D z b A L U R f x b 3 z 0 U 0 B b h F U c c i I X l T D N l E Y T p h X 7 U g c 2 O x d K k + r h g F f V t U T b y o K T t b e v v t k N W s m H k s f 2 L H n P y M 9 + v q 3 f c Y 8 0 9 7 o h + + / 3 v f m u 7 d u 6 0 s f E J K w i x S i K K q h D 5 h S c M Q D d u p 6 R i S V c R g k N P W A G e c C S c E o f z z X t C P O w T 4 r p d I p U M z k x 6 P V 3 d 8 o e D C t k V H R W N 5 U Q Q E A M W S I / Q N n P j X m F 8 x E 3 + I E t Q p r K i C 4 P 1 k q F r w F c q g I w K z z I c c A h i 9 m F 5 P T A H Q / q s f p 8 s M W k r k D + 4 i E R C Q q H m 4 c E 2 d V J X A H 9 H v v 3 L z 7 D u v h V 2 z I s / p D x F u F N 5 E b K k A d K B d M B Z 8 h e R M 1 o X j E Q G i O y F U t r 6 P w O O / L S B l w H U c E + v F 3 4 O q s c M h G E e B P g G T i k 1 4 y i s b r 0 + g j C P 4 E F / E J S 3 E X 7 y 4 E w L A X Z j R R V h V T 7 M a m J 8 3 E 4 / + S j b t v u x q w K K Q V H Z x 5 5 b u r j H r r z i t 7 Z T x D S u h i x J 9 Y J I s H s + 9 c G 3 + r b r C U m r q B A I t Y Z N b D H m R d Q x b M A b 1 z u Q i n m a 4 d E x J x r W 8 R W K 0 u 2 F J L m O D s v K n o K A X J 9 v O v q / V E M a M T L H 1 o a 4 u D o d H h E h I 2 0 C 5 O I C E g S 2 W s q J h 9 X q j P w h p S D I Y H 6 r 5 h K R u S 2 I G g m g f 0 6 c v B + Z Y t 2 h J J j S I o x L C j m 1 g t c l L m R C u o l + H d f k 6 e F L t Y S d 9 u L / Z 5 O T Y h D Y L v J r 1 F V m V R q E d c m i / M T / K a 0 7 t 5 3 k F / g L g R / C A U E t d Q 2 R H 6 J i 8 C F 0 d e a r I M o w f Y B y t z p S I V 6 Q G u m E x O l 1 5 J m f k v d 0 4 J D c y Q 6 r T E v t k 2 5 b a d p U 0 5 J U u 2 U / / + a 3 v 7 L l i 3 s 9 7 m P R t b C c x x b s 3 n y L 7 d i x w y Y m J m x a N g e S A H U H Q / Y Z p 6 y S a l D 2 Z T f t b I t Q 5 0 7 J V o J 7 0 0 E M W P R 2 y b 6 S F M g K 4 Z c t W e x D x R 2 Z j A i l z f 2 Z o 5 q W i l S Q / e W T s z S G O t R H 3 8 A Z 9 T u D H H Q w 6 + k g K A Y l Q H D Q B 6 I B W Z 1 I l K + n Q c F F a X D 1 b C o t Y g x G 5 L D D S A M i 9 S F i E S k E n i 8 U 3 U 5 y Y l J q v P c 5 G Q Y b S K p J y O H m Q i c U u a T s t K 7 J / 7 S + x c u F h L I / R J S A I 6 v K 7 L Y S k 1 6 B 5 0 y 8 u v L x M P 9 D I A 7 S C w g R B w j T 1 T 9 / V m G a 1 2 Z Z V K e A E w Q q X e A 3 C 3 7 q k 9 J q q E / q M B M l y 7 Q B z c 4 0 Q 6 1 S 9 J O V S i K o / F T B J k o T t k s 2 8 I 4 t N z d T e O z B Y 1 J C z c u O 2 w O b N 9 n Y 2 J g T E 4 e Z V F D T 1 C E i K R u + 5 9 t C P g x g k C 1 Q S 9 p i C e v M t f v y I o i H r R i E o T s n 1 R k g a T a V E Q H K X / d l d V K v p F R c Y d i q T u f T 9 y y U d X t F i O 6 j c c o D Q s b 5 8 W H i 8 u x l Y o M f Z c M u w n Z D L Y P V M j H J 6 o t A P R S G K F H K h 0 q K u g e R I s n c v t F r i I X R O 1 a 7 Q 0 C o o r x X J C 8 L + V N P y s S I J Q Q P E Y O a 5 7 1 6 p b d L Q 1 p m z d U l g c o X 7 N B F Q j w Y S M u v Z B 8 6 t V K r C y E k g J k 4 c g 3 S l q N O Q B g G P y Q W z x 6 e 9 6 p b K y H h H 6 b l o H v q 6 y q f w r D N 3 x k I f S H N o 1 x W W e R f l L Q q T u Y t P z z u 2 3 K 2 i N H O y 0 3 M p P d Y c m 6 T P p Y c g x B 3 b 1 h v I y P B 8 D g r G k B E J A A y Y M N v / 9 P y Q m y Q O y U k Z v k M g A o B Y v s m Q a l 1 9 C E 6 + O D w s K 8 o Z 7 8 O q x L Y d 7 R z 9 2 4 / 6 6 A i l c L P Q v A U k A B 1 m 8 x P q Z M x j o N l N B S K 0 T 5 k C L t z I V I I t s g A g M o 7 p f w g M t T F j l y H q 4 A g G 8 Q B s U E 4 q J 0 0 N D Y U d g Q N T x p p E R G j k w w + o N Y w 3 0 T e i X h S u Q X I R v y i 2 o B n F t 5 C A A x 6 s K G x X p 2 0 J Q v 7 R E z i 9 O i g E F y A u 3 u B E w 0 S S / W l n R z J Q V s a q Q V a k R + g n K 1 X f 6 M 6 U T 9 W g I R I F M Y J r 6 7 O 6 T 5 Y w h U Q a J i 2 q 6 L N + y D V I N 2 6 G A L q p s + X i Z h 8 N U p d j F S + F R E r O 6 7 p 3 + n 8 h I 2 O j d r 6 9 e v t s A P Z l k P 5 H j t O u K T / j x G 3 c l m v X X v t t T Y w M L A X M b H C w N W A R t k m d v 7 S s p I o l W L F O t p z z t l B 1 p R s K r Z r l 8 s V m 2 Y 0 T w i b k J S B Y D i E c V J p J W T r M I H b 3 d E u + 0 X I J X O G L R 1 l E Q O c E Q k I Y w W Y s C X d I g R L 8 U B A E E U B 2 j P t l k u x x K n N O t J Z d 2 z t q N R U V q k x S C 5 G 8 1 D 1 k C j M i 4 F 4 c N 6 2 O I M V w U g f m x g h F i Q h 9 S M s 5 1 6 4 D Y a t A 0 G q 7 q 4 q U j C Q r i n x 8 r I t o t m l N r B z l 8 q K q o t 0 Q F d t I j N F l p T i G Z W Y 9 / 7 c B D r f n / f y 8 1 h 7 Q S A x g i v 5 0 q 4 g P 8 P j I W G 0 Q v j s V z E i R j F d B S U r 2 b j Y u 4 R w Y v Q 6 Q U b k O 0 v o E C Q M S l 3 k e 6 t M f Y B k r 1 T V p q W a z I C C D Q 7 u s W u v u t L W r V l I a o 8 Z F 3 3 c E 5 7 9 f t r x s e D y I / f Y A w 8 8 Y O O j U v U K U v X E t T H y f e h Z C B Y X A Z 1 7 K q p W 0 Z Y u W O T c X N E C N Y z h d E k L t q 9 n J Z F 8 P 4 7 b H Y E a x b 6 o i f y 4 z 1 v R k f D D c q k i I g x W J s A R W X + H O g g C F 0 X I P m o I Y g h 8 w l Z p I T E o G 0 T u + 4 3 E q V H 3 G H h A L f N R P F U G q U b Z I B 7 m p i A g k v I B C N 4 o j P D S 0 9 V / v W d r Q 9 z j 6 6 U 7 B h o 6 V W 7 i T k s i E z K a n G 9 v / e J G + 8 F 1 U / Y v / 3 a V F Y f H P D 8 V L C A k X Y M S C 1 R G 9 x M y k h f g i E z 4 5 v 2 + B B F C G I 6 Q H o J 0 m u E h r N D u h B m E / l y B m X h q D z P V K 6 U 2 F 3 O r M e H r 5 B l I O c C n E i B 6 p J n e B r a a c u Q q 1 1 a T J F b f + 1 Y Q B k H E H M S T R G T q V 5 U h F p E m E e 1 S n u T 7 p 3 f I 7 v 2 / e Z T d 4 t 6 S b d q 0 y U f 0 Q B 5 U G p / 0 F I K E R 2 1 V 2 + r W d 1 g w o X n / 9 m 0 i n r R s o p w I r 2 y d n S x P C U 4 F Y j v H z p E h H 9 H D 9 m F o G r s i l 8 6 4 B g J 3 p d N j C X F + d T S E w g A C 0 m B a K i G I 3 d v V p Y 6 L B w g v b A S p J W u 8 L B A Q x W Z 4 H o J h t A 7 i L k g i c W g m A w 5 I G z 8 L Q j / W F k K w S B l w w d U / 3 r c l L I X a R z p C m m B 1 e o B g O P Y K F Y q s U Q w m d + H Q R / 3 N R X b F 7 d v t n o 1 b r S a D X S + g W o V R G y k c 6 w J 9 J E 9 l C v x V A h g D E o V J V 9 U i d I A j P 5 V p Q q D O z T 4 T n 9 U j o Q / P S B A a g H A g t T 8 L W t N y G 5 H 8 q 2 I + 6 k 8 / e i w S l 7 / y p U y 8 B x i M U J 7 + q K g + W u n v F V f 3 F e K 0 x Y w z l c q S W C U x h 6 l K w y b F P G G 8 m z Z v t u U L m v b q Y 8 C h j P z J f 8 c c u t j u v P N O G 5 a 9 g 7 r k a p 4 Q 1 9 f j C T H o H L q s o f s D T v l r E U F c B N D m h D Q + M W 5 d 2 E M i w C 4 R F V K C y V j m g 8 Y m J 4 T 8 c U u 3 Z x 2 h J y X x 4 J T T p Y J v d w + k A a N m c S c I O r J d q h t b z 6 e m Z E s J M Z F W D G h A U E g w 3 8 O j Z 1 y w h 4 m V 6 i U f q m d p U z B w E H B s t y X I Q V c k G o e 2 0 O i + g k L l 8 2 F y 7 k V w 4 F N A U J Q / 5 i O R L D 0 S 3 V m q 7 z h 7 3 O u u t p P f e I X U V O b V x G T 0 r q y 2 A h w 1 5 e e r u 3 U N k b U V w f c H A e I G L p Q Y 3 I d x u E c C t b 4 H Z t L c J / 0 w L Q B / v 2 / G d w I J S u r / a R u 3 i + W o p M 9 D O f M K 0 l E I 7 2 + G + m F a n P s R 2 p Q c u C m Z J c I q u a 1 9 6 y 2 3 2 t F H L G 1 i 0 5 / 2 B 7 O k X f 6 k 7 v a b r 7 Z B 2 U 0 Q E 8 g J g l X V i N 7 o K m T Y S X X p z 2 1 t R Z u / 5 p n W P 2 + B 3 g e j b x A G 6 9 0 C 7 m o i s E 7 r b u / w Q Q B U M Z a y c A p P Q / d 0 G F I i p / c e W B 7 K R p K g 6 F I K y Q i h + K E o j v B B 5 1 O G w E Y K H I i A u u f v Q A p x T s I y I K L A K g s H X S Y 8 n i O d H A j B v J T j D e m p P B 5 e 7 1 y i J V J O d C A N N l S b m E a l k b Q D n / N x q T y S i H W p W K o z h E c 9 f L m R w k q 8 u Z 0 C g L T k N 4 v o E M I s M Q B q U X f c h Q D C 0 y 5 I I 0 + q G d 8 R X h D 2 w Q z A g F Q O r 1 / T C w j z x T 9 A r k D i e Z 5 + n Y W A S O X o g G b 6 r p o S T Y R I G b x 9 v Y 0 D F z J a B p / Y 6 5 W f G J M 9 N W h 3 3 H 6 d F / l P 7 f 7 k K t 8 B S 6 K 2 V e r b O P N N U p l o M L e b h H j Y T j Q o j e 0 6 u D C R E b H K n k E r b J m y b P 8 Z 1 t f T 7 X a J A n m S q F I c l t 8 j a d X F v i O 9 4 b i w c p m h 8 4 Q j N d K F Z z h 6 A q Q U c m R B f l 2 J 4 M h F h 6 q P G V C A O F g x w T M o E S I s K y Z A i p 6 e H h F u 2 W 2 r R B J b K I i b z 0 8 G U k 2 O l e 7 M H 5 G e M i I T p R F 8 l s b z o O z K O y k 1 l P z 5 L E 7 7 8 n P t h N f / V g i X Y F Z G b R F s 7 + B 9 R Q j l F Q Z A x h A h / f 8 s 8 L y v X + g b R n d Q m j W Y T s c 8 T z e M E x I I E B J V c A 2 I I 0 J 5 3 H f v 9 x 6 P R 7 n w m b b y m L r H B Y x K b d E E j 0 0 8 1 Z O 1 g I y i E h c G Q 9 + w N I r 1 g W z L 5 w x 5 R m 1 L 5 b q b C V v v u 9 / W L J f N R v w / o Y s e f + p z 3 q / b o H E e Z d f R n r J 7 1 t 8 w M 4 G L d C q K Q 7 v t J C n g n F z 3 3 u Q i F O w M 1 r 0 9 K X K Z 1 S d 2 2 P A t l 1 m 5 s d h S P c F S I 6 Q U 3 C 7 P M c s i C B C Q D u O I L T o Q y Z f J p G 0 K R J d K B f G R d t j B L F a F N P m E D U t 4 U P N Q y V A H 6 W 1 s K 1 + j p x + d i Y T x i V n F w V 7 D t k N t A X F w P h C h D C i H I 5 M j H I S o 9 8 o P 1 Q 6 V M h y Y 8 K V O Y g 7 x R N r e / 9 2 a v e k j X x H R V / S + I o I U Q s J k C K k r B R c 3 p I G k F g k x H T k d J R 2 o T / O u e Z 2 F W X L Z G 6 I R p V H K 6 y 3 p 6 r / K y R X w 9 m l J X x 4 z 7 / x + P 8 D b 4 A 1 x g z I + O C y 5 y Q 8 G x n v 3 Q t U k b / 3 J D + k M y P L F w 9 9 z 5 R J N S Q U u i 9 D U l 5 z p v m D J a j c F y O V P 4 d S v A T L 9 S V x 5 + 1 5 D 5 K h v v i V C h I P 1 E a p a C u x c n + 3 W m b g I T A i 1 8 + i P 2 V t u X G 2 V B 3 5 j G y 7 8 j n U s O V l p 7 U H z V r U a l s m d b I O / u 9 w m r v m 9 I z 3 L g / g A G V S a z b T 7 k i W G 3 E F o m o L J V d Q N O p 7 B i X i M M j I q h 3 0 D l 4 S w 9 Z P R 7 2 v 3 G D z Q M 2 d S M C K I P U R 4 C D n Y Y E i x A 4 5 M m Z B w O M I 4 0 Y j 4 q R 8 4 G 5 z X B / E S 2 u y O y d P s 8 i u u d a n G B K d I 0 / 1 d H R J g P z m h k z r S j b J 7 d w Z A 2 / 4 x s B e B 0 N 6 e A d t N k J i q j 9 4 T x s O p 3 R y x m 1 d 3 z X z C / g x h r / x V P m 9 X 2 i L 0 h 3 A k 0 a m 7 A + 2 i d l X E 4 F E O J s b R B b Q e 4 Z W D 4 w Z t x r W K 6 q d 2 L 8 o W L i n c Z H 7 C d u / e b f X i 5 p n y / E n c G 9 7 / b c r / q M O T H 7 / O v v O f / 2 6 b N 2 / 2 F R E M A m D v M L i A C o d q h o r n P I s O B Y G F h F / 9 l 3 + y R d e / 0 5 7 1 4 w 7 1 Q 9 x + 8 Y J J q U N t N j 7 J 4 S e o B u y d 6 v L B i i j z H u q 0 W l v G l j 7 5 i T 6 i x j w V x y Q D z A F x 1 B j E 4 f u g 5 K r q W A h N T e P q G k u e k B y s 1 q A z Q 2 K g S K h y D J 3 T o U g Z B h I g x g B R x W W Z s / H i K 5 6 Y A J O + E L c f T U Z 9 F I 5 8 Q o O b c q g J 7 M S 3 X i 9 7 i b r L h l K + g f o p I l e Y s h C z m m 8 u p h U I z f z K l z D q 2 H 3 7 g G R j 8 2 5 v I N 7 e B B U Q A g 4 I 3 4 V X 9 1 e Z 9 n p u 5 u 1 + q m s r 8 B 7 / M L 1 9 0 / W 4 u n f b 1 u N L 3 q q d X V p z 7 + H R D J D u r N w X Q 9 U 9 4 5 S 8 Q + L 7 c i 5 2 + q o / M 4 r b 3 d t j y 1 e s s N O e / E y 7 a 8 O u I J t H G e C r f 5 L f b 3 5 7 u U + 4 M t T s A w F C T L i O c x 7 d u 7 p G C Y V E X G l 0 D l I 8 v G v a 4 p k O q Y V J 6 + / I + l a O Q D 0 E Q d R J Y p 2 7 l S 7 d w f I g B i y S k Y r l + o 9 2 Q m V r P P k V f W h e a h o q m x C Z l n A J o h / q H O G Y 1 E X y s H + J M t C J q I + B O s c E L 6 O H N U m p t O e H h P F J X L 0 H R 6 J J T n 5 F M c O u S y o N 2 U D K G 1 L h z A u 2 K r A 2 0 U + r R V I J K f x c 8 F r K G r p i f J M X K T Q i U g f h 9 j I s U C U Z n I j W g r 1 G b e L Y f J 5 H F Z b 6 p 9 C 6 n U X c F k A K N N 3 + 3 u M X u v A 5 B O 6 D 1 R H 4 0 d b 7 p K E y Y E + 5 5 P I g C r v P N Q R G 7 r x B I 6 j l 9 B n 1 C y a x P U 3 y 4 r X 8 X e 2 E J 6 i d A R g Y 7 1 E F 2 W l Q U x / C j H z v m l T 5 o c E 9 t v H u 6 x X / T / O j r 1 T y R 9 c d e 2 i P b d 2 6 1 V e L + 6 J X I Z c P R M j R l D Q q 7 e 1 X G p t G d k S t 2 u C v P 2 6 J 7 u V 6 W 7 W / e e G z n C h Q x b B L + M 6 T b 8 V Q H t h T z O F k s + 1 S J V k L t p 0 k 3 N b i y s o G 5 p O Q P i T P 6 B s I z Z A 8 S 4 w 4 j 4 I G Y h g e y Y M 0 w n F C E U P b q I 1 u L F M u p Z e U 3 V M o N m y q 9 2 X 2 j I / c b W e + + z Y 7 9 l U / s h P e c I W d + L q r 7 Y T X X W k n v u F X l u l e q / D i r o m s 9 S w / U + W O W S 6 X l c q Z t L g Q j D r E Y p J K U j V F 4 l L 2 G H 2 T V A Q J u U f 7 S + i f G I E X 3 C W T V G Q + E 9 N s p w A d H w y O o E 3 3 U O B t 3 n T 7 g i O / o D V + G A 6 / I J 6 I I g z X d M T z 9 7 o S h n b z F L i S l h z E C P P g H n + / C j 0 9 P O l B m O o j / A K G K 1 y R P w M V F T F H G C c a x + T 4 h G 3 e t M 0 e f 8 L i 2 Q I 8 i u 5 P Y k P d c M M N w c J X q X k V N Y J z G h p J 7 U h X I C e C z p F H c y K w z v B y W 9 o + v P 4 g m 9 5 5 t 1 1 3 0 b f s + M M P s k w q 7 S s e U B X Q u 4 P v 0 L Y 7 Q X L m G 2 l w 9 l 1 j k M P 8 E 5 7 H A z / + g d 3 / 4 w t t / t r n q h G a q h e q l K t l T D 6 y b T 4 m y R V w U A 4 g + c I v a j a a e Y E 9 / r V X 2 u N e + z u L z z v D h k Y 4 L D O i / M t S J 0 V 4 w v P 3 f / 7 z V j D O K u d M C 3 V 4 T c p V B J u Q i e O s H f n S b 9 s n L j Y 7 / j V X 2 w H P + a B t t b O c K c T j T D b T J 2 U 7 5 6 + e 7 p O Z 0 o G s J i I T q V t V h F K L y D a r B n N D t Y K k E 9 + Z U o U Q T l E 5 X x E B g e s 9 7 T x X E O I L 4 H 0 i C P s y h N B f d 3 p J 3 9 G f g a N H m V h X J 7 l 0 g n A 8 v O J z 9 a V T S K i m n 6 q r q 4 h P 8 T x V + d d V y X o D P C n 5 / J Q S V H v K v l V 6 t V L R p T n q / J T w Z G x 0 2 K 6 + 6 t q Z M j 6 q 7 s 0 f + M + w J R 4 V e N z h / X b x R R f a F k m o s f F x K 0 i d g r O 4 u g d R O P d p i n 5 I S 3 5 V N b Z a z B J 9 8 1 w S f e f M r f a 8 i z v s b 5 / / V D s n f V m w y U 9 I H V a K l Q c s i M 1 P 5 k U Y u h d x 5 K c k r X o X W W l 8 U E T A w t e G r + 3 r P / 0 p v h 2 e w Q d 0 c S T S l C Q b G J R q i 9 t k p W C 9 y 5 9 l a 8 9 + t x B h 1 k 5 g Z K 2 K K q J w m 3 7 1 f X v 8 O a + 2 / M i 4 3 f K j T 9 r X L r n T P n L + l 1 2 9 Y + 0 a Z a B c D o h H A f + x k a K R g t 3 z 8 + + a 7 f 4 P G 5 2 Y d M 5 b j 6 T t 8 a + / W m 1 R F K I p C n g m x z A y A z L S T a 0 + P q Q U E F e z 3 R c a / d 4 O q t 8 s k u 8 N D + X / U O A q m 8 B V 6 m Z + Y X 3 2 l x b v f H Q O i c P 7 l n I B o c Q C 3 D a C w F j F Q d s Q X s 3 s d S C M J H A Y l j M w w v z 8 H A 7 5 0 1 8 w m K j a m P 5 D 8 + j p 6 r T F y 1 f a C 1 5 0 j l 1 7 / X Y P / 2 h B 5 M 0 f / O 6 D W + Q R h F r + X r v z r r u k 6 w 4 G h 6 2 w X g 9 7 Q g 3 H K g M 4 m Z r Q G 4 5 x L M c i Q P b G p r u u t E 9 + 4 S v 2 j O I 3 7 W k / 6 L C E E P 6 7 f 7 X L u R s E g Z E K s g W q m d J S N E b v r C Z 7 Q w 1 f F J N k a J g 5 r 5 i I j i O Y l z 7 l G Y o i J B Y h 0 z k B l 1 R E p d 2 z + k W 2 7 q y X S b n M C k H U 8 b r b F 9 o U H o Q H 8 S u S R t G o V B B J p 5 r y p M P p 5 J o k X I g U + x I U j R 9 p F O 2 O L z 9 J k k X S T G 0 w L Q b x 3 P d t t J 3 D I 6 o 2 8 k n I 5 e E F 5 K c 2 K Q / v 1 s P + C Q q A 1 m n D E A F n 8 h f s j w j + E I Q E F U C A 1 K T X m v Y f u t / f N X R 6 8 r A N J y z d q y + 9 H u o n 3 j h R c j p T G F d 9 x X 1 I U E g 7 C I o 1 m H F p J B A U H y L o n 9 d n h x 1 1 l E U S m A e P H j y q K t 9 B q 7 p 8 B 6 6 f p y e k Y R 7 H v y Y I 8 k s S u a F L g 6 r h v P F E H L r x e w 5 l G b j r c n v q 1 N d 8 A p g l N u y s H T j q A / 6 e A Q W Q C G D 4 n W F f G p 0 R t f w 0 2 z p k + 6 i H O B c P 4 s 1 l c 8 5 F O 7 t P 8 v z J F 8 J i G L 1 Q r t u v N x 9 p q 5 / 8 O p U r 6 + V g Y a Y P D 6 C C C r O R A I 6 0 c g w W M H d m V U l a U S 2 k T H 0 p l w + 6 S P K 0 q R x w W x h E Q E h q E 7 + r 2 8 Z f / U h h g 5 F A B k 7 S I v a 3 v O o c H 9 p H 7 Q P B I i y N b 0 S t D Q 1 K 9 S A + 6 e 8 L 3 t b y 3 9 + 7 P w Y g n t D t D 8 J 0 w y v 5 t U J r v q 3 3 o Z o X h u c e F 6 p 5 e A e 7 j p 1 t B O H k X N L x r H C 0 d x g f Z d D j 6 7 0 7 x U W 7 Q S s o y 6 Z i w + n 2 r Z v t l M e v 8 j i P l g t x 8 F G B e + + 5 P d j O D j E J 6 b 0 R m g 0 7 M 2 o k j u y N i m o j t h 9 w K w p a t 4 9 + 5 0 o f 8 m b V R N r t m 4 Y d u r z X V y e w r 4 h l O 9 h R z O n 4 h K n S g 2 t l c r K p R D B I I P L j u F 9 V 3 7 n f r d 9 + u 4 / 0 8 Q E A u h I V 7 U d 3 H 2 j v + t g F K k d F 9 h E S t K S r D N 9 y U c U r + x W p y k 5 S B j m w A 3 m m Y w O Y R S S A v E q y e U r T U 3 r F I D 9 U M R u m X t z h R E 5 5 Q A q Q 7 7 T V 2 2 Q 3 S A Y x m i f b o R G R n S A J W Z E f z e Q n G e 2 T z 1 w D C A I g f R 8 K g r 4 L C C U M H 1 5 b g b b x Q Q e B 9 7 P A V T / U O F 1 9 + Z b H k 4 1 I W g Q g H I y 2 6 R 8 M e O i q t n L X z B v n R M X 0 g z Q V b N r p U s 3 G h y f s 2 m u u J q V H D R 4 1 C T W / N 2 3 b t 2 9 3 N c + 3 Z Y i g X E L R E E 1 H O J o a x I r I 7 m F b N M + B a 7 O f / P J q W 7 / u / 7 k N d N 1 P v q y G b 9 g T X v E e Z / w g L C o D E g l X E A F A W N h m L O d h u Z F 3 i v q G w Q r m n + D C f C Q M l S q p s I z 0 F S p J + 8 R X v + k I X B e B R q o i Z h l L b b p a R f Z c Q X 5 0 p s K G z j f 3 6 Q o x 4 B x B m k g T c n p / V u a 1 s g g m V G O b c N A z 3 + F I Q 1 l D B I n b t D Q d P u z W Z p n + V Z Z e s s b q s Z R z Q I V w F c f b q 8 X 5 c z P f M B 0 A / x B C v z 8 G 9 h e W t F r d / m A m X 1 2 d i N Q + v q 1 E z 7 g w X k h g 9 L L L b L 1 j / 1 S t I n s Y 7 Y R N k b S t x w N H 1 L b 6 h R C m 1 4 p D t C H z e h y n N j U 1 a j u 2 b L U D V y 1 4 U L k f K Y d m p J t H 3 h U m t t n o 6 O j M v B M q E o h H I z g C o n K p 8 R D w N B J q m E d s g j e e u P U b P / J Z 6 + j s s w K f W p F u 3 Y h k L N u 7 W q x c 6 p 2 k H I e U T K I S i k C U u A 9 5 c / Y 3 W z 0 c 7 5 u E 3 N X d 7 d I M 9 R B l z i W E 3 n c s P V P q X U Q S h 7 Q U P i J V L U I + d C Z l o g O D j o R b E o d V 4 d 7 P Z I A f P 5 U d p 4 B B B Q Q g C Q t 1 Z 3 0 C q E t V r D S C I 6 K B 3 Q P D 3 k 5 f / P C 7 L S Z i 7 l y 2 x F Y d f 6 S t e c o Z d v R Z Z 8 g m k 2 0 W Z T V G g J C A 5 9 U E 0 p / J 3 5 9 B 1 8 C 1 A m U P 3 Q z 4 A 5 I 2 Q G a x N v e C E Q V O 6 Y S u p W 5 A + B w S i m 7 8 A h E w 4 M D 7 m T L p n r 4 P w d t T V 1 q Z f v P n p g v D h e 3 Z + g 5 o D R c 4 S S n 1 a 0 G S a n R w w H a P b l R c 4 j / y D s t u / 2 / m 2 G 3 Z v M U P 9 g 8 n c V H 3 0 J + d o N Q 5 a p E g L I 3 j z R Q 0 l P t z j x M S x d q Y P I 3 a D 6 + 4 3 S d X 4 5 W i F Y f u 9 Z X i r M U L J g e b p x U p b Y 4 S Q 6 L R t 4 w o B j t 5 + R q 8 7 D j 5 s 3 p h + 6 U X 2 a I 1 T / M t 9 d M j 9 3 p + n g g E U p K a x R C 1 i F c J + f A 0 j u O F u Y Y S C h V k p q y 6 u m s i Q g h U U 2 9 1 E 4 Q L g R N q n / P e 3 + g m 4 Z O 2 8 / t 6 V I + K b d y w 0 c q p m u 2 4 9 v e 2 8 a J L b M s l 3 7 F d I 3 l 7 4 j N P E t M Y V X q o j r M A h 1 e D 7 l W O V k I D Z p D 9 I Y C Y Y f m J G y L z v s C 7 0 J F f G B 5 H v c n H 0 1 E / s 2 b S C Z O w g g e V S 8 + + G o R 4 u r Z J O 6 E u Y X o 4 t z v 1 3 m s m 4 m x N K w T K 6 n a U + g Q p V Z Y 2 M Z G f t k 0 b N w e 4 9 S g 4 F U 3 X R 9 g d v C x p I 6 M j M 7 a T L 3 7 V m 6 q 3 B Q J f D S N H 1 / k 9 j U Q B m w 3 s S M J 7 n h t F N W z J j j l 4 r U s V Z s j 7 X v R 9 l y o g L E t 7 E v F g k a p v 3 Z C D i D m v g R E g D j 6 Z m B x 3 6 Q Q i g 1 7 g 9 6 0 X v M m 2 / e x H d t E V E 9 7 5 F K S h s i o h r 0 O I W M x 3 I O W c I e j K C B / O A w m c i H A t H T 0 D s H g F R M L t D X X b N l q w h Q e / g o 2 o X l 4 m n S / 4 9 o U q W 7 t 1 H H i Y F W Q T 1 m P 9 t u 2 a K + z W n / / W o u W 4 I 1 k r O F E r b Z c o + 8 v / j 4 K g I k 5 4 q v u + 0 I r I o a Q K Z p s p C 0 Q U 9 C f t 5 W G V T n g f C L + m 1 O M d a c j B W D l s h p F Y 3 n u u q Y R P Y H s + c t 6 m p N G a f 4 u j P / y q c K 4 t 6 r k s e x f z Y n R o y F 7 5 w u O 8 Z o + 0 e 1 Q k F J s H / b M z I i g Q 3 O 2 M s C F U C L + n Q L r q w Q s G Y E s x C k g a 8 C h U n G 3 X X y 3 b K O E n w T K / g 5 p 4 4 v P / T o Q X r K 8 L p Z 7 b Y W 3 B s V x l q W + F 6 b K I u W r j E 2 N C P G w V E Y R U A 1 a m M x y B 7 l v O L L K P f f V 7 T j S + g l u I 7 e j R l C i k S 1 n D e j H U 6 4 M p X j Y F a D p G 5 P i Q G a 4 V 6 i 7 a d H U V U c i n B + e 8 F h N R 1 m 3 5 k 1 9 p N 0 2 c 7 L Z c G 6 O N z J f p t + T E 0 2 3 B a a f b 4 U 9 / m v W k O 2 1 0 V 9 H W n n 6 G R c W R / G N p b U k V U e W h 4 V C t w g b c D / g C W D E S H L e h A 0 J k 9 f M i v F x 6 3 i c 9 r / 8 f A a T l z I X + V B o w s J l 0 S H O f d C B g Z 1 L E E T R K L K 1 S / e S P 9 A o G J g Q w I 7 n W + C H + + F W O d M i v q n 5 E j Z 4 Y n 7 A v f e s i C v W I u 0 f c h k r E I 7 Z r z + 6 9 d u L C o S G q 1 s b Q j d 9 7 R + h x p k O 4 y p + + h b i W H X + G 5 Q 5 4 k l 1 4 2 Y 9 l 3 B c D t U u d v / T J / 2 B J G p 4 G V f p j 4 2 N 6 o U a V 6 k Q l 0 5 m k b 3 n P 5 T o t m U x b e 7 r d 9 x b 5 d n v 2 W I n I X v A 9 E a / s N L 7 g V y 1 y D H K Q d 6 u j M 1 H x f C B C 8 S E I J 4 l 6 2 a L u W P r E A A n x d W 0 o f 5 E s L q p O j i i v 2 n R e 5 U a 6 U V M R H m k p p b i Q 5 y f 3 7 L C f D R 1 s r / r G g B C K Y f K 6 j e w c s + q i w y 3 V K N j 4 2 I B l j z n G F j / j R X b A s 5 + n P I R w f E R O B E q b h U T x x 8 C + 4 b 1 + T e D + j 0 l r J o y I B O A 5 V P f 0 E C A 6 / t 6 B z T Q 9 H 1 2 R b r S f w j N x D 3 P y S d 3 m 2 k r m F l H y I E R C + p S F Y N 9 y 7 n s N j h O o O w P l 4 B 5 U / d 3 b t 9 m K J R y Q q X Q e Q a d i P 7 K / X G x s r 6 F y 1 D 1 G a 1 j Q y T C n N w K c n 6 u c c y i V L L x 6 M 6 m g z q G 8 3 S P 2 x I 9 e b a e M / p v S q v j c T V S E d u I b v + B D 3 m w G x K X T m Z k z H t C n O W s C Q c P w d g y V s N k B L F 3 C b i n V F C 8 W D G 8 T x q H J q Q M X A J 2 L 8 x K H r U h d f L 5 I U l L X t m x O r t 0 i 6 a x Z n H P G p a 7 J 3 1 U 0 X 1 I U t W I e S c k 2 k Z Q t W P l k O + K U Z 9 m x Z z z Z d m 6 6 y z 7 0 r 9 + y W 6 + 5 2 2 o q T 0 3 6 Z E 0 S a M W a t Z a s 7 L G O j p j F + j r t q s 9 9 1 L b e e I X N P / R o i 6 S w F 2 d X o D 9 c C O s Y E s m + A F G E h L Q X c j f j o f Y F 5 3 b Q f g G E R O J 9 6 X F w s + n o x r 1 g f p F i R Y x H x I U K i 9 R q a j Q B l g T 5 A / h x 7 / j D + + a V h L h n C J 3 P 9 6 D 2 T Y y M 2 Y F r M o 6 T j + T v E V f 5 G C p n a w b E F K p 6 V N Z H u 0 B E 3 c 8 0 q j e G L v I L 7 / 2 d V C t W B Y C A l f y w T S q 9 U r V u J x 1 1 k C / 5 J + 1 C q W H z D n 2 6 x 4 H z 0 Y g c t 0 w Z M r K d m N t g o p d P 2 b D m i 3 P 9 K A / q i H i g H f + O 3 1 p V x E T n e d O E Z f p D o D I 6 y Q u B M D d Y u x d v z / j c F y p b B N t C 5 W M F O i v y X L l X O I x 0 W X q S i u K e + S H b e t 9 P 7 K b L f 2 B X X f Z T u + l n 1 1 p 5 b M q K j Z T i d 8 i M U F s V S 7 b x r k 3 W / c S / t 0 N O O N p K u 7 Z Z x 1 E H W K V Y t 8 E t 9 9 k T n v 4 M E W / U u q Q G h 6 V u L X + T L e 0 H / n A d A + R 8 M D y U / w w o b 6 Q O Z Q i v x O E a I n 3 4 D u A 5 T J N B J U Z X m T I R p 1 M b I L I U v x k + D B u G 9 6 v e h f c 4 N B R X H 5 V W V c y W e c T p f N 5 + e N n v g r C P o H t E V T 4 2 9 H H w C s h N x X D Y J 9 6 o L F y F W 4 c N 4 X e C M H L z P m i 4 5 r O u E Z M x X q z a 2 P E f t q t v u F c t X w m O R 5 Z 4 f 8 s P h q R i s g c q I s m U l J r J u X j E b U h Q B M e H Y a w K / 5 1 7 M c L H E D q q w d o n n R W s Z i Y 8 e X q + f x i a p p W f 7 x f P Z i z R 1 W l 1 S U S A f J l I J j 1 + X k e S 1 s + n B H g m P 3 V 6 p F K S a s f 8 F k e a x f x r I A v W H G f t S w + X n x K f G L d s J G X X D 1 R s 8 U l n W f m B X b b n u t v t y W 9 6 v T W E d F d d e Y 1 1 x j M 2 L j v V W 2 u m 3 c g m Q L L 9 A b 4 P 9 Q 4 g n X 1 d K + z v G U c d W / P 3 c P 6 o K 5 K r S R g u s W B o 7 i 3 V D w 0 D H u 8 x B b R T S x 7 E 8 b 1 R + / i F e Q F + j y p J O X Q f j P r B c E s 2 N D B g K x 9 h t S 9 6 8 p n n v F + 3 K s r c u 9 7 M p H 9 Y m p X l q F + z N p S 4 k O r N F Q g a Q X H 2 u b q k A u B y O P z 0 i C 5 9 2 S + v U E c E D e f L V 4 T H e 0 b L 9 v y D O P t N j a w M 4 G i s h f M J R n E 6 V k m g e u I y 7 V k v D 6 v L Q Y A L 7 + n U s x C c s j d 1 / d a O C s H 3 / C h 8 w F u j F k 0 l L c U 5 g F I d i Y M U V A X 8 P n A m C V M U Q S s M W + t x Q i K 2 s / s n N J V X Q 6 o d v C U S E 2 d t S 1 g j m 7 W p w S 1 W G N 3 M 2 I V N j + y Q l C X Z m u 1 K d F m q i + q m b G f B r O / o I + 3 k Z z / H 7 r r y N z 5 h j J 1 J v k B 4 9 U J 4 n + w L + O 1 d x 9 l y 7 y / 8 b J q h t G i F v e L o n n b 1 Y w b o b F q N d v V + 1 G M Y V w + s 9 A + i Q h z N d G g j / C G 4 Z l g 9 N d M k e p N Q B a 3 5 c k 8 e l A 9 H f K Z Z 4 k m 2 4 a R t 3 a H L h Y 9 B e R 4 J F 3 n n v 1 z c r N n c w / T Q X X b b b b f 5 R k J W S M w Q l Q j F t R 8 I S 4 7 G C R s I p H f A r 3 l 1 j q b G p Y F A w G A o Q F J J 0 g m u J v N H c V O W z K X t u 0 / b K S l Y k r b A Y S k x H 3 B o b y I 7 q p 6 r E + J a f u i K c s g k U 1 a u N u y v f j T P Z N h 4 + i 4 1 9 D Y k + F Y g H S + Z y p J p b 7 e S V D k / e 8 I J a b Z p g U B 1 F U G B 5 M q P 0 U W + P q 9 E R I R R + + Q H 3 m 1 T u U P t j m 3 D / r 0 o h v t r e k f u / / S c o + 2 Q p X 2 W O v g o 2 R R t 1 t 7 T Y d G + Z V b v X R S U T 2 Z e u V G y Z G H A R u + 8 w 7 L Z N q t I I h d l c z U m p / w w E x R N m I 2 6 O S h z E 1 o R 8 A 8 S x U N A 2 F f 7 x n 0 Q e D j 1 n d o h J M A g f Z V f V x + Y E r K H f s F 7 M R y i u s q s e / o 4 L q 1 E f Q e B q V P k Y H y z 5 W h 1 T k i K y / Q J U w 8 x M S s W Q b d 3 5 G z h g k V 2 6 D F H W i p 7 g M d / J E A q 3 9 4 F m k u H u h c O R o T 2 U + C C z s A B Y b c 4 A u P H u 6 a f E p o J 5 w T o / a 3 O Y E 6 9 2 U m M 9 F 3 9 4 2 9 Y X F i W 4 w w + p Q / t u Y E L I a p j s G O w n 1 h Y S x J I L k 9 b D x z L z J q 5 v T s 9 Q K 5 W 5 3 N i I t K E O i f e 1 e G L Y i F a t 5 W a Z Q x i B q B Y i h d 0 f K P B W r + G x T L t 9 r S z T 7 e n / v 0 n 7 a a p p X b Y / I b 9 7 s f v s z 1 3 f M m e v G L M 5 7 4 y K s c n L 7 z R X v Q v P 7 b f X P Q j + + h n 3 2 l 3 / + q H 9 t K n H G r 1 7 X d b 0 g d j p q Q m T l h 9 e l T S r m J j + Y I V R E D P / Z u X m a j V s j 3 d F k v z J f n Z 8 o c Q l C d w r f 4 P B a 3 h w z h c Z 6 D l v j U 9 Z 4 T 6 s c v X R / A E Q R o B 0 4 C Y W v 3 k o T 8 5 0 s C p v 7 G R 6 X f S m m V w s 3 k A Y b l m y g T z U l v 7 2 S T 1 Y M Q P y T 0 t W 2 p 4 k K 8 7 z r b J X L u A r T 4 C c N C K d h + M m F k Z A T H Q M M p 0 t u J q B F 0 i v i 1 C j a V G o + H w b w U v K O + 4 y o V + I Z D + i U 8 + 2 4 o S e 7 1 H P s 9 t N x r R P / a s Y O T H J z 9 Z 4 8 f p s Q y X Y 2 f R L x y I 2 S a K T E k 6 B M Q q C U g c v 9 v b I Y V S j O B J + r F w l b L E 6 D h 1 F h k F x Z 5 t U s o I Q Q P g E 5 / p 7 F 3 Q a 2 / 8 m 3 P t i O j N 9 r u L 3 2 s v e f 8 7 L b f 4 W L s v s s g 2 j u b t 6 2 8 6 y 1 7 x x A P s 4 G W 9 k l Y N + 9 z P 7 r R r 1 s f t T V + 5 w s 5 + 6 g v t G x 9 7 h + 3 6 7 Y U 2 d v v v r L L h N h v b M 2 L 9 C 1 Z a t B K z j O y t S 7 7 x n 5 a M S + q q / h z m E k t L J e 3 K B S s R / g h 4 E H I K W t s a a H 3 n 0 P K e d 0 G 9 Z / s 5 9 N s X Q r 8 w v J d R Y T 2 8 i M H v J d E J 5 d K e P n M I w u 8 P i O u O H 1 d 1 F F c + 5 M F Z f u D k G S c v a 4 a e e 4 i 8 + 1 8 v 2 a d 1 5 g a S t Z 1 2 5 Z V X 2 p 4 9 e / y I M A Y m I K 4 K u a m R p H w 5 g V F Z s M 1 V E z U S z 1 w l f z w d K Q S S R C A D B C X i E Q f n a + P + 1 t W 2 g C v U R Z T 9 S x b Z l 0 7 d 6 u 2 O H 2 o d E k Q y R C o A a / o g y L b g u 1 D s 8 l Q Y T p k V 7 t l L f t q t x m Y e S i l j 3 + g a l g e A o C G 0 t K 9 c F 4 e V a u V b K i I q O 1 K w X h Z R N u z + y y + 2 0 X t + a 6 e 8 4 3 y 7 7 S c / s u V P e I 4 P k a O i N q r S 0 0 p 8 V Z H 9 W n p O N O z m 3 / 3 C 5 v U v t U 9 + 5 1 t 2 y I H H 2 2 c / / 0 W 7 7 7 p f + e R u / 5 J u + 9 t 3 f E X l a N g 9 O 4 a U n 8 o n N e a t Z x 9 t J 5 9 2 o p X z Q q y 4 i F p l q 1 a K F k m J m 8 O b Z G H J 2 x L l g s 1 7 4 p l 2 7 B O f b 7 d / + 9 N 2 7 y 2 3 q f 4 o z M 1 2 p u n 3 j 5 c O r U g b t s M f g t b + C y H I h 3 4 K Q Q i O q q d 2 F w L Q s D P h Q w 0 B d Q / w k T 3 1 g + 9 C l g t O k g 0 I x T 8 e 1 w x P / F Y H Y f r Z H H L s O k i y G y G T s 8 7 e n M 1 f s N R O f s L J V i z 3 e h 5 z D Z F 3 f / q R I a j R 7 T f P H K 8 c H h P G J z l p W l R A G i I Q 4 e L w z R L g N 3 t 1 p c C d 9 D X + u + r s j c Y H k Y T E I A N + 9 I 1 Y s V 3 0 E i F 9 a U z v p Q Z K 4 l S V M H u L 4 E y c w 8 d q A j q R M 8 d 9 1 T v Y J y 8 k 2 o s u 7 b N C U Y k 1 5 z 9 C 9 Y L 8 6 G i A M 7 h T 2 U y A h H K s g L 7 u W 5 + w + 7 / 7 t 5 b Q O w 5 c g c i Z 4 Z 9 S H S G 0 F 1 / a Z d F q z C q F C U S p t T V U W H C p o v o p b K R N 4 a J Z i y m u H 7 A i J O C c 8 g p n W 7 T F b d H j z r R K 1 1 p 7 2 U n z 7 I F a T k g F M 6 l Y N p m x 5 5 + w x p 7 7 / C c 5 F 6 5 U F J c t 4 t U 2 i 2 c a 1 j 8 v Y Q P 3 j z j O d h 5 y m o 3 t 2 G i N / I R 1 S G L x M W h H a u r a 5 P p h 2 z 8 c o K 1 C B A c 8 T d X R b Z 8 m E d N 2 Q R 8 G 7 7 k X W 5 1 p Y 5 5 r o Q p N O N I i H O / V X 8 S j f 7 F H g T C N Q B N Q X w k Z e C Y 9 T p a C o W K b J t M 5 y 3 V 1 W v / 8 f j v o 4 I O t u / 8 w j z / X A O 3 P + Y / J V C Z z Q 9 v J 1 T 1 d 6 b J g 2 Y 2 3 p j c G y O N A z + O v a 9 A d I h g 5 h h / 8 y 3 s M t 8 r X 4 3 g Y U p O P p B c M s F 4 u 2 i H P e q + I s + a H / E c i D K + y J a O q S g b n P v j K c p U D V Z B R t 7 R 3 H N 0 Z s Y t f 2 t P 8 O q F 3 r z q E r d U J z 5 f h f X d R 5 a o W Y + C g I c K I R k q 2 + + L X y o Y T Y i o f z 0 P V K Z C m i n f C a 3 + g j o 8 r f 3 H W o o h c I g 7 0 Y e 0 f t j d f p 2 i 0 Z Z U X Z y O k r M o A i c p e i S Y p g W 9 j 2 H 7 z r + y F h 7 b Z N 3 9 9 u T 3 v + M M l V d U W d b 7 S U b f v X n W v P f 9 N X 7 T P f O B d l p B 0 c o 4 u 5 I m W 2 m x y 6 5 T y o s 3 S N n r n 7 y 1 S y a s c D T E 1 9 Y P q k c 6 2 B y o W r U h 5 g j t 3 S s X v H E U h C G 8 R + s Z z n 7 n f F + i b 8 I o j X N B n s 8 w p h C B k A C 7 9 1 a f E 4 e o E I j / P X 0 T B P V H D + I Q L l 0 e F E 8 j N r P 1 d 8 8 7 9 0 D T c T + W t 0 k e V k k 2 M j V u a a Z R H 4 O c m y V y 7 Z f N T M 0 u N Z g Y j q K J E N m N 0 B A q a W L d S T x T F k c G B x p M L w W f Y 4 e b 6 8 V W + Y D F m E m Y v R F Y c G e g g B A t V D 3 r x u 3 2 v 0 z Q b A U W o 9 V r J V T u I y r f A y 5 8 1 X k z q M k D h n 5 l R e h B C f m i 9 r V 4 s Q 1 5 5 I g G C g 1 U 4 E 4 8 T X S X F 1 H 9 x l T G q D o 8 J Q b w G C u O T x J y q p H K 4 7 S U V E K I + + H k f s + s f G L e k p F 9 5 a N y H x m v K C 5 Q E R R F T o L v X u k L i c G E 9 i 0 G 0 S a 0 z q a g m A q P t z j v / i z Z y w / X 2 r / 9 + k f 3 s 4 m / Z d Z f 8 q 9 R e b z U / L / C X u 7 v t r L / 7 o L 3 2 Q / 9 u J x 1 7 s P K I W S G S t n o i Z z X l H 0 l k r T 5 d E I F W p X q r D / j I d b n m m z V T M e W F m o u a 4 B I W 7 a H s g y O 0 K Z P p w S R p Q E D O H O W A Q D L M u n 0 h Q P y m Z G q 6 0 D / A i C C N M J z + u Y S W / u r O 3 z F X p / Y M B z V g d 6 1 p P Q i o i 8 B f N 8 O x f t G P V l C a c e H T 1 N S k n X z M Q r K b c x e S / p y 6 w d 1 b 9 5 7 M b R I V x O J h Q n D J o 0 Z r P j r A q e S c e 3 K v e M E B i E g y F d e 5 f 5 A W a 7 3 k o 0 Y m T a k 9 s i n e e u U 8 S 6 U y 6 o + a 5 d p Z t 8 e K g 6 i X h z M n 4 I Y M c z M Y Q b 6 Z R M r m 9 / S q 4 x r 2 X 5 9 4 s 4 / i K a B s E z l J 2 r q u F c W p i a I i q Y Q f z A L h U O r f f / I 1 S i H 4 1 A z 1 8 q v K z C r 2 l / / r x X b u 6 9 5 u x e F B T w c I k S 6 i v B x Z x C D a Y k J Q S b B 4 m + p V L b i d J C V Y d V L d I H g R f l T x p c j Z z T / + p r 3 m r O P s n F d / 0 J 5 y 2 F J 7 2 z O O s P c 8 9 0 g R b d o + c u 7 p d u m n / 8 5 u v v 5 q M Y 1 p S 2 T K t n h 5 w m I 5 M Y + u h N 1 6 1 W V 2 x e X f t 1 x f z R J R 2 b C 1 C d / a 4 j y p y h c f 1 b 4 Q C u 1 N / Y R 4 M C H a i y 0 v v q 2 C + u 0 D 9 I X 3 x 3 6 A O j p + Y w P D L J A 2 Y R t 4 / Q M 7 F / B 0 l H 8 o o Y I N h R C 4 / J G q v G u G B Y g b g u O I 4 o S u 6 R v 8 m u n 6 i J 8 Y x P j I m N v y 9 2 5 + g E L M u Y u 8 9 7 y f 7 L 8 1 H g Y U R 9 b b j T f e 6 M c s s 8 o c Z G Z 5 P m f v O b d T J X H 8 g k m / o F F C 8 H s 6 Q A U M G g v i 4 g Q g I T k c U 2 H o W / + a h o i S Y W s P y 4 o D E d P h h y 6 1 9 x 5 y u x o y 4 o d R + o l I + r H N n V x U d d n 2 C c u I Q 3 O e H S v O + Y p h e z Z n z 7 + w w w o 1 E Z t U R i Y E U Z v o X N b 5 q R A u T 0 m j I Y T / z t O H p P b p n d S 0 g u w 0 R w I x 0 m x 7 u 7 3 i 5 z 0 2 s G N Q j V F Q Y a U 6 U g 8 V m m s b R 4 s 1 P 0 I m O p K 0 K A Z 1 E M I x F R B D r S y p n c q T L r E o M I R W L 8 m G 0 K O o W 3 G p S 7 u u n K 8 B w s e l M q b 1 X h K H A Z P G q M 3 v z t k h h / X 7 g M W / / u 3 z r T A 1 J n V c d d b v m 9 d X 7 S v f v s S s J N V 8 g g 8 P U C c y Y u M i L U w t k Q d K T t I S + x P Z a l J D n R A I 3 4 r V K v N D Q Y j k 3 k d C b u + D p l 8 I Q T 8 H b e u E q 3 u e 6 9 R f c b A 7 2 e + D g u I D E x A e g Z t A 2 M D p v h n f m S d O j I G J 3 Q z f W O 7 o s D V r 1 9 i 6 g w 6 0 R G 5 d M / b c A Q x e m c + t Y 1 Q v H C 5 3 4 h C g y / r V / w v w d 6 n T A v L z 8 A / q H K S S E I 4 o v I P Y F M 5 H c 1 z K B R 2 s / 1 a X 8 X / L b R t t 4 b H n C j m D L f C c D M u K C M 7 a i z P q w 1 o 7 N T T H l / G d J l a a w 4 1 Z 7 X 3 1 + e f a S 1 9 w l j p A Z U u q g 6 W K t S X U e e L q d G p B h P W R 9 7 z J v v t X 4 0 q b j x t U F V 8 S R m k 7 i 1 B f M j w / M D Q h A i + 7 e s r K P e w X R x r d 1 9 M i V i Q e d Z V 6 C Z F w O J N V J K H G R 6 w i q V b P j 4 h Q R K y o Y m X F r S V 9 p D I a y S j J u O y g h E U y S i u e s 6 o M 7 l o 6 6 + 0 B V 2 f b S T T T a y O F u m V T 7 d Y m g k 1 1 L h R t l 6 S K c x Z i 2 V 5 2 T N T u v u R T t v m m 3 1 t b l w i x q 8 / 3 H 7 W R d l y V y G b N O r o t w t F t v V 3 W 1 p H x e t Z U z 7 q k J p j t K x n A 4 B b Y 9 x k I c c B V x e b 7 M B x X 3 v u J V T z L w X R p G y c 9 X Z m 8 b 1 1 p 7 l t 6 m v e t w D N e q K m E 9 v Z 1 P z n h H 0 u + k F T T w s + x 4 d E g s z l 2 k f 9 3 / q V 7 l + p h Q m c u b T d f 9 W O 7 7 7 7 7 / G N Y 2 F I + X C 7 E A H F D H R x u 7 h y 9 y e X C x v H / X r j A P 2 x 4 3 x k r h A / F P s d J x Y S J 4 B t E 5 u q E H n z p D f q 3 C C j R l b I L z / + I F X / 2 O i c k / 2 y M f n A s R h 0 5 I d Z H 9 O Q / K V u r Q x K q I i J h + V D t l I / Y C 9 7 2 M f t / b 3 i F P f v Y x T Z 0 8 4 U 2 e v 8 1 M u e C e R F s K z 4 a g K S F m L D T I O 7 E c 7 5 h K 9 N R e / E n v 2 d 3 / u z S Q G L I H z s A i U R e I K 0 0 P T 8 p d m p U H a s 0 I H D q C q F h e + I X j P h x q x y p I x I C q c n Q t 8 J G E m k V B L U M 9 h 2 0 V U e K 8 z V k L 0 k q J h N R 6 0 j k 7 d S T j 7 A 3 n X m U i i D 1 W w m i 7 m Y k u T n j L 5 t O S z p H 7 P i 3 X W i R / L B 1 L + p X S p O y T 7 M 2 q X 4 r 1 W K W U v L T r B O s q 3 6 S h A x U l s b 0 L M Q X V / G 8 W 4 X V / s B f N z G N s M F z U 7 2 D 0 E I t g 3 p T N z n v V 7 i Y + r b Z E A o b 5 O c D O / Q 9 / q R H H G 6 b c U k f B g M z R c V n h 0 E y l Z b 2 k L X e 3 l 5 b t W q V H X H C M y w / L e k 8 h x B 5 3 x w T 1 K o l H f a j i 7 4 z 8 x E A 1 D 0 M Z 5 A E z i O p H R C U w q J G Y C 0 4 M d G o g n B w g k Z x / 2 a D 8 S 8 k u g C E o F V x I k k b b B p H O H E h F s k y u k Q e c a l 0 w i u 7 6 l M v s E 1 X f F W d w B c 3 J K F k 9 J e F X I z I s P 0 D y J c L a v S k f x C b P I M j x Y K F t i B y l Y I r X e K S H W f n 5 T k Q U 3 4 Q K P k d 9 8 y 3 2 + T Y b j v s 7 T + 0 x p g I R l K N w z s Z 7 2 I h L h L L Z + 5 F v M 7 h q Z q I M a g b l i A 5 g T S c X C v E V T l 8 l F F 5 w q V v + t B r b T o / K u G R s d y B x 9 i 6 F 7 x C R C H 1 T 2 k Q l 1 X V a 1 c n 7 M j D D r B N O 4 e E P K q P V L h o p G o f e c V f S 7 v b a Y 9 / 1 a f t 3 7 9 8 g Z 3 7 x n d R d J W 9 z c 4 + 6 4 l 2 y U 9 / Y 9 V Y w t a s 6 L L + z k n L W p c 9 s G O 3 + n H a K s W q x f k 6 I + 2 h 9 m Z e Z 7 p Q d B u v P j J k E a m i A U E F U i Q E J w p l 0 q q a O a h N a W P e Q 1 Q A K i 8 a D T B j q 4 k B I d N p H / q B b T + u 7 i m c r 5 m k v 1 u y R N 0 K C Y q + 5 c r Q O Y Q V E / O k 3 D C S n u 4 e W 7 p 8 q Z 3 z s l f Y n e s 5 M H T u I P K + z 1 2 2 b 3 U f F q y Y 1 7 A L L 7 z Q t 2 0 w d A 5 B c d 5 4 V Z w M B 9 o E E g p s 0 j 1 I w z 1 O M F O Y p h 9 n l P t k L t x a s W k g X 5 k A M S G x x J 2 D b 8 i q E U l S c S J q c A x Q R s 0 4 J j K V S d j l 3 / 2 s D V 3 8 C k u L a F h T 6 K N J 6 k w I B J g q F U T s w S d B K Q X l 8 i 8 E e o l h k n S O u H U 8 5 X l 8 e k O n F Z L q r E z M e r P 9 9 q r c j V 6 2 K 9 Z 9 x N 7 1 9 v d b X c z E 9 T h 1 O u E Z N Q v K q b S c O M l e 7 e D 1 E l G q s 3 2 g T T j l I 5 v c i y H E U r J f V M e 6 7 K B k P G K 3 X / B x G 9 + 0 3 q L H n W 7 d I q B V z 3 2 x 8 u 2 c s S v 4 A k c V Q h f z i I g r I 7 1 A 1 G 9 8 4 e M i j n v t A 5 / 8 k j B P d W i T O k 4 h K A M 6 p x 4 C 5 i G 1 z t s O z i 5 J S j s J C i K g e G e 3 f + 2 C g S F n S C L y y v A e i a u A E E B p I G R 8 I H R A a P R L c A V C P y A c Z P J P 8 h B P j r 5 x b c R D U L B g c I R D e m C i 9 I 0 P T 1 P n l r Q C g g r u n a g U B z u Y d X 2 o + z D T l F T j b k 6 W X b L E z v 2 7 l 9 r d 9 w Q H 4 8 w V R N 7 / + b k l q H R 9 j / 3 6 1 7 + 2 X b t 2 z a 6 Q g K C Q T i C 6 c g s J K m z 4 m X s a r e l H R 3 v D q m F c Z + a d y E M B H H k C B B B x y a F K 4 S / 0 c a J 1 0 D M 7 Y u G R 9 X p B D Z u w e L r D L j o X a V M S 8 g b q J 6 s W S r I t 5 v X 0 2 P C E G E C l 5 N x s S k S H S u m T g 3 J 0 H E V j p + 9 x b / 6 F v f U j / 2 A D 4 s 4 D h S F L 6 O W n j 5 y W 9 t i w H 3 S 8 0 b 7 5 l W 9 b f n j I m W 9 w z o P q I m o h D Z 8 n E p G Q m K t 2 0 Z S r j C 5 l m 9 j g B 2 / K M e L I R K U f O N O o + A R 1 T E 3 Q F q l J a p R V n 5 x s P c 5 R n 1 R d m w U U F / e D U V T z c A S N d N t l A 0 1 P T q j t 1 E r K j M 2 Z h P d 8 2 l Q + 2 p d y O l K G b F + p h G W S + h i V U Q 8 D Y 7 Y u m 2 v 3 F S d W L 1 l k o u h 2 W V 1 1 J J 0 w D q C a + N X V M a Q M f d J 8 T 1 + H a p o / 6 + f l 0 L P 7 q O 2 Q / p z y 5 J / q E U O L q Z 5 + s o D a m g E q p J 3 j i M o + Q 1 D N v L D x Y B K k E Y W g 5 F K S t H y L e c G C B X b G m U + y 6 c Y C c p o z U N E o w d w 5 j g q r I o n o K I E T C z c 8 0 + G 4 E F T 7 G Q J q N q q H w z W f / f 0 + c U g Q f 0 Y I R X I B 9 2 v 6 h f l 4 I 8 v V 4 G 5 R 2 Q v i 2 I W J M X v G 1 0 r 2 v P 9 q W D r T 7 i U m C q u R i 8 W S p Y S 4 u X T K 0 r G U 9 T D k L g 7 d k Z L y k 8 l Z S o g E I W N 7 / e 7 j p z i 3 X L V g v q 3 t W m L L + / u b g x s 1 W 7 1 4 q e X H x h 1 x A K + / X F 2 d G W G x q v K q i F H U d J / o 6 r I G k k m u L s e w f J u I z R e 1 i q i d K x N X d U J S s A s 5 l e k w P i C Q z C o d k z p d y X s + M 0 a 9 6 h w i W A g g a W k a A u K T O r S L O h 5 E l D 9 q G y N 7 T F S z 1 h B p g J 2 G Y w k Q D K s u h P S 2 Q u W i / f X H S h N U q Y a C l 0 q S i K S l Z y A s M 1 e X E j B G m J K / n W 2 T E M J n T 7 v 5 7 F J I b c I 0 R a M m Y v J X w h e V x W 0 3 w q k O H r Z Z V 3 g K m X g 6 J M 8 z b T G b s + o g t g x z V 3 + N D q L u e a A 5 c 3 M + s U t D U 2 A q G e r E Y e O F D a d / L u o V f C 8 I u C U 0 H i T m z 9 5 Y C o s u x E g P q o z e o S K g c g B h O q 7 u 0 a l h Y e Q c u Y Q c d R F H J C F E F V 6 V J x v 2 j K 9 O 2 r L n X e C r z o t S p / K F K W k u 4 v y W t P l P / b C l + w 6 w j o 5 O 5 + R + P H I y 6 9 / j 5 Y w C h u G f 3 7 7 B d o + M 2 u L F v T Y y O u 6 2 W L b / Q P v U Z y 4 Q Y w U B Q I q K x T J p W 7 Z 2 j S U 6 s 8 F J P j g R B C s x Q N i E C A h V 0 r / Q i O o l b I 8 y Z C 8 H M g J 0 f q l Q t q I k 6 P T E s D h z m 1 W q I j 6 T e h o J p J 0 P 8 q i c X t 8 m g k E w 3 g a 6 Z 3 Q L u 9 N X e s D x k X o i w r r y Z s 6 N 9 v Q R U 4 X y u U E 5 V G j i u x 9 T 3 i o b / U Z 7 o p 6 y 4 H j Z k h U W 6 1 D b 8 N n V U J K T o f L B 0 d 8 h P o R 4 8 F D g S 5 Q U B i K P w 1 T U J m 6 n Q e T N 8 v n 2 H v l 5 P k R S + W Z B 7 a D / I T N r h Q D 3 g i t l 4 a i x q c m 8 R 5 9 T 9 4 E v / u z B u T 8 M 2 H n v 1 X u t 4 U P l Q 2 K 5 U 0 U g I 9 8 X B L G p M 8 N G 5 v 9 M Q V o b R P f g h T e I E M 6 J D F V G n c o I j s c j v J w j k N A M R P R T R j 0 d X I C Y A P y K h a w N 6 e K M n s V k Z L / 1 N c + 3 l z x h p T 3 j n e f b 9 l F 1 f r z T 1 Z p E J G / f e 3 b F y q o D a M U p s z 9 q n G x Z S a a D V 6 6 1 X 1 z + I 5 s u y 0 r L V u 0 9 h / f Z C Z + 4 z S q F t E U T q D 9 w 0 q o l V E Z G E 1 n H i D x V I e U Y y h d S 4 q N O A I I 6 + I 2 r O j j O k 2 A l B + 9 q V c 4 G V F s I y d i e M k M 4 H i 8 w 1 i E d 9 6 N t A b V D 0 C Y B h I Q W A m m Q t j M i 8 l a e y r U l D m V V 8 g r H o A H 2 L G f M + 8 A P U o f 4 Y k G x h C w v C c r G 9 K T q n g j y a e Y V 9 E E A M / n p G s L + n k P w A R u e e U 2 Z 1 P 9 B 2 Z r p q w / 9 f T M O w Q L 2 o a s u 2 E 9 I Y t r M 5 6 K U H k d 2 t 7 d n r a 9 n n h 1 6 6 A G 2 8 M A z P P x c Q e Q D F / x 8 t g Z z A F v u + q 2 t X 7 / e h 8 z D R b E + w q c G Y O g c 8 Q u i 0 X C u s X u n B A 3 p B f E G n G 1 g G o 4 B g e A Y q m Y n K o z a S p x o N t x s p w Q I C I R h s S v 8 v e 7 p E L i 5 3 u q n M t R K f s x y n U n h T F Z S Q z Z N L m v x a M P K s a S 1 M 4 H 7 r H H / h m v / c y 6 w z 3 z p X 2 z z 4 I B 1 z + u 1 3 m y H T V T z N j I + K W 4 d s Z 7 O H v v s 2 1 / p B n B X 3 z o r V J R H Z Y + N D a 6 3 Z G a + T e f 3 S G d f Y k / / u / d Y J a I 8 V B 9 Q G P A 6 U S J d f V B A B N I p l X B s e M Q 5 / K J F f T a w a 8 j t I i a s U a P w J 7 x o 1 q c V k F B B z V U 7 1 T N c 6 U D 7 h 2 2 i m 7 3 b F 1 A b u y 2 j P N 1 O b U K b p C T q o T e z C A o i i k v V 5 K R c 8 q N P 8 V u 6 c q F t 2 7 J b B F V Q 8 k F 9 v M 9 U t z Y x n H 1 P j W 2 F m X I 1 g f I 6 c Q v A F e 9 D G K f S Z Z A I I u m e 1 2 d j Q 4 O + l M r L 3 u x n r k F c t a U Y k R M T 6 S l + Q F C c g R + 3 d m k N v U r j w A P X 2 f L D z v K 8 5 g q i Z 5 z 9 k j n 7 C j y r e v d s 2 + j S i Z E 0 p B J 2 B V K F x s d o J 2 B Q Z / 2 X U z M E z 0 D Y u P s 0 f F R p + M S t G o l G o 5 F c U j X D 8 T w L A Z G G j Q y g 1 4 Y N z n U 2 v N J C F R R S 8 H m b G r p 6 u e D b 0 1 m Q i 9 3 C y N + m 9 J F 2 c t d 2 + + q 1 d 0 j V S t q S 3 n n W L + J h 6 H x 8 c s g S w r r 3 v O W f 7 M V P W G r J m O p Z n r D 8 8 A N W n d 4 i F W 2 X 6 l 2 V l B t T 5 1 c s E 5 2 0 c 5 9 y l F 1 5 + 5 C N j m F 7 e M V m n J c Z L F Z b 5 S c m H E F A j n x B q n R F 0 l D c l n D h 2 j r q x o g m i A V B C o 0 8 K e q E m t d s g t k 2 w w G K F w J n E A a 9 0 A z c B F a D 4 O O r N X C K g w r G k d c A + Y m y b X x 0 W L Y d p 0 s x i I B q J n / a W + + Q Z g R z x G 7 m G f b L v j D z X s 5 t K M X B M S j l k 8 j + L u J M O l i W h E e T k I h I + Z p 5 g V m h P e M D F P J j B Q p 9 y r k j 6 X T S u i W l F i 5 d p 7 R I 1 Y v 5 s B 2 1 1 N 0 c O Q F E F H J O 9 F 2 u 0 B H d D b Q 2 5 s y 9 r s Q O U h D g 3 3 R C F y f G Y H V x E M d H / Z y 4 A r v D J z 6 b 9 h U Q d k w I x M E v z I + r R 5 G D C / p k J y W E C 8 e T w e l H Y 2 N W x 6 4 S g V 1 7 2 x 2 2 7 g W f t U S m U x x O x u z 0 u I 2 O D F q v b I f u b L v 9 z Q v + x l a k t w t h G 1 Y s F a X G q a z K i o W z I L G P S i p / E I y O z q T j 9 h / v e 5 J d 9 5 N v e x l 6 e r o V R + U j L G 0 n m w l U h v s H J a b M + p c W Q l D m c k n / h N S o z g r L S 9 Q y m A 6 b E g n q y M g k L O 2 k e k E y D v K n L A 4 k S p 5 I F d J o u l m g T Z v P z S u 2 I m n P E o f i C l E X L 1 6 E W A r s M 6 X p d h N S Z S b c / t L f G 1 r D O F H o S j q 6 C Z h B E 8 L + D + s R S K + g 7 0 M I i C q A U G p x I U 3 6 n O b z / v E A S m e O 3 D 7 8 8 e E 5 q g B B 7 Q u Q h X M R M m 0 C F W t 9 3 g v 0 D n D 1 T M h I B w V t o v / E w 7 + Z D 2 n 4 O 2 r S T C 7 o F L g o i K K 4 / q x Q h J E D i Z 3 K 5 Q c X I w 3 I l S C + m T E V f N 6 m z C o G E V e t U L O j X / 4 B G y 9 0 2 r w F q 3 3 G P Z a M 2 o 6 B 7 e J 4 E T v h 4 F 6 P y y p 2 O p e B C 7 a w g A S + s J U R O O U x c d e H b P n S A 2 3 o t v d Z / q 4 P 2 r + c f 7 6 Q P m J D U l + U s y P P x R d / R v f N e l F u l d X b i p 8 e n M S Q P L S J w n s b 4 v a B o M 2 a 8 f U e 4 p w B k B N H o Z s w 0 0 b 7 g u K G e f A e y Y j a N d v W / F P 9 5 J i + S K Z T P j r X p j Z i C 4 2 b j f u U b 9 / n / Q H l B 7 x M Y R k E X L 2 s a g M f q W z 6 B 0 y X A P 7 o z 8 g 0 Z 2 Z e y C a e A L r B u 6 p + E g v w K H P l h E 9 B o e b C L e r v 8 I p 4 Z 1 J p r 0 j A O f y Z H E N Q p / h W j I c C 4 u L E X S M + 2 S p Q H q F j 1 y 7 g D c m N w j p X a u Y d l u k P A l k w d 4 I x D q f H i 3 K a J F U C h J A R P l m 0 x r h s w d G 8 / e 6 q j f a D S 2 9 Q m b o s 1 7 f U q i K U k t S 4 d 3 3 + q z Y W O d g y 0 s 0 p D / u t y l J 1 W B 3 h I 0 4 q R n d s x N O / 9 b I X q e q B x D j s 4 I O M L 4 M w y s d R Z s D L / v 0 V f l 2 1 m O 0 F q g P R d W X E D S T C N v G C A 9 T X 0 3 9 w P V 0 l V F n a / L B 0 p c 1 m w h A U z x F N e f p c z h 8 C Z 0 D N t i S e + g 0 X V Y E 8 V 0 k l B P K m L a z e Z s K 3 2 f 9 i F K h a M U 5 7 o o x N I J 0 / t n / C e G H e 3 j d y 2 I + o m s z X w V y Z v P Z R U v 2 I A p 6 R c p h P k I Z f B E h d / V F G V X 3 R v M 6 Z s s y F g 4 i D 3 O f A Z a R H 0 5 h A 2 B j / H b R W e g b U S G E D 0 k J h m i H g T y d z d f V D f i A e k 6 g + 5 9 F 8 5 8 B L k L C F m + 0 F C u a 8 n D g e O A B f h J s Q M S N p a t L Z p y Z s S m q g 6 M t + c d U m + + 5 P 7 r R r b h m 1 e n S x T U 7 V 7 P x v f N w + 9 M 1 L 7 a u X 3 e b z R a x O z 0 b 2 2 M S d H 7 T q j h / Y t t u + I N x j C Z J U S t k 8 7 L N 8 7 2 e / L p O t + S 0 k B g 5 E M I d s O 8 W H 8 j f t 3 O m j b h C F L 9 l i C 8 N 0 2 f J T B T E T h t 5 V v t b 6 N J + F 6 u p U x E K g D v u 2 e U l r 3 0 1 M O + K U r k t w 1 E P l x S A H 6 n K 4 K X M v a M k C 8 A 9 x E 1 c E S Q v T 7 i T J p 0 + D j 0 j X 7 c L v / q e a W / 2 m N i R p I F Q T u Y b 3 o Q N a 7 / c F 7 0 u l C / v l H n z w N O Q d x s G + x B 8 i l m c g k c m f v s W v B c A m l 9 z y z 6 Y l R X k 9 R 2 5 O J R T j + o y 8 c a 9 / + t u n c / 4 b o J G I p 1 Y L y s f z P u B h W o B G p I E c J + T C O Q i Q K l i h P O t m i K z 1 K s R w k v Q 8 y X U W S J d O Y b e u D 9 F P T 1 t x a M S K o + N W L t b E 9 H P 2 m 6 t 3 2 n U 3 j 9 q 2 3 V E b n Y r b f d s m r X P e O r 2 r 2 r Y 7 L v A 8 p 0 b W B 4 g k i c w 0 A p 2 + / L j 3 7 E X A v E 9 I U v 3 u 6 u s D p q D M I a S w z B w L F v d 5 N 5 j F 3 u V s B U L 7 a y + 3 E I r 1 j O 0 Z i 8 i 1 Z T I W z X F M d M a s 6 d r a s 9 b g 8 / X M j 8 V U R 8 X x / g s B 1 d q R W X 7 y p w 4 Q d 0 V t U c e g o 3 w K w 2 d e C U J 5 n 3 f u S 1 R H 2 g x k R Z o g k Z W 2 7 r m G b n 8 Q 5 h 3 i F I 6 2 m W G q 0 i Q a s l P r h Z L 4 R E 3 a b z C C j J o Z T b L D 2 i M 3 r 3 K q D + D t y B / X w M v b q l q e 3 i u v h + s 8 u 7 l y r J s D Z t R W A Z m E D / s S Q w g h 0 r g B G j Y c 8 Q C 9 I 1 Z w l D J S J L B 7 g N l K 6 O o + Q S P h g o G y Z l r 7 g I 8 Y k a e c h 9 V / L 6 e A / 2 H 6 L F 2 i b I 0 2 q Z f R j L F 4 N l J V 5 0 7 n r T Y x I l V w 3 M + K q E W y d v e 9 e b v y + u 1 2 F V 8 d L + 6 w i b s / 7 G m Q b j i U T F 6 0 A V M A 4 7 u v 9 b x I v y q E B C l K D D v 7 8 H f d v x U b l o k w b L K k f d w v L K u u Y Z g Q A m E j f + W D T c P + K q w E v p L e Y F 5 H a m p U q m k 8 k 7 U 4 S 4 l o X a l M 2 C O m v C P s j m 5 N k / p D 2 B A W / S O X 0 O u 2 e N r 3 d Y n 0 L d 2 e k / R l I b H a S Z 2 P O s u i Y L d 1 q S V l a r p W C P t 9 3 z r M A v H V 3 o o I k / F 2 I G w L H j H Z C 7 P j Q 3 v U u 0 1 q t u c X v P T w z p i D r P w d D / j P 5 D + H T q 2 u y x w 5 H 5 X i H n G L E 4 S F B m 1 9 a w X v B a 3 X s H L + f S D 8 m 8 8 e l 0 4 U + I p u 4 i N R m n E B x D 6 d 6 O J f D l s j d E o 5 C B Q C l E 6 H K x 3 S D s s A t N 4 7 6 D 1 L l 4 L y c C 8 k F + L V O e w l m b F G O W L l s Q m L T E 5 Z Y W T A S s U R J a 0 y x x p 2 2 P M + q 4 Z F f R J C C M N B V v K D w B n 2 h q i O e P p 3 m p 3 u u V m t X P L h X N b t o Z J R z 7 B M 3 g 5 / A M I 2 9 H t n k c F V K V g i m Z Z L W F L S Y X 6 X C I n F w L G k m I P s v a i s x V T U 0 o m s 1 P W U n 5 o U 7 e u T m h u z B k 6 I G k 2 m f C + Z q m 7 R h P 6 p Y f 1 b w + p f T n 6 q x 4 V C C W a c V P c 6 d Q 5 a 3 e 0 c 7 n h Q W c L + A c K y 0 g 7 h f Q j O P l V W r q 2 1 D i V U 2 G + 4 G Q a t t v I 1 k z A c 1 F k l C R P z / q A I 9 D v X m b Z R 2 T z f h k n j D u 7 n y D l u z p V z V c W L z L M 6 t P k Q q m 6 E C a E V o c O r N x r 3 L Q j E C B n v m Z z 0 j W b 6 M f L n U k k u V P U 8 L z r Y p x O D h g w 6 U m m S b p h m S 4 c 4 N H t 5 5 l n g C D z z f t b f A U S l Y 9 K M Z M l u o A B 5 S Z N R q U A T U 5 I y U g u F D E / / d K 8 l Y y k h a 9 x S b b p G O c V I S O L l i F j f o Y d a r r 3 d J 5 T R n L I d n Z 5 8 e X L S 2 x D m N N N u i o K t A 6 I F E g U H c g f O y 8 4 f 5 Y p U h f i q s n 4 m 4 j Y R S a J e s R 9 f 9 i n r e t a o v f a c s y z Z K N i S r p L N y y J x z d p T U k s L M g 6 l 8 q W y 4 v b p l M 1 f v d L a u n K + X K s s x s D 5 F v F s 1 q J p E W W u w x L Z t I g x F a y e q E l d Z Q 1 i M i i L S y b V k 3 4 K y g Y C Q z w Q W Q D 4 q 4 T u 9 k d Y e 4 G / C 9 8 H z A m A a B y P 6 G e I C g k r g i I 9 t B B a L 0 i 3 2 e e U S 1 e F 9 P h o K c G S r y C L u X D K U / / n y D l B U T m l P N N A I K B u e Q 4 b A g j f z / j x P l T 3 Q t A 7 f H z 9 F o 2 h e 1 f l V G r u v T F 1 9 b Q V 1 3 X p Z u f w L n S e l R A y z D O 8 A u y I x Q W j X Z 6 q + z 8 U + E f A m k H q 2 B x s r x C S s Y i 0 V i h Y t F i W g S z X 6 L J v 3 / 1 8 J R e x o Z G 8 T U y J q 3 s W a q e Y 1 C 9 J s M n x E f 9 0 S 1 X 2 Q B 6 7 D D V P E p B 6 h B y 5 t c y h a 3 q 4 A 0 m Q F n 6 W n d K N p D t k T 3 Q I u d s t h W t M 2 p v P e 7 Z 9 6 G f v s w 8 + 7 u P 2 l e 9 f b L V o 0 k c g O 7 u z l m y P 2 k S 1 Y H H p c R F J r s J E X m V r s z 2 7 B 4 W k E F L S 4 i J 8 V E W I I h z s Y I C F S d J 4 R H l G x F x U p M c d e a S Q W t K V D n c n h H e O p z + F 9 z J D 9 K F r g k s S u b 3 A w y q O p K T j E H W E I P H D C Y h C P L 6 y w Y E 9 M B 4 / y 5 4 R T U 9 P 7 9 S O 5 O 1 z g P I L m I 7 S 8 + T B W d K i L H P j x O h n O + r h u j L 6 9 0 x l A 6 4 Q g g + R 6 1 0 o p s M G J I z f e 2 W D d 9 w D n q 7 u Q x U v b H g 4 X x g f 4 K 3 P j Q j 2 z d f T B z l b 8 v E h 0 2 b 8 B k Q h E Y F 6 4 0 u n f d U 1 a U G Y o Z u t I 2 q O A g U E K o S L g D D K G / u E t W c 1 S S j O F m + r T 9 l X f n K 9 v f f S E 4 T n U a m E 2 E q U Q a q j + r t a j 1 p l U s h L e Z R i u E y o F R w Z m u U M I S h H 0 I 4 z 5 R J x t I H 4 s o 3 a o m V 7 6 u n H W j I + Y R 9 4 2 y t s y Y v N f v n A z y x + d Y e 9 8 h 8 + b O V 6 w v q z E T v 9 6 G N t 7 f y a n X p k z p 5 5 y m H 2 3 G e d I X u I t k 4 4 w a f Y S C g J l k p H L Z u J S x 1 V 2 W T A n 3 L 0 A Z a K S 6 y 1 y Z i P 5 i W l p + y w g 9 b a r 9 7 7 e L v l 9 h u t L S 0 C S 0 o 9 9 y Z U e 6 k O I L M T B a 6 J B 2 4 a N I E a q h b B A / W h H R z x A 6 + 9 A U + 1 W f N d i B s s y V J r + T 1 t R r 5 B e + p 9 V I 5 0 n X i A o O 2 Q Y o y 6 z r T j H L g 5 V f l G J 6 Y D K a U H X A i z 9 0 E D B / r 1 P k D D c w W B m v F 5 D h u H K w 1 E 3 B C Z Q q A Z a V A I g R E w X 5 a C b J M f M E O o A O n q O U w j W G C h q 1 5 F Y + q E K H G w 2 4 I 8 K U 5 w b T r m p m R 8 N z h 4 R U X w L q Q s E d k c s b S Q K S t J V b X S 5 L S I a t q u v 2 e r L b 3 r R F t x / R o 7 Y t 2 X 7 d j H / 0 j F U v k q f K k + s G N 8 / R x D 2 5 U q X a 2 s l S q q i 7 g 9 x V G L C i d g F E 0 u y 3 s v M H a M 6 i J 1 M t 3 W b p d e 9 m m 7 9 F t f t Y 2 r r r Y 1 f 5 e 1 7 + a / b J l s x g o X 5 a 0 j N m W L O 8 r 2 s V c 9 x U 4 6 O G c b 1 l 9 p F f 1 y C 3 u t n C 5 a e 4 9 U O J Y P J W T L S i V M R e W S Z S s W J q 0 g q c t n V e m 2 4 Z G t t m x l m x 1 5 d J f 1 z U t I G m f t r o 0 b r F a a V J v K B k N S q m E C h Y s y 6 u r t I 6 d 2 p u 0 D o l J d 0 E 1 V H / + S o 1 7 / I X B 8 C M P M q L o 0 g / e A g 7 + m a W g j v W R J U W C / Q m r 0 H Y G C e J 6 e 3 m 3 d I z v Y n + f G U d t m U R 6 + Y 4 K t F e F D B 3 A N O E b A e Q E q P g M 0 N M / e u G o E G Z g + B N 5 s H N 4 x j M x I F / e t c b k P 8 9 k L W u K 2 Q k i g 7 q 8 / y J t 7 v u Z R Z y W 6 E C 2 C c R G p y A W j b W H 5 I 1 U R S q 0 o h S 2 Y C N Y L k n D w 9 I R A b C C s T R e t K o c A i 5 Q L V s 6 P 2 Q M f f 6 u t f 9 u 5 1 v H D n N 3 4 u Q + L A G W D C Q H Z s 1 W n o x X X u 1 5 x c G h c o Y r L s i L u a e q G i M v D k B 9 l E w G c + s 4 + e / u P 3 2 i v / / U r J Q l L v J T d W b I P P f H D d t C a p X b w i m X W X h 2 z + z f e Y n u m d l m u K 2 2 r 5 i + 2 3 f d u t d 7 O r A 1 t v 9 t W 9 h X s F B H b U x 7 f b 8 c d 1 m 5 H H t p u K 9 f 2 W H u W P W N F O + O M 1 R a P j s p 8 L F p U a u I Z j z / S D j p Q j K R t y p 7 2 6 e t V 9 p T a K O G j o U 4 w S P q m R A J 5 a a c Z i Q 8 u Z F O W 7 O x W f O p P s A A / v F 4 P A t W Z S x D k D 8 B s X J o L b c b 7 S M 7 9 d P G + d A d j F Q N o w e G H 6 + Z U Q v F V 9 v 1 J K I D n 1 o Y K w + z r L w 9 H B r + G D g j 9 d P X w N S E 8 h n o T 9 s 0 P e F D a Q D N N f M M 3 b I d w y W O s f W M T n q S P q 3 + B c 4 7 q a S k w m / F Y h a 2 O Q m e n f 8 k 5 z J 0 g f u S 5 j N 3 a l A h J 6 t / k t i 1 2 6 H / d 5 J 3 H L m B G G f P n / Y M Q d c r L 6 F + n 0 A + k c i 4 q 5 I M w X Q 1 N q A w M d 0 u N 4 u N q 4 Z C 4 G 9 c E S 8 b t x G O O t + 0 T m 7 0 8 q G Y J + R V l x 7 G P 6 u v n n + e b 9 D b s E U F P J q 3 a u d S q q X a L i Y i G R y f s 8 H V H q L Y R G x 7 Y Y y s X 9 9 q 8 X M o 6 V Z C s K l E b L 9 j j 1 + T s + a e t s z O O X a x 2 K t j q A 1 b a i Q c d b m c d f q y V x l n P G L f T j l 1 i J x + 3 2 O Y v o g V g N J w i p b 5 B P Y Z b U S / q Q p 2 a 9 1 5 P t U V F K n d b Z 8 4 3 V j K q G k R R H U m K I P J z o G H 9 P n S z 4 G k 9 F E D M j L j S e X K k j A p K G 7 K Q l w X b J D t X D n a x / z f / C w d B h Y d J B o i i B v I q U B d a Z G / A D z f T a A L f m 8 M N 4 Z F k T a 4 1 A 8 2 w 4 d q 0 M F 2 X O o h 4 8 h T i t t o Z Q F g e B + J w H z 7 / A Z j h m i q V I 7 E k y s z R z I r e a l C T m p c f A S w D n 4 P 9 a + W 6 P W F j 1 O 4 / / 0 P 2 p E 2 c X A t e R X 2 e 6 b L + K R G Y J J 7 U P q G Y I k u 6 i b u z R 4 t D W r B F O C E 2 y F P 1 k o r k h 7 c Q V s W K p e I K G 7 d b 1 l / v E 8 Z 8 q i e B l i A 9 t j 2 V U T 5 t f k p T R 1 f W f n f 9 T V a Q 2 v Z f P / m p C L p h u w c G b U L S + P Z N G 2 x 8 O G + H r T 3 U 5 m V 7 r C e V 9 m 3 i 8 x b M k w Q 6 S U j H J 0 5 V l V z U B o d 3 W z a R 9 n P 8 S t N V W 9 I 1 3 7 K o v 8 5 B S r a 4 v 0 s l q 6 g 9 2 C C Z 9 e O u W Z i r R J y Y Y B Q + Q k q b q v 9 C b Y Z 7 v m j Z x s S s 7 B 2 2 u H u L 0 t 5 h P 7 X 2 l d / r X d P t B S 2 P L t E B V H / d z + C C H N o U 0 x S c F z m T / h w 4 q u c Z z J W D o B 4 k p R C 7 L R C + m 3 k v 8 H u 5 V m O V 5 4 e C U G 0 D / E p Y O o w 0 3 F 8 6 t N y M v q 5 r e O 8 d + t 9 A W L Z Q P W 0 F J h K D H p 8 F H n G E x n H v 8 3 K i u p o Q + L D P X W T V S r s 9 a b N Z + 1 G n y Z + A F T v i J f P t v m t / Z f W E i C m r M j P a l k z 5 T t + P v f s N t v h Z R b v k + 5 + w n / / n V y 0 V Z y c w 6 9 C p K 5 I y a o e u X W z f / f J 5 l h Z C 8 o 3 d m t c Z K 7 B h X 3 3 m v 1 l h a t o 2 b 3 7 A V q 9 b a p F E 2 b o 6 0 7 Z i 3 k K l 0 7 B i W 8 3 W r F 1 l Z 5 1 1 p s 8 n T U m V n a o X L d X V K U G c s H H F T b Z L Y k d q N p m f t J W L l t j i X I 9 1 t v d Y V c S 9 + d 4 t t n L Z S h u c G L B q I W K 7 t z 9 g h x 3 R Z Z d 9 6 z x 1 h W w T t X M y k Q 0 I X 3 Y e u 4 K x s X x i 3 Q m K r o A B y k Z k F F H h 9 0 d A a h l 3 + / r 7 i L J j c A D O T B 0 L B b o P c c r V S x i d 3 w f P 4 G i C p W U E n U v 3 q W / 9 f g Y 1 V i 3 u s R M O X 9 Z 8 + t 9 B q c C X C j n X v L m N o 8 V e c a R z T G o F 3 u l C a f j 3 o P f / D d B o / 1 M g D 0 V b 2 N / n a 9 D 6 1 x 7 d f D E L T P 7 5 C g f C Q o R 7 g T q l o b p B o D y 1 l G G G E B V v 1 h / V V I h e q V u s o 1 N 5 1 u z X y / k 8 W s 3 + 7 S V n W 1 e m z w 7 v O N Z e 9 O p / V F Y N u + i 7 5 9 l r / + P V z u 0 + 9 t e f s M 9 d / j n b O b p N 7 V m 1 S 1 7 3 U z v 6 r H O U N p / n q d l R f 5 + x i c K g p a S G T p Q q f g J u O i P J o P z L p Z K 1 J 9 t t 6 T 1 Z y / Z 2 2 + R Y x S a 2 7 7 I l i x f Y V L T m G x h r + a L v L 9 o z O i L J V r P + n h 7 r S n X Z 4 N C Q r V m 3 z o r T U z a 8 Z 9 D y t b L 1 q 7 3 6 U 5 0 2 K l W W z 6 D e P z Z i 9 2 + 9 z d I i s l W L l 9 p t t 9 5 p K 1 Y s t 9 c e / 3 H b d M O Q / W D q 6 3 b j H e I g o n D w g I E j B l p c t W O C u 9 l + z r R 0 W 5 O U r f k 5 e a p 4 k w n T h u B M s 1 X 9 P 3 3 i h C H p 6 w R I d 6 p t C O u D E A r t 2 o n u / a g E + c d F P O y c 5 p h u P s r X 3 9 d n R x 5 y q C 0 5 9 P Q g z T m C y K f + Y 5 a g D l g + z 0 4 / Z l X z 6 X 8 H 9 V r F J 2 G D k 3 t C d S g g p u A f 0 H z + Y 4 H A I W 7 O I X B M L x 8 N 6 F x + a N O n B R 5 E R K 0 A J 2 S Y d u 9 C q Y s D I t I f B D W j L r q U Y x g X 0 l L H p s y u O j J j v S c / 2 c 7 e c 5 E T b k Q c n A 1 6 2 U w 2 W K 1 e L t o F r / y 6 n f 2 c d 9 q / v v c t t m R R t 7 3 9 p 6 9 X m I b d 8 f G 7 7 L A z n 2 i Z p 7 P p U G q e E J O R v v E C W / V d g 7 K E / v H B t W n 1 x T G 7 V 8 i v a p O D U 7 a g s 9 c 2 7 t x h C 5 c v t b j K G M d 2 U f m 2 7 N h t y 5 Y t s k 4 9 j 4 1 P 2 8 C O P S L G r B 1 3 w o k 2 M j Q o 4 s v Z t t 0 7 b P c D 2 6 x z 0 Q K T I m i 3 b d 9 u y / r T l l G a 9 2 6 9 3 w Z G R + 0 t h 3 z J p m R 7 s S 4 x F k v Y X Y u u t q 9 / 9 9 K Z / s N G Y u D F W w s / R w Q m r K t + o t P 0 V L 4 5 i h n i T g D e r k 2 i m f U X 6 X A v x w Q + h E M w G B 1 X l 1 i S t E i j m C Q w R z G j h n a 0 t 4 u g e u 2 4 Y 4 6 2 3 t U n N t O a G 4 D O W 3 4 P H w I k a q a 1 3 w R n G + m P A o K H 6 f w P o / 5 3 Q M c w u D B X A J v w H x 3 c 7 P j w 6 t J M q l y b k K x W i 9 l x N 4 7 b Q Z + / 0 L Z 8 v 2 A / e M 3 P 7 Z l H P 5 e F C i K C g h K q W f e G d X b 2 s 9 8 i V a n N f n L 5 r + 2 v X / 0 O e 9 E J L 1 U u N X v F V 1 5 u 3 / 3 i e c I v D s 5 k b U j E z 1 b H V m C P D 4 M T L N V i j o W j s + r H d 9 r Q z n H L T 5 U s L 6 6 + / N A D b W H P P C u K O C e m i 7 Z D E i i X z d g D O 7 b a h u 1 b b U d + 2 I r p q O X 6 e + 3 a G 6 + 3 e Y v 6 b X x 8 1 D p z H H Z Z t 5 1 D u / 1 s u 0 0 P b B G 3 7 7 B p p Z G U J F h 1 4 E r r W p h 2 R l q S j V h W X Y 4 Y f 4 K Q r G o V p D 3 T B T I w w Y 5 G c 3 Y c C V O T 6 g k B i A 1 b P C 3 b E 5 U a D 5 z b X g x T N K 9 N q e a g J P y g H o X z l S V y g c k w 2 6 e O O k 5 w m A A k J + Y j T 8 6 2 5 z i x E P P n 6 h e o n K F r w v X X X W e 3 3 n q L X X z x R X b j j T f Y j 3 5 0 i V 3 4 g + / b f 3 7 n 2 z Y x O W E / + c m P m y E f D O i n X q c Q W u 9 b K v p H w 0 O m 1 Q L / i 2 S B d n E q D u y Y g Z m C P 1 R G s z D L J Q O A c J y L N i E k J h y d z c Q t M / q u k s h a j r V l h H B R m 6 5 1 2 J F S 4 S 7 4 y C / t i B X H 2 T k n v c w R 4 B / e / P e 6 1 P 0 0 2 N 9 f d y 3 j V P b v V 3 5 L k r 9 m L z j h r + 1 l P z z X U p K u j F S h z n C O R Y I 8 F D c m r s x K 7 + l i Q Q R X s 7 9 Z + V L / g k g k m 7 L C d M F 2 b N 5 i w 7 v 3 2 N L 2 P l v T v c h O O P B I y w m R 5 3 f 1 2 J M e f 7 r 1 p z u s O 5 s T w V b t g H W r 7 b Z 7 7 r T f 3 H a d 3 b L t P t t T m r C y C G S e V K a y C O S + g d 0 m A 8 5 2 D w / Z z k 0 7 f V 0 f i I W t h N o 8 P T J t H z 7 2 w 7 a 4 S + 0 c y V k V a o c o G m X J J R F i R N L M 2 1 v t p P J D F K n 2 t L W p P C w I J q z b S d A Y o 5 y 6 D Z p Z 6 a h 9 Y C h u I x F G f 2 G v E I R 5 O 6 4 u u U S Y x E O i M S g U j 0 d t 3 r y + Z s C 5 c 8 o r 6 P T Q A Q M D e + y m m 2 6 y O + + 4 3 X 7 + s 5 + K E z 1 g 9 9 y z w V a t W m 0 d u Q 4 1 5 j w P t z 9 w D u L p 0 K x B P r P w Y J 8 5 g Y e Z 5 E z d K T u q n k v Z h w e u w + v K 3 i c 6 3 U c D / V f x I W U m c x m N b C t O W 3 1 y 2 N 7 x y p f b z z 5 z v 3 3 + v d + z U r U m o 7 / i 2 0 V K g 4 N W G B 6 1 S q F g h d 9 n 7 Y u v / o q 9 + + f v 9 B E q b C p 4 I o f h Y C 9 B Q C A f B 4 s W + e K I y s A n T 9 9 z z T / Z t N T J C T 5 u I D u l S 1 K F R b q N Z M 1 G p o b s 7 u 0 b r L c j Z 7 m 2 l A 3 e v 9 0 O W b T K + j u 6 r F Q v W r a z 3 U b H x 2 z l m r W 2 f d c e G + K D B o p 7 + S 1 X W d + C r J 8 J v 2 N 0 w K I i g J f 1 f c J 2 3 D 4 p O y W t f F m D q X Z s U M a K / e O h 7 7 R V K 2 t 2 x M r 5 t n h h x Q 4 / P G p H H x W 3 A w 9 u 2 P I l E 3 b m E w 4 U o g e q L 8 e U t X G g O m 2 E 2 B b y I 6 n C C f i Z w S V a W E S F S u 1 z l G I e A S 7 Q f 0 3 G 3 n T 0 L 0 K R R 3 Z J J 0 X w l X j P T N / P m f v M d 6 4 K i d r W L u u z U 4 9 e 0 X w y u / / + + 2 z b t m 1 2 2 m n / M 8 M N r k p n g 0 i u 7 s g B z Y u g + e z / / 3 T Q m c v 5 S u p E / + q g j N 5 J f w y o 4 f Y d l G h 2 t h 6 C i u k K Z + R A f v U e b w I / w r E 7 V / o H n d s Q k v t Q c l y S R m n W 6 h U 8 9 c e X N g J p x m g g e 4 8 i b Q l b u j J n 3 S 9 s s 4 o I K J N O 2 e T 4 h K + s g R n k R V B I B t Q Z G p s h 9 K r 8 q p I 0 V a U V Z U 5 L f Z K T n W a 1 h n 3 8 9 E / a t 7 / 2 R S F t 1 L I i q A Q f D h j P S 3 1 r s 0 F J o t s 2 r r d l K 5 b b j p 2 7 L a 1 3 2 H f z F y 6 w + 9 d v t I W 9 8 2 x K d t 6 9 D 9 x n i Z 4 O J 8 a X 9 n 3 U 8 t N T K g + j e 0 l L p 1 S + y X H r 7 u 6 x s d F x + + q 2 N 9 l h B x 1 h u 4 f 2 2 P 3 b N u q 9 p K C V L B v v s k w y I u K d Z z f e t s c q V c 6 a q l m 0 x j Y Q c A h V m G X h a k v W 6 c k P 4 K M Q 3 t 5 q c G 8 C 7 m l j u l L M B M f H F 5 B I S O + U m F A 6 l 7 Y + S d d V y 5 f b s U 9 8 Y Q t O z g 0 E b L T V t c D q 1 W v + x 8 Q E e M X 2 B w / h / b D g Y T S I f x V E 3 N z h o c q 8 X w g y D b l S A M G V Z 4 b V W X S J t A C J X c v x H 7 Q S I A g + v s 9 I R M Q H 2 q J t 4 s w N G e d 1 r r J D F J 8 T Y p n M r b P y A C Q S Y Q w N T t n X z v 6 G c Y Q W 6 f o e M l 3 h 0 p z h B 9 K g 1 j D S y t H N q D r t Y h z Y V B n Z c G x z 4 K A V D u 9 8 w 8 / f Z B 2 y p W S o 2 a 0 i n k X z l t j 9 B w x a t D 1 p 1 9 x 0 g 6 9 A z 0 8 U h K B i H C L s B Q s W 2 e 2 3 3 y 1 p V 7 P t Q 4 O 2 Y 9 c O 6 + v s t u n h c T v h s K N s y c E 9 L o n 9 d C v 9 0 b b k g 1 S s S D 2 c v 2 C + V a b z t n Z p v x 2 9 9 m C p e k l b u n i Z E L 9 s Q w M T n A h t T z n 9 Y H v K q Y f 7 o l v / + o a 4 h Q S 5 M D V Q o c O 2 D w E f P r U 6 0 / 4 4 w v l j U A 6 A t B l 5 p x 1 g b x l J U X 8 V R p 0 j t 7 f K J 7 + 5 A L h w U K k w x b l K e T / w M J K e l D 0 4 N B Q c x 7 t 3 M j y 1 u J l 6 7 B + 8 7 a h z q C r q W W g u g p C E g l O S B h O I I i Z h n D q U Z z i t A u k Z 6 e h T D E g 8 E R H S h q u n p z T o e G w i 8 p m e K t s 3 b / 0 3 t X H U V b 3 2 b N b j w o 1 J h 1 2 9 L r 1 E P A q u + G R b 9 9 X l m W T a 0 n J 4 8 h H v l N w V 3 d f b r Y s 3 2 s R x B f t e 4 W K b K I / b l X f d a F O 1 s n W m 2 2 1 B R 7 e v s J + W 7 X X 7 n X f Z Z D l v h c q U 5 T k S o F a y X R O j 1 t v e b R t u u 8 1 u m P i q X Z b / s P U + b U j V l Y a i k s f F D D p 6 c / a r 9 P n i B 0 X L S Y X c v n 2 b 9 f f 1 2 A k n H W c F S T C Z T b Z 8 x R L L t q f U L g W b n t y k s L S g V E C V n 3 o H K q Q e a A y u a j d v 9 y b B t A L t 4 P 7 N d / R K g 8 l z 7 w s W n 8 S t s 7 M j i D / H j v T n H C g 4 n U Z / K h d u / X k W W u / / 9 C D F Q m o K W w B 0 l Z N C 5 X 4 R 1 / + F r N L T h a 5 e a h + e 1 T 2 D B D Q g Q 7 K u L p Y V T 5 2 M u u F b 1 Y U Q Y S 0 5 9 w 7 p 4 k T V l B B B W g r s z I c l Q 1 L T K k W F l e 0 j Z I 6 g + i m s f + R b 4 R t + 5 o N H s h 9 8 8 l f S 2 C D A i B B 7 y l d L c L a 6 T 6 h L I g F I P y Z 7 + S 4 W t k V S K h s f b 8 i w D T 4 s M 4 i n s E w A o B Y x a H L m u q f b 2 O S U 5 S T V e u b 3 W j E i K Z e S F a R y M S X S k 1 R 8 G I E g F c 9 Y Z 0 e v T e S n L S r 1 b t u O r X b i u r W 2 x o 6 1 l M p U V f i y V N q e Z W k r j Y 8 r f N J H G u u N m P V 0 d 1 s G a U q T V B s 2 r n r s 2 L V T 5 e s U 8 1 D 7 + C i g V 1 j l V N 1 F B N h J A W 4 F b w j B I A U O D / o D m L m i I e h F 2 E + o 4 H 4 u n 5 j L v H k P P Q 7 w c G B v C S W n f 3 s 5 P 1 S Q x m 8 + u 4 r U 8 n 5 / D u 7 J L c C l e R t A y 8 N e / n 9 C k L L U d M w u B a T j V V H f B e v s x C 1 9 P R F H V 8 m T 5 T F 6 T 4 e i 0 i B J / A x u t R P f x P U v I j L z r 0 S I 7 T I G 4 1 k I x r 0 / w 0 J J v x 6 1 m B C m J m T H r g k + o K X E X Y 0 R h 0 6 0 G R 8 L o 7 H 4 D i 4 8 9 q c / + A + 3 U y B M J k s p A + V i A K I 4 P e 1 X v i o C k R U q Z b e p O I O B 3 b o F q V 8 M W o R f x y d e T E T n I N v p s P Z D Z Z v U L R t N 2 M C e P Z b q a r e F C / p t s R C w X c S I Z M A 2 R o W C C V l b z c q N k t 2 x f Y t Z N i m C y N n F v 3 u 3 i D H t x M w X + R v x m i 1 c 2 G 9 9 P X 1 2 w N q 1 d v i R R 0 m d r N p N t 9 5 g 2 W y n x d u S N p a f s F G 1 w V R e E q q U V x 6 s c 1 S 9 H f e U T 6 T m m x j Z 6 k 6 5 g w 4 K p L c z J a + A N 1 N w b R K T e z T f B 1 9 S 4 Q s c a V u 8 f L W i z + L 9 X L n o 0 1 7 w y v f r q g e z n s 6 M L V / Q Z Z / 9 z K d t y 5 b N P n z + h S 9 8 z k Z H R m z n j u 2 2 a d M D d u m l P / F 7 R g C Z b + i f P 9 8 r s D d I 1 R F S w Q W d E z a B S s 3 C 3 k 9 / C o D j A Z + + 4 M s q D q g v d H X k g q j k 1 C j B v I a c m I Q 3 k p y f i K S / Y O O a U 5 1 3 P I M L H D Q p L H U n X 4 E Q U F L G i Q 7 J I M k D k S o 1 + t n x B Q R l j V 5 N K l R U x B q T 3 V W v l h U + W L e H 3 Z M Q 4 k L h j X j a n n j a C f b r 7 b + w D k m R g g g I o m D g A W T B L g S R + f o 9 I 2 P t f G U E X h A U x j m 1 r x P U M 0 P 5 r P W j h 0 q S i o V y 0 U 6 Z 9 w T 7 5 V W / s K S I f M X i p b Z r Y M B 2 3 L / D n n r G U 2 1 w d N S G p 0 Y t m 0 l Z J T 9 l j W T M 8 n x o O x G 1 Z b K l z j z 8 J K l T a V u 5 d J G l R w + U p J t 2 o h 7 Y M m 6 r T + u 1 e x / Y a E P D g 7 5 W s V J p 2 E h + y N a u O t i O O v x I S 4 k Y l 8 5 f Y g v n L / B y 8 G G G M f E Y g D Z A D A V d o f Y X Q 2 A z s l r W 6 + V L m c L 6 M V L Y V J e D N m 9 u h F S d U X H 5 g u H 8 / n 6 b v / Y 4 Z 4 D E m 0 s H N l D K F m e 2 a P F i u + X m W + y 3 v / 2 N O M s i m 5 I 4 v u S S H 9 r 3 / + t 7 P t K j q t l d d 9 7 p c 1 T 7 A z p o d g I u S D O 8 7 A s P 4 f 3 I A g V s A W w + L w k t 0 g S Q F I 2 Y 8 7 0 5 t o t 1 c 3 5 q D 4 R F s 6 n D I x x K A h f l H V x Q n e e L d h X X Q R K H 5 U Z w L h 8 6 R 5 o J U R m 5 Q 9 Z I j j l x c t Y E H z B r p H K + 4 7 Z a Z z F s y g c e g r a M W F l x / A s i k i J 3 3 b l B h F P x f s l K a q S b a h z z P g x w + C S n 4 j B 8 X S g y 4 i q C d W l B f V Q 8 C F r 3 f H F k c j r v I 3 N I V Z j J R b t + a A e v W m s H r D v A B q b G r S B C i 3 W l 7 K L L f 2 R 3 b 7 h T h F u y F M c Y L + y z Z U u X G h + s i 0 m i d S R S N j 0 x Z t X C u K 9 O u H / L T v 9 + F J I C Y i j / Y o 1 1 9 X T Z 5 m 2 b b a e I 6 s D V 6 0 T M a i K 1 w r a d u 6 y j s 8 s 6 u r t s 8 a K l 9 o y n / J U t W 5 i x R U t Q u K U q u 0 6 n t l S d O D I 7 k c 3 4 2 k M q E 0 g G v R Y h B c 0 u h o g H f 7 y H q O R o H x y q N f O P F T Q B x 7 6 5 d Z H P f f / a G f R a s 6 T X T j l y e f P p 4 Q H 6 N t x y Z g 4 G V s y V l z M 5 B j c z j 3 M J Y a L U 8 y G g y u o C w Y q j T l T R 4 G g i k C a E 0 e k E e D g d B 4 R S 1 5 + b T M O f C S M k R V N D J e G s P f / S o s D N g S Y w 1 M u u X 2 I w e + 9 m r O L h E 5 6 f 4 W 2 m s i G t R G s K o z K I K C L t K m M 0 a e t e w f a M C f 8 + L k R a J K z i M d B Q k y 2 H C p j J Z V 0 t h P y V t O 5 R T 5 W Y s u P b w L h A N i l 9 5 / A q i a 6 w k W e m n 2 Z 3 3 n 2 L T 9 Y m h I x V 1 t g J O c O v W D C 3 x s o M 3 0 u k s p d k Q y 3 s 7 b M n H 3 i k n 8 F + x p n n 2 s A P c 7 Z z d N j S 2 a x L U d T N s 9 / 8 O H v a m 4 + 1 I 1 e v t d 7 F C 2 1 g f M Q m x 6 d s y 7 b t U i s X W n e u x w Y G d 1 m 0 F r d V i z r t g c m o 3 X T d Q E B U T a A X s D 1 p 8 1 q p q n Z q H g O m q s C s v B 4 q F t t k d O v S O K U y s / a w M 9 f u 0 u m k E 0 + 0 n j V z u + Q o B E p A i z Z d 0 3 c O w G f K S V P A / 9 m 7 2 U s I + z z O D c x m + t + D k A Z B 4 0 P Y T a 4 H c H V G I A g J S f / 8 e S a M w v t B H 0 I s 5 4 L C 2 X q p 4 i N v Y V i u M + n o R z i 4 p v s p H b g o 9 6 6 6 C V k h E g Y a W F p E + t h J f D K 0 Y a z a T t m W b 4 8 q D e Z 6 E k 4 E M U k m t q x j 3 / B l e 9 Q / J A d r + a A Z C B x C Y G B h U g h f F L N D N S V f G g m b l 9 J B y J R j x e o D b J f s p y K T y Z J w s q J l 2 p U l C R M W K Z Q t F 0 t J j U Q C Z i 0 d l 3 S M J 2 2 8 M G 1 X 3 b f e f n H 7 L X b z r T 8 T E Q S M l I 9 G e N 5 i J F f 8 1 x 1 2 x O F H 2 V F r D 7 L b N 9 5 t k 8 N j K s + k E + X w w I j d d / / 9 I q Y 2 6 + / p s I F q 0 e 5 Z P 2 S V N u a f Z g E 1 T 6 x F c V T H l G w 6 4 Z m p X b w D 6 T v 6 w d V z H s U A x L x Y v s W 6 T c r B f N o q E T T t / k i 4 y O c v v L 7 Z 6 0 i o H l v Z 2 2 Y v + v Q V T Z + H B 7 N I F P 4 L Y a + H R x 2 O X 1 i y 9 7 7 q 2 T M S a u U x j 1 c n q U z q z F D 3 5 u s b Q I D 0 z u e 9 2 J E o s i W E w J 8 5 I E 6 K h U t W h Y A g c F 2 d q M j + 3 k / k 0 b 0 T k f K M S F 3 x V B i E U N p 8 r h K i c X t N a S m g 1 D O l U S z 4 X B Q j X C w n 4 l C Y h M K e 9 p Z F t m X 0 f h / F K x a K U t d q U v 3 S N s 2 A g x C X 5 U j d H R 0 i T I Z Y v J 9 9 T m p K 3 N w l I z / l g S S j i K 7 e U h y F v + F t N 9 l Z L z / d q q x c F 3 F G E x A 7 2 9 9 V D v 1 i K n O 9 3 L C k J A 8 f + q Y t K H 9 e q q M T s X J Y 1 J G z J 9 k 7 L Z n k V K i 6 L V z T Y / + x 9 c O 2 d d d 9 K m / V z n 7 8 a b Z l Y I c l E l l b f 8 / d f h Z H S f 5 8 4 A 7 V 7 T i p n L + 9 9 S 5 b s n S l X X H D T o u U 6 1 Z B m q s y S H W 2 k 0 i X l n K X t k p p K l g i q H i s W 3 R J L I b i H 6 3 T A 5 8 l S s d T l k l n r E c q 5 Z o 1 a + y 4 s 1 7 i / f J I g G h a h W k 6 g M L M H Q S p + v 8 w g 8 c A M E / T C h j 9 E A H o D + L P q K g C J B F D u M 7 0 1 D k A 7 9 2 g d V 4 p A s B x F L C v g B A H l Y O I h K Y E F g K Q v s K L a N o 4 J d J B V z g q E g g i I h / 5 + g i p s n G j n 3 T w F 2 f l o M q T H 3 e k H b i m 3 z b s v l P E U r W S C I h R 2 L K I h R 2 6 L h W U B s P k U 6 W C l c T l S 5 J y O F R R s g G c e E R 4 S E s y 8 z r 7 y 4 Y d 9 6 m j L X K C p K H K S t k g f e q B P Y c k h A e s O m i t 8 i h b Z y Z l C c W v F a e t V z b Q w s 4 e i + v 9 / Q O 7 7 A t b X 2 / t v S k 7 8 R X L 7 Y t 3 v F V 2 0 m a r F E W Y j b h t G t i u 5 x 2 2 R 1 K Q d o C g s W 1 G U D E r c R u d E K F m e i y V S 9 n Z J y 2 w M x 6 / y l a t z N i x h / f Y 6 s V t t q Q / Z f P 6 s i p P X f Z Q 3 D o 7 + F R q w p S E J a N l 3 6 i I 1 G P k l U N n Y B 5 I d D 6 2 1 s V e L 8 / 1 E X J f u O i G A E s E q x f 3 2 M m H L 2 0 + P X z g M B L s K N Q f E F C 9 x F / Q k R 5 g 5 l / o 8 6 j C r A 1 1 s g o A 5 / N H R 3 R H I 3 U E 4 F w d L I S I Y I E h i F h 8 p B C k 5 7 3 A J R H 3 v G s S B M N s E A m E G 0 3 I v 0 K K I C e S j e 3 2 a h E P q 7 j K E 8 T F j w l Z i R u 5 h H 3 x 4 / 9 o H 7 7 r P R T N R 9 l A c L 7 I V x Y h g 4 w M L L C w 1 C d 2 R V y o g 5 S c C V E k E Z K L L u f n X 3 f k R 5 F V L l f P d f O q x / + 9 L c 4 t t t R 4 w j 7 2 h f c H Z V B a I C K r H f j Y d W / / f B s a H z J l b F n 5 T + b z l k u 1 i w O o 2 R g 0 S d a t o H o N j Y z 6 B 6 a p D 3 N f 5 F W W 9 O Z I g Q V L + m z r l m 2 2 e v l q 2 7 F 7 h / X M m 2 f l y b L t 2 L P b D j v w E E u 2 d 1 o u X r N 7 N 2 + 0 Z f 1 r 7 N Y t Q 7 Z u I a d F d 9 j O X Q P W 3 d 9 n 4 1 M R 2 V c b J M X m 2 + j o l C R y x B Z 3 Z i y e 6 r G b N 2 5 W e d s s J 6 k k 0 S z V V E S X y 9 n C h Q v t i W e c b s l F R 9 J V j w h E z z 7 n V b P D 5 h 1 p 6 + 9 M 2 j X X X G 0 7 d m y 3 i Y l J u + n G G 3 S / I 5 g p v + 1 W 2 7 J 5 s y 1 e v M R V g P 8 O 3 K C X x K N j 9 C / w J K / g 7 h G D e + 6 5 x + 7 d u N E n 8 B j 6 v + + + + 2 z X z p 2 + p W C j 3 g 0 O D N r C R Q s D Y h B 8 5 k v f 8 G t A O P D j g J A o s x O H i C g k L h C P + 7 B O I S G 1 X v 2 u W V 3 C e R L E g W h I R n Q i n A v a A q T T D Y Q Q f I J H 7 2 B A l C 2 e F p e W G h Q p 2 u H P W m A b B m / z 8 P F I X O q e O K / U Q Q g D V Y 1 B B l a c Q 7 T Y C t h S b E 0 J m R n 1 8 i + N q D A c 8 g I w a P E 0 e 7 K d 3 H e y b b v q X r v h N 1 f b D V d f b b + 7 7 p f 2 1 c 9 + 1 7 5 3 4 b c Q d 0 7 E p L 9 6 7 Q G 2 d d M 2 O / 3 k 0 2 2 b C I K R S c r D a o 2 p o q Q g a m 8 m a l O y 0 7 A F U b v I b / X q 1 T a 0 Z 8 D b s q O j y 0 a G B o Q X n O A R d b V w 8 Y K l t m d A 7 1 U m v t a x Z P l S e + C e + 2 1 a d l l n U m p d L W 8 T + T H f G T C 8 a 4 9 N j o + L x 0 R t X l e v 9 X W Y d X R H b F l f j 2 W z I l x f v C s V W g y g W 7 Z Y i V 3 H S p N D R f v 7 + + 2 Z 5 7 z c B s e Y 4 6 K v 5 t 6 p D v o / 4 2 C I M b v 5 5 p v s u m u v 8 e f u n h 5 H n J t u u t G y K h R D t C D q H w P B M U 5 k M Z t + A A 9 1 P z c A E v / m N 7 + x e z Z s 8 B n / 7 u 5 u u + O O O 6 R S D P u U A H 6 t I J S B v a q Y Q V m c W F o B t Q 0 E F x X w h g W v c F / C B Q Q z W w e I x o 1 7 / S A 8 n 6 c S B C r V L D i h y n l M p V E R s Z O 2 2 z N y v s 9 H z V y W 2 v b F T 7 z X L r z t + 0 p E K o w j I f o n k + 4 V I W b N q o 2 q p d L B U i O M f 3 J H j U T C g U y c O p t U e s z H B C e l B u V d 2 L n A r r z x N 3 b Z 7 3 4 Y I H M 0 I 8 4 u K S I K e t W b z x U T i N k B B x z g 5 W E 9 4 I Y N 9 1 h Z b X D t t d f a s 5 7 y d O t o S 1 t H X M Q 0 V f A R R h j W p B C 5 M M V H t i l i R N I r Z 3 f e c a 9 K H b V U L G W F y U l r V C X 5 S q x K i d n o 4 J j 3 D Y N B C + f N 9 2 H x G 2 + 6 Q h J u w B p t S b v 1 g c 0 i 3 C m f 3 5 q c K N u i Z a t s + c o 1 V p J E j j X G 1 D U l 6 8 i m V b 9 I c E R 0 d d q W 9 u b s K a c c K e 0 o b 1 F J 6 G A O C j W x z + 5 8 g G 9 x U f 9 H x k U u + O G N M 9 i z e n G 3 n X R o o P K F C O A E 8 T A A t Y + v p o c f k Z 5 x z f f B T f A 0 4 z d H w K o O G v O h Y C + V D 2 7 f W o A m 0 o X A E 2 3 C 0 D H z G K g 6 Y R j + / 6 G y s z 0 7 r L d k i N J R + O Z A h w + 1 Q 6 x K i 3 u k F R P m 0 T T q E 4 c d p W 3 Z 0 o i 9 6 B l n 2 4 W F S 6 T a j V t W q o w P f Q u B / Y w G c W v K 5 i s n J F E o E e 2 N V E q n G E p X O E m v O g M K I g h U z Y C o K H X E 5 t 3 R a W O q T 1 C d i C S d 6 i q V E j s r m 8 5 a l x j S 8 O i I F a e x x W L W L 6 n Z 0 5 b y 0 2 7 j q Y T V 2 2 M 2 N D o k d T Y h W 4 5 J 7 I g V C l I R R T B d S a m D i Z Q P b 8 d T g e r I 0 H V x i k N l 8 r Z 4 x R K 7 / o a b 7 c S j j r O C 1 M a J 8 Q F r z y Q t X 6 x Y u x j H 6 H j B u r s 6 F E 9 5 S 7 0 9 8 M A j 7 L 5 N G 4 K J b 5 V / d G r S l s z r t S R z d y o b x 6 / H d K 3 W I n b N 3 T t l 0 0 k 6 i R k s k r p 3 + q m n W n b 5 M V T y E Q M x S n V k 0 9 G Y I U B I D 5 e Y A C Y L W 4 e i A 9 B z 8 + 6 R h D 9 E T H u D p I m x b i 9 o A T Q i B h U C x 2 s R m x C 2 k x 2 e Q r Q J q R z s C S I s b R S o V L M S a 8 Y p j j v d A 4 S p N q U c N g X O i V T S E Z U w b C P 8 k 0 K + Y 4 5 Y Y I c e U r e O X M R + / J t L b N 4 t G T t z + m Q b F 5 e H c F L p t A 9 G Y K c y 0 V s R Q Z E G R N P M 0 i U r K h 7 L j V j / p w D y D d a 2 d d y W s p 6 7 x B y K 0 6 7 + p Z N S l c p V P z 2 J 7 + i m 0 g k b G R u x L V u 3 S u I w n C 9 k V V z 2 X Q 0 3 8 j a Z q l k p K 2 k T U 9 j 2 j I i g 5 D Z d u S S C Z Y J V h e j q 6 p Y E U 1 g R 2 J 6 B I R s R E e 7 a s U 1 E p 3 d C 9 E g 5 Y k s W L b e d e / b I F t p l v V 0 9 t u G e + 2 x i e N A G h i d s 1 b I V d s / G + 0 V A J U + n W p i y L u W V V N 8 O i s g X L 1 7 K C L r F 2 + I 2 L U m J p O f w l X J D q l 8 9 G C p H S r M Y t n P l 0 d 4 + j 6 T 7 g x R T l f 0 z M j L c f P r f A R 3 r a k w z Q w e / N O 8 d g v t W n 0 c T I C d H c L + X 4 7 7 V C e H h h h 3 x u p 3 x h K P t x O M O l 4 F e k o r E 0 I J s l 4 i I s S Z p K C S R r H C b Y 3 8 A Y Y H I I j V / d r s s r m c k T I w 2 C u y s e C Z l J R E 4 o 1 6 c n d f T M 8 / a Y 0 k 7 e M V a u + n 2 2 + y k w s n 2 9 q f 8 o z 3 9 4 G f Y i V M n q J 9 k J y m e E p C q R 2 2 4 D Q r B A I U T t + 4 h / D B v w l d K D Z v K l 3 3 5 I N 9 8 Y o 4 r w Y H / V R R L l j G J a C V h s h l W Z r d J h Z T q K E n X n 8 1 Z f b J k y Q i q f 5 t N 5 6 d 9 K z 0 b I + u S D B W l h f / y Z c t s P D / p j A 2 J F W m U p X Y t t K q k W z 3 e Z b 0 L V t n 6 T T u U X 8 l 2 D e 6 y Q 9 Y d Z i s O W K u 2 i N q 0 V E L U 6 j v v v N M Z s q 9 u E D M r 1 M a s R 4 Q 4 O D I o W 2 u Z 1 U X o M c 5 q j y f k V H 9 V G y Y + O j l t s T b 8 4 r 6 a Z P 6 8 f j G U h y 8 g / j u I / t W L / v 7 9 I b I z K L G 0 v 8 P O O + / T t m H 9 e r v i y t / b t d d c Y 7 / 4 + c 9 t 8 6 Z N P p e x Z M n / f B S Q I U v f n t B 8 D s G 7 f A b 5 Z m 4 e N Z g Z l P g K g x J C t Z Y G n y 1 N c M e K c 1 Z / M N + z Q 9 z 0 y G O O t a 1 7 h q y h T n T Z x n x S j E + A B o h L e 7 q d R K W b K l b g l I f C u u S O s 8 0 7 s I c 4 P K T B P G x M 6 m G i w x Z 3 i j u v X C A V i 0 G G N k v V i W M 2 n B + 2 3 R M D d t f 1 t 9 i m W + 6 3 + 7 d v t e q W i K 3 / x F W S E l 1 2 7 a Z r n I C C y V o I W K q j f k w A U x Q f b a U + e i 4 v q l p i h 9 Q j S S X s K 4 b f p R Q 6 E 4 w q T + w t v i 7 i W / j l y D + m s i L p Y q k 2 G x + d t L E 9 U v s S c Z s U Q c W k 2 q X i 8 h 8 p q K 2 q N j k 2 C V 1 J 5 c / 7 E W f L V x 7 m C 3 e n J k e t k i 9 K W g 1 K e j A f V p C U i d m R h x 1 l d 6 + / w z 9 Y g H Y w f / 5 8 H 1 p P p J O W 5 Z z 1 j o x t 3 b 3 D p m Q / 1 c X M p i Y L 1 t v b I 6 I q G j 0 5 O q W y q F 1 7 c t 2 W 7 V 1 q W z f v c d u v r 6 / X n n D K K V Z P P Q I 7 d P d x q O w B z r S 4 x Y s W + y D E 9 m 3 b f O 8 K j b F 7 9 2 7 b s X 3 7 g 8 L + M Y 5 9 P i 6 l e F C m w Y v 9 w 0 O / e e T A V T y K 1 n w G n A 7 c 6 T / b O I Q I + U L J b r v 9 L h s e G b O r f n e l J W W 0 8 9 U H F n K C w C h z D F 1 D L E g 2 5 k L E J k U k i a a L i w C l h s q f j 1 l H R C x I C p A V t Y 3 j n + O J t K W i k 3 b c U Y f a 7 m 1 b d N 9 m U 2 M T z m V 3 D g 5 Y V v Y E q 9 a x R d j L B f d G X X z y G 1 5 g i 9 / 8 b v v 0 T w K N w o m q W S k W w S J d m J 9 i o A j H q b L E f e E z X 2 y H H H C w S w D K w r w W t i e q E g g i z + A E I 9 U P N Y s 1 i w X Z x Z M c 9 6 W q 9 C 7 p k c 2 V t m q p Z h W V i Y n m b I e k Q j a r N H M + u r Z 6 9 Y G 2 d P W h t q C v 2 3 q z Z h l J Z f h I t V y w 6 f E J M a u o L V + + 1 G 6 5 5 X o b 2 T N o K x c u s U U L F r h q 2 9 v b b T 1 9 P Z b O 5 G z n r j 1 S 8 Z a 7 S l o s l C 0 j t T i m e i K T d 4 4 M + a b B n l y X T U g 6 X X n N 7 T 5 4 x o J Y B q V i 8 9 c F H f w I u 8 h X f n w L e O O w a l G X n X D I 4 u b T 3 A I f h U a P Z / b e D 2 + n I T x n R 9 k A e x 2 a z 4 8 C z A 5 K n C L k Y h u E e r k F H K E E Q X n o N m y D o H y u B o p 7 M y / l w + j y 8 / V 2 E B E P Y i L E 9 n o 2 h 6 n d L t X P V S 8 F 4 z l o g 2 a 4 4 o S l u h f Y c 5 + y 1 v J D m / 0 c v N G p a c s m c 3 b G K U + w D 3 / p P N + j V M 3 n r S S i Y O i 5 q n x q t Y Z 9 Y 9 U 6 G 7 r + t x T a j v n w V + 2 0 6 9 7 p h M S I p B O W 8 i p V S i p T Y O u h l s I E 3 n v W + + w D b 3 q P Z X o z C h / 1 p U J I n L S k Z 0 W S i E 9 / H n D A Q b Z 1 y w 6 9 N 5 8 + c T p V n g y K I L 2 q U h 0 Z 9 O C + X p M N I 6 l T n I 5 Y K h G x v v l L R B Q Z 2 3 D X B l v S v 1 S q m M r O C g z U M b X 5 i u X L 7 e 4 N d 1 t O x D E 1 X b Z J v U / L R h q W q c F w + z x J F 2 9 O t S t D 7 6 w g K a h O D O d 3 d 3 Z Z W e r m g v 7 5 N j w x Z t 0 s E o 7 E L F + q 2 N 3 3 T v p K + / n z + + 2 k E 0 6 w B Y e c F j T 0 I w y R r / 7 k 1 m a X m j h D l x 2 7 r t / n n e Y a 6 E B m 9 l 3 1 A 3 m a D g i v r f B g n y Z 4 6 w a 3 D m F A / M J 3 r W H 2 k x B L + H t 6 e m Y J 6 o i T h Q z M 2 Q j L w 4 j N i 0 e X b R R 4 I N b l R 3 n l G F a G 6 K i T i 3 w h r d s y T Y B g A E 9 W E B I o X B + C 4 7 y D G q v R p S Z F m D e S j R H v m m d P O q b L o p U x I c N C 2 z 0 2 Z g u 6 F 1 l + b N x u H d k q D p y x w u S E m B N l Q F 2 C Y M 0 + O r z L 1 T h K z K A E e b 3 j W f O 9 P N g w l B G p F D S 1 V B M 6 R H D c 8 D F 2 6 + 0 3 W 3 s P W y r 8 c 3 6 O l B 2 S O k m p t 1 P V s h W E 6 J w Z W C x O i e s n X Z o y z 0 R 9 y Q e b C e Q l H M N A q K k Z p l h k a 3 V 1 9 M o W 3 G l D I h B O U p o Y F Q E s 6 B G x J W x w Y N g S k i o R k 7 0 j O 2 h g 9 5 A k O q t C o p J s O e v o y I l p V H 1 S F j V v o p C 3 w 2 V H b t w q y Z 1 M O f F 3 K U 2 6 B + Y Q l 1 + 7 4 t 5 6 3 6 i V p k V w 3 b 2 2 c u U K e / p f v 9 K m K n s z y 0 c K I l + 9 d G + C W p h V o 3 / j u K b P X y b c l n 6 K n f b q 8 2 Y I a r k I S q g t R A T J a I 4 m 4 g N C U j 9 t x 7 2 C k b 0 w R E s o h 5 m G F O z F J J r I K + w L r k J y N i C C 5 K T C + e X i N r p P W L K r x 0 5 a m 7 B F v Q l b f s g 6 u / r 6 6 + y Q l Q f b V G H K r t 1 y l y N M s O m T e Z e 6 j + x 9 K j 8 q M y 0 Y J n e C I n 1 J C 8 r + 9 m f 2 + e C S E 7 q y m Z F Q I g Z U x Y S E W l y M I Z F h J D N g A i u l 8 j N E z d n q 9 2 3 f Y W W p c y 7 t p O p R B b a N Y G t B n W w L q e h 9 l 8 o 9 L a T v E B F i S 7 L W b 8 / I h B 3 / u M f Z 4 K 7 d V h g f s 4 r q c L R s z 5 / / / K c + 6 t b d O U 9 1 K B j r E z m p N l + Y d h W Z L z 9 y e E 5 7 d 4 d 1 s l 1 I 0 n j 3 5 J g k e M k W 9 v X b w O C w Z Z Q + U x i + U L d c E w F L l 5 T E q 1 e j d v 1 t U o 2 z a e u f 1 2 + H H 3 a o H X j y s 2 j 1 R w U i X 7 v 0 t r 0 I a m m n O u k n r 2 z 6 z D 0 E w 8 h + F z z 7 / y b s 9 f D I w c b o k X b i O e / a i 6 D a Z C d x q m u A 9 C q I I 2 B A A K g b k g O g Y l B G + Q e v 4 H p B G K C 1 + K 0 E F U o m l 2 K 6 1 s T d f U e v g G x k Q l g b 8 y p C i E i u w 9 4 r e 2 j H 1 r v t r g e 2 W k e 6 z R Z 1 9 9 v G H Z u s I B W K M x 6 2 D + x 0 q c A w 9 k e G 9 4 T F d K I h 3 5 k S 6 U X n g U d Y b t W B t v 2 y 7 4 k I 0 Q 4 w 4 a K 2 6 k W v t W d O f N f S v 4 l I r e q X f 9 3 P X O z o 6 r T u j k 7 b t m u n + W d 0 Z K 9 V p 0 V I k i j x Z N T z Z X V D a S p v 3 S K i w c F B y 0 q C M L 9 Q L E 5 b e T p v 7 b l e k V v M F i x e 4 M P t 8 / R + b G x Y E q W s v G V / y T b q F A H U a k n Z R T u t S 3 b S V G H C 0 r I P a w o / P D p q T 3 v C G T a W H / c 9 V e 2 S X p t 2 b J F k W 2 D D w 8 M + m g i z 6 O / q t q j U T d Z Y x u I p 6 + v t s q t u 2 q p C p y S d O m z p k i X 2 1 + e 8 y E a t t 9 k g j z x E v n b Z 3 g R 1 / E E L m 0 + P D I D E I c f 0 E S c 5 v 4 T o 6 B f + g R a B X / P N n E M r Q Y k l C / / E p Y W E l C f A 0 i Z q h h g b Y q q u 7 i V i 4 C E k n s A m 2 r u 0 M 2 p e E w j j 6 p I 4 P n Y U 5 h V m l / Q o q U p x a x P B J N r y t m a t j O / x 7 f b U U 4 6 y / M i I 3 b 1 7 s 3 / T l 5 2 0 p 5 3 0 J D v x 8 h / a 9 K 5 t i s g I H i k H q y M o k x M u U p W W 0 z O 7 V t n y T t E Y c a X d e 7 5 / q X 3 p i g v s m i / 9 2 k 6 T f T Y x P C l E r d j Y x L g V S t N + / g Q n q 5 Z K V f / O V a I 9 6 X u i l I w I u U 1 q c 1 J Z N n y d I M u g S p I + U H g 1 U r W u X J d N j h W s U / b P x O i 4 p S S B J y c K U r / W y J y 4 3 4 m S z Z A Q W L l e t K T U y w M O W C E S j N v d 9 6 2 3 I w 8 5 0 t r T G d s 5 O m A L 2 7 t t 0 / Y t v m I H C V Y o B H 1 W V p k W 9 i 2 U R M z Y 4 P i A C F z p r z v G r r p y g + X S W e u b 1 2 O H H n y w H X b 6 8 z 3 8 o w X R Z 5 3 7 2 p l h 8 + 7 2 l C 3 q y 9 k D 9 9 9 n 9 9 1 7 r w 9 Z M p K E + s A y n n H p 8 3 f f f b d t 3 r z Z V q x Y q e j 0 5 P / M o W Y w 2 u S I F + K e X v F 2 b 2 i N 9 8 c D I 5 O M S M L J 4 I T r 1 6 / 3 O Y p b b r 7 Z z 4 p j W R X E z M h P O G z + 6 S 9 + z Z E h K m W c 8 / Z A R Y b J w 0 G I A B A l O J 6 D M j F I 2 g r 7 k 0 o A / r g Z P + 7 V D g B + r G R g 4 r I t l b B G Q j a F J N b 0 8 D Y 7 5 r D V t m Z R n 6 T F g A 1 M j t u S B U v s N X f d Y g t u u 8 5 q 0 5 N E 9 v g Q K S N 3 g O e l H w Q F h K v Z Q 3 s H D S G 7 e J m 9 a u g H 9 q Z D 3 2 g 3 3 n q N b d 2 8 3 Y Y G h m S n T L v q N l X M K 1 z D 5 v f 0 2 d C e Y d k x 7 I V K W s n t t o j l J c l o y y X z F 1 l K h c 2 z Z T 0 p Z i B i 7 e z s s f Z Y 1 p Y v W a a + 2 C 7 m o E K o X R n e 3 s G Z 6 g s W S 7 s t 2 c j o h E U l 8 V h / 1 y P J k s p 0 2 W G r 1 k j 1 2 2 3 9 6 p v R c U 5 D i r p d y A Z K m B D L s Q o T U z a m d 4 c f f I h N 5 i H G q E V V F h Y D 3 3 D j D i 9 X r j 1 j / X 3 z 7 I w n P s n q y W 6 v 9 6 P l R F C v e T 9 N j + s S Q S 2 d 1 + G L S + + 8 8 w 6 J 8 w H f E 3 P d t d f 6 k D l j + i w y n Z Y O v X T p U u P L F W H c P 9 Y p V 3 V W k 6 C 8 6 2 f 9 g + v M v x l o v v m j Y N O m T X 7 9 + c 9 / 5 q r J d p X 7 2 m u v 8 c o y l A u D G J V K w Z m D L M 8 B P v 2 F r w k p y c N R 0 T k + h M R 2 C 5 x P 1 j b v Q 0 L j S v i m c e X l D y 5 B w 7 Y S 1 7 6 A V G I x L B s A / Y P Z 5 K v 0 E t l 2 S 8 Q a d t s H 3 2 z P L 2 6 3 m 9 s q 9 s D G j b Z R d k w 8 m 7 K 3 3 n u X I 5 n b S O L w M 6 3 i R B S A j y 1 6 W Z Q u V 4 q J l 3 4 s n v U 6 y r h / o a 2 2 f 7 7 i 5 y 5 h S p I U 8 W h C E l J 1 l w 0 z O Z o X d z 9 E 5 U x L c A a j c t J R d S / N Q i K K Q y M X i E A G h g Z s 5 5 7 d l s 6 1 e 1 m W L F 5 o I 7 t G 7 d 6 N D 4 g p 3 2 + Z N B + v q y s e r u Z n R 3 C I T L V U t u O O P U 7 E M W m J F L u P C 7 Z 1 Y J t t 3 b P D F n X 2 + Q J f c G T + v P l + B k W h U r S c 1 N C h s V F X R x M q C 6 v t O y S J U p m U f 9 Q u 2 j 7 f B v f k f R d z d 3 e n r V m z 2 u a t e 7 y X 6 9 F z Z v 8 f u V z U A 4 f X C H w A A A A A S U V O R K 5 C Y I I =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 G u i d = " e 2 2 6 a c 9 8 - 2 a 6 9 - 4 5 1 b - a 1 2 5 - f 9 b 8 7 2 0 a 1 1 7 7 "   R e v = " 2 7 "   R e v G u i d = " a 4 6 7 a f e 9 - e e 0 9 - 4 b 5 9 - 9 a 9 0 - f a 5 c a 2 9 5 c b b 8 "   V i s i b l e = " t r u e "   I n s t O n l y = " f a l s e " & g t ; & l t ; G e o V i s   V i s i b l e = " t r u e "   L a y e r C o l o r S e t = " f a l s e "   R e g i o n S h a d i n g M o d e S e t = " t r u e "   R e g i o n S h a d i n g M o d e = " S h i f t G l o b a l "   T T T e m p l a t e = " B a s i c "   V i s u a l T y p e = " R e g i o n C h a r t "   N u l l s = " f a l s e "   Z e r o s = " t r u e "   N e g a t i v e s = " t r u e "   H e a t M a p B l e n d M o d e = " A d d "   V i s u a l S h a p e = " S q u a r e " 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C o l o r I n d e x & g t ; 1 & l t ; / C o l o r I n d e x & g t ; & l t ; C o l o r I n d e x & g t ; 2 & l t ; / C o l o r I n d e x & g t ; & l t ; C o l o r I n d e x & g t ; 3 & l t ; / C o l o r I n d e x & g t ; & l t ; C o l o r I n d e x & g t ; 4 & l t ; / C o l o r I n d e x & g t ; & l t ; C o l o r I n d e x & g t ; 5 & l t ; / C o l o r I n d e x & g t ; & l t ; C o l o r I n d e x & g t ; 6 & l t ; / C o l o r I n d e x & g t ; & l t ; C o l o r I n d e x & g t ; 7 & l t ; / C o l o r I n d e x & g t ; & l t ; C o l o r I n d e x & g t ; 8 & l t ; / C o l o r I n d e x & g t ; & l t ; C o l o r I n d e x & g t ; 9 & l t ; / C o l o r I n d e x & g t ; & l t ; C o l o r I n d e x & g t ; 1 0 & l t ; / C o l o r I n d e x & g t ; & l t ; C o l o r I n d e x & g t ; 1 1 & l t ; / C o l o r I n d e x & g t ; & l t ; C o l o r I n d e x & g t ; 1 2 & l t ; / C o l o r I n d e x & g t ; & l t ; C o l o r I n d e x & g t ; 1 3 & l t ; / C o l o r I n d e x & g t ; & l t ; C o l o r I n d e x & g t ; 1 4 & l t ; / C o l o r I n d e x & g t ; & l t ; C o l o r I n d e x & g t ; 1 5 & l t ; / C o l o r I n d e x & g t ; & l t ; C o l o r I n d e x & g t ; 1 6 & l t ; / C o l o r I n d e x & g t ; & l t ; C o l o r I n d e x & g t ; 1 7 & l t ; / C o l o r I n d e x & g t ; & l t ; C o l o r I n d e x & g t ; 1 8 & l t ; / C o l o r I n d e x & g t ; & l t ; C o l o r I n d e x & g t ; 1 9 & l t ; / C o l o r I n d e x & g t ; & l t ; C o l o r I n d e x & g t ; 2 0 & l t ; / C o l o r I n d e x & g t ; & l t ; C o l o r I n d e x & g t ; 2 1 & l t ; / C o l o r I n d e x & g t ; & l t ; C o l o r I n d e x & g t ; 2 2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 N a m e = " C O U N T R Y "   V i s i b l e = " t r u e "   D a t a T y p e = " S t r i n g "   M o d e l Q u e r y N a m e = " ' R a n g e   2 ' [ C O U N T R Y ] " & g t ; & l t ; T a b l e   M o d e l N a m e = " R a n g e   2 "   N a m e I n S o u r c e = " R a n g e _ 2 "   V i s i b l e = " t r u e "   L a s t R e f r e s h = " 0 0 0 1 - 0 1 - 0 1 T 0 0 : 0 0 : 0 0 "   / & g t ; & l t ; / G e o C o l u m n & g t ; & l t ; / G e o C o l u m n s & g t ; & l t ; C o u n t r y   N a m e = " C O U N T R Y "   V i s i b l e = " t r u e "   D a t a T y p e = " S t r i n g "   M o d e l Q u e r y N a m e = " ' R a n g e   2 ' [ C O U N T R Y ] " & g t ; & l t ; T a b l e   M o d e l N a m e = " R a n g e   2 "   N a m e I n S o u r c e = " R a n g e _ 2 "   V i s i b l e = " t r u e "   L a s t R e f r e s h = " 0 0 0 1 - 0 1 - 0 1 T 0 0 : 0 0 : 0 0 "   / & g t ; & l t ; / C o u n t r y & g t ; & l t ; / G e o E n t i t y & g t ; & l t ; M e a s u r e s & g t ; & l t ; M e a s u r e   N a m e = " 2 0 2 4 Q 1   O u t f l o w s "   V i s i b l e = " t r u e "   D a t a T y p e = " D o u b l e "   M o d e l Q u e r y N a m e = " ' R a n g e   2 ' [ 2 0 2 4 Q 1   O u t f l o w s ] " & g t ; & l t ; T a b l e   M o d e l N a m e = " R a n g e   2 "   N a m e I n S o u r c e = " R a n g e _ 2 "   V i s i b l e = " t r u e "   L a s t R e f r e s h = " 0 0 0 1 - 0 1 - 0 1 T 0 0 : 0 0 : 0 0 "   / & g t ; & l t ; / M e a s u r e & g t ; & l t ; / M e a s u r e s & g t ; & l t ; M e a s u r e A F s & g t ; & l t ; A g g r e g a t i o n F u n c t i o n & g t ; S u m & l t ; / A g g r e g a t i o n F u n c t i o n & g t ; & l t ; / M e a s u r e A F s & g t ; & l t ; C a t e g o r y   N a m e = " C O U N T R Y "   V i s i b l e = " t r u e "   D a t a T y p e = " S t r i n g "   M o d e l Q u e r y N a m e = " ' R a n g e   2 ' [ C O U N T R Y ] " & g t ; & l t ; T a b l e   M o d e l N a m e = " R a n g e   2 "   N a m e I n S o u r c e = " R a n g e _ 2 "   V i s i b l e = " t r u e "   L a s t R e f r e s h = " 0 0 0 1 - 0 1 - 0 1 T 0 0 : 0 0 : 0 0 "   / & g t ; & l t ; / C a t e g o r y & g t ; & l t ; C o l o r A F & g t ; N o n e & l t ; / C o l o r A F & g t ; & l t ; C h o s e n F i e l d s 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r y & l t ; / G e o M a p p i n g T y p e & g t ; & l t ; / C h o s e n G e o M a p p i n g s & g t ; & l t ; F i l t e r & g t ; & l t ; F C s & g t ; & l t ; C F C S t r   A F = " N o n e "   A l l S p e c i f i e d = " f a l s e "   B l a n k S p e c i f i e d = " f a l s e " & g t ; & l t ; M e a s u r e   N a m e = " C O U N T R Y "   V i s i b l e = " t r u e "   D a t a T y p e = " S t r i n g "   M o d e l Q u e r y N a m e = " ' R a n g e   2 ' [ C O U N T R Y ] " & g t ; & l t ; T a b l e   M o d e l N a m e = " R a n g e   2 "   N a m e I n S o u r c e = " R a n g e _ 2 "   V i s i b l e = " t r u e "   L a s t R e f r e s h = " 0 0 0 1 - 0 1 - 0 1 T 0 0 : 0 0 : 0 0 "   / & g t ; & l t ; / M e a s u r e & g t ; & l t ; I s   / & g t ; & l t ; / C F C S t r & g t ; & l t ; / F C s & g t ; & l t ; / F i l t e r & g t ; & l t ; / G e o F i e l d W e l l D e f i n i t i o n & g t ; & l t ; P r o p e r t i e s 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0 . 8 5 2 4 5 9 0 1 6 3 9 3 4 4 2 4 6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. 6 7 9 2 3 4 9 7 2 6 7 7 5 9 5 6 9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& g t ; & l t ; D e c o r a t o r & g t ; & l t ; X & g t ; 1 2 & l t ; / X & g t ; & l t ; Y & g t ; 5 9 9 & l t ; / Y & g t ; & l t ; D i s t a n c e T o N e a r e s t C o r n e r X & g t ; 1 2 & l t ; / D i s t a n c e T o N e a r e s t C o r n e r X & g t ; & l t ; D i s t a n c e T o N e a r e s t C o r n e r Y & g t ; 1 2 & l t ; / D i s t a n c e T o N e a r e s t C o r n e r Y & g t ; & l t ; Z O r d e r & g t ; 0 & l t ; / Z O r d e r & g t ; & l t ; W i d t h & g t ; 4 0 0 & l t ; / W i d t h & g t ; & l t ; H e i g h t & g t ; 2 5 0 & l t ; / H e i g h t & g t ; & l t ; A c t u a l W i d t h & g t ; 4 0 0 & l t ; / A c t u a l W i d t h & g t ; & l t ; A c t u a l H e i g h t & g t ; 2 5 0 & l t ; / A c t u a l H e i g h t & g t ; & l t ; I s V i s i b l e & g t ; t r u e & l t ; / I s V i s i b l e & g t ; & l t ; S e t F o c u s O n L o a d V i e w & g t ; f a l s e & l t ; / S e t F o c u s O n L o a d V i e w & g t ; & l t ; L e g e n d   D i s p l a y L e g e n d T i t l e = " t r u e " & g t ; & l t ; B a c k g r o u n d C o l o r & g t ; & l t ; R & g t ; 1 & l t ; / R & g t ; & l t ; G & g t ; 1 & l t ; / G & g t ; & l t ; B & g t ; 1 & l t ; / B & g t ; & l t ; A & g t ; 0 . 9 0 1 9 6 0 8 & l t ; / A & g t ; & l t ; / B a c k g r o u n d C o l o r & g t ; & l t ; L a y e r F o r m a t & g t ; & l t ; F o r m a t T y p e & g t ; S t a t i c & l t ; / F o r m a t T y p e & g t ; & l t ; F o n t S i z e & g t ; 1 8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L a y e r F o r m a t & g t ; & l t ; C a t e g o r y F o r m a t & g t ; & l t ; F o r m a t T y p e & g t ; S t a t i c & l t ; / F o r m a t T y p e & g t ; & l t ; F o n t S i z e & g t ; 1 6 & l t ; / F o n t S i z e & g t ; & l t ; F o n t F a m i l y & g t ; S e g o e   U I & l t ; / F o n t F a m i l y & g t ; & l t ; F o n t S t y l e & g t ; N o r m a l & l t ; / F o n t S t y l e & g t ; & l t ; F o n t W e i g h t & g t ; N o r m a l & l t ; / F o n t W e i g h t & g t ; & l t ; I s A u t o m a t i c C o l o r & g t ; f a l s e & l t ; / I s A u t o m a t i c C o l o r & g t ; & l t ; A u t o m a t i c C o l o r & g t ; & l t ; A & g t ; 2 5 5 & l t ; / A & g t ; & l t ; R & g t ; 2 5 5 & l t ; / R & g t ; & l t ; G & g t ; 2 5 5 & l t ; / G & g t ; & l t ; B & g t ; 2 5 5 & l t ; / B & g t ; & l t ; S c A & g t ; 1 & l t ; / S c A & g t ; & l t ; S c R & g t ; 1 & l t ; / S c R & g t ; & l t ; S c G & g t ; 1 & l t ; / S c G & g t ; & l t ; S c B & g t ; 1 & l t ; / S c B & g t ; & l t ; / A u t o m a t i c C o l o r & g t ; & l t ; C o l o r & g t ; & l t ; A & g t ; 2 5 5 & l t ; / A & g t ; & l t ; R & g t ; 0 & l t ; / R & g t ; & l t ; G & g t ; 0 & l t ; / G & g t ; & l t ; B & g t ; 0 & l t ; / B & g t ; & l t ; S c A & g t ; 1 & l t ; / S c A & g t ; & l t ; S c R & g t ; 0 & l t ; / S c R & g t ; & l t ; S c G & g t ; 0 & l t ; / S c G & g t ; & l t ; S c B & g t ; 0 & l t ; / S c B & g t ; & l t ; / C o l o r & g t ; & l t ; / C a t e g o r y F o r m a t & g t ; & l t ; M i n M a x F o n t S i z e & g t ; 1 2 & l t ; / M i n M a x F o n t S i z e & g t ; & l t ; S w a t c h S i z e & g t ; 1 6 & l t ; / S w a t c h S i z e & g t ; & l t ; G r a d i e n t S w a t c h S i z e & g t ; 1 2 & l t ; / G r a d i e n t S w a t c h S i z e & g t ; & l t ; L a y e r I d & g t ; e 2 2 6 a c 9 8 - 2 a 6 9 - 4 5 1 b - a 1 2 5 - f 9 b 8 7 2 0 a 1 1 7 7 & l t ; / L a y e r I d & g t ; & l t ; R a w H e a t M a p M i n & g t ; 0 & l t ; / R a w H e a t M a p M i n & g t ; & l t ; R a w H e a t M a p M a x & g t ; 0 & l t ; / R a w H e a t M a p M a x & g t ; & l t ; M i n i m u m & g t ; 0 & l t ; / M i n i m u m & g t ; & l t ; M a x i m u m & g t ; 4 8 2 3 5 4 3 1 . 4 7 4 8 7 6 6 4 2 & l t ; / M a x i m u m & g t ; & l t ; / L e g e n d & g t ; & l t ; D o c k & g t ; B o t t o m L e f t & l t ; / D o c k & g t ; & l t ; / D e c o r a t o r & g t ; & l t ; / D e c o r a t o r s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E00F01AB-ADBA-4B3A-A9CF-2DBDAA9F752C}">
  <ds:schemaRefs>
    <ds:schemaRef ds:uri="http://www.w3.org/2001/XMLSchema"/>
    <ds:schemaRef ds:uri="http://microsoft.data.visualization.Client.Excel.LState/1.0"/>
  </ds:schemaRefs>
</ds:datastoreItem>
</file>

<file path=customXml/itemProps2.xml><?xml version="1.0" encoding="utf-8"?>
<ds:datastoreItem xmlns:ds="http://schemas.openxmlformats.org/officeDocument/2006/customXml" ds:itemID="{C4BEE3C3-E713-435A-ABB0-CCBEA289D106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77E6D215-CD74-40B5-8E3C-F56A4B14CC08}">
  <ds:schemaRefs>
    <ds:schemaRef ds:uri="http://www.w3.org/2001/XMLSchema"/>
    <ds:schemaRef ds:uri="http://microsoft.data.visualization.Client.Excel.PState/1.0"/>
  </ds:schemaRefs>
</ds:datastoreItem>
</file>

<file path=customXml/itemProps4.xml><?xml version="1.0" encoding="utf-8"?>
<ds:datastoreItem xmlns:ds="http://schemas.openxmlformats.org/officeDocument/2006/customXml" ds:itemID="{ACD0DF9F-82B9-4B27-BBD3-3258823DD610}">
  <ds:schemaRefs>
    <ds:schemaRef ds:uri="http://www.w3.org/2001/XMLSchema"/>
    <ds:schemaRef ds:uri="http://microsoft.data.visualization.Client.Excel/1.0"/>
  </ds:schemaRefs>
</ds:datastoreItem>
</file>

<file path=customXml/itemProps5.xml><?xml version="1.0" encoding="utf-8"?>
<ds:datastoreItem xmlns:ds="http://schemas.openxmlformats.org/officeDocument/2006/customXml" ds:itemID="{1F187769-0663-45EE-BB5A-3A237879EAB9}">
  <ds:schemaRefs>
    <ds:schemaRef ds:uri="http://schemas.microsoft.com/DataMashup"/>
  </ds:schemaRefs>
</ds:datastoreItem>
</file>

<file path=customXml/itemProps6.xml><?xml version="1.0" encoding="utf-8"?>
<ds:datastoreItem xmlns:ds="http://schemas.openxmlformats.org/officeDocument/2006/customXml" ds:itemID="{0A5B0323-FFBD-446A-8E2A-CAAB73C59340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COVER</vt:lpstr>
      <vt:lpstr>DASHBOARD</vt:lpstr>
      <vt:lpstr>DATA TABLES</vt:lpstr>
      <vt:lpstr>DATA</vt:lpstr>
      <vt:lpstr>INFLOWS</vt:lpstr>
      <vt:lpstr>OUTFLOWS</vt:lpstr>
      <vt:lpstr>Trans INFLOWS</vt:lpstr>
      <vt:lpstr>Trans OUTFLOWS</vt:lpstr>
      <vt:lpstr>Tri-Year Comparison</vt:lpstr>
      <vt:lpstr>COVER!Print_Area</vt:lpstr>
    </vt:vector>
  </TitlesOfParts>
  <Company>Cayman Islands Monetary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Bailey, Jerome</dc:creator>
  <cp:lastModifiedBy>David Forbes</cp:lastModifiedBy>
  <cp:lastPrinted>2025-12-11T17:37:56Z</cp:lastPrinted>
  <dcterms:created xsi:type="dcterms:W3CDTF">2017-08-02T21:30:16Z</dcterms:created>
  <dcterms:modified xsi:type="dcterms:W3CDTF">2026-07-02T20:04:02Z</dcterms:modified>
</cp:coreProperties>
</file>