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70" tabRatio="691" activeTab="0"/>
  </bookViews>
  <sheets>
    <sheet name="Authorise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a" sheetId="8" r:id="rId8"/>
    <sheet name="Page 8b" sheetId="9" r:id="rId9"/>
    <sheet name="Page 9" sheetId="10" r:id="rId10"/>
    <sheet name="Page 1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<sst xmlns="http://schemas.openxmlformats.org/spreadsheetml/2006/main" count="521" uniqueCount="399">
  <si>
    <t>CAYMAN ISLANDS MONETARY AUTHORITY</t>
  </si>
  <si>
    <t>C O N F I D E N T I A L</t>
  </si>
  <si>
    <t>(# only ie 03 = March)</t>
  </si>
  <si>
    <t>YEAR</t>
  </si>
  <si>
    <t>Reporting Institution:</t>
  </si>
  <si>
    <t>Licence Number:</t>
  </si>
  <si>
    <t>the Cayman Islands Monetary Authority.</t>
  </si>
  <si>
    <t>(Name of person completing form)</t>
  </si>
  <si>
    <t>(Position held)</t>
  </si>
  <si>
    <t>NOTES ON COMPLETION</t>
  </si>
  <si>
    <t>Cayman Islands Monetary Authority</t>
  </si>
  <si>
    <t>P.O. Box 10052 APO</t>
  </si>
  <si>
    <t>Grand Cayman</t>
  </si>
  <si>
    <t>Cayman Islands</t>
  </si>
  <si>
    <t>Institution Name:</t>
  </si>
  <si>
    <t>Licence #:</t>
  </si>
  <si>
    <t>Enter amount in US dollars to the nearest thousand, omitting $000s.</t>
  </si>
  <si>
    <t>Item No.</t>
  </si>
  <si>
    <t>ASSETS</t>
  </si>
  <si>
    <t>V1.0</t>
  </si>
  <si>
    <t>1.</t>
  </si>
  <si>
    <t>CASH AND DUE FROM BANKS</t>
  </si>
  <si>
    <t>Cash</t>
  </si>
  <si>
    <t>1.2</t>
  </si>
  <si>
    <t>Due from bank</t>
  </si>
  <si>
    <t>2.</t>
  </si>
  <si>
    <t>MARKETABLE SECURITIES (up to 1 yr.  Original Maturity)</t>
  </si>
  <si>
    <t>2.1</t>
  </si>
  <si>
    <t>Bills and commercial paper issued by banks</t>
  </si>
  <si>
    <t>2.2</t>
  </si>
  <si>
    <t>Bills and commercial paper issued other than by banks</t>
  </si>
  <si>
    <t>2.3</t>
  </si>
  <si>
    <t xml:space="preserve">Other </t>
  </si>
  <si>
    <t>3.</t>
  </si>
  <si>
    <t>LOANS AND ADVANCES</t>
  </si>
  <si>
    <t>3.1</t>
  </si>
  <si>
    <t>3.2</t>
  </si>
  <si>
    <t>3.3</t>
  </si>
  <si>
    <t>LESS:</t>
  </si>
  <si>
    <t>3.4</t>
  </si>
  <si>
    <t>Unearned interest</t>
  </si>
  <si>
    <t>3.5</t>
  </si>
  <si>
    <t>Specific loan loss reserves</t>
  </si>
  <si>
    <t>4.</t>
  </si>
  <si>
    <r>
      <t xml:space="preserve">INVESTMENTS </t>
    </r>
    <r>
      <rPr>
        <sz val="11"/>
        <rFont val="Times New Roman"/>
        <family val="1"/>
      </rPr>
      <t>(over 1 year original maturity for debt instruments)</t>
    </r>
  </si>
  <si>
    <t>4.1</t>
  </si>
  <si>
    <t>Equities</t>
  </si>
  <si>
    <t>4.2</t>
  </si>
  <si>
    <t>Debt Securities</t>
  </si>
  <si>
    <t>4.3</t>
  </si>
  <si>
    <t>Other Securities</t>
  </si>
  <si>
    <t>5.</t>
  </si>
  <si>
    <t>OTHER ASSETS</t>
  </si>
  <si>
    <t>5.1</t>
  </si>
  <si>
    <t>Premises</t>
  </si>
  <si>
    <t>5.2</t>
  </si>
  <si>
    <t xml:space="preserve">Other Real Estate </t>
  </si>
  <si>
    <t>5.3</t>
  </si>
  <si>
    <t>5.4</t>
  </si>
  <si>
    <t>Accrued Interest Receivables</t>
  </si>
  <si>
    <t>5.5</t>
  </si>
  <si>
    <t>Other Receivables</t>
  </si>
  <si>
    <t>5.6</t>
  </si>
  <si>
    <t>Other Assets</t>
  </si>
  <si>
    <t>6.</t>
  </si>
  <si>
    <t>TOTAL ASSETS</t>
  </si>
  <si>
    <t>LIABILITIES</t>
  </si>
  <si>
    <t>7.</t>
  </si>
  <si>
    <t>8.</t>
  </si>
  <si>
    <t>9.</t>
  </si>
  <si>
    <t>ACCRUED LIABILITIES</t>
  </si>
  <si>
    <t>9.1</t>
  </si>
  <si>
    <t>Accrued Interest Payable</t>
  </si>
  <si>
    <t>9.2</t>
  </si>
  <si>
    <t>Other Accrued Expenses</t>
  </si>
  <si>
    <t>10.</t>
  </si>
  <si>
    <t>11.</t>
  </si>
  <si>
    <t>BORROWED FUNDS</t>
  </si>
  <si>
    <t>Notes and Bonds</t>
  </si>
  <si>
    <t>Other Borrowings</t>
  </si>
  <si>
    <t>12.</t>
  </si>
  <si>
    <t>TOTAL LIABILITIES</t>
  </si>
  <si>
    <t>STATEMENT OF INCOME AND EXPENSE</t>
  </si>
  <si>
    <t>INTEREST INCOME</t>
  </si>
  <si>
    <t>Interest on loans</t>
  </si>
  <si>
    <t>Interest on deposits</t>
  </si>
  <si>
    <t>Other interest income</t>
  </si>
  <si>
    <t>INTEREST EXPENSE</t>
  </si>
  <si>
    <t xml:space="preserve">Other interest expense </t>
  </si>
  <si>
    <t>NET INTEREST INCOME</t>
  </si>
  <si>
    <t>PROVISIONS FOR LOSSES</t>
  </si>
  <si>
    <t>NON-INTEREST INCOME</t>
  </si>
  <si>
    <t>Dividend on securities</t>
  </si>
  <si>
    <t xml:space="preserve">     </t>
  </si>
  <si>
    <t>OPERATING INCOME</t>
  </si>
  <si>
    <t>NON-INTEREST (OVERHEAD) EXPENSE</t>
  </si>
  <si>
    <t>Personnel expenses</t>
  </si>
  <si>
    <t>Premises and fixed asset expenses</t>
  </si>
  <si>
    <t>Other operating expenses</t>
  </si>
  <si>
    <t xml:space="preserve">    </t>
  </si>
  <si>
    <t>NET INCOME RETAINED</t>
  </si>
  <si>
    <t xml:space="preserve">Net gain/(loss) on securities </t>
  </si>
  <si>
    <t xml:space="preserve">Net gain/(loss) on Foreign Exchange </t>
  </si>
  <si>
    <t>Services Charges, Commissions &amp; Fees</t>
  </si>
  <si>
    <t xml:space="preserve">Other Non-Interest Income </t>
  </si>
  <si>
    <t>MEMORANDA ITEMS</t>
  </si>
  <si>
    <t>Net earnings from related transactions</t>
  </si>
  <si>
    <t>Recoveries on loans charged off</t>
  </si>
  <si>
    <t>Loan losses charged-off</t>
  </si>
  <si>
    <t>Amount</t>
  </si>
  <si>
    <t>Related (Y/N)</t>
  </si>
  <si>
    <t>Total</t>
  </si>
  <si>
    <t>Name of Accountholder</t>
  </si>
  <si>
    <t>TEN LARGEST LOANS AND ADVANCES</t>
  </si>
  <si>
    <t>Sight - 8 days</t>
  </si>
  <si>
    <t>Non-Interest Sensitive (Assets and Liabilities)</t>
  </si>
  <si>
    <t>Cash and deposits</t>
  </si>
  <si>
    <t>Investments</t>
  </si>
  <si>
    <t>Other assets</t>
  </si>
  <si>
    <t>5</t>
  </si>
  <si>
    <t xml:space="preserve">Total </t>
  </si>
  <si>
    <t>LIABILITIES &amp; EQUITY</t>
  </si>
  <si>
    <t>6</t>
  </si>
  <si>
    <t>7</t>
  </si>
  <si>
    <t>8</t>
  </si>
  <si>
    <t>9</t>
  </si>
  <si>
    <t>Other liabilities</t>
  </si>
  <si>
    <t>10</t>
  </si>
  <si>
    <t>Borrowed funds</t>
  </si>
  <si>
    <t>Savings funds</t>
  </si>
  <si>
    <t>Shareholders Equity</t>
  </si>
  <si>
    <t xml:space="preserve">Less than 12 months </t>
  </si>
  <si>
    <t>1- less 5-years</t>
  </si>
  <si>
    <t xml:space="preserve">15-years &amp; Over </t>
  </si>
  <si>
    <t>Total Non-Accruing</t>
  </si>
  <si>
    <t>TOTAL</t>
  </si>
  <si>
    <t>MEMORANDA:</t>
  </si>
  <si>
    <t>Loans to related parties</t>
  </si>
  <si>
    <t>Restructured loans (current reporting period)</t>
  </si>
  <si>
    <t>30-59 Days Past Due</t>
  </si>
  <si>
    <t>60-89 Days Past Due</t>
  </si>
  <si>
    <t>90 Days &amp; Over (Non-performing)</t>
  </si>
  <si>
    <t>Loans with orignal values of</t>
  </si>
  <si>
    <t>&lt; $20,000</t>
  </si>
  <si>
    <t>$20,000 - $50,000</t>
  </si>
  <si>
    <t>$50,000 - $100,000</t>
  </si>
  <si>
    <t>$100,000 - $150,000</t>
  </si>
  <si>
    <t>&gt;$150,000</t>
  </si>
  <si>
    <t>Other interest bearing assets</t>
  </si>
  <si>
    <t>DETAILS OF LOANS AND ADVANCES</t>
  </si>
  <si>
    <t>ITEM NO.</t>
  </si>
  <si>
    <t>CATEGORY</t>
  </si>
  <si>
    <t>KYD (000's)</t>
  </si>
  <si>
    <t>USD (000's)</t>
  </si>
  <si>
    <t xml:space="preserve">Other Currencies (000's) </t>
  </si>
  <si>
    <t>Total USD (000's)</t>
  </si>
  <si>
    <t>RESIDENTS OF THE CAYMAN ISLANDS</t>
  </si>
  <si>
    <t>1.0</t>
  </si>
  <si>
    <t>Public Sector</t>
  </si>
  <si>
    <t>1.0.1</t>
  </si>
  <si>
    <t>Government of the Cayman Islands</t>
  </si>
  <si>
    <t>1.0.2</t>
  </si>
  <si>
    <t>Cayman Islands Public Bodies</t>
  </si>
  <si>
    <t>2.0</t>
  </si>
  <si>
    <t>Private Sector - Commercial</t>
  </si>
  <si>
    <t>Production</t>
  </si>
  <si>
    <t>2.1.1</t>
  </si>
  <si>
    <t>Agriculture</t>
  </si>
  <si>
    <t>2.1.2</t>
  </si>
  <si>
    <t>Fishing</t>
  </si>
  <si>
    <t>2.1.3</t>
  </si>
  <si>
    <t>Mining and Quarrying</t>
  </si>
  <si>
    <t>2.1.4</t>
  </si>
  <si>
    <t>Manufacturing</t>
  </si>
  <si>
    <t>2.1.5</t>
  </si>
  <si>
    <t>Construction</t>
  </si>
  <si>
    <t>Services</t>
  </si>
  <si>
    <t>2.2.1</t>
  </si>
  <si>
    <t>Hotel, Restaurant and Bar</t>
  </si>
  <si>
    <t>2.2.2</t>
  </si>
  <si>
    <t>Transportation, Storage and Communications</t>
  </si>
  <si>
    <t>2.2.3</t>
  </si>
  <si>
    <t>Utilities - Electricity, Gas and Water Supply</t>
  </si>
  <si>
    <t>2.2.4</t>
  </si>
  <si>
    <t>Education</t>
  </si>
  <si>
    <t>2.2.5</t>
  </si>
  <si>
    <t>Insurance Companies and Pension Funds</t>
  </si>
  <si>
    <t>2.2.6</t>
  </si>
  <si>
    <t>Real Estate, Renting/Leasing and Other Business Activities</t>
  </si>
  <si>
    <t>2.2.7</t>
  </si>
  <si>
    <t>Financial Intermediation</t>
  </si>
  <si>
    <t>2.2.7a</t>
  </si>
  <si>
    <t>2.2.7b</t>
  </si>
  <si>
    <t>2.2.7c</t>
  </si>
  <si>
    <t>2.2.7d</t>
  </si>
  <si>
    <t>2.2.8</t>
  </si>
  <si>
    <t>Recreational, Personal and Community Services Activities</t>
  </si>
  <si>
    <t>2.2.9</t>
  </si>
  <si>
    <t xml:space="preserve">Other Professional Services </t>
  </si>
  <si>
    <t>Trade &amp; Commerce</t>
  </si>
  <si>
    <t>2.3.1</t>
  </si>
  <si>
    <t>Sale &amp; Repair</t>
  </si>
  <si>
    <t>2.3.2</t>
  </si>
  <si>
    <t>Wholesale</t>
  </si>
  <si>
    <t>2.3.3</t>
  </si>
  <si>
    <t>Retail</t>
  </si>
  <si>
    <t>DETAILS OF LOANS AND ADVANCES (CONTINUED)</t>
  </si>
  <si>
    <t>RESIDENTS OF THE CAYMAN ISLANDS (CONTINUED)</t>
  </si>
  <si>
    <t>3.0</t>
  </si>
  <si>
    <t>Private Sector - Personal</t>
  </si>
  <si>
    <t>Domestic Property</t>
  </si>
  <si>
    <t>3.1.1</t>
  </si>
  <si>
    <t>Real Estate Mortgage Loans</t>
  </si>
  <si>
    <t>3.1.2</t>
  </si>
  <si>
    <t>Land &amp; Real Estate</t>
  </si>
  <si>
    <t>3.1.3</t>
  </si>
  <si>
    <t>Home Improvements/Renovations</t>
  </si>
  <si>
    <t>3.1.4</t>
  </si>
  <si>
    <t>Domestic Appliances and Furnishings</t>
  </si>
  <si>
    <t>3.1.5</t>
  </si>
  <si>
    <t>Bridging Loans</t>
  </si>
  <si>
    <t>Motor Vehicles</t>
  </si>
  <si>
    <t>3.2.1</t>
  </si>
  <si>
    <t>3.2.2</t>
  </si>
  <si>
    <t>Insurance and Repairs to Motor Vehicles</t>
  </si>
  <si>
    <t>Education and Technology</t>
  </si>
  <si>
    <t>3.3.1</t>
  </si>
  <si>
    <t>3.3.2</t>
  </si>
  <si>
    <t>Computers</t>
  </si>
  <si>
    <t>3.3.3</t>
  </si>
  <si>
    <t>Audio/Visual Equipment</t>
  </si>
  <si>
    <t>Miscellaneous</t>
  </si>
  <si>
    <t>3.4.1</t>
  </si>
  <si>
    <t>Medical</t>
  </si>
  <si>
    <t>3.4.2</t>
  </si>
  <si>
    <t>Insurance and Professional Services</t>
  </si>
  <si>
    <t>3.4.3</t>
  </si>
  <si>
    <t>Travel</t>
  </si>
  <si>
    <t>3.4.4</t>
  </si>
  <si>
    <t>Consolidated Debt</t>
  </si>
  <si>
    <t>4.0</t>
  </si>
  <si>
    <t>Other</t>
  </si>
  <si>
    <t>5.0</t>
  </si>
  <si>
    <t>TOTAL RESIDENTS OF THE CAYMAN ISLANDS</t>
  </si>
  <si>
    <t>6.0</t>
  </si>
  <si>
    <t>TOTAL NON-RESIDENTS</t>
  </si>
  <si>
    <t>7.0</t>
  </si>
  <si>
    <t>TOTAL LOANS AND ADVANCES</t>
  </si>
  <si>
    <t>10 - less 15-years</t>
  </si>
  <si>
    <t>5 - less 10-years</t>
  </si>
  <si>
    <t>Non-Interest Bearing Accounts</t>
  </si>
  <si>
    <t>Interest Bearing Accounts</t>
  </si>
  <si>
    <t>DEMAND (Current $ call)</t>
  </si>
  <si>
    <t>SAVINGS</t>
  </si>
  <si>
    <t>FIXED</t>
  </si>
  <si>
    <t>GRAND TOTAL (000's) USD</t>
  </si>
  <si>
    <t>OTHER (000's)</t>
  </si>
  <si>
    <t>TOTAL (000's)</t>
  </si>
  <si>
    <t>8.0</t>
  </si>
  <si>
    <t>8.0.1</t>
  </si>
  <si>
    <t>8.0.2</t>
  </si>
  <si>
    <t>9.0</t>
  </si>
  <si>
    <t>Private Sector</t>
  </si>
  <si>
    <t>Commercial</t>
  </si>
  <si>
    <t>9.1.1</t>
  </si>
  <si>
    <t>9.1.2</t>
  </si>
  <si>
    <t>9.1.3</t>
  </si>
  <si>
    <t>Trade and Commerce</t>
  </si>
  <si>
    <t>Financial Institutions</t>
  </si>
  <si>
    <t>9.2.1</t>
  </si>
  <si>
    <t>9.2.2</t>
  </si>
  <si>
    <t>Banks</t>
  </si>
  <si>
    <t>9.2.3</t>
  </si>
  <si>
    <t>Trusts</t>
  </si>
  <si>
    <t>9.2.4</t>
  </si>
  <si>
    <t>Other Financial Institutions</t>
  </si>
  <si>
    <t>Personal</t>
  </si>
  <si>
    <t>10.0</t>
  </si>
  <si>
    <t>11.0</t>
  </si>
  <si>
    <t>12.0</t>
  </si>
  <si>
    <t>13.0</t>
  </si>
  <si>
    <t>TOTAL DEPOSITS</t>
  </si>
  <si>
    <t>1.3</t>
  </si>
  <si>
    <t>Cash items in process of collection</t>
  </si>
  <si>
    <t>(All four digits ie 2001)</t>
  </si>
  <si>
    <t>Data as at:</t>
  </si>
  <si>
    <t/>
  </si>
  <si>
    <t>MONTH</t>
  </si>
  <si>
    <t>(E-mail address of person completing form)</t>
  </si>
  <si>
    <t>(Name of Director or Senior Manager)</t>
  </si>
  <si>
    <t>(Telephone Number)</t>
  </si>
  <si>
    <t>(Fax Number)</t>
  </si>
  <si>
    <t>1. Complete the form quarterly as at the last day of March, June, September and December.</t>
  </si>
  <si>
    <r>
      <t xml:space="preserve">3. Enter amount(s) in </t>
    </r>
    <r>
      <rPr>
        <b/>
        <sz val="10"/>
        <rFont val="Times New Roman"/>
        <family val="1"/>
      </rPr>
      <t>US dollars</t>
    </r>
    <r>
      <rPr>
        <sz val="10"/>
        <rFont val="Times New Roman"/>
        <family val="1"/>
      </rPr>
      <t>.</t>
    </r>
  </si>
  <si>
    <r>
      <t xml:space="preserve">4. Return the form within </t>
    </r>
    <r>
      <rPr>
        <b/>
        <sz val="10"/>
        <rFont val="Times New Roman"/>
        <family val="1"/>
      </rPr>
      <t>30 days</t>
    </r>
    <r>
      <rPr>
        <sz val="10"/>
        <rFont val="Times New Roman"/>
        <family val="1"/>
      </rPr>
      <t xml:space="preserve"> after Reporting Date to:</t>
    </r>
  </si>
  <si>
    <r>
      <t xml:space="preserve">Tel: </t>
    </r>
    <r>
      <rPr>
        <sz val="10"/>
        <rFont val="Arial"/>
        <family val="2"/>
      </rPr>
      <t>(345) 949 7089</t>
    </r>
  </si>
  <si>
    <r>
      <t xml:space="preserve">Fax: </t>
    </r>
    <r>
      <rPr>
        <sz val="10"/>
        <rFont val="Arial"/>
        <family val="2"/>
      </rPr>
      <t>(345) 945 6131</t>
    </r>
  </si>
  <si>
    <t xml:space="preserve">If you have any technical difficulties completing the schedule please telephone </t>
  </si>
  <si>
    <t>v 1.0</t>
  </si>
  <si>
    <t>SCHEDULE A: Past Due Loans and Advances</t>
  </si>
  <si>
    <t>Schedule B: REPRICING MATURITIES – Interest Rate Sensitivity</t>
  </si>
  <si>
    <t>13.</t>
  </si>
  <si>
    <t>14.</t>
  </si>
  <si>
    <r>
      <t xml:space="preserve">     </t>
    </r>
    <r>
      <rPr>
        <i/>
        <sz val="11"/>
        <rFont val="Times New Roman"/>
        <family val="1"/>
      </rPr>
      <t>Banks branches and head offices</t>
    </r>
  </si>
  <si>
    <r>
      <t xml:space="preserve">    </t>
    </r>
    <r>
      <rPr>
        <i/>
        <sz val="11"/>
        <rFont val="Times New Roman"/>
        <family val="1"/>
      </rPr>
      <t>Trust</t>
    </r>
  </si>
  <si>
    <r>
      <t xml:space="preserve">    </t>
    </r>
    <r>
      <rPr>
        <i/>
        <sz val="11"/>
        <rFont val="Times New Roman"/>
        <family val="1"/>
      </rPr>
      <t>Securities dealers</t>
    </r>
  </si>
  <si>
    <r>
      <t xml:space="preserve">    </t>
    </r>
    <r>
      <rPr>
        <i/>
        <sz val="11"/>
        <rFont val="Times New Roman"/>
        <family val="1"/>
      </rPr>
      <t>Other  financial intermediation</t>
    </r>
  </si>
  <si>
    <t xml:space="preserve">I certify that the figures in this return present a true and fair view of the institution's position as at the above reporting date. </t>
  </si>
  <si>
    <t>I undertake that if there are further material facts affecting the institution’s affairs which, in my judgement, should be disclosed, I will promptly advise</t>
  </si>
  <si>
    <t>Building Societies</t>
  </si>
  <si>
    <t>Form BUS</t>
  </si>
  <si>
    <t>E-mail: busform@cimoney.com.ky</t>
  </si>
  <si>
    <t>Web Site: www.cimoney.com.ky/busform</t>
  </si>
  <si>
    <t>This form and any latest guidance notes can be located on our web-site at www.cimoney.com.ky/busform</t>
  </si>
  <si>
    <t>the Authority on (345) 949 7089 and ask for the Banking Division.</t>
  </si>
  <si>
    <t xml:space="preserve">Residential property mortgages </t>
  </si>
  <si>
    <t>Commercial property mortgages</t>
  </si>
  <si>
    <t>Other real estate loans</t>
  </si>
  <si>
    <t>SHAREHOLDERS FUNDS</t>
  </si>
  <si>
    <t>Paid up proprietary Shares</t>
  </si>
  <si>
    <t>Current Year Profit/(Loss)</t>
  </si>
  <si>
    <t>Accumulated Profit/(Loss)</t>
  </si>
  <si>
    <t xml:space="preserve">Repurchased proprietary shares </t>
  </si>
  <si>
    <t>SAVINGS FUNDS</t>
  </si>
  <si>
    <t>7.1</t>
  </si>
  <si>
    <t>Saving Shares</t>
  </si>
  <si>
    <t>7.2</t>
  </si>
  <si>
    <t>7.3</t>
  </si>
  <si>
    <t>Investment Shares</t>
  </si>
  <si>
    <t>Other Liabilities</t>
  </si>
  <si>
    <t>8.1</t>
  </si>
  <si>
    <t>8.2</t>
  </si>
  <si>
    <t>Additional paid-up capital</t>
  </si>
  <si>
    <t>Marketable Securities</t>
  </si>
  <si>
    <t>Loans and Advances</t>
  </si>
  <si>
    <t>TEN LARGEST SAVING AND INVESTMENT SHAREHOLDERS</t>
  </si>
  <si>
    <t>Interest on savings shares</t>
  </si>
  <si>
    <t>Interest in Investment shares</t>
  </si>
  <si>
    <t>Date of advance</t>
  </si>
  <si>
    <t>Original value of property</t>
  </si>
  <si>
    <t>Present debt</t>
  </si>
  <si>
    <t>Amount of payments in advance</t>
  </si>
  <si>
    <t>Observations</t>
  </si>
  <si>
    <t>Whether subject to prior mortgage or charge. If so, what amount</t>
  </si>
  <si>
    <t xml:space="preserve">Amount advance </t>
  </si>
  <si>
    <t>Amount of payments in arrears</t>
  </si>
  <si>
    <r>
      <t xml:space="preserve">Particulars to be set forth in the case of mortgages, where the repayments are not upward of twelve months in arrears, and the property has </t>
    </r>
    <r>
      <rPr>
        <b/>
        <sz val="14"/>
        <color indexed="10"/>
        <rFont val="Times New Roman"/>
        <family val="1"/>
      </rPr>
      <t>not</t>
    </r>
    <r>
      <rPr>
        <b/>
        <sz val="14"/>
        <rFont val="Times New Roman"/>
        <family val="1"/>
      </rPr>
      <t xml:space="preserve"> been upwards of twelve month in possession of the institution, and where the present debt exceed $20,000.</t>
    </r>
  </si>
  <si>
    <t>Particulars to be set forth in the case of property, of which the institution has been upward of twelve month in possession.</t>
  </si>
  <si>
    <r>
      <t xml:space="preserve">Particulars to be set forth in the case of mortgages, where the repayments are upward of twelve months in arrears, and the property has </t>
    </r>
    <r>
      <rPr>
        <b/>
        <sz val="14"/>
        <color indexed="10"/>
        <rFont val="Times New Roman"/>
        <family val="1"/>
      </rPr>
      <t>not</t>
    </r>
    <r>
      <rPr>
        <b/>
        <sz val="14"/>
        <rFont val="Times New Roman"/>
        <family val="1"/>
      </rPr>
      <t xml:space="preserve"> been upwards of twelve month in possession of the institution. </t>
    </r>
  </si>
  <si>
    <t>INCOME BEFORE TAXES</t>
  </si>
  <si>
    <t>APPLICABLE TAXES</t>
  </si>
  <si>
    <t xml:space="preserve">NET INCOME </t>
  </si>
  <si>
    <t>DIVIDENDS</t>
  </si>
  <si>
    <r>
      <t xml:space="preserve">2. For definitions of the items refer to the separate guidance notes </t>
    </r>
    <r>
      <rPr>
        <b/>
        <sz val="10"/>
        <rFont val="Times New Roman"/>
        <family val="1"/>
      </rPr>
      <t>BUSNOTES.RTF</t>
    </r>
    <r>
      <rPr>
        <sz val="10"/>
        <rFont val="Times New Roman"/>
        <family val="1"/>
      </rPr>
      <t>.</t>
    </r>
  </si>
  <si>
    <t>DRAFT</t>
  </si>
  <si>
    <t>Equipment and other fixed assets</t>
  </si>
  <si>
    <t>DETAILS OF LOANS AND ADVANCES (CONT'D)</t>
  </si>
  <si>
    <t>DEPOSIT PROFILE</t>
  </si>
  <si>
    <t>OTHER LIABILITIES</t>
  </si>
  <si>
    <t xml:space="preserve">TOTAL LIABILITIES AND SHAREHOLDERS FUNDS </t>
  </si>
  <si>
    <t>15.</t>
  </si>
  <si>
    <t>16.</t>
  </si>
  <si>
    <t>LOSS RESERVES</t>
  </si>
  <si>
    <t>Other loss reserves</t>
  </si>
  <si>
    <t>13.1</t>
  </si>
  <si>
    <t>13.2</t>
  </si>
  <si>
    <t>13.3</t>
  </si>
  <si>
    <t>13.4</t>
  </si>
  <si>
    <t>13.5</t>
  </si>
  <si>
    <t>17.</t>
  </si>
  <si>
    <t>17.1</t>
  </si>
  <si>
    <t>17.1.1</t>
  </si>
  <si>
    <t>17.1.2</t>
  </si>
  <si>
    <t>17.1.3</t>
  </si>
  <si>
    <t>17.2</t>
  </si>
  <si>
    <t>17.2.1</t>
  </si>
  <si>
    <t>17.2.2</t>
  </si>
  <si>
    <t>17.2.3</t>
  </si>
  <si>
    <t>17.3</t>
  </si>
  <si>
    <t>17.4</t>
  </si>
  <si>
    <t>17.5</t>
  </si>
  <si>
    <t>17.5.1</t>
  </si>
  <si>
    <t>17.5.2</t>
  </si>
  <si>
    <t>17.5.3</t>
  </si>
  <si>
    <t>17.5.4</t>
  </si>
  <si>
    <t>17.5.5</t>
  </si>
  <si>
    <t>17.6</t>
  </si>
  <si>
    <t>17.7</t>
  </si>
  <si>
    <t>17.7.1</t>
  </si>
  <si>
    <t>17.7.2</t>
  </si>
  <si>
    <t>17.7.3</t>
  </si>
  <si>
    <t>17.8</t>
  </si>
  <si>
    <t>17.9</t>
  </si>
  <si>
    <t>17.10</t>
  </si>
  <si>
    <t>17.11</t>
  </si>
  <si>
    <t>17.12</t>
  </si>
  <si>
    <t>17.13</t>
  </si>
  <si>
    <t>17.14</t>
  </si>
  <si>
    <t>17.15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</si>
</sst>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#"/>
    <numFmt numFmtId="179" formatCode="_-* #,##0_-;\-* #,##0_-;_-* &quot;-&quot;??_-;_-@_-"/>
    <numFmt numFmtId="180" formatCode="#,###.00"/>
    <numFmt numFmtId="181" formatCode="0;\-0;;@"/>
    <numFmt numFmtId="182" formatCode="0;\-0.0;;@"/>
    <numFmt numFmtId="183" formatCode="0;\-0.00;;@"/>
    <numFmt numFmtId="184" formatCode="0;\-0.000;;@"/>
    <numFmt numFmtId="185" formatCode="#,##0."/>
  </numFmts>
  <fonts count="6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name val="Times New Roman"/>
      <family val="1"/>
    </font>
    <font>
      <b/>
      <sz val="20"/>
      <name val="Times New Roman"/>
      <family val="1"/>
    </font>
    <font>
      <b/>
      <sz val="2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1" fillId="34" borderId="0" xfId="0" applyNumberFormat="1" applyFont="1" applyFill="1" applyAlignment="1" applyProtection="1">
      <alignment/>
      <protection/>
    </xf>
    <xf numFmtId="49" fontId="12" fillId="34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9" fontId="12" fillId="35" borderId="0" xfId="0" applyNumberFormat="1" applyFont="1" applyFill="1" applyAlignment="1" applyProtection="1">
      <alignment/>
      <protection/>
    </xf>
    <xf numFmtId="0" fontId="15" fillId="35" borderId="0" xfId="0" applyNumberFormat="1" applyFont="1" applyFill="1" applyAlignment="1" applyProtection="1">
      <alignment horizontal="center"/>
      <protection/>
    </xf>
    <xf numFmtId="49" fontId="15" fillId="35" borderId="0" xfId="0" applyNumberFormat="1" applyFont="1" applyFill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left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0" fontId="18" fillId="0" borderId="13" xfId="0" applyFont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49" fontId="12" fillId="0" borderId="15" xfId="0" applyNumberFormat="1" applyFont="1" applyBorder="1" applyAlignment="1" applyProtection="1">
      <alignment horizontal="center" wrapText="1"/>
      <protection/>
    </xf>
    <xf numFmtId="49" fontId="1" fillId="0" borderId="16" xfId="0" applyNumberFormat="1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49" fontId="1" fillId="0" borderId="19" xfId="0" applyNumberFormat="1" applyFont="1" applyBorder="1" applyAlignment="1" applyProtection="1">
      <alignment vertical="center"/>
      <protection/>
    </xf>
    <xf numFmtId="49" fontId="12" fillId="0" borderId="20" xfId="0" applyNumberFormat="1" applyFont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/>
      <protection/>
    </xf>
    <xf numFmtId="49" fontId="12" fillId="0" borderId="12" xfId="0" applyNumberFormat="1" applyFont="1" applyBorder="1" applyAlignment="1" applyProtection="1">
      <alignment vertical="center"/>
      <protection/>
    </xf>
    <xf numFmtId="49" fontId="12" fillId="0" borderId="14" xfId="0" applyNumberFormat="1" applyFont="1" applyBorder="1" applyAlignment="1" applyProtection="1">
      <alignment vertical="center"/>
      <protection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14" fillId="0" borderId="20" xfId="0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vertical="center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49" fontId="12" fillId="0" borderId="14" xfId="0" applyNumberFormat="1" applyFont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3" fillId="33" borderId="10" xfId="53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applyProtection="1">
      <alignment horizontal="right"/>
      <protection/>
    </xf>
    <xf numFmtId="0" fontId="24" fillId="0" borderId="0" xfId="0" applyFont="1" applyAlignment="1">
      <alignment horizontal="center"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24" fillId="33" borderId="12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1" fillId="36" borderId="12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 applyProtection="1">
      <alignment vertical="center"/>
      <protection/>
    </xf>
    <xf numFmtId="0" fontId="1" fillId="36" borderId="17" xfId="0" applyFont="1" applyFill="1" applyBorder="1" applyAlignment="1" applyProtection="1">
      <alignment vertical="center"/>
      <protection/>
    </xf>
    <xf numFmtId="0" fontId="1" fillId="36" borderId="13" xfId="0" applyFont="1" applyFill="1" applyBorder="1" applyAlignment="1" applyProtection="1">
      <alignment horizontal="right" vertical="center"/>
      <protection/>
    </xf>
    <xf numFmtId="0" fontId="1" fillId="36" borderId="12" xfId="0" applyFont="1" applyFill="1" applyBorder="1" applyAlignment="1" applyProtection="1">
      <alignment horizontal="center" vertical="center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right" vertical="center"/>
      <protection/>
    </xf>
    <xf numFmtId="178" fontId="24" fillId="0" borderId="12" xfId="0" applyNumberFormat="1" applyFont="1" applyFill="1" applyBorder="1" applyAlignment="1" applyProtection="1">
      <alignment horizontal="center" vertical="center"/>
      <protection/>
    </xf>
    <xf numFmtId="178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49" fontId="25" fillId="0" borderId="19" xfId="0" applyNumberFormat="1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horizontal="right" vertical="center"/>
      <protection/>
    </xf>
    <xf numFmtId="179" fontId="25" fillId="0" borderId="19" xfId="42" applyNumberFormat="1" applyFont="1" applyFill="1" applyBorder="1" applyAlignment="1" applyProtection="1">
      <alignment horizontal="right" vertical="center"/>
      <protection/>
    </xf>
    <xf numFmtId="0" fontId="27" fillId="0" borderId="40" xfId="0" applyFont="1" applyBorder="1" applyAlignment="1" applyProtection="1">
      <alignment horizontal="left" vertical="center"/>
      <protection/>
    </xf>
    <xf numFmtId="0" fontId="28" fillId="0" borderId="4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horizontal="right" vertical="center"/>
      <protection/>
    </xf>
    <xf numFmtId="49" fontId="24" fillId="0" borderId="20" xfId="0" applyNumberFormat="1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horizontal="right" vertical="center"/>
      <protection/>
    </xf>
    <xf numFmtId="3" fontId="24" fillId="33" borderId="20" xfId="42" applyNumberFormat="1" applyFont="1" applyFill="1" applyBorder="1" applyAlignment="1" applyProtection="1">
      <alignment horizontal="right" vertical="center"/>
      <protection locked="0"/>
    </xf>
    <xf numFmtId="49" fontId="24" fillId="0" borderId="12" xfId="0" applyNumberFormat="1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28" fillId="0" borderId="13" xfId="0" applyFont="1" applyBorder="1" applyAlignment="1" applyProtection="1">
      <alignment horizontal="right" vertical="center"/>
      <protection/>
    </xf>
    <xf numFmtId="49" fontId="24" fillId="0" borderId="14" xfId="0" applyNumberFormat="1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horizontal="right" vertical="center"/>
      <protection/>
    </xf>
    <xf numFmtId="0" fontId="27" fillId="0" borderId="37" xfId="0" applyFont="1" applyBorder="1" applyAlignment="1" applyProtection="1">
      <alignment horizontal="left" vertical="center"/>
      <protection/>
    </xf>
    <xf numFmtId="0" fontId="28" fillId="0" borderId="37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right" vertical="center"/>
      <protection/>
    </xf>
    <xf numFmtId="49" fontId="25" fillId="0" borderId="14" xfId="0" applyNumberFormat="1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right" vertical="center"/>
      <protection/>
    </xf>
    <xf numFmtId="0" fontId="1" fillId="36" borderId="17" xfId="0" applyFont="1" applyFill="1" applyBorder="1" applyAlignment="1" applyProtection="1">
      <alignment horizontal="right" vertical="center"/>
      <protection/>
    </xf>
    <xf numFmtId="0" fontId="12" fillId="0" borderId="34" xfId="0" applyFont="1" applyBorder="1" applyAlignment="1" applyProtection="1">
      <alignment horizontal="right" vertical="center"/>
      <protection/>
    </xf>
    <xf numFmtId="0" fontId="12" fillId="0" borderId="35" xfId="0" applyFont="1" applyBorder="1" applyAlignment="1" applyProtection="1">
      <alignment horizontal="right" vertical="center"/>
      <protection/>
    </xf>
    <xf numFmtId="49" fontId="27" fillId="0" borderId="19" xfId="0" applyNumberFormat="1" applyFont="1" applyBorder="1" applyAlignment="1" applyProtection="1">
      <alignment horizontal="left" vertical="center"/>
      <protection/>
    </xf>
    <xf numFmtId="0" fontId="28" fillId="0" borderId="38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3" fontId="24" fillId="33" borderId="43" xfId="42" applyNumberFormat="1" applyFont="1" applyFill="1" applyBorder="1" applyAlignment="1" applyProtection="1">
      <alignment horizontal="right" vertical="center"/>
      <protection locked="0"/>
    </xf>
    <xf numFmtId="49" fontId="29" fillId="0" borderId="12" xfId="0" applyNumberFormat="1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 indent="2"/>
      <protection/>
    </xf>
    <xf numFmtId="0" fontId="28" fillId="0" borderId="37" xfId="0" applyFont="1" applyBorder="1" applyAlignment="1" applyProtection="1">
      <alignment vertical="center"/>
      <protection/>
    </xf>
    <xf numFmtId="49" fontId="24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49" fontId="24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12" fillId="0" borderId="0" xfId="0" applyNumberFormat="1" applyFont="1" applyAlignment="1" applyProtection="1">
      <alignment vertical="center"/>
      <protection/>
    </xf>
    <xf numFmtId="49" fontId="25" fillId="0" borderId="14" xfId="0" applyNumberFormat="1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178" fontId="25" fillId="0" borderId="14" xfId="0" applyNumberFormat="1" applyFont="1" applyFill="1" applyBorder="1" applyAlignment="1" applyProtection="1">
      <alignment horizontal="right" vertical="center"/>
      <protection/>
    </xf>
    <xf numFmtId="49" fontId="25" fillId="0" borderId="19" xfId="0" applyNumberFormat="1" applyFont="1" applyBorder="1" applyAlignment="1" applyProtection="1">
      <alignment vertical="center"/>
      <protection/>
    </xf>
    <xf numFmtId="3" fontId="25" fillId="0" borderId="19" xfId="0" applyNumberFormat="1" applyFont="1" applyFill="1" applyBorder="1" applyAlignment="1" applyProtection="1">
      <alignment horizontal="right" vertical="center"/>
      <protection/>
    </xf>
    <xf numFmtId="49" fontId="24" fillId="0" borderId="20" xfId="0" applyNumberFormat="1" applyFont="1" applyBorder="1" applyAlignment="1" applyProtection="1">
      <alignment vertical="center"/>
      <protection/>
    </xf>
    <xf numFmtId="0" fontId="12" fillId="0" borderId="42" xfId="0" applyFont="1" applyBorder="1" applyAlignment="1" applyProtection="1">
      <alignment vertical="center"/>
      <protection/>
    </xf>
    <xf numFmtId="3" fontId="24" fillId="0" borderId="44" xfId="0" applyNumberFormat="1" applyFont="1" applyFill="1" applyBorder="1" applyAlignment="1" applyProtection="1">
      <alignment horizontal="right" vertical="center"/>
      <protection/>
    </xf>
    <xf numFmtId="3" fontId="24" fillId="0" borderId="44" xfId="42" applyNumberFormat="1" applyFont="1" applyFill="1" applyBorder="1" applyAlignment="1" applyProtection="1">
      <alignment horizontal="right" vertical="center"/>
      <protection/>
    </xf>
    <xf numFmtId="3" fontId="25" fillId="0" borderId="44" xfId="0" applyNumberFormat="1" applyFont="1" applyFill="1" applyBorder="1" applyAlignment="1" applyProtection="1">
      <alignment horizontal="right" vertical="center"/>
      <protection/>
    </xf>
    <xf numFmtId="49" fontId="24" fillId="0" borderId="14" xfId="0" applyNumberFormat="1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3" fontId="24" fillId="0" borderId="45" xfId="0" applyNumberFormat="1" applyFont="1" applyFill="1" applyBorder="1" applyAlignment="1" applyProtection="1">
      <alignment horizontal="right" vertical="center"/>
      <protection/>
    </xf>
    <xf numFmtId="3" fontId="24" fillId="0" borderId="45" xfId="42" applyNumberFormat="1" applyFont="1" applyFill="1" applyBorder="1" applyAlignment="1" applyProtection="1">
      <alignment horizontal="right" vertical="center"/>
      <protection/>
    </xf>
    <xf numFmtId="3" fontId="25" fillId="0" borderId="45" xfId="0" applyNumberFormat="1" applyFont="1" applyFill="1" applyBorder="1" applyAlignment="1" applyProtection="1">
      <alignment horizontal="right" vertical="center"/>
      <protection/>
    </xf>
    <xf numFmtId="49" fontId="27" fillId="0" borderId="19" xfId="0" applyNumberFormat="1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49" fontId="24" fillId="0" borderId="12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3" fontId="24" fillId="0" borderId="12" xfId="42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49" fontId="27" fillId="0" borderId="12" xfId="0" applyNumberFormat="1" applyFont="1" applyBorder="1" applyAlignment="1" applyProtection="1">
      <alignment vertical="center"/>
      <protection/>
    </xf>
    <xf numFmtId="0" fontId="28" fillId="0" borderId="17" xfId="0" applyFont="1" applyBorder="1" applyAlignment="1" applyProtection="1">
      <alignment vertical="center"/>
      <protection/>
    </xf>
    <xf numFmtId="0" fontId="30" fillId="0" borderId="13" xfId="0" applyFont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3" fontId="24" fillId="0" borderId="19" xfId="0" applyNumberFormat="1" applyFont="1" applyFill="1" applyBorder="1" applyAlignment="1" applyProtection="1">
      <alignment horizontal="right" vertical="center"/>
      <protection/>
    </xf>
    <xf numFmtId="3" fontId="24" fillId="0" borderId="19" xfId="42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0" fontId="31" fillId="0" borderId="0" xfId="0" applyFont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178" fontId="25" fillId="0" borderId="19" xfId="42" applyNumberFormat="1" applyFont="1" applyFill="1" applyBorder="1" applyAlignment="1" applyProtection="1">
      <alignment horizontal="right" vertical="center"/>
      <protection/>
    </xf>
    <xf numFmtId="178" fontId="25" fillId="0" borderId="23" xfId="42" applyNumberFormat="1" applyFont="1" applyFill="1" applyBorder="1" applyAlignment="1" applyProtection="1">
      <alignment horizontal="right" vertical="center"/>
      <protection/>
    </xf>
    <xf numFmtId="178" fontId="25" fillId="0" borderId="12" xfId="42" applyNumberFormat="1" applyFont="1" applyFill="1" applyBorder="1" applyAlignment="1" applyProtection="1">
      <alignment horizontal="right" vertical="center"/>
      <protection/>
    </xf>
    <xf numFmtId="178" fontId="13" fillId="0" borderId="23" xfId="0" applyNumberFormat="1" applyFont="1" applyBorder="1" applyAlignment="1" applyProtection="1">
      <alignment horizontal="left" vertical="center"/>
      <protection/>
    </xf>
    <xf numFmtId="178" fontId="14" fillId="0" borderId="21" xfId="0" applyNumberFormat="1" applyFont="1" applyBorder="1" applyAlignment="1" applyProtection="1">
      <alignment horizontal="left" vertical="center"/>
      <protection/>
    </xf>
    <xf numFmtId="178" fontId="13" fillId="0" borderId="18" xfId="0" applyNumberFormat="1" applyFont="1" applyBorder="1" applyAlignment="1" applyProtection="1">
      <alignment horizontal="left" vertical="center"/>
      <protection/>
    </xf>
    <xf numFmtId="178" fontId="14" fillId="0" borderId="18" xfId="0" applyNumberFormat="1" applyFont="1" applyBorder="1" applyAlignment="1" applyProtection="1">
      <alignment horizontal="left" vertical="center"/>
      <protection/>
    </xf>
    <xf numFmtId="178" fontId="13" fillId="0" borderId="46" xfId="0" applyNumberFormat="1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center"/>
    </xf>
    <xf numFmtId="49" fontId="1" fillId="34" borderId="0" xfId="0" applyNumberFormat="1" applyFont="1" applyFill="1" applyAlignment="1" applyProtection="1">
      <alignment horizontal="center"/>
      <protection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24" fillId="36" borderId="17" xfId="0" applyFont="1" applyFill="1" applyBorder="1" applyAlignment="1" applyProtection="1">
      <alignment horizontal="center" vertical="center"/>
      <protection/>
    </xf>
    <xf numFmtId="0" fontId="24" fillId="36" borderId="13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horizontal="center" vertical="center"/>
      <protection/>
    </xf>
    <xf numFmtId="49" fontId="1" fillId="36" borderId="14" xfId="0" applyNumberFormat="1" applyFont="1" applyFill="1" applyBorder="1" applyAlignment="1" applyProtection="1">
      <alignment horizontal="left" vertical="center" wrapText="1"/>
      <protection/>
    </xf>
    <xf numFmtId="49" fontId="1" fillId="36" borderId="20" xfId="0" applyNumberFormat="1" applyFont="1" applyFill="1" applyBorder="1" applyAlignment="1" applyProtection="1">
      <alignment horizontal="left" vertical="center" wrapText="1"/>
      <protection/>
    </xf>
    <xf numFmtId="0" fontId="1" fillId="36" borderId="15" xfId="0" applyFont="1" applyFill="1" applyBorder="1" applyAlignment="1" applyProtection="1">
      <alignment horizontal="left" vertical="center"/>
      <protection/>
    </xf>
    <xf numFmtId="0" fontId="1" fillId="36" borderId="35" xfId="0" applyFont="1" applyFill="1" applyBorder="1" applyAlignment="1" applyProtection="1">
      <alignment horizontal="left" vertical="center"/>
      <protection/>
    </xf>
    <xf numFmtId="0" fontId="1" fillId="36" borderId="36" xfId="0" applyFont="1" applyFill="1" applyBorder="1" applyAlignment="1" applyProtection="1">
      <alignment horizontal="left" vertical="center"/>
      <protection/>
    </xf>
    <xf numFmtId="0" fontId="1" fillId="36" borderId="24" xfId="0" applyFont="1" applyFill="1" applyBorder="1" applyAlignment="1" applyProtection="1">
      <alignment horizontal="left" vertical="center"/>
      <protection/>
    </xf>
    <xf numFmtId="0" fontId="1" fillId="36" borderId="34" xfId="0" applyFont="1" applyFill="1" applyBorder="1" applyAlignment="1" applyProtection="1">
      <alignment horizontal="left" vertical="center"/>
      <protection/>
    </xf>
    <xf numFmtId="0" fontId="1" fillId="36" borderId="42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9" fontId="9" fillId="0" borderId="17" xfId="0" applyNumberFormat="1" applyFont="1" applyBorder="1" applyAlignment="1" applyProtection="1">
      <alignment horizontal="center" wrapText="1"/>
      <protection/>
    </xf>
    <xf numFmtId="49" fontId="9" fillId="0" borderId="1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money.com.ky/pages/banking/bk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orise"/>
      <sheetName val="Country"/>
      <sheetName val="Zone A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Schedule A"/>
      <sheetName val="Schedule B"/>
      <sheetName val="Schedule C"/>
      <sheetName val="Schedule D"/>
      <sheetName val="Schedule D - Appendi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6" max="6" width="10.8515625" style="0" customWidth="1"/>
    <col min="8" max="8" width="10.57421875" style="0" customWidth="1"/>
    <col min="9" max="9" width="11.28125" style="0" customWidth="1"/>
    <col min="10" max="10" width="14.140625" style="0" customWidth="1"/>
    <col min="11" max="11" width="11.57421875" style="0" customWidth="1"/>
    <col min="12" max="12" width="12.00390625" style="0" customWidth="1"/>
  </cols>
  <sheetData>
    <row r="2" spans="4:8" ht="30" customHeight="1">
      <c r="D2" s="287" t="s">
        <v>354</v>
      </c>
      <c r="E2" s="287"/>
      <c r="F2" s="287"/>
      <c r="G2" s="287"/>
      <c r="H2" s="287"/>
    </row>
    <row r="4" spans="1:13" ht="19.5">
      <c r="A4" s="99"/>
      <c r="B4" s="108"/>
      <c r="C4" s="108"/>
      <c r="D4" s="108"/>
      <c r="E4" s="108"/>
      <c r="F4" s="108" t="s">
        <v>1</v>
      </c>
      <c r="G4" s="108"/>
      <c r="H4" s="108"/>
      <c r="I4" s="108"/>
      <c r="J4" s="108"/>
      <c r="K4" s="108"/>
      <c r="L4" s="109" t="s">
        <v>310</v>
      </c>
      <c r="M4" s="99"/>
    </row>
    <row r="5" spans="1:14" ht="20.25" customHeight="1">
      <c r="A5" s="99"/>
      <c r="B5" s="110"/>
      <c r="C5" s="110"/>
      <c r="D5" s="110"/>
      <c r="E5" s="110"/>
      <c r="F5" s="270" t="s">
        <v>309</v>
      </c>
      <c r="G5" s="110"/>
      <c r="H5" s="110"/>
      <c r="I5" s="110"/>
      <c r="J5" s="110"/>
      <c r="K5" s="110"/>
      <c r="L5" s="111" t="s">
        <v>298</v>
      </c>
      <c r="M5" s="99"/>
      <c r="N5" s="1"/>
    </row>
    <row r="6" spans="1:14" ht="20.25" customHeight="1">
      <c r="A6" s="99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99"/>
      <c r="N6" s="1"/>
    </row>
    <row r="7" spans="1:14" ht="20.25" customHeight="1">
      <c r="A7" s="114"/>
      <c r="B7" s="99"/>
      <c r="C7" s="99"/>
      <c r="D7" s="99"/>
      <c r="E7" s="99"/>
      <c r="F7" s="99"/>
      <c r="G7" s="99"/>
      <c r="H7" s="99"/>
      <c r="I7" s="114"/>
      <c r="J7" s="99"/>
      <c r="K7" s="99"/>
      <c r="L7" s="99"/>
      <c r="M7" s="99"/>
      <c r="N7" s="1"/>
    </row>
    <row r="8" spans="1:14" ht="17.25">
      <c r="A8" s="99"/>
      <c r="B8" s="99"/>
      <c r="C8" s="99"/>
      <c r="D8" s="115" t="s">
        <v>284</v>
      </c>
      <c r="E8" s="116"/>
      <c r="F8" s="116" t="s">
        <v>2</v>
      </c>
      <c r="G8" s="117"/>
      <c r="H8" s="117"/>
      <c r="I8" s="99"/>
      <c r="J8" s="99"/>
      <c r="K8" s="99"/>
      <c r="L8" s="118"/>
      <c r="M8" s="99"/>
      <c r="N8" s="1"/>
    </row>
    <row r="9" spans="1:13" ht="17.25">
      <c r="A9" s="99" t="s">
        <v>285</v>
      </c>
      <c r="B9" s="119"/>
      <c r="C9" s="119"/>
      <c r="D9" s="120"/>
      <c r="E9" s="121"/>
      <c r="F9" s="120"/>
      <c r="G9" s="122" t="s">
        <v>286</v>
      </c>
      <c r="H9" s="123"/>
      <c r="I9" s="99"/>
      <c r="J9" s="99"/>
      <c r="K9" s="99"/>
      <c r="L9" s="111"/>
      <c r="M9" s="99"/>
    </row>
    <row r="10" spans="1:14" ht="12.75">
      <c r="A10" s="99"/>
      <c r="B10" s="124"/>
      <c r="C10" s="99"/>
      <c r="D10" s="125" t="s">
        <v>3</v>
      </c>
      <c r="E10" s="124"/>
      <c r="F10" s="125" t="s">
        <v>287</v>
      </c>
      <c r="G10" s="124"/>
      <c r="H10" s="124"/>
      <c r="I10" s="124"/>
      <c r="J10" s="124"/>
      <c r="K10" s="124"/>
      <c r="L10" s="99"/>
      <c r="M10" s="99"/>
      <c r="N10" s="4"/>
    </row>
    <row r="11" spans="1:14" ht="12.75">
      <c r="A11" s="99"/>
      <c r="B11" s="99"/>
      <c r="C11" s="99"/>
      <c r="D11" s="99"/>
      <c r="E11" s="99"/>
      <c r="F11" s="99"/>
      <c r="G11" s="99"/>
      <c r="H11" s="99"/>
      <c r="I11" s="124"/>
      <c r="J11" s="124"/>
      <c r="K11" s="99"/>
      <c r="L11" s="99"/>
      <c r="M11" s="99"/>
      <c r="N11" s="4"/>
    </row>
    <row r="12" spans="1:14" ht="12.75">
      <c r="A12" s="99" t="s">
        <v>4</v>
      </c>
      <c r="B12" s="99"/>
      <c r="C12" s="99"/>
      <c r="D12" s="126"/>
      <c r="E12" s="127"/>
      <c r="F12" s="127"/>
      <c r="G12" s="127"/>
      <c r="H12" s="127"/>
      <c r="I12" s="127"/>
      <c r="J12" s="127"/>
      <c r="K12" s="127"/>
      <c r="L12" s="128"/>
      <c r="M12" s="99"/>
      <c r="N12" s="3"/>
    </row>
    <row r="13" spans="1:14" ht="12.7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4"/>
    </row>
    <row r="14" spans="1:14" ht="12.75">
      <c r="A14" s="99" t="s">
        <v>5</v>
      </c>
      <c r="B14" s="99"/>
      <c r="C14" s="99"/>
      <c r="D14" s="120"/>
      <c r="E14" s="124"/>
      <c r="F14" s="124"/>
      <c r="G14" s="124"/>
      <c r="H14" s="124"/>
      <c r="I14" s="124"/>
      <c r="J14" s="99"/>
      <c r="K14" s="99"/>
      <c r="L14" s="99"/>
      <c r="M14" s="99"/>
      <c r="N14" s="5"/>
    </row>
    <row r="15" spans="1:14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5"/>
    </row>
    <row r="16" spans="1:14" ht="12.75">
      <c r="A16" s="99" t="s">
        <v>307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"/>
    </row>
    <row r="17" spans="1:14" ht="12.75">
      <c r="A17" s="99" t="s">
        <v>308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"/>
    </row>
    <row r="18" spans="1:13" ht="12.75">
      <c r="A18" s="99" t="s">
        <v>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2.75">
      <c r="A19" s="129"/>
      <c r="B19" s="129"/>
      <c r="C19" s="129"/>
      <c r="D19" s="129"/>
      <c r="E19" s="129"/>
      <c r="F19" s="99"/>
      <c r="G19" s="99"/>
      <c r="H19" s="99"/>
      <c r="I19" s="99"/>
      <c r="J19" s="99"/>
      <c r="K19" s="99"/>
      <c r="L19" s="99"/>
      <c r="M19" s="99"/>
    </row>
    <row r="20" spans="1:13" ht="12.75">
      <c r="A20" s="130"/>
      <c r="B20" s="127"/>
      <c r="C20" s="127"/>
      <c r="D20" s="127"/>
      <c r="E20" s="128"/>
      <c r="F20" s="99"/>
      <c r="G20" s="131"/>
      <c r="H20" s="127"/>
      <c r="I20" s="127"/>
      <c r="J20" s="127"/>
      <c r="K20" s="127"/>
      <c r="L20" s="128"/>
      <c r="M20" s="99"/>
    </row>
    <row r="21" spans="1:13" ht="12.75">
      <c r="A21" s="99" t="s">
        <v>7</v>
      </c>
      <c r="B21" s="99"/>
      <c r="C21" s="99"/>
      <c r="D21" s="99"/>
      <c r="E21" s="99"/>
      <c r="F21" s="99"/>
      <c r="G21" s="99" t="s">
        <v>288</v>
      </c>
      <c r="H21" s="99"/>
      <c r="I21" s="99"/>
      <c r="J21" s="99"/>
      <c r="K21" s="99"/>
      <c r="L21" s="99"/>
      <c r="M21" s="99"/>
    </row>
    <row r="22" spans="1:13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2.75">
      <c r="A23" s="130"/>
      <c r="B23" s="127"/>
      <c r="C23" s="127"/>
      <c r="D23" s="127"/>
      <c r="E23" s="128"/>
      <c r="F23" s="99"/>
      <c r="G23" s="130"/>
      <c r="H23" s="127"/>
      <c r="I23" s="127"/>
      <c r="J23" s="127"/>
      <c r="K23" s="127"/>
      <c r="L23" s="128"/>
      <c r="M23" s="99"/>
    </row>
    <row r="24" spans="1:13" ht="12.75">
      <c r="A24" s="99" t="s">
        <v>289</v>
      </c>
      <c r="B24" s="99"/>
      <c r="C24" s="99"/>
      <c r="D24" s="99"/>
      <c r="E24" s="99"/>
      <c r="F24" s="99"/>
      <c r="G24" s="99" t="s">
        <v>8</v>
      </c>
      <c r="H24" s="99"/>
      <c r="I24" s="99"/>
      <c r="J24" s="99"/>
      <c r="K24" s="99"/>
      <c r="L24" s="99"/>
      <c r="M24" s="99"/>
    </row>
    <row r="25" spans="1:14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7"/>
    </row>
    <row r="26" spans="1:14" ht="12.75">
      <c r="A26" s="8"/>
      <c r="B26" s="127"/>
      <c r="C26" s="127"/>
      <c r="D26" s="127"/>
      <c r="E26" s="128"/>
      <c r="F26" s="124"/>
      <c r="G26" s="8"/>
      <c r="H26" s="127"/>
      <c r="I26" s="127"/>
      <c r="J26" s="127"/>
      <c r="K26" s="127"/>
      <c r="L26" s="128"/>
      <c r="M26" s="99"/>
      <c r="N26" s="6"/>
    </row>
    <row r="27" spans="1:14" ht="12.75">
      <c r="A27" s="99" t="s">
        <v>290</v>
      </c>
      <c r="B27" s="99"/>
      <c r="C27" s="99"/>
      <c r="D27" s="99"/>
      <c r="E27" s="99"/>
      <c r="F27" s="99"/>
      <c r="G27" s="99" t="s">
        <v>291</v>
      </c>
      <c r="H27" s="99"/>
      <c r="I27" s="99"/>
      <c r="J27" s="99"/>
      <c r="K27" s="99"/>
      <c r="L27" s="99"/>
      <c r="M27" s="99"/>
      <c r="N27" s="6"/>
    </row>
    <row r="28" spans="1:14" ht="12.75">
      <c r="A28" s="99"/>
      <c r="B28" s="99"/>
      <c r="C28" s="99"/>
      <c r="D28" s="99"/>
      <c r="E28" s="99"/>
      <c r="F28" s="124"/>
      <c r="G28" s="124"/>
      <c r="H28" s="99"/>
      <c r="I28" s="99"/>
      <c r="J28" s="99"/>
      <c r="K28" s="99"/>
      <c r="L28" s="99"/>
      <c r="M28" s="99"/>
      <c r="N28" s="1"/>
    </row>
    <row r="29" spans="1:14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"/>
    </row>
    <row r="30" spans="1:14" ht="13.5" thickBo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124"/>
      <c r="L30" s="99"/>
      <c r="M30" s="99"/>
      <c r="N30" s="1"/>
    </row>
    <row r="31" spans="1:14" ht="12.75">
      <c r="A31" s="99"/>
      <c r="B31" s="132" t="s">
        <v>9</v>
      </c>
      <c r="C31" s="133"/>
      <c r="D31" s="133"/>
      <c r="E31" s="133"/>
      <c r="F31" s="133"/>
      <c r="G31" s="133"/>
      <c r="H31" s="133"/>
      <c r="I31" s="133"/>
      <c r="J31" s="133"/>
      <c r="K31" s="134"/>
      <c r="L31" s="135"/>
      <c r="M31" s="99"/>
      <c r="N31" s="1"/>
    </row>
    <row r="32" spans="1:14" ht="12.75">
      <c r="A32" s="99"/>
      <c r="B32" s="135"/>
      <c r="C32" s="124"/>
      <c r="D32" s="124"/>
      <c r="E32" s="124"/>
      <c r="F32" s="124"/>
      <c r="G32" s="124"/>
      <c r="H32" s="124"/>
      <c r="I32" s="124"/>
      <c r="J32" s="124"/>
      <c r="K32" s="136"/>
      <c r="L32" s="135"/>
      <c r="M32" s="99"/>
      <c r="N32" s="1"/>
    </row>
    <row r="33" spans="1:14" ht="12.75">
      <c r="A33" s="99"/>
      <c r="B33" s="135" t="s">
        <v>292</v>
      </c>
      <c r="C33" s="124"/>
      <c r="D33" s="124"/>
      <c r="E33" s="124"/>
      <c r="F33" s="124"/>
      <c r="G33" s="124"/>
      <c r="H33" s="124"/>
      <c r="I33" s="124"/>
      <c r="J33" s="124"/>
      <c r="K33" s="136"/>
      <c r="L33" s="135"/>
      <c r="M33" s="99"/>
      <c r="N33" s="1"/>
    </row>
    <row r="34" spans="1:14" ht="12.75">
      <c r="A34" s="99"/>
      <c r="B34" s="135" t="s">
        <v>353</v>
      </c>
      <c r="C34" s="124"/>
      <c r="D34" s="124"/>
      <c r="E34" s="124"/>
      <c r="F34" s="124"/>
      <c r="G34" s="124"/>
      <c r="H34" s="124"/>
      <c r="I34" s="124"/>
      <c r="J34" s="124"/>
      <c r="K34" s="136"/>
      <c r="L34" s="135"/>
      <c r="M34" s="99"/>
      <c r="N34" s="9"/>
    </row>
    <row r="35" spans="1:14" ht="12.75">
      <c r="A35" s="99"/>
      <c r="B35" s="135" t="s">
        <v>293</v>
      </c>
      <c r="C35" s="124"/>
      <c r="D35" s="124"/>
      <c r="E35" s="124"/>
      <c r="F35" s="124"/>
      <c r="G35" s="124"/>
      <c r="H35" s="124"/>
      <c r="I35" s="124"/>
      <c r="J35" s="124"/>
      <c r="K35" s="136"/>
      <c r="L35" s="135"/>
      <c r="M35" s="99"/>
      <c r="N35" s="1"/>
    </row>
    <row r="36" spans="1:14" ht="12.75">
      <c r="A36" s="99"/>
      <c r="B36" s="135" t="s">
        <v>294</v>
      </c>
      <c r="C36" s="124"/>
      <c r="D36" s="124"/>
      <c r="E36" s="124"/>
      <c r="F36" s="124"/>
      <c r="G36" s="124"/>
      <c r="H36" s="124"/>
      <c r="I36" s="124"/>
      <c r="J36" s="124"/>
      <c r="K36" s="136"/>
      <c r="L36" s="135"/>
      <c r="M36" s="99"/>
      <c r="N36" s="1"/>
    </row>
    <row r="37" spans="1:14" ht="12.75">
      <c r="A37" s="99"/>
      <c r="B37" s="135"/>
      <c r="C37" s="124"/>
      <c r="D37" s="124"/>
      <c r="E37" s="124"/>
      <c r="F37" s="124"/>
      <c r="G37" s="124"/>
      <c r="H37" s="124"/>
      <c r="I37" s="124"/>
      <c r="J37" s="124"/>
      <c r="K37" s="136"/>
      <c r="L37" s="135"/>
      <c r="M37" s="99"/>
      <c r="N37" s="1"/>
    </row>
    <row r="38" spans="1:14" ht="12.75">
      <c r="A38" s="99"/>
      <c r="B38" s="135" t="s">
        <v>10</v>
      </c>
      <c r="C38" s="124"/>
      <c r="D38" s="124"/>
      <c r="E38" s="124"/>
      <c r="F38" s="124"/>
      <c r="G38" s="124" t="s">
        <v>295</v>
      </c>
      <c r="H38" s="99"/>
      <c r="I38" s="124"/>
      <c r="J38" s="124"/>
      <c r="K38" s="136"/>
      <c r="L38" s="135"/>
      <c r="M38" s="99"/>
      <c r="N38" s="1"/>
    </row>
    <row r="39" spans="1:13" ht="12.75">
      <c r="A39" s="99"/>
      <c r="B39" s="135" t="s">
        <v>11</v>
      </c>
      <c r="C39" s="124"/>
      <c r="D39" s="124"/>
      <c r="E39" s="124"/>
      <c r="F39" s="124"/>
      <c r="G39" s="124" t="s">
        <v>296</v>
      </c>
      <c r="H39" s="99"/>
      <c r="I39" s="124"/>
      <c r="J39" s="124"/>
      <c r="K39" s="136"/>
      <c r="L39" s="135"/>
      <c r="M39" s="99"/>
    </row>
    <row r="40" spans="1:13" ht="12.75">
      <c r="A40" s="99"/>
      <c r="B40" s="135" t="s">
        <v>12</v>
      </c>
      <c r="C40" s="124"/>
      <c r="D40" s="124"/>
      <c r="E40" s="124"/>
      <c r="F40" s="124"/>
      <c r="G40" s="275" t="s">
        <v>311</v>
      </c>
      <c r="H40" s="99"/>
      <c r="I40" s="124"/>
      <c r="J40" s="124"/>
      <c r="K40" s="136"/>
      <c r="L40" s="135"/>
      <c r="M40" s="99"/>
    </row>
    <row r="41" spans="1:13" ht="12.75">
      <c r="A41" s="99"/>
      <c r="B41" s="135" t="s">
        <v>13</v>
      </c>
      <c r="C41" s="124"/>
      <c r="D41" s="124"/>
      <c r="E41" s="124"/>
      <c r="F41" s="99"/>
      <c r="G41" s="124" t="s">
        <v>312</v>
      </c>
      <c r="H41" s="99"/>
      <c r="I41" s="124"/>
      <c r="J41" s="124"/>
      <c r="K41" s="136"/>
      <c r="L41" s="135"/>
      <c r="M41" s="99"/>
    </row>
    <row r="42" spans="1:14" ht="13.5" thickBot="1">
      <c r="A42" s="99"/>
      <c r="B42" s="137"/>
      <c r="C42" s="138"/>
      <c r="D42" s="138"/>
      <c r="E42" s="138"/>
      <c r="F42" s="138"/>
      <c r="G42" s="138"/>
      <c r="H42" s="138"/>
      <c r="I42" s="138"/>
      <c r="J42" s="138"/>
      <c r="K42" s="139"/>
      <c r="L42" s="135"/>
      <c r="M42" s="99"/>
      <c r="N42" s="1"/>
    </row>
    <row r="43" spans="1:14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"/>
    </row>
    <row r="44" spans="1:14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"/>
    </row>
    <row r="45" spans="1:14" ht="12.75">
      <c r="A45" s="99" t="s">
        <v>297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"/>
    </row>
    <row r="46" spans="1:14" ht="12.75">
      <c r="A46" s="99" t="s">
        <v>314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"/>
    </row>
    <row r="47" spans="1:14" ht="12.75">
      <c r="A47" s="101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"/>
    </row>
    <row r="48" spans="1:14" ht="15">
      <c r="A48" s="140" t="s">
        <v>313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"/>
    </row>
    <row r="49" spans="1:14" ht="12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"/>
    </row>
    <row r="50" spans="1:14" ht="12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"/>
    </row>
    <row r="51" spans="1:14" ht="15">
      <c r="A51" s="14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"/>
    </row>
    <row r="52" spans="1:14" ht="12.7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"/>
    </row>
    <row r="53" spans="1:14" ht="12.75">
      <c r="A53" s="104"/>
      <c r="B53" s="105"/>
      <c r="C53" s="105"/>
      <c r="D53" s="105"/>
      <c r="E53" s="105"/>
      <c r="F53" s="105"/>
      <c r="G53" s="105"/>
      <c r="H53" s="105"/>
      <c r="I53" s="106"/>
      <c r="J53" s="105"/>
      <c r="K53" s="105"/>
      <c r="L53" s="105"/>
      <c r="M53" s="105"/>
      <c r="N53" s="1"/>
    </row>
    <row r="54" spans="1:14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"/>
    </row>
    <row r="55" spans="1:14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5"/>
      <c r="L55" s="105"/>
      <c r="M55" s="105"/>
      <c r="N55" s="1"/>
    </row>
    <row r="56" spans="1:14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"/>
    </row>
    <row r="57" spans="1:14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"/>
    </row>
    <row r="58" spans="1:14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"/>
    </row>
    <row r="59" spans="1:14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"/>
    </row>
    <row r="60" spans="1:14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"/>
    </row>
    <row r="61" spans="1:14" ht="15">
      <c r="A61" s="107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"/>
    </row>
    <row r="62" spans="1:14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"/>
    </row>
    <row r="63" spans="1:14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"/>
    </row>
    <row r="64" spans="1:14" ht="15">
      <c r="A64" s="107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"/>
    </row>
    <row r="65" spans="1:14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"/>
    </row>
    <row r="66" spans="1:13" ht="1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1:13" ht="1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</sheetData>
  <sheetProtection/>
  <mergeCells count="1">
    <mergeCell ref="D2:H2"/>
  </mergeCells>
  <dataValidations count="3">
    <dataValidation type="list" allowBlank="1" showInputMessage="1" showErrorMessage="1" errorTitle="ERROR - Invalid Month" error="Please enter a valid month (3,6,9,12)." sqref="F9">
      <formula1>"3,6,9,12"</formula1>
    </dataValidation>
    <dataValidation type="list" allowBlank="1" showInputMessage="1" showErrorMessage="1" errorTitle="ERROR - Invalid Year" error="Please enter a valid year." sqref="D9">
      <formula1>"2001,2002,2003,2004,2005"</formula1>
    </dataValidation>
    <dataValidation type="whole" operator="greaterThan" allowBlank="1" showInputMessage="1" showErrorMessage="1" sqref="D14">
      <formula1>60000</formula1>
    </dataValidation>
  </dataValidations>
  <printOptions horizontalCentered="1"/>
  <pageMargins left="0.47" right="0.45" top="1" bottom="1" header="0.5" footer="0.5"/>
  <pageSetup fitToHeight="1" fitToWidth="1" horizontalDpi="600" verticalDpi="600" orientation="portrait" scale="73" r:id="rId1"/>
  <headerFooter alignWithMargins="0">
    <oddHeader>&amp;L&amp;"Times New Roman,Bold"&amp;9CAYMAN ISLANDS MONETARY AUTHORITY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Zeros="0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6.140625" style="0" customWidth="1"/>
    <col min="3" max="3" width="13.421875" style="0" customWidth="1"/>
    <col min="4" max="4" width="25.28125" style="0" customWidth="1"/>
    <col min="5" max="5" width="16.8515625" style="0" customWidth="1"/>
    <col min="6" max="6" width="14.421875" style="0" customWidth="1"/>
    <col min="7" max="7" width="17.421875" style="0" customWidth="1"/>
    <col min="8" max="8" width="16.7109375" style="0" customWidth="1"/>
    <col min="9" max="9" width="18.140625" style="0" customWidth="1"/>
    <col min="10" max="10" width="16.421875" style="0" customWidth="1"/>
    <col min="11" max="11" width="16.28125" style="0" customWidth="1"/>
    <col min="12" max="12" width="15.28125" style="0" customWidth="1"/>
    <col min="13" max="13" width="14.7109375" style="0" customWidth="1"/>
    <col min="14" max="14" width="16.57421875" style="0" customWidth="1"/>
    <col min="15" max="15" width="17.28125" style="0" customWidth="1"/>
    <col min="16" max="16" width="16.57421875" style="0" customWidth="1"/>
    <col min="17" max="17" width="15.421875" style="0" customWidth="1"/>
  </cols>
  <sheetData>
    <row r="1" spans="1:17" ht="13.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2.5">
      <c r="A2" s="41" t="s">
        <v>14</v>
      </c>
      <c r="B2" s="40"/>
      <c r="C2" s="46"/>
      <c r="D2" s="40">
        <f>Authorise!C16</f>
        <v>0</v>
      </c>
      <c r="E2" s="278" t="s">
        <v>357</v>
      </c>
      <c r="F2" s="46"/>
      <c r="G2" s="46"/>
      <c r="H2" s="46"/>
      <c r="I2" s="46"/>
      <c r="J2" s="46"/>
      <c r="K2" s="46"/>
      <c r="L2" s="46"/>
      <c r="M2" s="103"/>
      <c r="N2" s="103"/>
      <c r="O2" s="103"/>
      <c r="P2" s="103"/>
      <c r="Q2" s="103"/>
    </row>
    <row r="3" spans="1:17" ht="13.5">
      <c r="A3" s="41" t="s">
        <v>15</v>
      </c>
      <c r="B3" s="40"/>
      <c r="C3" s="46"/>
      <c r="D3" s="232">
        <f>Authorise!C18</f>
        <v>0</v>
      </c>
      <c r="E3" s="232"/>
      <c r="F3" s="46"/>
      <c r="G3" s="46"/>
      <c r="H3" s="46"/>
      <c r="I3" s="46"/>
      <c r="J3" s="46"/>
      <c r="K3" s="46"/>
      <c r="L3" s="147" t="s">
        <v>310</v>
      </c>
      <c r="M3" s="103"/>
      <c r="N3" s="103"/>
      <c r="O3" s="103"/>
      <c r="P3" s="103"/>
      <c r="Q3" s="103"/>
    </row>
    <row r="4" spans="1:17" ht="13.5">
      <c r="A4" s="40"/>
      <c r="B4" s="40"/>
      <c r="C4" s="40"/>
      <c r="D4" s="233" t="s">
        <v>16</v>
      </c>
      <c r="E4" s="40"/>
      <c r="F4" s="40"/>
      <c r="G4" s="40"/>
      <c r="H4" s="40"/>
      <c r="I4" s="40"/>
      <c r="J4" s="40"/>
      <c r="K4" s="40"/>
      <c r="L4" s="148">
        <f>Authorise!$M$5</f>
        <v>0</v>
      </c>
      <c r="M4" s="103"/>
      <c r="N4" s="103"/>
      <c r="O4" s="103"/>
      <c r="P4" s="103"/>
      <c r="Q4" s="103"/>
    </row>
    <row r="5" spans="1:17" ht="13.5">
      <c r="A5" s="40"/>
      <c r="B5" s="40"/>
      <c r="C5" s="40"/>
      <c r="D5" s="233"/>
      <c r="E5" s="40"/>
      <c r="F5" s="40"/>
      <c r="G5" s="40"/>
      <c r="H5" s="40"/>
      <c r="I5" s="40"/>
      <c r="J5" s="40"/>
      <c r="K5" s="40"/>
      <c r="L5" s="40"/>
      <c r="M5" s="103"/>
      <c r="N5" s="103"/>
      <c r="O5" s="103"/>
      <c r="P5" s="103"/>
      <c r="Q5" s="103"/>
    </row>
    <row r="6" spans="1:17" ht="13.5">
      <c r="A6" s="43"/>
      <c r="B6" s="43"/>
      <c r="C6" s="43"/>
      <c r="D6" s="4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24" customHeight="1">
      <c r="A7" s="234"/>
      <c r="B7" s="167"/>
      <c r="C7" s="167"/>
      <c r="D7" s="167"/>
      <c r="E7" s="304" t="s">
        <v>250</v>
      </c>
      <c r="F7" s="305"/>
      <c r="G7" s="305"/>
      <c r="H7" s="306"/>
      <c r="I7" s="304" t="s">
        <v>251</v>
      </c>
      <c r="J7" s="307"/>
      <c r="K7" s="307"/>
      <c r="L7" s="307"/>
      <c r="M7" s="307"/>
      <c r="N7" s="307"/>
      <c r="O7" s="307"/>
      <c r="P7" s="308"/>
      <c r="Q7" s="168"/>
    </row>
    <row r="8" spans="1:17" ht="24" customHeight="1">
      <c r="A8" s="309" t="s">
        <v>150</v>
      </c>
      <c r="B8" s="311" t="s">
        <v>151</v>
      </c>
      <c r="C8" s="312"/>
      <c r="D8" s="313"/>
      <c r="E8" s="304" t="s">
        <v>252</v>
      </c>
      <c r="F8" s="307"/>
      <c r="G8" s="307"/>
      <c r="H8" s="308"/>
      <c r="I8" s="304" t="s">
        <v>253</v>
      </c>
      <c r="J8" s="307"/>
      <c r="K8" s="307"/>
      <c r="L8" s="308"/>
      <c r="M8" s="304" t="s">
        <v>254</v>
      </c>
      <c r="N8" s="307"/>
      <c r="O8" s="307"/>
      <c r="P8" s="308"/>
      <c r="Q8" s="302" t="s">
        <v>255</v>
      </c>
    </row>
    <row r="9" spans="1:17" ht="24.75" customHeight="1">
      <c r="A9" s="310"/>
      <c r="B9" s="314"/>
      <c r="C9" s="315"/>
      <c r="D9" s="316"/>
      <c r="E9" s="176" t="s">
        <v>152</v>
      </c>
      <c r="F9" s="176" t="s">
        <v>153</v>
      </c>
      <c r="G9" s="176" t="s">
        <v>256</v>
      </c>
      <c r="H9" s="176" t="s">
        <v>257</v>
      </c>
      <c r="I9" s="176" t="s">
        <v>152</v>
      </c>
      <c r="J9" s="176" t="s">
        <v>153</v>
      </c>
      <c r="K9" s="176" t="s">
        <v>256</v>
      </c>
      <c r="L9" s="176" t="s">
        <v>257</v>
      </c>
      <c r="M9" s="176" t="s">
        <v>152</v>
      </c>
      <c r="N9" s="176" t="s">
        <v>153</v>
      </c>
      <c r="O9" s="176" t="s">
        <v>256</v>
      </c>
      <c r="P9" s="176" t="s">
        <v>257</v>
      </c>
      <c r="Q9" s="303"/>
    </row>
    <row r="10" spans="1:17" ht="23.25" customHeight="1" thickBot="1">
      <c r="A10" s="235"/>
      <c r="B10" s="181" t="s">
        <v>156</v>
      </c>
      <c r="C10" s="181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</row>
    <row r="11" spans="1:17" ht="23.25" customHeight="1" thickBot="1">
      <c r="A11" s="238" t="s">
        <v>258</v>
      </c>
      <c r="B11" s="188" t="s">
        <v>158</v>
      </c>
      <c r="C11" s="188"/>
      <c r="D11" s="189" t="s">
        <v>111</v>
      </c>
      <c r="E11" s="239">
        <f aca="true" t="shared" si="0" ref="E11:K11">SUM(E12:E13)</f>
        <v>0</v>
      </c>
      <c r="F11" s="239">
        <f t="shared" si="0"/>
        <v>0</v>
      </c>
      <c r="G11" s="239">
        <f t="shared" si="0"/>
        <v>0</v>
      </c>
      <c r="H11" s="239">
        <f>SUM(E11:G11)</f>
        <v>0</v>
      </c>
      <c r="I11" s="239">
        <f t="shared" si="0"/>
        <v>0</v>
      </c>
      <c r="J11" s="239">
        <f t="shared" si="0"/>
        <v>0</v>
      </c>
      <c r="K11" s="239">
        <f t="shared" si="0"/>
        <v>0</v>
      </c>
      <c r="L11" s="239">
        <f aca="true" t="shared" si="1" ref="L11:L17">SUM(I11:K11)</f>
        <v>0</v>
      </c>
      <c r="M11" s="239">
        <f>SUM(M12:M13)</f>
        <v>0</v>
      </c>
      <c r="N11" s="239">
        <f>SUM(N12:N13)</f>
        <v>0</v>
      </c>
      <c r="O11" s="239">
        <f>SUM(O12:O13)</f>
        <v>0</v>
      </c>
      <c r="P11" s="239">
        <f aca="true" t="shared" si="2" ref="P11:P17">SUM(M11:O11)</f>
        <v>0</v>
      </c>
      <c r="Q11" s="239">
        <f>SUM(E11:P11)</f>
        <v>0</v>
      </c>
    </row>
    <row r="12" spans="1:17" ht="24" customHeight="1">
      <c r="A12" s="240" t="s">
        <v>259</v>
      </c>
      <c r="B12" s="141"/>
      <c r="C12" s="141" t="s">
        <v>160</v>
      </c>
      <c r="D12" s="241"/>
      <c r="E12" s="198"/>
      <c r="F12" s="198"/>
      <c r="G12" s="198"/>
      <c r="H12" s="242">
        <f aca="true" t="shared" si="3" ref="H12:H25">SUM(E12:G12)</f>
        <v>0</v>
      </c>
      <c r="I12" s="198"/>
      <c r="J12" s="198"/>
      <c r="K12" s="198"/>
      <c r="L12" s="243">
        <f t="shared" si="1"/>
        <v>0</v>
      </c>
      <c r="M12" s="198"/>
      <c r="N12" s="198"/>
      <c r="O12" s="198"/>
      <c r="P12" s="243">
        <f t="shared" si="2"/>
        <v>0</v>
      </c>
      <c r="Q12" s="244">
        <f>SUM(E12:P12)</f>
        <v>0</v>
      </c>
    </row>
    <row r="13" spans="1:17" ht="24" customHeight="1" thickBot="1">
      <c r="A13" s="245" t="s">
        <v>260</v>
      </c>
      <c r="B13" s="208"/>
      <c r="C13" s="208" t="s">
        <v>162</v>
      </c>
      <c r="D13" s="246"/>
      <c r="E13" s="198"/>
      <c r="F13" s="198"/>
      <c r="G13" s="198"/>
      <c r="H13" s="247">
        <f t="shared" si="3"/>
        <v>0</v>
      </c>
      <c r="I13" s="198"/>
      <c r="J13" s="198"/>
      <c r="K13" s="198"/>
      <c r="L13" s="248">
        <f t="shared" si="1"/>
        <v>0</v>
      </c>
      <c r="M13" s="198"/>
      <c r="N13" s="198"/>
      <c r="O13" s="198"/>
      <c r="P13" s="248">
        <f t="shared" si="2"/>
        <v>0</v>
      </c>
      <c r="Q13" s="249">
        <f>SUM(E13:P13)</f>
        <v>0</v>
      </c>
    </row>
    <row r="14" spans="1:17" ht="23.25" customHeight="1" thickBot="1">
      <c r="A14" s="238" t="s">
        <v>261</v>
      </c>
      <c r="B14" s="188" t="s">
        <v>262</v>
      </c>
      <c r="C14" s="188"/>
      <c r="D14" s="189" t="s">
        <v>111</v>
      </c>
      <c r="E14" s="239">
        <f aca="true" t="shared" si="4" ref="E14:K14">E15+E19+E24</f>
        <v>0</v>
      </c>
      <c r="F14" s="239">
        <f t="shared" si="4"/>
        <v>0</v>
      </c>
      <c r="G14" s="239">
        <f t="shared" si="4"/>
        <v>0</v>
      </c>
      <c r="H14" s="239">
        <f>SUM(E14:G14)</f>
        <v>0</v>
      </c>
      <c r="I14" s="239">
        <f t="shared" si="4"/>
        <v>0</v>
      </c>
      <c r="J14" s="239">
        <f t="shared" si="4"/>
        <v>0</v>
      </c>
      <c r="K14" s="239">
        <f t="shared" si="4"/>
        <v>0</v>
      </c>
      <c r="L14" s="239">
        <f t="shared" si="1"/>
        <v>0</v>
      </c>
      <c r="M14" s="239">
        <f>M15+M19+M24</f>
        <v>0</v>
      </c>
      <c r="N14" s="239">
        <f>N15+N19+N24</f>
        <v>0</v>
      </c>
      <c r="O14" s="239">
        <f>O15+O19+O24</f>
        <v>0</v>
      </c>
      <c r="P14" s="239">
        <f t="shared" si="2"/>
        <v>0</v>
      </c>
      <c r="Q14" s="239">
        <f>SUM(H14+L14+P14)</f>
        <v>0</v>
      </c>
    </row>
    <row r="15" spans="1:17" ht="24" customHeight="1" thickBot="1">
      <c r="A15" s="250">
        <v>9.1</v>
      </c>
      <c r="B15" s="251" t="s">
        <v>263</v>
      </c>
      <c r="C15" s="251"/>
      <c r="D15" s="213" t="s">
        <v>111</v>
      </c>
      <c r="E15" s="239">
        <f aca="true" t="shared" si="5" ref="E15:K15">SUM(E16:E18)</f>
        <v>0</v>
      </c>
      <c r="F15" s="239">
        <f t="shared" si="5"/>
        <v>0</v>
      </c>
      <c r="G15" s="239">
        <f t="shared" si="5"/>
        <v>0</v>
      </c>
      <c r="H15" s="239">
        <f t="shared" si="3"/>
        <v>0</v>
      </c>
      <c r="I15" s="239">
        <f t="shared" si="5"/>
        <v>0</v>
      </c>
      <c r="J15" s="239">
        <f t="shared" si="5"/>
        <v>0</v>
      </c>
      <c r="K15" s="239">
        <f t="shared" si="5"/>
        <v>0</v>
      </c>
      <c r="L15" s="239">
        <f t="shared" si="1"/>
        <v>0</v>
      </c>
      <c r="M15" s="239">
        <f>SUM(M16:M18)</f>
        <v>0</v>
      </c>
      <c r="N15" s="239">
        <f>SUM(N16:N18)</f>
        <v>0</v>
      </c>
      <c r="O15" s="239">
        <f>SUM(O16:O18)</f>
        <v>0</v>
      </c>
      <c r="P15" s="239">
        <f t="shared" si="2"/>
        <v>0</v>
      </c>
      <c r="Q15" s="239">
        <f aca="true" t="shared" si="6" ref="Q15:Q28">SUM(H15+L15+P15)</f>
        <v>0</v>
      </c>
    </row>
    <row r="16" spans="1:17" ht="24" customHeight="1">
      <c r="A16" s="240" t="s">
        <v>264</v>
      </c>
      <c r="B16" s="252"/>
      <c r="C16" s="252" t="s">
        <v>165</v>
      </c>
      <c r="D16" s="253"/>
      <c r="E16" s="198"/>
      <c r="F16" s="198"/>
      <c r="G16" s="198"/>
      <c r="H16" s="242">
        <f>SUM(E16:G16)</f>
        <v>0</v>
      </c>
      <c r="I16" s="198"/>
      <c r="J16" s="198"/>
      <c r="K16" s="198"/>
      <c r="L16" s="243">
        <f t="shared" si="1"/>
        <v>0</v>
      </c>
      <c r="M16" s="198"/>
      <c r="N16" s="198"/>
      <c r="O16" s="198"/>
      <c r="P16" s="243">
        <f t="shared" si="2"/>
        <v>0</v>
      </c>
      <c r="Q16" s="244">
        <f t="shared" si="6"/>
        <v>0</v>
      </c>
    </row>
    <row r="17" spans="1:17" ht="24" customHeight="1">
      <c r="A17" s="254" t="s">
        <v>265</v>
      </c>
      <c r="B17" s="204"/>
      <c r="C17" s="204" t="s">
        <v>176</v>
      </c>
      <c r="D17" s="255"/>
      <c r="E17" s="198"/>
      <c r="F17" s="198"/>
      <c r="G17" s="198"/>
      <c r="H17" s="256">
        <f t="shared" si="3"/>
        <v>0</v>
      </c>
      <c r="I17" s="198"/>
      <c r="J17" s="198"/>
      <c r="K17" s="198"/>
      <c r="L17" s="257">
        <f t="shared" si="1"/>
        <v>0</v>
      </c>
      <c r="M17" s="198"/>
      <c r="N17" s="198"/>
      <c r="O17" s="198"/>
      <c r="P17" s="257">
        <f t="shared" si="2"/>
        <v>0</v>
      </c>
      <c r="Q17" s="258">
        <f t="shared" si="6"/>
        <v>0</v>
      </c>
    </row>
    <row r="18" spans="1:17" ht="23.25" customHeight="1" thickBot="1">
      <c r="A18" s="245" t="s">
        <v>266</v>
      </c>
      <c r="B18" s="208"/>
      <c r="C18" s="208" t="s">
        <v>267</v>
      </c>
      <c r="D18" s="246"/>
      <c r="E18" s="198"/>
      <c r="F18" s="198"/>
      <c r="G18" s="198"/>
      <c r="H18" s="247">
        <f t="shared" si="3"/>
        <v>0</v>
      </c>
      <c r="I18" s="198"/>
      <c r="J18" s="198"/>
      <c r="K18" s="198"/>
      <c r="L18" s="248">
        <f>SUM(L16:L17)</f>
        <v>0</v>
      </c>
      <c r="M18" s="198"/>
      <c r="N18" s="198"/>
      <c r="O18" s="198"/>
      <c r="P18" s="248">
        <f>SUM(P16:P17)</f>
        <v>0</v>
      </c>
      <c r="Q18" s="249">
        <f t="shared" si="6"/>
        <v>0</v>
      </c>
    </row>
    <row r="19" spans="1:17" ht="24" customHeight="1" thickBot="1">
      <c r="A19" s="250">
        <v>9.2</v>
      </c>
      <c r="B19" s="251" t="s">
        <v>268</v>
      </c>
      <c r="C19" s="251"/>
      <c r="D19" s="213" t="s">
        <v>111</v>
      </c>
      <c r="E19" s="239">
        <f aca="true" t="shared" si="7" ref="E19:K19">SUM(E20:E23)</f>
        <v>0</v>
      </c>
      <c r="F19" s="239">
        <f t="shared" si="7"/>
        <v>0</v>
      </c>
      <c r="G19" s="239">
        <f t="shared" si="7"/>
        <v>0</v>
      </c>
      <c r="H19" s="239">
        <f t="shared" si="3"/>
        <v>0</v>
      </c>
      <c r="I19" s="239">
        <f t="shared" si="7"/>
        <v>0</v>
      </c>
      <c r="J19" s="239">
        <f t="shared" si="7"/>
        <v>0</v>
      </c>
      <c r="K19" s="239">
        <f t="shared" si="7"/>
        <v>0</v>
      </c>
      <c r="L19" s="239">
        <f aca="true" t="shared" si="8" ref="L19:L25">SUM(I19:K19)</f>
        <v>0</v>
      </c>
      <c r="M19" s="239">
        <f>SUM(M20:M23)</f>
        <v>0</v>
      </c>
      <c r="N19" s="239">
        <f>SUM(N20:N23)</f>
        <v>0</v>
      </c>
      <c r="O19" s="239">
        <f>SUM(O20:O23)</f>
        <v>0</v>
      </c>
      <c r="P19" s="239">
        <f aca="true" t="shared" si="9" ref="P19:P28">SUM(M19:O19)</f>
        <v>0</v>
      </c>
      <c r="Q19" s="239">
        <f t="shared" si="6"/>
        <v>0</v>
      </c>
    </row>
    <row r="20" spans="1:17" ht="24" customHeight="1">
      <c r="A20" s="240" t="s">
        <v>269</v>
      </c>
      <c r="B20" s="141"/>
      <c r="C20" s="141" t="s">
        <v>186</v>
      </c>
      <c r="D20" s="241"/>
      <c r="E20" s="198"/>
      <c r="F20" s="198"/>
      <c r="G20" s="198"/>
      <c r="H20" s="242">
        <f t="shared" si="3"/>
        <v>0</v>
      </c>
      <c r="I20" s="198"/>
      <c r="J20" s="198"/>
      <c r="K20" s="198"/>
      <c r="L20" s="243">
        <f t="shared" si="8"/>
        <v>0</v>
      </c>
      <c r="M20" s="198"/>
      <c r="N20" s="198"/>
      <c r="O20" s="198"/>
      <c r="P20" s="243">
        <f t="shared" si="9"/>
        <v>0</v>
      </c>
      <c r="Q20" s="244">
        <f t="shared" si="6"/>
        <v>0</v>
      </c>
    </row>
    <row r="21" spans="1:17" ht="24" customHeight="1">
      <c r="A21" s="254" t="s">
        <v>270</v>
      </c>
      <c r="B21" s="259"/>
      <c r="C21" s="259" t="s">
        <v>271</v>
      </c>
      <c r="D21" s="260"/>
      <c r="E21" s="198"/>
      <c r="F21" s="198"/>
      <c r="G21" s="198"/>
      <c r="H21" s="256">
        <f t="shared" si="3"/>
        <v>0</v>
      </c>
      <c r="I21" s="198"/>
      <c r="J21" s="198"/>
      <c r="K21" s="198"/>
      <c r="L21" s="257">
        <f t="shared" si="8"/>
        <v>0</v>
      </c>
      <c r="M21" s="198"/>
      <c r="N21" s="198"/>
      <c r="O21" s="198"/>
      <c r="P21" s="257">
        <f t="shared" si="9"/>
        <v>0</v>
      </c>
      <c r="Q21" s="258">
        <f t="shared" si="6"/>
        <v>0</v>
      </c>
    </row>
    <row r="22" spans="1:17" ht="24" customHeight="1">
      <c r="A22" s="254" t="s">
        <v>272</v>
      </c>
      <c r="B22" s="259"/>
      <c r="C22" s="259" t="s">
        <v>273</v>
      </c>
      <c r="D22" s="260"/>
      <c r="E22" s="198"/>
      <c r="F22" s="198"/>
      <c r="G22" s="198"/>
      <c r="H22" s="256">
        <f t="shared" si="3"/>
        <v>0</v>
      </c>
      <c r="I22" s="198"/>
      <c r="J22" s="198"/>
      <c r="K22" s="198"/>
      <c r="L22" s="257">
        <f t="shared" si="8"/>
        <v>0</v>
      </c>
      <c r="M22" s="198"/>
      <c r="N22" s="198"/>
      <c r="O22" s="198"/>
      <c r="P22" s="257">
        <f t="shared" si="9"/>
        <v>0</v>
      </c>
      <c r="Q22" s="258">
        <f t="shared" si="6"/>
        <v>0</v>
      </c>
    </row>
    <row r="23" spans="1:17" ht="24" customHeight="1">
      <c r="A23" s="254" t="s">
        <v>274</v>
      </c>
      <c r="B23" s="259"/>
      <c r="C23" s="259" t="s">
        <v>275</v>
      </c>
      <c r="D23" s="260"/>
      <c r="E23" s="198"/>
      <c r="F23" s="198"/>
      <c r="G23" s="198"/>
      <c r="H23" s="256">
        <f t="shared" si="3"/>
        <v>0</v>
      </c>
      <c r="I23" s="198"/>
      <c r="J23" s="198"/>
      <c r="K23" s="198"/>
      <c r="L23" s="257">
        <f t="shared" si="8"/>
        <v>0</v>
      </c>
      <c r="M23" s="198"/>
      <c r="N23" s="198"/>
      <c r="O23" s="198"/>
      <c r="P23" s="257">
        <f t="shared" si="9"/>
        <v>0</v>
      </c>
      <c r="Q23" s="258">
        <f t="shared" si="6"/>
        <v>0</v>
      </c>
    </row>
    <row r="24" spans="1:17" ht="23.25" customHeight="1">
      <c r="A24" s="261">
        <v>9.3</v>
      </c>
      <c r="B24" s="262" t="s">
        <v>276</v>
      </c>
      <c r="C24" s="262"/>
      <c r="D24" s="263"/>
      <c r="E24" s="198"/>
      <c r="F24" s="198"/>
      <c r="G24" s="198"/>
      <c r="H24" s="256">
        <f t="shared" si="3"/>
        <v>0</v>
      </c>
      <c r="I24" s="198"/>
      <c r="J24" s="198"/>
      <c r="K24" s="198"/>
      <c r="L24" s="257">
        <f t="shared" si="8"/>
        <v>0</v>
      </c>
      <c r="M24" s="198"/>
      <c r="N24" s="198"/>
      <c r="O24" s="198"/>
      <c r="P24" s="257">
        <f t="shared" si="9"/>
        <v>0</v>
      </c>
      <c r="Q24" s="258">
        <f t="shared" si="6"/>
        <v>0</v>
      </c>
    </row>
    <row r="25" spans="1:17" ht="24" customHeight="1" thickBot="1">
      <c r="A25" s="235" t="s">
        <v>277</v>
      </c>
      <c r="B25" s="181" t="s">
        <v>241</v>
      </c>
      <c r="C25" s="181"/>
      <c r="D25" s="236"/>
      <c r="E25" s="198"/>
      <c r="F25" s="198"/>
      <c r="G25" s="198"/>
      <c r="H25" s="247">
        <f t="shared" si="3"/>
        <v>0</v>
      </c>
      <c r="I25" s="198"/>
      <c r="J25" s="198"/>
      <c r="K25" s="198"/>
      <c r="L25" s="248">
        <f t="shared" si="8"/>
        <v>0</v>
      </c>
      <c r="M25" s="198"/>
      <c r="N25" s="198"/>
      <c r="O25" s="198"/>
      <c r="P25" s="248">
        <f t="shared" si="9"/>
        <v>0</v>
      </c>
      <c r="Q25" s="249">
        <f t="shared" si="6"/>
        <v>0</v>
      </c>
    </row>
    <row r="26" spans="1:17" ht="23.25" customHeight="1" thickBot="1">
      <c r="A26" s="238" t="s">
        <v>278</v>
      </c>
      <c r="B26" s="188" t="s">
        <v>243</v>
      </c>
      <c r="C26" s="188"/>
      <c r="D26" s="264"/>
      <c r="E26" s="239">
        <f aca="true" t="shared" si="10" ref="E26:O26">E25+E14+E11</f>
        <v>0</v>
      </c>
      <c r="F26" s="239">
        <f t="shared" si="10"/>
        <v>0</v>
      </c>
      <c r="G26" s="239">
        <f t="shared" si="10"/>
        <v>0</v>
      </c>
      <c r="H26" s="239">
        <f t="shared" si="10"/>
        <v>0</v>
      </c>
      <c r="I26" s="239">
        <f t="shared" si="10"/>
        <v>0</v>
      </c>
      <c r="J26" s="239">
        <f t="shared" si="10"/>
        <v>0</v>
      </c>
      <c r="K26" s="239">
        <f t="shared" si="10"/>
        <v>0</v>
      </c>
      <c r="L26" s="239">
        <f t="shared" si="10"/>
        <v>0</v>
      </c>
      <c r="M26" s="239">
        <f t="shared" si="10"/>
        <v>0</v>
      </c>
      <c r="N26" s="239">
        <f t="shared" si="10"/>
        <v>0</v>
      </c>
      <c r="O26" s="239">
        <f t="shared" si="10"/>
        <v>0</v>
      </c>
      <c r="P26" s="239">
        <f t="shared" si="9"/>
        <v>0</v>
      </c>
      <c r="Q26" s="239">
        <f t="shared" si="6"/>
        <v>0</v>
      </c>
    </row>
    <row r="27" spans="1:17" ht="23.25" customHeight="1" thickBot="1">
      <c r="A27" s="238" t="s">
        <v>279</v>
      </c>
      <c r="B27" s="188" t="s">
        <v>245</v>
      </c>
      <c r="C27" s="188"/>
      <c r="D27" s="265"/>
      <c r="E27" s="198"/>
      <c r="F27" s="198"/>
      <c r="G27" s="198"/>
      <c r="H27" s="266">
        <f>G27+F27+E27</f>
        <v>0</v>
      </c>
      <c r="I27" s="198"/>
      <c r="J27" s="198"/>
      <c r="K27" s="198"/>
      <c r="L27" s="267">
        <f>K27+J27+I27</f>
        <v>0</v>
      </c>
      <c r="M27" s="198"/>
      <c r="N27" s="198"/>
      <c r="O27" s="198"/>
      <c r="P27" s="267">
        <f t="shared" si="9"/>
        <v>0</v>
      </c>
      <c r="Q27" s="239">
        <f t="shared" si="6"/>
        <v>0</v>
      </c>
    </row>
    <row r="28" spans="1:17" ht="23.25" customHeight="1" thickBot="1">
      <c r="A28" s="238" t="s">
        <v>280</v>
      </c>
      <c r="B28" s="188" t="s">
        <v>281</v>
      </c>
      <c r="C28" s="188"/>
      <c r="D28" s="265"/>
      <c r="E28" s="239">
        <f aca="true" t="shared" si="11" ref="E28:O28">SUM(E26:E27)</f>
        <v>0</v>
      </c>
      <c r="F28" s="239">
        <f t="shared" si="11"/>
        <v>0</v>
      </c>
      <c r="G28" s="239">
        <f t="shared" si="11"/>
        <v>0</v>
      </c>
      <c r="H28" s="239">
        <f t="shared" si="11"/>
        <v>0</v>
      </c>
      <c r="I28" s="239">
        <f t="shared" si="11"/>
        <v>0</v>
      </c>
      <c r="J28" s="239">
        <f t="shared" si="11"/>
        <v>0</v>
      </c>
      <c r="K28" s="239">
        <f t="shared" si="11"/>
        <v>0</v>
      </c>
      <c r="L28" s="239">
        <f>SUM(I28:K28)</f>
        <v>0</v>
      </c>
      <c r="M28" s="239">
        <f t="shared" si="11"/>
        <v>0</v>
      </c>
      <c r="N28" s="239">
        <f t="shared" si="11"/>
        <v>0</v>
      </c>
      <c r="O28" s="239">
        <f t="shared" si="11"/>
        <v>0</v>
      </c>
      <c r="P28" s="239">
        <f t="shared" si="9"/>
        <v>0</v>
      </c>
      <c r="Q28" s="239">
        <f t="shared" si="6"/>
        <v>0</v>
      </c>
    </row>
    <row r="29" spans="1:17" ht="13.5">
      <c r="A29" s="234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ht="13.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3.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3.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3.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3.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</sheetData>
  <sheetProtection/>
  <mergeCells count="8">
    <mergeCell ref="Q8:Q9"/>
    <mergeCell ref="E7:H7"/>
    <mergeCell ref="I7:P7"/>
    <mergeCell ref="A8:A9"/>
    <mergeCell ref="B8:D9"/>
    <mergeCell ref="E8:H8"/>
    <mergeCell ref="I8:L8"/>
    <mergeCell ref="M8:P8"/>
  </mergeCells>
  <printOptions horizontalCentered="1"/>
  <pageMargins left="0.75" right="0.75" top="1" bottom="1" header="0.5" footer="0.5"/>
  <pageSetup fitToHeight="1" fitToWidth="1" horizontalDpi="600" verticalDpi="600" orientation="landscape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PageLayoutView="0" workbookViewId="0" topLeftCell="B1">
      <selection activeCell="D12" sqref="D12"/>
    </sheetView>
  </sheetViews>
  <sheetFormatPr defaultColWidth="9.140625" defaultRowHeight="12.75"/>
  <cols>
    <col min="1" max="1" width="14.8515625" style="0" customWidth="1"/>
    <col min="2" max="2" width="18.421875" style="0" customWidth="1"/>
    <col min="3" max="3" width="25.28125" style="0" customWidth="1"/>
    <col min="4" max="4" width="24.28125" style="0" customWidth="1"/>
    <col min="5" max="5" width="19.00390625" style="0" customWidth="1"/>
    <col min="6" max="7" width="17.7109375" style="0" customWidth="1"/>
    <col min="8" max="8" width="16.7109375" style="0" customWidth="1"/>
    <col min="9" max="9" width="16.8515625" style="0" customWidth="1"/>
  </cols>
  <sheetData>
    <row r="1" spans="1:4" ht="13.5">
      <c r="A1" s="41" t="s">
        <v>14</v>
      </c>
      <c r="B1" s="40"/>
      <c r="C1" s="46"/>
      <c r="D1" s="40">
        <f>Authorise!C15</f>
        <v>0</v>
      </c>
    </row>
    <row r="2" spans="1:7" ht="15">
      <c r="A2" s="41" t="s">
        <v>15</v>
      </c>
      <c r="B2" s="40"/>
      <c r="C2" s="46"/>
      <c r="D2" s="232">
        <f>Authorise!C17</f>
        <v>0</v>
      </c>
      <c r="G2" s="277" t="s">
        <v>310</v>
      </c>
    </row>
    <row r="4" ht="13.5">
      <c r="B4" s="233" t="s">
        <v>16</v>
      </c>
    </row>
    <row r="6" spans="2:9" ht="45" customHeight="1">
      <c r="B6" s="317" t="s">
        <v>346</v>
      </c>
      <c r="C6" s="318"/>
      <c r="D6" s="318"/>
      <c r="E6" s="318"/>
      <c r="F6" s="318"/>
      <c r="G6" s="318"/>
      <c r="H6" s="318"/>
      <c r="I6" s="319"/>
    </row>
    <row r="7" spans="2:9" ht="51.75" customHeight="1">
      <c r="B7" s="272" t="s">
        <v>338</v>
      </c>
      <c r="C7" s="272" t="s">
        <v>343</v>
      </c>
      <c r="D7" s="272" t="s">
        <v>339</v>
      </c>
      <c r="E7" s="272" t="s">
        <v>344</v>
      </c>
      <c r="F7" s="272" t="s">
        <v>340</v>
      </c>
      <c r="G7" s="272" t="s">
        <v>341</v>
      </c>
      <c r="H7" s="272" t="s">
        <v>345</v>
      </c>
      <c r="I7" s="272" t="s">
        <v>342</v>
      </c>
    </row>
    <row r="8" spans="2:9" ht="24" customHeight="1">
      <c r="B8" s="151"/>
      <c r="C8" s="151"/>
      <c r="D8" s="151"/>
      <c r="E8" s="151"/>
      <c r="F8" s="151"/>
      <c r="G8" s="151"/>
      <c r="H8" s="151"/>
      <c r="I8" s="151"/>
    </row>
    <row r="9" spans="2:9" ht="24.75" customHeight="1">
      <c r="B9" s="151"/>
      <c r="C9" s="151"/>
      <c r="D9" s="151"/>
      <c r="E9" s="151"/>
      <c r="F9" s="151"/>
      <c r="G9" s="151"/>
      <c r="H9" s="151"/>
      <c r="I9" s="151"/>
    </row>
    <row r="10" spans="2:9" ht="24" customHeight="1">
      <c r="B10" s="151"/>
      <c r="C10" s="151"/>
      <c r="D10" s="151"/>
      <c r="E10" s="151"/>
      <c r="F10" s="151"/>
      <c r="G10" s="151"/>
      <c r="H10" s="151"/>
      <c r="I10" s="151"/>
    </row>
    <row r="11" spans="2:9" ht="24" customHeight="1">
      <c r="B11" s="151"/>
      <c r="C11" s="151"/>
      <c r="D11" s="151"/>
      <c r="E11" s="151"/>
      <c r="F11" s="151"/>
      <c r="G11" s="151"/>
      <c r="H11" s="151"/>
      <c r="I11" s="151"/>
    </row>
    <row r="12" spans="2:9" ht="24" customHeight="1">
      <c r="B12" s="151"/>
      <c r="C12" s="151"/>
      <c r="D12" s="151"/>
      <c r="E12" s="151"/>
      <c r="F12" s="151"/>
      <c r="G12" s="151"/>
      <c r="H12" s="151"/>
      <c r="I12" s="151"/>
    </row>
    <row r="13" spans="2:9" ht="24" customHeight="1">
      <c r="B13" s="151"/>
      <c r="C13" s="151"/>
      <c r="D13" s="151"/>
      <c r="E13" s="151"/>
      <c r="F13" s="151"/>
      <c r="G13" s="151"/>
      <c r="H13" s="151"/>
      <c r="I13" s="151"/>
    </row>
    <row r="14" spans="2:9" ht="24" customHeight="1">
      <c r="B14" s="151"/>
      <c r="C14" s="151"/>
      <c r="D14" s="151"/>
      <c r="E14" s="151"/>
      <c r="F14" s="151"/>
      <c r="G14" s="151"/>
      <c r="H14" s="151"/>
      <c r="I14" s="151"/>
    </row>
    <row r="15" spans="2:9" ht="24" customHeight="1">
      <c r="B15" s="151"/>
      <c r="C15" s="151"/>
      <c r="D15" s="151"/>
      <c r="E15" s="151"/>
      <c r="F15" s="151"/>
      <c r="G15" s="151"/>
      <c r="H15" s="151"/>
      <c r="I15" s="151"/>
    </row>
    <row r="16" spans="2:9" ht="24" customHeight="1">
      <c r="B16" s="151"/>
      <c r="C16" s="151"/>
      <c r="D16" s="151"/>
      <c r="E16" s="151"/>
      <c r="F16" s="151"/>
      <c r="G16" s="151"/>
      <c r="H16" s="151"/>
      <c r="I16" s="151"/>
    </row>
    <row r="17" spans="2:9" ht="24" customHeight="1">
      <c r="B17" s="151"/>
      <c r="C17" s="151"/>
      <c r="D17" s="151"/>
      <c r="E17" s="151"/>
      <c r="F17" s="151"/>
      <c r="G17" s="151"/>
      <c r="H17" s="151"/>
      <c r="I17" s="151"/>
    </row>
    <row r="18" spans="2:9" ht="22.5" customHeight="1">
      <c r="B18" s="151"/>
      <c r="C18" s="151"/>
      <c r="D18" s="151"/>
      <c r="E18" s="151"/>
      <c r="F18" s="151"/>
      <c r="G18" s="151"/>
      <c r="H18" s="151"/>
      <c r="I18" s="151"/>
    </row>
    <row r="19" spans="2:9" ht="24" customHeight="1">
      <c r="B19" s="151"/>
      <c r="C19" s="151"/>
      <c r="D19" s="151"/>
      <c r="E19" s="151"/>
      <c r="F19" s="151"/>
      <c r="G19" s="151"/>
      <c r="H19" s="151"/>
      <c r="I19" s="151"/>
    </row>
    <row r="20" spans="2:9" ht="24" customHeight="1">
      <c r="B20" s="151"/>
      <c r="C20" s="151"/>
      <c r="D20" s="151"/>
      <c r="E20" s="151"/>
      <c r="F20" s="151"/>
      <c r="G20" s="151"/>
      <c r="H20" s="151"/>
      <c r="I20" s="151"/>
    </row>
    <row r="21" spans="2:9" ht="24" customHeight="1">
      <c r="B21" s="151"/>
      <c r="C21" s="151"/>
      <c r="D21" s="151"/>
      <c r="E21" s="151"/>
      <c r="F21" s="151"/>
      <c r="G21" s="151"/>
      <c r="H21" s="151"/>
      <c r="I21" s="151"/>
    </row>
    <row r="22" spans="2:9" ht="24" customHeight="1">
      <c r="B22" s="274" t="s">
        <v>111</v>
      </c>
      <c r="C22" s="273"/>
      <c r="D22" s="273"/>
      <c r="E22" s="273"/>
      <c r="F22" s="273"/>
      <c r="G22" s="273"/>
      <c r="H22" s="273"/>
      <c r="I22" s="273"/>
    </row>
    <row r="23" ht="24" customHeight="1"/>
    <row r="24" spans="2:9" ht="38.25" customHeight="1">
      <c r="B24" s="317" t="s">
        <v>347</v>
      </c>
      <c r="C24" s="318"/>
      <c r="D24" s="318"/>
      <c r="E24" s="318"/>
      <c r="F24" s="318"/>
      <c r="G24" s="318"/>
      <c r="H24" s="318"/>
      <c r="I24" s="319"/>
    </row>
    <row r="25" spans="2:9" ht="45">
      <c r="B25" s="272" t="s">
        <v>338</v>
      </c>
      <c r="C25" s="272" t="s">
        <v>343</v>
      </c>
      <c r="D25" s="272" t="s">
        <v>339</v>
      </c>
      <c r="E25" s="272" t="s">
        <v>344</v>
      </c>
      <c r="F25" s="272" t="s">
        <v>340</v>
      </c>
      <c r="G25" s="272" t="s">
        <v>341</v>
      </c>
      <c r="H25" s="272" t="s">
        <v>345</v>
      </c>
      <c r="I25" s="272" t="s">
        <v>342</v>
      </c>
    </row>
    <row r="26" spans="2:9" ht="24" customHeight="1">
      <c r="B26" s="151"/>
      <c r="C26" s="151"/>
      <c r="D26" s="151"/>
      <c r="E26" s="151"/>
      <c r="F26" s="151"/>
      <c r="G26" s="151"/>
      <c r="H26" s="151"/>
      <c r="I26" s="151"/>
    </row>
    <row r="27" spans="2:9" ht="24" customHeight="1">
      <c r="B27" s="151"/>
      <c r="C27" s="151"/>
      <c r="D27" s="151"/>
      <c r="E27" s="151"/>
      <c r="F27" s="151"/>
      <c r="G27" s="151"/>
      <c r="H27" s="151"/>
      <c r="I27" s="151"/>
    </row>
    <row r="28" spans="2:9" ht="24" customHeight="1">
      <c r="B28" s="151"/>
      <c r="C28" s="151"/>
      <c r="D28" s="151"/>
      <c r="E28" s="151"/>
      <c r="F28" s="151"/>
      <c r="G28" s="151"/>
      <c r="H28" s="151"/>
      <c r="I28" s="151"/>
    </row>
    <row r="29" spans="2:9" ht="24" customHeight="1">
      <c r="B29" s="151"/>
      <c r="C29" s="151"/>
      <c r="D29" s="151"/>
      <c r="E29" s="151"/>
      <c r="F29" s="151"/>
      <c r="G29" s="151"/>
      <c r="H29" s="151"/>
      <c r="I29" s="151"/>
    </row>
    <row r="30" spans="2:9" ht="24" customHeight="1">
      <c r="B30" s="151"/>
      <c r="C30" s="151"/>
      <c r="D30" s="151"/>
      <c r="E30" s="151"/>
      <c r="F30" s="151"/>
      <c r="G30" s="151"/>
      <c r="H30" s="151"/>
      <c r="I30" s="151"/>
    </row>
    <row r="31" spans="2:9" ht="24" customHeight="1">
      <c r="B31" s="151"/>
      <c r="C31" s="151"/>
      <c r="D31" s="151"/>
      <c r="E31" s="151"/>
      <c r="F31" s="151"/>
      <c r="G31" s="151"/>
      <c r="H31" s="151"/>
      <c r="I31" s="151"/>
    </row>
    <row r="32" spans="2:9" ht="24" customHeight="1">
      <c r="B32" s="151"/>
      <c r="C32" s="151"/>
      <c r="D32" s="151"/>
      <c r="E32" s="151"/>
      <c r="F32" s="151"/>
      <c r="G32" s="151"/>
      <c r="H32" s="151"/>
      <c r="I32" s="151"/>
    </row>
    <row r="33" spans="2:9" ht="24" customHeight="1">
      <c r="B33" s="151"/>
      <c r="C33" s="151"/>
      <c r="D33" s="151"/>
      <c r="E33" s="151"/>
      <c r="F33" s="151"/>
      <c r="G33" s="151"/>
      <c r="H33" s="151"/>
      <c r="I33" s="151"/>
    </row>
    <row r="34" spans="2:9" ht="24" customHeight="1">
      <c r="B34" s="151"/>
      <c r="C34" s="151"/>
      <c r="D34" s="151"/>
      <c r="E34" s="151"/>
      <c r="F34" s="151"/>
      <c r="G34" s="151"/>
      <c r="H34" s="151"/>
      <c r="I34" s="151"/>
    </row>
    <row r="35" spans="2:9" ht="24" customHeight="1">
      <c r="B35" s="151"/>
      <c r="C35" s="151"/>
      <c r="D35" s="151"/>
      <c r="E35" s="151"/>
      <c r="F35" s="151"/>
      <c r="G35" s="151"/>
      <c r="H35" s="151"/>
      <c r="I35" s="151"/>
    </row>
    <row r="36" spans="2:9" ht="23.25" customHeight="1">
      <c r="B36" s="151"/>
      <c r="C36" s="151"/>
      <c r="D36" s="151"/>
      <c r="E36" s="151"/>
      <c r="F36" s="151"/>
      <c r="G36" s="151"/>
      <c r="H36" s="151"/>
      <c r="I36" s="151"/>
    </row>
    <row r="37" spans="2:9" ht="24" customHeight="1">
      <c r="B37" s="151"/>
      <c r="C37" s="151"/>
      <c r="D37" s="151"/>
      <c r="E37" s="151"/>
      <c r="F37" s="151"/>
      <c r="G37" s="151"/>
      <c r="H37" s="151"/>
      <c r="I37" s="151"/>
    </row>
    <row r="38" spans="2:9" ht="24" customHeight="1">
      <c r="B38" s="151"/>
      <c r="C38" s="151"/>
      <c r="D38" s="151"/>
      <c r="E38" s="151"/>
      <c r="F38" s="151"/>
      <c r="G38" s="151"/>
      <c r="H38" s="151"/>
      <c r="I38" s="151"/>
    </row>
    <row r="39" spans="2:9" ht="24" customHeight="1">
      <c r="B39" s="151"/>
      <c r="C39" s="151"/>
      <c r="D39" s="151"/>
      <c r="E39" s="151"/>
      <c r="F39" s="151"/>
      <c r="G39" s="151"/>
      <c r="H39" s="151"/>
      <c r="I39" s="151"/>
    </row>
    <row r="40" spans="2:9" ht="24" customHeight="1">
      <c r="B40" s="274" t="s">
        <v>111</v>
      </c>
      <c r="C40" s="273"/>
      <c r="D40" s="273"/>
      <c r="E40" s="273"/>
      <c r="F40" s="273"/>
      <c r="G40" s="273"/>
      <c r="H40" s="273"/>
      <c r="I40" s="273"/>
    </row>
    <row r="43" spans="2:9" ht="37.5" customHeight="1">
      <c r="B43" s="317" t="s">
        <v>348</v>
      </c>
      <c r="C43" s="318"/>
      <c r="D43" s="318"/>
      <c r="E43" s="318"/>
      <c r="F43" s="318"/>
      <c r="G43" s="318"/>
      <c r="H43" s="318"/>
      <c r="I43" s="319"/>
    </row>
    <row r="44" spans="2:9" ht="45">
      <c r="B44" s="272" t="s">
        <v>338</v>
      </c>
      <c r="C44" s="272" t="s">
        <v>343</v>
      </c>
      <c r="D44" s="272" t="s">
        <v>339</v>
      </c>
      <c r="E44" s="272" t="s">
        <v>344</v>
      </c>
      <c r="F44" s="272" t="s">
        <v>340</v>
      </c>
      <c r="G44" s="272" t="s">
        <v>341</v>
      </c>
      <c r="H44" s="272" t="s">
        <v>345</v>
      </c>
      <c r="I44" s="272" t="s">
        <v>342</v>
      </c>
    </row>
    <row r="45" spans="2:9" ht="24" customHeight="1">
      <c r="B45" s="151"/>
      <c r="C45" s="151"/>
      <c r="D45" s="151"/>
      <c r="E45" s="151"/>
      <c r="F45" s="151"/>
      <c r="G45" s="151"/>
      <c r="H45" s="151"/>
      <c r="I45" s="151"/>
    </row>
    <row r="46" spans="2:9" ht="24" customHeight="1">
      <c r="B46" s="151"/>
      <c r="C46" s="151"/>
      <c r="D46" s="151"/>
      <c r="E46" s="151"/>
      <c r="F46" s="151"/>
      <c r="G46" s="151"/>
      <c r="H46" s="151"/>
      <c r="I46" s="151"/>
    </row>
    <row r="47" spans="2:9" ht="24" customHeight="1">
      <c r="B47" s="151"/>
      <c r="C47" s="151"/>
      <c r="D47" s="151"/>
      <c r="E47" s="151"/>
      <c r="F47" s="151"/>
      <c r="G47" s="151"/>
      <c r="H47" s="151"/>
      <c r="I47" s="151"/>
    </row>
    <row r="48" spans="2:9" ht="24" customHeight="1">
      <c r="B48" s="151"/>
      <c r="C48" s="151"/>
      <c r="D48" s="151"/>
      <c r="E48" s="151"/>
      <c r="F48" s="151"/>
      <c r="G48" s="151"/>
      <c r="H48" s="151"/>
      <c r="I48" s="151"/>
    </row>
    <row r="49" spans="2:9" ht="24" customHeight="1">
      <c r="B49" s="151"/>
      <c r="C49" s="151"/>
      <c r="D49" s="151"/>
      <c r="E49" s="151"/>
      <c r="F49" s="151"/>
      <c r="G49" s="151"/>
      <c r="H49" s="151"/>
      <c r="I49" s="151"/>
    </row>
    <row r="50" spans="2:9" ht="24" customHeight="1">
      <c r="B50" s="151"/>
      <c r="C50" s="151"/>
      <c r="D50" s="151"/>
      <c r="E50" s="151"/>
      <c r="F50" s="151"/>
      <c r="G50" s="151"/>
      <c r="H50" s="151"/>
      <c r="I50" s="151"/>
    </row>
    <row r="51" spans="2:9" ht="24" customHeight="1">
      <c r="B51" s="151"/>
      <c r="C51" s="151"/>
      <c r="D51" s="151"/>
      <c r="E51" s="151"/>
      <c r="F51" s="151"/>
      <c r="G51" s="151"/>
      <c r="H51" s="151"/>
      <c r="I51" s="151"/>
    </row>
    <row r="52" spans="2:9" ht="24" customHeight="1">
      <c r="B52" s="151"/>
      <c r="C52" s="151"/>
      <c r="D52" s="151"/>
      <c r="E52" s="151"/>
      <c r="F52" s="151"/>
      <c r="G52" s="151"/>
      <c r="H52" s="151"/>
      <c r="I52" s="151"/>
    </row>
    <row r="53" spans="2:9" ht="24" customHeight="1">
      <c r="B53" s="151"/>
      <c r="C53" s="151"/>
      <c r="D53" s="151"/>
      <c r="E53" s="151"/>
      <c r="F53" s="151"/>
      <c r="G53" s="151"/>
      <c r="H53" s="151"/>
      <c r="I53" s="151"/>
    </row>
    <row r="54" spans="2:9" ht="24" customHeight="1">
      <c r="B54" s="151"/>
      <c r="C54" s="151"/>
      <c r="D54" s="151"/>
      <c r="E54" s="151"/>
      <c r="F54" s="151"/>
      <c r="G54" s="151"/>
      <c r="H54" s="151"/>
      <c r="I54" s="151"/>
    </row>
    <row r="55" spans="2:9" ht="24" customHeight="1">
      <c r="B55" s="151"/>
      <c r="C55" s="151"/>
      <c r="D55" s="151"/>
      <c r="E55" s="151"/>
      <c r="F55" s="151"/>
      <c r="G55" s="151"/>
      <c r="H55" s="151"/>
      <c r="I55" s="151"/>
    </row>
    <row r="56" spans="2:9" ht="24" customHeight="1">
      <c r="B56" s="151"/>
      <c r="C56" s="151"/>
      <c r="D56" s="151"/>
      <c r="E56" s="151"/>
      <c r="F56" s="151"/>
      <c r="G56" s="151"/>
      <c r="H56" s="151"/>
      <c r="I56" s="151"/>
    </row>
    <row r="57" spans="2:9" ht="24" customHeight="1">
      <c r="B57" s="151"/>
      <c r="C57" s="151"/>
      <c r="D57" s="151"/>
      <c r="E57" s="151"/>
      <c r="F57" s="151"/>
      <c r="G57" s="151"/>
      <c r="H57" s="151"/>
      <c r="I57" s="151"/>
    </row>
    <row r="58" spans="2:9" ht="24" customHeight="1">
      <c r="B58" s="151"/>
      <c r="C58" s="151"/>
      <c r="D58" s="151"/>
      <c r="E58" s="151"/>
      <c r="F58" s="151"/>
      <c r="G58" s="151"/>
      <c r="H58" s="151"/>
      <c r="I58" s="151"/>
    </row>
    <row r="59" spans="2:9" ht="24" customHeight="1">
      <c r="B59" s="274" t="s">
        <v>111</v>
      </c>
      <c r="C59" s="273"/>
      <c r="D59" s="273"/>
      <c r="E59" s="273"/>
      <c r="F59" s="273"/>
      <c r="G59" s="273"/>
      <c r="H59" s="273"/>
      <c r="I59" s="273"/>
    </row>
  </sheetData>
  <sheetProtection/>
  <mergeCells count="3">
    <mergeCell ref="B6:I6"/>
    <mergeCell ref="B24:I24"/>
    <mergeCell ref="B43:I43"/>
  </mergeCells>
  <printOptions horizontalCentered="1" verticalCentered="1"/>
  <pageMargins left="0.21" right="0.2" top="0.69" bottom="2.12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Zeros="0"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7" max="7" width="17.8515625" style="0" customWidth="1"/>
    <col min="8" max="8" width="19.421875" style="0" customWidth="1"/>
    <col min="9" max="9" width="22.140625" style="0" customWidth="1"/>
  </cols>
  <sheetData>
    <row r="1" spans="1:9" ht="13.5">
      <c r="A1" s="24" t="s">
        <v>14</v>
      </c>
      <c r="B1" s="19"/>
      <c r="C1" s="29"/>
      <c r="D1" s="19">
        <f>'[1]Authorise'!C9</f>
        <v>0</v>
      </c>
      <c r="E1" s="19"/>
      <c r="F1" s="29"/>
      <c r="G1" s="29"/>
      <c r="H1" s="29"/>
      <c r="I1" s="29"/>
    </row>
    <row r="2" spans="1:9" ht="13.5">
      <c r="A2" s="24" t="s">
        <v>15</v>
      </c>
      <c r="B2" s="19"/>
      <c r="C2" s="29"/>
      <c r="D2" s="144">
        <f>'[1]Authorise'!C11</f>
        <v>0</v>
      </c>
      <c r="E2" s="144"/>
      <c r="F2" s="29"/>
      <c r="G2" s="29"/>
      <c r="H2" s="29"/>
      <c r="I2" s="29"/>
    </row>
    <row r="3" spans="1:9" ht="13.5">
      <c r="A3" s="19"/>
      <c r="B3" s="19"/>
      <c r="C3" s="29"/>
      <c r="D3" s="146" t="s">
        <v>16</v>
      </c>
      <c r="E3" s="29"/>
      <c r="F3" s="29"/>
      <c r="G3" s="29"/>
      <c r="H3" s="29"/>
      <c r="I3" s="29"/>
    </row>
    <row r="4" spans="1:9" ht="13.5">
      <c r="A4" s="19" t="s">
        <v>17</v>
      </c>
      <c r="B4" s="19"/>
      <c r="C4" s="19"/>
      <c r="D4" s="19"/>
      <c r="E4" s="19"/>
      <c r="F4" s="19"/>
      <c r="G4" s="19"/>
      <c r="H4" s="19"/>
      <c r="I4" s="147" t="s">
        <v>310</v>
      </c>
    </row>
    <row r="5" spans="1:9" ht="14.25" thickBot="1">
      <c r="A5" s="21" t="s">
        <v>18</v>
      </c>
      <c r="B5" s="22"/>
      <c r="C5" s="22"/>
      <c r="D5" s="19"/>
      <c r="E5" s="19"/>
      <c r="F5" s="19"/>
      <c r="G5" s="19"/>
      <c r="H5" s="19"/>
      <c r="I5" s="148" t="s">
        <v>19</v>
      </c>
    </row>
    <row r="6" spans="1:9" ht="14.25" thickBot="1">
      <c r="A6" s="24" t="s">
        <v>20</v>
      </c>
      <c r="B6" s="24" t="s">
        <v>21</v>
      </c>
      <c r="C6" s="24"/>
      <c r="D6" s="24"/>
      <c r="E6" s="24"/>
      <c r="F6" s="24"/>
      <c r="G6" s="24"/>
      <c r="H6" s="158"/>
      <c r="I6" s="159">
        <f>SUM(H7:H9)</f>
        <v>0</v>
      </c>
    </row>
    <row r="7" spans="1:9" ht="13.5">
      <c r="A7" s="19"/>
      <c r="B7" s="19">
        <v>1.1</v>
      </c>
      <c r="C7" s="19" t="s">
        <v>22</v>
      </c>
      <c r="D7" s="19"/>
      <c r="E7" s="19"/>
      <c r="F7" s="19"/>
      <c r="G7" s="19"/>
      <c r="H7" s="151"/>
      <c r="I7" s="160"/>
    </row>
    <row r="8" spans="1:9" ht="13.5">
      <c r="A8" s="19"/>
      <c r="B8" s="19" t="s">
        <v>23</v>
      </c>
      <c r="C8" s="19" t="s">
        <v>24</v>
      </c>
      <c r="D8" s="19"/>
      <c r="E8" s="19"/>
      <c r="F8" s="19"/>
      <c r="G8" s="19"/>
      <c r="H8" s="151"/>
      <c r="I8" s="160"/>
    </row>
    <row r="9" spans="1:9" ht="13.5">
      <c r="A9" s="19"/>
      <c r="B9" s="19" t="s">
        <v>282</v>
      </c>
      <c r="C9" s="19" t="s">
        <v>283</v>
      </c>
      <c r="D9" s="19"/>
      <c r="E9" s="19"/>
      <c r="F9" s="19"/>
      <c r="G9" s="19"/>
      <c r="H9" s="151"/>
      <c r="I9" s="160"/>
    </row>
    <row r="10" spans="1:9" ht="14.25" thickBot="1">
      <c r="A10" s="19"/>
      <c r="B10" s="19"/>
      <c r="C10" s="19"/>
      <c r="D10" s="19"/>
      <c r="E10" s="19"/>
      <c r="F10" s="19"/>
      <c r="G10" s="19"/>
      <c r="H10" s="160"/>
      <c r="I10" s="160"/>
    </row>
    <row r="11" spans="1:9" ht="14.25" thickBot="1">
      <c r="A11" s="24" t="s">
        <v>25</v>
      </c>
      <c r="B11" s="24" t="s">
        <v>26</v>
      </c>
      <c r="C11" s="19"/>
      <c r="D11" s="24"/>
      <c r="E11" s="24"/>
      <c r="F11" s="24"/>
      <c r="G11" s="24"/>
      <c r="H11" s="158"/>
      <c r="I11" s="159">
        <f>SUM(H12:H14)</f>
        <v>0</v>
      </c>
    </row>
    <row r="12" spans="1:9" ht="13.5">
      <c r="A12" s="24"/>
      <c r="B12" s="19" t="s">
        <v>27</v>
      </c>
      <c r="C12" s="19" t="s">
        <v>28</v>
      </c>
      <c r="D12" s="24"/>
      <c r="E12" s="24"/>
      <c r="F12" s="24"/>
      <c r="G12" s="24"/>
      <c r="H12" s="151"/>
      <c r="I12" s="161"/>
    </row>
    <row r="13" spans="1:9" ht="13.5">
      <c r="A13" s="24"/>
      <c r="B13" s="19" t="s">
        <v>29</v>
      </c>
      <c r="C13" s="19" t="s">
        <v>30</v>
      </c>
      <c r="D13" s="24"/>
      <c r="E13" s="24"/>
      <c r="F13" s="24"/>
      <c r="G13" s="24"/>
      <c r="H13" s="151"/>
      <c r="I13" s="161"/>
    </row>
    <row r="14" spans="1:9" ht="13.5">
      <c r="A14" s="24"/>
      <c r="B14" s="19" t="s">
        <v>31</v>
      </c>
      <c r="C14" s="19" t="s">
        <v>32</v>
      </c>
      <c r="D14" s="24"/>
      <c r="E14" s="24"/>
      <c r="F14" s="24"/>
      <c r="G14" s="24"/>
      <c r="H14" s="151"/>
      <c r="I14" s="161"/>
    </row>
    <row r="15" spans="1:9" ht="14.25" thickBot="1">
      <c r="A15" s="19"/>
      <c r="B15" s="19"/>
      <c r="C15" s="19"/>
      <c r="D15" s="19"/>
      <c r="E15" s="19"/>
      <c r="F15" s="19"/>
      <c r="G15" s="19"/>
      <c r="H15" s="160"/>
      <c r="I15" s="160"/>
    </row>
    <row r="16" spans="1:9" ht="14.25" thickBot="1">
      <c r="A16" s="24" t="s">
        <v>33</v>
      </c>
      <c r="B16" s="24" t="s">
        <v>34</v>
      </c>
      <c r="C16" s="24"/>
      <c r="D16" s="24"/>
      <c r="E16" s="24"/>
      <c r="F16" s="24"/>
      <c r="G16" s="24"/>
      <c r="H16" s="158"/>
      <c r="I16" s="159">
        <f>SUM(H17:H19)-SUM(H23:H24)</f>
        <v>0</v>
      </c>
    </row>
    <row r="17" spans="1:9" ht="13.5">
      <c r="A17" s="19"/>
      <c r="B17" s="19" t="s">
        <v>35</v>
      </c>
      <c r="C17" s="19" t="s">
        <v>315</v>
      </c>
      <c r="D17" s="19"/>
      <c r="E17" s="19"/>
      <c r="F17" s="19"/>
      <c r="G17" s="19"/>
      <c r="H17" s="162"/>
      <c r="I17" s="160"/>
    </row>
    <row r="18" spans="1:9" ht="13.5">
      <c r="A18" s="19"/>
      <c r="B18" s="19" t="s">
        <v>36</v>
      </c>
      <c r="C18" s="19" t="s">
        <v>316</v>
      </c>
      <c r="D18" s="19"/>
      <c r="E18" s="19"/>
      <c r="F18" s="19"/>
      <c r="G18" s="19"/>
      <c r="H18" s="162"/>
      <c r="I18" s="160"/>
    </row>
    <row r="19" spans="1:9" ht="13.5">
      <c r="A19" s="19"/>
      <c r="B19" s="19" t="s">
        <v>37</v>
      </c>
      <c r="C19" s="19" t="s">
        <v>317</v>
      </c>
      <c r="D19" s="19"/>
      <c r="E19" s="19"/>
      <c r="F19" s="19"/>
      <c r="G19" s="19"/>
      <c r="H19" s="162"/>
      <c r="I19" s="160"/>
    </row>
    <row r="20" spans="1:9" ht="13.5">
      <c r="A20" s="19"/>
      <c r="B20" s="19" t="s">
        <v>39</v>
      </c>
      <c r="C20" s="19" t="s">
        <v>32</v>
      </c>
      <c r="D20" s="19"/>
      <c r="E20" s="19"/>
      <c r="F20" s="19"/>
      <c r="G20" s="19"/>
      <c r="H20" s="162"/>
      <c r="I20" s="160"/>
    </row>
    <row r="21" spans="1:9" ht="13.5">
      <c r="A21" s="19"/>
      <c r="B21" s="19"/>
      <c r="C21" s="19"/>
      <c r="D21" s="19"/>
      <c r="E21" s="19"/>
      <c r="F21" s="19"/>
      <c r="G21" s="19"/>
      <c r="H21" s="160"/>
      <c r="I21" s="160"/>
    </row>
    <row r="22" spans="1:9" ht="13.5">
      <c r="A22" s="19"/>
      <c r="B22" s="24" t="s">
        <v>38</v>
      </c>
      <c r="C22" s="19"/>
      <c r="D22" s="19"/>
      <c r="E22" s="19"/>
      <c r="F22" s="19"/>
      <c r="G22" s="19"/>
      <c r="H22" s="160"/>
      <c r="I22" s="163"/>
    </row>
    <row r="23" spans="1:9" ht="13.5">
      <c r="A23" s="19"/>
      <c r="B23" s="19" t="s">
        <v>39</v>
      </c>
      <c r="C23" s="19" t="s">
        <v>40</v>
      </c>
      <c r="D23" s="19"/>
      <c r="E23" s="19"/>
      <c r="F23" s="19"/>
      <c r="G23" s="19"/>
      <c r="H23" s="162"/>
      <c r="I23" s="163"/>
    </row>
    <row r="24" spans="1:9" ht="13.5">
      <c r="A24" s="19"/>
      <c r="B24" s="19" t="s">
        <v>41</v>
      </c>
      <c r="C24" s="19" t="s">
        <v>42</v>
      </c>
      <c r="D24" s="19"/>
      <c r="E24" s="19"/>
      <c r="F24" s="19"/>
      <c r="G24" s="19"/>
      <c r="H24" s="162"/>
      <c r="I24" s="163"/>
    </row>
    <row r="25" spans="1:9" ht="14.25" thickBot="1">
      <c r="A25" s="19"/>
      <c r="B25" s="19"/>
      <c r="C25" s="19"/>
      <c r="D25" s="19"/>
      <c r="E25" s="19"/>
      <c r="F25" s="19"/>
      <c r="G25" s="19"/>
      <c r="H25" s="164"/>
      <c r="I25" s="163"/>
    </row>
    <row r="26" spans="1:9" ht="14.25" thickBot="1">
      <c r="A26" s="24" t="s">
        <v>43</v>
      </c>
      <c r="B26" s="24" t="s">
        <v>44</v>
      </c>
      <c r="C26" s="29"/>
      <c r="D26" s="29"/>
      <c r="E26" s="29"/>
      <c r="F26" s="29"/>
      <c r="G26" s="29"/>
      <c r="H26" s="142"/>
      <c r="I26" s="159">
        <f>SUM(H27:H29)</f>
        <v>0</v>
      </c>
    </row>
    <row r="27" spans="1:9" ht="13.5">
      <c r="A27" s="24"/>
      <c r="B27" s="19" t="s">
        <v>45</v>
      </c>
      <c r="C27" s="29" t="s">
        <v>46</v>
      </c>
      <c r="D27" s="29"/>
      <c r="E27" s="29"/>
      <c r="F27" s="29"/>
      <c r="G27" s="29"/>
      <c r="H27" s="162"/>
      <c r="I27" s="142"/>
    </row>
    <row r="28" spans="1:9" ht="13.5">
      <c r="A28" s="19"/>
      <c r="B28" s="19" t="s">
        <v>47</v>
      </c>
      <c r="C28" s="29" t="s">
        <v>48</v>
      </c>
      <c r="D28" s="29"/>
      <c r="E28" s="29"/>
      <c r="F28" s="29"/>
      <c r="G28" s="29"/>
      <c r="H28" s="162"/>
      <c r="I28" s="142"/>
    </row>
    <row r="29" spans="1:9" ht="13.5">
      <c r="A29" s="19"/>
      <c r="B29" s="19" t="s">
        <v>49</v>
      </c>
      <c r="C29" s="29" t="s">
        <v>50</v>
      </c>
      <c r="D29" s="29"/>
      <c r="E29" s="29"/>
      <c r="F29" s="29"/>
      <c r="G29" s="29"/>
      <c r="H29" s="162"/>
      <c r="I29" s="142"/>
    </row>
    <row r="30" spans="1:9" ht="14.25" thickBot="1">
      <c r="A30" s="19"/>
      <c r="B30" s="19"/>
      <c r="C30" s="30"/>
      <c r="D30" s="29"/>
      <c r="E30" s="29"/>
      <c r="F30" s="29"/>
      <c r="G30" s="29"/>
      <c r="H30" s="142"/>
      <c r="I30" s="142"/>
    </row>
    <row r="31" spans="1:9" ht="14.25" thickBot="1">
      <c r="A31" s="24" t="s">
        <v>51</v>
      </c>
      <c r="B31" s="24" t="s">
        <v>52</v>
      </c>
      <c r="C31" s="29"/>
      <c r="D31" s="29"/>
      <c r="E31" s="29"/>
      <c r="F31" s="29"/>
      <c r="G31" s="29"/>
      <c r="H31" s="163"/>
      <c r="I31" s="159">
        <f>SUM(H32:H37)</f>
        <v>0</v>
      </c>
    </row>
    <row r="32" spans="1:9" ht="13.5">
      <c r="A32" s="19"/>
      <c r="B32" s="19" t="s">
        <v>53</v>
      </c>
      <c r="C32" s="29" t="s">
        <v>54</v>
      </c>
      <c r="D32" s="29"/>
      <c r="E32" s="29"/>
      <c r="F32" s="29"/>
      <c r="G32" s="29"/>
      <c r="H32" s="162"/>
      <c r="I32" s="142"/>
    </row>
    <row r="33" spans="1:9" ht="13.5">
      <c r="A33" s="19"/>
      <c r="B33" s="19" t="s">
        <v>55</v>
      </c>
      <c r="C33" s="29" t="s">
        <v>56</v>
      </c>
      <c r="D33" s="29"/>
      <c r="E33" s="29"/>
      <c r="F33" s="29"/>
      <c r="G33" s="29"/>
      <c r="H33" s="162"/>
      <c r="I33" s="142"/>
    </row>
    <row r="34" spans="1:9" ht="13.5">
      <c r="A34" s="165"/>
      <c r="B34" s="19" t="s">
        <v>57</v>
      </c>
      <c r="C34" s="29" t="s">
        <v>355</v>
      </c>
      <c r="D34" s="142"/>
      <c r="E34" s="142"/>
      <c r="F34" s="142"/>
      <c r="G34" s="142"/>
      <c r="H34" s="162"/>
      <c r="I34" s="142"/>
    </row>
    <row r="35" spans="1:9" ht="13.5">
      <c r="A35" s="165"/>
      <c r="B35" s="19" t="s">
        <v>58</v>
      </c>
      <c r="C35" s="29" t="s">
        <v>59</v>
      </c>
      <c r="D35" s="142"/>
      <c r="E35" s="142"/>
      <c r="F35" s="142"/>
      <c r="G35" s="142"/>
      <c r="H35" s="162"/>
      <c r="I35" s="142"/>
    </row>
    <row r="36" spans="1:9" ht="13.5">
      <c r="A36" s="165"/>
      <c r="B36" s="19" t="s">
        <v>60</v>
      </c>
      <c r="C36" s="19" t="s">
        <v>61</v>
      </c>
      <c r="D36" s="19"/>
      <c r="E36" s="19"/>
      <c r="F36" s="19"/>
      <c r="G36" s="142"/>
      <c r="H36" s="162"/>
      <c r="I36" s="160"/>
    </row>
    <row r="37" spans="1:9" ht="13.5">
      <c r="A37" s="165"/>
      <c r="B37" s="19" t="s">
        <v>62</v>
      </c>
      <c r="C37" s="29" t="s">
        <v>63</v>
      </c>
      <c r="D37" s="142"/>
      <c r="E37" s="142"/>
      <c r="F37" s="142"/>
      <c r="G37" s="142"/>
      <c r="H37" s="162"/>
      <c r="I37" s="142"/>
    </row>
    <row r="38" spans="1:9" ht="14.25" thickBot="1">
      <c r="A38" s="165"/>
      <c r="B38" s="165"/>
      <c r="C38" s="142"/>
      <c r="D38" s="142"/>
      <c r="E38" s="142"/>
      <c r="F38" s="142"/>
      <c r="G38" s="142"/>
      <c r="H38" s="142"/>
      <c r="I38" s="166"/>
    </row>
    <row r="39" spans="1:9" ht="14.25" thickBot="1">
      <c r="A39" s="24" t="s">
        <v>64</v>
      </c>
      <c r="B39" s="24" t="s">
        <v>65</v>
      </c>
      <c r="C39" s="19"/>
      <c r="D39" s="19"/>
      <c r="E39" s="19"/>
      <c r="F39" s="19"/>
      <c r="G39" s="19"/>
      <c r="H39" s="19"/>
      <c r="I39" s="159">
        <f>I6+I11+I16+I26+I31</f>
        <v>0</v>
      </c>
    </row>
    <row r="40" spans="1:9" ht="17.25">
      <c r="A40" s="10"/>
      <c r="B40" s="10"/>
      <c r="C40" s="11"/>
      <c r="D40" s="11"/>
      <c r="E40" s="11"/>
      <c r="F40" s="11"/>
      <c r="G40" s="11"/>
      <c r="H40" s="12"/>
      <c r="I40" s="32"/>
    </row>
    <row r="41" spans="1:9" ht="17.25">
      <c r="A41" s="10"/>
      <c r="B41" s="10"/>
      <c r="C41" s="11"/>
      <c r="D41" s="11"/>
      <c r="E41" s="11"/>
      <c r="F41" s="11"/>
      <c r="G41" s="11"/>
      <c r="H41" s="12"/>
      <c r="I41" s="11"/>
    </row>
  </sheetData>
  <sheetProtection/>
  <printOptions/>
  <pageMargins left="0.25" right="0.32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Zeros="0" zoomScale="75" zoomScaleNormal="75" zoomScalePageLayoutView="0" workbookViewId="0" topLeftCell="A9">
      <selection activeCell="A37" sqref="A37"/>
    </sheetView>
  </sheetViews>
  <sheetFormatPr defaultColWidth="9.140625" defaultRowHeight="12.75"/>
  <cols>
    <col min="1" max="1" width="4.140625" style="0" customWidth="1"/>
    <col min="9" max="9" width="17.7109375" style="0" customWidth="1"/>
    <col min="10" max="10" width="25.57421875" style="0" customWidth="1"/>
  </cols>
  <sheetData>
    <row r="1" spans="1:9" ht="18">
      <c r="A1" s="13" t="s">
        <v>14</v>
      </c>
      <c r="B1" s="14"/>
      <c r="C1" s="15"/>
      <c r="D1" s="14">
        <f>Authorise!C16</f>
        <v>0</v>
      </c>
      <c r="E1" s="14"/>
      <c r="F1" s="15"/>
      <c r="G1" s="15"/>
      <c r="H1" s="16"/>
      <c r="I1" s="16"/>
    </row>
    <row r="2" spans="1:9" ht="18">
      <c r="A2" s="13" t="s">
        <v>15</v>
      </c>
      <c r="B2" s="14"/>
      <c r="C2" s="15"/>
      <c r="D2" s="17">
        <f>Authorise!C18</f>
        <v>0</v>
      </c>
      <c r="E2" s="17"/>
      <c r="F2" s="15"/>
      <c r="G2" s="15"/>
      <c r="H2" s="16"/>
      <c r="I2" s="16"/>
    </row>
    <row r="3" spans="1:9" ht="18">
      <c r="A3" s="14"/>
      <c r="B3" s="14"/>
      <c r="C3" s="15"/>
      <c r="D3" s="18" t="s">
        <v>16</v>
      </c>
      <c r="E3" s="15"/>
      <c r="F3" s="15"/>
      <c r="G3" s="15"/>
      <c r="H3" s="16"/>
      <c r="I3" s="16"/>
    </row>
    <row r="4" spans="1:9" ht="19.5">
      <c r="A4" s="14"/>
      <c r="B4" s="14"/>
      <c r="C4" s="15"/>
      <c r="D4" s="18"/>
      <c r="E4" s="15"/>
      <c r="F4" s="15"/>
      <c r="G4" s="15"/>
      <c r="H4" s="16"/>
      <c r="I4" s="2" t="s">
        <v>310</v>
      </c>
    </row>
    <row r="5" spans="1:9" ht="18">
      <c r="A5" s="19" t="s">
        <v>17</v>
      </c>
      <c r="B5" s="19"/>
      <c r="C5" s="19"/>
      <c r="D5" s="19"/>
      <c r="E5" s="19"/>
      <c r="F5" s="19"/>
      <c r="G5" s="19"/>
      <c r="H5" s="20"/>
      <c r="I5" s="23"/>
    </row>
    <row r="6" spans="1:10" ht="15">
      <c r="A6" s="33"/>
      <c r="B6" s="33"/>
      <c r="C6" s="33"/>
      <c r="D6" s="33"/>
      <c r="E6" s="33"/>
      <c r="F6" s="33"/>
      <c r="G6" s="33"/>
      <c r="H6" s="33"/>
      <c r="I6" s="34"/>
      <c r="J6" s="35"/>
    </row>
    <row r="7" spans="1:10" ht="15.75" thickBot="1">
      <c r="A7" s="21" t="s">
        <v>66</v>
      </c>
      <c r="B7" s="22"/>
      <c r="C7" s="22"/>
      <c r="D7" s="19"/>
      <c r="E7" s="19"/>
      <c r="F7" s="19"/>
      <c r="G7" s="19"/>
      <c r="H7" s="19"/>
      <c r="I7" s="28"/>
      <c r="J7" s="28"/>
    </row>
    <row r="8" spans="1:10" ht="15.75" thickBot="1">
      <c r="A8" s="24" t="s">
        <v>67</v>
      </c>
      <c r="B8" s="24" t="s">
        <v>323</v>
      </c>
      <c r="C8" s="19"/>
      <c r="D8" s="19"/>
      <c r="E8" s="19"/>
      <c r="F8" s="19"/>
      <c r="G8" s="19"/>
      <c r="H8" s="19"/>
      <c r="I8" s="27"/>
      <c r="J8" s="25">
        <f>SUM(I9:I11)</f>
        <v>0</v>
      </c>
    </row>
    <row r="9" spans="1:10" ht="15">
      <c r="A9" s="19"/>
      <c r="B9" s="19" t="s">
        <v>324</v>
      </c>
      <c r="C9" s="19" t="s">
        <v>325</v>
      </c>
      <c r="D9" s="19"/>
      <c r="E9" s="19"/>
      <c r="F9" s="19"/>
      <c r="G9" s="19"/>
      <c r="H9" s="19"/>
      <c r="I9" s="271"/>
      <c r="J9" s="28"/>
    </row>
    <row r="10" spans="1:9" ht="15">
      <c r="A10" s="24"/>
      <c r="B10" s="19" t="s">
        <v>326</v>
      </c>
      <c r="C10" s="19" t="s">
        <v>328</v>
      </c>
      <c r="D10" s="24"/>
      <c r="E10" s="19"/>
      <c r="F10" s="19"/>
      <c r="G10" s="19"/>
      <c r="H10" s="19"/>
      <c r="I10" s="271"/>
    </row>
    <row r="11" spans="1:9" ht="15">
      <c r="A11" s="24"/>
      <c r="B11" s="19" t="s">
        <v>327</v>
      </c>
      <c r="C11" s="19" t="s">
        <v>329</v>
      </c>
      <c r="D11" s="24"/>
      <c r="E11" s="19"/>
      <c r="F11" s="19"/>
      <c r="G11" s="19"/>
      <c r="H11" s="19"/>
      <c r="I11" s="271"/>
    </row>
    <row r="12" spans="1:10" ht="15.75" thickBot="1">
      <c r="A12" s="19"/>
      <c r="B12" s="19"/>
      <c r="C12" s="19"/>
      <c r="D12" s="19"/>
      <c r="E12" s="19"/>
      <c r="F12" s="19"/>
      <c r="G12" s="19"/>
      <c r="H12" s="19"/>
      <c r="I12" s="31"/>
      <c r="J12" s="31"/>
    </row>
    <row r="13" spans="1:10" ht="15.75" thickBot="1">
      <c r="A13" s="24" t="s">
        <v>68</v>
      </c>
      <c r="B13" s="24" t="s">
        <v>77</v>
      </c>
      <c r="C13" s="29"/>
      <c r="D13" s="29"/>
      <c r="E13" s="29"/>
      <c r="F13" s="29"/>
      <c r="G13" s="29"/>
      <c r="H13" s="29"/>
      <c r="I13" s="27"/>
      <c r="J13" s="36">
        <f>SUM(I14:I15)</f>
        <v>0</v>
      </c>
    </row>
    <row r="14" spans="1:10" ht="15">
      <c r="A14" s="24"/>
      <c r="B14" s="19" t="s">
        <v>330</v>
      </c>
      <c r="C14" s="19" t="s">
        <v>78</v>
      </c>
      <c r="D14" s="29"/>
      <c r="E14" s="29"/>
      <c r="F14" s="29"/>
      <c r="G14" s="29"/>
      <c r="H14" s="29"/>
      <c r="I14" s="26"/>
      <c r="J14" s="39"/>
    </row>
    <row r="15" spans="1:10" ht="15">
      <c r="A15" s="24"/>
      <c r="B15" s="19" t="s">
        <v>331</v>
      </c>
      <c r="C15" s="29" t="s">
        <v>79</v>
      </c>
      <c r="D15" s="29"/>
      <c r="E15" s="29"/>
      <c r="F15" s="29"/>
      <c r="G15" s="29"/>
      <c r="H15" s="29"/>
      <c r="I15" s="26"/>
      <c r="J15" s="39"/>
    </row>
    <row r="16" spans="1:10" ht="15.75" thickBot="1">
      <c r="A16" s="19"/>
      <c r="B16" s="37"/>
      <c r="C16" s="37"/>
      <c r="D16" s="37"/>
      <c r="E16" s="37"/>
      <c r="F16" s="37"/>
      <c r="G16" s="37"/>
      <c r="H16" s="37"/>
      <c r="I16" s="38"/>
      <c r="J16" s="31"/>
    </row>
    <row r="17" spans="1:10" ht="15.75" thickBot="1">
      <c r="A17" s="24" t="s">
        <v>69</v>
      </c>
      <c r="B17" s="24" t="s">
        <v>70</v>
      </c>
      <c r="C17" s="29"/>
      <c r="D17" s="29"/>
      <c r="E17" s="29"/>
      <c r="F17" s="29"/>
      <c r="G17" s="29"/>
      <c r="H17" s="29"/>
      <c r="I17" s="31"/>
      <c r="J17" s="25">
        <f>SUM(I18:I19)</f>
        <v>0</v>
      </c>
    </row>
    <row r="18" spans="1:10" ht="15">
      <c r="A18" s="24"/>
      <c r="B18" s="19" t="s">
        <v>71</v>
      </c>
      <c r="C18" s="19" t="s">
        <v>72</v>
      </c>
      <c r="D18" s="19"/>
      <c r="E18" s="19"/>
      <c r="F18" s="19"/>
      <c r="G18" s="19"/>
      <c r="H18" s="19"/>
      <c r="I18" s="26"/>
      <c r="J18" s="31"/>
    </row>
    <row r="19" spans="1:10" ht="15">
      <c r="A19" s="24"/>
      <c r="B19" s="19" t="s">
        <v>73</v>
      </c>
      <c r="C19" s="19" t="s">
        <v>74</v>
      </c>
      <c r="D19" s="19"/>
      <c r="E19" s="19"/>
      <c r="F19" s="19"/>
      <c r="G19" s="19"/>
      <c r="H19" s="19"/>
      <c r="I19" s="26"/>
      <c r="J19" s="31"/>
    </row>
    <row r="20" spans="1:10" ht="15.75" thickBot="1">
      <c r="A20" s="24"/>
      <c r="B20" s="19"/>
      <c r="C20" s="29"/>
      <c r="D20" s="29"/>
      <c r="E20" s="29"/>
      <c r="F20" s="29"/>
      <c r="G20" s="29"/>
      <c r="H20" s="29"/>
      <c r="I20" s="27"/>
      <c r="J20" s="27"/>
    </row>
    <row r="21" spans="1:10" ht="15.75" thickBot="1">
      <c r="A21" s="24" t="s">
        <v>75</v>
      </c>
      <c r="B21" s="145" t="s">
        <v>358</v>
      </c>
      <c r="J21" s="36"/>
    </row>
    <row r="22" spans="1:10" ht="15.75" thickBot="1">
      <c r="A22" s="24"/>
      <c r="B22" s="145"/>
      <c r="J22" s="39"/>
    </row>
    <row r="23" spans="1:10" ht="15.75" thickBot="1">
      <c r="A23" s="24" t="s">
        <v>76</v>
      </c>
      <c r="B23" s="145" t="s">
        <v>362</v>
      </c>
      <c r="J23" s="36"/>
    </row>
    <row r="24" spans="1:10" ht="15">
      <c r="A24" s="24"/>
      <c r="B24" s="232">
        <v>11.1</v>
      </c>
      <c r="C24" s="46" t="s">
        <v>363</v>
      </c>
      <c r="I24" s="26"/>
      <c r="J24" s="39"/>
    </row>
    <row r="25" ht="12.75" thickBot="1"/>
    <row r="26" spans="1:10" ht="15.75" thickBot="1">
      <c r="A26" s="24" t="s">
        <v>80</v>
      </c>
      <c r="B26" s="24" t="s">
        <v>81</v>
      </c>
      <c r="C26" s="29"/>
      <c r="D26" s="29"/>
      <c r="E26" s="29"/>
      <c r="F26" s="29"/>
      <c r="G26" s="29"/>
      <c r="H26" s="29"/>
      <c r="I26" s="27"/>
      <c r="J26" s="36">
        <f>J8+J13+J17+J21</f>
        <v>0</v>
      </c>
    </row>
    <row r="28" spans="1:4" ht="17.25" customHeight="1" thickBot="1">
      <c r="A28" s="288" t="s">
        <v>318</v>
      </c>
      <c r="B28" s="288"/>
      <c r="C28" s="288"/>
      <c r="D28" s="288"/>
    </row>
    <row r="29" spans="1:10" ht="15.75" thickBot="1">
      <c r="A29" s="24" t="s">
        <v>301</v>
      </c>
      <c r="B29" s="24" t="s">
        <v>318</v>
      </c>
      <c r="C29" s="29"/>
      <c r="D29" s="29"/>
      <c r="E29" s="29"/>
      <c r="F29" s="29"/>
      <c r="G29" s="29"/>
      <c r="H29" s="29"/>
      <c r="I29" s="31"/>
      <c r="J29" s="25">
        <f>SUM(I30:I34)</f>
        <v>0</v>
      </c>
    </row>
    <row r="30" spans="1:10" ht="15">
      <c r="A30" s="24"/>
      <c r="B30" s="19" t="s">
        <v>364</v>
      </c>
      <c r="C30" s="29" t="s">
        <v>319</v>
      </c>
      <c r="D30" s="29"/>
      <c r="E30" s="29"/>
      <c r="F30" s="29"/>
      <c r="G30" s="29"/>
      <c r="H30" s="29"/>
      <c r="I30" s="26"/>
      <c r="J30" s="31"/>
    </row>
    <row r="31" spans="1:10" ht="15">
      <c r="A31" s="24"/>
      <c r="B31" s="19" t="s">
        <v>365</v>
      </c>
      <c r="C31" s="29" t="s">
        <v>332</v>
      </c>
      <c r="D31" s="29"/>
      <c r="E31" s="29"/>
      <c r="F31" s="29"/>
      <c r="G31" s="29"/>
      <c r="H31" s="29"/>
      <c r="I31" s="26"/>
      <c r="J31" s="31"/>
    </row>
    <row r="32" spans="1:10" ht="15">
      <c r="A32" s="24"/>
      <c r="B32" s="19" t="s">
        <v>366</v>
      </c>
      <c r="C32" s="29" t="s">
        <v>320</v>
      </c>
      <c r="D32" s="29"/>
      <c r="E32" s="29"/>
      <c r="F32" s="29"/>
      <c r="G32" s="29"/>
      <c r="H32" s="29"/>
      <c r="I32" s="26"/>
      <c r="J32" s="31"/>
    </row>
    <row r="33" spans="1:10" ht="15">
      <c r="A33" s="24"/>
      <c r="B33" s="19" t="s">
        <v>367</v>
      </c>
      <c r="C33" s="29" t="s">
        <v>321</v>
      </c>
      <c r="D33" s="29"/>
      <c r="E33" s="29"/>
      <c r="F33" s="29"/>
      <c r="G33" s="29"/>
      <c r="H33" s="29"/>
      <c r="I33" s="26"/>
      <c r="J33" s="31"/>
    </row>
    <row r="34" spans="1:10" ht="15">
      <c r="A34" s="24"/>
      <c r="B34" s="19" t="s">
        <v>368</v>
      </c>
      <c r="C34" s="29" t="s">
        <v>322</v>
      </c>
      <c r="D34" s="29"/>
      <c r="E34" s="29"/>
      <c r="F34" s="29"/>
      <c r="G34" s="29"/>
      <c r="H34" s="29"/>
      <c r="I34" s="26"/>
      <c r="J34" s="31"/>
    </row>
    <row r="35" ht="14.25" thickBot="1">
      <c r="A35" s="24"/>
    </row>
    <row r="36" spans="1:10" ht="15.75" thickBot="1">
      <c r="A36" s="24" t="s">
        <v>302</v>
      </c>
      <c r="B36" s="145" t="s">
        <v>359</v>
      </c>
      <c r="J36" s="25">
        <f>SUM(J26+J29)</f>
        <v>0</v>
      </c>
    </row>
    <row r="39" spans="1:10" ht="15">
      <c r="A39" s="19"/>
      <c r="B39" s="19"/>
      <c r="C39" s="29"/>
      <c r="D39" s="29"/>
      <c r="E39" s="29"/>
      <c r="F39" s="29"/>
      <c r="G39" s="29"/>
      <c r="H39" s="29"/>
      <c r="I39" s="27"/>
      <c r="J39" s="32"/>
    </row>
  </sheetData>
  <sheetProtection/>
  <mergeCells count="1">
    <mergeCell ref="A28:D28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zoomScale="75" zoomScaleNormal="75" zoomScalePageLayoutView="0" workbookViewId="0" topLeftCell="A11">
      <selection activeCell="A20" sqref="A20"/>
    </sheetView>
  </sheetViews>
  <sheetFormatPr defaultColWidth="9.140625" defaultRowHeight="12.75"/>
  <cols>
    <col min="2" max="2" width="61.00390625" style="0" customWidth="1"/>
    <col min="3" max="3" width="27.8515625" style="0" customWidth="1"/>
    <col min="4" max="4" width="23.28125" style="0" customWidth="1"/>
    <col min="5" max="5" width="21.7109375" style="0" customWidth="1"/>
    <col min="6" max="6" width="35.8515625" style="0" customWidth="1"/>
  </cols>
  <sheetData>
    <row r="1" spans="1:6" ht="19.5" customHeight="1">
      <c r="A1" s="13" t="s">
        <v>14</v>
      </c>
      <c r="B1" s="14"/>
      <c r="C1" s="14">
        <f>Authorise!C16</f>
        <v>0</v>
      </c>
      <c r="D1" s="1"/>
      <c r="E1" s="15"/>
      <c r="F1" s="15"/>
    </row>
    <row r="2" spans="1:6" ht="15.75" customHeight="1">
      <c r="A2" s="13" t="s">
        <v>15</v>
      </c>
      <c r="B2" s="14"/>
      <c r="C2" s="17">
        <f>Authorise!C18</f>
        <v>0</v>
      </c>
      <c r="D2" s="1"/>
      <c r="E2" s="17"/>
      <c r="F2" s="15"/>
    </row>
    <row r="3" spans="1:6" ht="19.5">
      <c r="A3" s="19"/>
      <c r="B3" s="18" t="s">
        <v>16</v>
      </c>
      <c r="C3" s="40"/>
      <c r="D3" s="2" t="s">
        <v>310</v>
      </c>
      <c r="E3" s="19"/>
      <c r="F3" s="19"/>
    </row>
    <row r="4" spans="1:5" ht="17.25">
      <c r="A4" s="24" t="s">
        <v>360</v>
      </c>
      <c r="B4" s="24" t="s">
        <v>335</v>
      </c>
      <c r="C4" s="11"/>
      <c r="D4" s="23">
        <f>Authorise!$M$5</f>
        <v>0</v>
      </c>
      <c r="E4" s="11"/>
    </row>
    <row r="5" spans="1:5" ht="12">
      <c r="A5" s="11"/>
      <c r="B5" s="11"/>
      <c r="C5" s="11"/>
      <c r="D5" s="11"/>
      <c r="E5" s="11"/>
    </row>
    <row r="6" spans="1:6" ht="30.75" customHeight="1">
      <c r="A6" s="51"/>
      <c r="B6" s="52" t="s">
        <v>112</v>
      </c>
      <c r="C6" s="53" t="s">
        <v>109</v>
      </c>
      <c r="D6" s="53" t="s">
        <v>110</v>
      </c>
      <c r="E6" s="62"/>
      <c r="F6" s="62"/>
    </row>
    <row r="7" spans="1:6" ht="36" customHeight="1">
      <c r="A7" s="54">
        <v>1</v>
      </c>
      <c r="B7" s="55"/>
      <c r="C7" s="56"/>
      <c r="D7" s="56"/>
      <c r="E7" s="63"/>
      <c r="F7" s="64"/>
    </row>
    <row r="8" spans="1:6" ht="36" customHeight="1">
      <c r="A8" s="54">
        <v>2</v>
      </c>
      <c r="B8" s="55"/>
      <c r="C8" s="56"/>
      <c r="D8" s="56"/>
      <c r="E8" s="63"/>
      <c r="F8" s="64"/>
    </row>
    <row r="9" spans="1:6" ht="36" customHeight="1">
      <c r="A9" s="54">
        <v>3</v>
      </c>
      <c r="B9" s="55"/>
      <c r="C9" s="56"/>
      <c r="D9" s="56"/>
      <c r="E9" s="63"/>
      <c r="F9" s="64"/>
    </row>
    <row r="10" spans="1:6" ht="36" customHeight="1">
      <c r="A10" s="54">
        <v>4</v>
      </c>
      <c r="B10" s="55"/>
      <c r="C10" s="56"/>
      <c r="D10" s="56"/>
      <c r="E10" s="63"/>
      <c r="F10" s="64"/>
    </row>
    <row r="11" spans="1:6" ht="36" customHeight="1">
      <c r="A11" s="54">
        <v>5</v>
      </c>
      <c r="B11" s="55"/>
      <c r="C11" s="56"/>
      <c r="D11" s="56"/>
      <c r="E11" s="63"/>
      <c r="F11" s="64"/>
    </row>
    <row r="12" spans="1:6" ht="36" customHeight="1">
      <c r="A12" s="54">
        <v>6</v>
      </c>
      <c r="B12" s="55"/>
      <c r="C12" s="56"/>
      <c r="D12" s="56"/>
      <c r="E12" s="63"/>
      <c r="F12" s="64"/>
    </row>
    <row r="13" spans="1:6" ht="36" customHeight="1">
      <c r="A13" s="54">
        <v>7</v>
      </c>
      <c r="B13" s="55"/>
      <c r="C13" s="56"/>
      <c r="D13" s="56"/>
      <c r="E13" s="63"/>
      <c r="F13" s="64"/>
    </row>
    <row r="14" spans="1:6" ht="36" customHeight="1">
      <c r="A14" s="54">
        <v>8</v>
      </c>
      <c r="B14" s="55"/>
      <c r="C14" s="56"/>
      <c r="D14" s="56"/>
      <c r="E14" s="63"/>
      <c r="F14" s="64"/>
    </row>
    <row r="15" spans="1:6" ht="36" customHeight="1">
      <c r="A15" s="54">
        <v>9</v>
      </c>
      <c r="B15" s="55"/>
      <c r="C15" s="56"/>
      <c r="D15" s="56"/>
      <c r="E15" s="63"/>
      <c r="F15" s="64"/>
    </row>
    <row r="16" spans="1:6" ht="36" customHeight="1">
      <c r="A16" s="54">
        <v>10</v>
      </c>
      <c r="B16" s="55"/>
      <c r="C16" s="56"/>
      <c r="D16" s="56"/>
      <c r="E16" s="63"/>
      <c r="F16" s="64"/>
    </row>
    <row r="17" spans="1:6" ht="22.5">
      <c r="A17" s="57"/>
      <c r="B17" s="58" t="s">
        <v>111</v>
      </c>
      <c r="C17" s="59">
        <f>SUM(C7:C16)</f>
        <v>0</v>
      </c>
      <c r="D17" s="60"/>
      <c r="E17" s="65"/>
      <c r="F17" s="66"/>
    </row>
    <row r="18" spans="1:6" ht="21.75" customHeight="1">
      <c r="A18" s="11"/>
      <c r="B18" s="11"/>
      <c r="C18" s="11"/>
      <c r="D18" s="11"/>
      <c r="E18" s="11"/>
      <c r="F18" s="11"/>
    </row>
    <row r="19" spans="1:6" ht="22.5" customHeight="1">
      <c r="A19" s="24" t="s">
        <v>361</v>
      </c>
      <c r="B19" s="24" t="s">
        <v>113</v>
      </c>
      <c r="C19" s="11"/>
      <c r="D19" s="11"/>
      <c r="E19" s="11"/>
      <c r="F19" s="11"/>
    </row>
    <row r="20" spans="1:6" ht="11.25" customHeight="1">
      <c r="A20" s="11"/>
      <c r="B20" s="11"/>
      <c r="C20" s="11"/>
      <c r="D20" s="11"/>
      <c r="E20" s="11"/>
      <c r="F20" s="11"/>
    </row>
    <row r="21" spans="1:6" ht="29.25" customHeight="1">
      <c r="A21" s="51"/>
      <c r="B21" s="52" t="s">
        <v>112</v>
      </c>
      <c r="C21" s="53" t="s">
        <v>109</v>
      </c>
      <c r="D21" s="53" t="s">
        <v>110</v>
      </c>
      <c r="E21" s="62"/>
      <c r="F21" s="61"/>
    </row>
    <row r="22" spans="1:6" ht="36" customHeight="1">
      <c r="A22" s="54">
        <v>1</v>
      </c>
      <c r="B22" s="55"/>
      <c r="C22" s="56"/>
      <c r="D22" s="56"/>
      <c r="E22" s="64"/>
      <c r="F22" s="11"/>
    </row>
    <row r="23" spans="1:6" ht="36" customHeight="1">
      <c r="A23" s="54">
        <v>2</v>
      </c>
      <c r="B23" s="55"/>
      <c r="C23" s="56"/>
      <c r="D23" s="56"/>
      <c r="E23" s="64"/>
      <c r="F23" s="11"/>
    </row>
    <row r="24" spans="1:6" ht="35.25" customHeight="1">
      <c r="A24" s="54">
        <v>3</v>
      </c>
      <c r="B24" s="55"/>
      <c r="C24" s="56"/>
      <c r="D24" s="56"/>
      <c r="E24" s="64"/>
      <c r="F24" s="11"/>
    </row>
    <row r="25" spans="1:6" ht="36" customHeight="1">
      <c r="A25" s="54">
        <v>4</v>
      </c>
      <c r="B25" s="55"/>
      <c r="C25" s="56"/>
      <c r="D25" s="56"/>
      <c r="E25" s="64"/>
      <c r="F25" s="11"/>
    </row>
    <row r="26" spans="1:6" ht="36" customHeight="1">
      <c r="A26" s="54">
        <v>5</v>
      </c>
      <c r="B26" s="55"/>
      <c r="C26" s="56"/>
      <c r="D26" s="56"/>
      <c r="E26" s="64"/>
      <c r="F26" s="11"/>
    </row>
    <row r="27" spans="1:6" ht="36" customHeight="1">
      <c r="A27" s="54">
        <v>6</v>
      </c>
      <c r="B27" s="55"/>
      <c r="C27" s="56"/>
      <c r="D27" s="56"/>
      <c r="E27" s="64"/>
      <c r="F27" s="11"/>
    </row>
    <row r="28" spans="1:6" ht="36" customHeight="1">
      <c r="A28" s="54">
        <v>7</v>
      </c>
      <c r="B28" s="55"/>
      <c r="C28" s="56"/>
      <c r="D28" s="56"/>
      <c r="E28" s="64"/>
      <c r="F28" s="11"/>
    </row>
    <row r="29" spans="1:6" ht="36" customHeight="1">
      <c r="A29" s="54">
        <v>8</v>
      </c>
      <c r="B29" s="55"/>
      <c r="C29" s="56"/>
      <c r="D29" s="56"/>
      <c r="E29" s="64"/>
      <c r="F29" s="11"/>
    </row>
    <row r="30" spans="1:6" ht="36" customHeight="1">
      <c r="A30" s="54">
        <v>9</v>
      </c>
      <c r="B30" s="55"/>
      <c r="C30" s="56"/>
      <c r="D30" s="56"/>
      <c r="E30" s="64"/>
      <c r="F30" s="11"/>
    </row>
    <row r="31" spans="1:6" ht="35.25" customHeight="1">
      <c r="A31" s="54">
        <v>10</v>
      </c>
      <c r="B31" s="55"/>
      <c r="C31" s="56"/>
      <c r="D31" s="56"/>
      <c r="E31" s="64"/>
      <c r="F31" s="11"/>
    </row>
    <row r="32" spans="1:6" ht="22.5">
      <c r="A32" s="54"/>
      <c r="B32" s="58" t="s">
        <v>111</v>
      </c>
      <c r="C32" s="60">
        <f>SUM(C22:C31)</f>
        <v>0</v>
      </c>
      <c r="D32" s="60"/>
      <c r="E32" s="66"/>
      <c r="F32" s="11"/>
    </row>
  </sheetData>
  <sheetProtection/>
  <printOptions horizontalCentered="1" verticalCentered="1"/>
  <pageMargins left="0.47" right="0.51" top="1" bottom="1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zoomScale="75" zoomScaleNormal="75" zoomScalePageLayoutView="0" workbookViewId="0" topLeftCell="A25">
      <selection activeCell="H52" sqref="H52"/>
    </sheetView>
  </sheetViews>
  <sheetFormatPr defaultColWidth="9.140625" defaultRowHeight="12.75"/>
  <cols>
    <col min="1" max="1" width="5.7109375" style="0" customWidth="1"/>
    <col min="8" max="8" width="19.421875" style="0" customWidth="1"/>
    <col min="9" max="9" width="23.140625" style="0" customWidth="1"/>
    <col min="10" max="10" width="12.421875" style="0" customWidth="1"/>
    <col min="11" max="11" width="14.8515625" style="0" customWidth="1"/>
  </cols>
  <sheetData>
    <row r="1" spans="1:9" ht="13.5">
      <c r="A1" s="24" t="s">
        <v>14</v>
      </c>
      <c r="B1" s="19"/>
      <c r="C1" s="46"/>
      <c r="D1" s="19">
        <f>Authorise!C16</f>
        <v>0</v>
      </c>
      <c r="E1" s="142"/>
      <c r="F1" s="142"/>
      <c r="G1" s="103"/>
      <c r="H1" s="103"/>
      <c r="I1" s="143"/>
    </row>
    <row r="2" spans="1:9" ht="13.5">
      <c r="A2" s="24" t="s">
        <v>15</v>
      </c>
      <c r="B2" s="19"/>
      <c r="C2" s="46"/>
      <c r="D2" s="144">
        <f>Authorise!C18</f>
        <v>0</v>
      </c>
      <c r="E2" s="29"/>
      <c r="F2" s="29"/>
      <c r="G2" s="46"/>
      <c r="H2" s="46"/>
      <c r="I2" s="145"/>
    </row>
    <row r="3" spans="1:9" ht="13.5">
      <c r="A3" s="103"/>
      <c r="B3" s="103"/>
      <c r="C3" s="103"/>
      <c r="D3" s="103"/>
      <c r="E3" s="144"/>
      <c r="F3" s="29"/>
      <c r="G3" s="46"/>
      <c r="H3" s="46"/>
      <c r="I3" s="145"/>
    </row>
    <row r="4" spans="1:9" ht="13.5">
      <c r="A4" s="146" t="s">
        <v>16</v>
      </c>
      <c r="B4" s="19"/>
      <c r="C4" s="40"/>
      <c r="D4" s="19"/>
      <c r="E4" s="19"/>
      <c r="F4" s="19"/>
      <c r="G4" s="40"/>
      <c r="H4" s="40"/>
      <c r="I4" s="41"/>
    </row>
    <row r="5" spans="1:9" ht="13.5">
      <c r="A5" s="24" t="s">
        <v>369</v>
      </c>
      <c r="B5" s="24" t="s">
        <v>82</v>
      </c>
      <c r="C5" s="146"/>
      <c r="D5" s="19"/>
      <c r="E5" s="19"/>
      <c r="F5" s="19"/>
      <c r="G5" s="40"/>
      <c r="H5" s="40"/>
      <c r="I5" s="147" t="s">
        <v>310</v>
      </c>
    </row>
    <row r="6" spans="1:9" ht="14.25" thickBot="1">
      <c r="A6" s="19"/>
      <c r="B6" s="19"/>
      <c r="C6" s="146"/>
      <c r="D6" s="19"/>
      <c r="E6" s="19"/>
      <c r="F6" s="19"/>
      <c r="G6" s="40"/>
      <c r="H6" s="40"/>
      <c r="I6" s="148">
        <f>Authorise!$M$5</f>
        <v>0</v>
      </c>
    </row>
    <row r="7" spans="1:9" ht="14.25" thickBot="1">
      <c r="A7" s="41" t="s">
        <v>370</v>
      </c>
      <c r="B7" s="41" t="s">
        <v>83</v>
      </c>
      <c r="C7" s="103"/>
      <c r="D7" s="103"/>
      <c r="E7" s="103"/>
      <c r="F7" s="103"/>
      <c r="G7" s="103"/>
      <c r="H7" s="149"/>
      <c r="I7" s="150">
        <f>SUM(H8:H10)</f>
        <v>0</v>
      </c>
    </row>
    <row r="8" spans="1:9" ht="13.5">
      <c r="A8" s="40"/>
      <c r="B8" s="40" t="s">
        <v>371</v>
      </c>
      <c r="C8" s="40" t="s">
        <v>84</v>
      </c>
      <c r="D8" s="103"/>
      <c r="E8" s="103"/>
      <c r="F8" s="103"/>
      <c r="G8" s="103"/>
      <c r="H8" s="151"/>
      <c r="I8" s="152"/>
    </row>
    <row r="9" spans="1:9" ht="13.5">
      <c r="A9" s="40"/>
      <c r="B9" s="40" t="s">
        <v>372</v>
      </c>
      <c r="C9" s="40" t="s">
        <v>85</v>
      </c>
      <c r="D9" s="103"/>
      <c r="E9" s="103"/>
      <c r="F9" s="103"/>
      <c r="G9" s="103"/>
      <c r="H9" s="151"/>
      <c r="I9" s="152"/>
    </row>
    <row r="10" spans="1:9" ht="13.5">
      <c r="A10" s="40"/>
      <c r="B10" s="40" t="s">
        <v>373</v>
      </c>
      <c r="C10" s="40" t="s">
        <v>86</v>
      </c>
      <c r="D10" s="103"/>
      <c r="E10" s="103"/>
      <c r="F10" s="103"/>
      <c r="G10" s="103"/>
      <c r="H10" s="151"/>
      <c r="I10" s="152"/>
    </row>
    <row r="11" spans="1:9" ht="13.5">
      <c r="A11" s="40"/>
      <c r="B11" s="40"/>
      <c r="C11" s="103"/>
      <c r="D11" s="103"/>
      <c r="E11" s="103"/>
      <c r="F11" s="103"/>
      <c r="G11" s="103"/>
      <c r="H11" s="153"/>
      <c r="I11" s="152"/>
    </row>
    <row r="12" spans="1:9" ht="14.25" thickBot="1">
      <c r="A12" s="40"/>
      <c r="B12" s="40"/>
      <c r="C12" s="40"/>
      <c r="D12" s="103"/>
      <c r="E12" s="103"/>
      <c r="F12" s="103"/>
      <c r="G12" s="103"/>
      <c r="H12" s="149"/>
      <c r="I12" s="152"/>
    </row>
    <row r="13" spans="1:9" ht="14.25" thickBot="1">
      <c r="A13" s="41" t="s">
        <v>374</v>
      </c>
      <c r="B13" s="41" t="s">
        <v>87</v>
      </c>
      <c r="C13" s="103"/>
      <c r="D13" s="103"/>
      <c r="E13" s="103"/>
      <c r="F13" s="103"/>
      <c r="G13" s="103"/>
      <c r="H13" s="149"/>
      <c r="I13" s="150">
        <f>SUM(H14:H16)</f>
        <v>0</v>
      </c>
    </row>
    <row r="14" spans="1:9" ht="13.5">
      <c r="A14" s="40"/>
      <c r="B14" s="40" t="s">
        <v>375</v>
      </c>
      <c r="C14" s="40" t="s">
        <v>336</v>
      </c>
      <c r="D14" s="103"/>
      <c r="E14" s="103"/>
      <c r="F14" s="103"/>
      <c r="G14" s="103"/>
      <c r="H14" s="151"/>
      <c r="I14" s="152"/>
    </row>
    <row r="15" spans="1:9" ht="13.5">
      <c r="A15" s="40"/>
      <c r="B15" s="40" t="s">
        <v>376</v>
      </c>
      <c r="C15" s="40" t="s">
        <v>337</v>
      </c>
      <c r="D15" s="103"/>
      <c r="E15" s="103"/>
      <c r="F15" s="103"/>
      <c r="G15" s="103"/>
      <c r="H15" s="151"/>
      <c r="I15" s="152"/>
    </row>
    <row r="16" spans="1:9" ht="13.5">
      <c r="A16" s="40"/>
      <c r="B16" s="40" t="s">
        <v>377</v>
      </c>
      <c r="C16" s="40" t="s">
        <v>88</v>
      </c>
      <c r="D16" s="103"/>
      <c r="E16" s="103"/>
      <c r="F16" s="103"/>
      <c r="G16" s="103"/>
      <c r="H16" s="151"/>
      <c r="I16" s="152"/>
    </row>
    <row r="17" spans="1:9" ht="14.25" thickBot="1">
      <c r="A17" s="40"/>
      <c r="B17" s="40"/>
      <c r="C17" s="40"/>
      <c r="D17" s="103"/>
      <c r="E17" s="103"/>
      <c r="F17" s="103"/>
      <c r="G17" s="103"/>
      <c r="H17" s="149"/>
      <c r="I17" s="152"/>
    </row>
    <row r="18" spans="1:9" ht="14.25" thickBot="1">
      <c r="A18" s="41" t="s">
        <v>378</v>
      </c>
      <c r="B18" s="41" t="s">
        <v>89</v>
      </c>
      <c r="C18" s="103"/>
      <c r="D18" s="103"/>
      <c r="E18" s="103"/>
      <c r="F18" s="103"/>
      <c r="G18" s="103"/>
      <c r="H18" s="149"/>
      <c r="I18" s="150">
        <f>I7-I13</f>
        <v>0</v>
      </c>
    </row>
    <row r="19" spans="1:9" ht="14.25" thickBot="1">
      <c r="A19" s="40"/>
      <c r="B19" s="40"/>
      <c r="C19" s="40"/>
      <c r="D19" s="103"/>
      <c r="E19" s="103"/>
      <c r="F19" s="103"/>
      <c r="G19" s="103"/>
      <c r="H19" s="149"/>
      <c r="I19" s="152"/>
    </row>
    <row r="20" spans="1:9" ht="14.25" thickBot="1">
      <c r="A20" s="41" t="s">
        <v>379</v>
      </c>
      <c r="B20" s="41" t="s">
        <v>90</v>
      </c>
      <c r="C20" s="103"/>
      <c r="D20" s="103"/>
      <c r="E20" s="103"/>
      <c r="F20" s="103"/>
      <c r="G20" s="103"/>
      <c r="H20" s="149"/>
      <c r="I20" s="154"/>
    </row>
    <row r="21" spans="1:9" ht="14.25" thickBot="1">
      <c r="A21" s="40"/>
      <c r="B21" s="40"/>
      <c r="C21" s="40"/>
      <c r="D21" s="103"/>
      <c r="E21" s="103"/>
      <c r="F21" s="103"/>
      <c r="G21" s="103"/>
      <c r="H21" s="149"/>
      <c r="I21" s="152"/>
    </row>
    <row r="22" spans="1:9" ht="14.25" thickBot="1">
      <c r="A22" s="41" t="s">
        <v>380</v>
      </c>
      <c r="B22" s="41" t="s">
        <v>91</v>
      </c>
      <c r="C22" s="103"/>
      <c r="D22" s="103"/>
      <c r="E22" s="103"/>
      <c r="F22" s="103"/>
      <c r="G22" s="103"/>
      <c r="H22" s="149"/>
      <c r="I22" s="154">
        <f>SUM(H23:H27)</f>
        <v>0</v>
      </c>
    </row>
    <row r="23" spans="1:9" ht="13.5">
      <c r="A23" s="40"/>
      <c r="B23" s="40" t="s">
        <v>381</v>
      </c>
      <c r="C23" s="40" t="s">
        <v>92</v>
      </c>
      <c r="D23" s="103"/>
      <c r="E23" s="103"/>
      <c r="F23" s="103"/>
      <c r="G23" s="103"/>
      <c r="H23" s="151"/>
      <c r="I23" s="155"/>
    </row>
    <row r="24" spans="1:9" ht="13.5">
      <c r="A24" s="40"/>
      <c r="B24" s="40" t="s">
        <v>382</v>
      </c>
      <c r="C24" s="40" t="s">
        <v>101</v>
      </c>
      <c r="D24" s="103"/>
      <c r="E24" s="103"/>
      <c r="F24" s="103"/>
      <c r="G24" s="103"/>
      <c r="H24" s="151"/>
      <c r="I24" s="155"/>
    </row>
    <row r="25" spans="1:9" ht="13.5">
      <c r="A25" s="40"/>
      <c r="B25" s="40" t="s">
        <v>383</v>
      </c>
      <c r="C25" s="40" t="s">
        <v>102</v>
      </c>
      <c r="D25" s="103"/>
      <c r="E25" s="103"/>
      <c r="F25" s="103"/>
      <c r="G25" s="103"/>
      <c r="H25" s="151"/>
      <c r="I25" s="152"/>
    </row>
    <row r="26" spans="1:9" ht="13.5">
      <c r="A26" s="40"/>
      <c r="B26" s="40" t="s">
        <v>384</v>
      </c>
      <c r="C26" s="40" t="s">
        <v>103</v>
      </c>
      <c r="D26" s="103"/>
      <c r="E26" s="103"/>
      <c r="F26" s="103"/>
      <c r="G26" s="103"/>
      <c r="H26" s="151"/>
      <c r="I26" s="152"/>
    </row>
    <row r="27" spans="1:9" ht="13.5">
      <c r="A27" s="40"/>
      <c r="B27" s="40" t="s">
        <v>385</v>
      </c>
      <c r="C27" s="40" t="s">
        <v>104</v>
      </c>
      <c r="D27" s="103"/>
      <c r="E27" s="103"/>
      <c r="F27" s="103"/>
      <c r="G27" s="103"/>
      <c r="H27" s="151"/>
      <c r="I27" s="152"/>
    </row>
    <row r="28" spans="1:9" ht="14.25" thickBot="1">
      <c r="A28" s="40" t="s">
        <v>93</v>
      </c>
      <c r="B28" s="40"/>
      <c r="C28" s="40" t="s">
        <v>93</v>
      </c>
      <c r="D28" s="103"/>
      <c r="E28" s="103"/>
      <c r="F28" s="103"/>
      <c r="G28" s="103"/>
      <c r="H28" s="149"/>
      <c r="I28" s="152"/>
    </row>
    <row r="29" spans="1:9" ht="14.25" thickBot="1">
      <c r="A29" s="41" t="s">
        <v>386</v>
      </c>
      <c r="B29" s="41" t="s">
        <v>94</v>
      </c>
      <c r="C29" s="103"/>
      <c r="D29" s="103"/>
      <c r="E29" s="103"/>
      <c r="F29" s="103"/>
      <c r="G29" s="103"/>
      <c r="H29" s="149"/>
      <c r="I29" s="150">
        <f>I18+I20+I22</f>
        <v>0</v>
      </c>
    </row>
    <row r="30" spans="1:9" ht="14.25" thickBot="1">
      <c r="A30" s="40"/>
      <c r="B30" s="40"/>
      <c r="C30" s="40"/>
      <c r="D30" s="103"/>
      <c r="E30" s="103"/>
      <c r="F30" s="103"/>
      <c r="G30" s="103"/>
      <c r="H30" s="149"/>
      <c r="I30" s="152"/>
    </row>
    <row r="31" spans="1:9" ht="14.25" thickBot="1">
      <c r="A31" s="41" t="s">
        <v>387</v>
      </c>
      <c r="B31" s="41" t="s">
        <v>95</v>
      </c>
      <c r="C31" s="103"/>
      <c r="D31" s="103"/>
      <c r="E31" s="103"/>
      <c r="F31" s="103"/>
      <c r="G31" s="103"/>
      <c r="H31" s="149"/>
      <c r="I31" s="150">
        <f>SUM(H32:H34)</f>
        <v>0</v>
      </c>
    </row>
    <row r="32" spans="1:9" ht="13.5">
      <c r="A32" s="40"/>
      <c r="B32" s="40" t="s">
        <v>388</v>
      </c>
      <c r="C32" s="40" t="s">
        <v>96</v>
      </c>
      <c r="D32" s="103"/>
      <c r="E32" s="103"/>
      <c r="F32" s="103"/>
      <c r="G32" s="103"/>
      <c r="H32" s="151"/>
      <c r="I32" s="152"/>
    </row>
    <row r="33" spans="1:9" ht="13.5">
      <c r="A33" s="40"/>
      <c r="B33" s="40" t="s">
        <v>389</v>
      </c>
      <c r="C33" s="40" t="s">
        <v>97</v>
      </c>
      <c r="D33" s="103"/>
      <c r="E33" s="103"/>
      <c r="F33" s="103"/>
      <c r="G33" s="103"/>
      <c r="H33" s="151"/>
      <c r="I33" s="152"/>
    </row>
    <row r="34" spans="1:9" ht="13.5">
      <c r="A34" s="40"/>
      <c r="B34" s="40" t="s">
        <v>390</v>
      </c>
      <c r="C34" s="40" t="s">
        <v>98</v>
      </c>
      <c r="D34" s="103"/>
      <c r="E34" s="103"/>
      <c r="F34" s="103"/>
      <c r="G34" s="103"/>
      <c r="H34" s="151"/>
      <c r="I34" s="152"/>
    </row>
    <row r="35" spans="1:9" ht="14.25" thickBot="1">
      <c r="A35" s="40" t="s">
        <v>99</v>
      </c>
      <c r="B35" s="40"/>
      <c r="C35" s="40" t="s">
        <v>99</v>
      </c>
      <c r="D35" s="103"/>
      <c r="E35" s="103"/>
      <c r="F35" s="103"/>
      <c r="G35" s="103"/>
      <c r="H35" s="149"/>
      <c r="I35" s="152"/>
    </row>
    <row r="36" spans="1:9" ht="14.25" thickBot="1">
      <c r="A36" s="41" t="s">
        <v>391</v>
      </c>
      <c r="B36" s="41" t="s">
        <v>349</v>
      </c>
      <c r="C36" s="103"/>
      <c r="D36" s="103"/>
      <c r="E36" s="103"/>
      <c r="F36" s="103"/>
      <c r="G36" s="103"/>
      <c r="H36" s="149"/>
      <c r="I36" s="150">
        <f>I29-I31</f>
        <v>0</v>
      </c>
    </row>
    <row r="37" spans="1:9" ht="14.25" thickBot="1">
      <c r="A37" s="41"/>
      <c r="B37" s="41"/>
      <c r="C37" s="103"/>
      <c r="D37" s="103"/>
      <c r="E37" s="103"/>
      <c r="F37" s="103"/>
      <c r="G37" s="103"/>
      <c r="H37" s="149"/>
      <c r="I37" s="155"/>
    </row>
    <row r="38" spans="1:9" ht="14.25" thickBot="1">
      <c r="A38" s="41" t="s">
        <v>392</v>
      </c>
      <c r="B38" s="41" t="s">
        <v>350</v>
      </c>
      <c r="D38" s="103"/>
      <c r="E38" s="103"/>
      <c r="F38" s="103"/>
      <c r="G38" s="103"/>
      <c r="I38" s="276"/>
    </row>
    <row r="39" spans="1:9" ht="14.25" thickBot="1">
      <c r="A39" s="41"/>
      <c r="B39" s="41"/>
      <c r="D39" s="103"/>
      <c r="E39" s="103"/>
      <c r="F39" s="103"/>
      <c r="G39" s="103"/>
      <c r="I39" s="153"/>
    </row>
    <row r="40" spans="1:9" ht="14.25" thickBot="1">
      <c r="A40" s="41" t="s">
        <v>393</v>
      </c>
      <c r="B40" s="41" t="s">
        <v>351</v>
      </c>
      <c r="D40" s="103"/>
      <c r="E40" s="103"/>
      <c r="F40" s="103"/>
      <c r="G40" s="103"/>
      <c r="I40" s="276"/>
    </row>
    <row r="41" spans="1:9" ht="14.25" thickBot="1">
      <c r="A41" s="41"/>
      <c r="B41" s="41"/>
      <c r="D41" s="103"/>
      <c r="E41" s="103"/>
      <c r="F41" s="103"/>
      <c r="G41" s="103"/>
      <c r="I41" s="153"/>
    </row>
    <row r="42" spans="1:9" ht="14.25" customHeight="1" thickBot="1">
      <c r="A42" s="41" t="s">
        <v>394</v>
      </c>
      <c r="B42" s="41" t="s">
        <v>352</v>
      </c>
      <c r="D42" s="103"/>
      <c r="E42" s="103"/>
      <c r="F42" s="103"/>
      <c r="G42" s="103"/>
      <c r="I42" s="276"/>
    </row>
    <row r="43" spans="1:9" ht="14.25" thickBot="1">
      <c r="A43" s="40"/>
      <c r="B43" s="103"/>
      <c r="C43" s="103"/>
      <c r="D43" s="103"/>
      <c r="E43" s="103"/>
      <c r="F43" s="103"/>
      <c r="G43" s="103"/>
      <c r="H43" s="103"/>
      <c r="I43" s="152"/>
    </row>
    <row r="44" spans="1:9" ht="14.25" thickBot="1">
      <c r="A44" s="41" t="s">
        <v>395</v>
      </c>
      <c r="B44" s="41" t="s">
        <v>100</v>
      </c>
      <c r="C44" s="103"/>
      <c r="D44" s="103"/>
      <c r="E44" s="42"/>
      <c r="F44" s="103"/>
      <c r="G44" s="103"/>
      <c r="H44" s="149"/>
      <c r="I44" s="150">
        <f>I36-I38-I40-I42</f>
        <v>0</v>
      </c>
    </row>
    <row r="45" spans="1:9" ht="13.5">
      <c r="A45" s="103"/>
      <c r="B45" s="103"/>
      <c r="C45" s="103"/>
      <c r="D45" s="103"/>
      <c r="E45" s="103"/>
      <c r="F45" s="103"/>
      <c r="G45" s="103"/>
      <c r="H45" s="103"/>
      <c r="I45" s="103"/>
    </row>
    <row r="46" spans="1:11" ht="15">
      <c r="A46" s="40"/>
      <c r="B46" s="40"/>
      <c r="C46" s="46"/>
      <c r="D46" s="46"/>
      <c r="E46" s="47" t="s">
        <v>105</v>
      </c>
      <c r="F46" s="47"/>
      <c r="G46" s="47"/>
      <c r="H46" s="46"/>
      <c r="I46" s="46"/>
      <c r="J46" s="48"/>
      <c r="K46" s="48"/>
    </row>
    <row r="47" spans="1:11" ht="15">
      <c r="A47" s="40"/>
      <c r="B47" s="40"/>
      <c r="C47" s="46"/>
      <c r="D47" s="46"/>
      <c r="E47" s="46"/>
      <c r="F47" s="46"/>
      <c r="G47" s="46"/>
      <c r="H47" s="46"/>
      <c r="I47" s="46"/>
      <c r="J47" s="48"/>
      <c r="K47" s="48"/>
    </row>
    <row r="48" spans="1:9" ht="13.5">
      <c r="A48" s="41" t="s">
        <v>396</v>
      </c>
      <c r="B48" s="145" t="s">
        <v>106</v>
      </c>
      <c r="C48" s="46"/>
      <c r="D48" s="46"/>
      <c r="E48" s="46"/>
      <c r="F48" s="46"/>
      <c r="H48" s="151"/>
      <c r="I48" s="157"/>
    </row>
    <row r="49" spans="1:9" ht="13.5">
      <c r="A49" s="41" t="s">
        <v>397</v>
      </c>
      <c r="B49" s="145" t="s">
        <v>108</v>
      </c>
      <c r="H49" s="151"/>
      <c r="I49" s="156"/>
    </row>
    <row r="50" spans="1:9" ht="13.5">
      <c r="A50" s="41" t="s">
        <v>398</v>
      </c>
      <c r="B50" s="145" t="s">
        <v>107</v>
      </c>
      <c r="D50" s="46"/>
      <c r="E50" s="46"/>
      <c r="F50" s="46"/>
      <c r="G50" s="46"/>
      <c r="H50" s="151"/>
      <c r="I50" s="156"/>
    </row>
    <row r="51" spans="1:9" ht="13.5">
      <c r="A51" s="40"/>
      <c r="B51" s="40"/>
      <c r="D51" s="46"/>
      <c r="E51" s="46"/>
      <c r="F51" s="46"/>
      <c r="G51" s="46"/>
      <c r="I51" s="156"/>
    </row>
    <row r="52" spans="1:9" ht="15">
      <c r="A52" s="40"/>
      <c r="B52" s="40"/>
      <c r="C52" s="46"/>
      <c r="D52" s="46"/>
      <c r="E52" s="46"/>
      <c r="F52" s="46"/>
      <c r="G52" s="46"/>
      <c r="H52" s="49"/>
      <c r="I52" s="38"/>
    </row>
    <row r="53" spans="1:9" ht="15">
      <c r="A53" s="40"/>
      <c r="B53" s="40"/>
      <c r="C53" s="46"/>
      <c r="D53" s="46"/>
      <c r="E53" s="46"/>
      <c r="F53" s="46"/>
      <c r="G53" s="46"/>
      <c r="H53" s="48"/>
      <c r="I53" s="48"/>
    </row>
    <row r="54" spans="1:9" ht="15">
      <c r="A54" s="41"/>
      <c r="B54" s="41"/>
      <c r="C54" s="46"/>
      <c r="D54" s="46"/>
      <c r="E54" s="46"/>
      <c r="F54" s="46"/>
      <c r="G54" s="46"/>
      <c r="H54" s="45"/>
      <c r="I54" s="44"/>
    </row>
    <row r="55" spans="1:9" ht="15">
      <c r="A55" s="40"/>
      <c r="B55" s="40"/>
      <c r="C55" s="46"/>
      <c r="D55" s="46"/>
      <c r="E55" s="46"/>
      <c r="F55" s="46"/>
      <c r="G55" s="46"/>
      <c r="H55" s="38"/>
      <c r="I55" s="45"/>
    </row>
    <row r="56" spans="1:9" ht="15">
      <c r="A56" s="40"/>
      <c r="B56" s="40"/>
      <c r="C56" s="46"/>
      <c r="D56" s="46"/>
      <c r="E56" s="46"/>
      <c r="F56" s="46"/>
      <c r="G56" s="46"/>
      <c r="H56" s="38"/>
      <c r="I56" s="45"/>
    </row>
    <row r="57" spans="1:9" ht="15">
      <c r="A57" s="40"/>
      <c r="B57" s="40"/>
      <c r="C57" s="46"/>
      <c r="D57" s="46"/>
      <c r="E57" s="46"/>
      <c r="F57" s="46"/>
      <c r="G57" s="46"/>
      <c r="H57" s="38"/>
      <c r="I57" s="45"/>
    </row>
    <row r="58" spans="1:9" ht="15">
      <c r="A58" s="40"/>
      <c r="B58" s="40"/>
      <c r="C58" s="46"/>
      <c r="D58" s="46"/>
      <c r="E58" s="46"/>
      <c r="F58" s="46"/>
      <c r="G58" s="46"/>
      <c r="H58" s="50"/>
      <c r="I58" s="38"/>
    </row>
  </sheetData>
  <sheetProtection/>
  <printOptions/>
  <pageMargins left="0.75" right="0.75" top="0.77" bottom="1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Zeros="0"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4.28125" style="0" customWidth="1"/>
    <col min="2" max="2" width="7.140625" style="0" customWidth="1"/>
    <col min="4" max="4" width="24.00390625" style="0" customWidth="1"/>
    <col min="5" max="5" width="7.8515625" style="0" customWidth="1"/>
    <col min="6" max="6" width="24.421875" style="0" customWidth="1"/>
    <col min="7" max="7" width="20.7109375" style="0" customWidth="1"/>
    <col min="8" max="8" width="24.140625" style="0" customWidth="1"/>
    <col min="9" max="9" width="29.140625" style="0" customWidth="1"/>
    <col min="10" max="10" width="22.57421875" style="0" customWidth="1"/>
  </cols>
  <sheetData>
    <row r="1" spans="1:7" ht="13.5">
      <c r="A1" s="30" t="s">
        <v>0</v>
      </c>
      <c r="B1" s="11"/>
      <c r="C1" s="11"/>
      <c r="D1" s="11"/>
      <c r="E1" s="11"/>
      <c r="F1" s="11"/>
      <c r="G1" s="11"/>
    </row>
    <row r="2" spans="1:7" ht="13.5">
      <c r="A2" s="30"/>
      <c r="B2" s="11"/>
      <c r="C2" s="11"/>
      <c r="D2" s="11"/>
      <c r="E2" s="11"/>
      <c r="F2" s="11"/>
      <c r="G2" s="11"/>
    </row>
    <row r="3" spans="1:7" ht="19.5">
      <c r="A3" s="13" t="s">
        <v>14</v>
      </c>
      <c r="B3" s="11"/>
      <c r="D3" s="14">
        <f>Authorise!C16</f>
        <v>0</v>
      </c>
      <c r="E3" s="68"/>
      <c r="F3" s="68"/>
      <c r="G3" s="11"/>
    </row>
    <row r="4" spans="1:10" ht="12.75">
      <c r="A4" s="13" t="s">
        <v>15</v>
      </c>
      <c r="B4" s="14"/>
      <c r="C4" s="1"/>
      <c r="D4" s="17">
        <f>Authorise!C18</f>
        <v>0</v>
      </c>
      <c r="E4" s="14"/>
      <c r="F4" s="14"/>
      <c r="G4" s="15"/>
      <c r="H4" s="1"/>
      <c r="I4" s="1"/>
      <c r="J4" s="1"/>
    </row>
    <row r="5" spans="1:10" ht="19.5">
      <c r="A5" s="18" t="s">
        <v>16</v>
      </c>
      <c r="B5" s="14"/>
      <c r="C5" s="1"/>
      <c r="E5" s="17"/>
      <c r="F5" s="17"/>
      <c r="G5" s="15"/>
      <c r="H5" s="1"/>
      <c r="I5" s="2" t="s">
        <v>310</v>
      </c>
      <c r="J5" s="1"/>
    </row>
    <row r="6" spans="2:10" ht="19.5">
      <c r="B6" s="14"/>
      <c r="C6" s="1"/>
      <c r="D6" s="17"/>
      <c r="E6" s="17"/>
      <c r="F6" s="17"/>
      <c r="G6" s="15"/>
      <c r="H6" s="1"/>
      <c r="I6" s="2"/>
      <c r="J6" s="1"/>
    </row>
    <row r="7" spans="2:10" ht="19.5">
      <c r="B7" s="19"/>
      <c r="C7" s="40"/>
      <c r="D7" s="68" t="s">
        <v>299</v>
      </c>
      <c r="E7" s="19"/>
      <c r="F7" s="19"/>
      <c r="G7" s="19"/>
      <c r="H7" s="40"/>
      <c r="I7" s="23">
        <f>Authorise!$M$5</f>
        <v>0</v>
      </c>
      <c r="J7" s="40"/>
    </row>
    <row r="8" ht="12">
      <c r="A8" s="98"/>
    </row>
    <row r="9" spans="1:10" ht="25.5" customHeight="1">
      <c r="A9" s="268"/>
      <c r="B9" s="295" t="s">
        <v>142</v>
      </c>
      <c r="C9" s="296"/>
      <c r="D9" s="296"/>
      <c r="E9" s="296"/>
      <c r="F9" s="297"/>
      <c r="G9" s="95" t="s">
        <v>139</v>
      </c>
      <c r="H9" s="95" t="s">
        <v>140</v>
      </c>
      <c r="I9" s="95" t="s">
        <v>141</v>
      </c>
      <c r="J9" s="95" t="s">
        <v>134</v>
      </c>
    </row>
    <row r="10" spans="1:10" ht="24.75" customHeight="1">
      <c r="A10" s="269">
        <v>1</v>
      </c>
      <c r="B10" s="295" t="s">
        <v>143</v>
      </c>
      <c r="C10" s="296"/>
      <c r="D10" s="296"/>
      <c r="E10" s="296"/>
      <c r="F10" s="297"/>
      <c r="G10" s="26"/>
      <c r="H10" s="26"/>
      <c r="I10" s="26"/>
      <c r="J10" s="26"/>
    </row>
    <row r="11" spans="1:10" ht="24" customHeight="1">
      <c r="A11" s="269">
        <v>2</v>
      </c>
      <c r="B11" s="295" t="s">
        <v>144</v>
      </c>
      <c r="C11" s="296"/>
      <c r="D11" s="296"/>
      <c r="E11" s="296"/>
      <c r="F11" s="297"/>
      <c r="G11" s="26"/>
      <c r="H11" s="26"/>
      <c r="I11" s="26"/>
      <c r="J11" s="26"/>
    </row>
    <row r="12" spans="1:10" ht="24" customHeight="1">
      <c r="A12" s="269">
        <v>3</v>
      </c>
      <c r="B12" s="295" t="s">
        <v>145</v>
      </c>
      <c r="C12" s="296"/>
      <c r="D12" s="296"/>
      <c r="E12" s="296"/>
      <c r="F12" s="297"/>
      <c r="G12" s="26"/>
      <c r="H12" s="26"/>
      <c r="I12" s="26"/>
      <c r="J12" s="26"/>
    </row>
    <row r="13" spans="1:10" ht="24" customHeight="1">
      <c r="A13" s="269">
        <v>4</v>
      </c>
      <c r="B13" s="295" t="s">
        <v>146</v>
      </c>
      <c r="C13" s="296"/>
      <c r="D13" s="296"/>
      <c r="E13" s="296"/>
      <c r="F13" s="297"/>
      <c r="G13" s="26"/>
      <c r="H13" s="26"/>
      <c r="I13" s="26"/>
      <c r="J13" s="26"/>
    </row>
    <row r="14" spans="1:10" ht="24" customHeight="1">
      <c r="A14" s="269">
        <v>5</v>
      </c>
      <c r="B14" s="295" t="s">
        <v>147</v>
      </c>
      <c r="C14" s="296"/>
      <c r="D14" s="296"/>
      <c r="E14" s="296"/>
      <c r="F14" s="297"/>
      <c r="G14" s="26"/>
      <c r="H14" s="26"/>
      <c r="I14" s="26"/>
      <c r="J14" s="26"/>
    </row>
    <row r="15" spans="1:10" ht="24" customHeight="1" thickBot="1">
      <c r="A15" s="269">
        <v>6</v>
      </c>
      <c r="B15" s="289" t="s">
        <v>135</v>
      </c>
      <c r="C15" s="290"/>
      <c r="D15" s="290"/>
      <c r="E15" s="290"/>
      <c r="F15" s="291"/>
      <c r="G15" s="96">
        <f>SUM(M10:M14)</f>
        <v>0</v>
      </c>
      <c r="H15" s="96">
        <f>SUM(N10:N14)</f>
        <v>0</v>
      </c>
      <c r="I15" s="96">
        <f>SUM(O10:O14)</f>
        <v>0</v>
      </c>
      <c r="J15" s="96">
        <f>SUM(P10:P14)</f>
        <v>0</v>
      </c>
    </row>
    <row r="16" spans="1:10" ht="24" customHeight="1">
      <c r="A16" s="269">
        <v>7</v>
      </c>
      <c r="B16" s="292" t="s">
        <v>148</v>
      </c>
      <c r="C16" s="293"/>
      <c r="D16" s="293"/>
      <c r="E16" s="293"/>
      <c r="F16" s="294"/>
      <c r="G16" s="26"/>
      <c r="H16" s="26"/>
      <c r="I16" s="26"/>
      <c r="J16" s="26"/>
    </row>
    <row r="17" spans="1:10" ht="24" customHeight="1">
      <c r="A17" s="269">
        <v>8</v>
      </c>
      <c r="B17" s="295" t="s">
        <v>136</v>
      </c>
      <c r="C17" s="296"/>
      <c r="D17" s="296"/>
      <c r="E17" s="296"/>
      <c r="F17" s="297"/>
      <c r="G17" s="97"/>
      <c r="H17" s="97"/>
      <c r="I17" s="97"/>
      <c r="J17" s="97"/>
    </row>
    <row r="18" spans="1:10" ht="24" customHeight="1">
      <c r="A18" s="269">
        <v>9</v>
      </c>
      <c r="B18" s="298" t="s">
        <v>137</v>
      </c>
      <c r="C18" s="299"/>
      <c r="D18" s="299"/>
      <c r="E18" s="299"/>
      <c r="F18" s="300"/>
      <c r="G18" s="26"/>
      <c r="H18" s="26"/>
      <c r="I18" s="26"/>
      <c r="J18" s="26"/>
    </row>
    <row r="19" spans="1:10" ht="24" customHeight="1">
      <c r="A19" s="269">
        <v>10</v>
      </c>
      <c r="B19" s="298" t="s">
        <v>138</v>
      </c>
      <c r="C19" s="299"/>
      <c r="D19" s="299"/>
      <c r="E19" s="300"/>
      <c r="F19" s="26"/>
      <c r="H19" s="38"/>
      <c r="I19" s="38"/>
      <c r="J19" s="38"/>
    </row>
  </sheetData>
  <sheetProtection/>
  <mergeCells count="11">
    <mergeCell ref="B19:E19"/>
    <mergeCell ref="B17:F17"/>
    <mergeCell ref="B18:F18"/>
    <mergeCell ref="B10:F10"/>
    <mergeCell ref="B11:F11"/>
    <mergeCell ref="B15:F15"/>
    <mergeCell ref="B16:F16"/>
    <mergeCell ref="B9:F9"/>
    <mergeCell ref="B12:F12"/>
    <mergeCell ref="B13:F13"/>
    <mergeCell ref="B14:F14"/>
  </mergeCells>
  <printOptions horizontalCentered="1"/>
  <pageMargins left="0.28" right="0.25" top="1" bottom="1" header="0.5" footer="0.5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showZeros="0" zoomScale="75" zoomScaleNormal="75" zoomScalePageLayoutView="0" workbookViewId="0" topLeftCell="A1">
      <pane xSplit="2" ySplit="9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8" sqref="J8"/>
    </sheetView>
  </sheetViews>
  <sheetFormatPr defaultColWidth="9.140625" defaultRowHeight="12.75"/>
  <cols>
    <col min="1" max="1" width="3.140625" style="0" customWidth="1"/>
    <col min="2" max="2" width="28.28125" style="0" customWidth="1"/>
    <col min="3" max="8" width="14.7109375" style="0" customWidth="1"/>
    <col min="9" max="9" width="23.8515625" style="0" customWidth="1"/>
    <col min="10" max="10" width="23.7109375" style="0" customWidth="1"/>
  </cols>
  <sheetData>
    <row r="1" spans="1:11" ht="19.5">
      <c r="A1" s="30" t="s">
        <v>0</v>
      </c>
      <c r="B1" s="15"/>
      <c r="C1" s="15"/>
      <c r="D1" s="15"/>
      <c r="E1" s="15"/>
      <c r="F1" s="15"/>
      <c r="G1" s="15"/>
      <c r="H1" s="15"/>
      <c r="I1" s="11"/>
      <c r="J1" s="67"/>
      <c r="K1" s="1"/>
    </row>
    <row r="2" spans="1:256" ht="12.75">
      <c r="A2" s="13" t="s">
        <v>14</v>
      </c>
      <c r="B2" s="14"/>
      <c r="C2" s="1"/>
      <c r="D2" s="14">
        <f>Authorise!C14</f>
        <v>0</v>
      </c>
      <c r="E2" s="13"/>
      <c r="F2" s="14"/>
      <c r="G2" s="1"/>
      <c r="H2" s="14"/>
      <c r="I2" s="13"/>
      <c r="J2" s="14"/>
      <c r="K2" s="1"/>
      <c r="L2" s="14"/>
      <c r="M2" s="13"/>
      <c r="N2" s="14"/>
      <c r="O2" s="1"/>
      <c r="P2" s="14"/>
      <c r="Q2" s="13"/>
      <c r="R2" s="14"/>
      <c r="S2" s="1"/>
      <c r="T2" s="14"/>
      <c r="U2" s="13"/>
      <c r="V2" s="14"/>
      <c r="W2" s="1"/>
      <c r="X2" s="14"/>
      <c r="Y2" s="13"/>
      <c r="Z2" s="14"/>
      <c r="AA2" s="1"/>
      <c r="AB2" s="14"/>
      <c r="AC2" s="13"/>
      <c r="AD2" s="14"/>
      <c r="AE2" s="1"/>
      <c r="AF2" s="14"/>
      <c r="AG2" s="13"/>
      <c r="AH2" s="14"/>
      <c r="AI2" s="1"/>
      <c r="AJ2" s="14"/>
      <c r="AK2" s="13"/>
      <c r="AL2" s="14"/>
      <c r="AM2" s="1"/>
      <c r="AN2" s="14"/>
      <c r="AO2" s="13"/>
      <c r="AP2" s="14"/>
      <c r="AQ2" s="1"/>
      <c r="AR2" s="14"/>
      <c r="AS2" s="13"/>
      <c r="AT2" s="14"/>
      <c r="AU2" s="1"/>
      <c r="AV2" s="14"/>
      <c r="AW2" s="13"/>
      <c r="AX2" s="14"/>
      <c r="AY2" s="1"/>
      <c r="AZ2" s="14"/>
      <c r="BA2" s="13"/>
      <c r="BB2" s="14"/>
      <c r="BC2" s="1"/>
      <c r="BD2" s="14"/>
      <c r="BE2" s="13"/>
      <c r="BF2" s="14"/>
      <c r="BG2" s="1"/>
      <c r="BH2" s="14"/>
      <c r="BI2" s="13"/>
      <c r="BJ2" s="14"/>
      <c r="BK2" s="1"/>
      <c r="BL2" s="14"/>
      <c r="BM2" s="13"/>
      <c r="BN2" s="14"/>
      <c r="BO2" s="1"/>
      <c r="BP2" s="14"/>
      <c r="BQ2" s="13"/>
      <c r="BR2" s="14"/>
      <c r="BS2" s="1"/>
      <c r="BT2" s="14"/>
      <c r="BU2" s="13"/>
      <c r="BV2" s="14"/>
      <c r="BW2" s="1"/>
      <c r="BX2" s="14"/>
      <c r="BY2" s="13"/>
      <c r="BZ2" s="14"/>
      <c r="CA2" s="1"/>
      <c r="CB2" s="14"/>
      <c r="CC2" s="13"/>
      <c r="CD2" s="14"/>
      <c r="CE2" s="1"/>
      <c r="CF2" s="14"/>
      <c r="CG2" s="13"/>
      <c r="CH2" s="14"/>
      <c r="CI2" s="1"/>
      <c r="CJ2" s="14"/>
      <c r="CK2" s="13"/>
      <c r="CL2" s="14"/>
      <c r="CM2" s="1"/>
      <c r="CN2" s="14"/>
      <c r="CO2" s="13"/>
      <c r="CP2" s="14"/>
      <c r="CQ2" s="1"/>
      <c r="CR2" s="14"/>
      <c r="CS2" s="13"/>
      <c r="CT2" s="14"/>
      <c r="CU2" s="1"/>
      <c r="CV2" s="14"/>
      <c r="CW2" s="13"/>
      <c r="CX2" s="14"/>
      <c r="CY2" s="1"/>
      <c r="CZ2" s="14"/>
      <c r="DA2" s="13"/>
      <c r="DB2" s="14"/>
      <c r="DC2" s="1"/>
      <c r="DD2" s="14"/>
      <c r="DE2" s="13"/>
      <c r="DF2" s="14"/>
      <c r="DG2" s="1"/>
      <c r="DH2" s="14"/>
      <c r="DI2" s="13"/>
      <c r="DJ2" s="14"/>
      <c r="DK2" s="1"/>
      <c r="DL2" s="14"/>
      <c r="DM2" s="13"/>
      <c r="DN2" s="14"/>
      <c r="DO2" s="1"/>
      <c r="DP2" s="14"/>
      <c r="DQ2" s="13"/>
      <c r="DR2" s="14"/>
      <c r="DS2" s="1"/>
      <c r="DT2" s="14"/>
      <c r="DU2" s="13"/>
      <c r="DV2" s="14"/>
      <c r="DW2" s="1"/>
      <c r="DX2" s="14"/>
      <c r="DY2" s="13"/>
      <c r="DZ2" s="14"/>
      <c r="EA2" s="1"/>
      <c r="EB2" s="14"/>
      <c r="EC2" s="13"/>
      <c r="ED2" s="14"/>
      <c r="EE2" s="1"/>
      <c r="EF2" s="14"/>
      <c r="EG2" s="13"/>
      <c r="EH2" s="14"/>
      <c r="EI2" s="1"/>
      <c r="EJ2" s="14"/>
      <c r="EK2" s="13"/>
      <c r="EL2" s="14"/>
      <c r="EM2" s="1"/>
      <c r="EN2" s="14"/>
      <c r="EO2" s="13"/>
      <c r="EP2" s="14"/>
      <c r="EQ2" s="1"/>
      <c r="ER2" s="14"/>
      <c r="ES2" s="13"/>
      <c r="ET2" s="14"/>
      <c r="EU2" s="1"/>
      <c r="EV2" s="14"/>
      <c r="EW2" s="13"/>
      <c r="EX2" s="14"/>
      <c r="EY2" s="1"/>
      <c r="EZ2" s="14"/>
      <c r="FA2" s="13"/>
      <c r="FB2" s="14"/>
      <c r="FC2" s="1"/>
      <c r="FD2" s="14"/>
      <c r="FE2" s="13"/>
      <c r="FF2" s="14"/>
      <c r="FG2" s="1"/>
      <c r="FH2" s="14"/>
      <c r="FI2" s="13"/>
      <c r="FJ2" s="14"/>
      <c r="FK2" s="1"/>
      <c r="FL2" s="14"/>
      <c r="FM2" s="13"/>
      <c r="FN2" s="14"/>
      <c r="FO2" s="1"/>
      <c r="FP2" s="14"/>
      <c r="FQ2" s="13"/>
      <c r="FR2" s="14"/>
      <c r="FS2" s="1"/>
      <c r="FT2" s="14"/>
      <c r="FU2" s="13"/>
      <c r="FV2" s="14"/>
      <c r="FW2" s="1"/>
      <c r="FX2" s="14"/>
      <c r="FY2" s="13"/>
      <c r="FZ2" s="14"/>
      <c r="GA2" s="1"/>
      <c r="GB2" s="14"/>
      <c r="GC2" s="13"/>
      <c r="GD2" s="14"/>
      <c r="GE2" s="1"/>
      <c r="GF2" s="14"/>
      <c r="GG2" s="13"/>
      <c r="GH2" s="14"/>
      <c r="GI2" s="1"/>
      <c r="GJ2" s="14"/>
      <c r="GK2" s="13"/>
      <c r="GL2" s="14"/>
      <c r="GM2" s="1"/>
      <c r="GN2" s="14"/>
      <c r="GO2" s="13"/>
      <c r="GP2" s="14"/>
      <c r="GQ2" s="1"/>
      <c r="GR2" s="14"/>
      <c r="GS2" s="13"/>
      <c r="GT2" s="14"/>
      <c r="GU2" s="1"/>
      <c r="GV2" s="14"/>
      <c r="GW2" s="13"/>
      <c r="GX2" s="14"/>
      <c r="GY2" s="1"/>
      <c r="GZ2" s="14"/>
      <c r="HA2" s="13"/>
      <c r="HB2" s="14"/>
      <c r="HC2" s="1"/>
      <c r="HD2" s="14"/>
      <c r="HE2" s="13"/>
      <c r="HF2" s="14"/>
      <c r="HG2" s="1"/>
      <c r="HH2" s="14"/>
      <c r="HI2" s="13"/>
      <c r="HJ2" s="14"/>
      <c r="HK2" s="1"/>
      <c r="HL2" s="14"/>
      <c r="HM2" s="13"/>
      <c r="HN2" s="14"/>
      <c r="HO2" s="1"/>
      <c r="HP2" s="14"/>
      <c r="HQ2" s="13"/>
      <c r="HR2" s="14"/>
      <c r="HS2" s="1"/>
      <c r="HT2" s="14"/>
      <c r="HU2" s="13"/>
      <c r="HV2" s="14"/>
      <c r="HW2" s="1"/>
      <c r="HX2" s="14"/>
      <c r="HY2" s="13"/>
      <c r="HZ2" s="14"/>
      <c r="IA2" s="1"/>
      <c r="IB2" s="14"/>
      <c r="IC2" s="13"/>
      <c r="ID2" s="14"/>
      <c r="IE2" s="1"/>
      <c r="IF2" s="14"/>
      <c r="IG2" s="13"/>
      <c r="IH2" s="14"/>
      <c r="II2" s="1"/>
      <c r="IJ2" s="14"/>
      <c r="IK2" s="13"/>
      <c r="IL2" s="14"/>
      <c r="IM2" s="1"/>
      <c r="IN2" s="14"/>
      <c r="IO2" s="13"/>
      <c r="IP2" s="14"/>
      <c r="IQ2" s="1"/>
      <c r="IR2" s="14"/>
      <c r="IS2" s="13"/>
      <c r="IT2" s="14"/>
      <c r="IU2" s="1"/>
      <c r="IV2" s="14"/>
    </row>
    <row r="3" spans="1:256" ht="12.75">
      <c r="A3" s="13" t="s">
        <v>15</v>
      </c>
      <c r="B3" s="14"/>
      <c r="C3" s="1"/>
      <c r="D3" s="17">
        <f>Authorise!C16</f>
        <v>0</v>
      </c>
      <c r="E3" s="13"/>
      <c r="F3" s="14"/>
      <c r="G3" s="1"/>
      <c r="H3" s="17"/>
      <c r="I3" s="13"/>
      <c r="J3" s="14"/>
      <c r="K3" s="1"/>
      <c r="L3" s="17"/>
      <c r="M3" s="13"/>
      <c r="N3" s="14"/>
      <c r="O3" s="1"/>
      <c r="P3" s="17"/>
      <c r="Q3" s="13"/>
      <c r="R3" s="14"/>
      <c r="S3" s="1"/>
      <c r="T3" s="17"/>
      <c r="U3" s="13"/>
      <c r="V3" s="14"/>
      <c r="W3" s="1"/>
      <c r="X3" s="17"/>
      <c r="Y3" s="13"/>
      <c r="Z3" s="14"/>
      <c r="AA3" s="1"/>
      <c r="AB3" s="17"/>
      <c r="AC3" s="13"/>
      <c r="AD3" s="14"/>
      <c r="AE3" s="1"/>
      <c r="AF3" s="17"/>
      <c r="AG3" s="13"/>
      <c r="AH3" s="14"/>
      <c r="AI3" s="1"/>
      <c r="AJ3" s="17"/>
      <c r="AK3" s="13"/>
      <c r="AL3" s="14"/>
      <c r="AM3" s="1"/>
      <c r="AN3" s="17"/>
      <c r="AO3" s="13"/>
      <c r="AP3" s="14"/>
      <c r="AQ3" s="1"/>
      <c r="AR3" s="17"/>
      <c r="AS3" s="13"/>
      <c r="AT3" s="14"/>
      <c r="AU3" s="1"/>
      <c r="AV3" s="17"/>
      <c r="AW3" s="13"/>
      <c r="AX3" s="14"/>
      <c r="AY3" s="1"/>
      <c r="AZ3" s="17"/>
      <c r="BA3" s="13"/>
      <c r="BB3" s="14"/>
      <c r="BC3" s="1"/>
      <c r="BD3" s="17"/>
      <c r="BE3" s="13"/>
      <c r="BF3" s="14"/>
      <c r="BG3" s="1"/>
      <c r="BH3" s="17"/>
      <c r="BI3" s="13"/>
      <c r="BJ3" s="14"/>
      <c r="BK3" s="1"/>
      <c r="BL3" s="17"/>
      <c r="BM3" s="13"/>
      <c r="BN3" s="14"/>
      <c r="BO3" s="1"/>
      <c r="BP3" s="17"/>
      <c r="BQ3" s="13"/>
      <c r="BR3" s="14"/>
      <c r="BS3" s="1"/>
      <c r="BT3" s="17"/>
      <c r="BU3" s="13"/>
      <c r="BV3" s="14"/>
      <c r="BW3" s="1"/>
      <c r="BX3" s="17"/>
      <c r="BY3" s="13"/>
      <c r="BZ3" s="14"/>
      <c r="CA3" s="1"/>
      <c r="CB3" s="17"/>
      <c r="CC3" s="13"/>
      <c r="CD3" s="14"/>
      <c r="CE3" s="1"/>
      <c r="CF3" s="17"/>
      <c r="CG3" s="13"/>
      <c r="CH3" s="14"/>
      <c r="CI3" s="1"/>
      <c r="CJ3" s="17"/>
      <c r="CK3" s="13"/>
      <c r="CL3" s="14"/>
      <c r="CM3" s="1"/>
      <c r="CN3" s="17"/>
      <c r="CO3" s="13"/>
      <c r="CP3" s="14"/>
      <c r="CQ3" s="1"/>
      <c r="CR3" s="17"/>
      <c r="CS3" s="13"/>
      <c r="CT3" s="14"/>
      <c r="CU3" s="1"/>
      <c r="CV3" s="17"/>
      <c r="CW3" s="13"/>
      <c r="CX3" s="14"/>
      <c r="CY3" s="1"/>
      <c r="CZ3" s="17"/>
      <c r="DA3" s="13"/>
      <c r="DB3" s="14"/>
      <c r="DC3" s="1"/>
      <c r="DD3" s="17"/>
      <c r="DE3" s="13"/>
      <c r="DF3" s="14"/>
      <c r="DG3" s="1"/>
      <c r="DH3" s="17"/>
      <c r="DI3" s="13"/>
      <c r="DJ3" s="14"/>
      <c r="DK3" s="1"/>
      <c r="DL3" s="17"/>
      <c r="DM3" s="13"/>
      <c r="DN3" s="14"/>
      <c r="DO3" s="1"/>
      <c r="DP3" s="17"/>
      <c r="DQ3" s="13"/>
      <c r="DR3" s="14"/>
      <c r="DS3" s="1"/>
      <c r="DT3" s="17"/>
      <c r="DU3" s="13"/>
      <c r="DV3" s="14"/>
      <c r="DW3" s="1"/>
      <c r="DX3" s="17"/>
      <c r="DY3" s="13"/>
      <c r="DZ3" s="14"/>
      <c r="EA3" s="1"/>
      <c r="EB3" s="17"/>
      <c r="EC3" s="13"/>
      <c r="ED3" s="14"/>
      <c r="EE3" s="1"/>
      <c r="EF3" s="17"/>
      <c r="EG3" s="13"/>
      <c r="EH3" s="14"/>
      <c r="EI3" s="1"/>
      <c r="EJ3" s="17"/>
      <c r="EK3" s="13"/>
      <c r="EL3" s="14"/>
      <c r="EM3" s="1"/>
      <c r="EN3" s="17"/>
      <c r="EO3" s="13"/>
      <c r="EP3" s="14"/>
      <c r="EQ3" s="1"/>
      <c r="ER3" s="17"/>
      <c r="ES3" s="13"/>
      <c r="ET3" s="14"/>
      <c r="EU3" s="1"/>
      <c r="EV3" s="17"/>
      <c r="EW3" s="13"/>
      <c r="EX3" s="14"/>
      <c r="EY3" s="1"/>
      <c r="EZ3" s="17"/>
      <c r="FA3" s="13"/>
      <c r="FB3" s="14"/>
      <c r="FC3" s="1"/>
      <c r="FD3" s="17"/>
      <c r="FE3" s="13"/>
      <c r="FF3" s="14"/>
      <c r="FG3" s="1"/>
      <c r="FH3" s="17"/>
      <c r="FI3" s="13"/>
      <c r="FJ3" s="14"/>
      <c r="FK3" s="1"/>
      <c r="FL3" s="17"/>
      <c r="FM3" s="13"/>
      <c r="FN3" s="14"/>
      <c r="FO3" s="1"/>
      <c r="FP3" s="17"/>
      <c r="FQ3" s="13"/>
      <c r="FR3" s="14"/>
      <c r="FS3" s="1"/>
      <c r="FT3" s="17"/>
      <c r="FU3" s="13"/>
      <c r="FV3" s="14"/>
      <c r="FW3" s="1"/>
      <c r="FX3" s="17"/>
      <c r="FY3" s="13"/>
      <c r="FZ3" s="14"/>
      <c r="GA3" s="1"/>
      <c r="GB3" s="17"/>
      <c r="GC3" s="13"/>
      <c r="GD3" s="14"/>
      <c r="GE3" s="1"/>
      <c r="GF3" s="17"/>
      <c r="GG3" s="13"/>
      <c r="GH3" s="14"/>
      <c r="GI3" s="1"/>
      <c r="GJ3" s="17"/>
      <c r="GK3" s="13"/>
      <c r="GL3" s="14"/>
      <c r="GM3" s="1"/>
      <c r="GN3" s="17"/>
      <c r="GO3" s="13"/>
      <c r="GP3" s="14"/>
      <c r="GQ3" s="1"/>
      <c r="GR3" s="17"/>
      <c r="GS3" s="13"/>
      <c r="GT3" s="14"/>
      <c r="GU3" s="1"/>
      <c r="GV3" s="17"/>
      <c r="GW3" s="13"/>
      <c r="GX3" s="14"/>
      <c r="GY3" s="1"/>
      <c r="GZ3" s="17"/>
      <c r="HA3" s="13"/>
      <c r="HB3" s="14"/>
      <c r="HC3" s="1"/>
      <c r="HD3" s="17"/>
      <c r="HE3" s="13"/>
      <c r="HF3" s="14"/>
      <c r="HG3" s="1"/>
      <c r="HH3" s="17"/>
      <c r="HI3" s="13"/>
      <c r="HJ3" s="14"/>
      <c r="HK3" s="1"/>
      <c r="HL3" s="17"/>
      <c r="HM3" s="13"/>
      <c r="HN3" s="14"/>
      <c r="HO3" s="1"/>
      <c r="HP3" s="17"/>
      <c r="HQ3" s="13"/>
      <c r="HR3" s="14"/>
      <c r="HS3" s="1"/>
      <c r="HT3" s="17"/>
      <c r="HU3" s="13"/>
      <c r="HV3" s="14"/>
      <c r="HW3" s="1"/>
      <c r="HX3" s="17"/>
      <c r="HY3" s="13"/>
      <c r="HZ3" s="14"/>
      <c r="IA3" s="1"/>
      <c r="IB3" s="17"/>
      <c r="IC3" s="13"/>
      <c r="ID3" s="14"/>
      <c r="IE3" s="1"/>
      <c r="IF3" s="17"/>
      <c r="IG3" s="13"/>
      <c r="IH3" s="14"/>
      <c r="II3" s="1"/>
      <c r="IJ3" s="17"/>
      <c r="IK3" s="13"/>
      <c r="IL3" s="14"/>
      <c r="IM3" s="1"/>
      <c r="IN3" s="17"/>
      <c r="IO3" s="13"/>
      <c r="IP3" s="14"/>
      <c r="IQ3" s="1"/>
      <c r="IR3" s="17"/>
      <c r="IS3" s="13"/>
      <c r="IT3" s="14"/>
      <c r="IU3" s="1"/>
      <c r="IV3" s="17"/>
    </row>
    <row r="4" spans="1:11" ht="19.5">
      <c r="A4" s="30"/>
      <c r="B4" s="15"/>
      <c r="C4" s="68" t="s">
        <v>300</v>
      </c>
      <c r="D4" s="68"/>
      <c r="E4" s="68"/>
      <c r="F4" s="15"/>
      <c r="G4" s="15"/>
      <c r="H4" s="15"/>
      <c r="I4" s="11"/>
      <c r="J4" s="67"/>
      <c r="K4" s="1"/>
    </row>
    <row r="5" spans="1:10" ht="19.5">
      <c r="A5" s="11"/>
      <c r="B5" s="11"/>
      <c r="C5" s="11"/>
      <c r="D5" s="11"/>
      <c r="E5" s="11"/>
      <c r="F5" s="11"/>
      <c r="G5" s="11"/>
      <c r="H5" s="11"/>
      <c r="I5" s="11"/>
      <c r="J5" s="2" t="s">
        <v>310</v>
      </c>
    </row>
    <row r="6" spans="1:11" ht="17.25">
      <c r="A6" s="18" t="s">
        <v>16</v>
      </c>
      <c r="B6" s="19"/>
      <c r="C6" s="40"/>
      <c r="D6" s="40"/>
      <c r="E6" s="40"/>
      <c r="F6" s="19"/>
      <c r="G6" s="19"/>
      <c r="H6" s="19"/>
      <c r="I6" s="19"/>
      <c r="J6" s="23">
        <f>Authorise!$M$5</f>
        <v>0</v>
      </c>
      <c r="K6" s="40"/>
    </row>
    <row r="7" spans="1:10" ht="12">
      <c r="A7" s="11"/>
      <c r="B7" s="11"/>
      <c r="C7" s="11"/>
      <c r="D7" s="11"/>
      <c r="E7" s="11"/>
      <c r="F7" s="11"/>
      <c r="G7" s="11"/>
      <c r="H7" s="11"/>
      <c r="I7" s="11"/>
      <c r="J7" s="69"/>
    </row>
    <row r="8" spans="1:10" ht="31.5" customHeight="1">
      <c r="A8" s="70"/>
      <c r="B8" s="70"/>
      <c r="C8" s="102" t="s">
        <v>114</v>
      </c>
      <c r="D8" s="102" t="s">
        <v>131</v>
      </c>
      <c r="E8" s="102" t="s">
        <v>132</v>
      </c>
      <c r="F8" s="102" t="s">
        <v>249</v>
      </c>
      <c r="G8" s="102" t="s">
        <v>248</v>
      </c>
      <c r="H8" s="102" t="s">
        <v>133</v>
      </c>
      <c r="I8" s="71" t="s">
        <v>115</v>
      </c>
      <c r="J8" s="72" t="s">
        <v>111</v>
      </c>
    </row>
    <row r="9" spans="1:10" ht="30" customHeight="1" thickBot="1">
      <c r="A9" s="73" t="s">
        <v>18</v>
      </c>
      <c r="B9" s="74"/>
      <c r="C9" s="59"/>
      <c r="D9" s="59"/>
      <c r="E9" s="59"/>
      <c r="F9" s="59"/>
      <c r="G9" s="59"/>
      <c r="H9" s="59"/>
      <c r="I9" s="57"/>
      <c r="J9" s="75"/>
    </row>
    <row r="10" spans="1:10" ht="30" customHeight="1" thickBot="1">
      <c r="A10" s="76">
        <v>1</v>
      </c>
      <c r="B10" s="77" t="s">
        <v>116</v>
      </c>
      <c r="C10" s="26"/>
      <c r="D10" s="26"/>
      <c r="E10" s="26"/>
      <c r="F10" s="26"/>
      <c r="G10" s="26"/>
      <c r="H10" s="26"/>
      <c r="I10" s="78"/>
      <c r="J10" s="79">
        <f>SUM(C10:I10)</f>
        <v>0</v>
      </c>
    </row>
    <row r="11" spans="1:10" ht="30" customHeight="1" thickBot="1">
      <c r="A11" s="76">
        <v>2</v>
      </c>
      <c r="B11" s="80" t="s">
        <v>333</v>
      </c>
      <c r="C11" s="26"/>
      <c r="D11" s="26"/>
      <c r="E11" s="26"/>
      <c r="F11" s="26"/>
      <c r="G11" s="26"/>
      <c r="H11" s="26"/>
      <c r="I11" s="78"/>
      <c r="J11" s="79">
        <f>SUM(C11:I11)</f>
        <v>0</v>
      </c>
    </row>
    <row r="12" spans="1:10" ht="30" customHeight="1" thickBot="1">
      <c r="A12" s="76"/>
      <c r="B12" s="80" t="s">
        <v>334</v>
      </c>
      <c r="C12" s="26"/>
      <c r="D12" s="26"/>
      <c r="E12" s="26"/>
      <c r="F12" s="26"/>
      <c r="G12" s="26"/>
      <c r="H12" s="26"/>
      <c r="I12" s="78"/>
      <c r="J12" s="79">
        <f>SUM(C13:I13)</f>
        <v>0</v>
      </c>
    </row>
    <row r="13" spans="1:10" ht="30" customHeight="1" thickBot="1">
      <c r="A13" s="76">
        <v>3</v>
      </c>
      <c r="B13" s="80" t="s">
        <v>117</v>
      </c>
      <c r="C13" s="26"/>
      <c r="D13" s="26"/>
      <c r="E13" s="26"/>
      <c r="F13" s="26"/>
      <c r="G13" s="26"/>
      <c r="H13" s="26"/>
      <c r="I13" s="78"/>
      <c r="J13" s="79">
        <f>SUM(C14:I14)</f>
        <v>0</v>
      </c>
    </row>
    <row r="14" spans="1:10" ht="29.25" customHeight="1" thickBot="1">
      <c r="A14" s="76">
        <v>4</v>
      </c>
      <c r="B14" s="81" t="s">
        <v>118</v>
      </c>
      <c r="C14" s="82"/>
      <c r="D14" s="82"/>
      <c r="E14" s="82"/>
      <c r="F14" s="82"/>
      <c r="G14" s="82"/>
      <c r="H14" s="82"/>
      <c r="I14" s="83"/>
      <c r="J14" s="84">
        <f>SUM(C14:I14)</f>
        <v>0</v>
      </c>
    </row>
    <row r="15" spans="1:10" ht="29.25" customHeight="1" thickBot="1">
      <c r="A15" s="76" t="s">
        <v>119</v>
      </c>
      <c r="B15" s="76" t="s">
        <v>120</v>
      </c>
      <c r="C15" s="85">
        <f aca="true" t="shared" si="0" ref="C15:I15">SUM(C10:C14)</f>
        <v>0</v>
      </c>
      <c r="D15" s="85">
        <f>SUM(D10:D14)</f>
        <v>0</v>
      </c>
      <c r="E15" s="85">
        <f>SUM(E10:E14)</f>
        <v>0</v>
      </c>
      <c r="F15" s="85">
        <f t="shared" si="0"/>
        <v>0</v>
      </c>
      <c r="G15" s="85">
        <f t="shared" si="0"/>
        <v>0</v>
      </c>
      <c r="H15" s="85">
        <f t="shared" si="0"/>
        <v>0</v>
      </c>
      <c r="I15" s="86">
        <f t="shared" si="0"/>
        <v>0</v>
      </c>
      <c r="J15" s="282"/>
    </row>
    <row r="16" spans="1:10" ht="30" customHeight="1">
      <c r="A16" s="87" t="s">
        <v>121</v>
      </c>
      <c r="B16" s="88"/>
      <c r="C16" s="89"/>
      <c r="D16" s="89"/>
      <c r="E16" s="89"/>
      <c r="F16" s="90"/>
      <c r="G16" s="90"/>
      <c r="H16" s="90"/>
      <c r="I16" s="91"/>
      <c r="J16" s="283"/>
    </row>
    <row r="17" spans="1:10" ht="30" customHeight="1">
      <c r="A17" s="92" t="s">
        <v>122</v>
      </c>
      <c r="B17" s="80" t="s">
        <v>129</v>
      </c>
      <c r="C17" s="26"/>
      <c r="D17" s="26"/>
      <c r="E17" s="26"/>
      <c r="F17" s="26"/>
      <c r="G17" s="26"/>
      <c r="H17" s="26"/>
      <c r="I17" s="78"/>
      <c r="J17" s="284"/>
    </row>
    <row r="18" spans="1:10" ht="30" customHeight="1">
      <c r="A18" s="92" t="s">
        <v>123</v>
      </c>
      <c r="B18" s="80" t="s">
        <v>128</v>
      </c>
      <c r="C18" s="26"/>
      <c r="D18" s="26"/>
      <c r="E18" s="26"/>
      <c r="F18" s="26"/>
      <c r="G18" s="26"/>
      <c r="H18" s="26"/>
      <c r="I18" s="78"/>
      <c r="J18" s="283">
        <f>SUM(C18:I18)</f>
        <v>0</v>
      </c>
    </row>
    <row r="19" spans="1:10" ht="30" customHeight="1">
      <c r="A19" s="92" t="s">
        <v>124</v>
      </c>
      <c r="B19" s="80" t="s">
        <v>126</v>
      </c>
      <c r="C19" s="26"/>
      <c r="D19" s="26"/>
      <c r="E19" s="26"/>
      <c r="F19" s="26"/>
      <c r="G19" s="26"/>
      <c r="H19" s="26"/>
      <c r="I19" s="78"/>
      <c r="J19" s="285">
        <f>SUM(C19:I19)</f>
        <v>0</v>
      </c>
    </row>
    <row r="20" spans="1:10" ht="30" customHeight="1" thickBot="1">
      <c r="A20" s="93" t="s">
        <v>125</v>
      </c>
      <c r="B20" s="81" t="s">
        <v>130</v>
      </c>
      <c r="C20" s="82"/>
      <c r="D20" s="82"/>
      <c r="E20" s="82"/>
      <c r="F20" s="82"/>
      <c r="G20" s="82"/>
      <c r="H20" s="82"/>
      <c r="I20" s="83"/>
      <c r="J20" s="286"/>
    </row>
    <row r="21" spans="1:11" ht="29.25" customHeight="1" thickBot="1">
      <c r="A21" s="76" t="s">
        <v>127</v>
      </c>
      <c r="B21" s="76" t="s">
        <v>120</v>
      </c>
      <c r="C21" s="94">
        <f aca="true" t="shared" si="1" ref="C21:I21">SUM(C17:C20)</f>
        <v>0</v>
      </c>
      <c r="D21" s="94">
        <f>SUM(D17:D20)</f>
        <v>0</v>
      </c>
      <c r="E21" s="94">
        <f>SUM(E17:E20)</f>
        <v>0</v>
      </c>
      <c r="F21" s="94">
        <f t="shared" si="1"/>
        <v>0</v>
      </c>
      <c r="G21" s="94">
        <f t="shared" si="1"/>
        <v>0</v>
      </c>
      <c r="H21" s="94">
        <f t="shared" si="1"/>
        <v>0</v>
      </c>
      <c r="I21" s="86">
        <f t="shared" si="1"/>
        <v>0</v>
      </c>
      <c r="J21" s="282"/>
      <c r="K21" s="7"/>
    </row>
    <row r="22" spans="1:10" ht="12">
      <c r="A22" s="11"/>
      <c r="B22" s="11"/>
      <c r="C22" s="11"/>
      <c r="D22" s="11"/>
      <c r="E22" s="11"/>
      <c r="F22" s="11"/>
      <c r="G22" s="11"/>
      <c r="H22" s="11"/>
      <c r="I22" s="11"/>
      <c r="J22" s="69"/>
    </row>
    <row r="23" spans="1:10" ht="12">
      <c r="A23" s="11"/>
      <c r="B23" s="11"/>
      <c r="C23" s="11"/>
      <c r="D23" s="11"/>
      <c r="E23" s="11"/>
      <c r="F23" s="11"/>
      <c r="G23" s="11"/>
      <c r="H23" s="11"/>
      <c r="I23" s="11"/>
      <c r="J23" s="69"/>
    </row>
  </sheetData>
  <sheetProtection/>
  <printOptions horizontalCentered="1"/>
  <pageMargins left="0.46" right="0.21" top="0.67" bottom="1" header="0.2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5" zoomScaleNormal="75" zoomScalePageLayoutView="0" workbookViewId="0" topLeftCell="A1">
      <selection activeCell="E34" sqref="E34:G34"/>
    </sheetView>
  </sheetViews>
  <sheetFormatPr defaultColWidth="9.140625" defaultRowHeight="12.75"/>
  <cols>
    <col min="1" max="1" width="6.421875" style="0" customWidth="1"/>
    <col min="2" max="2" width="13.7109375" style="0" customWidth="1"/>
    <col min="3" max="3" width="47.8515625" style="0" customWidth="1"/>
    <col min="4" max="4" width="16.421875" style="0" customWidth="1"/>
    <col min="5" max="5" width="13.28125" style="0" customWidth="1"/>
    <col min="6" max="6" width="17.140625" style="0" customWidth="1"/>
    <col min="7" max="7" width="21.140625" style="0" customWidth="1"/>
    <col min="8" max="8" width="21.00390625" style="0" customWidth="1"/>
    <col min="9" max="9" width="23.7109375" style="0" customWidth="1"/>
    <col min="10" max="10" width="20.28125" style="0" customWidth="1"/>
  </cols>
  <sheetData>
    <row r="1" spans="1:10" ht="13.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2.5">
      <c r="A2" s="24" t="s">
        <v>14</v>
      </c>
      <c r="B2" s="19"/>
      <c r="C2" s="19">
        <f>Authorise!C16</f>
        <v>0</v>
      </c>
      <c r="D2" s="278" t="s">
        <v>149</v>
      </c>
      <c r="E2" s="29"/>
      <c r="F2" s="29"/>
      <c r="G2" s="29"/>
      <c r="H2" s="29"/>
      <c r="I2" s="29"/>
      <c r="J2" s="29"/>
    </row>
    <row r="3" spans="1:10" ht="13.5">
      <c r="A3" s="24" t="s">
        <v>15</v>
      </c>
      <c r="B3" s="19"/>
      <c r="C3" s="144">
        <f>Authorise!C18</f>
        <v>0</v>
      </c>
      <c r="D3" s="29"/>
      <c r="E3" s="144"/>
      <c r="F3" s="29"/>
      <c r="G3" s="29"/>
      <c r="H3" s="29"/>
      <c r="I3" s="29"/>
      <c r="J3" s="29"/>
    </row>
    <row r="4" spans="1:10" ht="13.5">
      <c r="A4" s="19"/>
      <c r="B4" s="19"/>
      <c r="C4" s="19"/>
      <c r="D4" s="146" t="s">
        <v>16</v>
      </c>
      <c r="E4" s="19"/>
      <c r="F4" s="19"/>
      <c r="G4" s="19"/>
      <c r="H4" s="147" t="s">
        <v>310</v>
      </c>
      <c r="I4" s="19"/>
      <c r="J4" s="103"/>
    </row>
    <row r="5" spans="1:10" ht="13.5">
      <c r="A5" s="19"/>
      <c r="B5" s="19"/>
      <c r="C5" s="19"/>
      <c r="D5" s="146"/>
      <c r="E5" s="19"/>
      <c r="F5" s="19"/>
      <c r="G5" s="19"/>
      <c r="H5" s="148">
        <f>Authorise!$M$5</f>
        <v>0</v>
      </c>
      <c r="I5" s="19"/>
      <c r="J5" s="103"/>
    </row>
    <row r="6" spans="1:10" ht="13.5">
      <c r="A6" s="167" t="s">
        <v>149</v>
      </c>
      <c r="B6" s="167"/>
      <c r="C6" s="168"/>
      <c r="D6" s="169"/>
      <c r="E6" s="170"/>
      <c r="F6" s="301"/>
      <c r="G6" s="301"/>
      <c r="H6" s="301"/>
      <c r="I6" s="301"/>
      <c r="J6" s="301"/>
    </row>
    <row r="7" spans="1:10" ht="13.5">
      <c r="A7" s="168"/>
      <c r="B7" s="168"/>
      <c r="C7" s="168"/>
      <c r="D7" s="169"/>
      <c r="E7" s="168"/>
      <c r="F7" s="168"/>
      <c r="G7" s="168"/>
      <c r="H7" s="168"/>
      <c r="I7" s="168"/>
      <c r="J7" s="168"/>
    </row>
    <row r="8" spans="1:10" ht="27" customHeight="1">
      <c r="A8" s="172" t="s">
        <v>150</v>
      </c>
      <c r="B8" s="174" t="s">
        <v>151</v>
      </c>
      <c r="C8" s="174"/>
      <c r="D8" s="218"/>
      <c r="E8" s="176" t="s">
        <v>152</v>
      </c>
      <c r="F8" s="176" t="s">
        <v>153</v>
      </c>
      <c r="G8" s="177" t="s">
        <v>154</v>
      </c>
      <c r="H8" s="178" t="s">
        <v>155</v>
      </c>
      <c r="I8" s="168"/>
      <c r="J8" s="168"/>
    </row>
    <row r="9" spans="1:10" ht="23.25" customHeight="1" thickBot="1">
      <c r="A9" s="179"/>
      <c r="B9" s="180" t="s">
        <v>156</v>
      </c>
      <c r="C9" s="181"/>
      <c r="D9" s="182"/>
      <c r="E9" s="184"/>
      <c r="F9" s="184"/>
      <c r="G9" s="184"/>
      <c r="H9" s="184">
        <f>SUM(E9:F9)</f>
        <v>0</v>
      </c>
      <c r="I9" s="185"/>
      <c r="J9" s="185"/>
    </row>
    <row r="10" spans="1:10" ht="23.25" customHeight="1" thickBot="1">
      <c r="A10" s="186" t="s">
        <v>157</v>
      </c>
      <c r="B10" s="187" t="s">
        <v>158</v>
      </c>
      <c r="C10" s="188"/>
      <c r="D10" s="189" t="s">
        <v>111</v>
      </c>
      <c r="E10" s="279">
        <f>SUM(E11:E12)</f>
        <v>0</v>
      </c>
      <c r="F10" s="279">
        <f>SUM(F11:F12)</f>
        <v>0</v>
      </c>
      <c r="G10" s="279">
        <f>SUM(G11:G12)</f>
        <v>0</v>
      </c>
      <c r="H10" s="280">
        <f>SUM(E10:G10)</f>
        <v>0</v>
      </c>
      <c r="I10" s="185"/>
      <c r="J10" s="185"/>
    </row>
    <row r="11" spans="1:10" ht="24" customHeight="1">
      <c r="A11" s="195" t="s">
        <v>159</v>
      </c>
      <c r="B11" s="196"/>
      <c r="C11" s="141" t="s">
        <v>160</v>
      </c>
      <c r="D11" s="219"/>
      <c r="E11" s="198"/>
      <c r="F11" s="198"/>
      <c r="G11" s="198"/>
      <c r="H11" s="281">
        <f aca="true" t="shared" si="0" ref="H11:H37">SUM(E11:G11)</f>
        <v>0</v>
      </c>
      <c r="I11" s="185"/>
      <c r="J11" s="185"/>
    </row>
    <row r="12" spans="1:10" ht="23.25" customHeight="1" thickBot="1">
      <c r="A12" s="206" t="s">
        <v>161</v>
      </c>
      <c r="B12" s="207"/>
      <c r="C12" s="208" t="s">
        <v>162</v>
      </c>
      <c r="D12" s="220"/>
      <c r="E12" s="198"/>
      <c r="F12" s="198"/>
      <c r="G12" s="198"/>
      <c r="H12" s="281">
        <f t="shared" si="0"/>
        <v>0</v>
      </c>
      <c r="I12" s="185"/>
      <c r="J12" s="185"/>
    </row>
    <row r="13" spans="1:10" ht="23.25" customHeight="1" thickBot="1">
      <c r="A13" s="186" t="s">
        <v>163</v>
      </c>
      <c r="B13" s="187" t="s">
        <v>164</v>
      </c>
      <c r="C13" s="188"/>
      <c r="D13" s="189" t="s">
        <v>111</v>
      </c>
      <c r="E13" s="279">
        <f>E14+E20+E34</f>
        <v>0</v>
      </c>
      <c r="F13" s="279">
        <f>F14+F20+F34</f>
        <v>0</v>
      </c>
      <c r="G13" s="279">
        <f>G14+G20+G34</f>
        <v>0</v>
      </c>
      <c r="H13" s="280">
        <f t="shared" si="0"/>
        <v>0</v>
      </c>
      <c r="I13" s="185"/>
      <c r="J13" s="185"/>
    </row>
    <row r="14" spans="1:10" ht="24" customHeight="1" thickBot="1">
      <c r="A14" s="221" t="s">
        <v>27</v>
      </c>
      <c r="B14" s="211" t="s">
        <v>165</v>
      </c>
      <c r="C14" s="222"/>
      <c r="D14" s="213" t="s">
        <v>111</v>
      </c>
      <c r="E14" s="279">
        <f>SUM(E15:E19)</f>
        <v>0</v>
      </c>
      <c r="F14" s="279">
        <f>SUM(F15:F19)</f>
        <v>0</v>
      </c>
      <c r="G14" s="279">
        <f>SUM(G15:G19)</f>
        <v>0</v>
      </c>
      <c r="H14" s="280">
        <f t="shared" si="0"/>
        <v>0</v>
      </c>
      <c r="I14" s="185"/>
      <c r="J14" s="185"/>
    </row>
    <row r="15" spans="1:10" ht="24" customHeight="1">
      <c r="A15" s="195" t="s">
        <v>166</v>
      </c>
      <c r="B15" s="196"/>
      <c r="C15" s="141" t="s">
        <v>167</v>
      </c>
      <c r="D15" s="219"/>
      <c r="E15" s="198"/>
      <c r="F15" s="198"/>
      <c r="G15" s="198"/>
      <c r="H15" s="281">
        <f t="shared" si="0"/>
        <v>0</v>
      </c>
      <c r="I15" s="185"/>
      <c r="J15" s="185"/>
    </row>
    <row r="16" spans="1:10" ht="24" customHeight="1">
      <c r="A16" s="199" t="s">
        <v>168</v>
      </c>
      <c r="B16" s="200"/>
      <c r="C16" s="201" t="s">
        <v>169</v>
      </c>
      <c r="D16" s="223"/>
      <c r="E16" s="198"/>
      <c r="F16" s="198"/>
      <c r="G16" s="198"/>
      <c r="H16" s="281">
        <f t="shared" si="0"/>
        <v>0</v>
      </c>
      <c r="I16" s="185"/>
      <c r="J16" s="185"/>
    </row>
    <row r="17" spans="1:10" ht="24" customHeight="1">
      <c r="A17" s="199" t="s">
        <v>170</v>
      </c>
      <c r="B17" s="200"/>
      <c r="C17" s="201" t="s">
        <v>171</v>
      </c>
      <c r="D17" s="223"/>
      <c r="E17" s="198"/>
      <c r="F17" s="198"/>
      <c r="G17" s="198"/>
      <c r="H17" s="281">
        <f t="shared" si="0"/>
        <v>0</v>
      </c>
      <c r="I17" s="185"/>
      <c r="J17" s="185"/>
    </row>
    <row r="18" spans="1:10" ht="24" customHeight="1">
      <c r="A18" s="199" t="s">
        <v>172</v>
      </c>
      <c r="B18" s="200"/>
      <c r="C18" s="201" t="s">
        <v>173</v>
      </c>
      <c r="D18" s="223"/>
      <c r="E18" s="198"/>
      <c r="F18" s="198"/>
      <c r="G18" s="198"/>
      <c r="H18" s="281">
        <f t="shared" si="0"/>
        <v>0</v>
      </c>
      <c r="I18" s="185"/>
      <c r="J18" s="185"/>
    </row>
    <row r="19" spans="1:10" ht="23.25" customHeight="1" thickBot="1">
      <c r="A19" s="206" t="s">
        <v>174</v>
      </c>
      <c r="B19" s="207"/>
      <c r="C19" s="208" t="s">
        <v>175</v>
      </c>
      <c r="D19" s="220"/>
      <c r="E19" s="198"/>
      <c r="F19" s="198"/>
      <c r="G19" s="198"/>
      <c r="H19" s="281">
        <f t="shared" si="0"/>
        <v>0</v>
      </c>
      <c r="I19" s="185"/>
      <c r="J19" s="185"/>
    </row>
    <row r="20" spans="1:10" ht="24" customHeight="1" thickBot="1">
      <c r="A20" s="221" t="s">
        <v>29</v>
      </c>
      <c r="B20" s="211" t="s">
        <v>176</v>
      </c>
      <c r="C20" s="224"/>
      <c r="D20" s="213" t="s">
        <v>111</v>
      </c>
      <c r="E20" s="279">
        <f>SUM(E21:E33)</f>
        <v>0</v>
      </c>
      <c r="F20" s="279">
        <f>SUM(F21:F33)</f>
        <v>0</v>
      </c>
      <c r="G20" s="279">
        <f>SUM(G21:G33)</f>
        <v>0</v>
      </c>
      <c r="H20" s="280">
        <f t="shared" si="0"/>
        <v>0</v>
      </c>
      <c r="I20" s="185"/>
      <c r="J20" s="185"/>
    </row>
    <row r="21" spans="1:10" ht="24.75" customHeight="1">
      <c r="A21" s="195" t="s">
        <v>177</v>
      </c>
      <c r="B21" s="196"/>
      <c r="C21" s="141" t="s">
        <v>178</v>
      </c>
      <c r="D21" s="219"/>
      <c r="E21" s="198"/>
      <c r="F21" s="198"/>
      <c r="G21" s="198"/>
      <c r="H21" s="281">
        <f t="shared" si="0"/>
        <v>0</v>
      </c>
      <c r="I21" s="185"/>
      <c r="J21" s="185"/>
    </row>
    <row r="22" spans="1:10" ht="24" customHeight="1">
      <c r="A22" s="199" t="s">
        <v>179</v>
      </c>
      <c r="B22" s="200"/>
      <c r="C22" s="201" t="s">
        <v>180</v>
      </c>
      <c r="D22" s="223"/>
      <c r="E22" s="198"/>
      <c r="F22" s="198"/>
      <c r="G22" s="198"/>
      <c r="H22" s="281">
        <f t="shared" si="0"/>
        <v>0</v>
      </c>
      <c r="I22" s="185"/>
      <c r="J22" s="185"/>
    </row>
    <row r="23" spans="1:10" ht="24" customHeight="1">
      <c r="A23" s="199" t="s">
        <v>181</v>
      </c>
      <c r="B23" s="200"/>
      <c r="C23" s="201" t="s">
        <v>182</v>
      </c>
      <c r="D23" s="223"/>
      <c r="E23" s="198"/>
      <c r="F23" s="198"/>
      <c r="G23" s="198"/>
      <c r="H23" s="281">
        <f t="shared" si="0"/>
        <v>0</v>
      </c>
      <c r="I23" s="185"/>
      <c r="J23" s="185"/>
    </row>
    <row r="24" spans="1:10" ht="24" customHeight="1">
      <c r="A24" s="199" t="s">
        <v>183</v>
      </c>
      <c r="B24" s="200"/>
      <c r="C24" s="201" t="s">
        <v>184</v>
      </c>
      <c r="D24" s="223"/>
      <c r="E24" s="198"/>
      <c r="F24" s="198"/>
      <c r="G24" s="198"/>
      <c r="H24" s="281">
        <f t="shared" si="0"/>
        <v>0</v>
      </c>
      <c r="I24" s="185"/>
      <c r="J24" s="185"/>
    </row>
    <row r="25" spans="1:10" ht="24" customHeight="1">
      <c r="A25" s="199" t="s">
        <v>185</v>
      </c>
      <c r="B25" s="200"/>
      <c r="C25" s="201" t="s">
        <v>186</v>
      </c>
      <c r="D25" s="223"/>
      <c r="E25" s="198"/>
      <c r="F25" s="198"/>
      <c r="G25" s="198"/>
      <c r="H25" s="281">
        <f t="shared" si="0"/>
        <v>0</v>
      </c>
      <c r="I25" s="185"/>
      <c r="J25" s="185"/>
    </row>
    <row r="26" spans="1:10" ht="24" customHeight="1">
      <c r="A26" s="199" t="s">
        <v>187</v>
      </c>
      <c r="B26" s="200"/>
      <c r="C26" s="201" t="s">
        <v>188</v>
      </c>
      <c r="D26" s="223"/>
      <c r="E26" s="225"/>
      <c r="F26" s="225"/>
      <c r="G26" s="225"/>
      <c r="H26" s="281">
        <f t="shared" si="0"/>
        <v>0</v>
      </c>
      <c r="I26" s="185"/>
      <c r="J26" s="185"/>
    </row>
    <row r="27" spans="1:10" ht="22.5" customHeight="1">
      <c r="A27" s="199" t="s">
        <v>189</v>
      </c>
      <c r="B27" s="200"/>
      <c r="C27" s="201" t="s">
        <v>190</v>
      </c>
      <c r="D27" s="223"/>
      <c r="E27" s="281">
        <f>E28+E29+E30+E31</f>
        <v>0</v>
      </c>
      <c r="F27" s="281">
        <f>F28+F29+F30+F31</f>
        <v>0</v>
      </c>
      <c r="G27" s="281">
        <f>G28+G29+G30+G31</f>
        <v>0</v>
      </c>
      <c r="H27" s="281">
        <f t="shared" si="0"/>
        <v>0</v>
      </c>
      <c r="I27" s="185"/>
      <c r="J27" s="185"/>
    </row>
    <row r="28" spans="1:10" ht="24" customHeight="1">
      <c r="A28" s="226" t="s">
        <v>191</v>
      </c>
      <c r="B28" s="200"/>
      <c r="C28" s="227" t="s">
        <v>303</v>
      </c>
      <c r="D28" s="223"/>
      <c r="E28" s="198"/>
      <c r="F28" s="198"/>
      <c r="G28" s="198"/>
      <c r="H28" s="281">
        <f t="shared" si="0"/>
        <v>0</v>
      </c>
      <c r="I28" s="185"/>
      <c r="J28" s="185"/>
    </row>
    <row r="29" spans="1:10" ht="24" customHeight="1">
      <c r="A29" s="226" t="s">
        <v>192</v>
      </c>
      <c r="B29" s="200"/>
      <c r="C29" s="227" t="s">
        <v>304</v>
      </c>
      <c r="D29" s="223"/>
      <c r="E29" s="198"/>
      <c r="F29" s="198"/>
      <c r="G29" s="198"/>
      <c r="H29" s="281">
        <f t="shared" si="0"/>
        <v>0</v>
      </c>
      <c r="I29" s="185"/>
      <c r="J29" s="185"/>
    </row>
    <row r="30" spans="1:10" ht="24" customHeight="1">
      <c r="A30" s="226" t="s">
        <v>193</v>
      </c>
      <c r="B30" s="200"/>
      <c r="C30" s="227" t="s">
        <v>305</v>
      </c>
      <c r="D30" s="223"/>
      <c r="E30" s="198"/>
      <c r="F30" s="198"/>
      <c r="G30" s="198"/>
      <c r="H30" s="281">
        <f t="shared" si="0"/>
        <v>0</v>
      </c>
      <c r="I30" s="185"/>
      <c r="J30" s="185"/>
    </row>
    <row r="31" spans="1:10" ht="24" customHeight="1">
      <c r="A31" s="226" t="s">
        <v>194</v>
      </c>
      <c r="B31" s="200"/>
      <c r="C31" s="227" t="s">
        <v>306</v>
      </c>
      <c r="D31" s="223"/>
      <c r="E31" s="198"/>
      <c r="F31" s="198"/>
      <c r="G31" s="198"/>
      <c r="H31" s="281">
        <f t="shared" si="0"/>
        <v>0</v>
      </c>
      <c r="I31" s="185"/>
      <c r="J31" s="185"/>
    </row>
    <row r="32" spans="1:10" ht="24" customHeight="1">
      <c r="A32" s="199" t="s">
        <v>195</v>
      </c>
      <c r="B32" s="200"/>
      <c r="C32" s="201" t="s">
        <v>196</v>
      </c>
      <c r="D32" s="223"/>
      <c r="E32" s="198"/>
      <c r="F32" s="198"/>
      <c r="G32" s="198"/>
      <c r="H32" s="281">
        <f t="shared" si="0"/>
        <v>0</v>
      </c>
      <c r="I32" s="185"/>
      <c r="J32" s="185"/>
    </row>
    <row r="33" spans="1:10" ht="23.25" customHeight="1" thickBot="1">
      <c r="A33" s="206" t="s">
        <v>197</v>
      </c>
      <c r="B33" s="207"/>
      <c r="C33" s="208" t="s">
        <v>198</v>
      </c>
      <c r="D33" s="220"/>
      <c r="E33" s="198"/>
      <c r="F33" s="198"/>
      <c r="G33" s="198"/>
      <c r="H33" s="281">
        <f t="shared" si="0"/>
        <v>0</v>
      </c>
      <c r="I33" s="185"/>
      <c r="J33" s="185"/>
    </row>
    <row r="34" spans="1:10" ht="24" customHeight="1" thickBot="1">
      <c r="A34" s="221" t="s">
        <v>31</v>
      </c>
      <c r="B34" s="228" t="s">
        <v>199</v>
      </c>
      <c r="C34" s="188"/>
      <c r="D34" s="213" t="s">
        <v>111</v>
      </c>
      <c r="E34" s="279">
        <f>SUM(E35:E37)</f>
        <v>0</v>
      </c>
      <c r="F34" s="279">
        <f>SUM(F35:F37)</f>
        <v>0</v>
      </c>
      <c r="G34" s="279">
        <f>SUM(G35:G37)</f>
        <v>0</v>
      </c>
      <c r="H34" s="280">
        <f t="shared" si="0"/>
        <v>0</v>
      </c>
      <c r="I34" s="185"/>
      <c r="J34" s="185"/>
    </row>
    <row r="35" spans="1:10" ht="24" customHeight="1">
      <c r="A35" s="229" t="s">
        <v>200</v>
      </c>
      <c r="B35" s="196"/>
      <c r="C35" s="230" t="s">
        <v>201</v>
      </c>
      <c r="D35" s="215"/>
      <c r="E35" s="198"/>
      <c r="F35" s="198"/>
      <c r="G35" s="198"/>
      <c r="H35" s="281">
        <f t="shared" si="0"/>
        <v>0</v>
      </c>
      <c r="I35" s="185"/>
      <c r="J35" s="185"/>
    </row>
    <row r="36" spans="1:10" ht="24" customHeight="1">
      <c r="A36" s="231" t="s">
        <v>202</v>
      </c>
      <c r="B36" s="200"/>
      <c r="C36" s="201" t="s">
        <v>203</v>
      </c>
      <c r="D36" s="203"/>
      <c r="E36" s="198"/>
      <c r="F36" s="198"/>
      <c r="G36" s="198"/>
      <c r="H36" s="281">
        <f t="shared" si="0"/>
        <v>0</v>
      </c>
      <c r="I36" s="185"/>
      <c r="J36" s="185"/>
    </row>
    <row r="37" spans="1:10" ht="24" customHeight="1">
      <c r="A37" s="231" t="s">
        <v>204</v>
      </c>
      <c r="B37" s="200"/>
      <c r="C37" s="201" t="s">
        <v>205</v>
      </c>
      <c r="D37" s="203"/>
      <c r="E37" s="198"/>
      <c r="F37" s="198"/>
      <c r="G37" s="198"/>
      <c r="H37" s="281">
        <f t="shared" si="0"/>
        <v>0</v>
      </c>
      <c r="I37" s="185"/>
      <c r="J37" s="185"/>
    </row>
    <row r="38" spans="1:10" ht="12.75">
      <c r="A38" s="99"/>
      <c r="B38" s="99"/>
      <c r="C38" s="99"/>
      <c r="D38" s="100"/>
      <c r="E38" s="101"/>
      <c r="F38" s="101"/>
      <c r="G38" s="101"/>
      <c r="H38" s="101"/>
      <c r="I38" s="101"/>
      <c r="J38" s="101"/>
    </row>
  </sheetData>
  <sheetProtection/>
  <mergeCells count="1">
    <mergeCell ref="F6:J6"/>
  </mergeCells>
  <dataValidations count="1">
    <dataValidation type="whole" operator="notEqual" allowBlank="1" showErrorMessage="1" errorTitle="ERROR - Invalid value" error="Please enter non zero value to the nearest whole thousand." sqref="E11:G12 E15:G19 E21:G26 E28:G33 E35:G37">
      <formula1>0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="75" zoomScaleNormal="75" zoomScalePageLayoutView="0" workbookViewId="0" topLeftCell="A21">
      <selection activeCell="H32" sqref="H12:H32"/>
    </sheetView>
  </sheetViews>
  <sheetFormatPr defaultColWidth="9.140625" defaultRowHeight="12.75"/>
  <cols>
    <col min="1" max="1" width="5.8515625" style="0" customWidth="1"/>
    <col min="2" max="2" width="16.00390625" style="0" customWidth="1"/>
    <col min="3" max="3" width="40.00390625" style="0" customWidth="1"/>
    <col min="4" max="4" width="12.57421875" style="0" customWidth="1"/>
    <col min="5" max="5" width="18.28125" style="0" customWidth="1"/>
    <col min="6" max="6" width="19.8515625" style="0" customWidth="1"/>
    <col min="7" max="7" width="19.00390625" style="0" customWidth="1"/>
    <col min="8" max="8" width="21.28125" style="0" customWidth="1"/>
  </cols>
  <sheetData>
    <row r="2" spans="1:12" ht="22.5">
      <c r="A2" s="24" t="s">
        <v>14</v>
      </c>
      <c r="B2" s="19"/>
      <c r="C2" s="19">
        <f>Authorise!C17</f>
        <v>0</v>
      </c>
      <c r="D2" s="278" t="s">
        <v>356</v>
      </c>
      <c r="E2" s="29"/>
      <c r="F2" s="29"/>
      <c r="G2" s="29"/>
      <c r="H2" s="103"/>
      <c r="I2" s="103"/>
      <c r="J2" s="103"/>
      <c r="K2" s="103"/>
      <c r="L2" s="103"/>
    </row>
    <row r="3" spans="1:12" ht="13.5">
      <c r="A3" s="24" t="s">
        <v>15</v>
      </c>
      <c r="B3" s="19"/>
      <c r="C3" s="144">
        <f>Authorise!C19</f>
        <v>0</v>
      </c>
      <c r="D3" s="29"/>
      <c r="E3" s="144"/>
      <c r="F3" s="29"/>
      <c r="G3" s="29"/>
      <c r="H3" s="103"/>
      <c r="I3" s="103"/>
      <c r="J3" s="103"/>
      <c r="K3" s="103"/>
      <c r="L3" s="103"/>
    </row>
    <row r="4" spans="1:12" ht="13.5">
      <c r="A4" s="19"/>
      <c r="B4" s="19"/>
      <c r="C4" s="19"/>
      <c r="D4" s="146" t="s">
        <v>16</v>
      </c>
      <c r="E4" s="19"/>
      <c r="F4" s="19"/>
      <c r="G4" s="19"/>
      <c r="H4" s="103"/>
      <c r="I4" s="103"/>
      <c r="J4" s="103"/>
      <c r="K4" s="103"/>
      <c r="L4" s="103"/>
    </row>
    <row r="5" spans="1:12" ht="13.5">
      <c r="A5" s="167" t="s">
        <v>206</v>
      </c>
      <c r="B5" s="167"/>
      <c r="C5" s="168"/>
      <c r="D5" s="169"/>
      <c r="E5" s="168"/>
      <c r="F5" s="170"/>
      <c r="G5" s="301"/>
      <c r="H5" s="301"/>
      <c r="I5" s="301"/>
      <c r="J5" s="301"/>
      <c r="K5" s="301"/>
      <c r="L5" s="301"/>
    </row>
    <row r="6" spans="1:12" ht="13.5">
      <c r="A6" s="167"/>
      <c r="B6" s="167"/>
      <c r="C6" s="168"/>
      <c r="D6" s="169"/>
      <c r="E6" s="168"/>
      <c r="F6" s="170"/>
      <c r="G6" s="171"/>
      <c r="H6" s="147" t="s">
        <v>310</v>
      </c>
      <c r="I6" s="171"/>
      <c r="J6" s="171"/>
      <c r="K6" s="171"/>
      <c r="L6" s="171"/>
    </row>
    <row r="7" spans="1:12" ht="13.5">
      <c r="A7" s="167"/>
      <c r="B7" s="167"/>
      <c r="C7" s="168"/>
      <c r="D7" s="169"/>
      <c r="E7" s="168"/>
      <c r="F7" s="170"/>
      <c r="G7" s="171"/>
      <c r="H7" s="148">
        <f>Authorise!$M$5</f>
        <v>0</v>
      </c>
      <c r="I7" s="171"/>
      <c r="J7" s="171"/>
      <c r="K7" s="171"/>
      <c r="L7" s="171"/>
    </row>
    <row r="8" spans="1:12" ht="41.25" customHeight="1">
      <c r="A8" s="172" t="s">
        <v>150</v>
      </c>
      <c r="B8" s="173" t="s">
        <v>151</v>
      </c>
      <c r="C8" s="174"/>
      <c r="D8" s="175"/>
      <c r="E8" s="176" t="s">
        <v>152</v>
      </c>
      <c r="F8" s="176" t="s">
        <v>153</v>
      </c>
      <c r="G8" s="177" t="s">
        <v>154</v>
      </c>
      <c r="H8" s="178" t="s">
        <v>155</v>
      </c>
      <c r="I8" s="168"/>
      <c r="J8" s="168"/>
      <c r="K8" s="168"/>
      <c r="L8" s="168"/>
    </row>
    <row r="9" spans="1:12" ht="23.25" customHeight="1" thickBot="1">
      <c r="A9" s="179"/>
      <c r="B9" s="180" t="s">
        <v>207</v>
      </c>
      <c r="C9" s="181"/>
      <c r="D9" s="182"/>
      <c r="E9" s="183"/>
      <c r="F9" s="183"/>
      <c r="G9" s="184"/>
      <c r="H9" s="184">
        <f>SUM(E9:F9)</f>
        <v>0</v>
      </c>
      <c r="I9" s="185"/>
      <c r="J9" s="185"/>
      <c r="K9" s="185"/>
      <c r="L9" s="185"/>
    </row>
    <row r="10" spans="1:12" ht="23.25" customHeight="1" thickBot="1">
      <c r="A10" s="186" t="s">
        <v>208</v>
      </c>
      <c r="B10" s="187" t="s">
        <v>209</v>
      </c>
      <c r="C10" s="188"/>
      <c r="D10" s="189" t="s">
        <v>111</v>
      </c>
      <c r="E10" s="279">
        <f>SUM(E11,E17,E20,E24)</f>
        <v>0</v>
      </c>
      <c r="F10" s="279">
        <f>SUM(F11,F17,F20,F24)</f>
        <v>0</v>
      </c>
      <c r="G10" s="279">
        <f>SUM(G11,G17,G20,G24)</f>
        <v>0</v>
      </c>
      <c r="H10" s="280">
        <f>SUM(E10:G10)</f>
        <v>0</v>
      </c>
      <c r="I10" s="185"/>
      <c r="J10" s="185"/>
      <c r="K10" s="185"/>
      <c r="L10" s="185"/>
    </row>
    <row r="11" spans="1:12" ht="24" customHeight="1" thickBot="1">
      <c r="A11" s="191" t="s">
        <v>35</v>
      </c>
      <c r="B11" s="192" t="s">
        <v>210</v>
      </c>
      <c r="C11" s="193"/>
      <c r="D11" s="194" t="s">
        <v>111</v>
      </c>
      <c r="E11" s="279">
        <f>SUM(E12:E16)</f>
        <v>0</v>
      </c>
      <c r="F11" s="279">
        <f>SUM(F12:F16)</f>
        <v>0</v>
      </c>
      <c r="G11" s="279">
        <f>SUM(G12:G16)</f>
        <v>0</v>
      </c>
      <c r="H11" s="280">
        <f aca="true" t="shared" si="0" ref="H11:H31">SUM(E11:G11)</f>
        <v>0</v>
      </c>
      <c r="I11" s="185"/>
      <c r="J11" s="185"/>
      <c r="K11" s="185"/>
      <c r="L11" s="185"/>
    </row>
    <row r="12" spans="1:12" ht="24" customHeight="1">
      <c r="A12" s="195" t="s">
        <v>211</v>
      </c>
      <c r="B12" s="196"/>
      <c r="C12" s="141" t="s">
        <v>212</v>
      </c>
      <c r="D12" s="197"/>
      <c r="E12" s="198"/>
      <c r="F12" s="198"/>
      <c r="G12" s="198"/>
      <c r="H12" s="281">
        <f t="shared" si="0"/>
        <v>0</v>
      </c>
      <c r="I12" s="185"/>
      <c r="J12" s="185"/>
      <c r="K12" s="185"/>
      <c r="L12" s="185"/>
    </row>
    <row r="13" spans="1:12" ht="24" customHeight="1">
      <c r="A13" s="199" t="s">
        <v>213</v>
      </c>
      <c r="B13" s="200"/>
      <c r="C13" s="201" t="s">
        <v>214</v>
      </c>
      <c r="D13" s="202"/>
      <c r="E13" s="198"/>
      <c r="F13" s="198"/>
      <c r="G13" s="198"/>
      <c r="H13" s="281">
        <f t="shared" si="0"/>
        <v>0</v>
      </c>
      <c r="I13" s="185"/>
      <c r="J13" s="185"/>
      <c r="K13" s="185"/>
      <c r="L13" s="185"/>
    </row>
    <row r="14" spans="1:12" ht="24" customHeight="1">
      <c r="A14" s="199" t="s">
        <v>215</v>
      </c>
      <c r="B14" s="200"/>
      <c r="C14" s="201" t="s">
        <v>216</v>
      </c>
      <c r="D14" s="203"/>
      <c r="E14" s="198"/>
      <c r="F14" s="198"/>
      <c r="G14" s="198"/>
      <c r="H14" s="281">
        <f t="shared" si="0"/>
        <v>0</v>
      </c>
      <c r="I14" s="185"/>
      <c r="J14" s="185"/>
      <c r="K14" s="185"/>
      <c r="L14" s="185"/>
    </row>
    <row r="15" spans="1:12" ht="23.25" customHeight="1">
      <c r="A15" s="199" t="s">
        <v>217</v>
      </c>
      <c r="B15" s="200"/>
      <c r="C15" s="204" t="s">
        <v>218</v>
      </c>
      <c r="D15" s="205"/>
      <c r="E15" s="198"/>
      <c r="F15" s="198"/>
      <c r="G15" s="198"/>
      <c r="H15" s="281">
        <f t="shared" si="0"/>
        <v>0</v>
      </c>
      <c r="I15" s="185"/>
      <c r="J15" s="185"/>
      <c r="K15" s="185"/>
      <c r="L15" s="185"/>
    </row>
    <row r="16" spans="1:12" ht="23.25" customHeight="1" thickBot="1">
      <c r="A16" s="206" t="s">
        <v>219</v>
      </c>
      <c r="B16" s="207"/>
      <c r="C16" s="208" t="s">
        <v>220</v>
      </c>
      <c r="D16" s="209"/>
      <c r="E16" s="198"/>
      <c r="F16" s="198"/>
      <c r="G16" s="198"/>
      <c r="H16" s="281">
        <f t="shared" si="0"/>
        <v>0</v>
      </c>
      <c r="I16" s="185"/>
      <c r="J16" s="185"/>
      <c r="K16" s="185"/>
      <c r="L16" s="185"/>
    </row>
    <row r="17" spans="1:12" ht="24" customHeight="1" thickBot="1">
      <c r="A17" s="210" t="s">
        <v>36</v>
      </c>
      <c r="B17" s="211" t="s">
        <v>221</v>
      </c>
      <c r="C17" s="212"/>
      <c r="D17" s="213" t="s">
        <v>111</v>
      </c>
      <c r="E17" s="279">
        <f>SUM(E18:E19)</f>
        <v>0</v>
      </c>
      <c r="F17" s="279">
        <f>SUM(F18:F19)</f>
        <v>0</v>
      </c>
      <c r="G17" s="279">
        <f>SUM(G18:G19)</f>
        <v>0</v>
      </c>
      <c r="H17" s="280">
        <f t="shared" si="0"/>
        <v>0</v>
      </c>
      <c r="I17" s="185"/>
      <c r="J17" s="185"/>
      <c r="K17" s="185"/>
      <c r="L17" s="185"/>
    </row>
    <row r="18" spans="1:12" ht="24" customHeight="1">
      <c r="A18" s="195" t="s">
        <v>222</v>
      </c>
      <c r="B18" s="196"/>
      <c r="C18" s="141" t="s">
        <v>221</v>
      </c>
      <c r="D18" s="197"/>
      <c r="E18" s="198"/>
      <c r="F18" s="198"/>
      <c r="G18" s="198"/>
      <c r="H18" s="281">
        <f t="shared" si="0"/>
        <v>0</v>
      </c>
      <c r="I18" s="185"/>
      <c r="J18" s="185"/>
      <c r="K18" s="185"/>
      <c r="L18" s="185"/>
    </row>
    <row r="19" spans="1:12" ht="23.25" customHeight="1" thickBot="1">
      <c r="A19" s="206" t="s">
        <v>223</v>
      </c>
      <c r="B19" s="207"/>
      <c r="C19" s="208" t="s">
        <v>224</v>
      </c>
      <c r="D19" s="209"/>
      <c r="E19" s="198"/>
      <c r="F19" s="198"/>
      <c r="G19" s="198"/>
      <c r="H19" s="281">
        <f t="shared" si="0"/>
        <v>0</v>
      </c>
      <c r="I19" s="185"/>
      <c r="J19" s="185"/>
      <c r="K19" s="185"/>
      <c r="L19" s="185"/>
    </row>
    <row r="20" spans="1:12" ht="24" customHeight="1" thickBot="1">
      <c r="A20" s="210" t="s">
        <v>37</v>
      </c>
      <c r="B20" s="211" t="s">
        <v>225</v>
      </c>
      <c r="C20" s="212"/>
      <c r="D20" s="213" t="s">
        <v>111</v>
      </c>
      <c r="E20" s="279">
        <f>SUM(E21:E23)</f>
        <v>0</v>
      </c>
      <c r="F20" s="279">
        <f>SUM(F21:F23)</f>
        <v>0</v>
      </c>
      <c r="G20" s="279">
        <f>SUM(G21:G23)</f>
        <v>0</v>
      </c>
      <c r="H20" s="280">
        <f t="shared" si="0"/>
        <v>0</v>
      </c>
      <c r="I20" s="185"/>
      <c r="J20" s="185"/>
      <c r="K20" s="185"/>
      <c r="L20" s="185"/>
    </row>
    <row r="21" spans="1:12" ht="24" customHeight="1">
      <c r="A21" s="195" t="s">
        <v>226</v>
      </c>
      <c r="B21" s="214"/>
      <c r="C21" s="141" t="s">
        <v>184</v>
      </c>
      <c r="D21" s="215"/>
      <c r="E21" s="198"/>
      <c r="F21" s="198"/>
      <c r="G21" s="198"/>
      <c r="H21" s="281">
        <f t="shared" si="0"/>
        <v>0</v>
      </c>
      <c r="I21" s="185"/>
      <c r="J21" s="185"/>
      <c r="K21" s="185"/>
      <c r="L21" s="185"/>
    </row>
    <row r="22" spans="1:12" ht="24" customHeight="1">
      <c r="A22" s="199" t="s">
        <v>227</v>
      </c>
      <c r="B22" s="200"/>
      <c r="C22" s="201" t="s">
        <v>228</v>
      </c>
      <c r="D22" s="202"/>
      <c r="E22" s="198"/>
      <c r="F22" s="198"/>
      <c r="G22" s="198"/>
      <c r="H22" s="281">
        <f t="shared" si="0"/>
        <v>0</v>
      </c>
      <c r="I22" s="185"/>
      <c r="J22" s="185"/>
      <c r="K22" s="185"/>
      <c r="L22" s="185"/>
    </row>
    <row r="23" spans="1:12" ht="23.25" customHeight="1" thickBot="1">
      <c r="A23" s="206" t="s">
        <v>229</v>
      </c>
      <c r="B23" s="207"/>
      <c r="C23" s="208" t="s">
        <v>230</v>
      </c>
      <c r="D23" s="209"/>
      <c r="E23" s="198"/>
      <c r="F23" s="198"/>
      <c r="G23" s="198"/>
      <c r="H23" s="281">
        <f t="shared" si="0"/>
        <v>0</v>
      </c>
      <c r="I23" s="185"/>
      <c r="J23" s="185"/>
      <c r="K23" s="185"/>
      <c r="L23" s="185"/>
    </row>
    <row r="24" spans="1:12" ht="24" customHeight="1" thickBot="1">
      <c r="A24" s="210" t="s">
        <v>39</v>
      </c>
      <c r="B24" s="211" t="s">
        <v>231</v>
      </c>
      <c r="C24" s="212"/>
      <c r="D24" s="213" t="s">
        <v>111</v>
      </c>
      <c r="E24" s="279">
        <f>SUM(E25:E29)</f>
        <v>0</v>
      </c>
      <c r="F24" s="279">
        <f>SUM(F25:F29)</f>
        <v>0</v>
      </c>
      <c r="G24" s="279">
        <f>SUM(G25:G29)</f>
        <v>0</v>
      </c>
      <c r="H24" s="280">
        <f t="shared" si="0"/>
        <v>0</v>
      </c>
      <c r="I24" s="185"/>
      <c r="J24" s="185"/>
      <c r="K24" s="185"/>
      <c r="L24" s="185"/>
    </row>
    <row r="25" spans="1:12" ht="24" customHeight="1">
      <c r="A25" s="195" t="s">
        <v>232</v>
      </c>
      <c r="B25" s="196"/>
      <c r="C25" s="141" t="s">
        <v>233</v>
      </c>
      <c r="D25" s="197"/>
      <c r="E25" s="198"/>
      <c r="F25" s="198"/>
      <c r="G25" s="198"/>
      <c r="H25" s="281">
        <f t="shared" si="0"/>
        <v>0</v>
      </c>
      <c r="I25" s="185"/>
      <c r="J25" s="185"/>
      <c r="K25" s="185"/>
      <c r="L25" s="185"/>
    </row>
    <row r="26" spans="1:12" ht="24" customHeight="1">
      <c r="A26" s="199" t="s">
        <v>234</v>
      </c>
      <c r="B26" s="200"/>
      <c r="C26" s="201" t="s">
        <v>235</v>
      </c>
      <c r="D26" s="202"/>
      <c r="E26" s="198"/>
      <c r="F26" s="198"/>
      <c r="G26" s="198"/>
      <c r="H26" s="281">
        <f t="shared" si="0"/>
        <v>0</v>
      </c>
      <c r="I26" s="185"/>
      <c r="J26" s="185"/>
      <c r="K26" s="185"/>
      <c r="L26" s="185"/>
    </row>
    <row r="27" spans="1:12" ht="24" customHeight="1">
      <c r="A27" s="199" t="s">
        <v>236</v>
      </c>
      <c r="B27" s="201"/>
      <c r="C27" s="201" t="s">
        <v>237</v>
      </c>
      <c r="D27" s="202"/>
      <c r="E27" s="198"/>
      <c r="F27" s="198"/>
      <c r="G27" s="198"/>
      <c r="H27" s="281">
        <f t="shared" si="0"/>
        <v>0</v>
      </c>
      <c r="I27" s="185"/>
      <c r="J27" s="185"/>
      <c r="K27" s="185"/>
      <c r="L27" s="185"/>
    </row>
    <row r="28" spans="1:12" ht="24" customHeight="1">
      <c r="A28" s="199" t="s">
        <v>238</v>
      </c>
      <c r="B28" s="201"/>
      <c r="C28" s="201" t="s">
        <v>239</v>
      </c>
      <c r="D28" s="202"/>
      <c r="E28" s="198"/>
      <c r="F28" s="198"/>
      <c r="G28" s="198"/>
      <c r="H28" s="281">
        <f t="shared" si="0"/>
        <v>0</v>
      </c>
      <c r="I28" s="185"/>
      <c r="J28" s="185"/>
      <c r="K28" s="185"/>
      <c r="L28" s="185"/>
    </row>
    <row r="29" spans="1:12" ht="23.25" customHeight="1" thickBot="1">
      <c r="A29" s="216" t="s">
        <v>240</v>
      </c>
      <c r="B29" s="181" t="s">
        <v>241</v>
      </c>
      <c r="C29" s="208"/>
      <c r="D29" s="209"/>
      <c r="E29" s="198"/>
      <c r="F29" s="198"/>
      <c r="G29" s="198"/>
      <c r="H29" s="281">
        <f t="shared" si="0"/>
        <v>0</v>
      </c>
      <c r="I29" s="185"/>
      <c r="J29" s="185"/>
      <c r="K29" s="185"/>
      <c r="L29" s="185"/>
    </row>
    <row r="30" spans="1:12" ht="23.25" customHeight="1" thickBot="1">
      <c r="A30" s="186" t="s">
        <v>242</v>
      </c>
      <c r="B30" s="187" t="s">
        <v>243</v>
      </c>
      <c r="C30" s="212"/>
      <c r="D30" s="217"/>
      <c r="E30" s="190"/>
      <c r="F30" s="190"/>
      <c r="G30" s="190"/>
      <c r="H30" s="280"/>
      <c r="I30" s="185"/>
      <c r="J30" s="185"/>
      <c r="K30" s="185"/>
      <c r="L30" s="185"/>
    </row>
    <row r="31" spans="1:12" ht="23.25" customHeight="1" thickBot="1">
      <c r="A31" s="186" t="s">
        <v>244</v>
      </c>
      <c r="B31" s="187" t="s">
        <v>245</v>
      </c>
      <c r="C31" s="212"/>
      <c r="D31" s="217"/>
      <c r="E31" s="198"/>
      <c r="F31" s="198"/>
      <c r="G31" s="198"/>
      <c r="H31" s="281">
        <f t="shared" si="0"/>
        <v>0</v>
      </c>
      <c r="I31" s="185"/>
      <c r="J31" s="185"/>
      <c r="K31" s="185"/>
      <c r="L31" s="185"/>
    </row>
    <row r="32" spans="1:12" ht="23.25" customHeight="1" thickBot="1">
      <c r="A32" s="186" t="s">
        <v>246</v>
      </c>
      <c r="B32" s="187" t="s">
        <v>247</v>
      </c>
      <c r="C32" s="212"/>
      <c r="D32" s="217"/>
      <c r="E32" s="190"/>
      <c r="F32" s="190"/>
      <c r="G32" s="190"/>
      <c r="H32" s="280"/>
      <c r="I32" s="185"/>
      <c r="J32" s="185"/>
      <c r="K32" s="185"/>
      <c r="L32" s="185"/>
    </row>
    <row r="33" spans="1:12" ht="13.5">
      <c r="A33" s="168"/>
      <c r="B33" s="168"/>
      <c r="C33" s="168"/>
      <c r="D33" s="169"/>
      <c r="E33" s="185"/>
      <c r="F33" s="185"/>
      <c r="G33" s="185"/>
      <c r="H33" s="185"/>
      <c r="I33" s="185"/>
      <c r="J33" s="185"/>
      <c r="K33" s="185"/>
      <c r="L33" s="185"/>
    </row>
  </sheetData>
  <sheetProtection/>
  <mergeCells count="1">
    <mergeCell ref="G5:L5"/>
  </mergeCells>
  <dataValidations count="1">
    <dataValidation type="whole" operator="notEqual" allowBlank="1" showErrorMessage="1" errorTitle="ERROR - Invalid value" error="Please enter non zero value to the nearest whole thousand." sqref="E12:G16 E18:G19 E21:G23 E25:G29 E31:G31">
      <formula1>0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Societies Form</dc:title>
  <dc:subject>&amp;lt;p&amp;gt;Page 10  Page 9  Page 8b  Page 8a  Page 7  Page 6  Page 5  Page 4  Page 3  Page 2  Authorise  CAYMAN ISLANDS MONETARY AUTHORITY  C O N F I D E N T I A L  (# only ie 03 = March)  YEAR  Reporting Institution:  Licence Number:  the Cayman Islands Monetary Authority.  (Name of person completing form)  (Position held)  NOTE&amp;lt;/p&amp;gt;</dc:subject>
  <dc:creator>Banking User</dc:creator>
  <cp:keywords/>
  <dc:description>&amp;lt;p&amp;gt;Page 10  Page 9  Page 8b  Page 8a  Page 7  Page 6  Page 5  Page 4  Page 3  Page 2  Authorise  CAYMAN ISLANDS MONETARY AUTHORITY  C O N F I D E N T I A L  (# only ie 03 = March)  YEAR  Reporting Institution:  Licence Number:  the Cayman Islands Monetary Authority.  (Name of person completing form)  (Position held)  NOTE&amp;lt;/p&amp;gt;</dc:description>
  <cp:lastModifiedBy>Estwick, Jessica</cp:lastModifiedBy>
  <cp:lastPrinted>2003-01-15T16:00:30Z</cp:lastPrinted>
  <dcterms:created xsi:type="dcterms:W3CDTF">2002-11-12T14:28:32Z</dcterms:created>
  <dcterms:modified xsi:type="dcterms:W3CDTF">2021-03-24T12:17:09Z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2190</vt:i4>
  </property>
  <property fmtid="{D5CDD505-2E9C-101B-9397-08002B2CF9AE}" pid="3" name="EktContentLanguage">
    <vt:i4>1033</vt:i4>
  </property>
  <property fmtid="{D5CDD505-2E9C-101B-9397-08002B2CF9AE}" pid="4" name="EktFolderId">
    <vt:i4>312</vt:i4>
  </property>
  <property fmtid="{D5CDD505-2E9C-101B-9397-08002B2CF9AE}" pid="5" name="EktQuickLink">
    <vt:lpwstr>DownloadAsset.aspx?id=2190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&amp;lt;p&amp;gt;Page 10  Page 9  Page 8b  Page 8a  Page 7  Page 6  Page 5  Page 4  Page 3  Page 2  Authorise  CAYMAN ISLANDS MONETARY AUTHORITY  C O N F I D E N T I A L  (# only ie 03 = March)  YEAR  Reporting Institution:  Licence Number:  the Cayman Islands Monetary Authority.  (Name of person completing form)  (Position held)  NOTE&amp;lt;/p&amp;gt;</vt:lpwstr>
  </property>
  <property fmtid="{D5CDD505-2E9C-101B-9397-08002B2CF9AE}" pid="9" name="EktGoLiveDate">
    <vt:filetime>2009-07-13T14:25:00Z</vt:filetime>
  </property>
  <property fmtid="{D5CDD505-2E9C-101B-9397-08002B2CF9AE}" pid="10" name="EktExpiryType">
    <vt:i4>1</vt:i4>
  </property>
  <property fmtid="{D5CDD505-2E9C-101B-9397-08002B2CF9AE}" pid="11" name="EktDateCreated">
    <vt:filetime>2009-07-13T15:23:44Z</vt:filetime>
  </property>
  <property fmtid="{D5CDD505-2E9C-101B-9397-08002B2CF9AE}" pid="12" name="EktDateModified">
    <vt:filetime>2009-07-13T15:23:45Z</vt:filetime>
  </property>
  <property fmtid="{D5CDD505-2E9C-101B-9397-08002B2CF9AE}" pid="13" name="EktTaxCategory">
    <vt:lpwstr> #eksep# \Quick Find\Reporting Requirements\Cooperative and Building Societies #eksep# </vt:lpwstr>
  </property>
  <property fmtid="{D5CDD505-2E9C-101B-9397-08002B2CF9AE}" pid="14" name="EktCmsSize">
    <vt:i4>104960</vt:i4>
  </property>
  <property fmtid="{D5CDD505-2E9C-101B-9397-08002B2CF9AE}" pid="15" name="EktSearchable">
    <vt:i4>1</vt:i4>
  </property>
  <property fmtid="{D5CDD505-2E9C-101B-9397-08002B2CF9AE}" pid="16" name="EktEDescription">
    <vt:lpwstr>Summary &amp;lt;p&amp;gt;Page 10  Page 9  Page 8b  Page 8a  Page 7  Page 6  Page 5  Page 4  Page 3  Page 2  Authorise  CAYMAN ISLANDS MONETARY AUTHORITY  C O N F I D E N T I A L  (# only ie 03 = March)  YEAR  Reporting Institution:  Licence Number:  the Cayman Islands Monetary Authority.  (Name of person completing form)  (Position held)  NOTE&amp;lt;/p&amp;gt;</vt:lpwstr>
  </property>
  <property fmtid="{D5CDD505-2E9C-101B-9397-08002B2CF9AE}" pid="17" name="EktRegulated_Sectors">
    <vt:lpwstr>Building Societies Forms </vt:lpwstr>
  </property>
  <property fmtid="{D5CDD505-2E9C-101B-9397-08002B2CF9AE}" pid="18" name="EktContentSubType">
    <vt:i4>0</vt:i4>
  </property>
  <property fmtid="{D5CDD505-2E9C-101B-9397-08002B2CF9AE}" pid="19" name="ekttaxonomyenabled">
    <vt:i4>1</vt:i4>
  </property>
</Properties>
</file>